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defaultThemeVersion="166925"/>
  <xr:revisionPtr revIDLastSave="0" documentId="8_{3A547669-1C4F-4874-88E2-E9DA2526B865}" xr6:coauthVersionLast="47" xr6:coauthVersionMax="47" xr10:uidLastSave="{00000000-0000-0000-0000-000000000000}"/>
  <bookViews>
    <workbookView xWindow="-120" yWindow="-120" windowWidth="29040" windowHeight="14505" activeTab="1" xr2:uid="{00000000-000D-0000-FFFF-FFFF00000000}"/>
  </bookViews>
  <sheets>
    <sheet name="Contents" sheetId="1" r:id="rId1"/>
    <sheet name="LA_dropdown_(A1-A12)" sheetId="2" r:id="rId2"/>
    <sheet name="A1" sheetId="3" r:id="rId3"/>
    <sheet name="A2P" sheetId="4" r:id="rId4"/>
    <sheet name="A2R" sheetId="5" r:id="rId5"/>
    <sheet name="A3" sheetId="6" r:id="rId6"/>
    <sheet name="A4P" sheetId="7" r:id="rId7"/>
    <sheet name="A4R" sheetId="8" r:id="rId8"/>
    <sheet name="A5P" sheetId="9" r:id="rId9"/>
    <sheet name="A5R" sheetId="10" r:id="rId10"/>
    <sheet name="A6" sheetId="11" r:id="rId11"/>
    <sheet name="A7" sheetId="12" r:id="rId12"/>
    <sheet name="A8" sheetId="13" r:id="rId13"/>
    <sheet name="A10" sheetId="14" r:id="rId14"/>
    <sheet name="A12" sheetId="15" r:id="rId15"/>
    <sheet name="LA_dropdown_(P1-P5)" sheetId="16" r:id="rId16"/>
    <sheet name="P1" sheetId="17" r:id="rId17"/>
    <sheet name="P2" sheetId="18" r:id="rId18"/>
    <sheet name="P3" sheetId="19" r:id="rId19"/>
    <sheet name="P5" sheetId="20" r:id="rId20"/>
    <sheet name="LA_dropdown_(R1-R5)" sheetId="21" r:id="rId21"/>
    <sheet name="R1" sheetId="22" r:id="rId22"/>
    <sheet name="R2" sheetId="23" r:id="rId23"/>
    <sheet name="R3" sheetId="24" r:id="rId24"/>
    <sheet name="R5" sheetId="25" r:id="rId25"/>
    <sheet name="LA_dropdown_(MD1-MD3)" sheetId="26" r:id="rId26"/>
    <sheet name="MD1" sheetId="27" r:id="rId27"/>
    <sheet name="MD2" sheetId="28" r:id="rId28"/>
    <sheet name="MD3" sheetId="29" r:id="rId29"/>
    <sheet name="LA_dropdown_(TA1-TA3)" sheetId="30" r:id="rId30"/>
    <sheet name="TA1" sheetId="31" r:id="rId31"/>
    <sheet name="TA2" sheetId="32" r:id="rId32"/>
    <sheet name="TA3" sheetId="33" r:id="rId33"/>
  </sheets>
  <definedNames>
    <definedName name="_xlnm._FilterDatabase" localSheetId="2" hidden="1">'A1'!$A$21:$BO$317</definedName>
    <definedName name="_xlnm._FilterDatabase" localSheetId="13" hidden="1">'A10'!$A$21:$U$317</definedName>
    <definedName name="_xlnm._FilterDatabase" localSheetId="14" hidden="1">'A12'!$A$20:$Y$316</definedName>
    <definedName name="_xlnm._FilterDatabase" localSheetId="3" hidden="1">A2P!$A$21:$CA$317</definedName>
    <definedName name="_xlnm._FilterDatabase" localSheetId="4" hidden="1">A2R!$A$21:$AOM$317</definedName>
    <definedName name="_xlnm._FilterDatabase" localSheetId="5" hidden="1">'A3'!$A$19:$OE$315</definedName>
    <definedName name="_xlnm._FilterDatabase" localSheetId="6" hidden="1">A4P!$A$20:$PR$316</definedName>
    <definedName name="_xlnm._FilterDatabase" localSheetId="7" hidden="1">A4R!$A$20:$PR$316</definedName>
    <definedName name="_xlnm._FilterDatabase" localSheetId="9" hidden="1">A5R!$A$20:$OV$319</definedName>
    <definedName name="_xlnm._FilterDatabase" localSheetId="10" hidden="1">'A6'!$A$18:$NQ$314</definedName>
    <definedName name="_xlnm._FilterDatabase" localSheetId="11" hidden="1">'A7'!$A$23:$NP$319</definedName>
    <definedName name="_xlnm._FilterDatabase" localSheetId="12" hidden="1">'A8'!$A$20:$CN$316</definedName>
    <definedName name="_xlnm._FilterDatabase" localSheetId="26" hidden="1">'MD1'!$A$20:$Y$316</definedName>
    <definedName name="_xlnm._FilterDatabase" localSheetId="27" hidden="1">'MD2'!$A$21:$HM$317</definedName>
    <definedName name="_xlnm._FilterDatabase" localSheetId="28" hidden="1">'MD3'!$A$22:$EB$318</definedName>
    <definedName name="_xlnm._FilterDatabase" localSheetId="16" hidden="1">'P1'!$A$20:$JJ$316</definedName>
    <definedName name="_xlnm._FilterDatabase" localSheetId="17" hidden="1">'P2'!$A$20:$IS$316</definedName>
    <definedName name="_xlnm._FilterDatabase" localSheetId="18" hidden="1">'P3'!$A$19:$IM$315</definedName>
    <definedName name="_xlnm._FilterDatabase" localSheetId="19" hidden="1">'P5'!$A$20:$AE$316</definedName>
    <definedName name="_xlnm._FilterDatabase" localSheetId="21" hidden="1">'R1'!$A$20:$AG$316</definedName>
    <definedName name="_xlnm._FilterDatabase" localSheetId="22" hidden="1">'R2'!$A$20:$BY$316</definedName>
    <definedName name="_xlnm._FilterDatabase" localSheetId="23" hidden="1">'R3'!$A$18:$X$314</definedName>
    <definedName name="_xlnm._FilterDatabase" localSheetId="24" hidden="1">'R5'!$A$20:$BR$316</definedName>
    <definedName name="_xlnm._FilterDatabase" localSheetId="30" hidden="1">'TA1'!$A$21:$AJ$317</definedName>
    <definedName name="_xlnm._FilterDatabase" localSheetId="31" hidden="1">'TA2'!$A$23:$OP$319</definedName>
    <definedName name="_xlnm._FilterDatabase" localSheetId="32" hidden="1">'TA3'!$A$21:$OP$317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5" i="26" l="1"/>
  <c r="G88" i="2"/>
  <c r="H88" i="2" s="1"/>
  <c r="C45" i="2"/>
  <c r="G42" i="21"/>
  <c r="G98" i="2"/>
  <c r="G36" i="2"/>
  <c r="G35" i="2"/>
  <c r="G27" i="2"/>
  <c r="G30" i="2"/>
  <c r="G29" i="2"/>
  <c r="G28" i="2"/>
  <c r="G26" i="2"/>
  <c r="K317" i="33" l="1"/>
  <c r="K316" i="33"/>
  <c r="K315" i="33"/>
  <c r="K314" i="33"/>
  <c r="K313" i="33"/>
  <c r="K312" i="33"/>
  <c r="K311" i="33"/>
  <c r="K310" i="33"/>
  <c r="K309" i="33"/>
  <c r="K308" i="33"/>
  <c r="K307" i="33"/>
  <c r="K306" i="33"/>
  <c r="K305" i="33"/>
  <c r="K304" i="33"/>
  <c r="K303" i="33"/>
  <c r="K302" i="33"/>
  <c r="K301" i="33"/>
  <c r="K300" i="33"/>
  <c r="K299" i="33"/>
  <c r="K298" i="33"/>
  <c r="K297" i="33"/>
  <c r="K296" i="33"/>
  <c r="K295" i="33"/>
  <c r="K294" i="33"/>
  <c r="K293" i="33"/>
  <c r="K292" i="33"/>
  <c r="K291" i="33"/>
  <c r="K290" i="33"/>
  <c r="K289" i="33"/>
  <c r="K288" i="33"/>
  <c r="K287" i="33"/>
  <c r="K286" i="33"/>
  <c r="K285" i="33"/>
  <c r="K284" i="33"/>
  <c r="K283" i="33"/>
  <c r="K282" i="33"/>
  <c r="K281" i="33"/>
  <c r="K280" i="33"/>
  <c r="K279" i="33"/>
  <c r="K278" i="33"/>
  <c r="K277" i="33"/>
  <c r="K276" i="33"/>
  <c r="K275" i="33"/>
  <c r="K274" i="33"/>
  <c r="K273" i="33"/>
  <c r="K272" i="33"/>
  <c r="K271" i="33"/>
  <c r="K270" i="33"/>
  <c r="K269" i="33"/>
  <c r="K268" i="33"/>
  <c r="K267" i="33"/>
  <c r="K266" i="33"/>
  <c r="K265" i="33"/>
  <c r="K264" i="33"/>
  <c r="K263" i="33"/>
  <c r="K262" i="33"/>
  <c r="K261" i="33"/>
  <c r="K260" i="33"/>
  <c r="K259" i="33"/>
  <c r="K258" i="33"/>
  <c r="K257" i="33"/>
  <c r="K256" i="33"/>
  <c r="K255" i="33"/>
  <c r="K254" i="33"/>
  <c r="K253" i="33"/>
  <c r="K252" i="33"/>
  <c r="K251" i="33"/>
  <c r="K250" i="33"/>
  <c r="K249" i="33"/>
  <c r="K248" i="33"/>
  <c r="K247" i="33"/>
  <c r="K246" i="33"/>
  <c r="K245" i="33"/>
  <c r="K244" i="33"/>
  <c r="K243" i="33"/>
  <c r="K242" i="33"/>
  <c r="K241" i="33"/>
  <c r="K240" i="33"/>
  <c r="K239" i="33"/>
  <c r="K238" i="33"/>
  <c r="K237" i="33"/>
  <c r="K236" i="33"/>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D39" i="30"/>
  <c r="D38" i="30"/>
  <c r="D37" i="30"/>
  <c r="D36" i="30"/>
  <c r="D35" i="30"/>
  <c r="D32" i="30"/>
  <c r="D31" i="30"/>
  <c r="D30" i="30"/>
  <c r="D29" i="30"/>
  <c r="D28" i="30"/>
  <c r="D27" i="30"/>
  <c r="D26" i="30"/>
  <c r="D25" i="30"/>
  <c r="F20" i="30"/>
  <c r="D20" i="30"/>
  <c r="D19" i="30"/>
  <c r="F18" i="30"/>
  <c r="D18" i="30"/>
  <c r="F17" i="30"/>
  <c r="D17" i="30"/>
  <c r="F16" i="30"/>
  <c r="D16" i="30"/>
  <c r="F15" i="30"/>
  <c r="D15" i="30"/>
  <c r="F14" i="30"/>
  <c r="D14" i="30"/>
  <c r="F13" i="30"/>
  <c r="D13" i="30"/>
  <c r="F10" i="30"/>
  <c r="D23" i="30" s="1"/>
  <c r="D10" i="30"/>
  <c r="F40" i="26"/>
  <c r="F39" i="26"/>
  <c r="F38" i="26"/>
  <c r="F37" i="26"/>
  <c r="F36" i="26"/>
  <c r="F34" i="26"/>
  <c r="F33" i="26"/>
  <c r="F32" i="26"/>
  <c r="F29" i="26"/>
  <c r="G35" i="26" s="1"/>
  <c r="F26" i="26"/>
  <c r="F25" i="26"/>
  <c r="F24" i="26"/>
  <c r="F23" i="26"/>
  <c r="F22" i="26"/>
  <c r="F21" i="26"/>
  <c r="F20" i="26"/>
  <c r="F19" i="26"/>
  <c r="F18" i="26"/>
  <c r="F17" i="26"/>
  <c r="F14" i="26"/>
  <c r="F13" i="26"/>
  <c r="F12" i="26"/>
  <c r="F11" i="26"/>
  <c r="F8" i="26"/>
  <c r="F54" i="21"/>
  <c r="F53" i="21"/>
  <c r="F52" i="21"/>
  <c r="F51" i="21"/>
  <c r="F50" i="21"/>
  <c r="F49" i="21"/>
  <c r="F48" i="21"/>
  <c r="F47" i="21"/>
  <c r="F46" i="21"/>
  <c r="F45" i="21"/>
  <c r="F44" i="21"/>
  <c r="F38" i="21"/>
  <c r="F37" i="21"/>
  <c r="F36" i="21"/>
  <c r="F35" i="21"/>
  <c r="F34" i="21"/>
  <c r="F33" i="21"/>
  <c r="F30" i="21"/>
  <c r="F29" i="21"/>
  <c r="F28" i="21"/>
  <c r="F27" i="21"/>
  <c r="F26" i="21"/>
  <c r="F25" i="21"/>
  <c r="F24" i="21"/>
  <c r="F21" i="21"/>
  <c r="F20" i="21"/>
  <c r="F19" i="21"/>
  <c r="F18" i="21"/>
  <c r="F17" i="21"/>
  <c r="F16" i="21"/>
  <c r="F15" i="21"/>
  <c r="F14" i="21"/>
  <c r="F13" i="21"/>
  <c r="F12" i="21"/>
  <c r="F9" i="21"/>
  <c r="G19" i="21" s="1"/>
  <c r="F61" i="16"/>
  <c r="F60" i="16"/>
  <c r="F59" i="16"/>
  <c r="F58" i="16"/>
  <c r="F57" i="16"/>
  <c r="F56" i="16"/>
  <c r="F55" i="16"/>
  <c r="F54" i="16"/>
  <c r="F53" i="16"/>
  <c r="F52" i="16"/>
  <c r="F51" i="16"/>
  <c r="F45" i="16"/>
  <c r="F44" i="16"/>
  <c r="F43" i="16"/>
  <c r="F42" i="16"/>
  <c r="F41" i="16"/>
  <c r="F40" i="16"/>
  <c r="F39" i="16"/>
  <c r="F38" i="16"/>
  <c r="F37" i="16"/>
  <c r="F36" i="16"/>
  <c r="F33" i="16"/>
  <c r="F32" i="16"/>
  <c r="F31" i="16"/>
  <c r="F30" i="16"/>
  <c r="F29" i="16"/>
  <c r="F28" i="16"/>
  <c r="F27" i="16"/>
  <c r="F24" i="16"/>
  <c r="F23" i="16"/>
  <c r="F20" i="16"/>
  <c r="F19" i="16"/>
  <c r="F18" i="16"/>
  <c r="F17" i="16"/>
  <c r="F16" i="16"/>
  <c r="F15" i="16"/>
  <c r="F14" i="16"/>
  <c r="F13" i="16"/>
  <c r="F12" i="16"/>
  <c r="F9" i="16"/>
  <c r="C102" i="2"/>
  <c r="C101" i="2"/>
  <c r="C100" i="2"/>
  <c r="C99" i="2"/>
  <c r="C98" i="2"/>
  <c r="G97" i="2"/>
  <c r="C97" i="2"/>
  <c r="G96" i="2"/>
  <c r="G95" i="2"/>
  <c r="G94" i="2"/>
  <c r="C94" i="2"/>
  <c r="G93" i="2"/>
  <c r="C93" i="2"/>
  <c r="C92" i="2"/>
  <c r="C91" i="2"/>
  <c r="G90" i="2"/>
  <c r="C90" i="2"/>
  <c r="G89" i="2"/>
  <c r="C89" i="2"/>
  <c r="C88" i="2"/>
  <c r="G87" i="2"/>
  <c r="C87" i="2"/>
  <c r="G86" i="2"/>
  <c r="C86" i="2"/>
  <c r="G85" i="2"/>
  <c r="C85" i="2"/>
  <c r="G84" i="2"/>
  <c r="C84" i="2"/>
  <c r="G83" i="2"/>
  <c r="C83" i="2"/>
  <c r="G82" i="2"/>
  <c r="C82" i="2"/>
  <c r="G81" i="2"/>
  <c r="C81" i="2"/>
  <c r="G80" i="2"/>
  <c r="C80" i="2"/>
  <c r="G79" i="2"/>
  <c r="C79" i="2"/>
  <c r="C78" i="2"/>
  <c r="G76" i="2"/>
  <c r="G75" i="2"/>
  <c r="C75" i="2"/>
  <c r="G74" i="2"/>
  <c r="C74" i="2"/>
  <c r="G73" i="2"/>
  <c r="C73" i="2"/>
  <c r="G72" i="2"/>
  <c r="C72" i="2"/>
  <c r="G71" i="2"/>
  <c r="C71" i="2"/>
  <c r="G70" i="2"/>
  <c r="C70" i="2"/>
  <c r="G69" i="2"/>
  <c r="C69" i="2"/>
  <c r="G68" i="2"/>
  <c r="C68" i="2"/>
  <c r="G67" i="2"/>
  <c r="C67" i="2"/>
  <c r="G66" i="2"/>
  <c r="C66" i="2"/>
  <c r="C65" i="2"/>
  <c r="G61" i="2"/>
  <c r="G60" i="2"/>
  <c r="C60" i="2"/>
  <c r="G59" i="2"/>
  <c r="C59" i="2"/>
  <c r="G58" i="2"/>
  <c r="C58" i="2"/>
  <c r="G57" i="2"/>
  <c r="C57" i="2"/>
  <c r="G56" i="2"/>
  <c r="C56" i="2"/>
  <c r="G55" i="2"/>
  <c r="C55" i="2"/>
  <c r="G54" i="2"/>
  <c r="C54" i="2"/>
  <c r="G53" i="2"/>
  <c r="C53" i="2"/>
  <c r="G52" i="2"/>
  <c r="C52" i="2"/>
  <c r="G51" i="2"/>
  <c r="C51" i="2"/>
  <c r="G50" i="2"/>
  <c r="C50" i="2"/>
  <c r="C49" i="2"/>
  <c r="G47" i="2"/>
  <c r="G46" i="2"/>
  <c r="C46" i="2"/>
  <c r="G45" i="2"/>
  <c r="G44" i="2"/>
  <c r="C44" i="2"/>
  <c r="G43" i="2"/>
  <c r="C43" i="2"/>
  <c r="G42" i="2"/>
  <c r="C42" i="2"/>
  <c r="G41" i="2"/>
  <c r="C41" i="2"/>
  <c r="G40" i="2"/>
  <c r="C40" i="2"/>
  <c r="G39" i="2"/>
  <c r="C39" i="2"/>
  <c r="C38" i="2"/>
  <c r="C37" i="2"/>
  <c r="C36" i="2"/>
  <c r="C35" i="2"/>
  <c r="G34" i="2"/>
  <c r="G33" i="2"/>
  <c r="G32" i="2"/>
  <c r="C32" i="2"/>
  <c r="G31" i="2"/>
  <c r="C31" i="2"/>
  <c r="C30" i="2"/>
  <c r="C29" i="2"/>
  <c r="C28" i="2"/>
  <c r="C27" i="2"/>
  <c r="C26" i="2"/>
  <c r="G25" i="2"/>
  <c r="C25" i="2"/>
  <c r="G24" i="2"/>
  <c r="C24" i="2"/>
  <c r="G23" i="2"/>
  <c r="C23" i="2"/>
  <c r="G22" i="2"/>
  <c r="C22" i="2"/>
  <c r="G21" i="2"/>
  <c r="C21" i="2"/>
  <c r="G20" i="2"/>
  <c r="G19" i="2"/>
  <c r="G18" i="2"/>
  <c r="C18" i="2"/>
  <c r="G17" i="2"/>
  <c r="C17" i="2"/>
  <c r="G16" i="2"/>
  <c r="C16" i="2"/>
  <c r="G15" i="2"/>
  <c r="C15" i="2"/>
  <c r="D45" i="2" s="1"/>
  <c r="G14" i="2"/>
  <c r="C14" i="2"/>
  <c r="G13" i="2"/>
  <c r="C13" i="2"/>
  <c r="G10" i="2"/>
  <c r="C10" i="2"/>
  <c r="H30" i="2" s="1"/>
  <c r="G9" i="2"/>
  <c r="C9" i="2"/>
  <c r="C64" i="2" l="1"/>
  <c r="G14" i="26"/>
  <c r="D31" i="2"/>
  <c r="G65" i="2"/>
  <c r="H65" i="2" s="1"/>
  <c r="G64" i="2"/>
  <c r="H64" i="2" s="1"/>
  <c r="C63" i="2"/>
  <c r="D63" i="2" s="1"/>
  <c r="E20" i="30"/>
  <c r="E16" i="30"/>
  <c r="G36" i="26"/>
  <c r="G34" i="26"/>
  <c r="G32" i="26"/>
  <c r="G40" i="26"/>
  <c r="G37" i="26"/>
  <c r="G24" i="26"/>
  <c r="G17" i="26"/>
  <c r="G21" i="26"/>
  <c r="G12" i="26"/>
  <c r="G15" i="21"/>
  <c r="G20" i="21"/>
  <c r="G30" i="21"/>
  <c r="G17" i="21"/>
  <c r="G39" i="16"/>
  <c r="G17" i="16"/>
  <c r="G27" i="16"/>
  <c r="G31" i="16"/>
  <c r="G37" i="16"/>
  <c r="G23" i="16"/>
  <c r="G29" i="16"/>
  <c r="G28" i="16"/>
  <c r="G45" i="16"/>
  <c r="G54" i="16"/>
  <c r="G15" i="16"/>
  <c r="G43" i="16"/>
  <c r="G56" i="16"/>
  <c r="E26" i="30"/>
  <c r="E36" i="30"/>
  <c r="E23" i="30"/>
  <c r="E18" i="30"/>
  <c r="E27" i="30"/>
  <c r="H74" i="2"/>
  <c r="E13" i="30"/>
  <c r="E32" i="30"/>
  <c r="G22" i="26"/>
  <c r="G61" i="16"/>
  <c r="G18" i="16"/>
  <c r="G24" i="16"/>
  <c r="G32" i="16"/>
  <c r="F49" i="16"/>
  <c r="G49" i="16" s="1"/>
  <c r="G58" i="16"/>
  <c r="G18" i="26"/>
  <c r="G25" i="26"/>
  <c r="E15" i="30"/>
  <c r="E28" i="30"/>
  <c r="E37" i="30"/>
  <c r="D15" i="2"/>
  <c r="G13" i="16"/>
  <c r="G16" i="16"/>
  <c r="G19" i="16"/>
  <c r="G33" i="16"/>
  <c r="G41" i="16"/>
  <c r="G12" i="21"/>
  <c r="G18" i="21"/>
  <c r="G19" i="26"/>
  <c r="G26" i="26"/>
  <c r="G33" i="26"/>
  <c r="G38" i="26"/>
  <c r="E25" i="30"/>
  <c r="E38" i="30"/>
  <c r="G20" i="16"/>
  <c r="G30" i="16"/>
  <c r="G60" i="16"/>
  <c r="G20" i="26"/>
  <c r="G23" i="26"/>
  <c r="G39" i="26"/>
  <c r="E14" i="30"/>
  <c r="E30" i="30"/>
  <c r="E35" i="30"/>
  <c r="H51" i="2"/>
  <c r="H53" i="2"/>
  <c r="H69" i="2"/>
  <c r="H71" i="2"/>
  <c r="D16" i="2"/>
  <c r="H23" i="2"/>
  <c r="D17" i="2"/>
  <c r="H15" i="2"/>
  <c r="D22" i="2"/>
  <c r="D57" i="2"/>
  <c r="D75" i="2"/>
  <c r="D81" i="2"/>
  <c r="D85" i="2"/>
  <c r="D89" i="2"/>
  <c r="D13" i="2"/>
  <c r="H14" i="2"/>
  <c r="H18" i="2"/>
  <c r="D21" i="2"/>
  <c r="H22" i="2"/>
  <c r="D25" i="2"/>
  <c r="H26" i="2"/>
  <c r="D29" i="2"/>
  <c r="D32" i="2"/>
  <c r="H40" i="2"/>
  <c r="H44" i="2"/>
  <c r="H50" i="2"/>
  <c r="H55" i="2"/>
  <c r="H57" i="2"/>
  <c r="H61" i="2"/>
  <c r="H68" i="2"/>
  <c r="H73" i="2"/>
  <c r="H75" i="2"/>
  <c r="H81" i="2"/>
  <c r="H85" i="2"/>
  <c r="H89" i="2"/>
  <c r="D94" i="2"/>
  <c r="H13" i="2"/>
  <c r="H17" i="2"/>
  <c r="H21" i="2"/>
  <c r="D24" i="2"/>
  <c r="H25" i="2"/>
  <c r="D30" i="2"/>
  <c r="D35" i="2"/>
  <c r="D39" i="2"/>
  <c r="D43" i="2"/>
  <c r="H54" i="2"/>
  <c r="H59" i="2"/>
  <c r="D67" i="2"/>
  <c r="H72" i="2"/>
  <c r="D92" i="2"/>
  <c r="D14" i="2"/>
  <c r="D18" i="2"/>
  <c r="D26" i="2"/>
  <c r="H16" i="2"/>
  <c r="H20" i="2"/>
  <c r="D23" i="2"/>
  <c r="H24" i="2"/>
  <c r="D27" i="2"/>
  <c r="H33" i="2"/>
  <c r="H39" i="2"/>
  <c r="H43" i="2"/>
  <c r="D49" i="2"/>
  <c r="D53" i="2"/>
  <c r="H58" i="2"/>
  <c r="H67" i="2"/>
  <c r="D71" i="2"/>
  <c r="D78" i="2"/>
  <c r="H82" i="2"/>
  <c r="H86" i="2"/>
  <c r="H90" i="2"/>
  <c r="H41" i="2"/>
  <c r="H45" i="2"/>
  <c r="H83" i="2"/>
  <c r="G49" i="21"/>
  <c r="H35" i="2"/>
  <c r="D52" i="2"/>
  <c r="D66" i="2"/>
  <c r="D70" i="2"/>
  <c r="D88" i="2"/>
  <c r="D93" i="2"/>
  <c r="H96" i="2"/>
  <c r="D102" i="2"/>
  <c r="G38" i="21"/>
  <c r="G44" i="21"/>
  <c r="G13" i="26"/>
  <c r="H28" i="2"/>
  <c r="H31" i="2"/>
  <c r="H36" i="2"/>
  <c r="H87" i="2"/>
  <c r="D99" i="2"/>
  <c r="G27" i="21"/>
  <c r="G46" i="21"/>
  <c r="H27" i="2"/>
  <c r="D37" i="2"/>
  <c r="D42" i="2"/>
  <c r="D46" i="2"/>
  <c r="D56" i="2"/>
  <c r="D60" i="2"/>
  <c r="D74" i="2"/>
  <c r="D80" i="2"/>
  <c r="D84" i="2"/>
  <c r="D98" i="2"/>
  <c r="F50" i="16"/>
  <c r="G50" i="16" s="1"/>
  <c r="G52" i="16"/>
  <c r="G25" i="21"/>
  <c r="G28" i="21"/>
  <c r="G35" i="21"/>
  <c r="G47" i="21"/>
  <c r="G52" i="21"/>
  <c r="H34" i="2"/>
  <c r="D41" i="2"/>
  <c r="D51" i="2"/>
  <c r="D55" i="2"/>
  <c r="D59" i="2"/>
  <c r="D65" i="2"/>
  <c r="D69" i="2"/>
  <c r="D73" i="2"/>
  <c r="D79" i="2"/>
  <c r="D83" i="2"/>
  <c r="D87" i="2"/>
  <c r="D91" i="2"/>
  <c r="H94" i="2"/>
  <c r="D97" i="2"/>
  <c r="D100" i="2"/>
  <c r="G14" i="16"/>
  <c r="G13" i="21"/>
  <c r="G16" i="21"/>
  <c r="G21" i="21"/>
  <c r="G26" i="21"/>
  <c r="G33" i="21"/>
  <c r="G36" i="21"/>
  <c r="F42" i="21"/>
  <c r="G45" i="21"/>
  <c r="G50" i="21"/>
  <c r="G53" i="21"/>
  <c r="G11" i="26"/>
  <c r="E31" i="30"/>
  <c r="H19" i="2"/>
  <c r="H47" i="2"/>
  <c r="H79" i="2"/>
  <c r="H97" i="2"/>
  <c r="G37" i="21"/>
  <c r="G54" i="21"/>
  <c r="D10" i="2"/>
  <c r="H9" i="2"/>
  <c r="D28" i="2"/>
  <c r="H29" i="2"/>
  <c r="H32" i="2"/>
  <c r="D36" i="2"/>
  <c r="D38" i="2"/>
  <c r="D40" i="2"/>
  <c r="H42" i="2"/>
  <c r="D44" i="2"/>
  <c r="H46" i="2"/>
  <c r="D50" i="2"/>
  <c r="H52" i="2"/>
  <c r="D54" i="2"/>
  <c r="H56" i="2"/>
  <c r="D58" i="2"/>
  <c r="H60" i="2"/>
  <c r="D64" i="2"/>
  <c r="H66" i="2"/>
  <c r="D68" i="2"/>
  <c r="H70" i="2"/>
  <c r="D72" i="2"/>
  <c r="H76" i="2"/>
  <c r="H80" i="2"/>
  <c r="D82" i="2"/>
  <c r="H84" i="2"/>
  <c r="D86" i="2"/>
  <c r="D90" i="2"/>
  <c r="H93" i="2"/>
  <c r="H95" i="2"/>
  <c r="H98" i="2"/>
  <c r="D101" i="2"/>
  <c r="G14" i="21"/>
  <c r="G24" i="21"/>
  <c r="G29" i="21"/>
  <c r="G34" i="21"/>
  <c r="F43" i="21"/>
  <c r="G43" i="21" s="1"/>
  <c r="G48" i="21"/>
  <c r="G51" i="21"/>
  <c r="E17" i="30"/>
  <c r="E19" i="30"/>
  <c r="D24" i="30"/>
  <c r="E24" i="30" s="1"/>
  <c r="E29" i="30"/>
  <c r="E39" i="30"/>
  <c r="G12" i="16"/>
  <c r="G36" i="16"/>
  <c r="G38" i="16"/>
  <c r="G40" i="16"/>
  <c r="G42" i="16"/>
  <c r="G44" i="16"/>
  <c r="G51" i="16"/>
  <c r="G53" i="16"/>
  <c r="G55" i="16"/>
  <c r="G57" i="16"/>
  <c r="G59" i="16"/>
</calcChain>
</file>

<file path=xl/sharedStrings.xml><?xml version="1.0" encoding="utf-8"?>
<sst xmlns="http://schemas.openxmlformats.org/spreadsheetml/2006/main" count="23469" uniqueCount="1492">
  <si>
    <t>Statutory homelessness: 
Detailed local authority-level tables</t>
  </si>
  <si>
    <t>England</t>
  </si>
  <si>
    <t xml:space="preserve">Table No. </t>
  </si>
  <si>
    <t>Subject</t>
  </si>
  <si>
    <t>Geography</t>
  </si>
  <si>
    <t>Quarters</t>
  </si>
  <si>
    <t>A1</t>
  </si>
  <si>
    <t>Initial assessment of homelessness circumstances and needs</t>
  </si>
  <si>
    <t>Local authority</t>
  </si>
  <si>
    <t>A2P</t>
  </si>
  <si>
    <t>Households owed a prevention duty by reason for loss, or threat of loss, of last settled home</t>
  </si>
  <si>
    <t>A2R</t>
  </si>
  <si>
    <t>Households owed a relief duty by reason for loss, or threat of loss, of last settled home</t>
  </si>
  <si>
    <t>A3</t>
  </si>
  <si>
    <t>Support needs of household</t>
  </si>
  <si>
    <t>A4P</t>
  </si>
  <si>
    <t>Households owed a prevention duty by accommodation at time of application</t>
  </si>
  <si>
    <t>A4R</t>
  </si>
  <si>
    <t>Households owed a relief duty by accommodation at time of application</t>
  </si>
  <si>
    <t>A5P</t>
  </si>
  <si>
    <t>Household composition (threatened with homelessness)</t>
  </si>
  <si>
    <t>A5R</t>
  </si>
  <si>
    <t>Household composition (homeless)</t>
  </si>
  <si>
    <t>A6</t>
  </si>
  <si>
    <t>Age of main applicant</t>
  </si>
  <si>
    <t>A7</t>
  </si>
  <si>
    <t>Referrals, including under the Duty to Refer</t>
  </si>
  <si>
    <t>A8</t>
  </si>
  <si>
    <t>Ethnicity of main applicant</t>
  </si>
  <si>
    <t>A9</t>
  </si>
  <si>
    <t>Nationality of main applicant</t>
  </si>
  <si>
    <t>*</t>
  </si>
  <si>
    <t>A10</t>
  </si>
  <si>
    <t>Employment status of main applicant</t>
  </si>
  <si>
    <t>A11</t>
  </si>
  <si>
    <t>Eligibility for homelessness assistance</t>
  </si>
  <si>
    <t>A12</t>
  </si>
  <si>
    <t>Sexual Identity of main applicant</t>
  </si>
  <si>
    <t>P1</t>
  </si>
  <si>
    <t>Reason for end of prevention duty</t>
  </si>
  <si>
    <t>P2</t>
  </si>
  <si>
    <t>Accommodation secured at prevention duty end</t>
  </si>
  <si>
    <t>P3</t>
  </si>
  <si>
    <t>Main prevention activity to secure accommodation</t>
  </si>
  <si>
    <t>P4</t>
  </si>
  <si>
    <t>Location of alternative accommodation secured</t>
  </si>
  <si>
    <t>P5</t>
  </si>
  <si>
    <t>Household composition of those secured accommodation</t>
  </si>
  <si>
    <t>R1</t>
  </si>
  <si>
    <t>Reason for end of relief duty</t>
  </si>
  <si>
    <t>R2</t>
  </si>
  <si>
    <t>Accommodation secured at relief duty end</t>
  </si>
  <si>
    <t>R3</t>
  </si>
  <si>
    <t>Main relief activity to secure accommodation</t>
  </si>
  <si>
    <t>R4</t>
  </si>
  <si>
    <t>Location of accommodation secured</t>
  </si>
  <si>
    <t>R5</t>
  </si>
  <si>
    <t>MD1</t>
  </si>
  <si>
    <t>Decision on duty owed at end of relief duty</t>
  </si>
  <si>
    <t>MD3</t>
  </si>
  <si>
    <t>Priority need of households owed main duty</t>
  </si>
  <si>
    <t>MD2</t>
  </si>
  <si>
    <t>Reason for end of main duty</t>
  </si>
  <si>
    <t>TA1</t>
  </si>
  <si>
    <t>Type of temporary accommodation provided</t>
  </si>
  <si>
    <t>TA2</t>
  </si>
  <si>
    <t>Household composition</t>
  </si>
  <si>
    <t>TA3</t>
  </si>
  <si>
    <t>Duty under which temporary accommodation provided</t>
  </si>
  <si>
    <t>https://www.gov.uk/government/collections/homelessness-statistics</t>
  </si>
  <si>
    <t xml:space="preserve">Data in each new release is provisional and subject to revision in future quarters. Local authorities may add new cases late or revise previous data submissions where mistakes have been spotted. 
Where revisions to earlier quarters are made, these will be incorporated into the dataset at the end of the financial year. </t>
  </si>
  <si>
    <t>More information on data quality and limitations can be found in the written statistical release and technical notes:</t>
  </si>
  <si>
    <t>Forthcoming Releases:</t>
  </si>
  <si>
    <t>Family or friends no longer willing or able to accommodate</t>
  </si>
  <si>
    <t>Non -violent relationship breakdown with partner</t>
  </si>
  <si>
    <t>Domestic abuse</t>
  </si>
  <si>
    <t>Other violence or harrassment6</t>
  </si>
  <si>
    <t>Left institution with no accommodation available</t>
  </si>
  <si>
    <t>Required to leave accommodation provided by Home Office as asylum support</t>
  </si>
  <si>
    <t>Other reasons7</t>
  </si>
  <si>
    <t>Access to education, employment or training</t>
  </si>
  <si>
    <t>Select local authority by clicking on the box below and using the drop-down button below:</t>
  </si>
  <si>
    <t>Number and % of households</t>
  </si>
  <si>
    <r>
      <t>Total number of households assessed</t>
    </r>
    <r>
      <rPr>
        <vertAlign val="superscript"/>
        <sz val="10"/>
        <color rgb="FF000000"/>
        <rFont val="Arial"/>
        <family val="2"/>
      </rPr>
      <t>1,2</t>
    </r>
  </si>
  <si>
    <t xml:space="preserve">Total households with support need(s) owed a duty </t>
  </si>
  <si>
    <t>Total households assessed as owed a duty</t>
  </si>
  <si>
    <r>
      <t>Total number of support needs for those owed a duty</t>
    </r>
    <r>
      <rPr>
        <vertAlign val="superscript"/>
        <sz val="10"/>
        <color rgb="FF000000"/>
        <rFont val="Arial"/>
        <family val="2"/>
      </rPr>
      <t>5</t>
    </r>
  </si>
  <si>
    <t>Households assessed and duty owed:</t>
  </si>
  <si>
    <r>
      <t>Support needs of households owed a prevention or relief duty</t>
    </r>
    <r>
      <rPr>
        <b/>
        <vertAlign val="superscript"/>
        <sz val="12"/>
        <color rgb="FFFFFFFF"/>
        <rFont val="Arial"/>
        <family val="2"/>
      </rPr>
      <t>7</t>
    </r>
    <r>
      <rPr>
        <b/>
        <sz val="12"/>
        <color rgb="FFFFFFFF"/>
        <rFont val="Arial"/>
        <family val="2"/>
      </rPr>
      <t>:</t>
    </r>
  </si>
  <si>
    <t>Threatened with homelessness - Prevention duty owed</t>
  </si>
  <si>
    <t>History of mental health problems</t>
  </si>
  <si>
    <r>
      <t xml:space="preserve">     </t>
    </r>
    <r>
      <rPr>
        <i/>
        <sz val="10"/>
        <color rgb="FF000000"/>
        <rFont val="Arial"/>
        <family val="2"/>
      </rPr>
      <t>Of which</t>
    </r>
    <r>
      <rPr>
        <sz val="10"/>
        <color rgb="FF000000"/>
        <rFont val="Arial"/>
        <family val="2"/>
      </rPr>
      <t>: due to service of valid Section 21 Notice</t>
    </r>
  </si>
  <si>
    <t>Physical ill health and disability</t>
  </si>
  <si>
    <t>Homeless - Relief duty owed</t>
  </si>
  <si>
    <t>At risk of / has experienced domestic abuse</t>
  </si>
  <si>
    <t>Not threatened with homelessness within 56 days - no duty owed</t>
  </si>
  <si>
    <t>Offending history</t>
  </si>
  <si>
    <t>History of repeat homelessness</t>
  </si>
  <si>
    <t>Reason for loss of last settled home for households owed a prevention duty:</t>
  </si>
  <si>
    <t>Drug dependency needs</t>
  </si>
  <si>
    <t>History of rough sleeping</t>
  </si>
  <si>
    <t>End of private rented tenancy - assured shorthold</t>
  </si>
  <si>
    <t>Alcohol dependency needs</t>
  </si>
  <si>
    <t>Learning disability</t>
  </si>
  <si>
    <t>Non-violent relationship breakdown with partner</t>
  </si>
  <si>
    <t>Young person aged 18-25 years requiring support to manage independently</t>
  </si>
  <si>
    <t>End of social rented tenancy</t>
  </si>
  <si>
    <t>Eviction from supported housing</t>
  </si>
  <si>
    <t>At risk of / has experienced abuse (non-domestic abuse)</t>
  </si>
  <si>
    <t>End of private rented tenancy - not assured shorthold</t>
  </si>
  <si>
    <t>At risk of / has experienced sexual abuse / exploitation</t>
  </si>
  <si>
    <t>Other violence or harrassment</t>
  </si>
  <si>
    <t>Old age</t>
  </si>
  <si>
    <t>Care leaver aged 18-20 years</t>
  </si>
  <si>
    <r>
      <t>Other reasons / not known</t>
    </r>
    <r>
      <rPr>
        <vertAlign val="superscript"/>
        <sz val="10"/>
        <color rgb="FF000000"/>
        <rFont val="Arial"/>
        <family val="2"/>
      </rPr>
      <t>6</t>
    </r>
  </si>
  <si>
    <t>Young person aged 16-17 years</t>
  </si>
  <si>
    <t>Young parent requiring support to manage independently</t>
  </si>
  <si>
    <t>Reason for loss of last settled home for households owed a relief duty:</t>
  </si>
  <si>
    <t>Former asylum seeker</t>
  </si>
  <si>
    <t>Served in HM Forces</t>
  </si>
  <si>
    <r>
      <t>Age of main applicants owed a prevention or relief duty</t>
    </r>
    <r>
      <rPr>
        <b/>
        <vertAlign val="superscript"/>
        <sz val="12"/>
        <color rgb="FFFFFFFF"/>
        <rFont val="Arial"/>
        <family val="2"/>
      </rPr>
      <t>7</t>
    </r>
    <r>
      <rPr>
        <b/>
        <sz val="12"/>
        <color rgb="FFFFFFFF"/>
        <rFont val="Arial"/>
        <family val="2"/>
      </rPr>
      <t>:</t>
    </r>
  </si>
  <si>
    <t>16-17</t>
  </si>
  <si>
    <t>18-24</t>
  </si>
  <si>
    <t>25-34</t>
  </si>
  <si>
    <t>35-44</t>
  </si>
  <si>
    <t>45-54</t>
  </si>
  <si>
    <t>55-64</t>
  </si>
  <si>
    <t>65-74</t>
  </si>
  <si>
    <t>75+</t>
  </si>
  <si>
    <r>
      <t>Not known</t>
    </r>
    <r>
      <rPr>
        <vertAlign val="superscript"/>
        <sz val="10"/>
        <color rgb="FF000000"/>
        <rFont val="Arial"/>
        <family val="2"/>
      </rPr>
      <t>8</t>
    </r>
  </si>
  <si>
    <t>Accommodation at time of application for those owed a prevention duty:</t>
  </si>
  <si>
    <t>Accommodation at time of application for those owed a relief duty:</t>
  </si>
  <si>
    <t>Private rented sector</t>
  </si>
  <si>
    <t>Living with family</t>
  </si>
  <si>
    <t>Social rented sector</t>
  </si>
  <si>
    <t>Living with friends</t>
  </si>
  <si>
    <t>Homeless on departure from institution</t>
  </si>
  <si>
    <t>Rough
 sleeping</t>
  </si>
  <si>
    <t>Owner-occupier / shared ownership</t>
  </si>
  <si>
    <t>Temporary accommodation</t>
  </si>
  <si>
    <t>National Asylum Seeker Support (NASS) accommodation</t>
  </si>
  <si>
    <t>Refuge</t>
  </si>
  <si>
    <r>
      <t>Household type of households owed a prevention duty</t>
    </r>
    <r>
      <rPr>
        <b/>
        <vertAlign val="superscript"/>
        <sz val="12"/>
        <color rgb="FFFFFFFF"/>
        <rFont val="Arial"/>
        <family val="2"/>
      </rPr>
      <t>7</t>
    </r>
    <r>
      <rPr>
        <b/>
        <sz val="12"/>
        <color rgb="FFFFFFFF"/>
        <rFont val="Arial"/>
        <family val="2"/>
      </rPr>
      <t>:</t>
    </r>
  </si>
  <si>
    <r>
      <t>Household type of households owed a relief duty</t>
    </r>
    <r>
      <rPr>
        <b/>
        <vertAlign val="superscript"/>
        <sz val="12"/>
        <color rgb="FFFFFFFF"/>
        <rFont val="Arial"/>
        <family val="2"/>
      </rPr>
      <t>7</t>
    </r>
    <r>
      <rPr>
        <b/>
        <sz val="12"/>
        <color rgb="FFFFFFFF"/>
        <rFont val="Arial"/>
        <family val="2"/>
      </rPr>
      <t>:</t>
    </r>
  </si>
  <si>
    <t>Single parent with dependent children  -  Male</t>
  </si>
  <si>
    <t>Single parent with dependent children  -  Female</t>
  </si>
  <si>
    <r>
      <rPr>
        <sz val="10"/>
        <color rgb="FFFFFFFF"/>
        <rFont val="Arial"/>
        <family val="2"/>
      </rPr>
      <t xml:space="preserve">Single parent with dependent children  </t>
    </r>
    <r>
      <rPr>
        <sz val="10"/>
        <color rgb="FF000000"/>
        <rFont val="Arial"/>
        <family val="2"/>
      </rPr>
      <t>-  Female</t>
    </r>
  </si>
  <si>
    <t>Single parent with dependent children  -  Other/gender not known</t>
  </si>
  <si>
    <r>
      <rPr>
        <sz val="10"/>
        <color rgb="FFFFFFFF"/>
        <rFont val="Arial"/>
        <family val="2"/>
      </rPr>
      <t xml:space="preserve">Single parent with dependent children  </t>
    </r>
    <r>
      <rPr>
        <sz val="10"/>
        <color rgb="FF000000"/>
        <rFont val="Arial"/>
        <family val="2"/>
      </rPr>
      <t>-  Other / gender not known</t>
    </r>
  </si>
  <si>
    <t>Single adult  -  Male</t>
  </si>
  <si>
    <t>Single adult  -  Female</t>
  </si>
  <si>
    <r>
      <rPr>
        <sz val="10"/>
        <color rgb="FFFFFFFF"/>
        <rFont val="Arial"/>
        <family val="2"/>
      </rPr>
      <t xml:space="preserve">Single adult  </t>
    </r>
    <r>
      <rPr>
        <sz val="10"/>
        <color rgb="FF000000"/>
        <rFont val="Arial"/>
        <family val="2"/>
      </rPr>
      <t>-  Female</t>
    </r>
  </si>
  <si>
    <t>Single adult  -  Other/gender not known</t>
  </si>
  <si>
    <r>
      <rPr>
        <sz val="10"/>
        <color rgb="FFFFFFFF"/>
        <rFont val="Arial"/>
        <family val="2"/>
      </rPr>
      <t xml:space="preserve">Single adult  </t>
    </r>
    <r>
      <rPr>
        <sz val="10"/>
        <color rgb="FF000000"/>
        <rFont val="Arial"/>
        <family val="2"/>
      </rPr>
      <t>-  Other / gender not known</t>
    </r>
  </si>
  <si>
    <t>Couple with dependent children</t>
  </si>
  <si>
    <t>Couple / two adults without dependent children</t>
  </si>
  <si>
    <t>Three or more adults with dependent children</t>
  </si>
  <si>
    <t>Three or more adults without dependent children</t>
  </si>
  <si>
    <r>
      <t>Not known</t>
    </r>
    <r>
      <rPr>
        <vertAlign val="superscript"/>
        <sz val="10"/>
        <color rgb="FFFFFFFF"/>
        <rFont val="Arial"/>
        <family val="2"/>
      </rPr>
      <t>8</t>
    </r>
  </si>
  <si>
    <t>Households assessed as a result of a referral, including under the Duty to Refer</t>
  </si>
  <si>
    <r>
      <t>Employment status of main applicants owed a duty</t>
    </r>
    <r>
      <rPr>
        <b/>
        <vertAlign val="superscript"/>
        <sz val="12"/>
        <color rgb="FFFFFFFF"/>
        <rFont val="Arial"/>
        <family val="2"/>
      </rPr>
      <t>7</t>
    </r>
    <r>
      <rPr>
        <b/>
        <sz val="12"/>
        <color rgb="FFFFFFFF"/>
        <rFont val="Arial"/>
        <family val="2"/>
      </rPr>
      <t>:</t>
    </r>
  </si>
  <si>
    <t>Total households assessed as a result of a referral</t>
  </si>
  <si>
    <t>Registered unemployed</t>
  </si>
  <si>
    <t>Total households referred under the Duty to Refer</t>
  </si>
  <si>
    <t>Not working due to long-term illness / disability</t>
  </si>
  <si>
    <t>Adult Secure Estate (prison)</t>
  </si>
  <si>
    <t>Full-time
 work</t>
  </si>
  <si>
    <t>Youth Secure Estate</t>
  </si>
  <si>
    <t>Part-time
 work</t>
  </si>
  <si>
    <t>National Probation Service</t>
  </si>
  <si>
    <t>Not seeking work / at home</t>
  </si>
  <si>
    <t>Community Rehabilitation Company</t>
  </si>
  <si>
    <t>Not registered unemployed but seeking work</t>
  </si>
  <si>
    <t>Hospital A&amp;E, Urgent Treatment Centres or in-patient care</t>
  </si>
  <si>
    <t>Retired</t>
  </si>
  <si>
    <t>Mental Health in-patient care</t>
  </si>
  <si>
    <t>Student / training</t>
  </si>
  <si>
    <t>Jobcentre Plus</t>
  </si>
  <si>
    <t>Other</t>
  </si>
  <si>
    <t>Adult Social Services</t>
  </si>
  <si>
    <t>Children's Social Services</t>
  </si>
  <si>
    <t>Children's Early Help Services/Children's centres</t>
  </si>
  <si>
    <r>
      <t>Sexual identification of main applicants owed a duty</t>
    </r>
    <r>
      <rPr>
        <b/>
        <vertAlign val="superscript"/>
        <sz val="12"/>
        <color rgb="FFFFFFFF"/>
        <rFont val="Arial"/>
        <family val="2"/>
      </rPr>
      <t>7</t>
    </r>
    <r>
      <rPr>
        <b/>
        <sz val="12"/>
        <color rgb="FFFFFFFF"/>
        <rFont val="Arial"/>
        <family val="2"/>
      </rPr>
      <t>:</t>
    </r>
  </si>
  <si>
    <t>Nil Recourse Team</t>
  </si>
  <si>
    <t>Heterosexual</t>
  </si>
  <si>
    <t>Secretary of State for defence in relation to members of the armed forces</t>
  </si>
  <si>
    <t>Homosexual (Gay/Lesbian)</t>
  </si>
  <si>
    <t>Not Known</t>
  </si>
  <si>
    <t>Households referred by an agency (not subject to the Duty to Refer)</t>
  </si>
  <si>
    <t>Prefer not to say</t>
  </si>
  <si>
    <t>Households referred by another local authority</t>
  </si>
  <si>
    <t>Not known</t>
  </si>
  <si>
    <r>
      <t>Ethnicity of main applicants owed a prevention or relief duty</t>
    </r>
    <r>
      <rPr>
        <b/>
        <vertAlign val="superscript"/>
        <sz val="12"/>
        <color rgb="FFFFFFFF"/>
        <rFont val="Arial"/>
        <family val="2"/>
      </rPr>
      <t>7</t>
    </r>
    <r>
      <rPr>
        <b/>
        <sz val="12"/>
        <color rgb="FFFFFFFF"/>
        <rFont val="Arial"/>
        <family val="2"/>
      </rPr>
      <t>:</t>
    </r>
  </si>
  <si>
    <t>White</t>
  </si>
  <si>
    <t>Black / African / Caribbean / Black British</t>
  </si>
  <si>
    <t>Asian / Asian British</t>
  </si>
  <si>
    <t>Mixed / Multiple ethnic groups</t>
  </si>
  <si>
    <t>Other ethnic groups</t>
  </si>
  <si>
    <t>Notes:</t>
  </si>
  <si>
    <t>1. Only includes households assessed post the introduction of the HRA</t>
  </si>
  <si>
    <t>2. Excludes data for local authorities who did not provide a H-CLIC return. England and regional totals include estimates for authorities with partial returns. See tables for more quarter-specific information.</t>
  </si>
  <si>
    <t>3. No fixed abode was reported to have been overused by some authorities who are aware that living with friends or family was a more appropriate field selection</t>
  </si>
  <si>
    <t>4. Includes other, unknown, caravan / houseboat, student accommodation, looked after children placement, tied accommodation, Armed Forces accommodation</t>
  </si>
  <si>
    <t>5. Households can have multiple support needs, so the total number of support needs is not equal to the number of households with support needs</t>
  </si>
  <si>
    <t>6. Includes fire / flood / other emergency, left HM forces, mortgage repossession, property disrepair, other or not known</t>
  </si>
  <si>
    <t>7. Breakdowns on household characteristics (e.g. support needs, age, etc.) have been suppressed for local authorities with fewer than 5 applicable households</t>
  </si>
  <si>
    <t>8. Not known refers to missing information</t>
  </si>
  <si>
    <t>-  Values suppressed to prevent disclosure of sensitive information</t>
  </si>
  <si>
    <t>.. incomplete or no data received from the local authority</t>
  </si>
  <si>
    <t>Totals may not equal the sum of components due to rounding</t>
  </si>
  <si>
    <r>
      <t>Total number of households assessed</t>
    </r>
    <r>
      <rPr>
        <vertAlign val="superscript"/>
        <sz val="9"/>
        <color rgb="FF000000"/>
        <rFont val="Arial"/>
        <family val="2"/>
      </rPr>
      <t>1,2</t>
    </r>
  </si>
  <si>
    <t>Grand Total</t>
  </si>
  <si>
    <t>Threatened with homelessness – Prevention Duty owed</t>
  </si>
  <si>
    <t>Threatened with homelessness due to service of valid Section 21 Notice – Prevention Duty owed</t>
  </si>
  <si>
    <t>Already homeless – Relief Duty owed (include accepted local connection referrals)</t>
  </si>
  <si>
    <t>Not threatened with homelessness within 56 days</t>
  </si>
  <si>
    <t>Number of households</t>
  </si>
  <si>
    <r>
      <t>Total initial assessments</t>
    </r>
    <r>
      <rPr>
        <b/>
        <vertAlign val="superscript"/>
        <sz val="10"/>
        <color rgb="FF000000"/>
        <rFont val="Arial"/>
        <family val="2"/>
      </rPr>
      <t>1,2,6</t>
    </r>
  </si>
  <si>
    <t>Assessed as owed a duty</t>
  </si>
  <si>
    <t>Not homeless nor threatened with homelessness within 56 days - no duty owed</t>
  </si>
  <si>
    <t>Withdrew application  before assessment - no duty owed</t>
  </si>
  <si>
    <t>Not eligible / no longer eligible - no duty owed</t>
  </si>
  <si>
    <r>
      <t>Number of households
 in area</t>
    </r>
    <r>
      <rPr>
        <vertAlign val="superscript"/>
        <sz val="10"/>
        <color rgb="FF000000"/>
        <rFont val="Arial"/>
        <family val="2"/>
      </rPr>
      <t>5</t>
    </r>
    <r>
      <rPr>
        <sz val="10"/>
        <color rgb="FF000000"/>
        <rFont val="Arial"/>
        <family val="2"/>
      </rPr>
      <t xml:space="preserve"> (000s)</t>
    </r>
  </si>
  <si>
    <t>Households assessed as threatened with homelessness
per (000s)</t>
  </si>
  <si>
    <t>Households assessed as homeless
per (000s)</t>
  </si>
  <si>
    <t>Total owed a prevention or relief duty</t>
  </si>
  <si>
    <t>Threatened with homelessness within 56 days - 
Prevention duty owed</t>
  </si>
  <si>
    <t>Of which:</t>
  </si>
  <si>
    <r>
      <t>Homeless - 
Relief duty owed</t>
    </r>
    <r>
      <rPr>
        <vertAlign val="superscript"/>
        <sz val="10"/>
        <color rgb="FF000000"/>
        <rFont val="Arial"/>
        <family val="2"/>
      </rPr>
      <t>4</t>
    </r>
  </si>
  <si>
    <r>
      <t>due to service of valid Section 21 Notice</t>
    </r>
    <r>
      <rPr>
        <vertAlign val="superscript"/>
        <sz val="10"/>
        <color rgb="FF000000"/>
        <rFont val="Arial"/>
        <family val="2"/>
      </rPr>
      <t>3</t>
    </r>
  </si>
  <si>
    <t>E12000007</t>
  </si>
  <si>
    <t>London</t>
  </si>
  <si>
    <t>-</t>
  </si>
  <si>
    <t>E12000001</t>
  </si>
  <si>
    <t>North East</t>
  </si>
  <si>
    <t>E12000002</t>
  </si>
  <si>
    <t>North West</t>
  </si>
  <si>
    <t>E12000003</t>
  </si>
  <si>
    <t>Yorkshire and The Humber</t>
  </si>
  <si>
    <t>E12000004</t>
  </si>
  <si>
    <t>East Midlands</t>
  </si>
  <si>
    <t>E12000005</t>
  </si>
  <si>
    <t>West Midlands</t>
  </si>
  <si>
    <t>E12000006</t>
  </si>
  <si>
    <t>East of England</t>
  </si>
  <si>
    <t>E12000008</t>
  </si>
  <si>
    <t>South East</t>
  </si>
  <si>
    <t>E12000009</t>
  </si>
  <si>
    <t>South West</t>
  </si>
  <si>
    <t>Bath &amp; North East Somerset</t>
  </si>
  <si>
    <t>Breckland</t>
  </si>
  <si>
    <t>Cumberland Council</t>
  </si>
  <si>
    <t>Erewash</t>
  </si>
  <si>
    <t>Notes</t>
  </si>
  <si>
    <t>The outcome of the assessment whether the applicant is homeless or threatened with homelessness and what, if any, duty is owed to them by the local authority.</t>
  </si>
  <si>
    <t>Notice to end an Assured Shorthold Tenancy (AST) which expires within 56 days</t>
  </si>
  <si>
    <t>Only includes households assessed as homeless on initial assessment. This excludes the number of relief duties owed to households who were homeless at the end of a prevention duty - found in table P1.</t>
  </si>
  <si>
    <t xml:space="preserve">Totals now include cases with an assessment of "Withdrew application  before assessment" and "Not eligible / no longer eligible". This might increase the total number of initial assessments for the reporting quarter. </t>
  </si>
  <si>
    <t>https://www.ons.gov.uk/peoplepopulationandcommunity/populationandmigration/populationprojections/datalist</t>
  </si>
  <si>
    <t>Totals may not equal the sum of components because of rounding.</t>
  </si>
  <si>
    <t>..</t>
  </si>
  <si>
    <t>Source</t>
  </si>
  <si>
    <t>DLUHC H-CLIC Homelessness returns (quarterly)</t>
  </si>
  <si>
    <t>email: homelessnessstats@levellingup.gov.uk</t>
  </si>
  <si>
    <r>
      <t>Total owed a prevention duty</t>
    </r>
    <r>
      <rPr>
        <b/>
        <vertAlign val="superscript"/>
        <sz val="10"/>
        <color rgb="FF000000"/>
        <rFont val="Arial"/>
        <family val="2"/>
      </rPr>
      <t>1</t>
    </r>
  </si>
  <si>
    <t>End of assured shorthold (AST) private rented tenancy, due to..</t>
  </si>
  <si>
    <t>End of non-AST private rented tenancy</t>
  </si>
  <si>
    <t>End of social rented tenancy, due to..</t>
  </si>
  <si>
    <t>Eviction from supported housing, due to..</t>
  </si>
  <si>
    <t>Departure from institution :</t>
  </si>
  <si>
    <r>
      <t xml:space="preserve">Home no longer suitable - disability / ill health </t>
    </r>
    <r>
      <rPr>
        <b/>
        <vertAlign val="superscript"/>
        <sz val="10"/>
        <color rgb="FF000000"/>
        <rFont val="Arial"/>
        <family val="2"/>
      </rPr>
      <t>6</t>
    </r>
  </si>
  <si>
    <r>
      <t>Other reasons / not known</t>
    </r>
    <r>
      <rPr>
        <b/>
        <vertAlign val="superscript"/>
        <sz val="10"/>
        <color rgb="FF000000"/>
        <rFont val="Arial"/>
        <family val="2"/>
      </rPr>
      <t>5</t>
    </r>
  </si>
  <si>
    <t>Total end
 of AST</t>
  </si>
  <si>
    <t>Landlord wishing to sell or re-let the property</t>
  </si>
  <si>
    <t>Total end of social rented tenancy</t>
  </si>
  <si>
    <t>Total evicted from supported housing</t>
  </si>
  <si>
    <t>Total Departure from institution</t>
  </si>
  <si>
    <t>Rent arrears, due to..</t>
  </si>
  <si>
    <t>Breach of tenancy, not related to rent arrears</t>
  </si>
  <si>
    <t>Total Landlord wishing to sell or re-let the property</t>
  </si>
  <si>
    <t>Tenant complained to the council / agent / landlord about disrepair</t>
  </si>
  <si>
    <t xml:space="preserve">Illegal eviction </t>
  </si>
  <si>
    <t>Tenant abandoned property</t>
  </si>
  <si>
    <t>Other reasons / not known</t>
  </si>
  <si>
    <t>Total Domestic abuse</t>
  </si>
  <si>
    <r>
      <t>Rent arrears</t>
    </r>
    <r>
      <rPr>
        <vertAlign val="superscript"/>
        <sz val="10"/>
        <color rgb="FF000000"/>
        <rFont val="Arial"/>
        <family val="2"/>
      </rPr>
      <t>2</t>
    </r>
  </si>
  <si>
    <r>
      <t>Other reasons / not known</t>
    </r>
    <r>
      <rPr>
        <vertAlign val="superscript"/>
        <sz val="10"/>
        <color rgb="FF000000"/>
        <rFont val="Arial"/>
        <family val="2"/>
      </rPr>
      <t>3</t>
    </r>
  </si>
  <si>
    <t>Rent arrears</t>
  </si>
  <si>
    <t>Breach of tenancy or licence, not related to rent arrears</t>
  </si>
  <si>
    <r>
      <t>Other reasons / not known</t>
    </r>
    <r>
      <rPr>
        <vertAlign val="superscript"/>
        <sz val="10"/>
        <color rgb="FF000000"/>
        <rFont val="Arial"/>
        <family val="2"/>
      </rPr>
      <t>4</t>
    </r>
  </si>
  <si>
    <t>Custody</t>
  </si>
  <si>
    <t>Hospital (psychiatric)</t>
  </si>
  <si>
    <t>Hospital (general)</t>
  </si>
  <si>
    <t>Looked After Child Placement</t>
  </si>
  <si>
    <t>Retired "Left institution" option</t>
  </si>
  <si>
    <t xml:space="preserve">Tenant difficulty budgeting or making other payment(s) </t>
  </si>
  <si>
    <t>Increase
 in rent  </t>
  </si>
  <si>
    <t>Reduction in employment income</t>
  </si>
  <si>
    <t>Changes
 in benefit entitlement</t>
  </si>
  <si>
    <t xml:space="preserve">Change in personal circumstances </t>
  </si>
  <si>
    <t>sell the property</t>
  </si>
  <si>
    <t>re-let the property</t>
  </si>
  <si>
    <t>Retired "Landlord wishing to" option</t>
  </si>
  <si>
    <t>Victim</t>
  </si>
  <si>
    <t>Alleged perpetrator</t>
  </si>
  <si>
    <t>Retired "Domestic abuse" option</t>
  </si>
  <si>
    <t>Includes rent arrears due to change in personal circumstances, increase in rent, reduction in employment income, changes in benefit entitlement, tenant difficulty budgeting or tenant making other payment(s)</t>
  </si>
  <si>
    <t>Includes tenant abandoned property, other or not known.</t>
  </si>
  <si>
    <t>Includes no longer eligible for supported housing, other or not known.</t>
  </si>
  <si>
    <t>Includes fire / flood / other emergency, left HM forces, mortgage repossession, property disrepair, other, Loss of tied accommodation, Unsuccessful placement, Voluntarily left accommodation to relocate or not known.</t>
  </si>
  <si>
    <t xml:space="preserve">This includes cases recorded as "Home no longer suitable due to disability / ill health". These cases were previously included under "Other". </t>
  </si>
  <si>
    <r>
      <t>Total owed a relief duty</t>
    </r>
    <r>
      <rPr>
        <b/>
        <vertAlign val="superscript"/>
        <sz val="10"/>
        <color rgb="FF000000"/>
        <rFont val="Arial"/>
        <family val="2"/>
      </rPr>
      <t>1</t>
    </r>
  </si>
  <si>
    <t>Includes fire / flood / other emergency, left HM forces, mortgage repossession, property disrepair, other or not known.</t>
  </si>
  <si>
    <r>
      <t>Total number of support needs for those owed a duty</t>
    </r>
    <r>
      <rPr>
        <vertAlign val="superscript"/>
        <sz val="9"/>
        <color rgb="FF000000"/>
        <rFont val="Arial"/>
        <family val="2"/>
      </rPr>
      <t>5</t>
    </r>
  </si>
  <si>
    <r>
      <t>Total number of support needs</t>
    </r>
    <r>
      <rPr>
        <b/>
        <vertAlign val="superscript"/>
        <sz val="10"/>
        <color rgb="FF000000"/>
        <rFont val="Arial"/>
        <family val="2"/>
      </rPr>
      <t>1</t>
    </r>
  </si>
  <si>
    <t>Of which households with:</t>
  </si>
  <si>
    <r>
      <t>Households with no support needs owed duty</t>
    </r>
    <r>
      <rPr>
        <b/>
        <vertAlign val="superscript"/>
        <sz val="10"/>
        <color rgb="FF000000"/>
        <rFont val="Arial"/>
        <family val="2"/>
      </rPr>
      <t>1,2</t>
    </r>
  </si>
  <si>
    <t>Households with unknown support needs owed duty</t>
  </si>
  <si>
    <r>
      <t>Households with one or more support needs owed duty</t>
    </r>
    <r>
      <rPr>
        <b/>
        <vertAlign val="superscript"/>
        <sz val="10"/>
        <color rgb="FF000000"/>
        <rFont val="Arial"/>
        <family val="2"/>
      </rPr>
      <t>1,2</t>
    </r>
  </si>
  <si>
    <r>
      <t>Care leaver aged 21-24</t>
    </r>
    <r>
      <rPr>
        <vertAlign val="superscript"/>
        <sz val="10"/>
        <color rgb="FF000000"/>
        <rFont val="Arial"/>
        <family val="2"/>
      </rPr>
      <t xml:space="preserve"> 3</t>
    </r>
  </si>
  <si>
    <r>
      <t xml:space="preserve">Care leaver aged 25+ </t>
    </r>
    <r>
      <rPr>
        <vertAlign val="superscript"/>
        <sz val="10"/>
        <color rgb="FF000000"/>
        <rFont val="Arial"/>
        <family val="2"/>
      </rPr>
      <t>4</t>
    </r>
  </si>
  <si>
    <r>
      <t xml:space="preserve">Care leaver - retired option </t>
    </r>
    <r>
      <rPr>
        <vertAlign val="superscript"/>
        <sz val="10"/>
        <color rgb="FF000000"/>
        <rFont val="Arial"/>
        <family val="2"/>
      </rPr>
      <t>5</t>
    </r>
  </si>
  <si>
    <t xml:space="preserve">Victim of modern slavery </t>
  </si>
  <si>
    <t>Difficulties budgeting</t>
  </si>
  <si>
    <t>Total households with support needs</t>
  </si>
  <si>
    <t>3+</t>
  </si>
  <si>
    <t>Multiple support needs can be reported per household, but each support need only once. Households can therefore be represented across multiple support needs columns. Support needs are not the same as 'priority need' (MD3) and it is possible that a household with support needs is not of priority need.</t>
  </si>
  <si>
    <t xml:space="preserve">The option  “Care leaver 21-24”  was introduced in April 2023, use this new breakdown for new cases. This figure might not be accurate while Local authorities are still reporting care leavers under the retired option “Care leaver aged 21+ years” </t>
  </si>
  <si>
    <t xml:space="preserve">The option  “Care leaver 25+” was introduced in April 2023, use this new breakdown for new cases. This figure might not be accurate while Local authorities are still reporting care leavers under the retired option “Care leaver aged 21+ years” </t>
  </si>
  <si>
    <t xml:space="preserve">The option “Care leaver aged 21+ years” has been retired for new cases (assessed on/after the 1 April 2023) and split in two new options:  “Care leaver 21-24” and “Care leaver 25+”. </t>
  </si>
  <si>
    <t>Total figures are presented rounded to the nearest 10 households.</t>
  </si>
  <si>
    <t>Support need breakdowns have been suppressed for local authorities with fewer than 5 households with support needs.</t>
  </si>
  <si>
    <t>Source:</t>
  </si>
  <si>
    <r>
      <t>Total owed a prevention duty</t>
    </r>
    <r>
      <rPr>
        <b/>
        <vertAlign val="superscript"/>
        <sz val="10"/>
        <color rgb="FF000000"/>
        <rFont val="Arial"/>
        <family val="2"/>
      </rPr>
      <t>1,2</t>
    </r>
  </si>
  <si>
    <t>No fixed abode</t>
  </si>
  <si>
    <t>Homeless on departure from institution:</t>
  </si>
  <si>
    <r>
      <t>Other / not known</t>
    </r>
    <r>
      <rPr>
        <b/>
        <vertAlign val="superscript"/>
        <sz val="10"/>
        <color rgb="FF000000"/>
        <rFont val="Arial"/>
        <family val="2"/>
      </rPr>
      <t>3</t>
    </r>
  </si>
  <si>
    <t>Total PRS</t>
  </si>
  <si>
    <t>Total SRS</t>
  </si>
  <si>
    <t>Total No fixed abode</t>
  </si>
  <si>
    <t>Total homeless on departure from institution</t>
  </si>
  <si>
    <t>Self-contained</t>
  </si>
  <si>
    <t>House in multiple occupation (HMO)</t>
  </si>
  <si>
    <t>Lodging (not with family or friends)</t>
  </si>
  <si>
    <t>Council 
tenant</t>
  </si>
  <si>
    <t>Registered provider tenant</t>
  </si>
  <si>
    <t>Supported housing / hostel</t>
  </si>
  <si>
    <t>Slept rough in the last year</t>
  </si>
  <si>
    <t>Previously slept rough</t>
  </si>
  <si>
    <t>Never slept rough</t>
  </si>
  <si>
    <t>Retired "No fixed abode" option</t>
  </si>
  <si>
    <t>General 
hospital</t>
  </si>
  <si>
    <t>Psychiatric hospital</t>
  </si>
  <si>
    <t>Only includes households assessed as owed a prevention duty post the introduction of the HRA.</t>
  </si>
  <si>
    <t>Other and not known category includes; other, unknown, caravan / houseboat, student accommodation, looked after children placement, tied accommodation, and Armed Forces accommodation.</t>
  </si>
  <si>
    <t>DLUHC  H-CLIC Homelessness returns (quarterly)</t>
  </si>
  <si>
    <r>
      <t>Total owed a  relief duty</t>
    </r>
    <r>
      <rPr>
        <b/>
        <vertAlign val="superscript"/>
        <sz val="10"/>
        <color rgb="FF000000"/>
        <rFont val="Arial"/>
        <family val="2"/>
      </rPr>
      <t>1,2</t>
    </r>
  </si>
  <si>
    <t>Only includes households assessed as owed a relief duty post the introduction of the HRA.</t>
  </si>
  <si>
    <t>Single parent with dependent children</t>
  </si>
  <si>
    <t>Single adult</t>
  </si>
  <si>
    <t>Couple / two adults with dependent children</t>
  </si>
  <si>
    <r>
      <t>Not known</t>
    </r>
    <r>
      <rPr>
        <b/>
        <vertAlign val="superscript"/>
        <sz val="10"/>
        <color rgb="FF000000"/>
        <rFont val="Arial"/>
        <family val="2"/>
      </rPr>
      <t>2</t>
    </r>
  </si>
  <si>
    <t>Male</t>
  </si>
  <si>
    <t>Female</t>
  </si>
  <si>
    <t>Other / gender not known</t>
  </si>
  <si>
    <t>Not known refers to missing information.</t>
  </si>
  <si>
    <t>Household type breakdowns have been suppressed for local authorities with fewer than 5 households assessed as owed a duty.</t>
  </si>
  <si>
    <t>Next update: Winter 2023</t>
  </si>
  <si>
    <t>Number of main applicants</t>
  </si>
  <si>
    <r>
      <t>Total owed a prevention or relief duty</t>
    </r>
    <r>
      <rPr>
        <b/>
        <vertAlign val="superscript"/>
        <sz val="10"/>
        <color rgb="FF000000"/>
        <rFont val="Arial"/>
        <family val="2"/>
      </rPr>
      <t>1</t>
    </r>
  </si>
  <si>
    <t>%</t>
  </si>
  <si>
    <t>Age breakdowns have been suppressed for local authorities with fewer than 5 households assessed as owed a duty.</t>
  </si>
  <si>
    <r>
      <t>Total owed a prevention or relief duty</t>
    </r>
    <r>
      <rPr>
        <b/>
        <vertAlign val="superscript"/>
        <sz val="10"/>
        <color rgb="FF000000"/>
        <rFont val="Arial"/>
        <family val="2"/>
      </rPr>
      <t>1,2</t>
    </r>
  </si>
  <si>
    <t>Heterosexual / Straight</t>
  </si>
  <si>
    <r>
      <t xml:space="preserve">Bisexual </t>
    </r>
    <r>
      <rPr>
        <b/>
        <vertAlign val="superscript"/>
        <sz val="10"/>
        <color rgb="FF000000"/>
        <rFont val="Arial"/>
        <family val="2"/>
      </rPr>
      <t>3</t>
    </r>
  </si>
  <si>
    <t xml:space="preserve">This includes cases recorded as "Bisexual". These cases were previously included under "Other". </t>
  </si>
  <si>
    <t>Sexual Identity breakdowns have been suppressed for local authorities with fewer than 5 households assessed as owed a duty.</t>
  </si>
  <si>
    <t>Adult Secure Estate (prison) Total</t>
  </si>
  <si>
    <t>Youth Secure Estate  Total</t>
  </si>
  <si>
    <t>National Probation Service Total</t>
  </si>
  <si>
    <t>Community Rehabilitation Company Total</t>
  </si>
  <si>
    <t>Hospital A&amp;E or in-patient  Total</t>
  </si>
  <si>
    <t>Mental Health Service – Acute in-patient Total</t>
  </si>
  <si>
    <t>DWP – Jobcentre Plus Total</t>
  </si>
  <si>
    <t>Adult Social Services Total</t>
  </si>
  <si>
    <t>Children’s Social care  Total</t>
  </si>
  <si>
    <t>Children’s Early Help services / Children’s Centres Total</t>
  </si>
  <si>
    <t>Nil Recourse Team Total</t>
  </si>
  <si>
    <t>Armed Forces / Veteran Support Service Total</t>
  </si>
  <si>
    <t>Duty to Refer - agency not provided Total</t>
  </si>
  <si>
    <t>Yes – by an agency that is not a public body subject to the Duty to Refer Total</t>
  </si>
  <si>
    <t>Yes – by another local authority: Local Connection referral Total</t>
  </si>
  <si>
    <t>Total owed duty</t>
  </si>
  <si>
    <t>DtR owed duty</t>
  </si>
  <si>
    <t xml:space="preserve">Youth Secure Estate </t>
  </si>
  <si>
    <t xml:space="preserve">Hospital A&amp;E or in-patient </t>
  </si>
  <si>
    <t>Mental Health Service – Acute in-patient</t>
  </si>
  <si>
    <t>DWP – Jobcentre Plus</t>
  </si>
  <si>
    <t xml:space="preserve">Children’s Social care </t>
  </si>
  <si>
    <t>Children’s Early Help services / Children’s Centres</t>
  </si>
  <si>
    <t>Armed Forces / Veteran Support Service</t>
  </si>
  <si>
    <t>Duty to Refer - agency not provided</t>
  </si>
  <si>
    <t>Yes – by an agency that is not a public body subject to the Duty to Refer</t>
  </si>
  <si>
    <t>Yes – by another local authority: Local Connection referral</t>
  </si>
  <si>
    <r>
      <t>Total households assessed as a result of a referral</t>
    </r>
    <r>
      <rPr>
        <b/>
        <vertAlign val="superscript"/>
        <sz val="10"/>
        <color rgb="FF000000"/>
        <rFont val="Arial"/>
        <family val="2"/>
      </rPr>
      <t>1,5</t>
    </r>
  </si>
  <si>
    <r>
      <t>Households referred by a public body under the Duty to Refer</t>
    </r>
    <r>
      <rPr>
        <b/>
        <vertAlign val="superscript"/>
        <sz val="10"/>
        <color rgb="FF000000"/>
        <rFont val="Arial"/>
        <family val="2"/>
      </rPr>
      <t>2</t>
    </r>
  </si>
  <si>
    <r>
      <t>Total households referred under the Duty to Refer</t>
    </r>
    <r>
      <rPr>
        <b/>
        <vertAlign val="superscript"/>
        <sz val="10"/>
        <color rgb="FF000000"/>
        <rFont val="Arial"/>
        <family val="2"/>
      </rPr>
      <t>2</t>
    </r>
  </si>
  <si>
    <r>
      <t xml:space="preserve">Community Rehabilitation Company (retired option) </t>
    </r>
    <r>
      <rPr>
        <vertAlign val="superscript"/>
        <sz val="10"/>
        <color rgb="FF000000"/>
        <rFont val="Arial"/>
        <family val="2"/>
      </rPr>
      <t>6</t>
    </r>
  </si>
  <si>
    <r>
      <t>Nil Recourse Team</t>
    </r>
    <r>
      <rPr>
        <vertAlign val="superscript"/>
        <sz val="10"/>
        <color rgb="FF000000"/>
        <rFont val="Arial"/>
        <family val="2"/>
      </rPr>
      <t>3</t>
    </r>
  </si>
  <si>
    <r>
      <t>Other / 
not known</t>
    </r>
    <r>
      <rPr>
        <vertAlign val="superscript"/>
        <sz val="10"/>
        <color rgb="FF000000"/>
        <rFont val="Arial"/>
        <family val="2"/>
      </rPr>
      <t>4</t>
    </r>
  </si>
  <si>
    <t>Only includes where referred households have gone on to be assessed. Households who did not make further contact with a local authority following a referral are not reported. In the case of referrals from multiple authorities for the same household, only the one that resulted in an assessment is reported.</t>
  </si>
  <si>
    <t>Requires specified public bodies to refer, with consent, users of their service who they think may be homeless or threatened with homelessness to a local housing authority of the individual's choice. Came in to affect from October 2018.</t>
  </si>
  <si>
    <t>Can be from adult or children's social services</t>
  </si>
  <si>
    <t>Other / not known indicates where a local authority indicated a referral was made under a duty to refer but did not provide the public authority. MHCLG are working with local authorities to improve this information.</t>
  </si>
  <si>
    <t>This option has bene retired in April 2023 and will be removed from future reporting quarters. Report these cases under “National Probation Service”.</t>
  </si>
  <si>
    <t>Armed Forces / Veteran Support Service - owed duty</t>
  </si>
  <si>
    <t>Other ethnic group</t>
  </si>
  <si>
    <t>Total</t>
  </si>
  <si>
    <t>White: English / Welsh / Scottish / Northern Irish / British</t>
  </si>
  <si>
    <t>White: Irish</t>
  </si>
  <si>
    <t>White: Gypsy or Irish Traveller</t>
  </si>
  <si>
    <t>Any other White ethnic group</t>
  </si>
  <si>
    <t>Black / African / Caribbean / Black British: African</t>
  </si>
  <si>
    <t>Black / African / Caribbean / Black British: Caribbean</t>
  </si>
  <si>
    <t>Any other Black / African / Caribbean background</t>
  </si>
  <si>
    <t>Asian / Asian British: Pakistani</t>
  </si>
  <si>
    <t>Asian / Asian British: Indian</t>
  </si>
  <si>
    <t>Asian / Asian British: Bangladeshi</t>
  </si>
  <si>
    <t>Asian / Asian British: Chinese</t>
  </si>
  <si>
    <t>Any other Asian background</t>
  </si>
  <si>
    <t>Mixed / Multiple ethnic groups: White and Black Caribbean</t>
  </si>
  <si>
    <t>Mixed / Multiple ethnic groups: White and Black African</t>
  </si>
  <si>
    <t>Mixed / Multiple ethnic groups: White and Asian</t>
  </si>
  <si>
    <t>Any other Mixed / Multiple ethnic background</t>
  </si>
  <si>
    <t>Other ethnic group: Arab</t>
  </si>
  <si>
    <t>Any other ethnic group</t>
  </si>
  <si>
    <t>Ethnicity breakdowns have been suppressed for local authorities with fewer than 5 households assessed as owed a duty.</t>
  </si>
  <si>
    <t>Not registered but seeking work</t>
  </si>
  <si>
    <t>Registered employed off work</t>
  </si>
  <si>
    <r>
      <t xml:space="preserve">Working irregular hours </t>
    </r>
    <r>
      <rPr>
        <b/>
        <vertAlign val="superscript"/>
        <sz val="10"/>
        <color rgb="FF000000"/>
        <rFont val="Arial"/>
        <family val="2"/>
      </rPr>
      <t>5</t>
    </r>
  </si>
  <si>
    <t>Total Registered employed off work</t>
  </si>
  <si>
    <r>
      <t xml:space="preserve">due to ill health / disability </t>
    </r>
    <r>
      <rPr>
        <vertAlign val="superscript"/>
        <sz val="10"/>
        <color rgb="FF000000"/>
        <rFont val="Arial"/>
        <family val="2"/>
      </rPr>
      <t>3</t>
    </r>
  </si>
  <si>
    <r>
      <t xml:space="preserve">on maternity/paternity / adoption leave </t>
    </r>
    <r>
      <rPr>
        <vertAlign val="superscript"/>
        <sz val="10"/>
        <color rgb="FF000000"/>
        <rFont val="Arial"/>
        <family val="2"/>
      </rPr>
      <t xml:space="preserve">4 </t>
    </r>
  </si>
  <si>
    <t xml:space="preserve">This includes cases recorded as "Registered employed but currently off work due to ill health / disability on reduced or SSP". These cases were previously included under "Other". </t>
  </si>
  <si>
    <t xml:space="preserve">This includes cases recorded as "Registered employed but currently off work on maternity/paternity / adoption leave on reduced or statutory pay (i.e. SMP)". These cases were previously included under "Other". </t>
  </si>
  <si>
    <t xml:space="preserve">This includes cases recorded as "Working: irregular hours with variable or irregular pay". These cases were previously included under "Other". </t>
  </si>
  <si>
    <t>Employment status breakdowns have been suppressed for local authorities with fewer than 5 households assessed as owed a duty.</t>
  </si>
  <si>
    <r>
      <t>Total number of households where prevention duty ended</t>
    </r>
    <r>
      <rPr>
        <b/>
        <vertAlign val="superscript"/>
        <sz val="12"/>
        <color rgb="FF000000"/>
        <rFont val="Arial"/>
        <family val="2"/>
      </rPr>
      <t>1,2</t>
    </r>
  </si>
  <si>
    <t>Reason for households' prevention duty ending:</t>
  </si>
  <si>
    <t>Secured accommodation for 6+ months</t>
  </si>
  <si>
    <t>Homeless (including intentionally homeless)</t>
  </si>
  <si>
    <t>Contact lost</t>
  </si>
  <si>
    <t>56 days elapsed and no further action</t>
  </si>
  <si>
    <t>Withdrew application / applicant deceased</t>
  </si>
  <si>
    <t>No longer eligible</t>
  </si>
  <si>
    <t>Refused suitable accommodation offer</t>
  </si>
  <si>
    <t>Refused to cooperate</t>
  </si>
  <si>
    <r>
      <t>Not known</t>
    </r>
    <r>
      <rPr>
        <vertAlign val="superscript"/>
        <sz val="10"/>
        <color rgb="FF000000"/>
        <rFont val="Arial"/>
        <family val="2"/>
      </rPr>
      <t>6</t>
    </r>
  </si>
  <si>
    <t>Existing or alternative accommodation secured at duty end:</t>
  </si>
  <si>
    <t>Moved to alternative accommodation</t>
  </si>
  <si>
    <t>Stayed in existing accommodation</t>
  </si>
  <si>
    <t>Type of accommodation secured for households at end of duty:</t>
  </si>
  <si>
    <t>Staying with family</t>
  </si>
  <si>
    <t>Staying with friends</t>
  </si>
  <si>
    <t>Owner-occupier</t>
  </si>
  <si>
    <t>Main activity that resulted in accommodation secured for households:</t>
  </si>
  <si>
    <t>Accommodation secured by local authority or organisation delivering housing options service</t>
  </si>
  <si>
    <t>Helped to secure accommodation found by applicant, with financial payment</t>
  </si>
  <si>
    <t>Helped to secure accommodation found by applicant, without financial payment</t>
  </si>
  <si>
    <t>Negotiation / mediation / advocacy work to prevent eviction / repossession</t>
  </si>
  <si>
    <t>Negotiation / mediation work to secure return to family or friend</t>
  </si>
  <si>
    <t>Supported housing provided</t>
  </si>
  <si>
    <t>Discretionary Housing Payment to reduce shortfall</t>
  </si>
  <si>
    <r>
      <t>Other financial payments (e.g. to reduce arrears)</t>
    </r>
    <r>
      <rPr>
        <vertAlign val="superscript"/>
        <sz val="10"/>
        <color rgb="FF000000"/>
        <rFont val="Arial"/>
        <family val="2"/>
      </rPr>
      <t>3</t>
    </r>
  </si>
  <si>
    <r>
      <t>Other</t>
    </r>
    <r>
      <rPr>
        <vertAlign val="superscript"/>
        <sz val="10"/>
        <color rgb="FF000000"/>
        <rFont val="Arial"/>
        <family val="2"/>
      </rPr>
      <t>4</t>
    </r>
  </si>
  <si>
    <t>No activity – advice and information provided</t>
  </si>
  <si>
    <r>
      <t>Household type of those with accommodation secured at duty end</t>
    </r>
    <r>
      <rPr>
        <b/>
        <vertAlign val="superscript"/>
        <sz val="12"/>
        <color rgb="FFFFFFFF"/>
        <rFont val="Arial"/>
        <family val="2"/>
      </rPr>
      <t>5</t>
    </r>
    <r>
      <rPr>
        <b/>
        <sz val="12"/>
        <color rgb="FFFFFFFF"/>
        <rFont val="Arial"/>
        <family val="2"/>
      </rPr>
      <t>:</t>
    </r>
  </si>
  <si>
    <t>Single parent with dependent children   -   Male</t>
  </si>
  <si>
    <r>
      <rPr>
        <sz val="10"/>
        <color rgb="FFFFFFFF"/>
        <rFont val="Arial"/>
        <family val="2"/>
      </rPr>
      <t xml:space="preserve">Single parent with dependent children  </t>
    </r>
    <r>
      <rPr>
        <sz val="10"/>
        <color rgb="FF000000"/>
        <rFont val="Arial"/>
        <family val="2"/>
      </rPr>
      <t xml:space="preserve"> -   Female</t>
    </r>
  </si>
  <si>
    <r>
      <rPr>
        <sz val="10"/>
        <color rgb="FFFFFFFF"/>
        <rFont val="Arial"/>
        <family val="2"/>
      </rPr>
      <t>Single parent with dependent children</t>
    </r>
    <r>
      <rPr>
        <sz val="10"/>
        <color rgb="FF000000"/>
        <rFont val="Arial"/>
        <family val="2"/>
      </rPr>
      <t xml:space="preserve">   -   Other / gender not known</t>
    </r>
  </si>
  <si>
    <t>Single adult   -   Male</t>
  </si>
  <si>
    <r>
      <rPr>
        <sz val="10"/>
        <color rgb="FFFFFFFF"/>
        <rFont val="Arial"/>
        <family val="2"/>
      </rPr>
      <t xml:space="preserve">Single adult  </t>
    </r>
    <r>
      <rPr>
        <sz val="10"/>
        <color rgb="FF000000"/>
        <rFont val="Arial"/>
        <family val="2"/>
      </rPr>
      <t xml:space="preserve"> -   Female</t>
    </r>
  </si>
  <si>
    <r>
      <rPr>
        <sz val="10"/>
        <color rgb="FFFFFFFF"/>
        <rFont val="Arial"/>
        <family val="2"/>
      </rPr>
      <t xml:space="preserve">Single adult   </t>
    </r>
    <r>
      <rPr>
        <sz val="10"/>
        <color rgb="FF000000"/>
        <rFont val="Arial"/>
        <family val="2"/>
      </rPr>
      <t>-   Other / gender not known</t>
    </r>
  </si>
  <si>
    <t>1. Prevention duties as defined by the Homelessness Reduction Act, 3rd May 2017</t>
  </si>
  <si>
    <t>2. Totals exclude local authorities who did not submit a return or were not able to report prevention activity. Totals include estimates for authorities with partial returns. See the tables for more quarter-specific information</t>
  </si>
  <si>
    <t>3. Includes financial payments to reduce rent service charge or mortgage arrears, or for other purposes (not to secure new accommodation)</t>
  </si>
  <si>
    <t>4. Other includes H-CLIC fields: Debt advice, resolved benefit problems, sanctuary or other security measures to home, not known, housing related support to sustain accommodation</t>
  </si>
  <si>
    <t>5. Household type has been suppressed for local authorities with fewer than 5 households secured accommodation</t>
  </si>
  <si>
    <t>6. Not known refers to missing information</t>
  </si>
  <si>
    <t>.. incomplete or no data received from local authority</t>
  </si>
  <si>
    <r>
      <t>Total number of households where prevention duty ended</t>
    </r>
    <r>
      <rPr>
        <vertAlign val="superscript"/>
        <sz val="10"/>
        <color rgb="FF000000"/>
        <rFont val="Arial"/>
        <family val="2"/>
      </rPr>
      <t>1,2</t>
    </r>
  </si>
  <si>
    <t>Secured existing accommodation</t>
  </si>
  <si>
    <t>Secured alternative accommodation</t>
  </si>
  <si>
    <t>Homeless (inc. intentionally)</t>
  </si>
  <si>
    <t>Refused suitable accommodation</t>
  </si>
  <si>
    <t>56 days or more expired and no further action</t>
  </si>
  <si>
    <r>
      <t>Total number of households whose prevention duty ended</t>
    </r>
    <r>
      <rPr>
        <b/>
        <vertAlign val="superscript"/>
        <sz val="10"/>
        <color rgb="FF000000"/>
        <rFont val="Arial"/>
        <family val="2"/>
      </rPr>
      <t>1,2</t>
    </r>
  </si>
  <si>
    <r>
      <t>Homeless (including intentionally homeless)</t>
    </r>
    <r>
      <rPr>
        <b/>
        <vertAlign val="superscript"/>
        <sz val="10"/>
        <color rgb="FF000000"/>
        <rFont val="Arial"/>
        <family val="2"/>
      </rPr>
      <t>3</t>
    </r>
  </si>
  <si>
    <r>
      <t>Not known</t>
    </r>
    <r>
      <rPr>
        <b/>
        <vertAlign val="superscript"/>
        <sz val="10"/>
        <color rgb="FF000000"/>
        <rFont val="Arial"/>
        <family val="2"/>
      </rPr>
      <t>4</t>
    </r>
  </si>
  <si>
    <t>Total secured accommodation</t>
  </si>
  <si>
    <t>Total withdrew /  deceased</t>
  </si>
  <si>
    <t>Withdrew application</t>
  </si>
  <si>
    <t>Applicant deceased</t>
  </si>
  <si>
    <t>Retired "withdrew/ deceased" option</t>
  </si>
  <si>
    <t>Prevention duties as defined by the Homelessness reduction Act, 3rd May 2017</t>
  </si>
  <si>
    <t>Those found to be homeless at the end of a prevention duty are consequently owed a relief duty. Those who refused suitable accommodation or refused to cooperate may also go on to relief. All other outcomes mean the case is closed.</t>
  </si>
  <si>
    <t>Where no reason was reported for the duty end.</t>
  </si>
  <si>
    <t>Totals may not equal the sum of components and percentages may not sum to 100% because of rounding.</t>
  </si>
  <si>
    <t>Email: homelessnessstats@levellingup.gov.uk</t>
  </si>
  <si>
    <r>
      <t>Total number of households whose prevention duty ended with accommodation secured</t>
    </r>
    <r>
      <rPr>
        <b/>
        <vertAlign val="superscript"/>
        <sz val="10"/>
        <color rgb="FF000000"/>
        <rFont val="Arial"/>
        <family val="2"/>
      </rPr>
      <t>1</t>
    </r>
  </si>
  <si>
    <t>Owner-
occupier</t>
  </si>
  <si>
    <t>Council
 tenancy</t>
  </si>
  <si>
    <t>Registered Provider
 tenancy</t>
  </si>
  <si>
    <t>Supported
 housing or hostel</t>
  </si>
  <si>
    <t>Figures are presented rounded to the nearest 10 households.</t>
  </si>
  <si>
    <t xml:space="preserve"> </t>
  </si>
  <si>
    <t>Table P3 - Main prevention activity that resulted in accommodation secured for households at end of prevention duty by local authority
England, April to June</t>
  </si>
  <si>
    <r>
      <t>Total number of households where prevention duty ended with accommodation secured</t>
    </r>
    <r>
      <rPr>
        <b/>
        <vertAlign val="superscript"/>
        <sz val="10"/>
        <color rgb="FF000000"/>
        <rFont val="Arial"/>
        <family val="2"/>
      </rPr>
      <t>1</t>
    </r>
  </si>
  <si>
    <r>
      <t>Other financial payments (e.g. to reduce arrears)</t>
    </r>
    <r>
      <rPr>
        <b/>
        <vertAlign val="superscript"/>
        <sz val="10"/>
        <color rgb="FF000000"/>
        <rFont val="Arial"/>
        <family val="2"/>
      </rPr>
      <t>3</t>
    </r>
  </si>
  <si>
    <r>
      <t>Other</t>
    </r>
    <r>
      <rPr>
        <b/>
        <vertAlign val="superscript"/>
        <sz val="10"/>
        <color rgb="FF000000"/>
        <rFont val="Arial"/>
        <family val="2"/>
      </rPr>
      <t>2</t>
    </r>
  </si>
  <si>
    <t>Other includes H-CLIC fields: Debt advice, resolved benefit problems, sanctuary or other security measures to home, not known, housing related support to sustain accommodation.</t>
  </si>
  <si>
    <t>Includes: financial payments to reduce rent service charge or mortgage arrears, financial payments used for other purposes (not arrears or to secure new accommodation).</t>
  </si>
  <si>
    <r>
      <t>Total with accommodation secured at end of prevention duty</t>
    </r>
    <r>
      <rPr>
        <b/>
        <vertAlign val="superscript"/>
        <sz val="10"/>
        <color rgb="FF000000"/>
        <rFont val="Arial"/>
        <family val="2"/>
      </rPr>
      <t>1</t>
    </r>
  </si>
  <si>
    <t>Household type breakdowns have been suppressed for local authorities with fewer than 5 households secured accommodation</t>
  </si>
  <si>
    <r>
      <t>Total number of households where relief duty ended</t>
    </r>
    <r>
      <rPr>
        <b/>
        <vertAlign val="superscript"/>
        <sz val="12"/>
        <color rgb="FF000000"/>
        <rFont val="Arial"/>
        <family val="2"/>
      </rPr>
      <t>1,2</t>
    </r>
  </si>
  <si>
    <t>Reason for households' relief duty ending:</t>
  </si>
  <si>
    <t>56 days elapsed</t>
  </si>
  <si>
    <t>Refused final accommodation</t>
  </si>
  <si>
    <t>Intentionally homeless from accommodation provided</t>
  </si>
  <si>
    <t>Local connection referral accepted by other LA</t>
  </si>
  <si>
    <t>Notice served due to refusal to cooperate</t>
  </si>
  <si>
    <t>Type of accommodation secured for households at end of relief duty:</t>
  </si>
  <si>
    <r>
      <t>Not known</t>
    </r>
    <r>
      <rPr>
        <vertAlign val="superscript"/>
        <sz val="10"/>
        <color rgb="FF000000"/>
        <rFont val="Arial"/>
        <family val="2"/>
      </rPr>
      <t>3</t>
    </r>
  </si>
  <si>
    <t>Other activity through which accommodation secured</t>
  </si>
  <si>
    <t>No activity</t>
  </si>
  <si>
    <t>1. Relief duties as defined by the Homelessness Reduction Act, 3rd May 2017</t>
  </si>
  <si>
    <t>2. Totals include estimates for authorities with partial returns. See the tables for more quarter-specific information</t>
  </si>
  <si>
    <t>3. Not known refers to missing information</t>
  </si>
  <si>
    <r>
      <t>Total number of households where relief duty ended</t>
    </r>
    <r>
      <rPr>
        <vertAlign val="superscript"/>
        <sz val="9"/>
        <color rgb="FF000000"/>
        <rFont val="Arial"/>
        <family val="2"/>
      </rPr>
      <t>1,2</t>
    </r>
  </si>
  <si>
    <t>Secured accommodation</t>
  </si>
  <si>
    <t>Refused final accommodation or final part six offer</t>
  </si>
  <si>
    <r>
      <t>Total number of households 
whose relief duty ended</t>
    </r>
    <r>
      <rPr>
        <b/>
        <vertAlign val="superscript"/>
        <sz val="10"/>
        <color rgb="FF000000"/>
        <rFont val="Arial"/>
        <family val="2"/>
      </rPr>
      <t>1,2</t>
    </r>
    <r>
      <rPr>
        <b/>
        <sz val="10"/>
        <color rgb="FF000000"/>
        <rFont val="Arial"/>
        <family val="2"/>
      </rPr>
      <t xml:space="preserve"> </t>
    </r>
  </si>
  <si>
    <t>Secured 
accommodation for 6+ months</t>
  </si>
  <si>
    <r>
      <t>56 days 
elapsed</t>
    </r>
    <r>
      <rPr>
        <b/>
        <vertAlign val="superscript"/>
        <sz val="10"/>
        <color rgb="FF000000"/>
        <rFont val="Arial"/>
        <family val="2"/>
      </rPr>
      <t>3</t>
    </r>
  </si>
  <si>
    <t>Relief duties as defined by the Homelessness reduction Act, 3rd May 2017</t>
  </si>
  <si>
    <t>Those whose relief duty elapsed after 56 days are also provided a main duty decision, and may be owed a main duty. All other outcomes mean the case is ended without further legal duties.</t>
  </si>
  <si>
    <r>
      <t>Total number of households whose relief duty ended with  accommodation secured</t>
    </r>
    <r>
      <rPr>
        <b/>
        <vertAlign val="superscript"/>
        <sz val="10"/>
        <color rgb="FF000000"/>
        <rFont val="Arial"/>
        <family val="2"/>
      </rPr>
      <t>1</t>
    </r>
  </si>
  <si>
    <t>HMO</t>
  </si>
  <si>
    <t>Registered Provider tenancy</t>
  </si>
  <si>
    <t>Supported 
housing or hostel</t>
  </si>
  <si>
    <t xml:space="preserve">Figures are presented rounded to the nearest 10 households. Proportions are rounded to the nearest per cent. </t>
  </si>
  <si>
    <r>
      <t>Total number of households where relief duty ended with accommodation secured</t>
    </r>
    <r>
      <rPr>
        <b/>
        <vertAlign val="superscript"/>
        <sz val="10"/>
        <color rgb="FF000000"/>
        <rFont val="Arial"/>
        <family val="2"/>
      </rPr>
      <t>1,2</t>
    </r>
  </si>
  <si>
    <r>
      <t>Other activity through which accommodation secured</t>
    </r>
    <r>
      <rPr>
        <b/>
        <vertAlign val="superscript"/>
        <sz val="10"/>
        <color rgb="FF000000"/>
        <rFont val="Arial"/>
        <family val="2"/>
      </rPr>
      <t>3</t>
    </r>
  </si>
  <si>
    <t>Relief duties as defined by the Homelessness reduction Act, 3rd May 2017.</t>
  </si>
  <si>
    <t>Aggregation of ‘Negotiation/mediation work to secure return to family or friend’,’Negotiation/mediation/ enforcement action to secure re-entry with landlord’,’Sanctuary or other security measures to enable return home’ and ‘Other activity through which accommodation secured’.</t>
  </si>
  <si>
    <r>
      <t>Total with accommodation secured at end of relief duty</t>
    </r>
    <r>
      <rPr>
        <b/>
        <vertAlign val="superscript"/>
        <sz val="10"/>
        <color rgb="FF000000"/>
        <rFont val="Arial"/>
        <family val="2"/>
      </rPr>
      <t>1</t>
    </r>
  </si>
  <si>
    <t>Household type breakdowns have been suppressed for local authorities with fewer than 5 households secured accommodation.</t>
  </si>
  <si>
    <t>Select local authority by clicking on the box below and using the drop-down button:</t>
  </si>
  <si>
    <r>
      <t>Total number of main duty decisions</t>
    </r>
    <r>
      <rPr>
        <b/>
        <vertAlign val="superscript"/>
        <sz val="12"/>
        <color rgb="FF000000"/>
        <rFont val="Arial"/>
        <family val="2"/>
      </rPr>
      <t>1</t>
    </r>
  </si>
  <si>
    <t>Decision on duty owed at end of relief duty:</t>
  </si>
  <si>
    <t>Homeless + priority need + unintentionally homeless (acceptance)</t>
  </si>
  <si>
    <t>Homeless + priority need + intentionally homeless</t>
  </si>
  <si>
    <t>Homeless + no priority need</t>
  </si>
  <si>
    <t>Not homeless</t>
  </si>
  <si>
    <r>
      <t>Priority need of households owed main duty</t>
    </r>
    <r>
      <rPr>
        <b/>
        <vertAlign val="superscript"/>
        <sz val="12"/>
        <color rgb="FFFFFFFF"/>
        <rFont val="Arial"/>
        <family val="2"/>
      </rPr>
      <t>2</t>
    </r>
    <r>
      <rPr>
        <b/>
        <sz val="12"/>
        <color rgb="FFFFFFFF"/>
        <rFont val="Arial"/>
        <family val="2"/>
      </rPr>
      <t>:</t>
    </r>
  </si>
  <si>
    <t>Household includes dependent children</t>
  </si>
  <si>
    <t>Physical disability / ill health</t>
  </si>
  <si>
    <t>Mental health problems</t>
  </si>
  <si>
    <t>Household includes a pregnant woman</t>
  </si>
  <si>
    <r>
      <t>Young applicant</t>
    </r>
    <r>
      <rPr>
        <vertAlign val="superscript"/>
        <sz val="10"/>
        <color rgb="FF000000"/>
        <rFont val="Arial"/>
        <family val="2"/>
      </rPr>
      <t>3</t>
    </r>
  </si>
  <si>
    <r>
      <t>Homeless because of emergency</t>
    </r>
    <r>
      <rPr>
        <vertAlign val="superscript"/>
        <sz val="10"/>
        <color rgb="FF000000"/>
        <rFont val="Arial"/>
        <family val="2"/>
      </rPr>
      <t>5</t>
    </r>
  </si>
  <si>
    <t>Vulnerable with children</t>
  </si>
  <si>
    <t>Total number of households whose main duty ended</t>
  </si>
  <si>
    <t>Reason for end of main duty:</t>
  </si>
  <si>
    <t>Housing Act 1996 Pt6 social housing offer - accepted</t>
  </si>
  <si>
    <t>Housing Act 1996 Pt6 social housing offer - refused</t>
  </si>
  <si>
    <r>
      <rPr>
        <sz val="10"/>
        <color rgb="FFFFFFFF"/>
        <rFont val="Arial"/>
        <family val="2"/>
      </rPr>
      <t>Housing Act 1996 Pt6 social housing offer</t>
    </r>
    <r>
      <rPr>
        <sz val="10"/>
        <color rgb="FF000000"/>
        <rFont val="Arial"/>
        <family val="2"/>
      </rPr>
      <t xml:space="preserve"> - refused</t>
    </r>
  </si>
  <si>
    <r>
      <t>Private rented sector offer</t>
    </r>
    <r>
      <rPr>
        <vertAlign val="superscript"/>
        <sz val="10"/>
        <color rgb="FFFFFFFF"/>
        <rFont val="Arial"/>
        <family val="2"/>
      </rPr>
      <t>6</t>
    </r>
    <r>
      <rPr>
        <sz val="10"/>
        <color rgb="FFFFFFFF"/>
        <rFont val="Arial"/>
        <family val="2"/>
      </rPr>
      <t xml:space="preserve"> - accepted</t>
    </r>
  </si>
  <si>
    <r>
      <t>Private rented sector offer</t>
    </r>
    <r>
      <rPr>
        <vertAlign val="superscript"/>
        <sz val="10"/>
        <color rgb="FF000000"/>
        <rFont val="Arial"/>
        <family val="2"/>
      </rPr>
      <t>6</t>
    </r>
    <r>
      <rPr>
        <sz val="10"/>
        <color rgb="FF000000"/>
        <rFont val="Arial"/>
        <family val="2"/>
      </rPr>
      <t xml:space="preserve"> - accepted</t>
    </r>
  </si>
  <si>
    <r>
      <t>Private rented sector offer</t>
    </r>
    <r>
      <rPr>
        <vertAlign val="superscript"/>
        <sz val="10"/>
        <color rgb="FFFFFFFF"/>
        <rFont val="Arial"/>
        <family val="2"/>
      </rPr>
      <t>6</t>
    </r>
    <r>
      <rPr>
        <sz val="10"/>
        <color rgb="FFFFFFFF"/>
        <rFont val="Arial"/>
        <family val="2"/>
      </rPr>
      <t xml:space="preserve"> - refused</t>
    </r>
  </si>
  <si>
    <r>
      <rPr>
        <sz val="10"/>
        <color rgb="FFFFFFFF"/>
        <rFont val="Arial"/>
        <family val="2"/>
      </rPr>
      <t>Private rented sector offer3</t>
    </r>
    <r>
      <rPr>
        <sz val="10"/>
        <color rgb="FF000000"/>
        <rFont val="Arial"/>
        <family val="2"/>
      </rPr>
      <t xml:space="preserve"> - refused</t>
    </r>
  </si>
  <si>
    <t>Voluntarily ceased to occupy</t>
  </si>
  <si>
    <t>Refused suitable TA offer, withdrew or lost contact</t>
  </si>
  <si>
    <t>Became intentionally homeless from TA</t>
  </si>
  <si>
    <t>Ceased to be eligible</t>
  </si>
  <si>
    <r>
      <t>Not known</t>
    </r>
    <r>
      <rPr>
        <vertAlign val="superscript"/>
        <sz val="10"/>
        <color rgb="FFFFFFFF"/>
        <rFont val="Arial"/>
        <family val="2"/>
      </rPr>
      <t>7</t>
    </r>
  </si>
  <si>
    <r>
      <t>Not known</t>
    </r>
    <r>
      <rPr>
        <vertAlign val="superscript"/>
        <sz val="10"/>
        <color rgb="FF000000"/>
        <rFont val="Arial"/>
        <family val="2"/>
      </rPr>
      <t>7</t>
    </r>
  </si>
  <si>
    <t>1. Decisions on applications from households eligible for assistance under the homelessness provisions of the 1996 Housing Act. Only comprises decisions made at the point the main duty takes effect.</t>
  </si>
  <si>
    <t>2. Households found to be eligible for assistance, unintentionally homeless and falling within a priority need group, and consequently owed a main homelessness duty by a local housing authority</t>
  </si>
  <si>
    <t>3. Covers 16- to 17-year-olds and 18-to 20-year-old care leavers</t>
  </si>
  <si>
    <t>4. Incorporates alcohol / drug dependency, learning difficulty, time spent in care, in custody, in HM forces or as former asylum seeker, those fleeing home because of violence other than domestic abuse</t>
  </si>
  <si>
    <t>5. Applicants who are accepted as homeless because of an emergency, for example fire or flood</t>
  </si>
  <si>
    <t>6. Includes accepted offer of assured tenancy directly from registered provider other than Part 6 offer</t>
  </si>
  <si>
    <t>7. Not known refers to missing information</t>
  </si>
  <si>
    <t>8. Some local authorities have been reporting households with children as 'vulnerable' priority needs, even though dependent children should take precedence. We have split out these ambiguous cases under 'Vulnerable with children' to minimise the impact on trends - but 'household includes dependent children' figures are likely to be under-reported compared to previous quarters. We are working with authorities to improve their reporting of priority need.</t>
  </si>
  <si>
    <t>-  Priority need breakdowns are suppressed for local authorities with fewer than 5 households owed a main duty, to prevent disclosure</t>
  </si>
  <si>
    <r>
      <t>Total number of main duty decisions</t>
    </r>
    <r>
      <rPr>
        <vertAlign val="superscript"/>
        <sz val="9"/>
        <color rgb="FF000000"/>
        <rFont val="Arial"/>
        <family val="2"/>
      </rPr>
      <t>1</t>
    </r>
  </si>
  <si>
    <t>Sum of Total main duty decisions</t>
  </si>
  <si>
    <t>Sum of Homeless + priority need + unintentionally homeless</t>
  </si>
  <si>
    <t>Sum of Homeless + priority need + intentionally homeless</t>
  </si>
  <si>
    <t>Sum of Homeless + no priority need</t>
  </si>
  <si>
    <t>Sum of Not homeless</t>
  </si>
  <si>
    <r>
      <t>Total main duty decisions for eligible households</t>
    </r>
    <r>
      <rPr>
        <b/>
        <vertAlign val="superscript"/>
        <sz val="10"/>
        <color rgb="FF000000"/>
        <rFont val="Arial"/>
        <family val="2"/>
      </rPr>
      <t>1,2</t>
    </r>
  </si>
  <si>
    <t>Decisions on applications from households eligible for assistance under the homelessness provisions of the 1996 Housing Act, including any residual 1985 Housing Act cases. Only comprises decisions made at the point the main duty takes effect.</t>
  </si>
  <si>
    <t>Private rented sector offer6 - accepted</t>
  </si>
  <si>
    <r>
      <t>Private rented sector offer</t>
    </r>
    <r>
      <rPr>
        <vertAlign val="superscript"/>
        <sz val="10"/>
        <color rgb="FF000000"/>
        <rFont val="Arial"/>
        <family val="2"/>
      </rPr>
      <t>6</t>
    </r>
    <r>
      <rPr>
        <sz val="10"/>
        <color rgb="FF000000"/>
        <rFont val="Arial"/>
        <family val="2"/>
      </rPr>
      <t xml:space="preserve"> - refused</t>
    </r>
  </si>
  <si>
    <t>Sum of Total main duty ended</t>
  </si>
  <si>
    <t>Sum of Housing Act offer: accepted</t>
  </si>
  <si>
    <t>Sum of Housing Act offer: refused</t>
  </si>
  <si>
    <t>Sum of Private sector offer: accepted</t>
  </si>
  <si>
    <t>Sum of Private sector offer: refused</t>
  </si>
  <si>
    <t>Sum of Refused TA, withdrew or lost contact</t>
  </si>
  <si>
    <t>Sum of No longer eligible</t>
  </si>
  <si>
    <t>Sum of Intentionally homeless from TA</t>
  </si>
  <si>
    <t>Sum of Voluntarily ceased to occupy</t>
  </si>
  <si>
    <t xml:space="preserve">Accepted a Housing Act 1996 Pt6 social housing offer </t>
  </si>
  <si>
    <t>Refused suitable Housing Act 1996 Pt6 social housing offer</t>
  </si>
  <si>
    <t xml:space="preserve">Accepted a Private Rented Sector offer </t>
  </si>
  <si>
    <t>Refused suitable Private Rented Sector offer</t>
  </si>
  <si>
    <t>Refused TA, withdrew or lost contact</t>
  </si>
  <si>
    <t>Became homeless intentionally from temporary accommodation</t>
  </si>
  <si>
    <t>Ceased to occupy temporary accommodation</t>
  </si>
  <si>
    <r>
      <t>Total households whose main duty ended</t>
    </r>
    <r>
      <rPr>
        <b/>
        <vertAlign val="superscript"/>
        <sz val="10"/>
        <color rgb="FF000000"/>
        <rFont val="Arial"/>
        <family val="2"/>
      </rPr>
      <t>1</t>
    </r>
  </si>
  <si>
    <t>Housing Act 1996 Pt6 social housing offer</t>
  </si>
  <si>
    <r>
      <t>Private rented sector offer</t>
    </r>
    <r>
      <rPr>
        <b/>
        <vertAlign val="superscript"/>
        <sz val="10"/>
        <color rgb="FF000000"/>
        <rFont val="Arial"/>
        <family val="2"/>
      </rPr>
      <t>2</t>
    </r>
  </si>
  <si>
    <t>Voluntarily ceased to occupy TA</t>
  </si>
  <si>
    <r>
      <t>Not known</t>
    </r>
    <r>
      <rPr>
        <b/>
        <vertAlign val="superscript"/>
        <sz val="10"/>
        <color rgb="FF000000"/>
        <rFont val="Arial"/>
        <family val="2"/>
      </rPr>
      <t>3</t>
    </r>
  </si>
  <si>
    <t xml:space="preserve">Accepted </t>
  </si>
  <si>
    <t>Refused</t>
  </si>
  <si>
    <t>Accepted</t>
  </si>
  <si>
    <t>Households found to be eligible for assistance, unintentionally homeless and falling within a priority need group, and consequently owed a main homelessness duty by a local  housing authority under the 1996 Housing Act (includes any residual cases from 1985). Including under the HRA.</t>
  </si>
  <si>
    <t>Includes Accepted offer of assured tenancy directly from registered provider other than Part 6 offer</t>
  </si>
  <si>
    <t>Priority need: household includes dependent children</t>
  </si>
  <si>
    <t>Priority need: applicant is / household includes a pregnant woman</t>
  </si>
  <si>
    <t>Priority need: vulnerable as result of old age</t>
  </si>
  <si>
    <t>Priority need: vulnerable as result of physical disability / ill health</t>
  </si>
  <si>
    <t>Priority need: vulnerable as result of mental health problems</t>
  </si>
  <si>
    <t>Priority need: young applicant</t>
  </si>
  <si>
    <t xml:space="preserve">Priority need: vulnerable as fled home because of violence / threat of violence (domestic abuse) </t>
  </si>
  <si>
    <t>Priority need: other/NK</t>
  </si>
  <si>
    <t>Priority need: homeless because of fire, flood or other emergency</t>
  </si>
  <si>
    <t>Sum of Household includes dependent children</t>
  </si>
  <si>
    <t>Sum of Households includes pregnant woman</t>
  </si>
  <si>
    <t>Sum of Old age</t>
  </si>
  <si>
    <t>Sum of Physical disability</t>
  </si>
  <si>
    <t>Sum of Mental health</t>
  </si>
  <si>
    <t>Sum of Young applicant</t>
  </si>
  <si>
    <t>Sum of Domestic violence</t>
  </si>
  <si>
    <t>Sum of Other</t>
  </si>
  <si>
    <t>Sum of Homeless because of emergency</t>
  </si>
  <si>
    <r>
      <t>Total households owed a main duty</t>
    </r>
    <r>
      <rPr>
        <b/>
        <vertAlign val="superscript"/>
        <sz val="10"/>
        <color rgb="FF000000"/>
        <rFont val="Arial"/>
        <family val="2"/>
      </rPr>
      <t>1,6</t>
    </r>
    <r>
      <rPr>
        <b/>
        <sz val="10"/>
        <color rgb="FF000000"/>
        <rFont val="Arial"/>
        <family val="2"/>
      </rPr>
      <t xml:space="preserve"> </t>
    </r>
  </si>
  <si>
    <r>
      <t>Household includes dependent children</t>
    </r>
    <r>
      <rPr>
        <b/>
        <vertAlign val="superscript"/>
        <sz val="10"/>
        <color rgb="FFFF0000"/>
        <rFont val="Arial"/>
        <family val="2"/>
      </rPr>
      <t>4</t>
    </r>
  </si>
  <si>
    <r>
      <t>Household includes children, but other priority need reported</t>
    </r>
    <r>
      <rPr>
        <b/>
        <vertAlign val="superscript"/>
        <sz val="10"/>
        <color rgb="FFFF0000"/>
        <rFont val="Arial"/>
        <family val="2"/>
      </rPr>
      <t>4</t>
    </r>
  </si>
  <si>
    <t>Household includes a pregnant 
woman</t>
  </si>
  <si>
    <t>Household member vulnerable as a result of:</t>
  </si>
  <si>
    <r>
      <t>Homeless because of emergency</t>
    </r>
    <r>
      <rPr>
        <b/>
        <vertAlign val="superscript"/>
        <sz val="10"/>
        <color rgb="FF000000"/>
        <rFont val="Arial"/>
        <family val="2"/>
      </rPr>
      <t>5</t>
    </r>
  </si>
  <si>
    <t>Total 
vulnerable households</t>
  </si>
  <si>
    <r>
      <t>Young
 applicant</t>
    </r>
    <r>
      <rPr>
        <vertAlign val="superscript"/>
        <sz val="10"/>
        <color rgb="FF000000"/>
        <rFont val="Arial"/>
        <family val="2"/>
      </rPr>
      <t>2</t>
    </r>
  </si>
  <si>
    <t>Domestic
 abuse</t>
  </si>
  <si>
    <r>
      <t>Other
reasons</t>
    </r>
    <r>
      <rPr>
        <vertAlign val="superscript"/>
        <sz val="10"/>
        <color rgb="FF000000"/>
        <rFont val="Arial"/>
        <family val="2"/>
      </rPr>
      <t>3</t>
    </r>
  </si>
  <si>
    <t>Households found to be eligible for assistance, unintentionally homeless and falling within a priority need group, and consequently owed a main homelessness duty by a local housing authority under the 1996 Housing Act (includes any residual cases from 1985). Including under the HRA.</t>
  </si>
  <si>
    <t>From October 2002, "Young applicant" covers 16- to 17-year-olds and 18-to 20-year-old care leavers.</t>
  </si>
  <si>
    <t>Other' incorporates other special reasons, alcohol or drug dependency, and the following priority need categories: those vulnerable as a result of a learning difficulty, time spent in care, in custody, in HM forces or as former asylum seeker and those fleeing home because of violence or the threat of violence (other than domestic abuse).</t>
  </si>
  <si>
    <t>Some local authorities have been reporting households with children as 'vulnerable' priority needs, even though dependent children should take precedence. We have split out these ambiguous cases under 'Vulnerable with children' to minimise the impact on trends - but 'household includes dependent children' figures are likely to be under-reported compared to previous quarters. We are working with authorities to improve their reporting of priority need.</t>
  </si>
  <si>
    <t>Applicants who are accepted as homeless because of an emergency, for example fire or flood.</t>
  </si>
  <si>
    <t>Priority need breakdowns suppressed for local authorities with fewer than 5 households owed a main duty, to prevent disclosure</t>
  </si>
  <si>
    <t>Select local authority by clicking on the box below and using the drop-down:</t>
  </si>
  <si>
    <t>Total households</t>
  </si>
  <si>
    <t>With children</t>
  </si>
  <si>
    <r>
      <t>Households in temporary accommodation at end of quarter</t>
    </r>
    <r>
      <rPr>
        <b/>
        <vertAlign val="superscript"/>
        <sz val="12"/>
        <color rgb="FFFFFFFF"/>
        <rFont val="Arial"/>
        <family val="2"/>
      </rPr>
      <t>1</t>
    </r>
    <r>
      <rPr>
        <b/>
        <sz val="12"/>
        <color rgb="FFFFFFFF"/>
        <rFont val="Arial"/>
        <family val="2"/>
      </rPr>
      <t xml:space="preserve"> children</t>
    </r>
  </si>
  <si>
    <r>
      <t>Households in temporary accommodation at end of quarter</t>
    </r>
    <r>
      <rPr>
        <b/>
        <vertAlign val="superscript"/>
        <sz val="12"/>
        <color rgb="FF000000"/>
        <rFont val="Arial"/>
        <family val="2"/>
      </rPr>
      <t>1</t>
    </r>
  </si>
  <si>
    <t>Type of temporary accommodation provided:</t>
  </si>
  <si>
    <t>Private sector accommodation leased by authority or by a registered provider children</t>
  </si>
  <si>
    <t>Private sector accommodation leased by authority or by a registered provider</t>
  </si>
  <si>
    <t>Nightly paid, privately managed accommodation, self-contained children</t>
  </si>
  <si>
    <t>Nightly paid, privately managed accommodation, self-contained</t>
  </si>
  <si>
    <t>Local authority or Housing association (LA/HA) stock children</t>
  </si>
  <si>
    <t>Local authority or Housing association (LA/HA) stock</t>
  </si>
  <si>
    <t>Bed and breakfast hotels (including shared annexes) children</t>
  </si>
  <si>
    <t>Bed and breakfast hotels (including shared annexes)</t>
  </si>
  <si>
    <t>Hostels (including reception centres, emergency units and refuges) children</t>
  </si>
  <si>
    <t>Hostels (including reception centres, emergency units and refuges)</t>
  </si>
  <si>
    <t>Any other type of temporary accommodation (including private landlord and not known)2 children</t>
  </si>
  <si>
    <r>
      <t>Any other type of temporary accommodation (including private landlord and not known)</t>
    </r>
    <r>
      <rPr>
        <vertAlign val="superscript"/>
        <sz val="10"/>
        <color rgb="FF000000"/>
        <rFont val="Arial"/>
        <family val="2"/>
      </rPr>
      <t>2</t>
    </r>
  </si>
  <si>
    <t>In TA in another local authority district</t>
  </si>
  <si>
    <t>Duty owed, no accommodation secured3 children</t>
  </si>
  <si>
    <r>
      <t>Duty owed, no accommodation secured</t>
    </r>
    <r>
      <rPr>
        <vertAlign val="superscript"/>
        <sz val="10"/>
        <color rgb="FF000000"/>
        <rFont val="Arial"/>
        <family val="2"/>
      </rPr>
      <t>3</t>
    </r>
  </si>
  <si>
    <r>
      <t>Household composition</t>
    </r>
    <r>
      <rPr>
        <b/>
        <vertAlign val="superscript"/>
        <sz val="12"/>
        <color rgb="FFFFFFFF"/>
        <rFont val="Arial"/>
        <family val="2"/>
      </rPr>
      <t>4</t>
    </r>
    <r>
      <rPr>
        <b/>
        <sz val="12"/>
        <color rgb="FFFFFFFF"/>
        <rFont val="Arial"/>
        <family val="2"/>
      </rPr>
      <t>:</t>
    </r>
  </si>
  <si>
    <r>
      <t>All other household types</t>
    </r>
    <r>
      <rPr>
        <vertAlign val="superscript"/>
        <sz val="10"/>
        <color rgb="FFFFFFFF"/>
        <rFont val="Arial"/>
        <family val="2"/>
      </rPr>
      <t>4</t>
    </r>
  </si>
  <si>
    <t>All other household types</t>
  </si>
  <si>
    <t>Section 193 duty: priority need and unintentionally homeless</t>
  </si>
  <si>
    <t>Interim: pending enquiries, intentionally homeless, review appeal, awaiting referral</t>
  </si>
  <si>
    <t>Section 189B power: emergency accommodation</t>
  </si>
  <si>
    <t>Duty ended, remains accommodated at end of quarter</t>
  </si>
  <si>
    <t>Duty not classifiable</t>
  </si>
  <si>
    <t>1. Households in accommodation arranged by local authorities pending enquiries or after being accepted as homeless under the 1996 Act and as amended by the HRA 2018.</t>
  </si>
  <si>
    <t>2. Includes accommodation leased directly by the household from a private landlord temporarily, supported lodgings, mobile homes and unknown types of TA.</t>
  </si>
  <si>
    <t>3. Households owed a main duty but either (a) remain in accommodation from which accepted as homeless or (b) making own arrangements for temporary accommodation.</t>
  </si>
  <si>
    <t>4. Household type breakdowns for local authorities with fewer than 5 households in TA have been suppressed.</t>
  </si>
  <si>
    <t>-  Values suppressed to prevent disclosure</t>
  </si>
  <si>
    <r>
      <t>Households in temporary accommodation at end of quarter</t>
    </r>
    <r>
      <rPr>
        <vertAlign val="superscript"/>
        <sz val="9"/>
        <color rgb="FF000000"/>
        <rFont val="Arial"/>
        <family val="2"/>
      </rPr>
      <t>1</t>
    </r>
  </si>
  <si>
    <r>
      <t>Households in temporary accommodation at end of quarter</t>
    </r>
    <r>
      <rPr>
        <vertAlign val="superscript"/>
        <sz val="9"/>
        <color rgb="FF000000"/>
        <rFont val="Arial"/>
        <family val="2"/>
      </rPr>
      <t>1</t>
    </r>
    <r>
      <rPr>
        <sz val="9"/>
        <color rgb="FF000000"/>
        <rFont val="Arial"/>
        <family val="2"/>
      </rPr>
      <t xml:space="preserve"> children</t>
    </r>
  </si>
  <si>
    <t>Own arrangements Total</t>
  </si>
  <si>
    <t>Sum of Total children</t>
  </si>
  <si>
    <t>B&amp;B or shared annex Total</t>
  </si>
  <si>
    <t>B&amp;B or shared annex</t>
  </si>
  <si>
    <t>Sum of Count</t>
  </si>
  <si>
    <t>Other nightly paid, privately managed accommodation, self-contained  Total</t>
  </si>
  <si>
    <t xml:space="preserve">Other nightly paid, privately managed accommodation, self-contained </t>
  </si>
  <si>
    <t>Hostel or refuge Total</t>
  </si>
  <si>
    <t>Hostel or refuge</t>
  </si>
  <si>
    <t>Private sector accommodation leased by your authority or leased or managed by a registered provider Total</t>
  </si>
  <si>
    <t>Private sector accommodation leased by your authority or leased or managed by a registered provider</t>
  </si>
  <si>
    <t>LA/HA stock Total</t>
  </si>
  <si>
    <t>LA/HA stock</t>
  </si>
  <si>
    <t>Other/NK Total</t>
  </si>
  <si>
    <t>Other/NK</t>
  </si>
  <si>
    <t>TRUE</t>
  </si>
  <si>
    <t>Own arrangements</t>
  </si>
  <si>
    <t>Sum of Total households in TA</t>
  </si>
  <si>
    <t>Sum of Total children in TA</t>
  </si>
  <si>
    <t>Sum of BB Total</t>
  </si>
  <si>
    <t>Sum of BB with children</t>
  </si>
  <si>
    <t>Sum of BB with children &gt; 6 weeks</t>
  </si>
  <si>
    <t>Sum of BB with children &gt; 6 weeks pending</t>
  </si>
  <si>
    <t>Sum of BB with 16/17 main applicant</t>
  </si>
  <si>
    <t>Sum of Nightly paid private self-contained total</t>
  </si>
  <si>
    <t>Sum of Nightly paid private self-contained with children</t>
  </si>
  <si>
    <t>Sum of Hostels (including refuges) total</t>
  </si>
  <si>
    <t>Sum of Hostels (including refuges) with children</t>
  </si>
  <si>
    <t>Sum of Private sector leased total</t>
  </si>
  <si>
    <t>Sum of Private sector leased with children</t>
  </si>
  <si>
    <t>Sum of LA/HA total</t>
  </si>
  <si>
    <t>Sum of LA/HA with children</t>
  </si>
  <si>
    <t>Sum of Other (including private landlord) total</t>
  </si>
  <si>
    <t>Sum of Other (including private landlord) with children</t>
  </si>
  <si>
    <t>Sum of Out of district</t>
  </si>
  <si>
    <t>Sum of Own arrangements total</t>
  </si>
  <si>
    <t>Sum of Own arrangements with children</t>
  </si>
  <si>
    <r>
      <t>Total number of households in TA</t>
    </r>
    <r>
      <rPr>
        <b/>
        <vertAlign val="superscript"/>
        <sz val="10"/>
        <color rgb="FF000000"/>
        <rFont val="Arial"/>
        <family val="2"/>
      </rPr>
      <t>1,2,3,4</t>
    </r>
  </si>
  <si>
    <r>
      <t>Number of households in area</t>
    </r>
    <r>
      <rPr>
        <vertAlign val="superscript"/>
        <sz val="10"/>
        <color rgb="FF000000"/>
        <rFont val="Arial"/>
        <family val="2"/>
      </rPr>
      <t>5</t>
    </r>
    <r>
      <rPr>
        <vertAlign val="superscript"/>
        <sz val="8"/>
        <color rgb="FF000000"/>
        <rFont val="Arial"/>
        <family val="2"/>
      </rPr>
      <t xml:space="preserve">  </t>
    </r>
    <r>
      <rPr>
        <sz val="10"/>
        <color rgb="FF000000"/>
        <rFont val="Arial"/>
        <family val="2"/>
      </rPr>
      <t>(000s)</t>
    </r>
  </si>
  <si>
    <t>Total number of households in TA per (000s)</t>
  </si>
  <si>
    <t>Total number of households in TA with children</t>
  </si>
  <si>
    <t>Total number of children in TA</t>
  </si>
  <si>
    <r>
      <t>Any other type of temporary accommodation (including private landlord and not known)</t>
    </r>
    <r>
      <rPr>
        <vertAlign val="superscript"/>
        <sz val="10"/>
        <color rgb="FF000000"/>
        <rFont val="Arial"/>
        <family val="2"/>
      </rPr>
      <t>6</t>
    </r>
  </si>
  <si>
    <r>
      <t>Duty owed, no accommodation secured</t>
    </r>
    <r>
      <rPr>
        <vertAlign val="superscript"/>
        <sz val="10"/>
        <color rgb="FF000000"/>
        <rFont val="Arial"/>
        <family val="2"/>
      </rPr>
      <t>7</t>
    </r>
  </si>
  <si>
    <t>Total number of households</t>
  </si>
  <si>
    <t>Total with children</t>
  </si>
  <si>
    <t>Total with children and resident more than 6 weeks</t>
  </si>
  <si>
    <t>Total with children and resident more than 6 weeks and pending review / appeal</t>
  </si>
  <si>
    <t>Total with 16/17-year-old main applicant</t>
  </si>
  <si>
    <t>Total  with children</t>
  </si>
  <si>
    <t xml:space="preserve"> provided temporary accommodation totals but no reliable breakdowns. These breakdowns were estimated based on previous quarters.</t>
  </si>
  <si>
    <t>Households in accommodation arranged by local authorities pending enquiries or after being  accepted as homeless under the 1996 Act (includes residual cases awaiting re-housing under the 1985 Act) and as amended by the Homelessness Reduction Act 2018.</t>
  </si>
  <si>
    <t>Households in TA are as reported at the end of each quarter.</t>
  </si>
  <si>
    <t xml:space="preserve">The 2018-based household projections for 2020 can be found at: </t>
  </si>
  <si>
    <t>Other accommodation includes accommodation that has been leased directly by the household from a private landlord where this arrangement is temporary, supported lodgings, mobile homes such as caravans and unknown types of temporary accommodation. The Homelessness (Suitability of Accommodation) (England) Order 2003 came into force on 1 May 2004. This prohibits the use of B&amp;B accommodation for families except in an emergency and even then for no longer than six weeks.</t>
  </si>
  <si>
    <t>Households owed a main duty but either (a) remain in accommodation from which accepted as homeless or (b) making own arrangements for temporary accommodation ("homeless at home")</t>
  </si>
  <si>
    <t>B&amp;B breakdowns have been suppressed for local authorities with fewer than 5 households in B&amp;Bs</t>
  </si>
  <si>
    <r>
      <t>All other household types</t>
    </r>
    <r>
      <rPr>
        <vertAlign val="superscript"/>
        <sz val="10"/>
        <color rgb="FF000000"/>
        <rFont val="Arial"/>
        <family val="2"/>
      </rPr>
      <t>4</t>
    </r>
  </si>
  <si>
    <t>Sum of Couple with dependent children</t>
  </si>
  <si>
    <t>Sum of Lone parent male</t>
  </si>
  <si>
    <t>Sum of Lone parent female</t>
  </si>
  <si>
    <t>Sum of Single male</t>
  </si>
  <si>
    <t>Sum of Single female</t>
  </si>
  <si>
    <t>Sum of All other household groups</t>
  </si>
  <si>
    <t>Couple/two adults with children</t>
  </si>
  <si>
    <t>Single parent - male</t>
  </si>
  <si>
    <t>Single parent - female</t>
  </si>
  <si>
    <t>Single parent - other/NK</t>
  </si>
  <si>
    <t>Single adult - male</t>
  </si>
  <si>
    <t>Single adult - female</t>
  </si>
  <si>
    <t>Single adult - other/NK</t>
  </si>
  <si>
    <t>Couple/two adults without children</t>
  </si>
  <si>
    <t>Three Adult Or More Household With Dependent Children</t>
  </si>
  <si>
    <t>Three Adult Or More Household Without Dependent Children</t>
  </si>
  <si>
    <r>
      <t>Total number of households in TA</t>
    </r>
    <r>
      <rPr>
        <b/>
        <vertAlign val="superscript"/>
        <sz val="10"/>
        <color rgb="FF000000"/>
        <rFont val="Arial"/>
        <family val="2"/>
      </rPr>
      <t>1,2</t>
    </r>
  </si>
  <si>
    <r>
      <t>All other household types</t>
    </r>
    <r>
      <rPr>
        <b/>
        <vertAlign val="superscript"/>
        <sz val="10"/>
        <color rgb="FF000000"/>
        <rFont val="Arial"/>
        <family val="2"/>
      </rPr>
      <t>3</t>
    </r>
  </si>
  <si>
    <t>Households in accommodation arranged by local authorities pending enquiries or after being  accepted as homeless under the 1996 Act (includes residual cases awaiting re-housing under the 1985 Act) and as amended by the HRA 2018.</t>
  </si>
  <si>
    <t>Due to some local authorities continuing to use the P1E collection form to submit TA data, the household type information displayed here is less comprehensive than Initial assessments table A5.</t>
  </si>
  <si>
    <t>Household type breakdowns for local authorities with fewer than 5 households in TA have been suppressed.</t>
  </si>
  <si>
    <t>section 193</t>
  </si>
  <si>
    <t>Interim</t>
  </si>
  <si>
    <t>s189</t>
  </si>
  <si>
    <t>No duty</t>
  </si>
  <si>
    <t>Sum of s193 duty</t>
  </si>
  <si>
    <t>Sum of Interim duty</t>
  </si>
  <si>
    <r>
      <t>Total number of households in temporary accommodation</t>
    </r>
    <r>
      <rPr>
        <b/>
        <vertAlign val="superscript"/>
        <sz val="10"/>
        <color rgb="FF000000"/>
        <rFont val="Arial"/>
        <family val="2"/>
      </rPr>
      <t>1</t>
    </r>
  </si>
  <si>
    <r>
      <t>Section 193 duty:
 priority need and unintentionally homeless</t>
    </r>
    <r>
      <rPr>
        <vertAlign val="superscript"/>
        <sz val="10"/>
        <color rgb="FF000000"/>
        <rFont val="Arial"/>
        <family val="2"/>
      </rPr>
      <t>2</t>
    </r>
  </si>
  <si>
    <r>
      <t>Interim:
 pending enquiries, intentionally homeless, review appeal, awaiting referral</t>
    </r>
    <r>
      <rPr>
        <vertAlign val="superscript"/>
        <sz val="10"/>
        <color rgb="FF000000"/>
        <rFont val="Arial"/>
        <family val="2"/>
      </rPr>
      <t>3</t>
    </r>
  </si>
  <si>
    <r>
      <t>Section 189B power:
 emergency accommodation</t>
    </r>
    <r>
      <rPr>
        <vertAlign val="superscript"/>
        <sz val="10"/>
        <color rgb="FF000000"/>
        <rFont val="Arial"/>
        <family val="2"/>
      </rPr>
      <t>4</t>
    </r>
  </si>
  <si>
    <r>
      <t>Duty ended,
 remains accommodated at end of quarter</t>
    </r>
    <r>
      <rPr>
        <vertAlign val="superscript"/>
        <sz val="10"/>
        <color rgb="FF000000"/>
        <rFont val="Arial"/>
        <family val="2"/>
      </rPr>
      <t>5</t>
    </r>
  </si>
  <si>
    <r>
      <t>Duty not classifiable</t>
    </r>
    <r>
      <rPr>
        <vertAlign val="superscript"/>
        <sz val="10"/>
        <color rgb="FF000000"/>
        <rFont val="Arial"/>
        <family val="2"/>
      </rPr>
      <t>6</t>
    </r>
  </si>
  <si>
    <t>Includes households that were owed a main duty (S193(2)), refused to cooperate (S193C(4)), or were owed a reapplication duty (S195A(1)).</t>
  </si>
  <si>
    <t>Accommodation provided under interim accommodation duties and powers: S188(1), S188(3), S190(2), S199A(2), S200(1).</t>
  </si>
  <si>
    <t>Households accommodated under the Housing Act (HA) 1996 S189B power as a reasonable step towards relieving their homelessness. Placements under a S189B power have been made during the Covid-19 pandemic for rough sleepers or those at risk of rough sleeping who are eligible for assistance but not owed a S188 interim duty.  This does not reflect all rough sleepers in emergency accommodation because of missing data (particularly among London boroughs), and because others will have been accommodated under the S188 duty or outside of HA1996 assistance.</t>
  </si>
  <si>
    <t>Households in TA whose duty had ended without further action, or were not found to be owed a duty following an assessment or main duty decision.</t>
  </si>
  <si>
    <t>Where duty information was not provided by the local authority, including TA returns that have been imputed. Households living in temporary accommodation longest have been part of a programme to transfer cases from old systems onto H-CLIC. In some circumstances the main duty decisions were made some time ago and were not included in the data transfer. London boroughs are affected most by this issue where a significant proportion of  unclassified data is expected to be for households accommodated under S193.</t>
  </si>
  <si>
    <t>Latest update: May 2023</t>
  </si>
  <si>
    <t>Next update: Summer 2023</t>
  </si>
  <si>
    <t>Care leaver aged 21-24 years</t>
  </si>
  <si>
    <t>Care leaver aged 25+ years</t>
  </si>
  <si>
    <t>Care leaver aged 21+ years (retired option)</t>
  </si>
  <si>
    <t>Working irregular hours</t>
  </si>
  <si>
    <t>Bisexual</t>
  </si>
  <si>
    <t>Households with children (Families)</t>
  </si>
  <si>
    <t>Households without children (Single Households)</t>
  </si>
  <si>
    <t>Probation Service</t>
  </si>
  <si>
    <t>Other / sex not known</t>
  </si>
  <si>
    <t>Home no longer suitable - disability / ill health</t>
  </si>
  <si>
    <t>January to March 2024</t>
  </si>
  <si>
    <t>Initial assessments of statutory homelessness duties owed
England, January to March 2024</t>
  </si>
  <si>
    <t>Table A1 - Number of households by initial assessment of homelessness circumstances and needs
England, January to March 2024</t>
  </si>
  <si>
    <t>Table A2P - Number of households owed a prevention duty by reason for loss, or threat of loss, of last settled home
England, January to March 2024</t>
  </si>
  <si>
    <t>Table A2R - Number of households owed a relief duty by reason for loss, or threat of loss, of last settled home
England, January to March 2024</t>
  </si>
  <si>
    <t>Table A3 – Number of households owed a homelessness duty by support needs of household
England, January to March 2024</t>
  </si>
  <si>
    <t>Table A4P - Number of households owed a prevention duty by accommodation at time of application
England, January to March 2024</t>
  </si>
  <si>
    <t>Table A4R - Number of households owed a relief duty by accommodation at time of application
England, January to March 2024</t>
  </si>
  <si>
    <t>Table A5P - Number of households owed a prevention duty by household composition
England, January to March 2024</t>
  </si>
  <si>
    <t>Table A5R - Number of households owed a relief duty by household composition
England, January to March 2024</t>
  </si>
  <si>
    <t>Table A6 – Age of main applicants assessed as owed a prevention or relief duty by local authority
England January to March 2024</t>
  </si>
  <si>
    <t>Table A7 – Number of households assessed as a result of a referral, including under the Duty to Refer
England, January to March 2024</t>
  </si>
  <si>
    <t>Table A8 - Ethnicity of main applicants assessed as owed a prevention or relief duty by local authority
England, January to March 2024</t>
  </si>
  <si>
    <t>Table A10 - Employment status of main applicants assessed as owed a prevention or relief duty by local authority
England, January to March 2024</t>
  </si>
  <si>
    <t>Table A12 – Number of households owed a homelessness duty by sexual identification of lead applicant
England, January to March 2024</t>
  </si>
  <si>
    <t>Statutory homelessness prevention duty outcomes
England, January to March 2024</t>
  </si>
  <si>
    <t>Table P1 - Number of households whose prevention duty ended by reason for duty end
England, January to March 2024</t>
  </si>
  <si>
    <t>Table  P2 - Number of households whose prevention duty ended by type of accommodation secured
England, January to March 2024</t>
  </si>
  <si>
    <t>Table P5 - Household type of households with accommodation secured at end of prevention duty
England, January to March 2024</t>
  </si>
  <si>
    <t>Statutory homelessness relief duty outcomes
England, January to March 2024</t>
  </si>
  <si>
    <t>Table R1 - Number of households whose relief duty ended by reason for duty end
England, January to March 2024</t>
  </si>
  <si>
    <t>Table R2 - Number of households whose relief duty ended by type of accommodation secured
England, January to March 2024</t>
  </si>
  <si>
    <t>Table R3 – Main relief activity that resulted in accommodation secured for households at end of relief duty by local authority
England, January to March 2024</t>
  </si>
  <si>
    <t>Table R5 - Household type of households with accommodation secured at end of relief duty
England, January to March 2024</t>
  </si>
  <si>
    <t>Households assessed, following relief duty end, 
as unintentionally homeless and priority need 
(owed main duty)
England, January to March 2024</t>
  </si>
  <si>
    <t>Table MD1 - Number of households by decision on duty owed at end of relief duty
England, January to March 2024</t>
  </si>
  <si>
    <t>Table MD2 - Number of households whose main duty ended by reason for duty end
England, January to March 2024</t>
  </si>
  <si>
    <t>Table MD3 - Number of households owed a main duty by priority need
England, January to March 2024</t>
  </si>
  <si>
    <t>Jan-Mar</t>
  </si>
  <si>
    <t>Statutory Homelessness (April to June 2024): Autumn 2024</t>
  </si>
  <si>
    <t>Latest update: August 2024</t>
  </si>
  <si>
    <t>Next update: Autumn 2024</t>
  </si>
  <si>
    <r>
      <t>No fixed abode</t>
    </r>
    <r>
      <rPr>
        <sz val="10"/>
        <color rgb="FF000000"/>
        <rFont val="Aptos Narrow"/>
        <family val="2"/>
      </rPr>
      <t>³</t>
    </r>
  </si>
  <si>
    <r>
      <t>Other / not known</t>
    </r>
    <r>
      <rPr>
        <sz val="10"/>
        <color rgb="FF000000"/>
        <rFont val="Aptos Narrow"/>
        <family val="2"/>
      </rPr>
      <t>⁴</t>
    </r>
  </si>
  <si>
    <t>Households in temporary accommodation
England, 31 March 2024</t>
  </si>
  <si>
    <t>Table TA1 - Number of households by type of temporary accommodation provided
England, 31 March 2024</t>
  </si>
  <si>
    <t>Table TA2 - Number of households in temporary accommodation by household composition
England, 31 March 2024</t>
  </si>
  <si>
    <t>Table TA3 - Number of households by duty under which temporary accommodation is provided
England, 31 March 2024</t>
  </si>
  <si>
    <t>Accredited Official Statistics</t>
  </si>
  <si>
    <r>
      <t>Households initially assessed as threatened with homelessness (owed prevention duty) or homeless (owed relief duty)</t>
    </r>
    <r>
      <rPr>
        <vertAlign val="superscript"/>
        <sz val="12"/>
        <color rgb="FF000000"/>
        <rFont val="Arial"/>
        <family val="2"/>
      </rPr>
      <t>1</t>
    </r>
  </si>
  <si>
    <r>
      <t>Households whose prevention duty ended</t>
    </r>
    <r>
      <rPr>
        <vertAlign val="superscript"/>
        <sz val="12"/>
        <color rgb="FF000000"/>
        <rFont val="Arial"/>
        <family val="2"/>
      </rPr>
      <t>2</t>
    </r>
  </si>
  <si>
    <r>
      <t>Households whose relief duty ended</t>
    </r>
    <r>
      <rPr>
        <vertAlign val="superscript"/>
        <sz val="12"/>
        <color rgb="FF000000"/>
        <rFont val="Arial"/>
        <family val="2"/>
      </rPr>
      <t>2</t>
    </r>
  </si>
  <si>
    <r>
      <t>Households assessed, following relief duty end, as unintentionally homeless and priority need (owed main duty)</t>
    </r>
    <r>
      <rPr>
        <vertAlign val="superscript"/>
        <sz val="12"/>
        <color rgb="FF000000"/>
        <rFont val="Arial"/>
        <family val="2"/>
      </rPr>
      <t>3</t>
    </r>
  </si>
  <si>
    <r>
      <t>Households whose main duty ended</t>
    </r>
    <r>
      <rPr>
        <vertAlign val="superscript"/>
        <sz val="12"/>
        <color rgb="FF000000"/>
        <rFont val="Arial"/>
        <family val="2"/>
      </rPr>
      <t>3</t>
    </r>
  </si>
  <si>
    <r>
      <t>Households in temporary accommodation at end of quarter</t>
    </r>
    <r>
      <rPr>
        <vertAlign val="superscript"/>
        <sz val="12"/>
        <color rgb="FF000000"/>
        <rFont val="Arial"/>
        <family val="2"/>
      </rPr>
      <t>4</t>
    </r>
  </si>
  <si>
    <t>These tables are now only published as part of the expanded annual release at end of financial year. The latest published figures can be found in the latest Annual Detailed LA-level tables.</t>
  </si>
  <si>
    <r>
      <t xml:space="preserve">Responsible Analysts: </t>
    </r>
    <r>
      <rPr>
        <sz val="10"/>
        <color rgb="FF000000"/>
        <rFont val="Arial"/>
        <family val="2"/>
      </rPr>
      <t>Homelessness statistics</t>
    </r>
  </si>
  <si>
    <r>
      <t>Media Enquiries</t>
    </r>
    <r>
      <rPr>
        <sz val="10"/>
        <color rgb="FF000000"/>
        <rFont val="Arial"/>
        <family val="2"/>
      </rPr>
      <t>: 0303 444 1209</t>
    </r>
  </si>
  <si>
    <t xml:space="preserve">These tables include information on new prevention and relief duties owed. Prevention duties include any activities aimed at preventing a household threatened with homelessness within 56 days from becoming homeless. Relief duties are owed to households that are already homeless and require help to secure settled accommodation.
They are not comparable with the homelessness decisions or prevention/relief activity reported prior to May 2018. This is because amendments to legislation, as introduced by the 2017 HRA, have introduced new duties that mean more people will be eligible for assistance out of homelessness from local authorities. 
</t>
  </si>
  <si>
    <t>4 local authorities had missing data on initial assessment information. National and regional totals were weighted based on previous trends for these authorities: Brent London Borough, Newcastle City Council, Salford City Council and Wyre Forest District Council who had missing data this quarter but have accurate published figures in previous quarters. They are highlighted and referenced in the data tables, and are estimated to comprise of 2.5% of total assessments in England. There may be seasonal trends in this data, which is not currently adjusted.</t>
  </si>
  <si>
    <t>4 out of 296 local authorities had missing data on prevention and relief outcomes. Therefore the corresponding regional totals were weighted to account for these. These authorities were: Brent London Borough, Hillingdon London Borough, Newcastle City Council and Portsmouth City Council who had missing data this quarter but have accurate published figures in previous quarters. These are estimated to comprise of 2.8% of prevention outcomes and 4.0% of relief outcomes in England.</t>
  </si>
  <si>
    <t>Main duty describes the duty a local authority has towards an applicant who is unintentionally homeless, eligible for assistance and has priority need. This definition has not been changed by the 2017 HRA. However, these households are now only owed a main duty if they did not secure accommodation in the prevention or relief stage.</t>
  </si>
  <si>
    <t>2 out of 296 local authorities had missing data on main duty decisions. Therefore the corresponding regional totals were weighted to account for these. These authorities were: Hillingdon London Borough and Newcastle City Council. These are estimated to comprise of 1.9% of total main duty decisions in England.
3 out of 296 local authorities had missing data on main duty outcomes. Therefore the corresponding regional totals were weighted to account for these. These authorities were: Brent London Borough, Newcastle City Council and Waltham Forest London Borough who had missing data this quarter but have accurate published figures in previous quarters. These are estimated to comprise of 1.6% of main duty outcomes in England.</t>
  </si>
  <si>
    <t xml:space="preserve">Unlike other data in this pack, temporary accommodation (TA) is a snapshot at the end of the quarter. It is not a cumulative total of all placements across a quarter. 
Households in temporary accommodation refer to households living in accommodation secured by a local housing authority under their statutory homelessness functions. The majority of households in temporary accommodation have been placed under the main homelessness duty to secure suitable accommodation until the duty ends. </t>
  </si>
  <si>
    <t>13 local authorities had missing data for temporary accommodation. Therefore the corresponding regional totals were weighted to account for these. These authorities were: Bedford UA, Boston Borough Council, Braintree District Council, Brent London Borough, Camden London Borough, Cornwall County UA, Croydon London Borough, Doncaster Metropolitan Borough Council, Kensington &amp; Chelsea Royal Borough, Lambeth London Borough, Newcastle City Council, Rotherham Metropolitan Borough Council and Wolverhampton City Council. These are estimated to comprise of 9.9% of total households in temporary accommodation at the end of the quarter.</t>
  </si>
  <si>
    <t>E92000001</t>
  </si>
  <si>
    <t>ENGLAND</t>
  </si>
  <si>
    <t>E12000007</t>
  </si>
  <si>
    <t>London</t>
  </si>
  <si>
    <t>-</t>
  </si>
  <si>
    <t>Rest of England</t>
  </si>
  <si>
    <t>E12000001</t>
  </si>
  <si>
    <t>North East</t>
  </si>
  <si>
    <t>E12000002</t>
  </si>
  <si>
    <t>North West</t>
  </si>
  <si>
    <t>E12000003</t>
  </si>
  <si>
    <t>Yorkshire and The Humber</t>
  </si>
  <si>
    <t>E12000004</t>
  </si>
  <si>
    <t>East Midlands</t>
  </si>
  <si>
    <t>E12000005</t>
  </si>
  <si>
    <t>West Midlands</t>
  </si>
  <si>
    <t>E12000006</t>
  </si>
  <si>
    <t>East of England</t>
  </si>
  <si>
    <t>E12000008</t>
  </si>
  <si>
    <t>South East</t>
  </si>
  <si>
    <t>E12000009</t>
  </si>
  <si>
    <t>South West</t>
  </si>
  <si>
    <t>E07000223</t>
  </si>
  <si>
    <t>Adur</t>
  </si>
  <si>
    <t>E07000032</t>
  </si>
  <si>
    <t>Amber Valley</t>
  </si>
  <si>
    <t>E07000224</t>
  </si>
  <si>
    <t>Arun</t>
  </si>
  <si>
    <t>E07000170</t>
  </si>
  <si>
    <t>Ashfield</t>
  </si>
  <si>
    <t>E07000105</t>
  </si>
  <si>
    <t>Ashford</t>
  </si>
  <si>
    <t>E07000200</t>
  </si>
  <si>
    <t>Babergh</t>
  </si>
  <si>
    <t>E09000002</t>
  </si>
  <si>
    <t>Barking &amp; Dagenham</t>
  </si>
  <si>
    <t>E09000003</t>
  </si>
  <si>
    <t>Barnet</t>
  </si>
  <si>
    <t>E08000016</t>
  </si>
  <si>
    <t>Barnsley</t>
  </si>
  <si>
    <t>E07000066</t>
  </si>
  <si>
    <t>Basildon</t>
  </si>
  <si>
    <t>E07000084</t>
  </si>
  <si>
    <t>Basingstoke &amp; Deane</t>
  </si>
  <si>
    <t>E07000171</t>
  </si>
  <si>
    <t>Bassetlaw</t>
  </si>
  <si>
    <t>E06000022</t>
  </si>
  <si>
    <t>Bath &amp; North East Somerset</t>
  </si>
  <si>
    <t>E06000055</t>
  </si>
  <si>
    <t>Bedford</t>
  </si>
  <si>
    <t>E09000004</t>
  </si>
  <si>
    <t>Bexley</t>
  </si>
  <si>
    <t>E08000025</t>
  </si>
  <si>
    <t>Birmingham</t>
  </si>
  <si>
    <t>E07000129</t>
  </si>
  <si>
    <t>Blaby</t>
  </si>
  <si>
    <t>E06000008</t>
  </si>
  <si>
    <t>Blackburn with Darwen</t>
  </si>
  <si>
    <t>E06000009</t>
  </si>
  <si>
    <t>Blackpool</t>
  </si>
  <si>
    <t>E07000033</t>
  </si>
  <si>
    <t>Bolsover</t>
  </si>
  <si>
    <t>E08000001</t>
  </si>
  <si>
    <t>Bolton</t>
  </si>
  <si>
    <t>E07000136</t>
  </si>
  <si>
    <t>Boston</t>
  </si>
  <si>
    <t>E06000058</t>
  </si>
  <si>
    <t>Bournemouth, Christchurch and Poole</t>
  </si>
  <si>
    <t>E06000036</t>
  </si>
  <si>
    <t>Bracknell Forest</t>
  </si>
  <si>
    <t>E08000032</t>
  </si>
  <si>
    <t>Bradford</t>
  </si>
  <si>
    <t>E07000067</t>
  </si>
  <si>
    <t>Braintree</t>
  </si>
  <si>
    <t>E07000143</t>
  </si>
  <si>
    <t>Breckland</t>
  </si>
  <si>
    <t>E09000005</t>
  </si>
  <si>
    <t>Brent</t>
  </si>
  <si>
    <t>E07000068</t>
  </si>
  <si>
    <t>Brentwood</t>
  </si>
  <si>
    <t>E06000043</t>
  </si>
  <si>
    <t>Brighton &amp; Hove</t>
  </si>
  <si>
    <t>E06000023</t>
  </si>
  <si>
    <t>Bristol</t>
  </si>
  <si>
    <t>E07000144</t>
  </si>
  <si>
    <t>Broadland</t>
  </si>
  <si>
    <t>E09000006</t>
  </si>
  <si>
    <t>Bromley</t>
  </si>
  <si>
    <t>E07000234</t>
  </si>
  <si>
    <t>Bromsgrove</t>
  </si>
  <si>
    <t>E07000095</t>
  </si>
  <si>
    <t>Broxbourne</t>
  </si>
  <si>
    <t>E07000172</t>
  </si>
  <si>
    <t>Broxtowe</t>
  </si>
  <si>
    <t>E06000060</t>
  </si>
  <si>
    <t>Buckinghamshire</t>
  </si>
  <si>
    <t>E07000117</t>
  </si>
  <si>
    <t>Burnley</t>
  </si>
  <si>
    <t>E08000002</t>
  </si>
  <si>
    <t>Bury</t>
  </si>
  <si>
    <t>E08000033</t>
  </si>
  <si>
    <t>Calderdale</t>
  </si>
  <si>
    <t>E07000008</t>
  </si>
  <si>
    <t>Cambridge</t>
  </si>
  <si>
    <t>E09000007</t>
  </si>
  <si>
    <t>Camden</t>
  </si>
  <si>
    <t>E07000192</t>
  </si>
  <si>
    <t>Cannock Chase</t>
  </si>
  <si>
    <t>E07000106</t>
  </si>
  <si>
    <t>Canterbury</t>
  </si>
  <si>
    <t>E07000069</t>
  </si>
  <si>
    <t>Castle Point</t>
  </si>
  <si>
    <t>E06000056</t>
  </si>
  <si>
    <t>Central Bedfordshire</t>
  </si>
  <si>
    <t>E07000130</t>
  </si>
  <si>
    <t>Charnwood</t>
  </si>
  <si>
    <t>E07000070</t>
  </si>
  <si>
    <t>Chelmsford</t>
  </si>
  <si>
    <t>E07000078</t>
  </si>
  <si>
    <t>Cheltenham</t>
  </si>
  <si>
    <t>E07000177</t>
  </si>
  <si>
    <t>Cherwell</t>
  </si>
  <si>
    <t>E06000049</t>
  </si>
  <si>
    <t>Cheshire East</t>
  </si>
  <si>
    <t>E06000050</t>
  </si>
  <si>
    <t>Cheshire West &amp; Chester</t>
  </si>
  <si>
    <t>E07000034</t>
  </si>
  <si>
    <t>Chesterfield</t>
  </si>
  <si>
    <t>E07000225</t>
  </si>
  <si>
    <t>Chichester</t>
  </si>
  <si>
    <t>E07000118</t>
  </si>
  <si>
    <t>Chorley</t>
  </si>
  <si>
    <t>E09000001</t>
  </si>
  <si>
    <t>City of London</t>
  </si>
  <si>
    <t>E07000071</t>
  </si>
  <si>
    <t>Colchester</t>
  </si>
  <si>
    <t>E06000052</t>
  </si>
  <si>
    <t>Cornwall</t>
  </si>
  <si>
    <t>E07000079</t>
  </si>
  <si>
    <t>Cotswold</t>
  </si>
  <si>
    <t>E08000026</t>
  </si>
  <si>
    <t>Coventry</t>
  </si>
  <si>
    <t>E07000226</t>
  </si>
  <si>
    <t>Crawley</t>
  </si>
  <si>
    <t>E09000008</t>
  </si>
  <si>
    <t>Croydon</t>
  </si>
  <si>
    <t>E06000063</t>
  </si>
  <si>
    <t>Cumberland Council</t>
  </si>
  <si>
    <t>E07000096</t>
  </si>
  <si>
    <t>Dacorum</t>
  </si>
  <si>
    <t>E06000005</t>
  </si>
  <si>
    <t>Darlington</t>
  </si>
  <si>
    <t>E07000107</t>
  </si>
  <si>
    <t>Dartford</t>
  </si>
  <si>
    <t>E06000015</t>
  </si>
  <si>
    <t>Derby</t>
  </si>
  <si>
    <t>E07000035</t>
  </si>
  <si>
    <t>Derbyshire Dales</t>
  </si>
  <si>
    <t>E08000017</t>
  </si>
  <si>
    <t>Doncaster</t>
  </si>
  <si>
    <t>E06000059</t>
  </si>
  <si>
    <t>Dorset</t>
  </si>
  <si>
    <t>E07000108</t>
  </si>
  <si>
    <t>Dover</t>
  </si>
  <si>
    <t>E08000027</t>
  </si>
  <si>
    <t>Dudley</t>
  </si>
  <si>
    <t>E06000047</t>
  </si>
  <si>
    <t>Durham</t>
  </si>
  <si>
    <t>E09000009</t>
  </si>
  <si>
    <t>Ealing</t>
  </si>
  <si>
    <t>E07000009</t>
  </si>
  <si>
    <t>East Cambridgeshire</t>
  </si>
  <si>
    <t>E07000040</t>
  </si>
  <si>
    <t>East Devon</t>
  </si>
  <si>
    <t>E07000085</t>
  </si>
  <si>
    <t>East Hampshire</t>
  </si>
  <si>
    <t>E07000242</t>
  </si>
  <si>
    <t>East Hertfordshire</t>
  </si>
  <si>
    <t>E07000137</t>
  </si>
  <si>
    <t>East Lindsey</t>
  </si>
  <si>
    <t>E06000011</t>
  </si>
  <si>
    <t>East Riding of Yorkshire</t>
  </si>
  <si>
    <t>E07000193</t>
  </si>
  <si>
    <t>East Staffordshire</t>
  </si>
  <si>
    <t>E07000244</t>
  </si>
  <si>
    <t>East Suffolk</t>
  </si>
  <si>
    <t>E07000061</t>
  </si>
  <si>
    <t>Eastbourne</t>
  </si>
  <si>
    <t>E07000086</t>
  </si>
  <si>
    <t>Eastleigh</t>
  </si>
  <si>
    <t>E07000207</t>
  </si>
  <si>
    <t>Elmbridge</t>
  </si>
  <si>
    <t>E09000010</t>
  </si>
  <si>
    <t>Enfield</t>
  </si>
  <si>
    <t>E07000072</t>
  </si>
  <si>
    <t>Epping Forest</t>
  </si>
  <si>
    <t>E07000208</t>
  </si>
  <si>
    <t>Epsom &amp; Ewell</t>
  </si>
  <si>
    <t>E07000036</t>
  </si>
  <si>
    <t>Erewash</t>
  </si>
  <si>
    <t>E07000041</t>
  </si>
  <si>
    <t>Exeter</t>
  </si>
  <si>
    <t>E07000087</t>
  </si>
  <si>
    <t>Fareham</t>
  </si>
  <si>
    <t>E07000010</t>
  </si>
  <si>
    <t>Fenland</t>
  </si>
  <si>
    <t>E07000112</t>
  </si>
  <si>
    <t>Folkestone &amp; Hythe</t>
  </si>
  <si>
    <t>E07000080</t>
  </si>
  <si>
    <t>Forest of Dean</t>
  </si>
  <si>
    <t>E07000119</t>
  </si>
  <si>
    <t>Fylde</t>
  </si>
  <si>
    <t>E08000037</t>
  </si>
  <si>
    <t>Gateshead</t>
  </si>
  <si>
    <t>E07000173</t>
  </si>
  <si>
    <t>Gedling</t>
  </si>
  <si>
    <t>E07000081</t>
  </si>
  <si>
    <t>Gloucester</t>
  </si>
  <si>
    <t>E07000088</t>
  </si>
  <si>
    <t>Gosport</t>
  </si>
  <si>
    <t>E07000109</t>
  </si>
  <si>
    <t>Gravesham</t>
  </si>
  <si>
    <t>E07000145</t>
  </si>
  <si>
    <t>Great Yarmouth</t>
  </si>
  <si>
    <t>E09000011</t>
  </si>
  <si>
    <t>Greenwich</t>
  </si>
  <si>
    <t>E07000209</t>
  </si>
  <si>
    <t>Guildford</t>
  </si>
  <si>
    <t>E09000012</t>
  </si>
  <si>
    <t>Hackney</t>
  </si>
  <si>
    <t>E06000006</t>
  </si>
  <si>
    <t>Halton</t>
  </si>
  <si>
    <t>E09000013</t>
  </si>
  <si>
    <t>Hammersmith &amp; Fulham</t>
  </si>
  <si>
    <t>E07000131</t>
  </si>
  <si>
    <t>Harborough</t>
  </si>
  <si>
    <t>E09000014</t>
  </si>
  <si>
    <t>Haringey</t>
  </si>
  <si>
    <t>E07000073</t>
  </si>
  <si>
    <t>Harlow</t>
  </si>
  <si>
    <t>E09000015</t>
  </si>
  <si>
    <t>Harrow</t>
  </si>
  <si>
    <t>E07000089</t>
  </si>
  <si>
    <t>Hart</t>
  </si>
  <si>
    <t>E06000001</t>
  </si>
  <si>
    <t>Hartlepool</t>
  </si>
  <si>
    <t>E07000062</t>
  </si>
  <si>
    <t>Hastings</t>
  </si>
  <si>
    <t>E07000090</t>
  </si>
  <si>
    <t>Havant</t>
  </si>
  <si>
    <t>E09000016</t>
  </si>
  <si>
    <t>Havering</t>
  </si>
  <si>
    <t>E06000019</t>
  </si>
  <si>
    <t>Herefordshire</t>
  </si>
  <si>
    <t>E07000098</t>
  </si>
  <si>
    <t>Hertsmere</t>
  </si>
  <si>
    <t>E07000037</t>
  </si>
  <si>
    <t>High Peak</t>
  </si>
  <si>
    <t>E09000017</t>
  </si>
  <si>
    <t>Hillingdon</t>
  </si>
  <si>
    <t>E07000132</t>
  </si>
  <si>
    <t>Hinckley &amp; Bosworth</t>
  </si>
  <si>
    <t>E07000227</t>
  </si>
  <si>
    <t>Horsham</t>
  </si>
  <si>
    <t>E09000018</t>
  </si>
  <si>
    <t>Hounslow</t>
  </si>
  <si>
    <t>E07000011</t>
  </si>
  <si>
    <t>Huntingdonshire</t>
  </si>
  <si>
    <t>E07000120</t>
  </si>
  <si>
    <t>Hyndburn</t>
  </si>
  <si>
    <t>E07000202</t>
  </si>
  <si>
    <t>Ipswich</t>
  </si>
  <si>
    <t>E06000046</t>
  </si>
  <si>
    <t>Isle of Wight</t>
  </si>
  <si>
    <t>E06000053</t>
  </si>
  <si>
    <t>Isles of Scilly</t>
  </si>
  <si>
    <t>E09000019</t>
  </si>
  <si>
    <t>Islington</t>
  </si>
  <si>
    <t>E09000020</t>
  </si>
  <si>
    <t>Kensington &amp; Chelsea</t>
  </si>
  <si>
    <t>E07000146</t>
  </si>
  <si>
    <t>King's Lynn &amp; West Norfolk</t>
  </si>
  <si>
    <t>E06000010</t>
  </si>
  <si>
    <t>Kingston upon Hull</t>
  </si>
  <si>
    <t>E09000021</t>
  </si>
  <si>
    <t>Kingston upon Thames</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</si>
  <si>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</si>
  <si>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</si>
  <si>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</si>
  <si>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</si>
  <si>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</si>
  <si>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</si>
  <si>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</si>
  <si>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</si>
  <si>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</si>
  <si>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</si>
  <si>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</si>
  <si>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</si>
  <si>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</si>
  <si>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</si>
  <si>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</si>
  <si>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</si>
  <si>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</si>
  <si>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</si>
  <si>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</si>
  <si>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</si>
  <si>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</si>
  <si>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</si>
  <si>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</si>
  <si>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</si>
  <si>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</si>
  <si>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</si>
  <si>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</si>
  <si>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</si>
  <si>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</si>
  <si>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</si>
  <si>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</si>
  <si>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</si>
  <si>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</si>
  <si>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</si>
  <si>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</si>
  <si>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Medway Towns</t>
  </si>
  <si>
    <t>E07000133</t>
  </si>
  <si>
    <t>Melton</t>
  </si>
  <si>
    <t>E09000024</t>
  </si>
  <si>
    <t>Merton</t>
  </si>
  <si>
    <t>E07000042</t>
  </si>
  <si>
    <t>Mid Devon</t>
  </si>
  <si>
    <t>E07000203</t>
  </si>
  <si>
    <t>Mid Suffolk</t>
  </si>
  <si>
    <t>E07000228</t>
  </si>
  <si>
    <t>Mid Sussex</t>
  </si>
  <si>
    <t>E06000002</t>
  </si>
  <si>
    <t>Middlesbrough</t>
  </si>
  <si>
    <t>E06000042</t>
  </si>
  <si>
    <t>Milton Keynes</t>
  </si>
  <si>
    <t>E07000210</t>
  </si>
  <si>
    <t>Mole Valley</t>
  </si>
  <si>
    <t>E07000091</t>
  </si>
  <si>
    <t>New Forest</t>
  </si>
  <si>
    <t>E07000175</t>
  </si>
  <si>
    <t>Newark &amp; Sherwood</t>
  </si>
  <si>
    <t>E08000021</t>
  </si>
  <si>
    <t>Newcastle on Tyne</t>
  </si>
  <si>
    <t>E07000195</t>
  </si>
  <si>
    <t>Newcastle under Lyme</t>
  </si>
  <si>
    <t>E09000025</t>
  </si>
  <si>
    <t>Newham</t>
  </si>
  <si>
    <t>E07000043</t>
  </si>
  <si>
    <t>North Devon</t>
  </si>
  <si>
    <t>E07000038</t>
  </si>
  <si>
    <t>North East Derbyshire</t>
  </si>
  <si>
    <t>E06000012</t>
  </si>
  <si>
    <t>North East Lincolnshire</t>
  </si>
  <si>
    <t>E07000099</t>
  </si>
  <si>
    <t>North Hertfordshire</t>
  </si>
  <si>
    <t>E07000139</t>
  </si>
  <si>
    <t>North Kesteven</t>
  </si>
  <si>
    <t>E06000013</t>
  </si>
  <si>
    <t>North Lincolnshire</t>
  </si>
  <si>
    <t>E07000147</t>
  </si>
  <si>
    <t>North Norfolk</t>
  </si>
  <si>
    <t>E06000061</t>
  </si>
  <si>
    <t>North Northamptonshire</t>
  </si>
  <si>
    <t>E06000024</t>
  </si>
  <si>
    <t>North Somerset</t>
  </si>
  <si>
    <t>E08000022</t>
  </si>
  <si>
    <t>North Tyneside</t>
  </si>
  <si>
    <t>E07000218</t>
  </si>
  <si>
    <t>North Warwickshire</t>
  </si>
  <si>
    <t>E07000134</t>
  </si>
  <si>
    <t>North West Leicestershire</t>
  </si>
  <si>
    <t>E06000065</t>
  </si>
  <si>
    <t>North Yorkshire Council (UA)</t>
  </si>
  <si>
    <t>E06000057</t>
  </si>
  <si>
    <t>Northumberland</t>
  </si>
  <si>
    <t>E07000148</t>
  </si>
  <si>
    <t>Norwich</t>
  </si>
  <si>
    <t>E06000018</t>
  </si>
  <si>
    <t>Nottingham</t>
  </si>
  <si>
    <t>E07000219</t>
  </si>
  <si>
    <t>Nuneaton &amp; Bedworth</t>
  </si>
  <si>
    <t>E07000135</t>
  </si>
  <si>
    <t>Oadby &amp; Wigston</t>
  </si>
  <si>
    <t>E08000004</t>
  </si>
  <si>
    <t>Oldham</t>
  </si>
  <si>
    <t>E07000178</t>
  </si>
  <si>
    <t>Oxford</t>
  </si>
  <si>
    <t>E07000122</t>
  </si>
  <si>
    <t>Pendle</t>
  </si>
  <si>
    <t>E06000031</t>
  </si>
  <si>
    <t>Peterborough</t>
  </si>
  <si>
    <t>E06000026</t>
  </si>
  <si>
    <t>Plymouth</t>
  </si>
  <si>
    <t>E06000044</t>
  </si>
  <si>
    <t>Portsmouth</t>
  </si>
  <si>
    <t>E07000123</t>
  </si>
  <si>
    <t>Preston</t>
  </si>
  <si>
    <t>E06000038</t>
  </si>
  <si>
    <t>Reading</t>
  </si>
  <si>
    <t>E09000026</t>
  </si>
  <si>
    <t>Redbridge</t>
  </si>
  <si>
    <t>E06000003</t>
  </si>
  <si>
    <t>Redcar &amp; Cleveland</t>
  </si>
  <si>
    <t>E07000236</t>
  </si>
  <si>
    <t>Redditch</t>
  </si>
  <si>
    <t>E07000211</t>
  </si>
  <si>
    <t>Reigate &amp; Banstead</t>
  </si>
  <si>
    <t>E07000124</t>
  </si>
  <si>
    <t>Ribble Valley</t>
  </si>
  <si>
    <t>E09000027</t>
  </si>
  <si>
    <t>Richmond upon Thames</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</si>
  <si>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</si>
  <si>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</si>
  <si>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</si>
  <si>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</si>
  <si>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</si>
  <si>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</si>
  <si>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</si>
  <si>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</si>
  <si>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</si>
  <si>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</si>
  <si>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</si>
  <si>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</si>
  <si>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</si>
  <si>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</si>
  <si>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</si>
  <si>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</si>
  <si>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</si>
  <si>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</si>
  <si>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</si>
  <si>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</si>
  <si>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E08000006</t>
  </si>
  <si>
    <t>Salford</t>
  </si>
  <si>
    <t>E08000028</t>
  </si>
  <si>
    <t>Sandwell</t>
  </si>
  <si>
    <t>E08000014</t>
  </si>
  <si>
    <t>Sefton</t>
  </si>
  <si>
    <t>E07000111</t>
  </si>
  <si>
    <t>Sevenoaks</t>
  </si>
  <si>
    <t>E08000019</t>
  </si>
  <si>
    <t>Sheffield</t>
  </si>
  <si>
    <t>E06000051</t>
  </si>
  <si>
    <t>Shropshire</t>
  </si>
  <si>
    <t>E06000039</t>
  </si>
  <si>
    <t>Slough</t>
  </si>
  <si>
    <t>E08000029</t>
  </si>
  <si>
    <t>Solihull</t>
  </si>
  <si>
    <t>E06000066</t>
  </si>
  <si>
    <t>Somerset Council (UA)</t>
  </si>
  <si>
    <t>E07000012</t>
  </si>
  <si>
    <t>South Cambridgeshire</t>
  </si>
  <si>
    <t>E07000039</t>
  </si>
  <si>
    <t>South Derbyshire</t>
  </si>
  <si>
    <t>E06000025</t>
  </si>
  <si>
    <t>South Gloucestershire</t>
  </si>
  <si>
    <t>E07000044</t>
  </si>
  <si>
    <t>South Hams</t>
  </si>
  <si>
    <t>E07000140</t>
  </si>
  <si>
    <t>South Holland</t>
  </si>
  <si>
    <t>E07000141</t>
  </si>
  <si>
    <t>South Kesteven</t>
  </si>
  <si>
    <t>E07000149</t>
  </si>
  <si>
    <t>South Norfolk</t>
  </si>
  <si>
    <t>E07000179</t>
  </si>
  <si>
    <t>South Oxfordshire</t>
  </si>
  <si>
    <t>E07000126</t>
  </si>
  <si>
    <t>South Ribble</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</si>
  <si>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</si>
  <si>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</si>
  <si>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</si>
  <si>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</si>
  <si>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</si>
  <si>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</si>
  <si>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</si>
  <si>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</si>
  <si>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</si>
  <si>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</si>
  <si>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</si>
  <si>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</si>
  <si>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</si>
  <si>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</si>
  <si>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E08000013</t>
  </si>
  <si>
    <t>St Helens</t>
  </si>
  <si>
    <t>E07000197</t>
  </si>
  <si>
    <t>Stafford</t>
  </si>
  <si>
    <t>E07000198</t>
  </si>
  <si>
    <t>Staffordshire Moorlands</t>
  </si>
  <si>
    <t>E07000243</t>
  </si>
  <si>
    <t>Stevenage</t>
  </si>
  <si>
    <t>E08000007</t>
  </si>
  <si>
    <t>Stockport</t>
  </si>
  <si>
    <t>E06000004</t>
  </si>
  <si>
    <t>Stockton-on-Tees</t>
  </si>
  <si>
    <t>E06000021</t>
  </si>
  <si>
    <t>Stoke-on-Trent</t>
  </si>
  <si>
    <t>E07000221</t>
  </si>
  <si>
    <t>Stratford-on-Avon</t>
  </si>
  <si>
    <t>E07000082</t>
  </si>
  <si>
    <t>Stroud</t>
  </si>
  <si>
    <t>E08000024</t>
  </si>
  <si>
    <t>Sunderland</t>
  </si>
  <si>
    <t>E07000214</t>
  </si>
  <si>
    <t>Surrey Heath</t>
  </si>
  <si>
    <t>E09000029</t>
  </si>
  <si>
    <t>Sutton</t>
  </si>
  <si>
    <t>E07000113</t>
  </si>
  <si>
    <t>Swale</t>
  </si>
  <si>
    <t>E06000030</t>
  </si>
  <si>
    <t>Swindon</t>
  </si>
  <si>
    <t>E08000008</t>
  </si>
  <si>
    <t>Tameside</t>
  </si>
  <si>
    <t>E07000199</t>
  </si>
  <si>
    <t>Tamworth</t>
  </si>
  <si>
    <t>E07000215</t>
  </si>
  <si>
    <t>Tandridge</t>
  </si>
  <si>
    <t>E07000045</t>
  </si>
  <si>
    <t>Teignbridge</t>
  </si>
  <si>
    <t>E06000020</t>
  </si>
  <si>
    <t>Telford &amp; Wrekin</t>
  </si>
  <si>
    <t>E07000076</t>
  </si>
  <si>
    <t>Tendring</t>
  </si>
  <si>
    <t>E07000093</t>
  </si>
  <si>
    <t>Test Valley</t>
  </si>
  <si>
    <t>E07000083</t>
  </si>
  <si>
    <t>Tewkesbury</t>
  </si>
  <si>
    <t>E07000114</t>
  </si>
  <si>
    <t>Thanet</t>
  </si>
  <si>
    <t>E07000102</t>
  </si>
  <si>
    <t>Three Rivers</t>
  </si>
  <si>
    <t>E06000034</t>
  </si>
  <si>
    <t>Thurrock</t>
  </si>
  <si>
    <t>E07000115</t>
  </si>
  <si>
    <t>Tonbridge &amp; Malling</t>
  </si>
  <si>
    <t>E06000027</t>
  </si>
  <si>
    <t>Torbay</t>
  </si>
  <si>
    <t>E07000046</t>
  </si>
  <si>
    <t>Torridge</t>
  </si>
  <si>
    <t>E09000030</t>
  </si>
  <si>
    <t>Tower Hamlets</t>
  </si>
  <si>
    <t>E08000009</t>
  </si>
  <si>
    <t>Trafford</t>
  </si>
  <si>
    <t>E07000116</t>
  </si>
  <si>
    <t>Tunbridge Wells</t>
  </si>
  <si>
    <t>E07000077</t>
  </si>
  <si>
    <t>Uttlesford</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</si>
  <si>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</si>
  <si>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</si>
  <si>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</si>
  <si>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</si>
  <si>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</si>
  <si>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</si>
  <si>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</si>
  <si>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</si>
  <si>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</si>
  <si>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</si>
  <si>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</si>
  <si>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</si>
  <si>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</si>
  <si>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</si>
  <si>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</si>
  <si>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</si>
  <si>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E07000216</t>
  </si>
  <si>
    <t>Waverley</t>
  </si>
  <si>
    <t>E07000065</t>
  </si>
  <si>
    <t>Wealden</t>
  </si>
  <si>
    <t>E07000241</t>
  </si>
  <si>
    <t>Welwyn Hatfield</t>
  </si>
  <si>
    <t>E06000037</t>
  </si>
  <si>
    <t>West Berkshire</t>
  </si>
  <si>
    <t>E07000047</t>
  </si>
  <si>
    <t>West Devon</t>
  </si>
  <si>
    <t>E07000127</t>
  </si>
  <si>
    <t>West Lancashire</t>
  </si>
  <si>
    <t>E07000142</t>
  </si>
  <si>
    <t>West Lindsey</t>
  </si>
  <si>
    <t>E06000062</t>
  </si>
  <si>
    <t>West Northamptonshire</t>
  </si>
  <si>
    <t>E07000181</t>
  </si>
  <si>
    <t>West Oxfordshire</t>
  </si>
  <si>
    <t>E07000245</t>
  </si>
  <si>
    <t>West Suffolk</t>
  </si>
  <si>
    <t>E09000033</t>
  </si>
  <si>
    <t>Westminster</t>
  </si>
  <si>
    <t>E06000064</t>
  </si>
  <si>
    <t>Westmorland and Furness Council</t>
  </si>
  <si>
    <t>E08000010</t>
  </si>
  <si>
    <t>Wigan</t>
  </si>
  <si>
    <t>E06000054</t>
  </si>
  <si>
    <t>Wiltshire</t>
  </si>
  <si>
    <t>E07000094</t>
  </si>
  <si>
    <t>Winchester</t>
  </si>
  <si>
    <t>E06000040</t>
  </si>
  <si>
    <t>Windsor &amp; Maidenhead</t>
  </si>
  <si>
    <t>E08000015</t>
  </si>
  <si>
    <t>Wirral</t>
  </si>
  <si>
    <t>E07000217</t>
  </si>
  <si>
    <t>Woking</t>
  </si>
  <si>
    <t>E06000041</t>
  </si>
  <si>
    <t>Wokingham</t>
  </si>
  <si>
    <t>E08000031</t>
  </si>
  <si>
    <t>Wolverhampton</t>
  </si>
  <si>
    <t>E07000237</t>
  </si>
  <si>
    <t>Worcester</t>
  </si>
  <si>
    <t>E07000229</t>
  </si>
  <si>
    <t>Worthing</t>
  </si>
  <si>
    <t>E07000238</t>
  </si>
  <si>
    <t>Wychavon</t>
  </si>
  <si>
    <t>E07000128</t>
  </si>
  <si>
    <t>Wyre</t>
  </si>
  <si>
    <t>E07000239</t>
  </si>
  <si>
    <t>Wyre Forest</t>
  </si>
  <si>
    <t>E06000014</t>
  </si>
  <si>
    <t>York</t>
  </si>
  <si>
    <t xml:space="preserve">     % assessed as owed a duty</t>
  </si>
  <si>
    <t xml:space="preserve">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	</t>
  </si>
  <si>
    <t>Authority with missing data. Further information on authorities with missing data can be found on the contents page in this file and in our published quarterly technical note.</t>
  </si>
  <si>
    <t xml:space="preserve">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										</t>
  </si>
  <si>
    <t xml:space="preserve">Refferals data has been supressed for a number of authorites this is either due to overal missing data for assessments or where the authority has identified that refferals figures are innacurate or incomplete. Their figures have been suppressed but are included in the totals.
More information of missing data is included in contents page in this file and in our published quarterly technical note.	</t>
  </si>
  <si>
    <t>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t>
  </si>
  <si>
    <t>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t>
  </si>
  <si>
    <t xml:space="preserve">.. </t>
  </si>
  <si>
    <t xml:space="preserve">
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	</t>
  </si>
  <si>
    <t xml:space="preserve">Temporary accommodation duties data as been supressed for a number of authorites. When an authority has overall missing data for temporary accommodation, estimated totals are included under "duty not classifiable" for England and regional totals. Where the authority has specifically identified that temporary accommodation duties figures are innacurate or incomplete, these supressed figures are included in England and regional totals.
More information on missing data is included in contents page in this file and in our published quarterly technical note.		</t>
  </si>
  <si>
    <t>Statistical enquiries: Homelessnessstats@communities.gov.uk (formerly@levellingup.gov.uk)</t>
  </si>
  <si>
    <t>The 2018-based household projections for 2021 can be found at: https://www.ons.gov.uk/peoplepopulationandcommunity/populationandmigration/populationprojections/datalist</t>
  </si>
  <si>
    <t>Working Irregular 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</si>
</sst>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809]dddd&quot;, &quot;mmmm&quot; &quot;dd&quot;, &quot;yyyy"/>
    <numFmt numFmtId="165" formatCode="&quot; &quot;General"/>
    <numFmt numFmtId="166" formatCode="0.0%"/>
    <numFmt numFmtId="167" formatCode="&quot; &quot;#,##0&quot; &quot;;&quot; (&quot;#,##0&quot;)&quot;;&quot; -&quot;00&quot; &quot;;&quot; &quot;@&quot; &quot;"/>
    <numFmt numFmtId="168" formatCode="&quot; &quot;* #,##0&quot; &quot;;&quot; &quot;* &quot;(&quot;#,##0&quot;)&quot;;&quot; &quot;* &quot;-&quot;#&quot; &quot;;&quot; &quot;@&quot; &quot;"/>
    <numFmt numFmtId="169" formatCode="mmm\-yyyy"/>
    <numFmt numFmtId="170" formatCode="_(* #,##0_);_(* \(#,##0\);_(* &quot;-&quot;??_);_(@_)"/>
    <numFmt numFmtId="171" formatCode="&quot; &quot;#,##0.00&quot; &quot;;&quot; (&quot;#,##0.00&quot;)&quot;;&quot; -&quot;00&quot; &quot;;&quot; &quot;@&quot; &quot;"/>
    <numFmt numFmtId="173" formatCode="#,##0&quot; &quot;;&quot;-&quot;#,##0&quot; &quot;"/>
    <numFmt numFmtId="174" formatCode="&quot; &quot;#,##0&quot; &quot;;&quot;-&quot;#,##0&quot; &quot;;&quot; -&quot;00&quot; &quot;;&quot; &quot;@&quot; &quot;"/>
    <numFmt numFmtId="175" formatCode="&quot; &quot;* #,##0&quot; &quot;;&quot;-&quot;* #,##0&quot; &quot;;&quot; &quot;* &quot;-&quot;#&quot; &quot;;&quot; &quot;@&quot; &quot;"/>
  </numFmts>
  <fonts count="63" x14ac:knownFonts="1">
    <font>
      <sz val="12"/>
      <color rgb="FF000000"/>
      <name val="Arial"/>
      <family val="2"/>
    </font>
    <font>
      <sz val="10"/>
      <color rgb="FF000000"/>
      <name val="Arial"/>
      <family val="2"/>
    </font>
    <font>
      <sz val="11"/>
      <color rgb="FF000000"/>
      <name val="Arial"/>
      <family val="2"/>
    </font>
    <font>
      <sz val="12"/>
      <color rgb="FF000000"/>
      <name val="Arial"/>
      <family val="2"/>
    </font>
    <font>
      <b/>
      <sz val="12"/>
      <color rgb="FF000000"/>
      <name val="Arial"/>
      <family val="2"/>
    </font>
    <font>
      <u/>
      <sz val="12"/>
      <color rgb="FF0000FF"/>
      <name val="Arial"/>
      <family val="2"/>
    </font>
    <font>
      <b/>
      <sz val="10"/>
      <color rgb="FF000000"/>
      <name val="Arial"/>
      <family val="2"/>
    </font>
    <font>
      <b/>
      <sz val="18"/>
      <color rgb="FF000000"/>
      <name val="Arial"/>
      <family val="2"/>
    </font>
    <font>
      <b/>
      <sz val="14"/>
      <color rgb="FF000000"/>
      <name val="Arial"/>
      <family val="2"/>
    </font>
    <font>
      <i/>
      <sz val="10"/>
      <color rgb="FF000000"/>
      <name val="Arial"/>
      <family val="2"/>
    </font>
    <font>
      <b/>
      <u/>
      <sz val="10"/>
      <color rgb="FF1F497D"/>
      <name val="Arial"/>
      <family val="2"/>
    </font>
    <font>
      <b/>
      <u/>
      <sz val="12"/>
      <color rgb="FF1F497D"/>
      <name val="Arial"/>
      <family val="2"/>
    </font>
    <font>
      <b/>
      <u/>
      <sz val="11"/>
      <color rgb="FF0000FF"/>
      <name val="Arial"/>
      <family val="2"/>
    </font>
    <font>
      <b/>
      <i/>
      <sz val="14"/>
      <color rgb="FF0070C0"/>
      <name val="Arial"/>
      <family val="2"/>
    </font>
    <font>
      <b/>
      <sz val="8"/>
      <color rgb="FF000000"/>
      <name val="Arial"/>
      <family val="2"/>
    </font>
    <font>
      <b/>
      <u/>
      <sz val="10"/>
      <color rgb="FF0000FF"/>
      <name val="Arial"/>
      <family val="2"/>
    </font>
    <font>
      <b/>
      <u/>
      <sz val="12"/>
      <color rgb="FF16365C"/>
      <name val="Arial"/>
      <family val="2"/>
    </font>
    <font>
      <b/>
      <u/>
      <sz val="12"/>
      <color rgb="FF0000FF"/>
      <name val="Arial"/>
      <family val="2"/>
    </font>
    <font>
      <sz val="9"/>
      <color rgb="FF000000"/>
      <name val="Arial"/>
      <family val="2"/>
    </font>
    <font>
      <b/>
      <sz val="16"/>
      <color rgb="FF000000"/>
      <name val="Arial"/>
      <family val="2"/>
    </font>
    <font>
      <b/>
      <sz val="12"/>
      <color rgb="FFFFFFFF"/>
      <name val="Arial"/>
      <family val="2"/>
    </font>
    <font>
      <sz val="12"/>
      <color rgb="FF000000"/>
      <name val="Arial"/>
      <family val="2"/>
    </font>
    <font>
      <sz val="10"/>
      <color rgb="FFD9D9D9"/>
      <name val="Arial"/>
      <family val="2"/>
    </font>
    <font>
      <sz val="10"/>
      <color rgb="FF808080"/>
      <name val="Arial"/>
      <family val="2"/>
    </font>
    <font>
      <sz val="10"/>
      <color rgb="FFFFFFFF"/>
      <name val="Arial"/>
      <family val="2"/>
    </font>
    <font>
      <b/>
      <i/>
      <sz val="12"/>
      <color rgb="FFD9D9D9"/>
      <name val="Arial"/>
      <family val="2"/>
    </font>
    <font>
      <sz val="12"/>
      <color rgb="FFFFFFFF"/>
      <name val="Arial"/>
      <family val="2"/>
    </font>
    <font>
      <b/>
      <i/>
      <sz val="12"/>
      <color rgb="FFFFFFFF"/>
      <name val="Arial"/>
      <family val="2"/>
    </font>
    <font>
      <b/>
      <sz val="14"/>
      <color rgb="FFFFFFFF"/>
      <name val="Arial"/>
      <family val="2"/>
    </font>
    <font>
      <b/>
      <i/>
      <sz val="12"/>
      <color rgb="FF000000"/>
      <name val="Arial"/>
      <family val="2"/>
    </font>
    <font>
      <b/>
      <i/>
      <sz val="10"/>
      <color rgb="FF000000"/>
      <name val="Arial"/>
      <family val="2"/>
    </font>
    <font>
      <sz val="12"/>
      <color rgb="FFFF0000"/>
      <name val="Arial"/>
      <family val="2"/>
    </font>
    <font>
      <sz val="8"/>
      <color rgb="FF000000"/>
      <name val="Times New Roman"/>
      <family val="1"/>
    </font>
    <font>
      <sz val="8"/>
      <color rgb="FF000000"/>
      <name val="Arial"/>
      <family val="2"/>
    </font>
    <font>
      <sz val="8"/>
      <color rgb="FFFF0000"/>
      <name val="Arial"/>
      <family val="2"/>
    </font>
    <font>
      <sz val="12"/>
      <color rgb="FF000000"/>
      <name val="Times New Roman"/>
      <family val="1"/>
    </font>
    <font>
      <sz val="10"/>
      <color indexed="8"/>
      <name val="Arial"/>
      <family val="2"/>
    </font>
    <font>
      <sz val="10"/>
      <color rgb="FF000000"/>
      <name val="Calibri"/>
      <family val="2"/>
    </font>
    <font>
      <b/>
      <sz val="10"/>
      <color rgb="FF000000"/>
      <name val="Calibri"/>
      <family val="2"/>
    </font>
    <font>
      <i/>
      <sz val="8"/>
      <color rgb="FF000000"/>
      <name val="Arial"/>
      <family val="2"/>
    </font>
    <font>
      <b/>
      <sz val="11"/>
      <color rgb="FF000000"/>
      <name val="Arial"/>
      <family val="2"/>
    </font>
    <font>
      <b/>
      <sz val="12"/>
      <color rgb="FFD9D9D9"/>
      <name val="Times New Roman"/>
      <family val="1"/>
    </font>
    <font>
      <sz val="14"/>
      <color rgb="FF000000"/>
      <name val="Arial"/>
      <family val="2"/>
    </font>
    <font>
      <b/>
      <sz val="10"/>
      <color rgb="FFFFFFFF"/>
      <name val="Arial"/>
      <family val="2"/>
    </font>
    <font>
      <sz val="16"/>
      <color rgb="FF000000"/>
      <name val="Arial"/>
      <family val="2"/>
    </font>
    <font>
      <i/>
      <sz val="10"/>
      <color rgb="FFFFFFFF"/>
      <name val="Arial"/>
      <family val="2"/>
    </font>
    <font>
      <sz val="9"/>
      <color rgb="FFFFFFFF"/>
      <name val="Arial"/>
      <family val="2"/>
    </font>
    <font>
      <sz val="10"/>
      <color rgb="FF000000"/>
      <name val="Courier"/>
      <family val="3"/>
    </font>
    <font>
      <b/>
      <i/>
      <sz val="8"/>
      <color rgb="FF000000"/>
      <name val="Arial"/>
      <family val="2"/>
    </font>
    <font>
      <i/>
      <sz val="12"/>
      <color rgb="FF000000"/>
      <name val="Arial"/>
      <family val="2"/>
    </font>
    <font>
      <i/>
      <sz val="12"/>
      <color rgb="FFFFFFFF"/>
      <name val="Arial"/>
      <family val="2"/>
    </font>
    <font>
      <b/>
      <i/>
      <sz val="11"/>
      <color rgb="FF000000"/>
      <name val="Arial"/>
      <family val="2"/>
    </font>
    <font>
      <sz val="11"/>
      <color rgb="FF000000"/>
      <name val="Calibri"/>
      <family val="2"/>
    </font>
    <font>
      <vertAlign val="superscript"/>
      <sz val="10"/>
      <color rgb="FF000000"/>
      <name val="Arial"/>
      <family val="2"/>
    </font>
    <font>
      <b/>
      <vertAlign val="superscript"/>
      <sz val="12"/>
      <color rgb="FFFFFFFF"/>
      <name val="Arial"/>
      <family val="2"/>
    </font>
    <font>
      <vertAlign val="superscript"/>
      <sz val="10"/>
      <color rgb="FFFFFFFF"/>
      <name val="Arial"/>
      <family val="2"/>
    </font>
    <font>
      <vertAlign val="superscript"/>
      <sz val="9"/>
      <color rgb="FF000000"/>
      <name val="Arial"/>
      <family val="2"/>
    </font>
    <font>
      <b/>
      <vertAlign val="superscript"/>
      <sz val="10"/>
      <color rgb="FF000000"/>
      <name val="Arial"/>
      <family val="2"/>
    </font>
    <font>
      <b/>
      <vertAlign val="superscript"/>
      <sz val="12"/>
      <color rgb="FF000000"/>
      <name val="Arial"/>
      <family val="2"/>
    </font>
    <font>
      <b/>
      <vertAlign val="superscript"/>
      <sz val="10"/>
      <color rgb="FFFF0000"/>
      <name val="Arial"/>
      <family val="2"/>
    </font>
    <font>
      <vertAlign val="superscript"/>
      <sz val="8"/>
      <color rgb="FF000000"/>
      <name val="Arial"/>
      <family val="2"/>
    </font>
    <font>
      <sz val="10"/>
      <color rgb="FF000000"/>
      <name val="Aptos Narrow"/>
      <family val="2"/>
    </font>
    <font>
      <vertAlign val="superscript"/>
      <sz val="12"/>
      <color rgb="FF000000"/>
      <name val="Arial"/>
      <family val="2"/>
    </font>
  </fonts>
  <fills count="17">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rgb="FF012169"/>
        <bgColor rgb="FF012169"/>
      </patternFill>
    </fill>
    <fill>
      <patternFill patternType="solid">
        <fgColor rgb="FF000000"/>
        <bgColor rgb="FF000000"/>
      </patternFill>
    </fill>
    <fill>
      <patternFill patternType="solid">
        <fgColor rgb="FF92CDDC"/>
        <bgColor rgb="FF92CDDC"/>
      </patternFill>
    </fill>
    <fill>
      <patternFill patternType="solid">
        <fgColor rgb="FFD9E1F2"/>
        <bgColor rgb="FFD9E1F2"/>
      </patternFill>
    </fill>
    <fill>
      <patternFill patternType="solid">
        <fgColor theme="0" tint="-0.14999847407452621"/>
        <bgColor rgb="FFD9D9D9"/>
      </patternFill>
    </fill>
    <fill>
      <patternFill patternType="solid">
        <fgColor rgb="FFFFFF00"/>
        <bgColor rgb="FFFFFF00"/>
      </patternFill>
    </fill>
    <fill>
      <patternFill patternType="solid">
        <fgColor theme="0" tint="-0.14999847407452621"/>
        <bgColor indexed="64"/>
      </patternFill>
    </fill>
    <fill>
      <patternFill patternType="solid">
        <fgColor rgb="FF31869B"/>
        <bgColor rgb="FF31869B"/>
      </patternFill>
    </fill>
    <fill>
      <patternFill patternType="solid">
        <fgColor theme="0"/>
        <bgColor indexed="64"/>
      </patternFill>
    </fill>
    <fill>
      <patternFill patternType="solid">
        <fgColor theme="0"/>
        <bgColor rgb="FFFFFFFF"/>
      </patternFill>
    </fill>
    <fill>
      <patternFill patternType="solid">
        <fgColor rgb="FFFFFF00"/>
        <bgColor indexed="64"/>
      </patternFill>
    </fill>
    <fill>
      <patternFill patternType="solid">
        <fgColor rgb="FF92CDDC"/>
        <bgColor indexed="64"/>
      </patternFill>
    </fill>
    <fill>
      <patternFill patternType="solid">
        <fgColor rgb="FF92CDDC"/>
        <bgColor rgb="FFFFFFFF"/>
      </patternFill>
    </fill>
  </fills>
  <borders count="22">
    <border>
      <left/>
      <right/>
      <top/>
      <bottom/>
      <diagonal/>
    </border>
    <border>
      <left style="double">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medium">
        <color rgb="FF012169"/>
      </left>
      <right/>
      <top style="medium">
        <color rgb="FF012169"/>
      </top>
      <bottom style="medium">
        <color rgb="FF012169"/>
      </bottom>
      <diagonal/>
    </border>
    <border>
      <left/>
      <right/>
      <top style="medium">
        <color rgb="FF012169"/>
      </top>
      <bottom style="medium">
        <color rgb="FF012169"/>
      </bottom>
      <diagonal/>
    </border>
    <border>
      <left/>
      <right style="medium">
        <color rgb="FF012169"/>
      </right>
      <top style="medium">
        <color rgb="FF012169"/>
      </top>
      <bottom style="medium">
        <color rgb="FF012169"/>
      </bottom>
      <diagonal/>
    </border>
    <border>
      <left/>
      <right/>
      <top/>
      <bottom style="medium">
        <color rgb="FF000000"/>
      </bottom>
      <diagonal/>
    </border>
    <border>
      <left/>
      <right/>
      <top style="thin">
        <color rgb="FF000000"/>
      </top>
      <bottom/>
      <diagonal/>
    </border>
    <border>
      <left/>
      <right/>
      <top/>
      <bottom style="thin">
        <color rgb="FF8EA9DB"/>
      </bottom>
      <diagonal/>
    </border>
    <border>
      <left/>
      <right/>
      <top style="thin">
        <color rgb="FF000000"/>
      </top>
      <bottom style="thin">
        <color rgb="FF000000"/>
      </bottom>
      <diagonal/>
    </border>
    <border>
      <left style="thin">
        <color rgb="FF999999"/>
      </left>
      <right style="thin">
        <color rgb="FF999999"/>
      </right>
      <top style="thin">
        <color rgb="FF999999"/>
      </top>
      <bottom/>
      <diagonal/>
    </border>
    <border>
      <left style="thin">
        <color rgb="FF999999"/>
      </left>
      <right/>
      <top style="thin">
        <color rgb="FF999999"/>
      </top>
      <bottom/>
      <diagonal/>
    </border>
    <border>
      <left style="medium">
        <color rgb="FF012169"/>
      </left>
      <right style="medium">
        <color rgb="FF012169"/>
      </right>
      <top style="medium">
        <color rgb="FF012169"/>
      </top>
      <bottom style="medium">
        <color rgb="FF012169"/>
      </bottom>
      <diagonal/>
    </border>
    <border>
      <left/>
      <right/>
      <top style="thin">
        <color rgb="FF8EA9DB"/>
      </top>
      <bottom style="thin">
        <color rgb="FF000000"/>
      </bottom>
      <diagonal/>
    </border>
    <border>
      <left/>
      <right/>
      <top style="thin">
        <color rgb="FF999999"/>
      </top>
      <bottom/>
      <diagonal/>
    </border>
    <border>
      <left/>
      <right style="thin">
        <color rgb="FF999999"/>
      </right>
      <top style="thin">
        <color rgb="FF999999"/>
      </top>
      <bottom/>
      <diagonal/>
    </border>
  </borders>
  <cellStyleXfs count="1">
    <xf numFmtId="0" fontId="0" fillId="0" borderId="0"/>
  </cellStyleXfs>
  <cellXfs count="568">
    <xf numFmtId="0" fontId="0" fillId="0" borderId="0" xfId="0"/>
    <xf numFmtId="0" fontId="1" fillId="2" borderId="0" xfId="0" applyFont="1" applyFill="1" applyAlignment="1">
      <alignment horizontal="left" vertical="top" wrapText="1"/>
    </xf>
    <xf numFmtId="0" fontId="2" fillId="2" borderId="1" xfId="0" applyFont="1" applyFill="1" applyBorder="1"/>
    <xf numFmtId="0" fontId="2" fillId="2" borderId="0" xfId="0" applyFont="1" applyFill="1"/>
    <xf numFmtId="0" fontId="3" fillId="2" borderId="0" xfId="0" applyFont="1" applyFill="1"/>
    <xf numFmtId="0" fontId="2" fillId="2" borderId="0" xfId="0" applyFont="1" applyFill="1" applyAlignment="1">
      <alignment horizontal="center"/>
    </xf>
    <xf numFmtId="0" fontId="3" fillId="0" borderId="0" xfId="0" applyFont="1"/>
    <xf numFmtId="0" fontId="3" fillId="0" borderId="2" xfId="0" applyFont="1" applyBorder="1" applyAlignment="1">
      <alignment horizontal="left" vertical="top" wrapText="1"/>
    </xf>
    <xf numFmtId="0" fontId="3" fillId="2" borderId="3" xfId="0" applyFont="1" applyFill="1" applyBorder="1" applyAlignment="1">
      <alignment horizontal="left" vertical="top"/>
    </xf>
    <xf numFmtId="0" fontId="3" fillId="2" borderId="4" xfId="0" applyFont="1" applyFill="1" applyBorder="1" applyAlignment="1">
      <alignment horizontal="left" vertical="top" wrapText="1"/>
    </xf>
    <xf numFmtId="0" fontId="3" fillId="0" borderId="4" xfId="0" applyFont="1" applyBorder="1" applyAlignment="1">
      <alignment horizontal="left" vertical="top" wrapText="1"/>
    </xf>
    <xf numFmtId="0" fontId="3" fillId="3" borderId="2" xfId="0" applyFont="1" applyFill="1" applyBorder="1" applyAlignment="1">
      <alignment horizontal="left" vertical="top" wrapText="1"/>
    </xf>
    <xf numFmtId="0" fontId="3" fillId="3" borderId="0" xfId="0" applyFont="1" applyFill="1"/>
    <xf numFmtId="0" fontId="3" fillId="3" borderId="4" xfId="0" applyFont="1" applyFill="1" applyBorder="1" applyAlignment="1">
      <alignment horizontal="left" vertical="top" wrapText="1"/>
    </xf>
    <xf numFmtId="0" fontId="3" fillId="3" borderId="5" xfId="0" applyFont="1" applyFill="1" applyBorder="1" applyAlignment="1">
      <alignment horizontal="left" vertical="top"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3" borderId="0" xfId="0" applyFont="1" applyFill="1" applyAlignment="1">
      <alignment horizontal="left" vertical="center" wrapText="1"/>
    </xf>
    <xf numFmtId="0" fontId="3" fillId="3" borderId="5" xfId="0" applyFont="1" applyFill="1" applyBorder="1" applyAlignment="1">
      <alignment horizontal="left" vertical="center" wrapText="1"/>
    </xf>
    <xf numFmtId="0" fontId="3" fillId="2" borderId="2" xfId="0" applyFont="1" applyFill="1" applyBorder="1" applyAlignment="1">
      <alignment horizontal="left" vertical="top" wrapText="1"/>
    </xf>
    <xf numFmtId="0" fontId="3" fillId="2" borderId="2" xfId="0" applyFont="1" applyFill="1" applyBorder="1" applyAlignment="1">
      <alignment vertical="center"/>
    </xf>
    <xf numFmtId="0" fontId="3" fillId="2" borderId="2" xfId="0" applyFont="1" applyFill="1" applyBorder="1" applyAlignment="1">
      <alignment horizontal="left" vertical="center" wrapText="1"/>
    </xf>
    <xf numFmtId="0" fontId="3" fillId="2" borderId="2" xfId="0" applyFont="1" applyFill="1" applyBorder="1"/>
    <xf numFmtId="0" fontId="4" fillId="2" borderId="1" xfId="0" applyFont="1" applyFill="1" applyBorder="1"/>
    <xf numFmtId="0" fontId="4" fillId="2" borderId="0" xfId="0" applyFont="1" applyFill="1" applyAlignment="1">
      <alignment horizontal="center"/>
    </xf>
    <xf numFmtId="0" fontId="2" fillId="2" borderId="1" xfId="0" applyFont="1" applyFill="1" applyBorder="1" applyAlignment="1">
      <alignment vertical="top"/>
    </xf>
    <xf numFmtId="0" fontId="2" fillId="2" borderId="1" xfId="0" applyFont="1" applyFill="1" applyBorder="1" applyAlignment="1">
      <alignment horizontal="right" vertical="top"/>
    </xf>
    <xf numFmtId="0" fontId="3" fillId="2" borderId="0" xfId="0" applyFont="1" applyFill="1" applyAlignment="1">
      <alignment horizontal="left" vertical="top" wrapText="1"/>
    </xf>
    <xf numFmtId="0" fontId="5" fillId="2" borderId="0" xfId="0" applyFont="1" applyFill="1" applyAlignment="1">
      <alignment horizontal="left" vertical="top" wrapText="1"/>
    </xf>
    <xf numFmtId="0" fontId="6" fillId="2" borderId="0" xfId="0" applyFont="1" applyFill="1"/>
    <xf numFmtId="0" fontId="6" fillId="2" borderId="0" xfId="0" applyFont="1" applyFill="1" applyAlignment="1">
      <alignment vertical="center" wrapText="1"/>
    </xf>
    <xf numFmtId="49" fontId="1" fillId="2" borderId="0" xfId="0" applyNumberFormat="1" applyFont="1" applyFill="1" applyAlignment="1">
      <alignment horizontal="left" vertical="center"/>
    </xf>
    <xf numFmtId="0" fontId="1" fillId="2" borderId="0" xfId="0" applyFont="1" applyFill="1"/>
    <xf numFmtId="0" fontId="6" fillId="2" borderId="0" xfId="0" applyFont="1" applyFill="1" applyAlignment="1">
      <alignment horizontal="right" vertical="center"/>
    </xf>
    <xf numFmtId="0" fontId="6" fillId="0" borderId="0" xfId="0" applyFont="1" applyAlignment="1">
      <alignment vertical="center"/>
    </xf>
    <xf numFmtId="0" fontId="6" fillId="2" borderId="0" xfId="0" applyFont="1" applyFill="1" applyAlignment="1">
      <alignment vertical="center"/>
    </xf>
    <xf numFmtId="49" fontId="8" fillId="0" borderId="0" xfId="0" applyNumberFormat="1" applyFont="1" applyAlignment="1">
      <alignment horizontal="center"/>
    </xf>
    <xf numFmtId="0" fontId="8" fillId="2" borderId="0" xfId="0" applyFont="1" applyFill="1" applyAlignment="1">
      <alignment horizontal="center"/>
    </xf>
    <xf numFmtId="0" fontId="9" fillId="2" borderId="0" xfId="0" applyFont="1" applyFill="1" applyAlignment="1">
      <alignment horizontal="left" vertical="top" wrapText="1"/>
    </xf>
    <xf numFmtId="0" fontId="1" fillId="0" borderId="0" xfId="0" applyFont="1"/>
    <xf numFmtId="0" fontId="1" fillId="2" borderId="0" xfId="0" applyFont="1" applyFill="1" applyAlignment="1">
      <alignment horizontal="center" vertical="top" wrapText="1"/>
    </xf>
    <xf numFmtId="0" fontId="12" fillId="0" borderId="0" xfId="0" applyFont="1" applyAlignment="1">
      <alignment vertical="center"/>
    </xf>
    <xf numFmtId="0" fontId="6" fillId="2" borderId="6" xfId="0" applyFont="1" applyFill="1" applyBorder="1"/>
    <xf numFmtId="0" fontId="6" fillId="2" borderId="7" xfId="0" applyFont="1" applyFill="1" applyBorder="1"/>
    <xf numFmtId="0" fontId="6" fillId="2" borderId="8" xfId="0" applyFont="1" applyFill="1" applyBorder="1"/>
    <xf numFmtId="0" fontId="6" fillId="2" borderId="6" xfId="0" applyFont="1" applyFill="1" applyBorder="1" applyAlignment="1">
      <alignment horizontal="left"/>
    </xf>
    <xf numFmtId="0" fontId="14" fillId="2" borderId="0" xfId="0" applyFont="1" applyFill="1"/>
    <xf numFmtId="0" fontId="14" fillId="2" borderId="0" xfId="0" applyFont="1" applyFill="1" applyAlignment="1">
      <alignment vertical="center" wrapText="1"/>
    </xf>
    <xf numFmtId="0" fontId="1" fillId="2" borderId="0" xfId="0" applyFont="1" applyFill="1" applyAlignment="1">
      <alignment horizontal="left" vertical="center" wrapText="1"/>
    </xf>
    <xf numFmtId="0" fontId="9" fillId="2" borderId="0" xfId="0" applyFont="1" applyFill="1" applyAlignment="1">
      <alignment horizontal="left" vertical="center" wrapText="1"/>
    </xf>
    <xf numFmtId="0" fontId="1" fillId="2" borderId="0" xfId="0" applyFont="1" applyFill="1" applyAlignment="1">
      <alignment horizontal="center" vertical="center" wrapText="1"/>
    </xf>
    <xf numFmtId="0" fontId="4" fillId="2" borderId="0" xfId="0" applyFont="1" applyFill="1"/>
    <xf numFmtId="0" fontId="4" fillId="2" borderId="0" xfId="0" applyFont="1" applyFill="1" applyAlignment="1">
      <alignment vertical="center" wrapText="1"/>
    </xf>
    <xf numFmtId="0" fontId="15" fillId="0" borderId="0" xfId="0" applyFont="1" applyAlignment="1">
      <alignment horizontal="right"/>
    </xf>
    <xf numFmtId="0" fontId="6" fillId="2" borderId="0" xfId="0" applyFont="1" applyFill="1" applyAlignment="1">
      <alignment horizontal="center" vertical="top" wrapText="1"/>
    </xf>
    <xf numFmtId="0" fontId="4" fillId="0" borderId="0" xfId="0" applyFont="1"/>
    <xf numFmtId="0" fontId="16" fillId="2" borderId="0" xfId="0" applyFont="1" applyFill="1"/>
    <xf numFmtId="0" fontId="4" fillId="2" borderId="0" xfId="0" applyFont="1" applyFill="1" applyAlignment="1">
      <alignment horizontal="right"/>
    </xf>
    <xf numFmtId="0" fontId="17" fillId="0" borderId="0" xfId="0" applyFont="1" applyAlignment="1">
      <alignment horizontal="right"/>
    </xf>
    <xf numFmtId="0" fontId="18" fillId="0" borderId="0" xfId="0" applyFont="1"/>
    <xf numFmtId="49" fontId="9" fillId="2" borderId="0" xfId="0" applyNumberFormat="1" applyFont="1" applyFill="1" applyAlignment="1">
      <alignment horizontal="center"/>
    </xf>
    <xf numFmtId="0" fontId="13" fillId="2" borderId="0" xfId="0" applyFont="1" applyFill="1" applyAlignment="1">
      <alignment horizontal="left"/>
    </xf>
    <xf numFmtId="0" fontId="21" fillId="2" borderId="0" xfId="0" applyFont="1" applyFill="1" applyProtection="1">
      <protection hidden="1"/>
    </xf>
    <xf numFmtId="0" fontId="21" fillId="3" borderId="0" xfId="0" applyFont="1" applyFill="1" applyProtection="1">
      <protection hidden="1"/>
    </xf>
    <xf numFmtId="0" fontId="22" fillId="3" borderId="0" xfId="0" applyFont="1" applyFill="1" applyProtection="1">
      <protection hidden="1"/>
    </xf>
    <xf numFmtId="0" fontId="19" fillId="2" borderId="0" xfId="0" applyFont="1" applyFill="1" applyAlignment="1" applyProtection="1">
      <alignment vertical="center" wrapText="1"/>
      <protection hidden="1"/>
    </xf>
    <xf numFmtId="0" fontId="23" fillId="2" borderId="0" xfId="0" applyFont="1" applyFill="1" applyProtection="1">
      <protection hidden="1"/>
    </xf>
    <xf numFmtId="0" fontId="24" fillId="0" borderId="0" xfId="0" applyFont="1" applyProtection="1">
      <protection hidden="1"/>
    </xf>
    <xf numFmtId="0" fontId="25" fillId="3" borderId="0" xfId="0" applyFont="1" applyFill="1" applyProtection="1">
      <protection hidden="1"/>
    </xf>
    <xf numFmtId="0" fontId="26" fillId="0" borderId="0" xfId="0" applyFont="1" applyProtection="1">
      <protection hidden="1"/>
    </xf>
    <xf numFmtId="0" fontId="21" fillId="0" borderId="0" xfId="0" applyFont="1" applyProtection="1">
      <protection hidden="1"/>
    </xf>
    <xf numFmtId="165" fontId="1" fillId="0" borderId="0" xfId="0" applyNumberFormat="1" applyFont="1" applyAlignment="1" applyProtection="1">
      <alignment horizontal="left" vertical="center"/>
      <protection hidden="1"/>
    </xf>
    <xf numFmtId="0" fontId="20" fillId="4" borderId="12" xfId="0" applyFont="1" applyFill="1" applyBorder="1" applyAlignment="1" applyProtection="1">
      <alignment horizontal="left" vertical="center" wrapText="1"/>
      <protection hidden="1"/>
    </xf>
    <xf numFmtId="0" fontId="27" fillId="4" borderId="12" xfId="0" applyFont="1" applyFill="1" applyBorder="1" applyAlignment="1" applyProtection="1">
      <alignment horizontal="right" vertical="center" wrapText="1"/>
      <protection hidden="1"/>
    </xf>
    <xf numFmtId="0" fontId="20" fillId="4" borderId="12" xfId="0" applyFont="1" applyFill="1" applyBorder="1" applyAlignment="1" applyProtection="1">
      <alignment horizontal="left" vertical="center"/>
      <protection hidden="1"/>
    </xf>
    <xf numFmtId="0" fontId="21" fillId="0" borderId="0" xfId="0" applyFont="1" applyAlignment="1" applyProtection="1">
      <alignment vertical="center"/>
      <protection hidden="1"/>
    </xf>
    <xf numFmtId="0" fontId="22" fillId="3" borderId="0" xfId="0" applyFont="1" applyFill="1" applyAlignment="1" applyProtection="1">
      <alignment vertical="center"/>
      <protection hidden="1"/>
    </xf>
    <xf numFmtId="3" fontId="1" fillId="0" borderId="0" xfId="0" applyNumberFormat="1" applyFont="1" applyAlignment="1" applyProtection="1">
      <alignment horizontal="right" vertical="center" wrapText="1"/>
      <protection hidden="1"/>
    </xf>
    <xf numFmtId="166" fontId="9" fillId="0" borderId="0" xfId="0" applyNumberFormat="1" applyFont="1" applyAlignment="1" applyProtection="1">
      <alignment horizontal="right" vertical="center" wrapText="1"/>
      <protection hidden="1"/>
    </xf>
    <xf numFmtId="0" fontId="24" fillId="0" borderId="0" xfId="0" applyFont="1" applyAlignment="1" applyProtection="1">
      <alignment vertical="center"/>
      <protection hidden="1"/>
    </xf>
    <xf numFmtId="0" fontId="1" fillId="0" borderId="0" xfId="0" applyFont="1" applyAlignment="1" applyProtection="1">
      <alignment vertical="center"/>
      <protection hidden="1"/>
    </xf>
    <xf numFmtId="0" fontId="7" fillId="0" borderId="0" xfId="0" applyFont="1" applyAlignment="1" applyProtection="1">
      <alignment vertical="center" wrapText="1"/>
      <protection hidden="1"/>
    </xf>
    <xf numFmtId="0" fontId="24" fillId="2" borderId="0" xfId="0" applyFont="1" applyFill="1" applyProtection="1">
      <protection hidden="1"/>
    </xf>
    <xf numFmtId="0" fontId="23" fillId="2" borderId="0" xfId="0" applyFont="1" applyFill="1" applyAlignment="1" applyProtection="1">
      <alignment horizontal="right" vertical="center"/>
      <protection hidden="1"/>
    </xf>
    <xf numFmtId="0" fontId="8" fillId="0" borderId="0" xfId="0" applyFont="1" applyAlignment="1" applyProtection="1">
      <alignment vertical="center"/>
      <protection locked="0" hidden="1"/>
    </xf>
    <xf numFmtId="165" fontId="1" fillId="0" borderId="0" xfId="0" applyNumberFormat="1" applyFont="1" applyAlignment="1" applyProtection="1">
      <alignment horizontal="left" vertical="center" wrapText="1"/>
      <protection hidden="1"/>
    </xf>
    <xf numFmtId="0" fontId="8" fillId="2" borderId="0" xfId="0" applyFont="1" applyFill="1" applyAlignment="1" applyProtection="1">
      <alignment vertical="center"/>
      <protection locked="0" hidden="1"/>
    </xf>
    <xf numFmtId="0" fontId="8" fillId="0" borderId="0" xfId="0" applyFont="1" applyAlignment="1" applyProtection="1">
      <alignment horizontal="center" vertical="center"/>
      <protection locked="0" hidden="1"/>
    </xf>
    <xf numFmtId="0" fontId="28" fillId="0" borderId="0" xfId="0" applyFont="1" applyAlignment="1" applyProtection="1">
      <alignment horizontal="center" vertical="center"/>
      <protection locked="0" hidden="1"/>
    </xf>
    <xf numFmtId="0" fontId="29" fillId="0" borderId="0" xfId="0" applyFont="1" applyAlignment="1" applyProtection="1">
      <alignment vertical="center"/>
      <protection locked="0" hidden="1"/>
    </xf>
    <xf numFmtId="0" fontId="30" fillId="0" borderId="0" xfId="0" applyFont="1" applyAlignment="1" applyProtection="1">
      <alignment horizontal="right"/>
      <protection locked="0" hidden="1"/>
    </xf>
    <xf numFmtId="0" fontId="27" fillId="0" borderId="0" xfId="0" applyFont="1" applyAlignment="1" applyProtection="1">
      <alignment horizontal="center" vertical="center"/>
      <protection locked="0" hidden="1"/>
    </xf>
    <xf numFmtId="0" fontId="29" fillId="0" borderId="0" xfId="0" applyFont="1" applyAlignment="1" applyProtection="1">
      <alignment horizontal="center" vertical="center"/>
      <protection locked="0" hidden="1"/>
    </xf>
    <xf numFmtId="0" fontId="29" fillId="2" borderId="0" xfId="0" applyFont="1" applyFill="1" applyAlignment="1" applyProtection="1">
      <alignment vertical="center"/>
      <protection locked="0" hidden="1"/>
    </xf>
    <xf numFmtId="0" fontId="1" fillId="0" borderId="0" xfId="0" applyFont="1" applyAlignment="1" applyProtection="1">
      <alignment horizontal="left" wrapText="1"/>
      <protection hidden="1"/>
    </xf>
    <xf numFmtId="0" fontId="1" fillId="0" borderId="0" xfId="0" applyFont="1" applyAlignment="1" applyProtection="1">
      <alignment horizontal="left" vertical="center"/>
      <protection hidden="1"/>
    </xf>
    <xf numFmtId="3" fontId="1" fillId="2" borderId="0" xfId="0" applyNumberFormat="1" applyFont="1" applyFill="1" applyAlignment="1" applyProtection="1">
      <alignment horizontal="right" wrapText="1"/>
      <protection hidden="1"/>
    </xf>
    <xf numFmtId="0" fontId="1" fillId="2" borderId="0" xfId="0" applyFont="1" applyFill="1" applyAlignment="1" applyProtection="1">
      <alignment horizontal="left" wrapText="1"/>
      <protection hidden="1"/>
    </xf>
    <xf numFmtId="166" fontId="9" fillId="2" borderId="0" xfId="0" applyNumberFormat="1" applyFont="1" applyFill="1" applyAlignment="1" applyProtection="1">
      <alignment horizontal="right" wrapText="1"/>
      <protection hidden="1"/>
    </xf>
    <xf numFmtId="167" fontId="1" fillId="0" borderId="0" xfId="0" applyNumberFormat="1" applyFont="1" applyAlignment="1" applyProtection="1">
      <alignment horizontal="right" vertical="center" wrapText="1"/>
      <protection hidden="1"/>
    </xf>
    <xf numFmtId="0" fontId="26" fillId="0" borderId="0" xfId="0" applyFont="1" applyAlignment="1" applyProtection="1">
      <alignment vertical="center"/>
      <protection hidden="1"/>
    </xf>
    <xf numFmtId="0" fontId="20" fillId="4" borderId="12" xfId="0" applyFont="1" applyFill="1" applyBorder="1" applyAlignment="1" applyProtection="1">
      <alignment horizontal="center" vertical="center"/>
      <protection hidden="1"/>
    </xf>
    <xf numFmtId="167" fontId="21" fillId="0" borderId="0" xfId="0" applyNumberFormat="1" applyFont="1" applyAlignment="1">
      <alignment vertical="center"/>
    </xf>
    <xf numFmtId="0" fontId="21" fillId="4" borderId="12" xfId="0" applyFont="1" applyFill="1" applyBorder="1" applyAlignment="1">
      <alignment vertical="center"/>
    </xf>
    <xf numFmtId="0" fontId="21" fillId="0" borderId="0" xfId="0" applyFont="1" applyAlignment="1" applyProtection="1">
      <alignment horizontal="right" vertical="center"/>
      <protection hidden="1"/>
    </xf>
    <xf numFmtId="0" fontId="24" fillId="0" borderId="0" xfId="0" applyFont="1" applyAlignment="1" applyProtection="1">
      <alignment horizontal="left" vertical="center"/>
      <protection hidden="1"/>
    </xf>
    <xf numFmtId="0" fontId="20" fillId="4" borderId="0" xfId="0" applyFont="1" applyFill="1" applyAlignment="1" applyProtection="1">
      <alignment horizontal="left" vertical="center"/>
      <protection hidden="1"/>
    </xf>
    <xf numFmtId="3" fontId="1" fillId="4" borderId="0" xfId="0" applyNumberFormat="1" applyFont="1" applyFill="1" applyAlignment="1" applyProtection="1">
      <alignment horizontal="right" vertical="center" wrapText="1"/>
      <protection hidden="1"/>
    </xf>
    <xf numFmtId="166" fontId="9" fillId="4" borderId="0" xfId="0" applyNumberFormat="1" applyFont="1" applyFill="1" applyAlignment="1" applyProtection="1">
      <alignment horizontal="right" vertical="center" wrapText="1"/>
      <protection hidden="1"/>
    </xf>
    <xf numFmtId="3" fontId="1" fillId="0" borderId="0" xfId="0" applyNumberFormat="1" applyFont="1" applyAlignment="1" applyProtection="1">
      <alignment horizontal="right" wrapText="1"/>
      <protection hidden="1"/>
    </xf>
    <xf numFmtId="0" fontId="21" fillId="0" borderId="0" xfId="0" applyFont="1" applyAlignment="1">
      <alignment vertical="center"/>
    </xf>
    <xf numFmtId="0" fontId="21" fillId="2" borderId="0" xfId="0" applyFont="1" applyFill="1" applyAlignment="1" applyProtection="1">
      <alignment vertical="center"/>
      <protection hidden="1"/>
    </xf>
    <xf numFmtId="0" fontId="26" fillId="2" borderId="0" xfId="0" applyFont="1" applyFill="1" applyAlignment="1" applyProtection="1">
      <alignment vertical="center"/>
      <protection hidden="1"/>
    </xf>
    <xf numFmtId="0" fontId="31" fillId="0" borderId="0" xfId="0" applyFont="1" applyAlignment="1" applyProtection="1">
      <alignment vertical="center"/>
      <protection hidden="1"/>
    </xf>
    <xf numFmtId="0" fontId="21" fillId="2" borderId="0" xfId="0" applyFont="1" applyFill="1" applyAlignment="1">
      <alignment vertical="center"/>
    </xf>
    <xf numFmtId="0" fontId="26" fillId="2" borderId="0" xfId="0" applyFont="1" applyFill="1" applyAlignment="1">
      <alignment vertical="center"/>
    </xf>
    <xf numFmtId="0" fontId="1" fillId="0" borderId="0" xfId="0" applyFont="1" applyProtection="1">
      <protection hidden="1"/>
    </xf>
    <xf numFmtId="0" fontId="1" fillId="0" borderId="0" xfId="0" applyFont="1" applyAlignment="1" applyProtection="1">
      <alignment horizontal="left"/>
      <protection hidden="1"/>
    </xf>
    <xf numFmtId="0" fontId="21" fillId="2" borderId="13" xfId="0" applyFont="1" applyFill="1" applyBorder="1" applyAlignment="1" applyProtection="1">
      <alignment vertical="center"/>
      <protection hidden="1"/>
    </xf>
    <xf numFmtId="0" fontId="6" fillId="2" borderId="13" xfId="0" applyFont="1" applyFill="1" applyBorder="1" applyAlignment="1" applyProtection="1">
      <alignment vertical="center"/>
      <protection hidden="1"/>
    </xf>
    <xf numFmtId="0" fontId="1" fillId="0" borderId="0" xfId="0" applyFont="1" applyAlignment="1" applyProtection="1">
      <alignment horizontal="left" vertical="center" wrapText="1"/>
      <protection hidden="1"/>
    </xf>
    <xf numFmtId="0" fontId="1" fillId="0" borderId="0" xfId="0" applyFont="1" applyAlignment="1" applyProtection="1">
      <alignment vertical="center" wrapText="1"/>
      <protection hidden="1"/>
    </xf>
    <xf numFmtId="165" fontId="32" fillId="0" borderId="0" xfId="0" applyNumberFormat="1" applyFont="1"/>
    <xf numFmtId="3" fontId="1" fillId="0" borderId="0" xfId="0" applyNumberFormat="1" applyFont="1" applyAlignment="1" applyProtection="1">
      <alignment horizontal="right" vertical="center" wrapText="1"/>
      <protection locked="0"/>
    </xf>
    <xf numFmtId="168" fontId="1" fillId="0" borderId="0" xfId="0" applyNumberFormat="1" applyFont="1" applyAlignment="1" applyProtection="1">
      <alignment horizontal="right" vertical="center" wrapText="1"/>
      <protection locked="0"/>
    </xf>
    <xf numFmtId="165" fontId="33" fillId="0" borderId="0" xfId="0" applyNumberFormat="1" applyFont="1" applyAlignment="1">
      <alignment horizontal="left" vertical="top" wrapText="1"/>
    </xf>
    <xf numFmtId="165" fontId="6" fillId="0" borderId="0" xfId="0" applyNumberFormat="1" applyFont="1" applyAlignment="1">
      <alignment horizontal="right" vertical="center" wrapText="1"/>
    </xf>
    <xf numFmtId="0" fontId="26" fillId="5" borderId="0" xfId="0" applyFont="1" applyFill="1" applyAlignment="1">
      <alignment vertical="center" wrapText="1"/>
    </xf>
    <xf numFmtId="165" fontId="1" fillId="0" borderId="0" xfId="0" applyNumberFormat="1" applyFont="1" applyAlignment="1">
      <alignment horizontal="right" vertical="center" wrapText="1"/>
    </xf>
    <xf numFmtId="167" fontId="1" fillId="0" borderId="0" xfId="0" applyNumberFormat="1" applyFont="1" applyAlignment="1" applyProtection="1">
      <alignment horizontal="right" vertical="center" wrapText="1"/>
      <protection locked="0"/>
    </xf>
    <xf numFmtId="1" fontId="1" fillId="0" borderId="0" xfId="0" applyNumberFormat="1" applyFont="1" applyAlignment="1" applyProtection="1">
      <alignment horizontal="right" vertical="center" wrapText="1"/>
      <protection locked="0"/>
    </xf>
    <xf numFmtId="165" fontId="33" fillId="0" borderId="0" xfId="0" applyNumberFormat="1" applyFont="1" applyAlignment="1">
      <alignment vertical="top"/>
    </xf>
    <xf numFmtId="165" fontId="33" fillId="0" borderId="0" xfId="0" applyNumberFormat="1" applyFont="1" applyAlignment="1">
      <alignment horizontal="left" vertical="top"/>
    </xf>
    <xf numFmtId="165" fontId="33" fillId="0" borderId="0" xfId="0" applyNumberFormat="1" applyFont="1"/>
    <xf numFmtId="165" fontId="33" fillId="0" borderId="0" xfId="0" applyNumberFormat="1" applyFont="1" applyAlignment="1">
      <alignment horizontal="left" vertical="center"/>
    </xf>
    <xf numFmtId="165" fontId="33" fillId="0" borderId="0" xfId="0" applyNumberFormat="1" applyFont="1" applyAlignment="1">
      <alignment horizontal="right" vertical="top"/>
    </xf>
    <xf numFmtId="165" fontId="34" fillId="0" borderId="0" xfId="0" applyNumberFormat="1" applyFont="1" applyAlignment="1">
      <alignment horizontal="left" vertical="center"/>
    </xf>
    <xf numFmtId="165" fontId="14" fillId="2" borderId="0" xfId="0" applyNumberFormat="1" applyFont="1" applyFill="1" applyAlignment="1">
      <alignment horizontal="left" vertical="center"/>
    </xf>
    <xf numFmtId="165" fontId="33" fillId="2" borderId="0" xfId="0" applyNumberFormat="1" applyFont="1" applyFill="1" applyAlignment="1">
      <alignment horizontal="left" vertical="center"/>
    </xf>
    <xf numFmtId="165" fontId="33" fillId="2" borderId="0" xfId="0" applyNumberFormat="1" applyFont="1" applyFill="1" applyAlignment="1">
      <alignment horizontal="right" vertical="top"/>
    </xf>
    <xf numFmtId="0" fontId="33" fillId="2" borderId="0" xfId="0" applyFont="1" applyFill="1" applyAlignment="1">
      <alignment vertical="top"/>
    </xf>
    <xf numFmtId="165" fontId="33" fillId="2" borderId="0" xfId="0" applyNumberFormat="1" applyFont="1" applyFill="1" applyAlignment="1">
      <alignment horizontal="left" vertical="top"/>
    </xf>
    <xf numFmtId="0" fontId="33" fillId="6" borderId="0" xfId="0" applyFont="1" applyFill="1" applyAlignment="1">
      <alignment vertical="top"/>
    </xf>
    <xf numFmtId="165" fontId="33" fillId="6" borderId="0" xfId="0" applyNumberFormat="1" applyFont="1" applyFill="1" applyAlignment="1">
      <alignment vertical="top"/>
    </xf>
    <xf numFmtId="165" fontId="33" fillId="6" borderId="0" xfId="0" applyNumberFormat="1" applyFont="1" applyFill="1" applyAlignment="1">
      <alignment horizontal="left" vertical="center"/>
    </xf>
    <xf numFmtId="165" fontId="14" fillId="6" borderId="0" xfId="0" applyNumberFormat="1" applyFont="1" applyFill="1" applyAlignment="1">
      <alignment horizontal="left" vertical="center"/>
    </xf>
    <xf numFmtId="165" fontId="33" fillId="6" borderId="0" xfId="0" applyNumberFormat="1" applyFont="1" applyFill="1" applyAlignment="1">
      <alignment horizontal="right" vertical="top"/>
    </xf>
    <xf numFmtId="169" fontId="33" fillId="6" borderId="0" xfId="0" applyNumberFormat="1" applyFont="1" applyFill="1" applyAlignment="1">
      <alignment horizontal="right" vertical="top"/>
    </xf>
    <xf numFmtId="165" fontId="14" fillId="0" borderId="0" xfId="0" applyNumberFormat="1" applyFont="1" applyAlignment="1">
      <alignment horizontal="right" vertical="top"/>
    </xf>
    <xf numFmtId="0" fontId="4" fillId="7" borderId="0" xfId="0" applyFont="1" applyFill="1" applyAlignment="1">
      <alignment wrapText="1"/>
    </xf>
    <xf numFmtId="170" fontId="36" fillId="0" borderId="0" xfId="0" applyNumberFormat="1" applyFont="1" applyAlignment="1" applyProtection="1">
      <alignment horizontal="right" vertical="center" wrapText="1"/>
      <protection locked="0"/>
    </xf>
    <xf numFmtId="165" fontId="9" fillId="0" borderId="0" xfId="0" applyNumberFormat="1" applyFont="1" applyAlignment="1">
      <alignment horizontal="left" wrapText="1"/>
    </xf>
    <xf numFmtId="165" fontId="37" fillId="0" borderId="0" xfId="0" applyNumberFormat="1" applyFont="1" applyAlignment="1">
      <alignment horizontal="left" vertical="center"/>
    </xf>
    <xf numFmtId="0" fontId="6" fillId="0" borderId="0" xfId="0" applyFont="1" applyAlignment="1" applyProtection="1">
      <alignment horizontal="left" vertical="center"/>
      <protection locked="0"/>
    </xf>
    <xf numFmtId="0" fontId="1" fillId="0" borderId="0" xfId="0" applyFont="1" applyAlignment="1" applyProtection="1">
      <alignment horizontal="left" vertical="center"/>
      <protection locked="0"/>
    </xf>
    <xf numFmtId="165" fontId="14" fillId="0" borderId="0" xfId="0" applyNumberFormat="1" applyFont="1" applyAlignment="1">
      <alignment horizontal="right"/>
    </xf>
    <xf numFmtId="0" fontId="33" fillId="0" borderId="0" xfId="0" applyFont="1" applyAlignment="1">
      <alignment horizontal="right"/>
    </xf>
    <xf numFmtId="165" fontId="33" fillId="0" borderId="0" xfId="0" applyNumberFormat="1" applyFont="1" applyAlignment="1">
      <alignment horizontal="right" wrapText="1"/>
    </xf>
    <xf numFmtId="0" fontId="1" fillId="3" borderId="0" xfId="0" applyFont="1" applyFill="1"/>
    <xf numFmtId="165" fontId="14" fillId="0" borderId="0" xfId="0" applyNumberFormat="1" applyFont="1" applyAlignment="1">
      <alignment horizontal="right" wrapText="1"/>
    </xf>
    <xf numFmtId="165" fontId="14" fillId="0" borderId="0" xfId="0" applyNumberFormat="1" applyFont="1" applyAlignment="1">
      <alignment horizontal="left" vertical="center" wrapText="1"/>
    </xf>
    <xf numFmtId="165" fontId="14" fillId="0" borderId="0" xfId="0" applyNumberFormat="1" applyFont="1" applyAlignment="1">
      <alignment horizontal="left" vertical="center"/>
    </xf>
    <xf numFmtId="0" fontId="26" fillId="0" borderId="0" xfId="0" applyFont="1" applyAlignment="1">
      <alignment horizontal="left" vertical="center" wrapText="1"/>
    </xf>
    <xf numFmtId="0" fontId="18" fillId="2" borderId="0" xfId="0" applyFont="1" applyFill="1" applyAlignment="1" applyProtection="1">
      <alignment horizontal="left" wrapText="1"/>
      <protection hidden="1"/>
    </xf>
    <xf numFmtId="165" fontId="35" fillId="0" borderId="0" xfId="0" applyNumberFormat="1" applyFont="1"/>
    <xf numFmtId="0" fontId="4" fillId="7" borderId="14" xfId="0" applyFont="1" applyFill="1" applyBorder="1"/>
    <xf numFmtId="0" fontId="4" fillId="7" borderId="14" xfId="0" applyFont="1" applyFill="1" applyBorder="1" applyAlignment="1">
      <alignment wrapText="1"/>
    </xf>
    <xf numFmtId="165" fontId="37" fillId="0" borderId="0" xfId="0" applyNumberFormat="1" applyFont="1"/>
    <xf numFmtId="165" fontId="38" fillId="0" borderId="0" xfId="0" applyNumberFormat="1" applyFont="1"/>
    <xf numFmtId="165" fontId="9" fillId="0" borderId="0" xfId="0" applyNumberFormat="1" applyFont="1" applyAlignment="1">
      <alignment horizontal="right"/>
    </xf>
    <xf numFmtId="0" fontId="33" fillId="0" borderId="0" xfId="0" applyFont="1"/>
    <xf numFmtId="3" fontId="6" fillId="0" borderId="0" xfId="0" applyNumberFormat="1" applyFont="1" applyAlignment="1" applyProtection="1">
      <alignment horizontal="right" vertical="center" wrapText="1"/>
      <protection locked="0"/>
    </xf>
    <xf numFmtId="171" fontId="1" fillId="0" borderId="0" xfId="0" applyNumberFormat="1" applyFont="1" applyAlignment="1" applyProtection="1">
      <alignment horizontal="right" vertical="center" wrapText="1"/>
      <protection locked="0"/>
    </xf>
    <xf numFmtId="0" fontId="26" fillId="5" borderId="0" xfId="0" applyFont="1" applyFill="1" applyAlignment="1">
      <alignment horizontal="left" vertical="center" wrapText="1"/>
    </xf>
    <xf numFmtId="0" fontId="6" fillId="0" borderId="0" xfId="0" applyFont="1" applyAlignment="1">
      <alignment horizontal="right" vertical="center" wrapText="1"/>
    </xf>
    <xf numFmtId="165" fontId="1" fillId="0" borderId="0" xfId="0" applyNumberFormat="1" applyFont="1" applyAlignment="1">
      <alignment horizontal="center" vertical="center" wrapText="1"/>
    </xf>
    <xf numFmtId="165" fontId="6" fillId="0" borderId="0" xfId="0" applyNumberFormat="1" applyFont="1" applyAlignment="1">
      <alignment horizontal="center" vertical="center" wrapText="1"/>
    </xf>
    <xf numFmtId="165" fontId="6" fillId="0" borderId="13" xfId="0" applyNumberFormat="1" applyFont="1" applyBorder="1" applyAlignment="1">
      <alignment horizontal="center" vertical="center" wrapText="1"/>
    </xf>
    <xf numFmtId="165" fontId="14" fillId="2" borderId="0" xfId="0" applyNumberFormat="1" applyFont="1" applyFill="1" applyAlignment="1">
      <alignment horizontal="right" vertical="top"/>
    </xf>
    <xf numFmtId="165" fontId="33" fillId="2" borderId="0" xfId="0" applyNumberFormat="1" applyFont="1" applyFill="1" applyAlignment="1">
      <alignment vertical="top"/>
    </xf>
    <xf numFmtId="165" fontId="37" fillId="2" borderId="0" xfId="0" applyNumberFormat="1" applyFont="1" applyFill="1"/>
    <xf numFmtId="165" fontId="38" fillId="2" borderId="0" xfId="0" applyNumberFormat="1" applyFont="1" applyFill="1"/>
    <xf numFmtId="167" fontId="6" fillId="0" borderId="0" xfId="0" applyNumberFormat="1" applyFont="1" applyAlignment="1" applyProtection="1">
      <alignment horizontal="right" vertical="center" wrapText="1"/>
      <protection locked="0"/>
    </xf>
    <xf numFmtId="3" fontId="6" fillId="0" borderId="0" xfId="0" applyNumberFormat="1" applyFont="1" applyAlignment="1">
      <alignment horizontal="right" wrapText="1"/>
    </xf>
    <xf numFmtId="3" fontId="1" fillId="0" borderId="0" xfId="0" applyNumberFormat="1" applyFont="1" applyAlignment="1">
      <alignment horizontal="right" wrapText="1"/>
    </xf>
    <xf numFmtId="0" fontId="21" fillId="0" borderId="0" xfId="0" applyFont="1"/>
    <xf numFmtId="0" fontId="33" fillId="0" borderId="0" xfId="0" applyFont="1" applyAlignment="1">
      <alignment vertical="top"/>
    </xf>
    <xf numFmtId="165" fontId="34" fillId="0" borderId="0" xfId="0" applyNumberFormat="1" applyFont="1" applyAlignment="1">
      <alignment horizontal="right" vertical="top"/>
    </xf>
    <xf numFmtId="0" fontId="1" fillId="8" borderId="0" xfId="0" applyFont="1" applyFill="1"/>
    <xf numFmtId="0" fontId="1" fillId="10" borderId="0" xfId="0" applyFont="1" applyFill="1"/>
    <xf numFmtId="0" fontId="6" fillId="0" borderId="0" xfId="0" applyFont="1" applyAlignment="1">
      <alignment horizontal="center" vertical="center"/>
    </xf>
    <xf numFmtId="165" fontId="9" fillId="0" borderId="13" xfId="0" applyNumberFormat="1" applyFont="1" applyBorder="1" applyAlignment="1">
      <alignment horizontal="left" wrapText="1"/>
    </xf>
    <xf numFmtId="0" fontId="6" fillId="0" borderId="0" xfId="0" applyFont="1" applyAlignment="1" applyProtection="1">
      <alignment horizontal="left" vertical="center" wrapText="1"/>
      <protection locked="0"/>
    </xf>
    <xf numFmtId="0" fontId="1" fillId="0" borderId="0" xfId="0" applyFont="1" applyAlignment="1" applyProtection="1">
      <alignment horizontal="left" vertical="center" wrapText="1"/>
      <protection locked="0"/>
    </xf>
    <xf numFmtId="0" fontId="14" fillId="0" borderId="0" xfId="0" applyFont="1" applyAlignment="1">
      <alignment horizontal="right"/>
    </xf>
    <xf numFmtId="165" fontId="33" fillId="0" borderId="0" xfId="0" applyNumberFormat="1" applyFont="1" applyAlignment="1">
      <alignment vertical="top" wrapText="1"/>
    </xf>
    <xf numFmtId="0" fontId="6"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right"/>
    </xf>
    <xf numFmtId="165" fontId="33" fillId="0" borderId="0" xfId="0" applyNumberFormat="1" applyFont="1" applyAlignment="1">
      <alignment horizontal="left" wrapText="1"/>
    </xf>
    <xf numFmtId="165" fontId="26" fillId="5" borderId="0" xfId="0" applyNumberFormat="1" applyFont="1" applyFill="1" applyAlignment="1">
      <alignment horizontal="left" vertical="center" wrapText="1"/>
    </xf>
    <xf numFmtId="165" fontId="26" fillId="5" borderId="0" xfId="0" applyNumberFormat="1" applyFont="1" applyFill="1" applyAlignment="1">
      <alignment vertical="center" wrapText="1"/>
    </xf>
    <xf numFmtId="0" fontId="6" fillId="0" borderId="0" xfId="0" applyFont="1"/>
    <xf numFmtId="0" fontId="9" fillId="0" borderId="0" xfId="0" applyFont="1" applyAlignment="1">
      <alignment horizontal="right"/>
    </xf>
    <xf numFmtId="173" fontId="6" fillId="0" borderId="0" xfId="0" applyNumberFormat="1" applyFont="1" applyAlignment="1" applyProtection="1">
      <alignment horizontal="right" vertical="center" wrapText="1"/>
      <protection locked="0"/>
    </xf>
    <xf numFmtId="173" fontId="1" fillId="0" borderId="0" xfId="0" applyNumberFormat="1" applyFont="1" applyAlignment="1" applyProtection="1">
      <alignment horizontal="right" vertical="center" wrapText="1"/>
      <protection locked="0"/>
    </xf>
    <xf numFmtId="0" fontId="14" fillId="0" borderId="0" xfId="0" applyFont="1"/>
    <xf numFmtId="165" fontId="33" fillId="0" borderId="0" xfId="0" applyNumberFormat="1" applyFont="1" applyAlignment="1">
      <alignment horizontal="left"/>
    </xf>
    <xf numFmtId="165" fontId="14" fillId="0" borderId="0" xfId="0" applyNumberFormat="1" applyFont="1" applyAlignment="1">
      <alignment horizontal="left"/>
    </xf>
    <xf numFmtId="165" fontId="33" fillId="0" borderId="0" xfId="0" applyNumberFormat="1" applyFont="1" applyAlignment="1">
      <alignment horizontal="right"/>
    </xf>
    <xf numFmtId="165" fontId="33" fillId="9" borderId="0" xfId="0" applyNumberFormat="1" applyFont="1" applyFill="1" applyAlignment="1">
      <alignment horizontal="right"/>
    </xf>
    <xf numFmtId="0" fontId="14" fillId="9" borderId="0" xfId="0" applyFont="1" applyFill="1"/>
    <xf numFmtId="0" fontId="33" fillId="9" borderId="0" xfId="0" applyFont="1" applyFill="1"/>
    <xf numFmtId="165" fontId="14" fillId="0" borderId="0" xfId="0" applyNumberFormat="1" applyFont="1"/>
    <xf numFmtId="165" fontId="33" fillId="2" borderId="0" xfId="0" applyNumberFormat="1" applyFont="1" applyFill="1" applyAlignment="1">
      <alignment horizontal="left"/>
    </xf>
    <xf numFmtId="165" fontId="14" fillId="2" borderId="0" xfId="0" applyNumberFormat="1" applyFont="1" applyFill="1" applyAlignment="1">
      <alignment horizontal="left"/>
    </xf>
    <xf numFmtId="165" fontId="14" fillId="2" borderId="0" xfId="0" applyNumberFormat="1" applyFont="1" applyFill="1" applyAlignment="1">
      <alignment horizontal="left" vertical="top"/>
    </xf>
    <xf numFmtId="169" fontId="33" fillId="2" borderId="0" xfId="0" applyNumberFormat="1" applyFont="1" applyFill="1" applyAlignment="1">
      <alignment horizontal="right"/>
    </xf>
    <xf numFmtId="165" fontId="14" fillId="6" borderId="0" xfId="0" applyNumberFormat="1" applyFont="1" applyFill="1" applyAlignment="1">
      <alignment vertical="top"/>
    </xf>
    <xf numFmtId="169" fontId="14" fillId="6" borderId="0" xfId="0" applyNumberFormat="1" applyFont="1" applyFill="1" applyAlignment="1">
      <alignment horizontal="right" vertical="top"/>
    </xf>
    <xf numFmtId="0" fontId="14" fillId="6" borderId="0" xfId="0" applyFont="1" applyFill="1"/>
    <xf numFmtId="0" fontId="33" fillId="6" borderId="0" xfId="0" applyFont="1" applyFill="1"/>
    <xf numFmtId="0" fontId="33" fillId="2" borderId="0" xfId="0" applyFont="1" applyFill="1"/>
    <xf numFmtId="165" fontId="18" fillId="0" borderId="0" xfId="0" applyNumberFormat="1" applyFont="1" applyAlignment="1">
      <alignment horizontal="left" vertical="center"/>
    </xf>
    <xf numFmtId="165" fontId="18" fillId="0" borderId="0" xfId="0" applyNumberFormat="1" applyFont="1" applyAlignment="1" applyProtection="1">
      <alignment horizontal="left" vertical="center"/>
      <protection hidden="1"/>
    </xf>
    <xf numFmtId="0" fontId="18" fillId="0" borderId="0" xfId="0" applyFont="1" applyAlignment="1" applyProtection="1">
      <alignment horizontal="left" wrapText="1"/>
      <protection hidden="1"/>
    </xf>
    <xf numFmtId="0" fontId="18" fillId="0" borderId="0" xfId="0" applyFont="1" applyAlignment="1" applyProtection="1">
      <alignment horizontal="left" vertical="center" wrapText="1"/>
      <protection hidden="1"/>
    </xf>
    <xf numFmtId="165" fontId="18" fillId="0" borderId="0" xfId="0" applyNumberFormat="1" applyFont="1" applyAlignment="1" applyProtection="1">
      <alignment horizontal="left" vertical="center" wrapText="1"/>
      <protection hidden="1"/>
    </xf>
    <xf numFmtId="0" fontId="9" fillId="0" borderId="0" xfId="0" applyFont="1"/>
    <xf numFmtId="0" fontId="1" fillId="0" borderId="0" xfId="0" applyFont="1" applyAlignment="1">
      <alignment horizontal="right" vertical="center" wrapText="1"/>
    </xf>
    <xf numFmtId="0" fontId="6" fillId="0" borderId="0" xfId="0" applyFont="1" applyAlignment="1">
      <alignment horizontal="right"/>
    </xf>
    <xf numFmtId="165" fontId="33" fillId="0" borderId="0" xfId="0" applyNumberFormat="1" applyFont="1" applyAlignment="1">
      <alignment vertical="center"/>
    </xf>
    <xf numFmtId="165" fontId="14" fillId="0" borderId="0" xfId="0" applyNumberFormat="1" applyFont="1" applyAlignment="1">
      <alignment vertical="center"/>
    </xf>
    <xf numFmtId="0" fontId="9" fillId="0" borderId="0" xfId="0" applyFont="1" applyAlignment="1">
      <alignment horizontal="left" vertical="center"/>
    </xf>
    <xf numFmtId="165" fontId="32" fillId="0" borderId="0" xfId="0" applyNumberFormat="1" applyFont="1" applyAlignment="1">
      <alignment wrapText="1"/>
    </xf>
    <xf numFmtId="169" fontId="14" fillId="0" borderId="0" xfId="0" applyNumberFormat="1" applyFont="1" applyAlignment="1">
      <alignment horizontal="right"/>
    </xf>
    <xf numFmtId="169" fontId="33" fillId="0" borderId="0" xfId="0" applyNumberFormat="1" applyFont="1" applyAlignment="1">
      <alignment horizontal="right"/>
    </xf>
    <xf numFmtId="0" fontId="33" fillId="9" borderId="0" xfId="0" applyFont="1" applyFill="1" applyAlignment="1">
      <alignment horizontal="right"/>
    </xf>
    <xf numFmtId="169" fontId="14" fillId="2" borderId="0" xfId="0" applyNumberFormat="1" applyFont="1" applyFill="1" applyAlignment="1">
      <alignment horizontal="right"/>
    </xf>
    <xf numFmtId="0" fontId="14" fillId="6" borderId="0" xfId="0" applyFont="1" applyFill="1" applyAlignment="1">
      <alignment horizontal="right"/>
    </xf>
    <xf numFmtId="0" fontId="33" fillId="6" borderId="0" xfId="0" applyFont="1" applyFill="1" applyAlignment="1">
      <alignment horizontal="right"/>
    </xf>
    <xf numFmtId="3" fontId="4" fillId="0" borderId="0" xfId="0" applyNumberFormat="1" applyFont="1" applyAlignment="1">
      <alignment horizontal="right" wrapText="1"/>
    </xf>
    <xf numFmtId="3" fontId="21" fillId="0" borderId="0" xfId="0" applyNumberFormat="1" applyFont="1" applyAlignment="1">
      <alignment horizontal="right" wrapText="1"/>
    </xf>
    <xf numFmtId="3" fontId="1" fillId="0" borderId="0" xfId="0" applyNumberFormat="1" applyFont="1" applyAlignment="1">
      <alignment horizontal="right" vertical="center" wrapText="1"/>
    </xf>
    <xf numFmtId="0" fontId="6" fillId="0" borderId="0" xfId="0" applyFont="1" applyAlignment="1">
      <alignment horizontal="right" vertical="center"/>
    </xf>
    <xf numFmtId="9" fontId="30" fillId="0" borderId="0" xfId="0" applyNumberFormat="1" applyFont="1" applyAlignment="1" applyProtection="1">
      <alignment horizontal="right" vertical="center" wrapText="1"/>
      <protection locked="0"/>
    </xf>
    <xf numFmtId="9" fontId="9" fillId="0" borderId="0" xfId="0" applyNumberFormat="1" applyFont="1" applyAlignment="1" applyProtection="1">
      <alignment horizontal="right" vertical="center" wrapText="1"/>
      <protection locked="0"/>
    </xf>
    <xf numFmtId="174" fontId="1" fillId="0" borderId="0" xfId="0" applyNumberFormat="1" applyFont="1" applyAlignment="1" applyProtection="1">
      <alignment horizontal="right" vertical="center" wrapText="1"/>
      <protection locked="0"/>
    </xf>
    <xf numFmtId="0" fontId="6" fillId="0" borderId="0" xfId="0" applyFont="1" applyAlignment="1">
      <alignment horizontal="center" vertical="center" wrapText="1"/>
    </xf>
    <xf numFmtId="0" fontId="1" fillId="0" borderId="0" xfId="0" applyFont="1" applyAlignment="1">
      <alignment horizontal="left"/>
    </xf>
    <xf numFmtId="0" fontId="40" fillId="0" borderId="0" xfId="0" applyFont="1" applyAlignment="1">
      <alignment horizontal="right" vertical="center" wrapText="1"/>
    </xf>
    <xf numFmtId="3" fontId="6" fillId="0" borderId="0" xfId="0" applyNumberFormat="1" applyFont="1" applyAlignment="1">
      <alignment horizontal="right" vertical="center" wrapText="1"/>
    </xf>
    <xf numFmtId="0" fontId="21" fillId="0" borderId="16" xfId="0" applyFont="1" applyBorder="1"/>
    <xf numFmtId="0" fontId="21" fillId="0" borderId="17" xfId="0" applyFont="1" applyBorder="1" applyAlignment="1">
      <alignment wrapText="1"/>
    </xf>
    <xf numFmtId="0" fontId="21" fillId="0" borderId="17" xfId="0" applyFont="1" applyBorder="1"/>
    <xf numFmtId="0" fontId="1" fillId="0" borderId="0" xfId="0" applyFont="1" applyAlignment="1">
      <alignment vertical="center"/>
    </xf>
    <xf numFmtId="173" fontId="9" fillId="0" borderId="0" xfId="0" applyNumberFormat="1" applyFont="1" applyAlignment="1" applyProtection="1">
      <alignment horizontal="right" vertical="center" wrapText="1"/>
      <protection locked="0"/>
    </xf>
    <xf numFmtId="0" fontId="9" fillId="0" borderId="0" xfId="0" applyFont="1" applyAlignment="1">
      <alignment horizontal="left" vertical="center" wrapText="1"/>
    </xf>
    <xf numFmtId="0" fontId="9" fillId="0" borderId="0" xfId="0" applyFont="1" applyAlignment="1" applyProtection="1">
      <alignment horizontal="left" vertical="center"/>
      <protection locked="0"/>
    </xf>
    <xf numFmtId="165" fontId="26" fillId="0" borderId="0" xfId="0" applyNumberFormat="1" applyFont="1" applyAlignment="1">
      <alignment horizontal="left" vertical="center" wrapText="1"/>
    </xf>
    <xf numFmtId="165" fontId="33" fillId="9" borderId="0" xfId="0" applyNumberFormat="1" applyFont="1" applyFill="1" applyAlignment="1">
      <alignment horizontal="left" vertical="top"/>
    </xf>
    <xf numFmtId="0" fontId="6" fillId="0" borderId="0" xfId="0" applyFont="1" applyAlignment="1">
      <alignment vertical="center" wrapText="1"/>
    </xf>
    <xf numFmtId="0" fontId="33" fillId="0" borderId="0" xfId="0" applyFont="1" applyAlignment="1">
      <alignment horizontal="left"/>
    </xf>
    <xf numFmtId="165" fontId="26" fillId="0" borderId="0" xfId="0" applyNumberFormat="1" applyFont="1" applyAlignment="1">
      <alignment horizontal="left" vertical="top" wrapText="1"/>
    </xf>
    <xf numFmtId="165" fontId="26" fillId="0" borderId="0" xfId="0" applyNumberFormat="1" applyFont="1" applyAlignment="1">
      <alignment vertical="center" wrapText="1"/>
    </xf>
    <xf numFmtId="0" fontId="6" fillId="0" borderId="0" xfId="0" applyFont="1" applyAlignment="1">
      <alignment horizontal="center"/>
    </xf>
    <xf numFmtId="3" fontId="6" fillId="0" borderId="0" xfId="0" applyNumberFormat="1" applyFont="1"/>
    <xf numFmtId="3" fontId="1" fillId="0" borderId="0" xfId="0" applyNumberFormat="1" applyFont="1"/>
    <xf numFmtId="3" fontId="6" fillId="0" borderId="0" xfId="0" applyNumberFormat="1" applyFont="1" applyAlignment="1">
      <alignment horizontal="right"/>
    </xf>
    <xf numFmtId="3" fontId="1" fillId="0" borderId="0" xfId="0" applyNumberFormat="1" applyFont="1" applyAlignment="1">
      <alignment horizontal="right"/>
    </xf>
    <xf numFmtId="0" fontId="21" fillId="0" borderId="0" xfId="0" applyFont="1" applyAlignment="1">
      <alignment horizontal="right"/>
    </xf>
    <xf numFmtId="0" fontId="23" fillId="2" borderId="0" xfId="0" applyFont="1" applyFill="1" applyAlignment="1" applyProtection="1">
      <alignment wrapText="1"/>
      <protection hidden="1"/>
    </xf>
    <xf numFmtId="0" fontId="21" fillId="0" borderId="0" xfId="0" applyFont="1" applyAlignment="1" applyProtection="1">
      <alignment horizontal="right" vertical="center" wrapText="1"/>
      <protection hidden="1"/>
    </xf>
    <xf numFmtId="0" fontId="30" fillId="0" borderId="0" xfId="0" applyFont="1" applyAlignment="1" applyProtection="1">
      <alignment horizontal="right" vertical="center"/>
      <protection hidden="1"/>
    </xf>
    <xf numFmtId="0" fontId="4" fillId="2" borderId="0" xfId="0" applyFont="1" applyFill="1" applyAlignment="1" applyProtection="1">
      <alignment horizontal="left" vertical="center" wrapText="1"/>
      <protection hidden="1"/>
    </xf>
    <xf numFmtId="3" fontId="4" fillId="2" borderId="0" xfId="0" applyNumberFormat="1" applyFont="1" applyFill="1" applyAlignment="1" applyProtection="1">
      <alignment horizontal="right" vertical="center" wrapText="1"/>
      <protection hidden="1"/>
    </xf>
    <xf numFmtId="0" fontId="21" fillId="0" borderId="0" xfId="0" applyFont="1" applyAlignment="1" applyProtection="1">
      <alignment vertical="center" wrapText="1"/>
      <protection hidden="1"/>
    </xf>
    <xf numFmtId="0" fontId="21" fillId="4" borderId="12" xfId="0" applyFont="1" applyFill="1" applyBorder="1" applyAlignment="1" applyProtection="1">
      <alignment vertical="center"/>
      <protection hidden="1"/>
    </xf>
    <xf numFmtId="3" fontId="1" fillId="2" borderId="0" xfId="0" applyNumberFormat="1" applyFont="1" applyFill="1" applyAlignment="1" applyProtection="1">
      <alignment horizontal="right" vertical="center" wrapText="1"/>
      <protection hidden="1"/>
    </xf>
    <xf numFmtId="0" fontId="43" fillId="0" borderId="0" xfId="0" applyFont="1" applyAlignment="1" applyProtection="1">
      <alignment vertical="center"/>
      <protection hidden="1"/>
    </xf>
    <xf numFmtId="166" fontId="9" fillId="4" borderId="12" xfId="0" applyNumberFormat="1" applyFont="1" applyFill="1" applyBorder="1" applyAlignment="1" applyProtection="1">
      <alignment horizontal="right" vertical="center" wrapText="1"/>
      <protection hidden="1"/>
    </xf>
    <xf numFmtId="0" fontId="21" fillId="0" borderId="0" xfId="0" applyFont="1" applyAlignment="1" applyProtection="1">
      <alignment wrapText="1"/>
      <protection hidden="1"/>
    </xf>
    <xf numFmtId="0" fontId="4" fillId="4" borderId="12" xfId="0" applyFont="1" applyFill="1" applyBorder="1" applyAlignment="1" applyProtection="1">
      <alignment vertical="center"/>
      <protection hidden="1"/>
    </xf>
    <xf numFmtId="0" fontId="21" fillId="2" borderId="13" xfId="0" applyFont="1" applyFill="1" applyBorder="1" applyProtection="1">
      <protection hidden="1"/>
    </xf>
    <xf numFmtId="0" fontId="21" fillId="2" borderId="13" xfId="0" applyFont="1" applyFill="1" applyBorder="1" applyAlignment="1" applyProtection="1">
      <alignment wrapText="1"/>
      <protection hidden="1"/>
    </xf>
    <xf numFmtId="0" fontId="6" fillId="2" borderId="13" xfId="0" applyFont="1" applyFill="1" applyBorder="1" applyProtection="1">
      <protection hidden="1"/>
    </xf>
    <xf numFmtId="166" fontId="6" fillId="0" borderId="0" xfId="0" applyNumberFormat="1" applyFont="1" applyAlignment="1" applyProtection="1">
      <alignment horizontal="right" vertical="center" wrapText="1"/>
      <protection locked="0"/>
    </xf>
    <xf numFmtId="165" fontId="1" fillId="0" borderId="0" xfId="0" applyNumberFormat="1" applyFont="1" applyAlignment="1">
      <alignment horizontal="left" vertical="center" wrapText="1"/>
    </xf>
    <xf numFmtId="165" fontId="1" fillId="0" borderId="0" xfId="0" applyNumberFormat="1" applyFont="1"/>
    <xf numFmtId="165" fontId="1" fillId="2" borderId="0" xfId="0" applyNumberFormat="1" applyFont="1" applyFill="1"/>
    <xf numFmtId="0" fontId="33" fillId="0" borderId="0" xfId="0" applyFont="1" applyAlignment="1">
      <alignment horizontal="right" vertical="top"/>
    </xf>
    <xf numFmtId="165" fontId="33" fillId="2" borderId="0" xfId="0" applyNumberFormat="1" applyFont="1" applyFill="1" applyAlignment="1">
      <alignment horizontal="left" vertical="top" wrapText="1"/>
    </xf>
    <xf numFmtId="165" fontId="14" fillId="0" borderId="0" xfId="0" applyNumberFormat="1" applyFont="1" applyAlignment="1">
      <alignment horizontal="left" vertical="top" wrapText="1"/>
    </xf>
    <xf numFmtId="0" fontId="33" fillId="9" borderId="0" xfId="0" applyFont="1" applyFill="1" applyAlignment="1">
      <alignment horizontal="right" vertical="top"/>
    </xf>
    <xf numFmtId="0" fontId="33" fillId="2" borderId="0" xfId="0" applyFont="1" applyFill="1" applyAlignment="1">
      <alignment vertical="center"/>
    </xf>
    <xf numFmtId="0" fontId="14" fillId="0" borderId="0" xfId="0" applyFont="1" applyAlignment="1">
      <alignment vertical="top"/>
    </xf>
    <xf numFmtId="0" fontId="14" fillId="2" borderId="0" xfId="0" applyFont="1" applyFill="1" applyAlignment="1">
      <alignment vertical="top"/>
    </xf>
    <xf numFmtId="165" fontId="33" fillId="6" borderId="0" xfId="0" applyNumberFormat="1" applyFont="1" applyFill="1" applyAlignment="1">
      <alignment horizontal="left" vertical="top"/>
    </xf>
    <xf numFmtId="165" fontId="6" fillId="0" borderId="0" xfId="0" applyNumberFormat="1" applyFont="1"/>
    <xf numFmtId="174" fontId="6" fillId="0" borderId="0" xfId="0" applyNumberFormat="1" applyFont="1" applyAlignment="1" applyProtection="1">
      <alignment horizontal="right" vertical="center" wrapText="1"/>
      <protection locked="0"/>
    </xf>
    <xf numFmtId="165" fontId="8" fillId="0" borderId="0" xfId="0" applyNumberFormat="1" applyFont="1" applyAlignment="1">
      <alignment vertical="top" wrapText="1"/>
    </xf>
    <xf numFmtId="0" fontId="26" fillId="5" borderId="0" xfId="0" applyFont="1" applyFill="1" applyAlignment="1">
      <alignment vertical="center"/>
    </xf>
    <xf numFmtId="0" fontId="26" fillId="5" borderId="0" xfId="0" applyFont="1" applyFill="1" applyAlignment="1">
      <alignment horizontal="left" vertical="center"/>
    </xf>
    <xf numFmtId="0" fontId="26" fillId="0" borderId="0" xfId="0" applyFont="1" applyAlignment="1">
      <alignment vertical="center"/>
    </xf>
    <xf numFmtId="0" fontId="1" fillId="2" borderId="0" xfId="0" applyFont="1" applyFill="1" applyAlignment="1">
      <alignment wrapText="1"/>
    </xf>
    <xf numFmtId="0" fontId="6" fillId="2" borderId="0" xfId="0" applyFont="1" applyFill="1" applyAlignment="1">
      <alignment wrapText="1"/>
    </xf>
    <xf numFmtId="0" fontId="9" fillId="2" borderId="0" xfId="0" applyFont="1" applyFill="1" applyAlignment="1">
      <alignment horizontal="right"/>
    </xf>
    <xf numFmtId="167" fontId="6" fillId="0" borderId="0" xfId="0" applyNumberFormat="1" applyFont="1" applyAlignment="1">
      <alignment horizontal="right" vertical="center" wrapText="1"/>
    </xf>
    <xf numFmtId="167" fontId="1" fillId="0" borderId="0" xfId="0" applyNumberFormat="1" applyFont="1" applyAlignment="1">
      <alignment horizontal="right" vertical="center" wrapText="1"/>
    </xf>
    <xf numFmtId="0" fontId="1" fillId="0" borderId="0" xfId="0" applyFont="1" applyAlignment="1">
      <alignment wrapText="1"/>
    </xf>
    <xf numFmtId="0" fontId="9" fillId="0" borderId="0" xfId="0" applyFont="1" applyAlignment="1">
      <alignment horizontal="left" wrapText="1"/>
    </xf>
    <xf numFmtId="0" fontId="6" fillId="0" borderId="0" xfId="0" applyFont="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center" vertical="center" wrapText="1"/>
    </xf>
    <xf numFmtId="0" fontId="9" fillId="0" borderId="0" xfId="0" applyFont="1" applyAlignment="1">
      <alignment horizontal="center" vertical="center" wrapText="1"/>
    </xf>
    <xf numFmtId="9" fontId="33" fillId="0" borderId="0" xfId="0" applyNumberFormat="1" applyFont="1"/>
    <xf numFmtId="165" fontId="9" fillId="2" borderId="0" xfId="0" applyNumberFormat="1" applyFont="1" applyFill="1" applyAlignment="1">
      <alignment horizontal="right"/>
    </xf>
    <xf numFmtId="165" fontId="42" fillId="3" borderId="0" xfId="0" applyNumberFormat="1" applyFont="1" applyFill="1"/>
    <xf numFmtId="165" fontId="1" fillId="2" borderId="0" xfId="0" applyNumberFormat="1" applyFont="1" applyFill="1" applyAlignment="1">
      <alignment horizontal="right" vertical="center"/>
    </xf>
    <xf numFmtId="165" fontId="33" fillId="2" borderId="0" xfId="0" applyNumberFormat="1" applyFont="1" applyFill="1"/>
    <xf numFmtId="165" fontId="1" fillId="6" borderId="0" xfId="0" applyNumberFormat="1" applyFont="1" applyFill="1"/>
    <xf numFmtId="9" fontId="1" fillId="6" borderId="0" xfId="0" applyNumberFormat="1" applyFont="1" applyFill="1"/>
    <xf numFmtId="165" fontId="1" fillId="0" borderId="0" xfId="0" applyNumberFormat="1" applyFont="1" applyAlignment="1">
      <alignment horizontal="right" vertical="center"/>
    </xf>
    <xf numFmtId="165" fontId="6" fillId="0" borderId="0" xfId="0" applyNumberFormat="1" applyFont="1" applyAlignment="1">
      <alignment horizontal="left" vertical="center"/>
    </xf>
    <xf numFmtId="165" fontId="1" fillId="0" borderId="0" xfId="0" applyNumberFormat="1" applyFont="1" applyAlignment="1">
      <alignment horizontal="left" vertical="center"/>
    </xf>
    <xf numFmtId="0" fontId="21" fillId="3" borderId="0" xfId="0" applyFont="1" applyFill="1" applyAlignment="1" applyProtection="1">
      <alignment vertical="center"/>
      <protection hidden="1"/>
    </xf>
    <xf numFmtId="0" fontId="23" fillId="2" borderId="0" xfId="0" applyFont="1" applyFill="1" applyAlignment="1" applyProtection="1">
      <alignment vertical="center"/>
      <protection hidden="1"/>
    </xf>
    <xf numFmtId="0" fontId="44" fillId="0" borderId="0" xfId="0" applyFont="1" applyAlignment="1" applyProtection="1">
      <alignment vertical="center"/>
      <protection hidden="1"/>
    </xf>
    <xf numFmtId="0" fontId="44" fillId="2" borderId="0" xfId="0" applyFont="1" applyFill="1" applyAlignment="1" applyProtection="1">
      <alignment horizontal="right" vertical="center"/>
      <protection hidden="1"/>
    </xf>
    <xf numFmtId="0" fontId="24" fillId="2" borderId="0" xfId="0" applyFont="1" applyFill="1" applyAlignment="1" applyProtection="1">
      <alignment vertical="center"/>
      <protection hidden="1"/>
    </xf>
    <xf numFmtId="0" fontId="1" fillId="0" borderId="8" xfId="0" applyFont="1" applyBorder="1" applyAlignment="1" applyProtection="1">
      <alignment vertical="center"/>
      <protection hidden="1"/>
    </xf>
    <xf numFmtId="0" fontId="21" fillId="0" borderId="8" xfId="0" applyFont="1" applyBorder="1" applyAlignment="1" applyProtection="1">
      <alignment vertical="center"/>
      <protection hidden="1"/>
    </xf>
    <xf numFmtId="0" fontId="18" fillId="2" borderId="0" xfId="0" applyFont="1" applyFill="1" applyAlignment="1" applyProtection="1">
      <alignment horizontal="left" vertical="center" wrapText="1"/>
      <protection hidden="1"/>
    </xf>
    <xf numFmtId="173" fontId="1" fillId="0" borderId="0" xfId="0" applyNumberFormat="1" applyFont="1" applyAlignment="1">
      <alignment horizontal="right" vertical="center" wrapText="1"/>
    </xf>
    <xf numFmtId="173" fontId="6" fillId="0" borderId="0" xfId="0" applyNumberFormat="1" applyFont="1" applyAlignment="1">
      <alignment horizontal="right" vertical="center" wrapText="1"/>
    </xf>
    <xf numFmtId="166" fontId="6" fillId="0" borderId="0" xfId="0" applyNumberFormat="1" applyFont="1" applyAlignment="1">
      <alignment horizontal="right" vertical="center" wrapText="1"/>
    </xf>
    <xf numFmtId="175" fontId="1" fillId="0" borderId="0" xfId="0" applyNumberFormat="1" applyFont="1" applyAlignment="1" applyProtection="1">
      <alignment horizontal="right" vertical="center" wrapText="1"/>
      <protection locked="0"/>
    </xf>
    <xf numFmtId="175" fontId="33" fillId="0" borderId="0" xfId="0" applyNumberFormat="1" applyFont="1" applyAlignment="1">
      <alignment horizontal="right" vertical="center" wrapText="1"/>
    </xf>
    <xf numFmtId="175" fontId="1" fillId="0" borderId="0" xfId="0" applyNumberFormat="1" applyFont="1" applyAlignment="1">
      <alignment horizontal="right" vertical="center" wrapText="1"/>
    </xf>
    <xf numFmtId="175" fontId="6" fillId="0" borderId="0" xfId="0" applyNumberFormat="1" applyFont="1" applyAlignment="1">
      <alignment horizontal="right" vertical="center" wrapText="1"/>
    </xf>
    <xf numFmtId="173" fontId="14" fillId="0" borderId="0" xfId="0" applyNumberFormat="1" applyFont="1"/>
    <xf numFmtId="0" fontId="39" fillId="6" borderId="0" xfId="0" applyFont="1" applyFill="1"/>
    <xf numFmtId="174" fontId="6" fillId="0" borderId="0" xfId="0" applyNumberFormat="1" applyFont="1" applyAlignment="1">
      <alignment horizontal="right" vertical="center" wrapText="1"/>
    </xf>
    <xf numFmtId="174" fontId="1" fillId="0" borderId="0" xfId="0" applyNumberFormat="1" applyFont="1" applyAlignment="1">
      <alignment horizontal="right" vertical="center" wrapText="1"/>
    </xf>
    <xf numFmtId="174" fontId="9" fillId="0" borderId="0" xfId="0" applyNumberFormat="1" applyFont="1" applyAlignment="1">
      <alignment horizontal="right" vertical="center" wrapText="1"/>
    </xf>
    <xf numFmtId="0" fontId="1" fillId="0" borderId="0" xfId="0" applyFont="1" applyAlignment="1">
      <alignment horizontal="center"/>
    </xf>
    <xf numFmtId="167" fontId="1" fillId="0" borderId="0" xfId="0" applyNumberFormat="1" applyFont="1" applyAlignment="1" applyProtection="1">
      <alignment horizontal="right" vertical="center"/>
      <protection hidden="1"/>
    </xf>
    <xf numFmtId="0" fontId="20" fillId="0" borderId="0" xfId="0" applyFont="1" applyAlignment="1" applyProtection="1">
      <alignment vertical="center"/>
      <protection hidden="1"/>
    </xf>
    <xf numFmtId="0" fontId="45" fillId="4" borderId="12" xfId="0" applyFont="1" applyFill="1" applyBorder="1" applyAlignment="1" applyProtection="1">
      <alignment horizontal="right" vertical="center" wrapText="1"/>
      <protection hidden="1"/>
    </xf>
    <xf numFmtId="0" fontId="46" fillId="2" borderId="0" xfId="0" applyFont="1" applyFill="1" applyAlignment="1" applyProtection="1">
      <alignment horizontal="left" vertical="center" wrapText="1"/>
      <protection hidden="1"/>
    </xf>
    <xf numFmtId="0" fontId="26" fillId="2" borderId="13" xfId="0" applyFont="1" applyFill="1" applyBorder="1" applyAlignment="1" applyProtection="1">
      <alignment vertical="center"/>
      <protection hidden="1"/>
    </xf>
    <xf numFmtId="0" fontId="20" fillId="11" borderId="12" xfId="0" applyFont="1" applyFill="1" applyBorder="1" applyAlignment="1" applyProtection="1">
      <alignment horizontal="left" vertical="center"/>
      <protection hidden="1"/>
    </xf>
    <xf numFmtId="0" fontId="21" fillId="0" borderId="20" xfId="0" applyFont="1" applyBorder="1" applyAlignment="1">
      <alignment wrapText="1"/>
    </xf>
    <xf numFmtId="0" fontId="21" fillId="0" borderId="20" xfId="0" applyFont="1" applyBorder="1"/>
    <xf numFmtId="0" fontId="21" fillId="0" borderId="21" xfId="0" applyFont="1" applyBorder="1" applyAlignment="1">
      <alignment wrapText="1"/>
    </xf>
    <xf numFmtId="165" fontId="1" fillId="2" borderId="0" xfId="0" applyNumberFormat="1" applyFont="1" applyFill="1" applyAlignment="1">
      <alignment wrapText="1"/>
    </xf>
    <xf numFmtId="165" fontId="6" fillId="2" borderId="0" xfId="0" applyNumberFormat="1" applyFont="1" applyFill="1" applyAlignment="1">
      <alignment wrapText="1"/>
    </xf>
    <xf numFmtId="173" fontId="6" fillId="0" borderId="0" xfId="0" applyNumberFormat="1" applyFont="1" applyAlignment="1">
      <alignment horizontal="right" wrapText="1"/>
    </xf>
    <xf numFmtId="173" fontId="1" fillId="0" borderId="0" xfId="0" applyNumberFormat="1" applyFont="1" applyAlignment="1">
      <alignment horizontal="right" wrapText="1"/>
    </xf>
    <xf numFmtId="165" fontId="21" fillId="0" borderId="0" xfId="0" applyNumberFormat="1" applyFont="1"/>
    <xf numFmtId="49" fontId="14" fillId="6" borderId="0" xfId="0" applyNumberFormat="1" applyFont="1" applyFill="1" applyAlignment="1">
      <alignment horizontal="left" vertical="top"/>
    </xf>
    <xf numFmtId="17" fontId="33" fillId="6" borderId="0" xfId="0" applyNumberFormat="1" applyFont="1" applyFill="1" applyAlignment="1">
      <alignment horizontal="left" vertical="top"/>
    </xf>
    <xf numFmtId="17" fontId="14" fillId="6" borderId="0" xfId="0" applyNumberFormat="1" applyFont="1" applyFill="1" applyAlignment="1">
      <alignment horizontal="left" vertical="top"/>
    </xf>
    <xf numFmtId="165" fontId="1" fillId="0" borderId="0" xfId="0" applyNumberFormat="1" applyFont="1" applyAlignment="1">
      <alignment wrapText="1"/>
    </xf>
    <xf numFmtId="0" fontId="1" fillId="0" borderId="0" xfId="0" applyFont="1" applyAlignment="1" applyProtection="1">
      <alignment horizontal="center" wrapText="1"/>
      <protection locked="0"/>
    </xf>
    <xf numFmtId="165" fontId="14" fillId="0" borderId="0" xfId="0" applyNumberFormat="1" applyFont="1" applyAlignment="1">
      <alignment vertical="top"/>
    </xf>
    <xf numFmtId="49" fontId="1" fillId="2" borderId="0" xfId="0" applyNumberFormat="1" applyFont="1" applyFill="1" applyAlignment="1">
      <alignment horizontal="right" vertical="center"/>
    </xf>
    <xf numFmtId="49" fontId="6" fillId="2" borderId="0" xfId="0" applyNumberFormat="1" applyFont="1" applyFill="1" applyAlignment="1">
      <alignment horizontal="right" vertical="center"/>
    </xf>
    <xf numFmtId="49" fontId="9" fillId="2" borderId="0" xfId="0" applyNumberFormat="1" applyFont="1" applyFill="1" applyAlignment="1">
      <alignment horizontal="right" vertical="center"/>
    </xf>
    <xf numFmtId="17" fontId="33" fillId="6" borderId="0" xfId="0" applyNumberFormat="1" applyFont="1" applyFill="1" applyAlignment="1">
      <alignment horizontal="right" vertical="top"/>
    </xf>
    <xf numFmtId="49" fontId="1" fillId="0" borderId="0" xfId="0" applyNumberFormat="1" applyFont="1" applyAlignment="1">
      <alignment horizontal="right" vertical="center"/>
    </xf>
    <xf numFmtId="49" fontId="6" fillId="0" borderId="0" xfId="0" applyNumberFormat="1" applyFont="1" applyAlignment="1">
      <alignment horizontal="right" vertical="center"/>
    </xf>
    <xf numFmtId="165" fontId="14" fillId="0" borderId="0" xfId="0" applyNumberFormat="1" applyFont="1" applyAlignment="1">
      <alignment vertical="top" wrapText="1"/>
    </xf>
    <xf numFmtId="165" fontId="6" fillId="0" borderId="0" xfId="0" applyNumberFormat="1" applyFont="1" applyAlignment="1">
      <alignment horizontal="center" vertical="center"/>
    </xf>
    <xf numFmtId="165" fontId="47" fillId="3" borderId="0" xfId="0" applyNumberFormat="1" applyFont="1" applyFill="1"/>
    <xf numFmtId="3" fontId="6" fillId="2" borderId="0" xfId="0" applyNumberFormat="1" applyFont="1" applyFill="1"/>
    <xf numFmtId="9" fontId="30" fillId="2" borderId="0" xfId="0" applyNumberFormat="1" applyFont="1" applyFill="1"/>
    <xf numFmtId="3" fontId="1" fillId="2" borderId="0" xfId="0" applyNumberFormat="1" applyFont="1" applyFill="1"/>
    <xf numFmtId="9" fontId="9" fillId="2" borderId="0" xfId="0" applyNumberFormat="1" applyFont="1" applyFill="1"/>
    <xf numFmtId="9" fontId="9" fillId="2" borderId="0" xfId="0" applyNumberFormat="1" applyFont="1" applyFill="1" applyAlignment="1">
      <alignment horizontal="right"/>
    </xf>
    <xf numFmtId="9" fontId="30" fillId="0" borderId="0" xfId="0" applyNumberFormat="1" applyFont="1"/>
    <xf numFmtId="9" fontId="9" fillId="0" borderId="0" xfId="0" applyNumberFormat="1" applyFont="1"/>
    <xf numFmtId="165" fontId="1" fillId="0" borderId="0" xfId="0" applyNumberFormat="1" applyFont="1" applyAlignment="1">
      <alignment horizontal="right"/>
    </xf>
    <xf numFmtId="165" fontId="6" fillId="0" borderId="0" xfId="0" applyNumberFormat="1" applyFont="1" applyAlignment="1">
      <alignment vertical="center" wrapText="1"/>
    </xf>
    <xf numFmtId="165" fontId="6" fillId="0" borderId="0" xfId="0" applyNumberFormat="1" applyFont="1" applyAlignment="1">
      <alignment horizontal="left"/>
    </xf>
    <xf numFmtId="0" fontId="33" fillId="0" borderId="0" xfId="0" applyFont="1" applyAlignment="1" applyProtection="1">
      <alignment horizontal="left" vertical="center"/>
      <protection locked="0"/>
    </xf>
    <xf numFmtId="0" fontId="34" fillId="0" borderId="0" xfId="0" applyFont="1" applyAlignment="1">
      <alignment horizontal="right" vertical="top"/>
    </xf>
    <xf numFmtId="3" fontId="33" fillId="0" borderId="0" xfId="0" applyNumberFormat="1" applyFont="1"/>
    <xf numFmtId="9" fontId="39" fillId="0" borderId="0" xfId="0" applyNumberFormat="1" applyFont="1"/>
    <xf numFmtId="9" fontId="48" fillId="0" borderId="0" xfId="0" applyNumberFormat="1" applyFont="1" applyAlignment="1">
      <alignment horizontal="left" vertical="top" wrapText="1"/>
    </xf>
    <xf numFmtId="9" fontId="39" fillId="0" borderId="0" xfId="0" applyNumberFormat="1" applyFont="1" applyAlignment="1">
      <alignment horizontal="left" vertical="top" wrapText="1"/>
    </xf>
    <xf numFmtId="3" fontId="14" fillId="0" borderId="0" xfId="0" applyNumberFormat="1" applyFont="1" applyAlignment="1">
      <alignment vertical="top"/>
    </xf>
    <xf numFmtId="9" fontId="48" fillId="0" borderId="0" xfId="0" applyNumberFormat="1" applyFont="1" applyAlignment="1">
      <alignment vertical="top"/>
    </xf>
    <xf numFmtId="3" fontId="33" fillId="0" borderId="0" xfId="0" applyNumberFormat="1" applyFont="1" applyAlignment="1">
      <alignment vertical="top"/>
    </xf>
    <xf numFmtId="9" fontId="39" fillId="0" borderId="0" xfId="0" applyNumberFormat="1" applyFont="1" applyAlignment="1">
      <alignment vertical="top"/>
    </xf>
    <xf numFmtId="9" fontId="49" fillId="0" borderId="0" xfId="0" applyNumberFormat="1" applyFont="1"/>
    <xf numFmtId="3" fontId="21" fillId="0" borderId="0" xfId="0" applyNumberFormat="1" applyFont="1"/>
    <xf numFmtId="9" fontId="21" fillId="0" borderId="0" xfId="0" applyNumberFormat="1" applyFont="1"/>
    <xf numFmtId="0" fontId="6" fillId="0" borderId="0" xfId="0" applyFont="1" applyAlignment="1" applyProtection="1">
      <alignment horizontal="right" vertical="center"/>
      <protection hidden="1"/>
    </xf>
    <xf numFmtId="0" fontId="43" fillId="0" borderId="0" xfId="0" applyFont="1" applyAlignment="1" applyProtection="1">
      <alignment horizontal="right" vertical="center"/>
      <protection hidden="1"/>
    </xf>
    <xf numFmtId="0" fontId="20" fillId="2" borderId="0" xfId="0" applyFont="1" applyFill="1" applyAlignment="1" applyProtection="1">
      <alignment horizontal="left" vertical="center"/>
      <protection hidden="1"/>
    </xf>
    <xf numFmtId="0" fontId="4" fillId="2" borderId="0" xfId="0" applyFont="1" applyFill="1" applyAlignment="1" applyProtection="1">
      <alignment horizontal="left" vertical="center"/>
      <protection hidden="1"/>
    </xf>
    <xf numFmtId="165" fontId="24" fillId="0" borderId="0" xfId="0" applyNumberFormat="1" applyFont="1" applyAlignment="1" applyProtection="1">
      <alignment horizontal="left" vertical="center"/>
      <protection hidden="1"/>
    </xf>
    <xf numFmtId="0" fontId="27" fillId="4" borderId="12" xfId="0" applyFont="1" applyFill="1" applyBorder="1" applyAlignment="1" applyProtection="1">
      <alignment horizontal="right" vertical="center"/>
      <protection hidden="1"/>
    </xf>
    <xf numFmtId="3" fontId="1" fillId="0" borderId="0" xfId="0" applyNumberFormat="1" applyFont="1" applyAlignment="1" applyProtection="1">
      <alignment horizontal="right" vertical="center"/>
      <protection hidden="1"/>
    </xf>
    <xf numFmtId="2" fontId="1" fillId="0" borderId="0" xfId="0" applyNumberFormat="1" applyFont="1" applyAlignment="1">
      <alignment horizontal="right" vertical="center" wrapText="1"/>
    </xf>
    <xf numFmtId="165" fontId="26" fillId="5" borderId="0" xfId="0" applyNumberFormat="1" applyFont="1" applyFill="1" applyAlignment="1">
      <alignment vertical="center"/>
    </xf>
    <xf numFmtId="0" fontId="18" fillId="2" borderId="0" xfId="0" applyFont="1" applyFill="1" applyAlignment="1" applyProtection="1">
      <alignment horizontal="left" vertical="center"/>
      <protection hidden="1"/>
    </xf>
    <xf numFmtId="0" fontId="18" fillId="3" borderId="0" xfId="0" applyFont="1" applyFill="1"/>
    <xf numFmtId="165" fontId="26" fillId="0" borderId="0" xfId="0" applyNumberFormat="1" applyFont="1" applyAlignment="1">
      <alignment vertical="center"/>
    </xf>
    <xf numFmtId="0" fontId="21" fillId="0" borderId="16" xfId="0" applyFont="1" applyBorder="1" applyAlignment="1">
      <alignment wrapText="1"/>
    </xf>
    <xf numFmtId="0" fontId="21" fillId="0" borderId="21" xfId="0" applyFont="1" applyBorder="1"/>
    <xf numFmtId="3" fontId="6" fillId="0" borderId="0" xfId="0" applyNumberFormat="1" applyFont="1" applyAlignment="1" applyProtection="1">
      <alignment horizontal="right" vertical="top" wrapText="1"/>
      <protection locked="0"/>
    </xf>
    <xf numFmtId="4" fontId="6" fillId="0" borderId="0" xfId="0" applyNumberFormat="1" applyFont="1" applyAlignment="1" applyProtection="1">
      <alignment horizontal="right" vertical="top" wrapText="1"/>
      <protection locked="0"/>
    </xf>
    <xf numFmtId="166" fontId="1" fillId="0" borderId="0" xfId="0" applyNumberFormat="1" applyFont="1" applyAlignment="1" applyProtection="1">
      <alignment horizontal="right" vertical="top" wrapText="1"/>
      <protection locked="0"/>
    </xf>
    <xf numFmtId="3" fontId="6" fillId="0" borderId="0" xfId="0" applyNumberFormat="1" applyFont="1" applyAlignment="1">
      <alignment horizontal="right" vertical="top" wrapText="1"/>
    </xf>
    <xf numFmtId="3" fontId="1" fillId="0" borderId="0" xfId="0" applyNumberFormat="1" applyFont="1" applyAlignment="1">
      <alignment horizontal="right" vertical="top" wrapText="1"/>
    </xf>
    <xf numFmtId="4" fontId="1" fillId="0" borderId="0" xfId="0" applyNumberFormat="1" applyFont="1" applyAlignment="1">
      <alignment horizontal="right" vertical="top" wrapText="1"/>
    </xf>
    <xf numFmtId="4" fontId="1" fillId="0" borderId="0" xfId="0" applyNumberFormat="1" applyFont="1" applyAlignment="1" applyProtection="1">
      <alignment horizontal="right" vertical="top" wrapText="1"/>
      <protection locked="0"/>
    </xf>
    <xf numFmtId="0" fontId="21" fillId="0" borderId="0" xfId="0" applyFont="1" applyAlignment="1">
      <alignment horizontal="center" vertical="center" wrapText="1"/>
    </xf>
    <xf numFmtId="0" fontId="21" fillId="0" borderId="0" xfId="0" applyFont="1" applyAlignment="1">
      <alignment horizontal="right" vertical="center" wrapText="1"/>
    </xf>
    <xf numFmtId="0" fontId="6" fillId="0" borderId="0" xfId="0" applyFont="1" applyAlignment="1" applyProtection="1">
      <alignment horizontal="center" vertical="center"/>
      <protection locked="0"/>
    </xf>
    <xf numFmtId="0" fontId="1" fillId="0" borderId="0" xfId="0" applyFont="1" applyAlignment="1" applyProtection="1">
      <alignment horizontal="center" vertical="center"/>
      <protection locked="0"/>
    </xf>
    <xf numFmtId="2" fontId="33" fillId="0" borderId="0" xfId="0" applyNumberFormat="1" applyFont="1" applyAlignment="1">
      <alignment horizontal="left" vertical="top"/>
    </xf>
    <xf numFmtId="9" fontId="50" fillId="5" borderId="0" xfId="0" applyNumberFormat="1" applyFont="1" applyFill="1" applyAlignment="1">
      <alignment horizontal="left" vertical="center" wrapText="1"/>
    </xf>
    <xf numFmtId="3" fontId="26" fillId="5" borderId="0" xfId="0" applyNumberFormat="1" applyFont="1" applyFill="1" applyAlignment="1">
      <alignment horizontal="left" vertical="center" wrapText="1"/>
    </xf>
    <xf numFmtId="9" fontId="30" fillId="0" borderId="0" xfId="0" applyNumberFormat="1" applyFont="1" applyAlignment="1">
      <alignment horizontal="right" vertical="center"/>
    </xf>
    <xf numFmtId="1" fontId="6" fillId="0" borderId="0" xfId="0" applyNumberFormat="1" applyFont="1" applyAlignment="1">
      <alignment horizontal="right" vertical="center"/>
    </xf>
    <xf numFmtId="3" fontId="6" fillId="0" borderId="0" xfId="0" applyNumberFormat="1" applyFont="1" applyAlignment="1">
      <alignment horizontal="right" vertical="center"/>
    </xf>
    <xf numFmtId="9" fontId="9" fillId="0" borderId="0" xfId="0" applyNumberFormat="1" applyFont="1" applyAlignment="1">
      <alignment horizontal="right" vertical="center"/>
    </xf>
    <xf numFmtId="9" fontId="30" fillId="0" borderId="0" xfId="0" applyNumberFormat="1" applyFont="1" applyAlignment="1">
      <alignment horizontal="right" vertical="center" wrapText="1"/>
    </xf>
    <xf numFmtId="9" fontId="6" fillId="0" borderId="0" xfId="0" applyNumberFormat="1" applyFont="1" applyAlignment="1">
      <alignment horizontal="right" vertical="center" wrapText="1"/>
    </xf>
    <xf numFmtId="9" fontId="1" fillId="0" borderId="0" xfId="0" applyNumberFormat="1" applyFont="1"/>
    <xf numFmtId="9" fontId="51" fillId="0" borderId="0" xfId="0" applyNumberFormat="1" applyFont="1" applyAlignment="1">
      <alignment horizontal="right" vertical="center" wrapText="1"/>
    </xf>
    <xf numFmtId="3" fontId="14" fillId="2" borderId="0" xfId="0" applyNumberFormat="1" applyFont="1" applyFill="1" applyAlignment="1">
      <alignment horizontal="right"/>
    </xf>
    <xf numFmtId="9" fontId="48" fillId="2" borderId="0" xfId="0" applyNumberFormat="1" applyFont="1" applyFill="1" applyAlignment="1">
      <alignment horizontal="right"/>
    </xf>
    <xf numFmtId="3" fontId="33" fillId="2" borderId="0" xfId="0" applyNumberFormat="1" applyFont="1" applyFill="1" applyAlignment="1">
      <alignment horizontal="right"/>
    </xf>
    <xf numFmtId="9" fontId="39" fillId="2" borderId="0" xfId="0" applyNumberFormat="1" applyFont="1" applyFill="1" applyAlignment="1">
      <alignment horizontal="right"/>
    </xf>
    <xf numFmtId="3" fontId="14" fillId="6" borderId="0" xfId="0" applyNumberFormat="1" applyFont="1" applyFill="1" applyAlignment="1">
      <alignment horizontal="right"/>
    </xf>
    <xf numFmtId="9" fontId="48" fillId="6" borderId="0" xfId="0" applyNumberFormat="1" applyFont="1" applyFill="1" applyAlignment="1">
      <alignment horizontal="right"/>
    </xf>
    <xf numFmtId="3" fontId="33" fillId="6" borderId="0" xfId="0" applyNumberFormat="1" applyFont="1" applyFill="1" applyAlignment="1">
      <alignment horizontal="right"/>
    </xf>
    <xf numFmtId="9" fontId="39" fillId="6" borderId="0" xfId="0" applyNumberFormat="1" applyFont="1" applyFill="1" applyAlignment="1">
      <alignment horizontal="right"/>
    </xf>
    <xf numFmtId="3" fontId="33" fillId="6" borderId="0" xfId="0" applyNumberFormat="1" applyFont="1" applyFill="1" applyAlignment="1">
      <alignment horizontal="right" vertical="top"/>
    </xf>
    <xf numFmtId="9" fontId="39" fillId="6" borderId="0" xfId="0" applyNumberFormat="1" applyFont="1" applyFill="1" applyAlignment="1">
      <alignment horizontal="right" vertical="top"/>
    </xf>
    <xf numFmtId="3" fontId="40" fillId="0" borderId="0" xfId="0" applyNumberFormat="1" applyFont="1" applyAlignment="1">
      <alignment horizontal="right" vertical="center" wrapText="1"/>
    </xf>
    <xf numFmtId="3" fontId="14" fillId="0" borderId="0" xfId="0" applyNumberFormat="1" applyFont="1" applyAlignment="1">
      <alignment horizontal="right"/>
    </xf>
    <xf numFmtId="9" fontId="48" fillId="0" borderId="0" xfId="0" applyNumberFormat="1" applyFont="1" applyAlignment="1">
      <alignment horizontal="right"/>
    </xf>
    <xf numFmtId="3" fontId="33" fillId="0" borderId="0" xfId="0" applyNumberFormat="1" applyFont="1" applyAlignment="1">
      <alignment horizontal="right"/>
    </xf>
    <xf numFmtId="9" fontId="39" fillId="0" borderId="0" xfId="0" applyNumberFormat="1" applyFont="1" applyAlignment="1">
      <alignment horizontal="right"/>
    </xf>
    <xf numFmtId="0" fontId="52" fillId="3" borderId="0" xfId="0" applyFont="1" applyFill="1"/>
    <xf numFmtId="0" fontId="52" fillId="0" borderId="0" xfId="0" applyFont="1"/>
    <xf numFmtId="3" fontId="1" fillId="0" borderId="0" xfId="0" applyNumberFormat="1" applyFont="1" applyAlignment="1" applyProtection="1">
      <alignment horizontal="right" vertical="top" wrapText="1"/>
      <protection locked="0"/>
    </xf>
    <xf numFmtId="0" fontId="9" fillId="0" borderId="0" xfId="0" applyFont="1" applyAlignment="1">
      <alignment horizontal="left"/>
    </xf>
    <xf numFmtId="0" fontId="52" fillId="0" borderId="0" xfId="0" applyFont="1" applyAlignment="1">
      <alignment horizontal="right"/>
    </xf>
    <xf numFmtId="0" fontId="1" fillId="0" borderId="0" xfId="0" applyFont="1" applyAlignment="1">
      <alignment vertical="top"/>
    </xf>
    <xf numFmtId="0" fontId="3" fillId="13" borderId="2" xfId="0" applyFont="1" applyFill="1" applyBorder="1" applyAlignment="1">
      <alignment horizontal="left" vertical="top" wrapText="1"/>
    </xf>
    <xf numFmtId="0" fontId="3" fillId="13" borderId="0" xfId="0" applyFont="1" applyFill="1" applyAlignment="1">
      <alignment horizontal="left" vertical="center" wrapText="1"/>
    </xf>
    <xf numFmtId="0" fontId="1" fillId="14" borderId="0" xfId="0" applyFont="1" applyFill="1" applyAlignment="1" applyProtection="1">
      <alignment horizontal="left" vertical="center"/>
      <protection locked="0"/>
    </xf>
    <xf numFmtId="3" fontId="1" fillId="14" borderId="0" xfId="0" applyNumberFormat="1" applyFont="1" applyFill="1" applyAlignment="1" applyProtection="1">
      <alignment horizontal="right" vertical="center" wrapText="1"/>
      <protection locked="0"/>
    </xf>
    <xf numFmtId="3" fontId="6" fillId="14" borderId="0" xfId="0" applyNumberFormat="1" applyFont="1" applyFill="1" applyAlignment="1">
      <alignment horizontal="right" wrapText="1"/>
    </xf>
    <xf numFmtId="3" fontId="1" fillId="14" borderId="0" xfId="0" applyNumberFormat="1" applyFont="1" applyFill="1" applyAlignment="1">
      <alignment horizontal="right" wrapText="1"/>
    </xf>
    <xf numFmtId="173" fontId="6" fillId="14" borderId="0" xfId="0" applyNumberFormat="1" applyFont="1" applyFill="1" applyAlignment="1" applyProtection="1">
      <alignment horizontal="right" vertical="center" wrapText="1"/>
      <protection locked="0"/>
    </xf>
    <xf numFmtId="173" fontId="1" fillId="14" borderId="0" xfId="0" applyNumberFormat="1" applyFont="1" applyFill="1" applyAlignment="1" applyProtection="1">
      <alignment horizontal="right" vertical="center" wrapText="1"/>
      <protection locked="0"/>
    </xf>
    <xf numFmtId="3" fontId="6" fillId="14" borderId="0" xfId="0" applyNumberFormat="1" applyFont="1" applyFill="1" applyAlignment="1" applyProtection="1">
      <alignment horizontal="right" vertical="center" wrapText="1"/>
      <protection locked="0"/>
    </xf>
    <xf numFmtId="9" fontId="30" fillId="14" borderId="0" xfId="0" applyNumberFormat="1" applyFont="1" applyFill="1" applyAlignment="1" applyProtection="1">
      <alignment horizontal="right" vertical="center" wrapText="1"/>
      <protection locked="0"/>
    </xf>
    <xf numFmtId="174" fontId="1" fillId="14" borderId="0" xfId="0" applyNumberFormat="1" applyFont="1" applyFill="1" applyAlignment="1" applyProtection="1">
      <alignment horizontal="right" vertical="center" wrapText="1"/>
      <protection locked="0"/>
    </xf>
    <xf numFmtId="9" fontId="9" fillId="14" borderId="0" xfId="0" applyNumberFormat="1" applyFont="1" applyFill="1" applyAlignment="1" applyProtection="1">
      <alignment horizontal="right" vertical="center" wrapText="1"/>
      <protection locked="0"/>
    </xf>
    <xf numFmtId="0" fontId="1" fillId="14" borderId="0" xfId="0" applyFont="1" applyFill="1"/>
    <xf numFmtId="0" fontId="33" fillId="0" borderId="0" xfId="0" applyFont="1" applyAlignment="1">
      <alignment horizontal="left" vertical="top"/>
    </xf>
    <xf numFmtId="3" fontId="6" fillId="14" borderId="0" xfId="0" applyNumberFormat="1" applyFont="1" applyFill="1" applyAlignment="1">
      <alignment horizontal="right"/>
    </xf>
    <xf numFmtId="3" fontId="1" fillId="14" borderId="0" xfId="0" applyNumberFormat="1" applyFont="1" applyFill="1" applyAlignment="1">
      <alignment horizontal="right"/>
    </xf>
    <xf numFmtId="0" fontId="0" fillId="0" borderId="0" xfId="0" applyAlignment="1">
      <alignment horizontal="right"/>
    </xf>
    <xf numFmtId="3" fontId="1" fillId="14" borderId="0" xfId="0" applyNumberFormat="1" applyFont="1" applyFill="1" applyAlignment="1">
      <alignment horizontal="right" vertical="center" wrapText="1"/>
    </xf>
    <xf numFmtId="173" fontId="6" fillId="14" borderId="0" xfId="0" applyNumberFormat="1" applyFont="1" applyFill="1" applyAlignment="1">
      <alignment horizontal="right" vertical="center" wrapText="1"/>
    </xf>
    <xf numFmtId="173" fontId="1" fillId="14" borderId="0" xfId="0" applyNumberFormat="1" applyFont="1" applyFill="1" applyAlignment="1">
      <alignment horizontal="right" vertical="center" wrapText="1"/>
    </xf>
    <xf numFmtId="173" fontId="6" fillId="14" borderId="0" xfId="0" applyNumberFormat="1" applyFont="1" applyFill="1" applyAlignment="1">
      <alignment horizontal="right" wrapText="1"/>
    </xf>
    <xf numFmtId="173" fontId="1" fillId="14" borderId="0" xfId="0" applyNumberFormat="1" applyFont="1" applyFill="1" applyAlignment="1">
      <alignment horizontal="right" wrapText="1"/>
    </xf>
    <xf numFmtId="165" fontId="1" fillId="14" borderId="0" xfId="0" applyNumberFormat="1" applyFont="1" applyFill="1"/>
    <xf numFmtId="3" fontId="1" fillId="14" borderId="0" xfId="0" applyNumberFormat="1" applyFont="1" applyFill="1" applyAlignment="1">
      <alignment horizontal="right" vertical="top" wrapText="1"/>
    </xf>
    <xf numFmtId="4" fontId="1" fillId="14" borderId="0" xfId="0" applyNumberFormat="1" applyFont="1" applyFill="1" applyAlignment="1">
      <alignment horizontal="right" vertical="top" wrapText="1"/>
    </xf>
    <xf numFmtId="0" fontId="6" fillId="14" borderId="0" xfId="0" applyFont="1" applyFill="1"/>
    <xf numFmtId="0" fontId="1" fillId="0" borderId="0" xfId="0" applyFont="1" applyAlignment="1" applyProtection="1">
      <alignment horizontal="right" vertical="center"/>
      <protection locked="0"/>
    </xf>
    <xf numFmtId="2" fontId="1" fillId="0" borderId="0" xfId="0" applyNumberFormat="1" applyFont="1" applyAlignment="1" applyProtection="1">
      <alignment horizontal="right" vertical="center"/>
      <protection locked="0"/>
    </xf>
    <xf numFmtId="1" fontId="1" fillId="0" borderId="0" xfId="0" applyNumberFormat="1" applyFont="1" applyAlignment="1" applyProtection="1">
      <alignment horizontal="right" vertical="center"/>
      <protection locked="0"/>
    </xf>
    <xf numFmtId="0" fontId="0" fillId="10" borderId="0" xfId="0" applyFill="1"/>
    <xf numFmtId="0" fontId="33" fillId="15" borderId="0" xfId="0" applyFont="1" applyFill="1" applyAlignment="1">
      <alignment vertical="top"/>
    </xf>
    <xf numFmtId="165" fontId="33" fillId="15" borderId="0" xfId="0" applyNumberFormat="1" applyFont="1" applyFill="1" applyAlignment="1">
      <alignment vertical="top"/>
    </xf>
    <xf numFmtId="165" fontId="33" fillId="15" borderId="0" xfId="0" applyNumberFormat="1" applyFont="1" applyFill="1" applyAlignment="1">
      <alignment horizontal="left" vertical="center"/>
    </xf>
    <xf numFmtId="165" fontId="14" fillId="15" borderId="0" xfId="0" applyNumberFormat="1" applyFont="1" applyFill="1" applyAlignment="1">
      <alignment horizontal="left" vertical="center"/>
    </xf>
    <xf numFmtId="165" fontId="33" fillId="15" borderId="0" xfId="0" applyNumberFormat="1" applyFont="1" applyFill="1" applyAlignment="1">
      <alignment horizontal="right" vertical="top"/>
    </xf>
    <xf numFmtId="169" fontId="33" fillId="15" borderId="0" xfId="0" applyNumberFormat="1" applyFont="1" applyFill="1" applyAlignment="1">
      <alignment horizontal="right" vertical="top"/>
    </xf>
    <xf numFmtId="0" fontId="14" fillId="15" borderId="0" xfId="0" applyFont="1" applyFill="1" applyAlignment="1">
      <alignment horizontal="right"/>
    </xf>
    <xf numFmtId="0" fontId="33" fillId="15" borderId="0" xfId="0" applyFont="1" applyFill="1" applyAlignment="1">
      <alignment horizontal="right"/>
    </xf>
    <xf numFmtId="0" fontId="33" fillId="15" borderId="0" xfId="0" applyFont="1" applyFill="1"/>
    <xf numFmtId="169" fontId="14" fillId="15" borderId="0" xfId="0" applyNumberFormat="1" applyFont="1" applyFill="1" applyAlignment="1">
      <alignment horizontal="right" vertical="top"/>
    </xf>
    <xf numFmtId="0" fontId="39" fillId="15" borderId="0" xfId="0" applyFont="1" applyFill="1"/>
    <xf numFmtId="165" fontId="33" fillId="16" borderId="0" xfId="0" applyNumberFormat="1" applyFont="1" applyFill="1" applyAlignment="1">
      <alignment horizontal="left" vertical="top"/>
    </xf>
    <xf numFmtId="165" fontId="33" fillId="14" borderId="0" xfId="0" applyNumberFormat="1" applyFont="1" applyFill="1" applyAlignment="1">
      <alignment vertical="top"/>
    </xf>
    <xf numFmtId="165" fontId="41" fillId="8" borderId="0" xfId="0" applyNumberFormat="1" applyFont="1" applyFill="1"/>
    <xf numFmtId="0" fontId="1" fillId="0" borderId="0" xfId="0" applyFont="1" applyAlignment="1">
      <alignment horizontal="left" vertical="top" wrapText="1"/>
    </xf>
    <xf numFmtId="0" fontId="10" fillId="0" borderId="0" xfId="0" applyFont="1" applyAlignment="1">
      <alignment horizontal="left" vertical="top" wrapText="1"/>
    </xf>
    <xf numFmtId="0" fontId="3" fillId="0" borderId="0" xfId="0" applyFont="1"/>
    <xf numFmtId="0" fontId="3" fillId="2" borderId="0" xfId="0" applyFont="1" applyFill="1" applyAlignment="1">
      <alignment horizontal="left" vertical="top" wrapText="1"/>
    </xf>
    <xf numFmtId="0" fontId="11" fillId="2" borderId="0" xfId="0" applyFont="1" applyFill="1" applyAlignment="1">
      <alignment horizontal="left" vertical="top" wrapText="1"/>
    </xf>
    <xf numFmtId="0" fontId="3" fillId="0" borderId="0" xfId="0" applyFont="1" applyAlignment="1">
      <alignment vertical="center"/>
    </xf>
    <xf numFmtId="0" fontId="3" fillId="0" borderId="4" xfId="0" applyFont="1" applyBorder="1"/>
    <xf numFmtId="0" fontId="3" fillId="2" borderId="4" xfId="0" applyFont="1" applyFill="1" applyBorder="1" applyAlignment="1">
      <alignment horizontal="left" vertical="center" wrapText="1"/>
    </xf>
    <xf numFmtId="0" fontId="1" fillId="12" borderId="0" xfId="0" applyFont="1" applyFill="1" applyAlignment="1">
      <alignment horizontal="left" vertical="top" wrapText="1"/>
    </xf>
    <xf numFmtId="0" fontId="3" fillId="0" borderId="4" xfId="0" applyFont="1" applyBorder="1" applyAlignment="1">
      <alignment vertical="center"/>
    </xf>
    <xf numFmtId="0" fontId="3" fillId="3" borderId="4" xfId="0" applyFont="1" applyFill="1" applyBorder="1" applyAlignment="1">
      <alignment vertical="center"/>
    </xf>
    <xf numFmtId="0" fontId="7" fillId="2" borderId="0" xfId="0" applyFont="1" applyFill="1" applyAlignment="1">
      <alignment horizontal="center" vertical="center" wrapText="1"/>
    </xf>
    <xf numFmtId="49" fontId="8" fillId="0" borderId="0" xfId="0" applyNumberFormat="1" applyFont="1" applyAlignment="1">
      <alignment horizontal="center"/>
    </xf>
    <xf numFmtId="0" fontId="8" fillId="2" borderId="0" xfId="0" applyFont="1" applyFill="1" applyAlignment="1">
      <alignment horizontal="center"/>
    </xf>
    <xf numFmtId="164" fontId="9" fillId="2" borderId="0" xfId="0" applyNumberFormat="1" applyFont="1" applyFill="1" applyAlignment="1">
      <alignment horizontal="center"/>
    </xf>
    <xf numFmtId="0" fontId="3" fillId="0" borderId="3" xfId="0" applyFont="1" applyBorder="1"/>
    <xf numFmtId="0" fontId="7" fillId="0" borderId="0" xfId="0" applyFont="1" applyAlignment="1" applyProtection="1">
      <alignment horizontal="center" vertical="center" wrapText="1"/>
      <protection hidden="1"/>
    </xf>
    <xf numFmtId="0" fontId="19" fillId="0" borderId="9" xfId="0" applyFont="1" applyBorder="1" applyAlignment="1" applyProtection="1">
      <alignment horizontal="center" vertical="center"/>
      <protection locked="0" hidden="1"/>
    </xf>
    <xf numFmtId="0" fontId="19" fillId="0" borderId="10" xfId="0" applyFont="1" applyBorder="1" applyAlignment="1" applyProtection="1">
      <alignment horizontal="center" vertical="center"/>
      <protection locked="0" hidden="1"/>
    </xf>
    <xf numFmtId="0" fontId="19" fillId="0" borderId="11" xfId="0" applyFont="1" applyBorder="1" applyAlignment="1" applyProtection="1">
      <alignment horizontal="center" vertical="center"/>
      <protection locked="0" hidden="1"/>
    </xf>
    <xf numFmtId="0" fontId="20" fillId="4" borderId="8" xfId="0" applyFont="1" applyFill="1" applyBorder="1" applyAlignment="1" applyProtection="1">
      <alignment horizontal="center" vertical="center"/>
      <protection hidden="1"/>
    </xf>
    <xf numFmtId="0" fontId="26" fillId="5" borderId="0" xfId="0" applyFont="1" applyFill="1" applyAlignment="1">
      <alignment vertical="center" wrapText="1"/>
    </xf>
    <xf numFmtId="165" fontId="1" fillId="0" borderId="0" xfId="0" applyNumberFormat="1" applyFont="1" applyAlignment="1">
      <alignment horizontal="right" vertical="center" wrapText="1"/>
    </xf>
    <xf numFmtId="165" fontId="6" fillId="0" borderId="13" xfId="0" applyNumberFormat="1" applyFont="1" applyBorder="1" applyAlignment="1">
      <alignment horizontal="right" vertical="center" wrapText="1"/>
    </xf>
    <xf numFmtId="165" fontId="1" fillId="0" borderId="13" xfId="0" applyNumberFormat="1" applyFont="1" applyBorder="1" applyAlignment="1">
      <alignment horizontal="right" vertical="center" wrapText="1"/>
    </xf>
    <xf numFmtId="165" fontId="33" fillId="0" borderId="0" xfId="0" applyNumberFormat="1" applyFont="1" applyAlignment="1">
      <alignment wrapText="1"/>
    </xf>
    <xf numFmtId="165" fontId="33" fillId="0" borderId="0" xfId="0" applyNumberFormat="1" applyFont="1"/>
    <xf numFmtId="165" fontId="6" fillId="0" borderId="0" xfId="0" applyNumberFormat="1" applyFont="1" applyAlignment="1">
      <alignment horizontal="right" vertical="center" wrapText="1"/>
    </xf>
    <xf numFmtId="165" fontId="6" fillId="0" borderId="8" xfId="0" applyNumberFormat="1" applyFont="1" applyBorder="1" applyAlignment="1">
      <alignment horizontal="center" vertical="center" wrapText="1"/>
    </xf>
    <xf numFmtId="165" fontId="33" fillId="0" borderId="0" xfId="0" applyNumberFormat="1" applyFont="1" applyAlignment="1">
      <alignment vertical="top"/>
    </xf>
    <xf numFmtId="165" fontId="33" fillId="14" borderId="0" xfId="0" applyNumberFormat="1" applyFont="1" applyFill="1" applyAlignment="1">
      <alignment vertical="top" wrapText="1"/>
    </xf>
    <xf numFmtId="165" fontId="33" fillId="0" borderId="0" xfId="0" applyNumberFormat="1" applyFont="1" applyAlignment="1">
      <alignment vertical="top" wrapText="1"/>
    </xf>
    <xf numFmtId="165" fontId="6" fillId="0" borderId="13" xfId="0" applyNumberFormat="1" applyFont="1" applyBorder="1" applyAlignment="1">
      <alignment horizontal="center" vertical="center" wrapText="1"/>
    </xf>
    <xf numFmtId="165" fontId="6" fillId="0" borderId="0" xfId="0" applyNumberFormat="1" applyFont="1" applyAlignment="1">
      <alignment horizontal="center" vertical="center" wrapText="1"/>
    </xf>
    <xf numFmtId="165" fontId="1" fillId="0" borderId="0" xfId="0" applyNumberFormat="1" applyFont="1" applyAlignment="1">
      <alignment horizontal="center" vertical="center" wrapText="1"/>
    </xf>
    <xf numFmtId="165" fontId="1" fillId="0" borderId="8" xfId="0" applyNumberFormat="1" applyFont="1" applyBorder="1" applyAlignment="1">
      <alignment horizontal="center" vertical="center" wrapText="1"/>
    </xf>
    <xf numFmtId="0" fontId="26" fillId="5" borderId="0" xfId="0" applyFont="1" applyFill="1" applyAlignment="1">
      <alignment horizontal="left" vertical="center" wrapText="1"/>
    </xf>
    <xf numFmtId="0" fontId="6" fillId="0" borderId="0" xfId="0" applyFont="1" applyAlignment="1">
      <alignment horizontal="right" vertical="center" wrapText="1"/>
    </xf>
    <xf numFmtId="165" fontId="1" fillId="0" borderId="15" xfId="0" applyNumberFormat="1" applyFont="1" applyBorder="1" applyAlignment="1">
      <alignment horizontal="center" vertical="center" wrapText="1"/>
    </xf>
    <xf numFmtId="165" fontId="1" fillId="0" borderId="13" xfId="0" applyNumberFormat="1" applyFont="1" applyBorder="1" applyAlignment="1">
      <alignment horizontal="center" vertical="center" wrapText="1"/>
    </xf>
    <xf numFmtId="165" fontId="33" fillId="9" borderId="0" xfId="0" applyNumberFormat="1" applyFont="1" applyFill="1" applyAlignment="1">
      <alignment vertical="top" wrapText="1"/>
    </xf>
    <xf numFmtId="165" fontId="33" fillId="0" borderId="0" xfId="0" applyNumberFormat="1" applyFont="1" applyAlignment="1">
      <alignment horizontal="left" vertical="top"/>
    </xf>
    <xf numFmtId="165" fontId="33" fillId="0" borderId="0" xfId="0" applyNumberFormat="1" applyFont="1" applyAlignment="1">
      <alignment horizontal="left" vertical="top" wrapText="1"/>
    </xf>
    <xf numFmtId="165" fontId="33" fillId="9" borderId="0" xfId="0" applyNumberFormat="1" applyFont="1" applyFill="1" applyAlignment="1">
      <alignment horizontal="left" vertical="top" wrapText="1"/>
    </xf>
    <xf numFmtId="165" fontId="33" fillId="0" borderId="0" xfId="0" applyNumberFormat="1" applyFont="1" applyAlignment="1">
      <alignment horizontal="left" wrapText="1"/>
    </xf>
    <xf numFmtId="165" fontId="26" fillId="5" borderId="0" xfId="0" applyNumberFormat="1" applyFont="1" applyFill="1" applyAlignment="1">
      <alignment horizontal="left" vertical="center" wrapText="1"/>
    </xf>
    <xf numFmtId="0" fontId="6" fillId="0" borderId="8" xfId="0" applyFont="1" applyBorder="1" applyAlignment="1">
      <alignment horizontal="center" vertical="center" wrapText="1"/>
    </xf>
    <xf numFmtId="0" fontId="6" fillId="0" borderId="8" xfId="0" applyFont="1" applyBorder="1" applyAlignment="1">
      <alignment horizontal="center" vertical="center"/>
    </xf>
    <xf numFmtId="165" fontId="33" fillId="9" borderId="0" xfId="0" applyNumberFormat="1" applyFont="1" applyFill="1" applyAlignment="1">
      <alignment horizontal="left" wrapText="1"/>
    </xf>
    <xf numFmtId="0" fontId="6" fillId="0" borderId="13" xfId="0" applyFont="1" applyBorder="1" applyAlignment="1">
      <alignment horizontal="right" vertical="center" wrapText="1"/>
    </xf>
    <xf numFmtId="0" fontId="1" fillId="0" borderId="13" xfId="0" applyFont="1" applyBorder="1" applyAlignment="1">
      <alignment horizontal="right" vertical="center" wrapText="1"/>
    </xf>
    <xf numFmtId="0" fontId="6" fillId="0" borderId="0" xfId="0" applyFont="1" applyAlignment="1">
      <alignment horizontal="center" vertical="center" wrapText="1"/>
    </xf>
    <xf numFmtId="165" fontId="26" fillId="5" borderId="0" xfId="0" applyNumberFormat="1" applyFont="1" applyFill="1" applyAlignment="1">
      <alignment horizontal="left" vertical="top" wrapText="1"/>
    </xf>
    <xf numFmtId="0" fontId="21" fillId="0" borderId="0" xfId="0" applyFont="1"/>
    <xf numFmtId="0" fontId="19" fillId="0" borderId="18" xfId="0" applyFont="1" applyBorder="1" applyAlignment="1" applyProtection="1">
      <alignment horizontal="center" vertical="center"/>
      <protection locked="0" hidden="1"/>
    </xf>
    <xf numFmtId="0" fontId="21" fillId="6" borderId="0" xfId="0" applyFont="1" applyFill="1"/>
    <xf numFmtId="165" fontId="6" fillId="0" borderId="19" xfId="0" applyNumberFormat="1" applyFont="1" applyBorder="1" applyAlignment="1">
      <alignment horizontal="center" vertical="center" wrapText="1"/>
    </xf>
    <xf numFmtId="0" fontId="33" fillId="0" borderId="0" xfId="0" applyFont="1" applyAlignment="1">
      <alignment horizontal="left" wrapText="1"/>
    </xf>
    <xf numFmtId="165" fontId="26" fillId="5" borderId="0" xfId="0" applyNumberFormat="1" applyFont="1" applyFill="1" applyAlignment="1">
      <alignment vertical="center" wrapText="1"/>
    </xf>
    <xf numFmtId="0" fontId="19" fillId="0" borderId="0" xfId="0" applyFont="1" applyAlignment="1" applyProtection="1">
      <alignment horizontal="center" vertical="center" wrapText="1"/>
      <protection hidden="1"/>
    </xf>
    <xf numFmtId="0" fontId="1" fillId="0" borderId="0" xfId="0" applyFont="1" applyAlignment="1" applyProtection="1">
      <alignment horizontal="left" vertical="center" wrapText="1"/>
      <protection hidden="1"/>
    </xf>
    <xf numFmtId="165" fontId="34" fillId="0" borderId="0" xfId="0" applyNumberFormat="1" applyFont="1" applyAlignment="1">
      <alignment horizontal="left" vertical="top" wrapText="1"/>
    </xf>
    <xf numFmtId="165" fontId="6" fillId="0" borderId="0" xfId="0" applyNumberFormat="1" applyFont="1" applyAlignment="1">
      <alignment horizontal="center" vertical="center"/>
    </xf>
    <xf numFmtId="0" fontId="21" fillId="4" borderId="12" xfId="0" applyFont="1" applyFill="1" applyBorder="1"/>
    <xf numFmtId="0" fontId="6" fillId="0" borderId="0" xfId="0" applyFont="1" applyAlignment="1" applyProtection="1">
      <alignment horizontal="center" vertical="center" wrapText="1"/>
      <protection hidden="1"/>
    </xf>
    <xf numFmtId="0" fontId="1" fillId="0" borderId="0" xfId="0" applyFont="1" applyAlignment="1" applyProtection="1">
      <alignment horizontal="right" vertical="center" wrapText="1"/>
      <protection hidden="1"/>
    </xf>
    <xf numFmtId="0" fontId="1" fillId="0" borderId="0" xfId="0" applyFont="1" applyAlignment="1">
      <alignment horizontal="right" vertical="center" wrapText="1"/>
    </xf>
    <xf numFmtId="2" fontId="1" fillId="0" borderId="0" xfId="0" applyNumberFormat="1" applyFont="1" applyAlignment="1">
      <alignment horizontal="right" vertical="center" wrapText="1"/>
    </xf>
    <xf numFmtId="3" fontId="33" fillId="0" borderId="0" xfId="0" applyNumberFormat="1" applyFont="1" applyAlignment="1" applyProtection="1">
      <alignment horizontal="left" vertical="top" wrapText="1"/>
      <protection locked="0"/>
    </xf>
  </cellXfs>
  <cellStyles count="1">
    <cellStyle name="Normal" xfId="0" builtinId="0"/>
  </cellStyles>
  <dxfs count="36">
    <dxf>
      <font>
        <color rgb="FF9C0006"/>
        <family val="2"/>
      </font>
      <fill>
        <patternFill patternType="solid">
          <fgColor rgb="FFFFC7CE"/>
          <bgColor rgb="FFFFC7CE"/>
        </patternFill>
      </fill>
    </dxf>
    <dxf>
      <fill>
        <patternFill>
          <bgColor rgb="FFFFFF00"/>
        </patternFill>
      </fill>
    </dxf>
    <dxf>
      <fill>
        <patternFill>
          <bgColor rgb="FFFFFF00"/>
        </patternFill>
      </fill>
    </dxf>
    <dxf>
      <font>
        <color rgb="FF9C0006"/>
        <family val="2"/>
      </font>
      <fill>
        <patternFill patternType="solid">
          <fgColor rgb="FFFFC7CE"/>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amily val="2"/>
      </font>
      <fill>
        <patternFill patternType="solid">
          <fgColor rgb="FFFFC7CE"/>
          <bgColor rgb="FFFFC7CE"/>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92CD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collections/homelessness-statistics" TargetMode="External"/><Relationship Id="rId1" Type="http://schemas.openxmlformats.org/officeDocument/2006/relationships/hyperlink" Target="https://www.gov.uk/government/collections/homelessness-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gov.uk/government/statistics/2014-based-household-projections-in-england-2014-to-2039"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4:M79"/>
  <sheetViews>
    <sheetView topLeftCell="A3" zoomScaleNormal="100" workbookViewId="0">
      <selection activeCell="O12" sqref="O12"/>
    </sheetView>
  </sheetViews>
  <sheetFormatPr defaultColWidth="11.5546875" defaultRowHeight="15" x14ac:dyDescent="0.2"/>
  <cols>
    <col min="1" max="1" width="4" customWidth="1"/>
    <col min="2" max="10" width="8.88671875" customWidth="1"/>
    <col min="11" max="11" width="9" customWidth="1"/>
    <col min="12" max="12" width="16" customWidth="1"/>
    <col min="13" max="13" width="10.88671875" customWidth="1"/>
    <col min="14" max="14" width="8.88671875" customWidth="1"/>
    <col min="16" max="16" width="49.6640625" customWidth="1"/>
  </cols>
  <sheetData>
    <row r="4" spans="3:13" ht="49.15" customHeight="1" x14ac:dyDescent="0.35">
      <c r="C4" s="4"/>
      <c r="D4" s="510" t="s">
        <v>0</v>
      </c>
      <c r="E4" s="510"/>
      <c r="F4" s="510"/>
      <c r="G4" s="510"/>
      <c r="H4" s="510"/>
      <c r="I4" s="510"/>
      <c r="J4" s="510"/>
      <c r="K4" s="510"/>
      <c r="L4" s="510"/>
      <c r="M4" s="4"/>
    </row>
    <row r="5" spans="3:13" ht="18" customHeight="1" x14ac:dyDescent="0.25">
      <c r="C5" s="4"/>
      <c r="D5" s="511" t="s">
        <v>810</v>
      </c>
      <c r="E5" s="511"/>
      <c r="F5" s="511"/>
      <c r="G5" s="511"/>
      <c r="H5" s="511"/>
      <c r="I5" s="511"/>
      <c r="J5" s="511"/>
      <c r="K5" s="511"/>
      <c r="L5" s="511"/>
      <c r="M5" s="36"/>
    </row>
    <row r="6" spans="3:13" ht="18" customHeight="1" x14ac:dyDescent="0.25">
      <c r="C6" s="4"/>
      <c r="D6" s="512" t="s">
        <v>1</v>
      </c>
      <c r="E6" s="512"/>
      <c r="F6" s="512"/>
      <c r="G6" s="512"/>
      <c r="H6" s="512"/>
      <c r="I6" s="512"/>
      <c r="J6" s="512"/>
      <c r="K6" s="512"/>
      <c r="L6" s="512"/>
      <c r="M6" s="37"/>
    </row>
    <row r="7" spans="3:13" x14ac:dyDescent="0.2">
      <c r="C7" s="4"/>
      <c r="D7" s="513">
        <v>45512</v>
      </c>
      <c r="E7" s="513"/>
      <c r="F7" s="513"/>
      <c r="G7" s="513"/>
      <c r="H7" s="513"/>
      <c r="I7" s="513"/>
      <c r="J7" s="513"/>
      <c r="K7" s="513"/>
      <c r="L7" s="513"/>
      <c r="M7" s="60"/>
    </row>
    <row r="8" spans="3:13" x14ac:dyDescent="0.2">
      <c r="C8" s="3"/>
      <c r="D8" s="3"/>
      <c r="E8" s="3"/>
      <c r="F8" s="3"/>
      <c r="G8" s="3"/>
      <c r="H8" s="3"/>
      <c r="I8" s="3"/>
      <c r="J8" s="3"/>
      <c r="K8" s="3"/>
      <c r="L8" s="3"/>
      <c r="M8" s="5"/>
    </row>
    <row r="9" spans="3:13" ht="18.75" customHeight="1" x14ac:dyDescent="0.3">
      <c r="C9" s="61" t="s">
        <v>848</v>
      </c>
      <c r="D9" s="1"/>
      <c r="E9" s="38"/>
      <c r="F9" s="38"/>
      <c r="G9" s="38"/>
      <c r="H9" s="38"/>
      <c r="I9" s="38"/>
      <c r="J9" s="38"/>
      <c r="K9" s="38"/>
      <c r="L9" s="38"/>
      <c r="M9" s="40"/>
    </row>
    <row r="10" spans="3:13" ht="18" customHeight="1" x14ac:dyDescent="0.2">
      <c r="C10" s="6" t="s">
        <v>849</v>
      </c>
      <c r="D10" s="41"/>
      <c r="E10" s="41"/>
      <c r="F10" s="41"/>
      <c r="G10" s="41"/>
      <c r="H10" s="41"/>
      <c r="I10" s="41"/>
      <c r="J10" s="41"/>
      <c r="K10" s="41"/>
      <c r="L10" s="41"/>
      <c r="M10" s="41"/>
    </row>
    <row r="11" spans="3:13" x14ac:dyDescent="0.2">
      <c r="C11" s="42" t="s">
        <v>2</v>
      </c>
      <c r="D11" s="43" t="s">
        <v>3</v>
      </c>
      <c r="E11" s="44"/>
      <c r="F11" s="44"/>
      <c r="G11" s="44"/>
      <c r="H11" s="44"/>
      <c r="I11" s="44"/>
      <c r="J11" s="44"/>
      <c r="K11" s="42"/>
      <c r="L11" s="45" t="s">
        <v>4</v>
      </c>
      <c r="M11" s="45" t="s">
        <v>5</v>
      </c>
    </row>
    <row r="12" spans="3:13" x14ac:dyDescent="0.2">
      <c r="C12" s="7" t="s">
        <v>6</v>
      </c>
      <c r="D12" s="514" t="s">
        <v>7</v>
      </c>
      <c r="E12" s="514"/>
      <c r="F12" s="514"/>
      <c r="G12" s="514"/>
      <c r="H12" s="514"/>
      <c r="I12" s="514"/>
      <c r="J12" s="514"/>
      <c r="K12" s="514"/>
      <c r="L12" s="8" t="s">
        <v>8</v>
      </c>
      <c r="M12" s="6" t="s">
        <v>838</v>
      </c>
    </row>
    <row r="13" spans="3:13" x14ac:dyDescent="0.2">
      <c r="C13" s="7" t="s">
        <v>9</v>
      </c>
      <c r="D13" s="505" t="s">
        <v>10</v>
      </c>
      <c r="E13" s="505"/>
      <c r="F13" s="505"/>
      <c r="G13" s="505"/>
      <c r="H13" s="505"/>
      <c r="I13" s="505"/>
      <c r="J13" s="505"/>
      <c r="K13" s="505"/>
      <c r="L13" s="9" t="s">
        <v>8</v>
      </c>
      <c r="M13" s="6" t="s">
        <v>838</v>
      </c>
    </row>
    <row r="14" spans="3:13" x14ac:dyDescent="0.2">
      <c r="C14" s="7" t="s">
        <v>11</v>
      </c>
      <c r="D14" s="505" t="s">
        <v>12</v>
      </c>
      <c r="E14" s="505"/>
      <c r="F14" s="505"/>
      <c r="G14" s="505"/>
      <c r="H14" s="505"/>
      <c r="I14" s="505"/>
      <c r="J14" s="505"/>
      <c r="K14" s="505"/>
      <c r="L14" s="9" t="s">
        <v>8</v>
      </c>
      <c r="M14" s="6" t="s">
        <v>838</v>
      </c>
    </row>
    <row r="15" spans="3:13" x14ac:dyDescent="0.2">
      <c r="C15" s="7" t="s">
        <v>13</v>
      </c>
      <c r="D15" s="505" t="s">
        <v>14</v>
      </c>
      <c r="E15" s="505"/>
      <c r="F15" s="505"/>
      <c r="G15" s="505"/>
      <c r="H15" s="505"/>
      <c r="I15" s="505"/>
      <c r="J15" s="505"/>
      <c r="K15" s="505"/>
      <c r="L15" s="9" t="s">
        <v>8</v>
      </c>
      <c r="M15" s="6" t="s">
        <v>838</v>
      </c>
    </row>
    <row r="16" spans="3:13" x14ac:dyDescent="0.2">
      <c r="C16" s="7" t="s">
        <v>15</v>
      </c>
      <c r="D16" s="501" t="s">
        <v>16</v>
      </c>
      <c r="E16" s="501"/>
      <c r="F16" s="501"/>
      <c r="G16" s="501"/>
      <c r="H16" s="501"/>
      <c r="I16" s="501"/>
      <c r="J16" s="501"/>
      <c r="K16" s="501"/>
      <c r="L16" s="9" t="s">
        <v>8</v>
      </c>
      <c r="M16" s="6" t="s">
        <v>838</v>
      </c>
    </row>
    <row r="17" spans="3:13" x14ac:dyDescent="0.2">
      <c r="C17" s="7" t="s">
        <v>17</v>
      </c>
      <c r="D17" s="501" t="s">
        <v>18</v>
      </c>
      <c r="E17" s="501"/>
      <c r="F17" s="501"/>
      <c r="G17" s="501"/>
      <c r="H17" s="501"/>
      <c r="I17" s="501"/>
      <c r="J17" s="501"/>
      <c r="K17" s="501"/>
      <c r="L17" s="9" t="s">
        <v>8</v>
      </c>
      <c r="M17" s="6" t="s">
        <v>838</v>
      </c>
    </row>
    <row r="18" spans="3:13" x14ac:dyDescent="0.2">
      <c r="C18" s="7" t="s">
        <v>19</v>
      </c>
      <c r="D18" s="6" t="s">
        <v>20</v>
      </c>
      <c r="E18" s="6"/>
      <c r="F18" s="6"/>
      <c r="G18" s="6"/>
      <c r="H18" s="6"/>
      <c r="I18" s="6"/>
      <c r="J18" s="6"/>
      <c r="K18" s="6"/>
      <c r="L18" s="9" t="s">
        <v>8</v>
      </c>
      <c r="M18" s="6" t="s">
        <v>838</v>
      </c>
    </row>
    <row r="19" spans="3:13" x14ac:dyDescent="0.2">
      <c r="C19" s="7" t="s">
        <v>21</v>
      </c>
      <c r="D19" s="6" t="s">
        <v>22</v>
      </c>
      <c r="E19" s="6"/>
      <c r="F19" s="6"/>
      <c r="G19" s="6"/>
      <c r="H19" s="6"/>
      <c r="I19" s="6"/>
      <c r="J19" s="6"/>
      <c r="K19" s="6"/>
      <c r="L19" s="9" t="s">
        <v>8</v>
      </c>
      <c r="M19" s="6" t="s">
        <v>838</v>
      </c>
    </row>
    <row r="20" spans="3:13" x14ac:dyDescent="0.2">
      <c r="C20" s="7" t="s">
        <v>23</v>
      </c>
      <c r="D20" s="6" t="s">
        <v>24</v>
      </c>
      <c r="E20" s="6"/>
      <c r="F20" s="6"/>
      <c r="G20" s="6"/>
      <c r="H20" s="6"/>
      <c r="I20" s="6"/>
      <c r="J20" s="6"/>
      <c r="K20" s="6"/>
      <c r="L20" s="10" t="s">
        <v>8</v>
      </c>
      <c r="M20" s="6" t="s">
        <v>838</v>
      </c>
    </row>
    <row r="21" spans="3:13" x14ac:dyDescent="0.2">
      <c r="C21" s="7" t="s">
        <v>25</v>
      </c>
      <c r="D21" s="6" t="s">
        <v>26</v>
      </c>
      <c r="E21" s="6"/>
      <c r="F21" s="6"/>
      <c r="G21" s="6"/>
      <c r="H21" s="6"/>
      <c r="I21" s="6"/>
      <c r="J21" s="6"/>
      <c r="K21" s="6"/>
      <c r="L21" s="10" t="s">
        <v>8</v>
      </c>
      <c r="M21" s="6" t="s">
        <v>838</v>
      </c>
    </row>
    <row r="22" spans="3:13" x14ac:dyDescent="0.2">
      <c r="C22" s="7" t="s">
        <v>27</v>
      </c>
      <c r="D22" s="6" t="s">
        <v>28</v>
      </c>
      <c r="E22" s="6"/>
      <c r="F22" s="6"/>
      <c r="G22" s="6"/>
      <c r="H22" s="6"/>
      <c r="I22" s="6"/>
      <c r="J22" s="6"/>
      <c r="K22" s="6"/>
      <c r="L22" s="10" t="s">
        <v>8</v>
      </c>
      <c r="M22" s="6" t="s">
        <v>838</v>
      </c>
    </row>
    <row r="23" spans="3:13" x14ac:dyDescent="0.2">
      <c r="C23" s="11" t="s">
        <v>29</v>
      </c>
      <c r="D23" s="12" t="s">
        <v>30</v>
      </c>
      <c r="E23" s="12"/>
      <c r="F23" s="12"/>
      <c r="G23" s="12"/>
      <c r="H23" s="12"/>
      <c r="I23" s="12"/>
      <c r="J23" s="12"/>
      <c r="K23" s="12"/>
      <c r="L23" s="13" t="s">
        <v>8</v>
      </c>
      <c r="M23" s="14" t="s">
        <v>31</v>
      </c>
    </row>
    <row r="24" spans="3:13" x14ac:dyDescent="0.2">
      <c r="C24" s="7" t="s">
        <v>32</v>
      </c>
      <c r="D24" s="6" t="s">
        <v>33</v>
      </c>
      <c r="E24" s="6"/>
      <c r="F24" s="6"/>
      <c r="G24" s="6"/>
      <c r="H24" s="6"/>
      <c r="I24" s="6"/>
      <c r="J24" s="6"/>
      <c r="K24" s="6"/>
      <c r="L24" s="10" t="s">
        <v>8</v>
      </c>
      <c r="M24" s="6" t="s">
        <v>838</v>
      </c>
    </row>
    <row r="25" spans="3:13" x14ac:dyDescent="0.2">
      <c r="C25" s="11" t="s">
        <v>34</v>
      </c>
      <c r="D25" s="12" t="s">
        <v>35</v>
      </c>
      <c r="E25" s="12"/>
      <c r="F25" s="12"/>
      <c r="G25" s="12"/>
      <c r="H25" s="12"/>
      <c r="I25" s="12"/>
      <c r="J25" s="12"/>
      <c r="K25" s="12"/>
      <c r="L25" s="13" t="s">
        <v>8</v>
      </c>
      <c r="M25" s="14" t="s">
        <v>31</v>
      </c>
    </row>
    <row r="26" spans="3:13" x14ac:dyDescent="0.2">
      <c r="C26" s="455" t="s">
        <v>36</v>
      </c>
      <c r="D26" s="6" t="s">
        <v>37</v>
      </c>
      <c r="E26" s="6"/>
      <c r="F26" s="6"/>
      <c r="G26" s="6"/>
      <c r="H26" s="6"/>
      <c r="I26" s="6"/>
      <c r="J26" s="6"/>
      <c r="K26" s="6"/>
      <c r="L26" s="10" t="s">
        <v>8</v>
      </c>
      <c r="M26" s="6" t="s">
        <v>838</v>
      </c>
    </row>
    <row r="27" spans="3:13" x14ac:dyDescent="0.2">
      <c r="C27" s="46"/>
      <c r="D27" s="47"/>
      <c r="E27" s="47"/>
      <c r="F27" s="47"/>
      <c r="G27" s="47"/>
      <c r="H27" s="47"/>
      <c r="I27" s="47"/>
      <c r="J27" s="47"/>
      <c r="K27" s="3"/>
      <c r="L27" s="3"/>
      <c r="M27" s="5"/>
    </row>
    <row r="28" spans="3:13" ht="18" customHeight="1" x14ac:dyDescent="0.2">
      <c r="C28" s="6" t="s">
        <v>850</v>
      </c>
      <c r="D28" s="48"/>
      <c r="E28" s="49"/>
      <c r="F28" s="49"/>
      <c r="G28" s="49"/>
      <c r="H28" s="49"/>
      <c r="I28" s="49"/>
      <c r="J28" s="49"/>
      <c r="K28" s="49"/>
      <c r="L28" s="49"/>
      <c r="M28" s="50"/>
    </row>
    <row r="29" spans="3:13" x14ac:dyDescent="0.2">
      <c r="C29" s="456" t="s">
        <v>38</v>
      </c>
      <c r="D29" s="508" t="s">
        <v>39</v>
      </c>
      <c r="E29" s="508"/>
      <c r="F29" s="508"/>
      <c r="G29" s="508"/>
      <c r="H29" s="508"/>
      <c r="I29" s="508"/>
      <c r="J29" s="508"/>
      <c r="K29" s="508"/>
      <c r="L29" s="9" t="s">
        <v>8</v>
      </c>
      <c r="M29" s="6" t="s">
        <v>838</v>
      </c>
    </row>
    <row r="30" spans="3:13" x14ac:dyDescent="0.2">
      <c r="C30" s="15" t="s">
        <v>40</v>
      </c>
      <c r="D30" s="508" t="s">
        <v>41</v>
      </c>
      <c r="E30" s="508"/>
      <c r="F30" s="508"/>
      <c r="G30" s="508"/>
      <c r="H30" s="508"/>
      <c r="I30" s="508"/>
      <c r="J30" s="508"/>
      <c r="K30" s="508"/>
      <c r="L30" s="9" t="s">
        <v>8</v>
      </c>
      <c r="M30" s="6" t="s">
        <v>838</v>
      </c>
    </row>
    <row r="31" spans="3:13" x14ac:dyDescent="0.2">
      <c r="C31" s="16" t="s">
        <v>42</v>
      </c>
      <c r="D31" s="508" t="s">
        <v>43</v>
      </c>
      <c r="E31" s="508"/>
      <c r="F31" s="508"/>
      <c r="G31" s="508"/>
      <c r="H31" s="508"/>
      <c r="I31" s="508"/>
      <c r="J31" s="508"/>
      <c r="K31" s="508"/>
      <c r="L31" s="10" t="s">
        <v>8</v>
      </c>
      <c r="M31" s="6" t="s">
        <v>838</v>
      </c>
    </row>
    <row r="32" spans="3:13" x14ac:dyDescent="0.2">
      <c r="C32" s="17" t="s">
        <v>44</v>
      </c>
      <c r="D32" s="509" t="s">
        <v>45</v>
      </c>
      <c r="E32" s="509"/>
      <c r="F32" s="509"/>
      <c r="G32" s="509"/>
      <c r="H32" s="509"/>
      <c r="I32" s="509"/>
      <c r="J32" s="509"/>
      <c r="K32" s="509"/>
      <c r="L32" s="13" t="s">
        <v>8</v>
      </c>
      <c r="M32" s="18" t="s">
        <v>31</v>
      </c>
    </row>
    <row r="33" spans="3:13" x14ac:dyDescent="0.2">
      <c r="C33" s="16" t="s">
        <v>46</v>
      </c>
      <c r="D33" s="508" t="s">
        <v>47</v>
      </c>
      <c r="E33" s="508"/>
      <c r="F33" s="508"/>
      <c r="G33" s="508"/>
      <c r="H33" s="508"/>
      <c r="I33" s="508"/>
      <c r="J33" s="508"/>
      <c r="K33" s="508"/>
      <c r="L33" s="10" t="s">
        <v>8</v>
      </c>
      <c r="M33" s="6" t="s">
        <v>838</v>
      </c>
    </row>
    <row r="34" spans="3:13" x14ac:dyDescent="0.2">
      <c r="C34" s="46"/>
      <c r="D34" s="47"/>
      <c r="E34" s="47"/>
      <c r="F34" s="47"/>
      <c r="G34" s="47"/>
      <c r="H34" s="47"/>
      <c r="I34" s="47"/>
      <c r="J34" s="47"/>
      <c r="K34" s="3"/>
      <c r="L34" s="3"/>
      <c r="M34" s="5"/>
    </row>
    <row r="35" spans="3:13" ht="18" customHeight="1" x14ac:dyDescent="0.2">
      <c r="C35" s="6" t="s">
        <v>851</v>
      </c>
      <c r="D35" s="1"/>
      <c r="E35" s="38"/>
      <c r="F35" s="38"/>
      <c r="G35" s="38"/>
      <c r="H35" s="38"/>
      <c r="I35" s="38"/>
      <c r="J35" s="38"/>
      <c r="K35" s="38"/>
      <c r="L35" s="38"/>
      <c r="M35" s="40"/>
    </row>
    <row r="36" spans="3:13" x14ac:dyDescent="0.2">
      <c r="C36" s="455" t="s">
        <v>48</v>
      </c>
      <c r="D36" s="508" t="s">
        <v>49</v>
      </c>
      <c r="E36" s="508"/>
      <c r="F36" s="508"/>
      <c r="G36" s="508"/>
      <c r="H36" s="508"/>
      <c r="I36" s="508"/>
      <c r="J36" s="508"/>
      <c r="K36" s="508"/>
      <c r="L36" s="9" t="s">
        <v>8</v>
      </c>
      <c r="M36" s="6" t="s">
        <v>838</v>
      </c>
    </row>
    <row r="37" spans="3:13" x14ac:dyDescent="0.2">
      <c r="C37" s="19" t="s">
        <v>50</v>
      </c>
      <c r="D37" s="508" t="s">
        <v>51</v>
      </c>
      <c r="E37" s="508"/>
      <c r="F37" s="508"/>
      <c r="G37" s="508"/>
      <c r="H37" s="508"/>
      <c r="I37" s="508"/>
      <c r="J37" s="508"/>
      <c r="K37" s="508"/>
      <c r="L37" s="9" t="s">
        <v>8</v>
      </c>
      <c r="M37" s="6" t="s">
        <v>838</v>
      </c>
    </row>
    <row r="38" spans="3:13" x14ac:dyDescent="0.2">
      <c r="C38" s="7" t="s">
        <v>52</v>
      </c>
      <c r="D38" s="508" t="s">
        <v>53</v>
      </c>
      <c r="E38" s="508"/>
      <c r="F38" s="508"/>
      <c r="G38" s="508"/>
      <c r="H38" s="508"/>
      <c r="I38" s="508"/>
      <c r="J38" s="508"/>
      <c r="K38" s="508"/>
      <c r="L38" s="10" t="s">
        <v>8</v>
      </c>
      <c r="M38" s="6" t="s">
        <v>838</v>
      </c>
    </row>
    <row r="39" spans="3:13" x14ac:dyDescent="0.2">
      <c r="C39" s="11" t="s">
        <v>54</v>
      </c>
      <c r="D39" s="509" t="s">
        <v>55</v>
      </c>
      <c r="E39" s="509"/>
      <c r="F39" s="509"/>
      <c r="G39" s="509"/>
      <c r="H39" s="509"/>
      <c r="I39" s="509"/>
      <c r="J39" s="509"/>
      <c r="K39" s="509"/>
      <c r="L39" s="13" t="s">
        <v>8</v>
      </c>
      <c r="M39" s="14" t="s">
        <v>31</v>
      </c>
    </row>
    <row r="40" spans="3:13" x14ac:dyDescent="0.2">
      <c r="C40" s="7" t="s">
        <v>56</v>
      </c>
      <c r="D40" s="508" t="s">
        <v>47</v>
      </c>
      <c r="E40" s="508"/>
      <c r="F40" s="508"/>
      <c r="G40" s="508"/>
      <c r="H40" s="508"/>
      <c r="I40" s="508"/>
      <c r="J40" s="508"/>
      <c r="K40" s="508"/>
      <c r="L40" s="10" t="s">
        <v>8</v>
      </c>
      <c r="M40" s="6" t="s">
        <v>838</v>
      </c>
    </row>
    <row r="41" spans="3:13" x14ac:dyDescent="0.2">
      <c r="C41" s="46"/>
      <c r="D41" s="47"/>
      <c r="E41" s="47"/>
      <c r="F41" s="47"/>
      <c r="G41" s="47"/>
      <c r="H41" s="47"/>
      <c r="I41" s="47"/>
      <c r="J41" s="47"/>
      <c r="K41" s="3"/>
      <c r="L41" s="3"/>
      <c r="M41" s="5"/>
    </row>
    <row r="42" spans="3:13" ht="18" customHeight="1" x14ac:dyDescent="0.2">
      <c r="C42" s="6" t="s">
        <v>852</v>
      </c>
      <c r="D42" s="48"/>
      <c r="E42" s="49"/>
      <c r="F42" s="49"/>
      <c r="G42" s="49"/>
      <c r="H42" s="49"/>
      <c r="I42" s="49"/>
      <c r="J42" s="49"/>
      <c r="K42" s="49"/>
      <c r="L42" s="49"/>
      <c r="M42" s="50"/>
    </row>
    <row r="43" spans="3:13" x14ac:dyDescent="0.2">
      <c r="C43" s="20" t="s">
        <v>57</v>
      </c>
      <c r="D43" s="506" t="s">
        <v>58</v>
      </c>
      <c r="E43" s="506"/>
      <c r="F43" s="506"/>
      <c r="G43" s="506"/>
      <c r="H43" s="506"/>
      <c r="I43" s="506"/>
      <c r="J43" s="506"/>
      <c r="K43" s="506"/>
      <c r="L43" s="9" t="s">
        <v>8</v>
      </c>
      <c r="M43" s="6" t="s">
        <v>838</v>
      </c>
    </row>
    <row r="44" spans="3:13" x14ac:dyDescent="0.2">
      <c r="C44" s="21" t="s">
        <v>59</v>
      </c>
      <c r="D44" s="504" t="s">
        <v>60</v>
      </c>
      <c r="E44" s="504"/>
      <c r="F44" s="504"/>
      <c r="G44" s="504"/>
      <c r="H44" s="504"/>
      <c r="I44" s="504"/>
      <c r="J44" s="504"/>
      <c r="K44" s="504"/>
      <c r="L44" s="9" t="s">
        <v>8</v>
      </c>
      <c r="M44" s="6" t="s">
        <v>838</v>
      </c>
    </row>
    <row r="45" spans="3:13" x14ac:dyDescent="0.2">
      <c r="C45" s="46"/>
      <c r="D45" s="47"/>
      <c r="E45" s="47"/>
      <c r="F45" s="47"/>
      <c r="G45" s="47"/>
      <c r="H45" s="47"/>
      <c r="I45" s="47"/>
      <c r="J45" s="47"/>
      <c r="K45" s="3"/>
      <c r="L45" s="3"/>
      <c r="M45" s="5"/>
    </row>
    <row r="46" spans="3:13" ht="18" customHeight="1" x14ac:dyDescent="0.2">
      <c r="C46" s="6" t="s">
        <v>853</v>
      </c>
      <c r="D46" s="48"/>
      <c r="E46" s="49"/>
      <c r="F46" s="49"/>
      <c r="G46" s="49"/>
      <c r="H46" s="49"/>
      <c r="I46" s="49"/>
      <c r="J46" s="49"/>
      <c r="K46" s="49"/>
      <c r="L46" s="49"/>
      <c r="M46" s="50"/>
    </row>
    <row r="47" spans="3:13" x14ac:dyDescent="0.2">
      <c r="C47" s="21" t="s">
        <v>61</v>
      </c>
      <c r="D47" s="504" t="s">
        <v>62</v>
      </c>
      <c r="E47" s="504"/>
      <c r="F47" s="504"/>
      <c r="G47" s="504"/>
      <c r="H47" s="504"/>
      <c r="I47" s="504"/>
      <c r="J47" s="504"/>
      <c r="K47" s="504"/>
      <c r="L47" s="9" t="s">
        <v>8</v>
      </c>
      <c r="M47" s="6" t="s">
        <v>838</v>
      </c>
    </row>
    <row r="49" spans="2:13" ht="18" customHeight="1" x14ac:dyDescent="0.2">
      <c r="B49" s="2"/>
      <c r="C49" s="6" t="s">
        <v>854</v>
      </c>
      <c r="D49" s="1"/>
      <c r="E49" s="38"/>
      <c r="F49" s="38"/>
      <c r="G49" s="38"/>
      <c r="H49" s="38"/>
      <c r="I49" s="38"/>
      <c r="J49" s="38"/>
      <c r="K49" s="38"/>
      <c r="L49" s="38"/>
      <c r="M49" s="40"/>
    </row>
    <row r="50" spans="2:13" x14ac:dyDescent="0.2">
      <c r="B50" s="2"/>
      <c r="C50" s="19" t="s">
        <v>63</v>
      </c>
      <c r="D50" s="505" t="s">
        <v>64</v>
      </c>
      <c r="E50" s="505"/>
      <c r="F50" s="505"/>
      <c r="G50" s="505"/>
      <c r="H50" s="505"/>
      <c r="I50" s="505"/>
      <c r="J50" s="505"/>
      <c r="K50" s="505"/>
      <c r="L50" s="9" t="s">
        <v>8</v>
      </c>
      <c r="M50" s="6" t="s">
        <v>838</v>
      </c>
    </row>
    <row r="51" spans="2:13" x14ac:dyDescent="0.2">
      <c r="B51" s="2"/>
      <c r="C51" s="19" t="s">
        <v>65</v>
      </c>
      <c r="D51" s="505" t="s">
        <v>66</v>
      </c>
      <c r="E51" s="505"/>
      <c r="F51" s="505"/>
      <c r="G51" s="505"/>
      <c r="H51" s="505"/>
      <c r="I51" s="505"/>
      <c r="J51" s="505"/>
      <c r="K51" s="505"/>
      <c r="L51" s="9" t="s">
        <v>8</v>
      </c>
      <c r="M51" s="6" t="s">
        <v>838</v>
      </c>
    </row>
    <row r="52" spans="2:13" x14ac:dyDescent="0.2">
      <c r="B52" s="2"/>
      <c r="C52" s="22" t="s">
        <v>67</v>
      </c>
      <c r="D52" s="506" t="s">
        <v>68</v>
      </c>
      <c r="E52" s="506"/>
      <c r="F52" s="506"/>
      <c r="G52" s="506"/>
      <c r="H52" s="506"/>
      <c r="I52" s="506"/>
      <c r="J52" s="506"/>
      <c r="K52" s="506"/>
      <c r="L52" s="9" t="s">
        <v>8</v>
      </c>
      <c r="M52" s="6" t="s">
        <v>838</v>
      </c>
    </row>
    <row r="53" spans="2:13" ht="15.75" customHeight="1" x14ac:dyDescent="0.25">
      <c r="B53" s="23"/>
      <c r="C53" s="51"/>
      <c r="D53" s="52"/>
      <c r="E53" s="52"/>
      <c r="F53" s="52"/>
      <c r="G53" s="52"/>
      <c r="H53" s="52"/>
      <c r="I53" s="52"/>
      <c r="J53" s="52"/>
      <c r="K53" s="51"/>
      <c r="L53" s="51"/>
      <c r="M53" s="24"/>
    </row>
    <row r="54" spans="2:13" ht="15.75" customHeight="1" x14ac:dyDescent="0.2">
      <c r="B54" s="25">
        <v>1</v>
      </c>
      <c r="C54" s="499" t="s">
        <v>858</v>
      </c>
      <c r="D54" s="499"/>
      <c r="E54" s="499"/>
      <c r="F54" s="499"/>
      <c r="G54" s="499"/>
      <c r="H54" s="499"/>
      <c r="I54" s="499"/>
      <c r="J54" s="499"/>
      <c r="K54" s="499"/>
      <c r="L54" s="499"/>
      <c r="M54" s="499"/>
    </row>
    <row r="55" spans="2:13" x14ac:dyDescent="0.2">
      <c r="B55" s="25"/>
      <c r="C55" s="499"/>
      <c r="D55" s="499"/>
      <c r="E55" s="499"/>
      <c r="F55" s="499"/>
      <c r="G55" s="499"/>
      <c r="H55" s="499"/>
      <c r="I55" s="499"/>
      <c r="J55" s="499"/>
      <c r="K55" s="499"/>
      <c r="L55" s="499"/>
      <c r="M55" s="499"/>
    </row>
    <row r="56" spans="2:13" x14ac:dyDescent="0.2">
      <c r="B56" s="25"/>
      <c r="C56" s="499"/>
      <c r="D56" s="499"/>
      <c r="E56" s="499"/>
      <c r="F56" s="499"/>
      <c r="G56" s="499"/>
      <c r="H56" s="499"/>
      <c r="I56" s="499"/>
      <c r="J56" s="499"/>
      <c r="K56" s="499"/>
      <c r="L56" s="499"/>
      <c r="M56" s="499"/>
    </row>
    <row r="57" spans="2:13" ht="37.5" customHeight="1" x14ac:dyDescent="0.2">
      <c r="B57" s="25"/>
      <c r="C57" s="499"/>
      <c r="D57" s="499"/>
      <c r="E57" s="499"/>
      <c r="F57" s="499"/>
      <c r="G57" s="499"/>
      <c r="H57" s="499"/>
      <c r="I57" s="499"/>
      <c r="J57" s="499"/>
      <c r="K57" s="499"/>
      <c r="L57" s="499"/>
      <c r="M57" s="499"/>
    </row>
    <row r="58" spans="2:13" ht="57.75" customHeight="1" x14ac:dyDescent="0.2">
      <c r="B58" s="25"/>
      <c r="C58" s="507" t="s">
        <v>859</v>
      </c>
      <c r="D58" s="507"/>
      <c r="E58" s="507"/>
      <c r="F58" s="507"/>
      <c r="G58" s="507"/>
      <c r="H58" s="507"/>
      <c r="I58" s="507"/>
      <c r="J58" s="507"/>
      <c r="K58" s="507"/>
      <c r="L58" s="507"/>
      <c r="M58" s="507"/>
    </row>
    <row r="59" spans="2:13" ht="27" customHeight="1" x14ac:dyDescent="0.2">
      <c r="B59" s="25">
        <v>2</v>
      </c>
      <c r="C59" s="507" t="s">
        <v>860</v>
      </c>
      <c r="D59" s="507"/>
      <c r="E59" s="507"/>
      <c r="F59" s="507"/>
      <c r="G59" s="507"/>
      <c r="H59" s="507"/>
      <c r="I59" s="507"/>
      <c r="J59" s="507"/>
      <c r="K59" s="507"/>
      <c r="L59" s="507"/>
      <c r="M59" s="507"/>
    </row>
    <row r="60" spans="2:13" ht="33" customHeight="1" x14ac:dyDescent="0.2">
      <c r="B60" s="25"/>
      <c r="C60" s="507"/>
      <c r="D60" s="507"/>
      <c r="E60" s="507"/>
      <c r="F60" s="507"/>
      <c r="G60" s="507"/>
      <c r="H60" s="507"/>
      <c r="I60" s="507"/>
      <c r="J60" s="507"/>
      <c r="K60" s="507"/>
      <c r="L60" s="507"/>
      <c r="M60" s="507"/>
    </row>
    <row r="61" spans="2:13" ht="15" customHeight="1" x14ac:dyDescent="0.2">
      <c r="B61" s="25">
        <v>3</v>
      </c>
      <c r="C61" s="507" t="s">
        <v>861</v>
      </c>
      <c r="D61" s="507"/>
      <c r="E61" s="507"/>
      <c r="F61" s="507"/>
      <c r="G61" s="507"/>
      <c r="H61" s="507"/>
      <c r="I61" s="507"/>
      <c r="J61" s="507"/>
      <c r="K61" s="507"/>
      <c r="L61" s="507"/>
      <c r="M61" s="507"/>
    </row>
    <row r="62" spans="2:13" x14ac:dyDescent="0.2">
      <c r="B62" s="25"/>
      <c r="C62" s="507"/>
      <c r="D62" s="507"/>
      <c r="E62" s="507"/>
      <c r="F62" s="507"/>
      <c r="G62" s="507"/>
      <c r="H62" s="507"/>
      <c r="I62" s="507"/>
      <c r="J62" s="507"/>
      <c r="K62" s="507"/>
      <c r="L62" s="507"/>
      <c r="M62" s="507"/>
    </row>
    <row r="63" spans="2:13" ht="16.5" customHeight="1" x14ac:dyDescent="0.2">
      <c r="B63" s="25"/>
      <c r="C63" s="507"/>
      <c r="D63" s="507"/>
      <c r="E63" s="507"/>
      <c r="F63" s="507"/>
      <c r="G63" s="507"/>
      <c r="H63" s="507"/>
      <c r="I63" s="507"/>
      <c r="J63" s="507"/>
      <c r="K63" s="507"/>
      <c r="L63" s="507"/>
      <c r="M63" s="507"/>
    </row>
    <row r="64" spans="2:13" ht="36" customHeight="1" x14ac:dyDescent="0.2">
      <c r="B64" s="25"/>
      <c r="C64" s="507" t="s">
        <v>862</v>
      </c>
      <c r="D64" s="507"/>
      <c r="E64" s="507"/>
      <c r="F64" s="507"/>
      <c r="G64" s="507"/>
      <c r="H64" s="507"/>
      <c r="I64" s="507"/>
      <c r="J64" s="507"/>
      <c r="K64" s="507"/>
      <c r="L64" s="507"/>
      <c r="M64" s="507"/>
    </row>
    <row r="65" spans="2:13" ht="47.25" customHeight="1" x14ac:dyDescent="0.2">
      <c r="B65" s="25"/>
      <c r="C65" s="507"/>
      <c r="D65" s="507"/>
      <c r="E65" s="507"/>
      <c r="F65" s="507"/>
      <c r="G65" s="507"/>
      <c r="H65" s="507"/>
      <c r="I65" s="507"/>
      <c r="J65" s="507"/>
      <c r="K65" s="507"/>
      <c r="L65" s="507"/>
      <c r="M65" s="507"/>
    </row>
    <row r="66" spans="2:13" ht="15" customHeight="1" x14ac:dyDescent="0.2">
      <c r="B66" s="25">
        <v>4</v>
      </c>
      <c r="C66" s="507" t="s">
        <v>863</v>
      </c>
      <c r="D66" s="507"/>
      <c r="E66" s="507"/>
      <c r="F66" s="507"/>
      <c r="G66" s="507"/>
      <c r="H66" s="507"/>
      <c r="I66" s="507"/>
      <c r="J66" s="507"/>
      <c r="K66" s="507"/>
      <c r="L66" s="507"/>
      <c r="M66" s="507"/>
    </row>
    <row r="67" spans="2:13" x14ac:dyDescent="0.2">
      <c r="B67" s="25"/>
      <c r="C67" s="507"/>
      <c r="D67" s="507"/>
      <c r="E67" s="507"/>
      <c r="F67" s="507"/>
      <c r="G67" s="507"/>
      <c r="H67" s="507"/>
      <c r="I67" s="507"/>
      <c r="J67" s="507"/>
      <c r="K67" s="507"/>
      <c r="L67" s="507"/>
      <c r="M67" s="507"/>
    </row>
    <row r="68" spans="2:13" ht="42" customHeight="1" x14ac:dyDescent="0.2">
      <c r="B68" s="25"/>
      <c r="C68" s="507"/>
      <c r="D68" s="507"/>
      <c r="E68" s="507"/>
      <c r="F68" s="507"/>
      <c r="G68" s="507"/>
      <c r="H68" s="507"/>
      <c r="I68" s="507"/>
      <c r="J68" s="507"/>
      <c r="K68" s="507"/>
      <c r="L68" s="507"/>
      <c r="M68" s="507"/>
    </row>
    <row r="69" spans="2:13" ht="69.75" customHeight="1" x14ac:dyDescent="0.2">
      <c r="B69" s="25"/>
      <c r="C69" s="507" t="s">
        <v>864</v>
      </c>
      <c r="D69" s="507"/>
      <c r="E69" s="507"/>
      <c r="F69" s="507"/>
      <c r="G69" s="507"/>
      <c r="H69" s="507"/>
      <c r="I69" s="507"/>
      <c r="J69" s="507"/>
      <c r="K69" s="507"/>
      <c r="L69" s="507"/>
      <c r="M69" s="507"/>
    </row>
    <row r="70" spans="2:13" ht="30.6" customHeight="1" x14ac:dyDescent="0.2">
      <c r="B70" s="26" t="s">
        <v>31</v>
      </c>
      <c r="C70" s="499" t="s">
        <v>855</v>
      </c>
      <c r="D70" s="499"/>
      <c r="E70" s="499"/>
      <c r="F70" s="499"/>
      <c r="G70" s="499"/>
      <c r="H70" s="499"/>
      <c r="I70" s="499"/>
      <c r="J70" s="499"/>
      <c r="K70" s="499"/>
      <c r="L70" s="499"/>
      <c r="M70" s="499"/>
    </row>
    <row r="71" spans="2:13" x14ac:dyDescent="0.2">
      <c r="B71" s="26"/>
      <c r="C71" s="500" t="s">
        <v>69</v>
      </c>
      <c r="D71" s="500"/>
      <c r="E71" s="500"/>
      <c r="F71" s="500"/>
      <c r="G71" s="500"/>
      <c r="H71" s="500"/>
      <c r="I71" s="500"/>
      <c r="J71" s="500"/>
      <c r="K71" s="501"/>
      <c r="L71" s="501"/>
      <c r="M71" s="53"/>
    </row>
    <row r="72" spans="2:13" x14ac:dyDescent="0.2">
      <c r="B72" s="2"/>
      <c r="C72" s="54"/>
      <c r="D72" s="6"/>
      <c r="E72" s="6"/>
      <c r="F72" s="6"/>
      <c r="G72" s="6"/>
      <c r="H72" s="6"/>
      <c r="I72" s="6"/>
      <c r="J72" s="6"/>
      <c r="K72" s="6"/>
      <c r="L72" s="27"/>
      <c r="M72" s="28"/>
    </row>
    <row r="73" spans="2:13" ht="60.75" customHeight="1" x14ac:dyDescent="0.2">
      <c r="B73" s="2"/>
      <c r="C73" s="502" t="s">
        <v>70</v>
      </c>
      <c r="D73" s="502"/>
      <c r="E73" s="502"/>
      <c r="F73" s="502"/>
      <c r="G73" s="502"/>
      <c r="H73" s="502"/>
      <c r="I73" s="502"/>
      <c r="J73" s="502"/>
      <c r="K73" s="502"/>
      <c r="L73" s="502"/>
      <c r="M73" s="502"/>
    </row>
    <row r="74" spans="2:13" ht="15" customHeight="1" x14ac:dyDescent="0.25">
      <c r="B74" s="23"/>
      <c r="C74" s="55" t="s">
        <v>71</v>
      </c>
      <c r="D74" s="55"/>
      <c r="E74" s="55"/>
      <c r="F74" s="55"/>
      <c r="G74" s="55"/>
      <c r="H74" s="55"/>
      <c r="I74" s="55"/>
      <c r="J74" s="56"/>
      <c r="K74" s="51"/>
      <c r="L74" s="51"/>
      <c r="M74" s="57"/>
    </row>
    <row r="75" spans="2:13" ht="15.75" customHeight="1" x14ac:dyDescent="0.25">
      <c r="B75" s="23"/>
      <c r="C75" s="503" t="s">
        <v>69</v>
      </c>
      <c r="D75" s="503"/>
      <c r="E75" s="503"/>
      <c r="F75" s="503"/>
      <c r="G75" s="503"/>
      <c r="H75" s="503"/>
      <c r="I75" s="503"/>
      <c r="J75" s="503"/>
      <c r="K75" s="501"/>
      <c r="L75" s="501"/>
      <c r="M75" s="58"/>
    </row>
    <row r="76" spans="2:13" x14ac:dyDescent="0.2">
      <c r="B76" s="2"/>
      <c r="C76" s="46"/>
      <c r="D76" s="47"/>
      <c r="E76" s="47"/>
      <c r="F76" s="47"/>
      <c r="G76" s="47"/>
      <c r="H76" s="47"/>
      <c r="I76" s="47"/>
      <c r="J76" s="47"/>
      <c r="K76" s="3"/>
      <c r="L76" s="3"/>
      <c r="M76" s="5"/>
    </row>
    <row r="77" spans="2:13" x14ac:dyDescent="0.2">
      <c r="B77" s="2"/>
      <c r="C77" s="29" t="s">
        <v>72</v>
      </c>
      <c r="D77" s="30"/>
      <c r="E77" s="30"/>
      <c r="F77" s="30"/>
      <c r="G77" s="30"/>
      <c r="H77" s="30"/>
      <c r="I77" s="31"/>
      <c r="J77" s="30"/>
      <c r="K77" s="32"/>
      <c r="L77" s="33"/>
      <c r="M77" s="33" t="s">
        <v>856</v>
      </c>
    </row>
    <row r="78" spans="2:13" x14ac:dyDescent="0.2">
      <c r="B78" s="2"/>
      <c r="C78" s="39" t="s">
        <v>839</v>
      </c>
      <c r="D78" s="34"/>
      <c r="E78" s="34"/>
      <c r="F78" s="34"/>
      <c r="G78" s="34"/>
      <c r="H78" s="35"/>
      <c r="I78" s="32"/>
      <c r="J78" s="33"/>
      <c r="K78" s="33"/>
      <c r="L78" s="33"/>
      <c r="M78" s="33" t="s">
        <v>1489</v>
      </c>
    </row>
    <row r="79" spans="2:13" x14ac:dyDescent="0.2">
      <c r="B79" s="2"/>
      <c r="C79" s="32"/>
      <c r="D79" s="35"/>
      <c r="E79" s="35"/>
      <c r="F79" s="35"/>
      <c r="G79" s="35"/>
      <c r="H79" s="35"/>
      <c r="I79" s="35"/>
      <c r="J79" s="35"/>
      <c r="K79" s="32"/>
      <c r="L79" s="35"/>
      <c r="M79" s="33" t="s">
        <v>857</v>
      </c>
    </row>
  </sheetData>
  <mergeCells count="39">
    <mergeCell ref="C61:M63"/>
    <mergeCell ref="C64:M65"/>
    <mergeCell ref="C66:M68"/>
    <mergeCell ref="C69:M69"/>
    <mergeCell ref="D13:K13"/>
    <mergeCell ref="D38:K38"/>
    <mergeCell ref="D14:K14"/>
    <mergeCell ref="D15:K15"/>
    <mergeCell ref="D16:K16"/>
    <mergeCell ref="D17:K17"/>
    <mergeCell ref="D29:K29"/>
    <mergeCell ref="D30:K30"/>
    <mergeCell ref="D31:K31"/>
    <mergeCell ref="D32:K32"/>
    <mergeCell ref="D33:K33"/>
    <mergeCell ref="D36:K36"/>
    <mergeCell ref="D4:L4"/>
    <mergeCell ref="D5:L5"/>
    <mergeCell ref="D6:L6"/>
    <mergeCell ref="D7:L7"/>
    <mergeCell ref="D12:K12"/>
    <mergeCell ref="D37:K37"/>
    <mergeCell ref="D39:K39"/>
    <mergeCell ref="D40:K40"/>
    <mergeCell ref="D43:K43"/>
    <mergeCell ref="D44:K44"/>
    <mergeCell ref="D47:K47"/>
    <mergeCell ref="D50:K50"/>
    <mergeCell ref="D51:K51"/>
    <mergeCell ref="D52:K52"/>
    <mergeCell ref="C59:M60"/>
    <mergeCell ref="C54:M57"/>
    <mergeCell ref="C58:M58"/>
    <mergeCell ref="C70:M70"/>
    <mergeCell ref="C71:J71"/>
    <mergeCell ref="K71:L71"/>
    <mergeCell ref="C73:M73"/>
    <mergeCell ref="C75:J75"/>
    <mergeCell ref="K75:L75"/>
  </mergeCells>
  <hyperlinks>
    <hyperlink ref="C71" r:id="rId1" xr:uid="{00000000-0004-0000-0000-000000000000}"/>
    <hyperlink ref="C75" r:id="rId2" xr:uid="{00000000-0004-0000-0000-000001000000}"/>
  </hyperlinks>
  <pageMargins left="0.70000000000000007" right="0.70000000000000007" top="0.75" bottom="0.75" header="0.30000000000000004" footer="0.30000000000000004"/>
  <pageSetup fitToWidth="0" fitToHeight="0" orientation="portrait" r:id="rId3"/>
  <headerFooter scaleWithDoc="0"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332"/>
  <sheetViews>
    <sheetView workbookViewId="0">
      <selection activeCell="X326" sqref="X326"/>
    </sheetView>
  </sheetViews>
  <sheetFormatPr defaultColWidth="11.5546875" defaultRowHeight="15" x14ac:dyDescent="0.2"/>
  <cols>
    <col min="1" max="1" width="8.33203125" style="484" customWidth="1"/>
    <col min="2" max="2" width="25.44140625" style="484" customWidth="1"/>
    <col min="3" max="3" width="21.5546875" style="484" hidden="1" customWidth="1"/>
    <col min="4" max="4" width="8.88671875" style="484" hidden="1" customWidth="1"/>
    <col min="5" max="5" width="6.77734375" style="484" customWidth="1"/>
    <col min="6" max="6" width="5.6640625" style="484" customWidth="1"/>
    <col min="7" max="7" width="1.6640625" style="484" customWidth="1"/>
    <col min="8" max="8" width="6.77734375" style="484" customWidth="1"/>
    <col min="9" max="9" width="5.6640625" style="484" customWidth="1"/>
    <col min="10" max="10" width="6.77734375" style="484" customWidth="1"/>
    <col min="11" max="11" width="5.6640625" style="484" customWidth="1"/>
    <col min="12" max="12" width="6.77734375" style="484" customWidth="1"/>
    <col min="13" max="13" width="5.6640625" style="484" customWidth="1"/>
    <col min="14" max="14" width="1.6640625" style="484" customWidth="1"/>
    <col min="15" max="15" width="6.77734375" style="484" customWidth="1"/>
    <col min="16" max="16" width="5.6640625" style="484" customWidth="1"/>
    <col min="17" max="17" width="6.77734375" style="484" customWidth="1"/>
    <col min="18" max="18" width="5.6640625" style="484" customWidth="1"/>
    <col min="19" max="19" width="6.77734375" style="484" customWidth="1"/>
    <col min="20" max="20" width="5.6640625" style="484" customWidth="1"/>
    <col min="21" max="21" width="1.6640625" style="484" customWidth="1"/>
    <col min="22" max="22" width="6.77734375" style="484" customWidth="1"/>
    <col min="23" max="23" width="5.6640625" style="484" customWidth="1"/>
    <col min="24" max="24" width="6.77734375" style="484" customWidth="1"/>
    <col min="25" max="25" width="5.6640625" style="484" customWidth="1"/>
    <col min="26" max="26" width="6.77734375" style="484" customWidth="1"/>
    <col min="27" max="27" width="5.6640625" style="484" customWidth="1"/>
    <col min="28" max="28" width="6.77734375" style="484" customWidth="1"/>
    <col min="29" max="29" width="5.6640625" style="484" customWidth="1"/>
    <col min="30" max="30" width="6.77734375" style="484" customWidth="1"/>
    <col min="31" max="31" width="5.6640625" style="484" customWidth="1"/>
    <col min="32" max="32" width="8.88671875" style="484" customWidth="1"/>
    <col min="33" max="16384" width="11.5546875" style="484"/>
  </cols>
  <sheetData>
    <row r="1" spans="1:31" ht="50.45" customHeight="1" x14ac:dyDescent="0.2">
      <c r="A1" s="544" t="s">
        <v>819</v>
      </c>
      <c r="B1" s="544"/>
      <c r="C1" s="544"/>
      <c r="D1" s="544"/>
      <c r="E1" s="544"/>
      <c r="F1" s="544"/>
      <c r="G1" s="544"/>
      <c r="H1" s="544"/>
      <c r="I1" s="544"/>
      <c r="J1" s="544"/>
      <c r="K1" s="544"/>
      <c r="L1" s="544"/>
      <c r="M1" s="544"/>
      <c r="N1" s="544"/>
      <c r="O1" s="544"/>
      <c r="P1" s="544"/>
      <c r="Q1" s="544"/>
      <c r="R1" s="544"/>
      <c r="S1" s="544"/>
      <c r="T1" s="200"/>
      <c r="U1" s="200"/>
      <c r="V1" s="200"/>
      <c r="W1" s="200"/>
      <c r="X1" s="200"/>
      <c r="Y1" s="200"/>
      <c r="Z1" s="200"/>
      <c r="AA1" s="200"/>
      <c r="AB1" s="200"/>
      <c r="AC1" s="200"/>
      <c r="AD1" s="200"/>
      <c r="AE1" s="200"/>
    </row>
    <row r="2" spans="1:31" ht="14.25" hidden="1" customHeight="1" x14ac:dyDescent="0.2">
      <c r="A2" s="244"/>
      <c r="B2" s="244"/>
      <c r="C2" s="244"/>
      <c r="D2" s="244"/>
      <c r="E2" s="244"/>
      <c r="F2" s="244"/>
      <c r="G2" s="244"/>
      <c r="H2" s="80" t="s">
        <v>144</v>
      </c>
      <c r="I2" s="158"/>
      <c r="J2" s="80" t="s">
        <v>145</v>
      </c>
      <c r="K2" s="158"/>
      <c r="L2" s="80" t="s">
        <v>147</v>
      </c>
      <c r="M2" s="158"/>
      <c r="N2" s="158"/>
      <c r="O2" s="80" t="s">
        <v>149</v>
      </c>
      <c r="P2" s="158"/>
      <c r="Q2" s="80" t="s">
        <v>150</v>
      </c>
      <c r="R2" s="158"/>
      <c r="S2" s="80" t="s">
        <v>152</v>
      </c>
      <c r="T2" s="244"/>
      <c r="U2" s="244"/>
      <c r="V2" s="80" t="s">
        <v>154</v>
      </c>
      <c r="W2" s="244"/>
      <c r="X2" s="80" t="s">
        <v>155</v>
      </c>
      <c r="Y2" s="244"/>
      <c r="Z2" s="80" t="s">
        <v>156</v>
      </c>
      <c r="AA2" s="244"/>
      <c r="AB2" s="80" t="s">
        <v>157</v>
      </c>
      <c r="AC2" s="203"/>
      <c r="AD2" s="95" t="s">
        <v>129</v>
      </c>
      <c r="AE2" s="158"/>
    </row>
    <row r="3" spans="1:31" x14ac:dyDescent="0.2">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30"/>
      <c r="AC3" s="203"/>
      <c r="AD3" s="230"/>
      <c r="AE3" s="203" t="s">
        <v>82</v>
      </c>
    </row>
    <row r="4" spans="1:31" ht="39.950000000000003" customHeight="1" x14ac:dyDescent="0.2">
      <c r="A4" s="244"/>
      <c r="B4" s="244"/>
      <c r="C4" s="244"/>
      <c r="D4" s="244"/>
      <c r="E4" s="536" t="s">
        <v>311</v>
      </c>
      <c r="F4" s="536"/>
      <c r="G4" s="248"/>
      <c r="H4" s="545" t="s">
        <v>358</v>
      </c>
      <c r="I4" s="545"/>
      <c r="J4" s="545"/>
      <c r="K4" s="545"/>
      <c r="L4" s="545"/>
      <c r="M4" s="545"/>
      <c r="N4" s="248"/>
      <c r="O4" s="545" t="s">
        <v>359</v>
      </c>
      <c r="P4" s="545"/>
      <c r="Q4" s="545"/>
      <c r="R4" s="545"/>
      <c r="S4" s="545"/>
      <c r="T4" s="545"/>
      <c r="U4" s="248"/>
      <c r="V4" s="536" t="s">
        <v>360</v>
      </c>
      <c r="W4" s="536"/>
      <c r="X4" s="536" t="s">
        <v>155</v>
      </c>
      <c r="Y4" s="536"/>
      <c r="Z4" s="536" t="s">
        <v>156</v>
      </c>
      <c r="AA4" s="536"/>
      <c r="AB4" s="536" t="s">
        <v>157</v>
      </c>
      <c r="AC4" s="536"/>
      <c r="AD4" s="536" t="s">
        <v>361</v>
      </c>
      <c r="AE4" s="536"/>
    </row>
    <row r="5" spans="1:31" ht="39.950000000000003" customHeight="1" x14ac:dyDescent="0.2">
      <c r="A5" s="249"/>
      <c r="B5" s="244"/>
      <c r="C5" s="244"/>
      <c r="D5" s="244"/>
      <c r="E5" s="536"/>
      <c r="F5" s="536"/>
      <c r="G5" s="248"/>
      <c r="H5" s="531" t="s">
        <v>362</v>
      </c>
      <c r="I5" s="531"/>
      <c r="J5" s="531" t="s">
        <v>363</v>
      </c>
      <c r="K5" s="531"/>
      <c r="L5" s="531" t="s">
        <v>808</v>
      </c>
      <c r="M5" s="531"/>
      <c r="N5" s="176"/>
      <c r="O5" s="531" t="s">
        <v>362</v>
      </c>
      <c r="P5" s="531"/>
      <c r="Q5" s="531" t="s">
        <v>363</v>
      </c>
      <c r="R5" s="531"/>
      <c r="S5" s="531" t="s">
        <v>808</v>
      </c>
      <c r="T5" s="531"/>
      <c r="U5" s="176"/>
      <c r="V5" s="536"/>
      <c r="W5" s="536"/>
      <c r="X5" s="536"/>
      <c r="Y5" s="536"/>
      <c r="Z5" s="536"/>
      <c r="AA5" s="536"/>
      <c r="AB5" s="536"/>
      <c r="AC5" s="536"/>
      <c r="AD5" s="536"/>
      <c r="AE5" s="536"/>
    </row>
    <row r="6" spans="1:31" ht="3" customHeight="1" x14ac:dyDescent="0.2">
      <c r="A6" s="244"/>
      <c r="B6" s="244"/>
      <c r="C6" s="244"/>
      <c r="D6" s="244"/>
      <c r="E6" s="250"/>
      <c r="F6" s="250"/>
      <c r="G6" s="174"/>
      <c r="H6" s="126"/>
      <c r="I6" s="126"/>
      <c r="J6" s="126"/>
      <c r="K6" s="126"/>
      <c r="L6" s="126"/>
      <c r="M6" s="126"/>
      <c r="N6" s="126"/>
      <c r="O6" s="126"/>
      <c r="P6" s="126"/>
      <c r="Q6" s="126"/>
      <c r="R6" s="126"/>
      <c r="S6" s="126"/>
      <c r="T6" s="126"/>
      <c r="U6" s="126"/>
      <c r="V6" s="174"/>
      <c r="W6" s="174"/>
      <c r="X6" s="174"/>
      <c r="Y6" s="174"/>
      <c r="Z6" s="174"/>
      <c r="AA6" s="174"/>
      <c r="AB6" s="174"/>
      <c r="AC6" s="174"/>
      <c r="AD6" s="174"/>
      <c r="AE6" s="174"/>
    </row>
    <row r="7" spans="1:31" x14ac:dyDescent="0.2">
      <c r="A7" s="192" t="s">
        <v>865</v>
      </c>
      <c r="B7" s="192" t="s">
        <v>866</v>
      </c>
      <c r="C7" s="170"/>
      <c r="D7" s="170"/>
      <c r="E7" s="171">
        <v>48080</v>
      </c>
      <c r="F7" s="245">
        <v>1</v>
      </c>
      <c r="G7" s="171"/>
      <c r="H7" s="171">
        <v>1030</v>
      </c>
      <c r="I7" s="245">
        <v>0.02</v>
      </c>
      <c r="J7" s="171">
        <v>7590</v>
      </c>
      <c r="K7" s="245">
        <v>0.16</v>
      </c>
      <c r="L7" s="171">
        <v>100</v>
      </c>
      <c r="M7" s="245">
        <v>0</v>
      </c>
      <c r="N7" s="171"/>
      <c r="O7" s="171">
        <v>23480</v>
      </c>
      <c r="P7" s="245">
        <v>0.49</v>
      </c>
      <c r="Q7" s="171">
        <v>9450</v>
      </c>
      <c r="R7" s="245">
        <v>0.2</v>
      </c>
      <c r="S7" s="171">
        <v>400</v>
      </c>
      <c r="T7" s="245">
        <v>0.01</v>
      </c>
      <c r="U7" s="171"/>
      <c r="V7" s="171">
        <v>3220</v>
      </c>
      <c r="W7" s="245">
        <v>7.0000000000000007E-2</v>
      </c>
      <c r="X7" s="171">
        <v>1920</v>
      </c>
      <c r="Y7" s="245">
        <v>0.04</v>
      </c>
      <c r="Z7" s="171">
        <v>430</v>
      </c>
      <c r="AA7" s="245">
        <v>0.01</v>
      </c>
      <c r="AB7" s="171">
        <v>250</v>
      </c>
      <c r="AC7" s="245">
        <v>0.01</v>
      </c>
      <c r="AD7" s="171">
        <v>220</v>
      </c>
      <c r="AE7" s="245">
        <v>0</v>
      </c>
    </row>
    <row r="8" spans="1:31" x14ac:dyDescent="0.2">
      <c r="A8" s="192" t="s">
        <v>867</v>
      </c>
      <c r="B8" s="192" t="s">
        <v>868</v>
      </c>
      <c r="C8" s="170"/>
      <c r="D8" s="170"/>
      <c r="E8" s="171">
        <v>10440</v>
      </c>
      <c r="F8" s="245">
        <v>1</v>
      </c>
      <c r="G8" s="171"/>
      <c r="H8" s="171">
        <v>200</v>
      </c>
      <c r="I8" s="245">
        <v>0.02</v>
      </c>
      <c r="J8" s="171">
        <v>1960</v>
      </c>
      <c r="K8" s="245">
        <v>0.19</v>
      </c>
      <c r="L8" s="171">
        <v>10</v>
      </c>
      <c r="M8" s="245">
        <v>0</v>
      </c>
      <c r="N8" s="171"/>
      <c r="O8" s="171">
        <v>4350</v>
      </c>
      <c r="P8" s="245">
        <v>0.42</v>
      </c>
      <c r="Q8" s="171">
        <v>2070</v>
      </c>
      <c r="R8" s="245">
        <v>0.2</v>
      </c>
      <c r="S8" s="171">
        <v>60</v>
      </c>
      <c r="T8" s="245">
        <v>0.01</v>
      </c>
      <c r="U8" s="171"/>
      <c r="V8" s="171">
        <v>950</v>
      </c>
      <c r="W8" s="245">
        <v>0.09</v>
      </c>
      <c r="X8" s="171">
        <v>360</v>
      </c>
      <c r="Y8" s="245">
        <v>0.03</v>
      </c>
      <c r="Z8" s="171">
        <v>170</v>
      </c>
      <c r="AA8" s="245">
        <v>0.02</v>
      </c>
      <c r="AB8" s="171">
        <v>90</v>
      </c>
      <c r="AC8" s="245">
        <v>0.01</v>
      </c>
      <c r="AD8" s="171">
        <v>220</v>
      </c>
      <c r="AE8" s="245">
        <v>0.02</v>
      </c>
    </row>
    <row r="9" spans="1:31" x14ac:dyDescent="0.2">
      <c r="A9" s="192" t="s">
        <v>869</v>
      </c>
      <c r="B9" s="192" t="s">
        <v>870</v>
      </c>
      <c r="C9" s="170"/>
      <c r="D9" s="170"/>
      <c r="E9" s="171">
        <v>37640</v>
      </c>
      <c r="F9" s="245">
        <v>1</v>
      </c>
      <c r="G9" s="171"/>
      <c r="H9" s="171">
        <v>820</v>
      </c>
      <c r="I9" s="245">
        <v>0.02</v>
      </c>
      <c r="J9" s="171">
        <v>5630</v>
      </c>
      <c r="K9" s="245">
        <v>0.15</v>
      </c>
      <c r="L9" s="171">
        <v>90</v>
      </c>
      <c r="M9" s="245">
        <v>0</v>
      </c>
      <c r="N9" s="171"/>
      <c r="O9" s="171">
        <v>19130</v>
      </c>
      <c r="P9" s="245">
        <v>0.51</v>
      </c>
      <c r="Q9" s="171">
        <v>7380</v>
      </c>
      <c r="R9" s="245">
        <v>0.2</v>
      </c>
      <c r="S9" s="171">
        <v>340</v>
      </c>
      <c r="T9" s="245">
        <v>0.01</v>
      </c>
      <c r="U9" s="171"/>
      <c r="V9" s="171">
        <v>2270</v>
      </c>
      <c r="W9" s="245">
        <v>0.06</v>
      </c>
      <c r="X9" s="171">
        <v>1560</v>
      </c>
      <c r="Y9" s="245">
        <v>0.04</v>
      </c>
      <c r="Z9" s="171">
        <v>260</v>
      </c>
      <c r="AA9" s="245">
        <v>0.01</v>
      </c>
      <c r="AB9" s="171">
        <v>160</v>
      </c>
      <c r="AC9" s="245">
        <v>0</v>
      </c>
      <c r="AD9" s="171">
        <v>0</v>
      </c>
      <c r="AE9" s="245">
        <v>0</v>
      </c>
    </row>
    <row r="10" spans="1:31" x14ac:dyDescent="0.2">
      <c r="A10" s="192"/>
      <c r="B10" s="192"/>
      <c r="C10" s="122"/>
      <c r="D10" s="122"/>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row>
    <row r="11" spans="1:31" x14ac:dyDescent="0.2">
      <c r="A11" s="193" t="s">
        <v>871</v>
      </c>
      <c r="B11" s="193" t="s">
        <v>872</v>
      </c>
      <c r="C11" s="170"/>
      <c r="D11" s="170"/>
      <c r="E11" s="171">
        <v>3140</v>
      </c>
      <c r="F11" s="245">
        <v>1</v>
      </c>
      <c r="G11" s="123"/>
      <c r="H11" s="123">
        <v>80</v>
      </c>
      <c r="I11" s="246">
        <v>0.03</v>
      </c>
      <c r="J11" s="123">
        <v>320</v>
      </c>
      <c r="K11" s="246">
        <v>0.1</v>
      </c>
      <c r="L11" s="123">
        <v>0</v>
      </c>
      <c r="M11" s="246">
        <v>0</v>
      </c>
      <c r="N11" s="123"/>
      <c r="O11" s="123">
        <v>1790</v>
      </c>
      <c r="P11" s="246">
        <v>0.56999999999999995</v>
      </c>
      <c r="Q11" s="123">
        <v>710</v>
      </c>
      <c r="R11" s="246">
        <v>0.23</v>
      </c>
      <c r="S11" s="123">
        <v>0</v>
      </c>
      <c r="T11" s="246">
        <v>0</v>
      </c>
      <c r="U11" s="123"/>
      <c r="V11" s="123">
        <v>110</v>
      </c>
      <c r="W11" s="246">
        <v>0.04</v>
      </c>
      <c r="X11" s="123">
        <v>90</v>
      </c>
      <c r="Y11" s="246">
        <v>0.03</v>
      </c>
      <c r="Z11" s="123">
        <v>20</v>
      </c>
      <c r="AA11" s="246">
        <v>0.01</v>
      </c>
      <c r="AB11" s="123">
        <v>20</v>
      </c>
      <c r="AC11" s="246">
        <v>0.01</v>
      </c>
      <c r="AD11" s="123">
        <v>0</v>
      </c>
      <c r="AE11" s="246">
        <v>0</v>
      </c>
    </row>
    <row r="12" spans="1:31" x14ac:dyDescent="0.2">
      <c r="A12" s="193" t="s">
        <v>873</v>
      </c>
      <c r="B12" s="193" t="s">
        <v>874</v>
      </c>
      <c r="C12" s="170"/>
      <c r="D12" s="170"/>
      <c r="E12" s="171">
        <v>7280</v>
      </c>
      <c r="F12" s="245">
        <v>1</v>
      </c>
      <c r="G12" s="123"/>
      <c r="H12" s="123">
        <v>140</v>
      </c>
      <c r="I12" s="246">
        <v>0.02</v>
      </c>
      <c r="J12" s="123">
        <v>970</v>
      </c>
      <c r="K12" s="246">
        <v>0.13</v>
      </c>
      <c r="L12" s="123">
        <v>0</v>
      </c>
      <c r="M12" s="246">
        <v>0</v>
      </c>
      <c r="N12" s="123"/>
      <c r="O12" s="123">
        <v>4020</v>
      </c>
      <c r="P12" s="246">
        <v>0.55000000000000004</v>
      </c>
      <c r="Q12" s="123">
        <v>1300</v>
      </c>
      <c r="R12" s="246">
        <v>0.18</v>
      </c>
      <c r="S12" s="123">
        <v>20</v>
      </c>
      <c r="T12" s="246">
        <v>0</v>
      </c>
      <c r="U12" s="123"/>
      <c r="V12" s="123">
        <v>460</v>
      </c>
      <c r="W12" s="246">
        <v>0.06</v>
      </c>
      <c r="X12" s="123">
        <v>290</v>
      </c>
      <c r="Y12" s="246">
        <v>0.04</v>
      </c>
      <c r="Z12" s="123">
        <v>40</v>
      </c>
      <c r="AA12" s="246">
        <v>0.01</v>
      </c>
      <c r="AB12" s="123">
        <v>30</v>
      </c>
      <c r="AC12" s="246">
        <v>0</v>
      </c>
      <c r="AD12" s="123">
        <v>0</v>
      </c>
      <c r="AE12" s="246">
        <v>0</v>
      </c>
    </row>
    <row r="13" spans="1:31" x14ac:dyDescent="0.2">
      <c r="A13" s="193" t="s">
        <v>875</v>
      </c>
      <c r="B13" s="193" t="s">
        <v>876</v>
      </c>
      <c r="C13" s="170"/>
      <c r="D13" s="170"/>
      <c r="E13" s="171">
        <v>4180</v>
      </c>
      <c r="F13" s="245">
        <v>1</v>
      </c>
      <c r="G13" s="123"/>
      <c r="H13" s="123">
        <v>80</v>
      </c>
      <c r="I13" s="246">
        <v>0.02</v>
      </c>
      <c r="J13" s="123">
        <v>600</v>
      </c>
      <c r="K13" s="246">
        <v>0.14000000000000001</v>
      </c>
      <c r="L13" s="123">
        <v>0</v>
      </c>
      <c r="M13" s="246">
        <v>0</v>
      </c>
      <c r="N13" s="123"/>
      <c r="O13" s="123">
        <v>2230</v>
      </c>
      <c r="P13" s="246">
        <v>0.53</v>
      </c>
      <c r="Q13" s="123">
        <v>860</v>
      </c>
      <c r="R13" s="246">
        <v>0.21</v>
      </c>
      <c r="S13" s="123">
        <v>0</v>
      </c>
      <c r="T13" s="246">
        <v>0</v>
      </c>
      <c r="U13" s="123"/>
      <c r="V13" s="123">
        <v>200</v>
      </c>
      <c r="W13" s="246">
        <v>0.05</v>
      </c>
      <c r="X13" s="123">
        <v>150</v>
      </c>
      <c r="Y13" s="246">
        <v>0.04</v>
      </c>
      <c r="Z13" s="123">
        <v>30</v>
      </c>
      <c r="AA13" s="246">
        <v>0.01</v>
      </c>
      <c r="AB13" s="123">
        <v>20</v>
      </c>
      <c r="AC13" s="246">
        <v>0</v>
      </c>
      <c r="AD13" s="123">
        <v>0</v>
      </c>
      <c r="AE13" s="246">
        <v>0</v>
      </c>
    </row>
    <row r="14" spans="1:31" x14ac:dyDescent="0.2">
      <c r="A14" s="193" t="s">
        <v>877</v>
      </c>
      <c r="B14" s="193" t="s">
        <v>878</v>
      </c>
      <c r="C14" s="122"/>
      <c r="D14" s="122"/>
      <c r="E14" s="171">
        <v>3510</v>
      </c>
      <c r="F14" s="245">
        <v>1</v>
      </c>
      <c r="G14" s="123"/>
      <c r="H14" s="123">
        <v>90</v>
      </c>
      <c r="I14" s="246">
        <v>0.02</v>
      </c>
      <c r="J14" s="123">
        <v>590</v>
      </c>
      <c r="K14" s="246">
        <v>0.17</v>
      </c>
      <c r="L14" s="123">
        <v>0</v>
      </c>
      <c r="M14" s="246">
        <v>0</v>
      </c>
      <c r="N14" s="123"/>
      <c r="O14" s="123">
        <v>1770</v>
      </c>
      <c r="P14" s="246">
        <v>0.5</v>
      </c>
      <c r="Q14" s="123">
        <v>680</v>
      </c>
      <c r="R14" s="246">
        <v>0.2</v>
      </c>
      <c r="S14" s="123">
        <v>10</v>
      </c>
      <c r="T14" s="246">
        <v>0</v>
      </c>
      <c r="U14" s="123"/>
      <c r="V14" s="123">
        <v>210</v>
      </c>
      <c r="W14" s="246">
        <v>0.06</v>
      </c>
      <c r="X14" s="123">
        <v>140</v>
      </c>
      <c r="Y14" s="246">
        <v>0.04</v>
      </c>
      <c r="Z14" s="123">
        <v>20</v>
      </c>
      <c r="AA14" s="246">
        <v>0</v>
      </c>
      <c r="AB14" s="123">
        <v>10</v>
      </c>
      <c r="AC14" s="246">
        <v>0</v>
      </c>
      <c r="AD14" s="123">
        <v>0</v>
      </c>
      <c r="AE14" s="246">
        <v>0</v>
      </c>
    </row>
    <row r="15" spans="1:31" x14ac:dyDescent="0.2">
      <c r="A15" s="193" t="s">
        <v>879</v>
      </c>
      <c r="B15" s="193" t="s">
        <v>880</v>
      </c>
      <c r="C15" s="234"/>
      <c r="D15" s="234"/>
      <c r="E15" s="171">
        <v>5250</v>
      </c>
      <c r="F15" s="245">
        <v>1</v>
      </c>
      <c r="G15" s="123"/>
      <c r="H15" s="123">
        <v>120</v>
      </c>
      <c r="I15" s="246">
        <v>0.02</v>
      </c>
      <c r="J15" s="123">
        <v>1060</v>
      </c>
      <c r="K15" s="246">
        <v>0.2</v>
      </c>
      <c r="L15" s="123">
        <v>0</v>
      </c>
      <c r="M15" s="246">
        <v>0</v>
      </c>
      <c r="N15" s="123"/>
      <c r="O15" s="123">
        <v>2310</v>
      </c>
      <c r="P15" s="246">
        <v>0.44</v>
      </c>
      <c r="Q15" s="123">
        <v>950</v>
      </c>
      <c r="R15" s="246">
        <v>0.18</v>
      </c>
      <c r="S15" s="123">
        <v>20</v>
      </c>
      <c r="T15" s="246">
        <v>0</v>
      </c>
      <c r="U15" s="123"/>
      <c r="V15" s="123">
        <v>470</v>
      </c>
      <c r="W15" s="246">
        <v>0.09</v>
      </c>
      <c r="X15" s="123">
        <v>240</v>
      </c>
      <c r="Y15" s="246">
        <v>0.05</v>
      </c>
      <c r="Z15" s="123">
        <v>70</v>
      </c>
      <c r="AA15" s="246">
        <v>0.01</v>
      </c>
      <c r="AB15" s="123">
        <v>30</v>
      </c>
      <c r="AC15" s="246">
        <v>0</v>
      </c>
      <c r="AD15" s="123">
        <v>0</v>
      </c>
      <c r="AE15" s="246">
        <v>0</v>
      </c>
    </row>
    <row r="16" spans="1:31" x14ac:dyDescent="0.2">
      <c r="A16" s="193" t="s">
        <v>881</v>
      </c>
      <c r="B16" s="193" t="s">
        <v>882</v>
      </c>
      <c r="C16" s="122"/>
      <c r="D16" s="122"/>
      <c r="E16" s="171">
        <v>4280</v>
      </c>
      <c r="F16" s="245">
        <v>1</v>
      </c>
      <c r="G16" s="123"/>
      <c r="H16" s="123">
        <v>100</v>
      </c>
      <c r="I16" s="246">
        <v>0.02</v>
      </c>
      <c r="J16" s="123">
        <v>680</v>
      </c>
      <c r="K16" s="246">
        <v>0.16</v>
      </c>
      <c r="L16" s="123">
        <v>0</v>
      </c>
      <c r="M16" s="246">
        <v>0</v>
      </c>
      <c r="N16" s="123"/>
      <c r="O16" s="123">
        <v>2130</v>
      </c>
      <c r="P16" s="246">
        <v>0.5</v>
      </c>
      <c r="Q16" s="123">
        <v>840</v>
      </c>
      <c r="R16" s="246">
        <v>0.2</v>
      </c>
      <c r="S16" s="123">
        <v>20</v>
      </c>
      <c r="T16" s="246">
        <v>0</v>
      </c>
      <c r="U16" s="123"/>
      <c r="V16" s="123">
        <v>240</v>
      </c>
      <c r="W16" s="246">
        <v>0.06</v>
      </c>
      <c r="X16" s="123">
        <v>200</v>
      </c>
      <c r="Y16" s="246">
        <v>0.05</v>
      </c>
      <c r="Z16" s="123">
        <v>30</v>
      </c>
      <c r="AA16" s="246">
        <v>0.01</v>
      </c>
      <c r="AB16" s="123">
        <v>20</v>
      </c>
      <c r="AC16" s="246">
        <v>0</v>
      </c>
      <c r="AD16" s="123">
        <v>0</v>
      </c>
      <c r="AE16" s="246">
        <v>0</v>
      </c>
    </row>
    <row r="17" spans="1:31" x14ac:dyDescent="0.2">
      <c r="A17" s="193" t="s">
        <v>867</v>
      </c>
      <c r="B17" s="193" t="s">
        <v>868</v>
      </c>
      <c r="C17" s="122"/>
      <c r="D17" s="122"/>
      <c r="E17" s="171">
        <v>10440</v>
      </c>
      <c r="F17" s="245">
        <v>1</v>
      </c>
      <c r="G17" s="123"/>
      <c r="H17" s="123">
        <v>200</v>
      </c>
      <c r="I17" s="246">
        <v>0.02</v>
      </c>
      <c r="J17" s="123">
        <v>1960</v>
      </c>
      <c r="K17" s="246">
        <v>0.19</v>
      </c>
      <c r="L17" s="123">
        <v>10</v>
      </c>
      <c r="M17" s="246">
        <v>0</v>
      </c>
      <c r="N17" s="123"/>
      <c r="O17" s="123">
        <v>4350</v>
      </c>
      <c r="P17" s="246">
        <v>0.42</v>
      </c>
      <c r="Q17" s="123">
        <v>2070</v>
      </c>
      <c r="R17" s="246">
        <v>0.2</v>
      </c>
      <c r="S17" s="123">
        <v>60</v>
      </c>
      <c r="T17" s="246">
        <v>0.01</v>
      </c>
      <c r="U17" s="123"/>
      <c r="V17" s="123">
        <v>950</v>
      </c>
      <c r="W17" s="246">
        <v>0.09</v>
      </c>
      <c r="X17" s="123">
        <v>360</v>
      </c>
      <c r="Y17" s="246">
        <v>0.03</v>
      </c>
      <c r="Z17" s="123">
        <v>170</v>
      </c>
      <c r="AA17" s="246">
        <v>0.02</v>
      </c>
      <c r="AB17" s="123">
        <v>90</v>
      </c>
      <c r="AC17" s="246">
        <v>0.01</v>
      </c>
      <c r="AD17" s="123">
        <v>220</v>
      </c>
      <c r="AE17" s="246">
        <v>0.02</v>
      </c>
    </row>
    <row r="18" spans="1:31" x14ac:dyDescent="0.2">
      <c r="A18" s="193" t="s">
        <v>883</v>
      </c>
      <c r="B18" s="193" t="s">
        <v>884</v>
      </c>
      <c r="C18" s="170"/>
      <c r="D18" s="170"/>
      <c r="E18" s="171">
        <v>5740</v>
      </c>
      <c r="F18" s="245">
        <v>1</v>
      </c>
      <c r="G18" s="123"/>
      <c r="H18" s="123">
        <v>130</v>
      </c>
      <c r="I18" s="246">
        <v>0.02</v>
      </c>
      <c r="J18" s="123">
        <v>900</v>
      </c>
      <c r="K18" s="246">
        <v>0.16</v>
      </c>
      <c r="L18" s="123">
        <v>60</v>
      </c>
      <c r="M18" s="246">
        <v>0.01</v>
      </c>
      <c r="N18" s="123"/>
      <c r="O18" s="123">
        <v>2660</v>
      </c>
      <c r="P18" s="246">
        <v>0.46</v>
      </c>
      <c r="Q18" s="123">
        <v>1150</v>
      </c>
      <c r="R18" s="246">
        <v>0.2</v>
      </c>
      <c r="S18" s="123">
        <v>150</v>
      </c>
      <c r="T18" s="246">
        <v>0.03</v>
      </c>
      <c r="U18" s="123"/>
      <c r="V18" s="123">
        <v>380</v>
      </c>
      <c r="W18" s="246">
        <v>7.0000000000000007E-2</v>
      </c>
      <c r="X18" s="123">
        <v>250</v>
      </c>
      <c r="Y18" s="246">
        <v>0.04</v>
      </c>
      <c r="Z18" s="123">
        <v>40</v>
      </c>
      <c r="AA18" s="246">
        <v>0.01</v>
      </c>
      <c r="AB18" s="123">
        <v>30</v>
      </c>
      <c r="AC18" s="246">
        <v>0</v>
      </c>
      <c r="AD18" s="123">
        <v>0</v>
      </c>
      <c r="AE18" s="246">
        <v>0</v>
      </c>
    </row>
    <row r="19" spans="1:31" x14ac:dyDescent="0.2">
      <c r="A19" s="193" t="s">
        <v>885</v>
      </c>
      <c r="B19" s="193" t="s">
        <v>886</v>
      </c>
      <c r="C19" s="170"/>
      <c r="D19" s="170"/>
      <c r="E19" s="171">
        <v>4270</v>
      </c>
      <c r="F19" s="245">
        <v>1</v>
      </c>
      <c r="G19" s="123"/>
      <c r="H19" s="123">
        <v>90</v>
      </c>
      <c r="I19" s="246">
        <v>0.02</v>
      </c>
      <c r="J19" s="123">
        <v>530</v>
      </c>
      <c r="K19" s="246">
        <v>0.12</v>
      </c>
      <c r="L19" s="123">
        <v>30</v>
      </c>
      <c r="M19" s="246">
        <v>0.01</v>
      </c>
      <c r="N19" s="123"/>
      <c r="O19" s="123">
        <v>2220</v>
      </c>
      <c r="P19" s="246">
        <v>0.52</v>
      </c>
      <c r="Q19" s="123">
        <v>870</v>
      </c>
      <c r="R19" s="246">
        <v>0.2</v>
      </c>
      <c r="S19" s="123">
        <v>110</v>
      </c>
      <c r="T19" s="246">
        <v>0.03</v>
      </c>
      <c r="U19" s="123"/>
      <c r="V19" s="123">
        <v>200</v>
      </c>
      <c r="W19" s="246">
        <v>0.05</v>
      </c>
      <c r="X19" s="123">
        <v>200</v>
      </c>
      <c r="Y19" s="246">
        <v>0.05</v>
      </c>
      <c r="Z19" s="123">
        <v>20</v>
      </c>
      <c r="AA19" s="246">
        <v>0</v>
      </c>
      <c r="AB19" s="123">
        <v>10</v>
      </c>
      <c r="AC19" s="246">
        <v>0</v>
      </c>
      <c r="AD19" s="123">
        <v>0</v>
      </c>
      <c r="AE19" s="246">
        <v>0</v>
      </c>
    </row>
    <row r="20" spans="1:31" x14ac:dyDescent="0.2">
      <c r="A20" s="193"/>
      <c r="B20" s="193"/>
      <c r="C20" s="193"/>
      <c r="D20" s="193"/>
      <c r="E20" s="251"/>
      <c r="F20" s="245"/>
      <c r="G20" s="243"/>
      <c r="H20" s="243"/>
      <c r="I20" s="246"/>
      <c r="J20" s="243"/>
      <c r="K20" s="246"/>
      <c r="L20" s="243"/>
      <c r="M20" s="246"/>
      <c r="N20" s="243"/>
      <c r="O20" s="243"/>
      <c r="P20" s="246"/>
      <c r="Q20" s="243"/>
      <c r="R20" s="246"/>
      <c r="S20" s="243"/>
      <c r="T20" s="246"/>
      <c r="U20" s="243"/>
      <c r="V20" s="243"/>
      <c r="W20" s="246"/>
      <c r="X20" s="246"/>
      <c r="Y20" s="246"/>
      <c r="Z20" s="243"/>
      <c r="AA20" s="246"/>
      <c r="AB20" s="243"/>
      <c r="AC20" s="246"/>
      <c r="AD20" s="243"/>
      <c r="AE20" s="246"/>
    </row>
    <row r="21" spans="1:31" x14ac:dyDescent="0.2">
      <c r="A21" s="154" t="s">
        <v>887</v>
      </c>
      <c r="B21" s="154" t="s">
        <v>888</v>
      </c>
      <c r="C21" s="154"/>
      <c r="D21" s="154"/>
      <c r="E21" s="171">
        <v>41</v>
      </c>
      <c r="F21" s="245">
        <v>1</v>
      </c>
      <c r="G21" s="247"/>
      <c r="H21" s="123">
        <v>1</v>
      </c>
      <c r="I21" s="246">
        <v>0.02</v>
      </c>
      <c r="J21" s="123">
        <v>10</v>
      </c>
      <c r="K21" s="246">
        <v>0.24</v>
      </c>
      <c r="L21" s="123">
        <v>0</v>
      </c>
      <c r="M21" s="246">
        <v>0</v>
      </c>
      <c r="N21" s="247"/>
      <c r="O21" s="123">
        <v>20</v>
      </c>
      <c r="P21" s="246">
        <v>0.49</v>
      </c>
      <c r="Q21" s="123">
        <v>7</v>
      </c>
      <c r="R21" s="246">
        <v>0.17</v>
      </c>
      <c r="S21" s="123">
        <v>1</v>
      </c>
      <c r="T21" s="246">
        <v>0.02</v>
      </c>
      <c r="U21" s="247"/>
      <c r="V21" s="123">
        <v>0</v>
      </c>
      <c r="W21" s="246">
        <v>0</v>
      </c>
      <c r="X21" s="123">
        <v>2</v>
      </c>
      <c r="Y21" s="246">
        <v>0.05</v>
      </c>
      <c r="Z21" s="123">
        <v>0</v>
      </c>
      <c r="AA21" s="246">
        <v>0</v>
      </c>
      <c r="AB21" s="123">
        <v>0</v>
      </c>
      <c r="AC21" s="246">
        <v>0</v>
      </c>
      <c r="AD21" s="123">
        <v>0</v>
      </c>
      <c r="AE21" s="246">
        <v>0</v>
      </c>
    </row>
    <row r="22" spans="1:31" x14ac:dyDescent="0.2">
      <c r="A22" s="154" t="s">
        <v>889</v>
      </c>
      <c r="B22" s="154" t="s">
        <v>890</v>
      </c>
      <c r="C22" s="154"/>
      <c r="D22" s="154"/>
      <c r="E22" s="171">
        <v>52</v>
      </c>
      <c r="F22" s="245">
        <v>1</v>
      </c>
      <c r="G22" s="247"/>
      <c r="H22" s="123">
        <v>1</v>
      </c>
      <c r="I22" s="246">
        <v>0.02</v>
      </c>
      <c r="J22" s="123">
        <v>3</v>
      </c>
      <c r="K22" s="246">
        <v>0.06</v>
      </c>
      <c r="L22" s="123">
        <v>0</v>
      </c>
      <c r="M22" s="246">
        <v>0</v>
      </c>
      <c r="N22" s="247"/>
      <c r="O22" s="123">
        <v>36</v>
      </c>
      <c r="P22" s="246">
        <v>0.69</v>
      </c>
      <c r="Q22" s="123">
        <v>8</v>
      </c>
      <c r="R22" s="246">
        <v>0.15</v>
      </c>
      <c r="S22" s="123">
        <v>0</v>
      </c>
      <c r="T22" s="246">
        <v>0</v>
      </c>
      <c r="U22" s="247"/>
      <c r="V22" s="123">
        <v>1</v>
      </c>
      <c r="W22" s="246">
        <v>0.02</v>
      </c>
      <c r="X22" s="123">
        <v>3</v>
      </c>
      <c r="Y22" s="246">
        <v>0.06</v>
      </c>
      <c r="Z22" s="123">
        <v>0</v>
      </c>
      <c r="AA22" s="246">
        <v>0</v>
      </c>
      <c r="AB22" s="123">
        <v>0</v>
      </c>
      <c r="AC22" s="246">
        <v>0</v>
      </c>
      <c r="AD22" s="123">
        <v>0</v>
      </c>
      <c r="AE22" s="246">
        <v>0</v>
      </c>
    </row>
    <row r="23" spans="1:31" x14ac:dyDescent="0.2">
      <c r="A23" s="154" t="s">
        <v>891</v>
      </c>
      <c r="B23" s="154" t="s">
        <v>892</v>
      </c>
      <c r="C23" s="154"/>
      <c r="D23" s="154"/>
      <c r="E23" s="171">
        <v>160</v>
      </c>
      <c r="F23" s="245">
        <v>1</v>
      </c>
      <c r="G23" s="247"/>
      <c r="H23" s="123">
        <v>2</v>
      </c>
      <c r="I23" s="246">
        <v>0.01</v>
      </c>
      <c r="J23" s="123">
        <v>21</v>
      </c>
      <c r="K23" s="246">
        <v>0.13</v>
      </c>
      <c r="L23" s="123">
        <v>0</v>
      </c>
      <c r="M23" s="246">
        <v>0</v>
      </c>
      <c r="N23" s="247"/>
      <c r="O23" s="123">
        <v>77</v>
      </c>
      <c r="P23" s="246">
        <v>0.48</v>
      </c>
      <c r="Q23" s="123">
        <v>38</v>
      </c>
      <c r="R23" s="246">
        <v>0.24</v>
      </c>
      <c r="S23" s="123">
        <v>1</v>
      </c>
      <c r="T23" s="246">
        <v>0.01</v>
      </c>
      <c r="U23" s="247"/>
      <c r="V23" s="123">
        <v>11</v>
      </c>
      <c r="W23" s="246">
        <v>7.0000000000000007E-2</v>
      </c>
      <c r="X23" s="123">
        <v>10</v>
      </c>
      <c r="Y23" s="246">
        <v>0.06</v>
      </c>
      <c r="Z23" s="123">
        <v>0</v>
      </c>
      <c r="AA23" s="246">
        <v>0</v>
      </c>
      <c r="AB23" s="123">
        <v>0</v>
      </c>
      <c r="AC23" s="246">
        <v>0</v>
      </c>
      <c r="AD23" s="123">
        <v>0</v>
      </c>
      <c r="AE23" s="246">
        <v>0</v>
      </c>
    </row>
    <row r="24" spans="1:31" x14ac:dyDescent="0.2">
      <c r="A24" s="154" t="s">
        <v>893</v>
      </c>
      <c r="B24" s="154" t="s">
        <v>894</v>
      </c>
      <c r="C24" s="154"/>
      <c r="D24" s="154"/>
      <c r="E24" s="171">
        <v>61</v>
      </c>
      <c r="F24" s="245">
        <v>1</v>
      </c>
      <c r="G24" s="247"/>
      <c r="H24" s="123">
        <v>4</v>
      </c>
      <c r="I24" s="246">
        <v>7.0000000000000007E-2</v>
      </c>
      <c r="J24" s="123">
        <v>8</v>
      </c>
      <c r="K24" s="246">
        <v>0.13</v>
      </c>
      <c r="L24" s="123">
        <v>0</v>
      </c>
      <c r="M24" s="246">
        <v>0</v>
      </c>
      <c r="N24" s="247"/>
      <c r="O24" s="123">
        <v>31</v>
      </c>
      <c r="P24" s="246">
        <v>0.51</v>
      </c>
      <c r="Q24" s="123">
        <v>8</v>
      </c>
      <c r="R24" s="246">
        <v>0.13</v>
      </c>
      <c r="S24" s="123">
        <v>0</v>
      </c>
      <c r="T24" s="246">
        <v>0</v>
      </c>
      <c r="U24" s="247"/>
      <c r="V24" s="123">
        <v>7</v>
      </c>
      <c r="W24" s="246">
        <v>0.11</v>
      </c>
      <c r="X24" s="123">
        <v>3</v>
      </c>
      <c r="Y24" s="246">
        <v>0.05</v>
      </c>
      <c r="Z24" s="123">
        <v>0</v>
      </c>
      <c r="AA24" s="246">
        <v>0</v>
      </c>
      <c r="AB24" s="123">
        <v>0</v>
      </c>
      <c r="AC24" s="246">
        <v>0</v>
      </c>
      <c r="AD24" s="123">
        <v>0</v>
      </c>
      <c r="AE24" s="246">
        <v>0</v>
      </c>
    </row>
    <row r="25" spans="1:31" x14ac:dyDescent="0.2">
      <c r="A25" s="154" t="s">
        <v>895</v>
      </c>
      <c r="B25" s="154" t="s">
        <v>896</v>
      </c>
      <c r="C25" s="154"/>
      <c r="D25" s="154"/>
      <c r="E25" s="171">
        <v>125</v>
      </c>
      <c r="F25" s="245">
        <v>1</v>
      </c>
      <c r="G25" s="247"/>
      <c r="H25" s="123">
        <v>1</v>
      </c>
      <c r="I25" s="246">
        <v>0.01</v>
      </c>
      <c r="J25" s="123">
        <v>23</v>
      </c>
      <c r="K25" s="246">
        <v>0.18</v>
      </c>
      <c r="L25" s="123">
        <v>3</v>
      </c>
      <c r="M25" s="246">
        <v>0.02</v>
      </c>
      <c r="N25" s="247"/>
      <c r="O25" s="123">
        <v>40</v>
      </c>
      <c r="P25" s="246">
        <v>0.32</v>
      </c>
      <c r="Q25" s="123">
        <v>22</v>
      </c>
      <c r="R25" s="246">
        <v>0.18</v>
      </c>
      <c r="S25" s="123">
        <v>9</v>
      </c>
      <c r="T25" s="246">
        <v>7.0000000000000007E-2</v>
      </c>
      <c r="U25" s="247"/>
      <c r="V25" s="123">
        <v>10</v>
      </c>
      <c r="W25" s="246">
        <v>0.08</v>
      </c>
      <c r="X25" s="123">
        <v>13</v>
      </c>
      <c r="Y25" s="246">
        <v>0.1</v>
      </c>
      <c r="Z25" s="123">
        <v>1</v>
      </c>
      <c r="AA25" s="246">
        <v>0.01</v>
      </c>
      <c r="AB25" s="123">
        <v>3</v>
      </c>
      <c r="AC25" s="246">
        <v>0.02</v>
      </c>
      <c r="AD25" s="123">
        <v>0</v>
      </c>
      <c r="AE25" s="246">
        <v>0</v>
      </c>
    </row>
    <row r="26" spans="1:31" x14ac:dyDescent="0.2">
      <c r="A26" s="154" t="s">
        <v>897</v>
      </c>
      <c r="B26" s="154" t="s">
        <v>898</v>
      </c>
      <c r="C26" s="154"/>
      <c r="D26" s="154"/>
      <c r="E26" s="171">
        <v>42</v>
      </c>
      <c r="F26" s="245">
        <v>1</v>
      </c>
      <c r="G26" s="247"/>
      <c r="H26" s="123">
        <v>1</v>
      </c>
      <c r="I26" s="246">
        <v>0.02</v>
      </c>
      <c r="J26" s="123">
        <v>4</v>
      </c>
      <c r="K26" s="246">
        <v>0.1</v>
      </c>
      <c r="L26" s="123">
        <v>0</v>
      </c>
      <c r="M26" s="246">
        <v>0</v>
      </c>
      <c r="N26" s="247"/>
      <c r="O26" s="123">
        <v>26</v>
      </c>
      <c r="P26" s="246">
        <v>0.62</v>
      </c>
      <c r="Q26" s="123">
        <v>7</v>
      </c>
      <c r="R26" s="246">
        <v>0.17</v>
      </c>
      <c r="S26" s="123">
        <v>0</v>
      </c>
      <c r="T26" s="246">
        <v>0</v>
      </c>
      <c r="U26" s="247"/>
      <c r="V26" s="123">
        <v>2</v>
      </c>
      <c r="W26" s="246">
        <v>0.05</v>
      </c>
      <c r="X26" s="123">
        <v>2</v>
      </c>
      <c r="Y26" s="246">
        <v>0.05</v>
      </c>
      <c r="Z26" s="123">
        <v>0</v>
      </c>
      <c r="AA26" s="246">
        <v>0</v>
      </c>
      <c r="AB26" s="123">
        <v>0</v>
      </c>
      <c r="AC26" s="246">
        <v>0</v>
      </c>
      <c r="AD26" s="123">
        <v>0</v>
      </c>
      <c r="AE26" s="246">
        <v>0</v>
      </c>
    </row>
    <row r="27" spans="1:31" x14ac:dyDescent="0.2">
      <c r="A27" s="154" t="s">
        <v>899</v>
      </c>
      <c r="B27" s="154" t="s">
        <v>900</v>
      </c>
      <c r="C27" s="154"/>
      <c r="D27" s="154"/>
      <c r="E27" s="171">
        <v>107</v>
      </c>
      <c r="F27" s="245">
        <v>1</v>
      </c>
      <c r="G27" s="247"/>
      <c r="H27" s="123">
        <v>1</v>
      </c>
      <c r="I27" s="246">
        <v>0.01</v>
      </c>
      <c r="J27" s="123">
        <v>18</v>
      </c>
      <c r="K27" s="246">
        <v>0.17</v>
      </c>
      <c r="L27" s="123">
        <v>0</v>
      </c>
      <c r="M27" s="246">
        <v>0</v>
      </c>
      <c r="N27" s="247"/>
      <c r="O27" s="123">
        <v>58</v>
      </c>
      <c r="P27" s="246">
        <v>0.54</v>
      </c>
      <c r="Q27" s="123">
        <v>17</v>
      </c>
      <c r="R27" s="246">
        <v>0.16</v>
      </c>
      <c r="S27" s="123">
        <v>0</v>
      </c>
      <c r="T27" s="246">
        <v>0</v>
      </c>
      <c r="U27" s="247"/>
      <c r="V27" s="123">
        <v>9</v>
      </c>
      <c r="W27" s="246">
        <v>0.08</v>
      </c>
      <c r="X27" s="123">
        <v>2</v>
      </c>
      <c r="Y27" s="246">
        <v>0.02</v>
      </c>
      <c r="Z27" s="123">
        <v>1</v>
      </c>
      <c r="AA27" s="246">
        <v>0.01</v>
      </c>
      <c r="AB27" s="123">
        <v>1</v>
      </c>
      <c r="AC27" s="246">
        <v>0.01</v>
      </c>
      <c r="AD27" s="123">
        <v>0</v>
      </c>
      <c r="AE27" s="246">
        <v>0</v>
      </c>
    </row>
    <row r="28" spans="1:31" x14ac:dyDescent="0.2">
      <c r="A28" s="154" t="s">
        <v>901</v>
      </c>
      <c r="B28" s="154" t="s">
        <v>902</v>
      </c>
      <c r="C28" s="154"/>
      <c r="D28" s="154"/>
      <c r="E28" s="171">
        <v>447</v>
      </c>
      <c r="F28" s="245">
        <v>1</v>
      </c>
      <c r="G28" s="247"/>
      <c r="H28" s="123">
        <v>9</v>
      </c>
      <c r="I28" s="246">
        <v>0.02</v>
      </c>
      <c r="J28" s="123">
        <v>78</v>
      </c>
      <c r="K28" s="246">
        <v>0.17</v>
      </c>
      <c r="L28" s="123">
        <v>0</v>
      </c>
      <c r="M28" s="246">
        <v>0</v>
      </c>
      <c r="N28" s="247"/>
      <c r="O28" s="123">
        <v>210</v>
      </c>
      <c r="P28" s="246">
        <v>0.47</v>
      </c>
      <c r="Q28" s="123">
        <v>77</v>
      </c>
      <c r="R28" s="246">
        <v>0.17</v>
      </c>
      <c r="S28" s="123">
        <v>0</v>
      </c>
      <c r="T28" s="246">
        <v>0</v>
      </c>
      <c r="U28" s="247"/>
      <c r="V28" s="123">
        <v>45</v>
      </c>
      <c r="W28" s="246">
        <v>0.1</v>
      </c>
      <c r="X28" s="123">
        <v>19</v>
      </c>
      <c r="Y28" s="246">
        <v>0.04</v>
      </c>
      <c r="Z28" s="123">
        <v>2</v>
      </c>
      <c r="AA28" s="246">
        <v>0</v>
      </c>
      <c r="AB28" s="123">
        <v>7</v>
      </c>
      <c r="AC28" s="246">
        <v>0.02</v>
      </c>
      <c r="AD28" s="123">
        <v>0</v>
      </c>
      <c r="AE28" s="246">
        <v>0</v>
      </c>
    </row>
    <row r="29" spans="1:31" x14ac:dyDescent="0.2">
      <c r="A29" s="154" t="s">
        <v>903</v>
      </c>
      <c r="B29" s="154" t="s">
        <v>904</v>
      </c>
      <c r="C29" s="154"/>
      <c r="D29" s="154"/>
      <c r="E29" s="171">
        <v>133</v>
      </c>
      <c r="F29" s="245">
        <v>1</v>
      </c>
      <c r="G29" s="247"/>
      <c r="H29" s="123">
        <v>1</v>
      </c>
      <c r="I29" s="246">
        <v>0.01</v>
      </c>
      <c r="J29" s="123">
        <v>28</v>
      </c>
      <c r="K29" s="246">
        <v>0.21</v>
      </c>
      <c r="L29" s="123">
        <v>0</v>
      </c>
      <c r="M29" s="246">
        <v>0</v>
      </c>
      <c r="N29" s="247"/>
      <c r="O29" s="123">
        <v>57</v>
      </c>
      <c r="P29" s="246">
        <v>0.43</v>
      </c>
      <c r="Q29" s="123">
        <v>23</v>
      </c>
      <c r="R29" s="246">
        <v>0.17</v>
      </c>
      <c r="S29" s="123">
        <v>0</v>
      </c>
      <c r="T29" s="246">
        <v>0</v>
      </c>
      <c r="U29" s="247"/>
      <c r="V29" s="123">
        <v>14</v>
      </c>
      <c r="W29" s="246">
        <v>0.11</v>
      </c>
      <c r="X29" s="123">
        <v>8</v>
      </c>
      <c r="Y29" s="246">
        <v>0.06</v>
      </c>
      <c r="Z29" s="123">
        <v>1</v>
      </c>
      <c r="AA29" s="246">
        <v>0.01</v>
      </c>
      <c r="AB29" s="123">
        <v>1</v>
      </c>
      <c r="AC29" s="246">
        <v>0.01</v>
      </c>
      <c r="AD29" s="123">
        <v>0</v>
      </c>
      <c r="AE29" s="246">
        <v>0</v>
      </c>
    </row>
    <row r="30" spans="1:31" x14ac:dyDescent="0.2">
      <c r="A30" s="154" t="s">
        <v>905</v>
      </c>
      <c r="B30" s="154" t="s">
        <v>906</v>
      </c>
      <c r="C30" s="154"/>
      <c r="D30" s="154"/>
      <c r="E30" s="171">
        <v>136</v>
      </c>
      <c r="F30" s="245">
        <v>1</v>
      </c>
      <c r="G30" s="247"/>
      <c r="H30" s="123">
        <v>6</v>
      </c>
      <c r="I30" s="246">
        <v>0.04</v>
      </c>
      <c r="J30" s="123">
        <v>24</v>
      </c>
      <c r="K30" s="246">
        <v>0.18</v>
      </c>
      <c r="L30" s="123">
        <v>0</v>
      </c>
      <c r="M30" s="246">
        <v>0</v>
      </c>
      <c r="N30" s="247"/>
      <c r="O30" s="123">
        <v>59</v>
      </c>
      <c r="P30" s="246">
        <v>0.43</v>
      </c>
      <c r="Q30" s="123">
        <v>25</v>
      </c>
      <c r="R30" s="246">
        <v>0.18</v>
      </c>
      <c r="S30" s="123">
        <v>0</v>
      </c>
      <c r="T30" s="246">
        <v>0</v>
      </c>
      <c r="U30" s="247"/>
      <c r="V30" s="123">
        <v>12</v>
      </c>
      <c r="W30" s="246">
        <v>0.09</v>
      </c>
      <c r="X30" s="123">
        <v>6</v>
      </c>
      <c r="Y30" s="246">
        <v>0.04</v>
      </c>
      <c r="Z30" s="123">
        <v>3</v>
      </c>
      <c r="AA30" s="246">
        <v>0.02</v>
      </c>
      <c r="AB30" s="123">
        <v>1</v>
      </c>
      <c r="AC30" s="246">
        <v>0.01</v>
      </c>
      <c r="AD30" s="123">
        <v>0</v>
      </c>
      <c r="AE30" s="246">
        <v>0</v>
      </c>
    </row>
    <row r="31" spans="1:31" x14ac:dyDescent="0.2">
      <c r="A31" s="154" t="s">
        <v>907</v>
      </c>
      <c r="B31" s="154" t="s">
        <v>908</v>
      </c>
      <c r="C31" s="154"/>
      <c r="D31" s="154"/>
      <c r="E31" s="171">
        <v>31</v>
      </c>
      <c r="F31" s="245">
        <v>1</v>
      </c>
      <c r="G31" s="247"/>
      <c r="H31" s="123">
        <v>0</v>
      </c>
      <c r="I31" s="246">
        <v>0</v>
      </c>
      <c r="J31" s="123">
        <v>3</v>
      </c>
      <c r="K31" s="246">
        <v>0.1</v>
      </c>
      <c r="L31" s="123">
        <v>0</v>
      </c>
      <c r="M31" s="246">
        <v>0</v>
      </c>
      <c r="N31" s="247"/>
      <c r="O31" s="123">
        <v>21</v>
      </c>
      <c r="P31" s="246">
        <v>0.68</v>
      </c>
      <c r="Q31" s="123">
        <v>3</v>
      </c>
      <c r="R31" s="246">
        <v>0.1</v>
      </c>
      <c r="S31" s="123">
        <v>0</v>
      </c>
      <c r="T31" s="246">
        <v>0</v>
      </c>
      <c r="U31" s="247"/>
      <c r="V31" s="123">
        <v>2</v>
      </c>
      <c r="W31" s="246">
        <v>0.06</v>
      </c>
      <c r="X31" s="123">
        <v>2</v>
      </c>
      <c r="Y31" s="246">
        <v>0.06</v>
      </c>
      <c r="Z31" s="123">
        <v>0</v>
      </c>
      <c r="AA31" s="246">
        <v>0</v>
      </c>
      <c r="AB31" s="123">
        <v>0</v>
      </c>
      <c r="AC31" s="246">
        <v>0</v>
      </c>
      <c r="AD31" s="123">
        <v>0</v>
      </c>
      <c r="AE31" s="246">
        <v>0</v>
      </c>
    </row>
    <row r="32" spans="1:31" x14ac:dyDescent="0.2">
      <c r="A32" s="154" t="s">
        <v>909</v>
      </c>
      <c r="B32" s="154" t="s">
        <v>910</v>
      </c>
      <c r="C32" s="154"/>
      <c r="D32" s="154"/>
      <c r="E32" s="171">
        <v>61</v>
      </c>
      <c r="F32" s="245">
        <v>1</v>
      </c>
      <c r="G32" s="247"/>
      <c r="H32" s="123">
        <v>3</v>
      </c>
      <c r="I32" s="246">
        <v>0.05</v>
      </c>
      <c r="J32" s="123">
        <v>11</v>
      </c>
      <c r="K32" s="246">
        <v>0.18</v>
      </c>
      <c r="L32" s="123">
        <v>0</v>
      </c>
      <c r="M32" s="246">
        <v>0</v>
      </c>
      <c r="N32" s="247"/>
      <c r="O32" s="123">
        <v>32</v>
      </c>
      <c r="P32" s="246">
        <v>0.52</v>
      </c>
      <c r="Q32" s="123">
        <v>10</v>
      </c>
      <c r="R32" s="246">
        <v>0.16</v>
      </c>
      <c r="S32" s="123">
        <v>0</v>
      </c>
      <c r="T32" s="246">
        <v>0</v>
      </c>
      <c r="U32" s="247"/>
      <c r="V32" s="123">
        <v>2</v>
      </c>
      <c r="W32" s="246">
        <v>0.03</v>
      </c>
      <c r="X32" s="123">
        <v>2</v>
      </c>
      <c r="Y32" s="246">
        <v>0.03</v>
      </c>
      <c r="Z32" s="123">
        <v>1</v>
      </c>
      <c r="AA32" s="246">
        <v>0.02</v>
      </c>
      <c r="AB32" s="123">
        <v>0</v>
      </c>
      <c r="AC32" s="246">
        <v>0</v>
      </c>
      <c r="AD32" s="123">
        <v>0</v>
      </c>
      <c r="AE32" s="246">
        <v>0</v>
      </c>
    </row>
    <row r="33" spans="1:31" x14ac:dyDescent="0.2">
      <c r="A33" s="154" t="s">
        <v>911</v>
      </c>
      <c r="B33" s="154" t="s">
        <v>912</v>
      </c>
      <c r="C33" s="154"/>
      <c r="D33" s="154"/>
      <c r="E33" s="171">
        <v>57</v>
      </c>
      <c r="F33" s="245">
        <v>1</v>
      </c>
      <c r="G33" s="247"/>
      <c r="H33" s="123">
        <v>0</v>
      </c>
      <c r="I33" s="246">
        <v>0</v>
      </c>
      <c r="J33" s="123">
        <v>4</v>
      </c>
      <c r="K33" s="246">
        <v>7.0000000000000007E-2</v>
      </c>
      <c r="L33" s="123">
        <v>0</v>
      </c>
      <c r="M33" s="246">
        <v>0</v>
      </c>
      <c r="N33" s="247"/>
      <c r="O33" s="123">
        <v>36</v>
      </c>
      <c r="P33" s="246">
        <v>0.63</v>
      </c>
      <c r="Q33" s="123">
        <v>10</v>
      </c>
      <c r="R33" s="246">
        <v>0.18</v>
      </c>
      <c r="S33" s="123">
        <v>0</v>
      </c>
      <c r="T33" s="246">
        <v>0</v>
      </c>
      <c r="U33" s="247"/>
      <c r="V33" s="123">
        <v>3</v>
      </c>
      <c r="W33" s="246">
        <v>0.05</v>
      </c>
      <c r="X33" s="123">
        <v>3</v>
      </c>
      <c r="Y33" s="246">
        <v>0.05</v>
      </c>
      <c r="Z33" s="123">
        <v>1</v>
      </c>
      <c r="AA33" s="246">
        <v>0.02</v>
      </c>
      <c r="AB33" s="123">
        <v>0</v>
      </c>
      <c r="AC33" s="246">
        <v>0</v>
      </c>
      <c r="AD33" s="123">
        <v>0</v>
      </c>
      <c r="AE33" s="246">
        <v>0</v>
      </c>
    </row>
    <row r="34" spans="1:31" x14ac:dyDescent="0.2">
      <c r="A34" s="154" t="s">
        <v>913</v>
      </c>
      <c r="B34" s="154" t="s">
        <v>914</v>
      </c>
      <c r="C34" s="154"/>
      <c r="D34" s="154"/>
      <c r="E34" s="171">
        <v>276</v>
      </c>
      <c r="F34" s="245">
        <v>1</v>
      </c>
      <c r="G34" s="247"/>
      <c r="H34" s="123">
        <v>5</v>
      </c>
      <c r="I34" s="246">
        <v>0.02</v>
      </c>
      <c r="J34" s="123">
        <v>41</v>
      </c>
      <c r="K34" s="246">
        <v>0.15</v>
      </c>
      <c r="L34" s="123">
        <v>0</v>
      </c>
      <c r="M34" s="246">
        <v>0</v>
      </c>
      <c r="N34" s="247"/>
      <c r="O34" s="123">
        <v>145</v>
      </c>
      <c r="P34" s="246">
        <v>0.53</v>
      </c>
      <c r="Q34" s="123">
        <v>51</v>
      </c>
      <c r="R34" s="246">
        <v>0.18</v>
      </c>
      <c r="S34" s="123">
        <v>1</v>
      </c>
      <c r="T34" s="246">
        <v>0</v>
      </c>
      <c r="U34" s="247"/>
      <c r="V34" s="123">
        <v>17</v>
      </c>
      <c r="W34" s="246">
        <v>0.06</v>
      </c>
      <c r="X34" s="123">
        <v>9</v>
      </c>
      <c r="Y34" s="246">
        <v>0.03</v>
      </c>
      <c r="Z34" s="123">
        <v>3</v>
      </c>
      <c r="AA34" s="246">
        <v>0.01</v>
      </c>
      <c r="AB34" s="123">
        <v>2</v>
      </c>
      <c r="AC34" s="246">
        <v>0.01</v>
      </c>
      <c r="AD34" s="123">
        <v>2</v>
      </c>
      <c r="AE34" s="246">
        <v>0.01</v>
      </c>
    </row>
    <row r="35" spans="1:31" x14ac:dyDescent="0.2">
      <c r="A35" s="154" t="s">
        <v>915</v>
      </c>
      <c r="B35" s="154" t="s">
        <v>916</v>
      </c>
      <c r="C35" s="154"/>
      <c r="D35" s="154"/>
      <c r="E35" s="171">
        <v>63</v>
      </c>
      <c r="F35" s="245">
        <v>1</v>
      </c>
      <c r="G35" s="247"/>
      <c r="H35" s="123">
        <v>2</v>
      </c>
      <c r="I35" s="246">
        <v>0.03</v>
      </c>
      <c r="J35" s="123">
        <v>14</v>
      </c>
      <c r="K35" s="246">
        <v>0.22</v>
      </c>
      <c r="L35" s="123">
        <v>0</v>
      </c>
      <c r="M35" s="246">
        <v>0</v>
      </c>
      <c r="N35" s="247"/>
      <c r="O35" s="123">
        <v>24</v>
      </c>
      <c r="P35" s="246">
        <v>0.38</v>
      </c>
      <c r="Q35" s="123">
        <v>10</v>
      </c>
      <c r="R35" s="246">
        <v>0.16</v>
      </c>
      <c r="S35" s="123">
        <v>0</v>
      </c>
      <c r="T35" s="246">
        <v>0</v>
      </c>
      <c r="U35" s="247"/>
      <c r="V35" s="123">
        <v>6</v>
      </c>
      <c r="W35" s="246">
        <v>0.1</v>
      </c>
      <c r="X35" s="123">
        <v>1</v>
      </c>
      <c r="Y35" s="246">
        <v>0.02</v>
      </c>
      <c r="Z35" s="123">
        <v>4</v>
      </c>
      <c r="AA35" s="246">
        <v>0.06</v>
      </c>
      <c r="AB35" s="123">
        <v>1</v>
      </c>
      <c r="AC35" s="246">
        <v>0.02</v>
      </c>
      <c r="AD35" s="123">
        <v>1</v>
      </c>
      <c r="AE35" s="246">
        <v>0.02</v>
      </c>
    </row>
    <row r="36" spans="1:31" x14ac:dyDescent="0.2">
      <c r="A36" s="154" t="s">
        <v>917</v>
      </c>
      <c r="B36" s="154" t="s">
        <v>918</v>
      </c>
      <c r="C36" s="154"/>
      <c r="D36" s="154"/>
      <c r="E36" s="171">
        <v>992</v>
      </c>
      <c r="F36" s="245">
        <v>1</v>
      </c>
      <c r="G36" s="247"/>
      <c r="H36" s="123">
        <v>32</v>
      </c>
      <c r="I36" s="246">
        <v>0.03</v>
      </c>
      <c r="J36" s="123">
        <v>272</v>
      </c>
      <c r="K36" s="246">
        <v>0.27</v>
      </c>
      <c r="L36" s="123">
        <v>1</v>
      </c>
      <c r="M36" s="246">
        <v>0</v>
      </c>
      <c r="N36" s="247"/>
      <c r="O36" s="123">
        <v>274</v>
      </c>
      <c r="P36" s="246">
        <v>0.28000000000000003</v>
      </c>
      <c r="Q36" s="123">
        <v>149</v>
      </c>
      <c r="R36" s="246">
        <v>0.15</v>
      </c>
      <c r="S36" s="123">
        <v>0</v>
      </c>
      <c r="T36" s="246">
        <v>0</v>
      </c>
      <c r="U36" s="247"/>
      <c r="V36" s="123">
        <v>190</v>
      </c>
      <c r="W36" s="246">
        <v>0.19</v>
      </c>
      <c r="X36" s="123">
        <v>46</v>
      </c>
      <c r="Y36" s="246">
        <v>0.05</v>
      </c>
      <c r="Z36" s="123">
        <v>22</v>
      </c>
      <c r="AA36" s="246">
        <v>0.02</v>
      </c>
      <c r="AB36" s="123">
        <v>6</v>
      </c>
      <c r="AC36" s="246">
        <v>0.01</v>
      </c>
      <c r="AD36" s="123">
        <v>0</v>
      </c>
      <c r="AE36" s="246">
        <v>0</v>
      </c>
    </row>
    <row r="37" spans="1:31" x14ac:dyDescent="0.2">
      <c r="A37" s="154" t="s">
        <v>919</v>
      </c>
      <c r="B37" s="154" t="s">
        <v>920</v>
      </c>
      <c r="C37" s="154"/>
      <c r="D37" s="154"/>
      <c r="E37" s="171">
        <v>62</v>
      </c>
      <c r="F37" s="245">
        <v>1</v>
      </c>
      <c r="G37" s="247"/>
      <c r="H37" s="123">
        <v>3</v>
      </c>
      <c r="I37" s="246">
        <v>0.05</v>
      </c>
      <c r="J37" s="123">
        <v>26</v>
      </c>
      <c r="K37" s="246">
        <v>0.42</v>
      </c>
      <c r="L37" s="123">
        <v>0</v>
      </c>
      <c r="M37" s="246">
        <v>0</v>
      </c>
      <c r="N37" s="247"/>
      <c r="O37" s="123">
        <v>16</v>
      </c>
      <c r="P37" s="246">
        <v>0.26</v>
      </c>
      <c r="Q37" s="123">
        <v>9</v>
      </c>
      <c r="R37" s="246">
        <v>0.15</v>
      </c>
      <c r="S37" s="123">
        <v>0</v>
      </c>
      <c r="T37" s="246">
        <v>0</v>
      </c>
      <c r="U37" s="247"/>
      <c r="V37" s="123">
        <v>7</v>
      </c>
      <c r="W37" s="246">
        <v>0.11</v>
      </c>
      <c r="X37" s="123">
        <v>0</v>
      </c>
      <c r="Y37" s="246">
        <v>0</v>
      </c>
      <c r="Z37" s="123">
        <v>1</v>
      </c>
      <c r="AA37" s="246">
        <v>0.02</v>
      </c>
      <c r="AB37" s="123">
        <v>0</v>
      </c>
      <c r="AC37" s="246">
        <v>0</v>
      </c>
      <c r="AD37" s="123">
        <v>0</v>
      </c>
      <c r="AE37" s="246">
        <v>0</v>
      </c>
    </row>
    <row r="38" spans="1:31" x14ac:dyDescent="0.2">
      <c r="A38" s="154" t="s">
        <v>921</v>
      </c>
      <c r="B38" s="154" t="s">
        <v>922</v>
      </c>
      <c r="C38" s="154"/>
      <c r="D38" s="154"/>
      <c r="E38" s="171">
        <v>174</v>
      </c>
      <c r="F38" s="245">
        <v>1</v>
      </c>
      <c r="G38" s="247"/>
      <c r="H38" s="123">
        <v>2</v>
      </c>
      <c r="I38" s="246">
        <v>0.01</v>
      </c>
      <c r="J38" s="123">
        <v>8</v>
      </c>
      <c r="K38" s="246">
        <v>0.05</v>
      </c>
      <c r="L38" s="123">
        <v>0</v>
      </c>
      <c r="M38" s="246">
        <v>0</v>
      </c>
      <c r="N38" s="247"/>
      <c r="O38" s="123">
        <v>128</v>
      </c>
      <c r="P38" s="246">
        <v>0.74</v>
      </c>
      <c r="Q38" s="123">
        <v>26</v>
      </c>
      <c r="R38" s="246">
        <v>0.15</v>
      </c>
      <c r="S38" s="123">
        <v>0</v>
      </c>
      <c r="T38" s="246">
        <v>0</v>
      </c>
      <c r="U38" s="247"/>
      <c r="V38" s="123">
        <v>7</v>
      </c>
      <c r="W38" s="246">
        <v>0.04</v>
      </c>
      <c r="X38" s="123">
        <v>2</v>
      </c>
      <c r="Y38" s="246">
        <v>0.01</v>
      </c>
      <c r="Z38" s="123">
        <v>1</v>
      </c>
      <c r="AA38" s="246">
        <v>0.01</v>
      </c>
      <c r="AB38" s="123">
        <v>0</v>
      </c>
      <c r="AC38" s="246">
        <v>0</v>
      </c>
      <c r="AD38" s="123">
        <v>0</v>
      </c>
      <c r="AE38" s="246">
        <v>0</v>
      </c>
    </row>
    <row r="39" spans="1:31" x14ac:dyDescent="0.2">
      <c r="A39" s="154" t="s">
        <v>923</v>
      </c>
      <c r="B39" s="154" t="s">
        <v>924</v>
      </c>
      <c r="C39" s="154"/>
      <c r="D39" s="154"/>
      <c r="E39" s="171">
        <v>298</v>
      </c>
      <c r="F39" s="245">
        <v>1</v>
      </c>
      <c r="G39" s="247"/>
      <c r="H39" s="123">
        <v>7</v>
      </c>
      <c r="I39" s="246">
        <v>0.02</v>
      </c>
      <c r="J39" s="123">
        <v>16</v>
      </c>
      <c r="K39" s="246">
        <v>0.05</v>
      </c>
      <c r="L39" s="123">
        <v>0</v>
      </c>
      <c r="M39" s="246">
        <v>0</v>
      </c>
      <c r="N39" s="247"/>
      <c r="O39" s="123">
        <v>197</v>
      </c>
      <c r="P39" s="246">
        <v>0.66</v>
      </c>
      <c r="Q39" s="123">
        <v>55</v>
      </c>
      <c r="R39" s="246">
        <v>0.18</v>
      </c>
      <c r="S39" s="123">
        <v>0</v>
      </c>
      <c r="T39" s="246">
        <v>0</v>
      </c>
      <c r="U39" s="247"/>
      <c r="V39" s="123">
        <v>11</v>
      </c>
      <c r="W39" s="246">
        <v>0.04</v>
      </c>
      <c r="X39" s="123">
        <v>12</v>
      </c>
      <c r="Y39" s="246">
        <v>0.04</v>
      </c>
      <c r="Z39" s="123">
        <v>0</v>
      </c>
      <c r="AA39" s="246">
        <v>0</v>
      </c>
      <c r="AB39" s="123">
        <v>0</v>
      </c>
      <c r="AC39" s="246">
        <v>0</v>
      </c>
      <c r="AD39" s="123">
        <v>0</v>
      </c>
      <c r="AE39" s="246">
        <v>0</v>
      </c>
    </row>
    <row r="40" spans="1:31" x14ac:dyDescent="0.2">
      <c r="A40" s="154" t="s">
        <v>925</v>
      </c>
      <c r="B40" s="154" t="s">
        <v>926</v>
      </c>
      <c r="C40" s="154"/>
      <c r="D40" s="154"/>
      <c r="E40" s="171">
        <v>36</v>
      </c>
      <c r="F40" s="245">
        <v>1</v>
      </c>
      <c r="G40" s="247"/>
      <c r="H40" s="123">
        <v>0</v>
      </c>
      <c r="I40" s="246">
        <v>0</v>
      </c>
      <c r="J40" s="123">
        <v>4</v>
      </c>
      <c r="K40" s="246">
        <v>0.11</v>
      </c>
      <c r="L40" s="123">
        <v>0</v>
      </c>
      <c r="M40" s="246">
        <v>0</v>
      </c>
      <c r="N40" s="247"/>
      <c r="O40" s="123">
        <v>21</v>
      </c>
      <c r="P40" s="246">
        <v>0.57999999999999996</v>
      </c>
      <c r="Q40" s="123">
        <v>4</v>
      </c>
      <c r="R40" s="246">
        <v>0.11</v>
      </c>
      <c r="S40" s="123">
        <v>0</v>
      </c>
      <c r="T40" s="246">
        <v>0</v>
      </c>
      <c r="U40" s="247"/>
      <c r="V40" s="123">
        <v>3</v>
      </c>
      <c r="W40" s="246">
        <v>0.08</v>
      </c>
      <c r="X40" s="123">
        <v>3</v>
      </c>
      <c r="Y40" s="246">
        <v>0.08</v>
      </c>
      <c r="Z40" s="123">
        <v>1</v>
      </c>
      <c r="AA40" s="246">
        <v>0.03</v>
      </c>
      <c r="AB40" s="123">
        <v>0</v>
      </c>
      <c r="AC40" s="246">
        <v>0</v>
      </c>
      <c r="AD40" s="123">
        <v>0</v>
      </c>
      <c r="AE40" s="246">
        <v>0</v>
      </c>
    </row>
    <row r="41" spans="1:31" x14ac:dyDescent="0.2">
      <c r="A41" s="154" t="s">
        <v>927</v>
      </c>
      <c r="B41" s="154" t="s">
        <v>928</v>
      </c>
      <c r="C41" s="154"/>
      <c r="D41" s="154"/>
      <c r="E41" s="171">
        <v>417</v>
      </c>
      <c r="F41" s="245">
        <v>1</v>
      </c>
      <c r="G41" s="247"/>
      <c r="H41" s="123">
        <v>7</v>
      </c>
      <c r="I41" s="246">
        <v>0.02</v>
      </c>
      <c r="J41" s="123">
        <v>58</v>
      </c>
      <c r="K41" s="246">
        <v>0.14000000000000001</v>
      </c>
      <c r="L41" s="123">
        <v>0</v>
      </c>
      <c r="M41" s="246">
        <v>0</v>
      </c>
      <c r="N41" s="247"/>
      <c r="O41" s="123">
        <v>231</v>
      </c>
      <c r="P41" s="246">
        <v>0.55000000000000004</v>
      </c>
      <c r="Q41" s="123">
        <v>77</v>
      </c>
      <c r="R41" s="246">
        <v>0.18</v>
      </c>
      <c r="S41" s="123">
        <v>1</v>
      </c>
      <c r="T41" s="246">
        <v>0</v>
      </c>
      <c r="U41" s="247"/>
      <c r="V41" s="123">
        <v>30</v>
      </c>
      <c r="W41" s="246">
        <v>7.0000000000000007E-2</v>
      </c>
      <c r="X41" s="123">
        <v>8</v>
      </c>
      <c r="Y41" s="246">
        <v>0.02</v>
      </c>
      <c r="Z41" s="123">
        <v>2</v>
      </c>
      <c r="AA41" s="246">
        <v>0</v>
      </c>
      <c r="AB41" s="123">
        <v>3</v>
      </c>
      <c r="AC41" s="246">
        <v>0.01</v>
      </c>
      <c r="AD41" s="123">
        <v>0</v>
      </c>
      <c r="AE41" s="246">
        <v>0</v>
      </c>
    </row>
    <row r="42" spans="1:31" x14ac:dyDescent="0.2">
      <c r="A42" s="154" t="s">
        <v>929</v>
      </c>
      <c r="B42" s="154" t="s">
        <v>930</v>
      </c>
      <c r="C42" s="154"/>
      <c r="D42" s="154"/>
      <c r="E42" s="171">
        <v>22</v>
      </c>
      <c r="F42" s="245">
        <v>1</v>
      </c>
      <c r="G42" s="247"/>
      <c r="H42" s="123">
        <v>1</v>
      </c>
      <c r="I42" s="246">
        <v>0.05</v>
      </c>
      <c r="J42" s="123">
        <v>6</v>
      </c>
      <c r="K42" s="246">
        <v>0.27</v>
      </c>
      <c r="L42" s="123">
        <v>0</v>
      </c>
      <c r="M42" s="246">
        <v>0</v>
      </c>
      <c r="N42" s="247"/>
      <c r="O42" s="123">
        <v>11</v>
      </c>
      <c r="P42" s="246">
        <v>0.5</v>
      </c>
      <c r="Q42" s="123">
        <v>3</v>
      </c>
      <c r="R42" s="246">
        <v>0.14000000000000001</v>
      </c>
      <c r="S42" s="123">
        <v>0</v>
      </c>
      <c r="T42" s="246">
        <v>0</v>
      </c>
      <c r="U42" s="247"/>
      <c r="V42" s="123">
        <v>1</v>
      </c>
      <c r="W42" s="246">
        <v>0.05</v>
      </c>
      <c r="X42" s="123">
        <v>0</v>
      </c>
      <c r="Y42" s="246">
        <v>0</v>
      </c>
      <c r="Z42" s="123">
        <v>0</v>
      </c>
      <c r="AA42" s="246">
        <v>0</v>
      </c>
      <c r="AB42" s="123">
        <v>0</v>
      </c>
      <c r="AC42" s="246">
        <v>0</v>
      </c>
      <c r="AD42" s="123">
        <v>0</v>
      </c>
      <c r="AE42" s="246">
        <v>0</v>
      </c>
    </row>
    <row r="43" spans="1:31" x14ac:dyDescent="0.2">
      <c r="A43" s="154" t="s">
        <v>931</v>
      </c>
      <c r="B43" s="154" t="s">
        <v>932</v>
      </c>
      <c r="C43" s="154"/>
      <c r="D43" s="154"/>
      <c r="E43" s="171">
        <v>359</v>
      </c>
      <c r="F43" s="245">
        <v>1</v>
      </c>
      <c r="G43" s="247"/>
      <c r="H43" s="123">
        <v>3</v>
      </c>
      <c r="I43" s="246">
        <v>0.01</v>
      </c>
      <c r="J43" s="123">
        <v>33</v>
      </c>
      <c r="K43" s="246">
        <v>0.09</v>
      </c>
      <c r="L43" s="123">
        <v>1</v>
      </c>
      <c r="M43" s="246">
        <v>0</v>
      </c>
      <c r="N43" s="247"/>
      <c r="O43" s="123">
        <v>223</v>
      </c>
      <c r="P43" s="246">
        <v>0.62</v>
      </c>
      <c r="Q43" s="123">
        <v>60</v>
      </c>
      <c r="R43" s="246">
        <v>0.17</v>
      </c>
      <c r="S43" s="123">
        <v>9</v>
      </c>
      <c r="T43" s="246">
        <v>0.03</v>
      </c>
      <c r="U43" s="247"/>
      <c r="V43" s="123">
        <v>13</v>
      </c>
      <c r="W43" s="246">
        <v>0.04</v>
      </c>
      <c r="X43" s="123">
        <v>14</v>
      </c>
      <c r="Y43" s="246">
        <v>0.04</v>
      </c>
      <c r="Z43" s="123">
        <v>2</v>
      </c>
      <c r="AA43" s="246">
        <v>0.01</v>
      </c>
      <c r="AB43" s="123">
        <v>1</v>
      </c>
      <c r="AC43" s="246">
        <v>0</v>
      </c>
      <c r="AD43" s="123">
        <v>0</v>
      </c>
      <c r="AE43" s="246">
        <v>0</v>
      </c>
    </row>
    <row r="44" spans="1:31" x14ac:dyDescent="0.2">
      <c r="A44" s="154" t="s">
        <v>933</v>
      </c>
      <c r="B44" s="154" t="s">
        <v>934</v>
      </c>
      <c r="C44" s="154"/>
      <c r="D44" s="154"/>
      <c r="E44" s="171">
        <v>33</v>
      </c>
      <c r="F44" s="245">
        <v>1</v>
      </c>
      <c r="G44" s="247"/>
      <c r="H44" s="123">
        <v>0</v>
      </c>
      <c r="I44" s="246">
        <v>0</v>
      </c>
      <c r="J44" s="123">
        <v>6</v>
      </c>
      <c r="K44" s="246">
        <v>0.18</v>
      </c>
      <c r="L44" s="123">
        <v>0</v>
      </c>
      <c r="M44" s="246">
        <v>0</v>
      </c>
      <c r="N44" s="247"/>
      <c r="O44" s="123">
        <v>18</v>
      </c>
      <c r="P44" s="246">
        <v>0.55000000000000004</v>
      </c>
      <c r="Q44" s="123">
        <v>7</v>
      </c>
      <c r="R44" s="246">
        <v>0.21</v>
      </c>
      <c r="S44" s="123">
        <v>0</v>
      </c>
      <c r="T44" s="246">
        <v>0</v>
      </c>
      <c r="U44" s="247"/>
      <c r="V44" s="123">
        <v>2</v>
      </c>
      <c r="W44" s="246">
        <v>0.06</v>
      </c>
      <c r="X44" s="123">
        <v>0</v>
      </c>
      <c r="Y44" s="246">
        <v>0</v>
      </c>
      <c r="Z44" s="123">
        <v>0</v>
      </c>
      <c r="AA44" s="246">
        <v>0</v>
      </c>
      <c r="AB44" s="123">
        <v>0</v>
      </c>
      <c r="AC44" s="246">
        <v>0</v>
      </c>
      <c r="AD44" s="123">
        <v>0</v>
      </c>
      <c r="AE44" s="246">
        <v>0</v>
      </c>
    </row>
    <row r="45" spans="1:31" x14ac:dyDescent="0.2">
      <c r="A45" s="154" t="s">
        <v>935</v>
      </c>
      <c r="B45" s="154" t="s">
        <v>936</v>
      </c>
      <c r="C45" s="154"/>
      <c r="D45" s="154"/>
      <c r="E45" s="171">
        <v>368</v>
      </c>
      <c r="F45" s="245">
        <v>1</v>
      </c>
      <c r="G45" s="247"/>
      <c r="H45" s="123">
        <v>3</v>
      </c>
      <c r="I45" s="246">
        <v>0.01</v>
      </c>
      <c r="J45" s="123">
        <v>60</v>
      </c>
      <c r="K45" s="246">
        <v>0.16</v>
      </c>
      <c r="L45" s="123">
        <v>0</v>
      </c>
      <c r="M45" s="246">
        <v>0</v>
      </c>
      <c r="N45" s="247"/>
      <c r="O45" s="123">
        <v>180</v>
      </c>
      <c r="P45" s="246">
        <v>0.49</v>
      </c>
      <c r="Q45" s="123">
        <v>72</v>
      </c>
      <c r="R45" s="246">
        <v>0.2</v>
      </c>
      <c r="S45" s="123">
        <v>0</v>
      </c>
      <c r="T45" s="246">
        <v>0</v>
      </c>
      <c r="U45" s="247"/>
      <c r="V45" s="123">
        <v>37</v>
      </c>
      <c r="W45" s="246">
        <v>0.1</v>
      </c>
      <c r="X45" s="123">
        <v>5</v>
      </c>
      <c r="Y45" s="246">
        <v>0.01</v>
      </c>
      <c r="Z45" s="123">
        <v>5</v>
      </c>
      <c r="AA45" s="246">
        <v>0.01</v>
      </c>
      <c r="AB45" s="123">
        <v>6</v>
      </c>
      <c r="AC45" s="246">
        <v>0.02</v>
      </c>
      <c r="AD45" s="123">
        <v>0</v>
      </c>
      <c r="AE45" s="246">
        <v>0</v>
      </c>
    </row>
    <row r="46" spans="1:31" x14ac:dyDescent="0.2">
      <c r="A46" s="154" t="s">
        <v>937</v>
      </c>
      <c r="B46" s="154" t="s">
        <v>938</v>
      </c>
      <c r="C46" s="154"/>
      <c r="D46" s="154"/>
      <c r="E46" s="171">
        <v>24</v>
      </c>
      <c r="F46" s="245">
        <v>1</v>
      </c>
      <c r="G46" s="247"/>
      <c r="H46" s="123">
        <v>0</v>
      </c>
      <c r="I46" s="246">
        <v>0</v>
      </c>
      <c r="J46" s="123">
        <v>3</v>
      </c>
      <c r="K46" s="246">
        <v>0.12</v>
      </c>
      <c r="L46" s="123">
        <v>0</v>
      </c>
      <c r="M46" s="246">
        <v>0</v>
      </c>
      <c r="N46" s="247"/>
      <c r="O46" s="123">
        <v>13</v>
      </c>
      <c r="P46" s="246">
        <v>0.54</v>
      </c>
      <c r="Q46" s="123">
        <v>7</v>
      </c>
      <c r="R46" s="246">
        <v>0.28999999999999998</v>
      </c>
      <c r="S46" s="123">
        <v>0</v>
      </c>
      <c r="T46" s="246">
        <v>0</v>
      </c>
      <c r="U46" s="247"/>
      <c r="V46" s="123">
        <v>1</v>
      </c>
      <c r="W46" s="246">
        <v>0.04</v>
      </c>
      <c r="X46" s="123">
        <v>0</v>
      </c>
      <c r="Y46" s="246">
        <v>0</v>
      </c>
      <c r="Z46" s="123">
        <v>0</v>
      </c>
      <c r="AA46" s="246">
        <v>0</v>
      </c>
      <c r="AB46" s="123">
        <v>0</v>
      </c>
      <c r="AC46" s="246">
        <v>0</v>
      </c>
      <c r="AD46" s="123">
        <v>0</v>
      </c>
      <c r="AE46" s="246">
        <v>0</v>
      </c>
    </row>
    <row r="47" spans="1:31" x14ac:dyDescent="0.2">
      <c r="A47" s="154" t="s">
        <v>939</v>
      </c>
      <c r="B47" s="154" t="s">
        <v>940</v>
      </c>
      <c r="C47" s="154"/>
      <c r="D47" s="154"/>
      <c r="E47" s="171">
        <v>139</v>
      </c>
      <c r="F47" s="245">
        <v>1</v>
      </c>
      <c r="G47" s="247"/>
      <c r="H47" s="123">
        <v>5</v>
      </c>
      <c r="I47" s="246">
        <v>0.04</v>
      </c>
      <c r="J47" s="123">
        <v>35</v>
      </c>
      <c r="K47" s="246">
        <v>0.25</v>
      </c>
      <c r="L47" s="123">
        <v>1</v>
      </c>
      <c r="M47" s="246">
        <v>0.01</v>
      </c>
      <c r="N47" s="247"/>
      <c r="O47" s="123">
        <v>40</v>
      </c>
      <c r="P47" s="246">
        <v>0.28999999999999998</v>
      </c>
      <c r="Q47" s="123">
        <v>34</v>
      </c>
      <c r="R47" s="246">
        <v>0.24</v>
      </c>
      <c r="S47" s="123">
        <v>1</v>
      </c>
      <c r="T47" s="246">
        <v>0.01</v>
      </c>
      <c r="U47" s="247"/>
      <c r="V47" s="123">
        <v>9</v>
      </c>
      <c r="W47" s="246">
        <v>0.06</v>
      </c>
      <c r="X47" s="123">
        <v>9</v>
      </c>
      <c r="Y47" s="246">
        <v>0.06</v>
      </c>
      <c r="Z47" s="123">
        <v>3</v>
      </c>
      <c r="AA47" s="246">
        <v>0.02</v>
      </c>
      <c r="AB47" s="123">
        <v>2</v>
      </c>
      <c r="AC47" s="246">
        <v>0.01</v>
      </c>
      <c r="AD47" s="123">
        <v>0</v>
      </c>
      <c r="AE47" s="246">
        <v>0</v>
      </c>
    </row>
    <row r="48" spans="1:31" x14ac:dyDescent="0.2">
      <c r="A48" s="154" t="s">
        <v>941</v>
      </c>
      <c r="B48" s="154" t="s">
        <v>942</v>
      </c>
      <c r="C48" s="154"/>
      <c r="D48" s="154"/>
      <c r="E48" s="171" t="s">
        <v>260</v>
      </c>
      <c r="F48" s="245" t="s">
        <v>260</v>
      </c>
      <c r="G48" s="247"/>
      <c r="H48" s="123" t="s">
        <v>260</v>
      </c>
      <c r="I48" s="246" t="s">
        <v>260</v>
      </c>
      <c r="J48" s="123" t="s">
        <v>260</v>
      </c>
      <c r="K48" s="246" t="s">
        <v>260</v>
      </c>
      <c r="L48" s="123" t="s">
        <v>260</v>
      </c>
      <c r="M48" s="246" t="s">
        <v>260</v>
      </c>
      <c r="N48" s="247"/>
      <c r="O48" s="123" t="s">
        <v>260</v>
      </c>
      <c r="P48" s="246" t="s">
        <v>260</v>
      </c>
      <c r="Q48" s="123" t="s">
        <v>260</v>
      </c>
      <c r="R48" s="246" t="s">
        <v>260</v>
      </c>
      <c r="S48" s="123" t="s">
        <v>260</v>
      </c>
      <c r="T48" s="246" t="s">
        <v>260</v>
      </c>
      <c r="U48" s="247"/>
      <c r="V48" s="123" t="s">
        <v>260</v>
      </c>
      <c r="W48" s="246" t="s">
        <v>260</v>
      </c>
      <c r="X48" s="123" t="s">
        <v>260</v>
      </c>
      <c r="Y48" s="246" t="s">
        <v>260</v>
      </c>
      <c r="Z48" s="123" t="s">
        <v>260</v>
      </c>
      <c r="AA48" s="246" t="s">
        <v>260</v>
      </c>
      <c r="AB48" s="123" t="s">
        <v>260</v>
      </c>
      <c r="AC48" s="246" t="s">
        <v>260</v>
      </c>
      <c r="AD48" s="123" t="s">
        <v>260</v>
      </c>
      <c r="AE48" s="246" t="s">
        <v>260</v>
      </c>
    </row>
    <row r="49" spans="1:31" x14ac:dyDescent="0.2">
      <c r="A49" s="154" t="s">
        <v>943</v>
      </c>
      <c r="B49" s="154" t="s">
        <v>944</v>
      </c>
      <c r="C49" s="154"/>
      <c r="D49" s="154"/>
      <c r="E49" s="171">
        <v>12</v>
      </c>
      <c r="F49" s="245">
        <v>1</v>
      </c>
      <c r="G49" s="247"/>
      <c r="H49" s="123">
        <v>0</v>
      </c>
      <c r="I49" s="246">
        <v>0</v>
      </c>
      <c r="J49" s="123">
        <v>2</v>
      </c>
      <c r="K49" s="246">
        <v>0.17</v>
      </c>
      <c r="L49" s="123">
        <v>0</v>
      </c>
      <c r="M49" s="246">
        <v>0</v>
      </c>
      <c r="N49" s="247"/>
      <c r="O49" s="123">
        <v>5</v>
      </c>
      <c r="P49" s="246">
        <v>0.42</v>
      </c>
      <c r="Q49" s="123">
        <v>3</v>
      </c>
      <c r="R49" s="246">
        <v>0.25</v>
      </c>
      <c r="S49" s="123">
        <v>0</v>
      </c>
      <c r="T49" s="246">
        <v>0</v>
      </c>
      <c r="U49" s="247"/>
      <c r="V49" s="123">
        <v>1</v>
      </c>
      <c r="W49" s="246">
        <v>0.08</v>
      </c>
      <c r="X49" s="123">
        <v>1</v>
      </c>
      <c r="Y49" s="246">
        <v>0.08</v>
      </c>
      <c r="Z49" s="123">
        <v>0</v>
      </c>
      <c r="AA49" s="246">
        <v>0</v>
      </c>
      <c r="AB49" s="123">
        <v>0</v>
      </c>
      <c r="AC49" s="246">
        <v>0</v>
      </c>
      <c r="AD49" s="123">
        <v>0</v>
      </c>
      <c r="AE49" s="246">
        <v>0</v>
      </c>
    </row>
    <row r="50" spans="1:31" x14ac:dyDescent="0.2">
      <c r="A50" s="154" t="s">
        <v>945</v>
      </c>
      <c r="B50" s="154" t="s">
        <v>946</v>
      </c>
      <c r="C50" s="154"/>
      <c r="D50" s="154"/>
      <c r="E50" s="171">
        <v>269</v>
      </c>
      <c r="F50" s="245">
        <v>1</v>
      </c>
      <c r="G50" s="247"/>
      <c r="H50" s="123">
        <v>3</v>
      </c>
      <c r="I50" s="246">
        <v>0.01</v>
      </c>
      <c r="J50" s="123">
        <v>29</v>
      </c>
      <c r="K50" s="246">
        <v>0.11</v>
      </c>
      <c r="L50" s="123">
        <v>0</v>
      </c>
      <c r="M50" s="246">
        <v>0</v>
      </c>
      <c r="N50" s="247"/>
      <c r="O50" s="123">
        <v>136</v>
      </c>
      <c r="P50" s="246">
        <v>0.51</v>
      </c>
      <c r="Q50" s="123">
        <v>56</v>
      </c>
      <c r="R50" s="246">
        <v>0.21</v>
      </c>
      <c r="S50" s="123">
        <v>17</v>
      </c>
      <c r="T50" s="246">
        <v>0.06</v>
      </c>
      <c r="U50" s="247"/>
      <c r="V50" s="123">
        <v>14</v>
      </c>
      <c r="W50" s="246">
        <v>0.05</v>
      </c>
      <c r="X50" s="123">
        <v>12</v>
      </c>
      <c r="Y50" s="246">
        <v>0.04</v>
      </c>
      <c r="Z50" s="123">
        <v>2</v>
      </c>
      <c r="AA50" s="246">
        <v>0.01</v>
      </c>
      <c r="AB50" s="123">
        <v>0</v>
      </c>
      <c r="AC50" s="246">
        <v>0</v>
      </c>
      <c r="AD50" s="123">
        <v>0</v>
      </c>
      <c r="AE50" s="246">
        <v>0</v>
      </c>
    </row>
    <row r="51" spans="1:31" x14ac:dyDescent="0.2">
      <c r="A51" s="154" t="s">
        <v>947</v>
      </c>
      <c r="B51" s="154" t="s">
        <v>948</v>
      </c>
      <c r="C51" s="154"/>
      <c r="D51" s="154"/>
      <c r="E51" s="171">
        <v>638</v>
      </c>
      <c r="F51" s="245">
        <v>1</v>
      </c>
      <c r="G51" s="247"/>
      <c r="H51" s="123">
        <v>20</v>
      </c>
      <c r="I51" s="246">
        <v>0.03</v>
      </c>
      <c r="J51" s="123">
        <v>65</v>
      </c>
      <c r="K51" s="246">
        <v>0.1</v>
      </c>
      <c r="L51" s="123">
        <v>0</v>
      </c>
      <c r="M51" s="246">
        <v>0</v>
      </c>
      <c r="N51" s="247"/>
      <c r="O51" s="123">
        <v>328</v>
      </c>
      <c r="P51" s="246">
        <v>0.51</v>
      </c>
      <c r="Q51" s="123">
        <v>123</v>
      </c>
      <c r="R51" s="246">
        <v>0.19</v>
      </c>
      <c r="S51" s="123">
        <v>2</v>
      </c>
      <c r="T51" s="246">
        <v>0</v>
      </c>
      <c r="U51" s="247"/>
      <c r="V51" s="123">
        <v>57</v>
      </c>
      <c r="W51" s="246">
        <v>0.09</v>
      </c>
      <c r="X51" s="123">
        <v>32</v>
      </c>
      <c r="Y51" s="246">
        <v>0.05</v>
      </c>
      <c r="Z51" s="123">
        <v>6</v>
      </c>
      <c r="AA51" s="246">
        <v>0.01</v>
      </c>
      <c r="AB51" s="123">
        <v>5</v>
      </c>
      <c r="AC51" s="246">
        <v>0.01</v>
      </c>
      <c r="AD51" s="123">
        <v>0</v>
      </c>
      <c r="AE51" s="246">
        <v>0</v>
      </c>
    </row>
    <row r="52" spans="1:31" x14ac:dyDescent="0.2">
      <c r="A52" s="154" t="s">
        <v>949</v>
      </c>
      <c r="B52" s="154" t="s">
        <v>950</v>
      </c>
      <c r="C52" s="154"/>
      <c r="D52" s="154"/>
      <c r="E52" s="171">
        <v>65</v>
      </c>
      <c r="F52" s="245">
        <v>1</v>
      </c>
      <c r="G52" s="247"/>
      <c r="H52" s="123">
        <v>1</v>
      </c>
      <c r="I52" s="246">
        <v>0.02</v>
      </c>
      <c r="J52" s="123">
        <v>24</v>
      </c>
      <c r="K52" s="246">
        <v>0.37</v>
      </c>
      <c r="L52" s="123">
        <v>0</v>
      </c>
      <c r="M52" s="246">
        <v>0</v>
      </c>
      <c r="N52" s="247"/>
      <c r="O52" s="123">
        <v>19</v>
      </c>
      <c r="P52" s="246">
        <v>0.28999999999999998</v>
      </c>
      <c r="Q52" s="123">
        <v>14</v>
      </c>
      <c r="R52" s="246">
        <v>0.22</v>
      </c>
      <c r="S52" s="123">
        <v>0</v>
      </c>
      <c r="T52" s="246">
        <v>0</v>
      </c>
      <c r="U52" s="247"/>
      <c r="V52" s="123">
        <v>5</v>
      </c>
      <c r="W52" s="246">
        <v>0.08</v>
      </c>
      <c r="X52" s="123">
        <v>2</v>
      </c>
      <c r="Y52" s="246">
        <v>0.03</v>
      </c>
      <c r="Z52" s="123">
        <v>0</v>
      </c>
      <c r="AA52" s="246">
        <v>0</v>
      </c>
      <c r="AB52" s="123">
        <v>0</v>
      </c>
      <c r="AC52" s="246">
        <v>0</v>
      </c>
      <c r="AD52" s="123">
        <v>0</v>
      </c>
      <c r="AE52" s="246">
        <v>0</v>
      </c>
    </row>
    <row r="53" spans="1:31" x14ac:dyDescent="0.2">
      <c r="A53" s="154" t="s">
        <v>951</v>
      </c>
      <c r="B53" s="154" t="s">
        <v>952</v>
      </c>
      <c r="C53" s="154"/>
      <c r="D53" s="154"/>
      <c r="E53" s="171">
        <v>319</v>
      </c>
      <c r="F53" s="245">
        <v>1</v>
      </c>
      <c r="G53" s="247"/>
      <c r="H53" s="123">
        <v>5</v>
      </c>
      <c r="I53" s="246">
        <v>0.02</v>
      </c>
      <c r="J53" s="123">
        <v>75</v>
      </c>
      <c r="K53" s="246">
        <v>0.24</v>
      </c>
      <c r="L53" s="123">
        <v>0</v>
      </c>
      <c r="M53" s="246">
        <v>0</v>
      </c>
      <c r="N53" s="247"/>
      <c r="O53" s="123">
        <v>126</v>
      </c>
      <c r="P53" s="246">
        <v>0.39</v>
      </c>
      <c r="Q53" s="123">
        <v>62</v>
      </c>
      <c r="R53" s="246">
        <v>0.19</v>
      </c>
      <c r="S53" s="123">
        <v>2</v>
      </c>
      <c r="T53" s="246">
        <v>0.01</v>
      </c>
      <c r="U53" s="247"/>
      <c r="V53" s="123">
        <v>27</v>
      </c>
      <c r="W53" s="246">
        <v>0.08</v>
      </c>
      <c r="X53" s="123">
        <v>15</v>
      </c>
      <c r="Y53" s="246">
        <v>0.05</v>
      </c>
      <c r="Z53" s="123">
        <v>3</v>
      </c>
      <c r="AA53" s="246">
        <v>0.01</v>
      </c>
      <c r="AB53" s="123">
        <v>4</v>
      </c>
      <c r="AC53" s="246">
        <v>0.01</v>
      </c>
      <c r="AD53" s="123">
        <v>0</v>
      </c>
      <c r="AE53" s="246">
        <v>0</v>
      </c>
    </row>
    <row r="54" spans="1:31" x14ac:dyDescent="0.2">
      <c r="A54" s="154" t="s">
        <v>953</v>
      </c>
      <c r="B54" s="154" t="s">
        <v>954</v>
      </c>
      <c r="C54" s="154"/>
      <c r="D54" s="154"/>
      <c r="E54" s="171">
        <v>36</v>
      </c>
      <c r="F54" s="245">
        <v>1</v>
      </c>
      <c r="G54" s="247"/>
      <c r="H54" s="123">
        <v>0</v>
      </c>
      <c r="I54" s="246">
        <v>0</v>
      </c>
      <c r="J54" s="123">
        <v>8</v>
      </c>
      <c r="K54" s="246">
        <v>0.22</v>
      </c>
      <c r="L54" s="123">
        <v>0</v>
      </c>
      <c r="M54" s="246">
        <v>0</v>
      </c>
      <c r="N54" s="247"/>
      <c r="O54" s="123">
        <v>14</v>
      </c>
      <c r="P54" s="246">
        <v>0.39</v>
      </c>
      <c r="Q54" s="123">
        <v>8</v>
      </c>
      <c r="R54" s="246">
        <v>0.22</v>
      </c>
      <c r="S54" s="123">
        <v>0</v>
      </c>
      <c r="T54" s="246">
        <v>0</v>
      </c>
      <c r="U54" s="247"/>
      <c r="V54" s="123">
        <v>5</v>
      </c>
      <c r="W54" s="246">
        <v>0.14000000000000001</v>
      </c>
      <c r="X54" s="123">
        <v>1</v>
      </c>
      <c r="Y54" s="246">
        <v>0.03</v>
      </c>
      <c r="Z54" s="123">
        <v>0</v>
      </c>
      <c r="AA54" s="246">
        <v>0</v>
      </c>
      <c r="AB54" s="123">
        <v>0</v>
      </c>
      <c r="AC54" s="246">
        <v>0</v>
      </c>
      <c r="AD54" s="123">
        <v>0</v>
      </c>
      <c r="AE54" s="246">
        <v>0</v>
      </c>
    </row>
    <row r="55" spans="1:31" x14ac:dyDescent="0.2">
      <c r="A55" s="154" t="s">
        <v>955</v>
      </c>
      <c r="B55" s="154" t="s">
        <v>956</v>
      </c>
      <c r="C55" s="154"/>
      <c r="D55" s="154"/>
      <c r="E55" s="171">
        <v>97</v>
      </c>
      <c r="F55" s="245">
        <v>1</v>
      </c>
      <c r="G55" s="247"/>
      <c r="H55" s="123">
        <v>1</v>
      </c>
      <c r="I55" s="246">
        <v>0.01</v>
      </c>
      <c r="J55" s="123">
        <v>21</v>
      </c>
      <c r="K55" s="246">
        <v>0.22</v>
      </c>
      <c r="L55" s="123">
        <v>1</v>
      </c>
      <c r="M55" s="246">
        <v>0.01</v>
      </c>
      <c r="N55" s="247"/>
      <c r="O55" s="123">
        <v>36</v>
      </c>
      <c r="P55" s="246">
        <v>0.37</v>
      </c>
      <c r="Q55" s="123">
        <v>20</v>
      </c>
      <c r="R55" s="246">
        <v>0.21</v>
      </c>
      <c r="S55" s="123">
        <v>0</v>
      </c>
      <c r="T55" s="246">
        <v>0</v>
      </c>
      <c r="U55" s="247"/>
      <c r="V55" s="123">
        <v>11</v>
      </c>
      <c r="W55" s="246">
        <v>0.11</v>
      </c>
      <c r="X55" s="123">
        <v>5</v>
      </c>
      <c r="Y55" s="246">
        <v>0.05</v>
      </c>
      <c r="Z55" s="123">
        <v>2</v>
      </c>
      <c r="AA55" s="246">
        <v>0.02</v>
      </c>
      <c r="AB55" s="123">
        <v>0</v>
      </c>
      <c r="AC55" s="246">
        <v>0</v>
      </c>
      <c r="AD55" s="123">
        <v>0</v>
      </c>
      <c r="AE55" s="246">
        <v>0</v>
      </c>
    </row>
    <row r="56" spans="1:31" x14ac:dyDescent="0.2">
      <c r="A56" s="154" t="s">
        <v>957</v>
      </c>
      <c r="B56" s="154" t="s">
        <v>958</v>
      </c>
      <c r="C56" s="154"/>
      <c r="D56" s="154"/>
      <c r="E56" s="171">
        <v>23</v>
      </c>
      <c r="F56" s="245">
        <v>1</v>
      </c>
      <c r="G56" s="247"/>
      <c r="H56" s="123">
        <v>0</v>
      </c>
      <c r="I56" s="246">
        <v>0</v>
      </c>
      <c r="J56" s="123">
        <v>3</v>
      </c>
      <c r="K56" s="246">
        <v>0.13</v>
      </c>
      <c r="L56" s="123">
        <v>0</v>
      </c>
      <c r="M56" s="246">
        <v>0</v>
      </c>
      <c r="N56" s="247"/>
      <c r="O56" s="123">
        <v>9</v>
      </c>
      <c r="P56" s="246">
        <v>0.39</v>
      </c>
      <c r="Q56" s="123">
        <v>5</v>
      </c>
      <c r="R56" s="246">
        <v>0.22</v>
      </c>
      <c r="S56" s="123">
        <v>0</v>
      </c>
      <c r="T56" s="246">
        <v>0</v>
      </c>
      <c r="U56" s="247"/>
      <c r="V56" s="123">
        <v>4</v>
      </c>
      <c r="W56" s="246">
        <v>0.17</v>
      </c>
      <c r="X56" s="123">
        <v>1</v>
      </c>
      <c r="Y56" s="246">
        <v>0.04</v>
      </c>
      <c r="Z56" s="123">
        <v>1</v>
      </c>
      <c r="AA56" s="246">
        <v>0.04</v>
      </c>
      <c r="AB56" s="123">
        <v>0</v>
      </c>
      <c r="AC56" s="246">
        <v>0</v>
      </c>
      <c r="AD56" s="123">
        <v>0</v>
      </c>
      <c r="AE56" s="246">
        <v>0</v>
      </c>
    </row>
    <row r="57" spans="1:31" x14ac:dyDescent="0.2">
      <c r="A57" s="154" t="s">
        <v>959</v>
      </c>
      <c r="B57" s="154" t="s">
        <v>960</v>
      </c>
      <c r="C57" s="154"/>
      <c r="D57" s="154"/>
      <c r="E57" s="171">
        <v>182</v>
      </c>
      <c r="F57" s="245">
        <v>1</v>
      </c>
      <c r="G57" s="247"/>
      <c r="H57" s="123">
        <v>2</v>
      </c>
      <c r="I57" s="246">
        <v>0.01</v>
      </c>
      <c r="J57" s="123">
        <v>32</v>
      </c>
      <c r="K57" s="246">
        <v>0.18</v>
      </c>
      <c r="L57" s="123">
        <v>0</v>
      </c>
      <c r="M57" s="246">
        <v>0</v>
      </c>
      <c r="N57" s="247"/>
      <c r="O57" s="123">
        <v>80</v>
      </c>
      <c r="P57" s="246">
        <v>0.44</v>
      </c>
      <c r="Q57" s="123">
        <v>51</v>
      </c>
      <c r="R57" s="246">
        <v>0.28000000000000003</v>
      </c>
      <c r="S57" s="123">
        <v>0</v>
      </c>
      <c r="T57" s="246">
        <v>0</v>
      </c>
      <c r="U57" s="247"/>
      <c r="V57" s="123">
        <v>11</v>
      </c>
      <c r="W57" s="246">
        <v>0.06</v>
      </c>
      <c r="X57" s="123">
        <v>6</v>
      </c>
      <c r="Y57" s="246">
        <v>0.03</v>
      </c>
      <c r="Z57" s="123">
        <v>0</v>
      </c>
      <c r="AA57" s="246">
        <v>0</v>
      </c>
      <c r="AB57" s="123">
        <v>0</v>
      </c>
      <c r="AC57" s="246">
        <v>0</v>
      </c>
      <c r="AD57" s="123">
        <v>0</v>
      </c>
      <c r="AE57" s="246">
        <v>0</v>
      </c>
    </row>
    <row r="58" spans="1:31" x14ac:dyDescent="0.2">
      <c r="A58" s="154" t="s">
        <v>961</v>
      </c>
      <c r="B58" s="154" t="s">
        <v>962</v>
      </c>
      <c r="C58" s="154"/>
      <c r="D58" s="154"/>
      <c r="E58" s="171">
        <v>120</v>
      </c>
      <c r="F58" s="245">
        <v>1</v>
      </c>
      <c r="G58" s="247"/>
      <c r="H58" s="123">
        <v>5</v>
      </c>
      <c r="I58" s="246">
        <v>0.04</v>
      </c>
      <c r="J58" s="123">
        <v>16</v>
      </c>
      <c r="K58" s="246">
        <v>0.13</v>
      </c>
      <c r="L58" s="123">
        <v>0</v>
      </c>
      <c r="M58" s="246">
        <v>0</v>
      </c>
      <c r="N58" s="247"/>
      <c r="O58" s="123">
        <v>75</v>
      </c>
      <c r="P58" s="246">
        <v>0.62</v>
      </c>
      <c r="Q58" s="123">
        <v>12</v>
      </c>
      <c r="R58" s="246">
        <v>0.1</v>
      </c>
      <c r="S58" s="123">
        <v>3</v>
      </c>
      <c r="T58" s="246">
        <v>0.03</v>
      </c>
      <c r="U58" s="247"/>
      <c r="V58" s="123">
        <v>3</v>
      </c>
      <c r="W58" s="246">
        <v>0.03</v>
      </c>
      <c r="X58" s="123">
        <v>4</v>
      </c>
      <c r="Y58" s="246">
        <v>0.03</v>
      </c>
      <c r="Z58" s="123">
        <v>1</v>
      </c>
      <c r="AA58" s="246">
        <v>0.01</v>
      </c>
      <c r="AB58" s="123">
        <v>1</v>
      </c>
      <c r="AC58" s="246">
        <v>0.01</v>
      </c>
      <c r="AD58" s="123">
        <v>0</v>
      </c>
      <c r="AE58" s="246">
        <v>0</v>
      </c>
    </row>
    <row r="59" spans="1:31" x14ac:dyDescent="0.2">
      <c r="A59" s="154" t="s">
        <v>963</v>
      </c>
      <c r="B59" s="154" t="s">
        <v>964</v>
      </c>
      <c r="C59" s="154"/>
      <c r="D59" s="154"/>
      <c r="E59" s="171">
        <v>179</v>
      </c>
      <c r="F59" s="245">
        <v>1</v>
      </c>
      <c r="G59" s="247"/>
      <c r="H59" s="123">
        <v>2</v>
      </c>
      <c r="I59" s="246">
        <v>0.01</v>
      </c>
      <c r="J59" s="123">
        <v>23</v>
      </c>
      <c r="K59" s="246">
        <v>0.13</v>
      </c>
      <c r="L59" s="123">
        <v>0</v>
      </c>
      <c r="M59" s="246">
        <v>0</v>
      </c>
      <c r="N59" s="247"/>
      <c r="O59" s="123">
        <v>90</v>
      </c>
      <c r="P59" s="246">
        <v>0.5</v>
      </c>
      <c r="Q59" s="123">
        <v>34</v>
      </c>
      <c r="R59" s="246">
        <v>0.19</v>
      </c>
      <c r="S59" s="123">
        <v>0</v>
      </c>
      <c r="T59" s="246">
        <v>0</v>
      </c>
      <c r="U59" s="247"/>
      <c r="V59" s="123">
        <v>17</v>
      </c>
      <c r="W59" s="246">
        <v>0.09</v>
      </c>
      <c r="X59" s="123">
        <v>11</v>
      </c>
      <c r="Y59" s="246">
        <v>0.06</v>
      </c>
      <c r="Z59" s="123">
        <v>2</v>
      </c>
      <c r="AA59" s="246">
        <v>0.01</v>
      </c>
      <c r="AB59" s="123">
        <v>0</v>
      </c>
      <c r="AC59" s="246">
        <v>0</v>
      </c>
      <c r="AD59" s="123">
        <v>0</v>
      </c>
      <c r="AE59" s="246">
        <v>0</v>
      </c>
    </row>
    <row r="60" spans="1:31" x14ac:dyDescent="0.2">
      <c r="A60" s="154" t="s">
        <v>965</v>
      </c>
      <c r="B60" s="154" t="s">
        <v>966</v>
      </c>
      <c r="C60" s="154"/>
      <c r="D60" s="154"/>
      <c r="E60" s="171">
        <v>79</v>
      </c>
      <c r="F60" s="245">
        <v>1</v>
      </c>
      <c r="G60" s="247"/>
      <c r="H60" s="123">
        <v>1</v>
      </c>
      <c r="I60" s="246">
        <v>0.01</v>
      </c>
      <c r="J60" s="123">
        <v>13</v>
      </c>
      <c r="K60" s="246">
        <v>0.16</v>
      </c>
      <c r="L60" s="123">
        <v>0</v>
      </c>
      <c r="M60" s="246">
        <v>0</v>
      </c>
      <c r="N60" s="247"/>
      <c r="O60" s="123">
        <v>38</v>
      </c>
      <c r="P60" s="246">
        <v>0.48</v>
      </c>
      <c r="Q60" s="123">
        <v>22</v>
      </c>
      <c r="R60" s="246">
        <v>0.28000000000000003</v>
      </c>
      <c r="S60" s="123">
        <v>0</v>
      </c>
      <c r="T60" s="246">
        <v>0</v>
      </c>
      <c r="U60" s="247"/>
      <c r="V60" s="123">
        <v>3</v>
      </c>
      <c r="W60" s="246">
        <v>0.04</v>
      </c>
      <c r="X60" s="123">
        <v>2</v>
      </c>
      <c r="Y60" s="246">
        <v>0.03</v>
      </c>
      <c r="Z60" s="123">
        <v>0</v>
      </c>
      <c r="AA60" s="246">
        <v>0</v>
      </c>
      <c r="AB60" s="123">
        <v>0</v>
      </c>
      <c r="AC60" s="246">
        <v>0</v>
      </c>
      <c r="AD60" s="123">
        <v>0</v>
      </c>
      <c r="AE60" s="246">
        <v>0</v>
      </c>
    </row>
    <row r="61" spans="1:31" x14ac:dyDescent="0.2">
      <c r="A61" s="154" t="s">
        <v>967</v>
      </c>
      <c r="B61" s="154" t="s">
        <v>968</v>
      </c>
      <c r="C61" s="154"/>
      <c r="D61" s="154"/>
      <c r="E61" s="171">
        <v>119</v>
      </c>
      <c r="F61" s="245">
        <v>1</v>
      </c>
      <c r="G61" s="247"/>
      <c r="H61" s="123">
        <v>0</v>
      </c>
      <c r="I61" s="246">
        <v>0</v>
      </c>
      <c r="J61" s="123">
        <v>18</v>
      </c>
      <c r="K61" s="246">
        <v>0.15</v>
      </c>
      <c r="L61" s="123">
        <v>0</v>
      </c>
      <c r="M61" s="246">
        <v>0</v>
      </c>
      <c r="N61" s="247"/>
      <c r="O61" s="123">
        <v>57</v>
      </c>
      <c r="P61" s="246">
        <v>0.48</v>
      </c>
      <c r="Q61" s="123">
        <v>29</v>
      </c>
      <c r="R61" s="246">
        <v>0.24</v>
      </c>
      <c r="S61" s="123">
        <v>1</v>
      </c>
      <c r="T61" s="246">
        <v>0.01</v>
      </c>
      <c r="U61" s="247"/>
      <c r="V61" s="123">
        <v>6</v>
      </c>
      <c r="W61" s="246">
        <v>0.05</v>
      </c>
      <c r="X61" s="123">
        <v>7</v>
      </c>
      <c r="Y61" s="246">
        <v>0.06</v>
      </c>
      <c r="Z61" s="123">
        <v>1</v>
      </c>
      <c r="AA61" s="246">
        <v>0.01</v>
      </c>
      <c r="AB61" s="123">
        <v>0</v>
      </c>
      <c r="AC61" s="246">
        <v>0</v>
      </c>
      <c r="AD61" s="123">
        <v>0</v>
      </c>
      <c r="AE61" s="246">
        <v>0</v>
      </c>
    </row>
    <row r="62" spans="1:31" x14ac:dyDescent="0.2">
      <c r="A62" s="154" t="s">
        <v>969</v>
      </c>
      <c r="B62" s="154" t="s">
        <v>970</v>
      </c>
      <c r="C62" s="154"/>
      <c r="D62" s="154"/>
      <c r="E62" s="171">
        <v>260</v>
      </c>
      <c r="F62" s="245">
        <v>1</v>
      </c>
      <c r="G62" s="247"/>
      <c r="H62" s="123">
        <v>4</v>
      </c>
      <c r="I62" s="246">
        <v>0.02</v>
      </c>
      <c r="J62" s="123">
        <v>29</v>
      </c>
      <c r="K62" s="246">
        <v>0.11</v>
      </c>
      <c r="L62" s="123">
        <v>0</v>
      </c>
      <c r="M62" s="246">
        <v>0</v>
      </c>
      <c r="N62" s="247"/>
      <c r="O62" s="123">
        <v>128</v>
      </c>
      <c r="P62" s="246">
        <v>0.49</v>
      </c>
      <c r="Q62" s="123">
        <v>73</v>
      </c>
      <c r="R62" s="246">
        <v>0.28000000000000003</v>
      </c>
      <c r="S62" s="123">
        <v>1</v>
      </c>
      <c r="T62" s="246">
        <v>0</v>
      </c>
      <c r="U62" s="247"/>
      <c r="V62" s="123">
        <v>14</v>
      </c>
      <c r="W62" s="246">
        <v>0.05</v>
      </c>
      <c r="X62" s="123">
        <v>9</v>
      </c>
      <c r="Y62" s="246">
        <v>0.03</v>
      </c>
      <c r="Z62" s="123">
        <v>2</v>
      </c>
      <c r="AA62" s="246">
        <v>0.01</v>
      </c>
      <c r="AB62" s="123">
        <v>0</v>
      </c>
      <c r="AC62" s="246">
        <v>0</v>
      </c>
      <c r="AD62" s="123">
        <v>0</v>
      </c>
      <c r="AE62" s="246">
        <v>0</v>
      </c>
    </row>
    <row r="63" spans="1:31" x14ac:dyDescent="0.2">
      <c r="A63" s="154" t="s">
        <v>971</v>
      </c>
      <c r="B63" s="154" t="s">
        <v>972</v>
      </c>
      <c r="C63" s="154"/>
      <c r="D63" s="154"/>
      <c r="E63" s="171">
        <v>24</v>
      </c>
      <c r="F63" s="245">
        <v>1</v>
      </c>
      <c r="G63" s="247"/>
      <c r="H63" s="123">
        <v>2</v>
      </c>
      <c r="I63" s="246">
        <v>0.08</v>
      </c>
      <c r="J63" s="123">
        <v>3</v>
      </c>
      <c r="K63" s="246">
        <v>0.12</v>
      </c>
      <c r="L63" s="123">
        <v>0</v>
      </c>
      <c r="M63" s="246">
        <v>0</v>
      </c>
      <c r="N63" s="247"/>
      <c r="O63" s="123">
        <v>8</v>
      </c>
      <c r="P63" s="246">
        <v>0.33</v>
      </c>
      <c r="Q63" s="123">
        <v>9</v>
      </c>
      <c r="R63" s="246">
        <v>0.38</v>
      </c>
      <c r="S63" s="123">
        <v>0</v>
      </c>
      <c r="T63" s="246">
        <v>0</v>
      </c>
      <c r="U63" s="247"/>
      <c r="V63" s="123">
        <v>0</v>
      </c>
      <c r="W63" s="246">
        <v>0</v>
      </c>
      <c r="X63" s="123">
        <v>2</v>
      </c>
      <c r="Y63" s="246">
        <v>0.08</v>
      </c>
      <c r="Z63" s="123">
        <v>0</v>
      </c>
      <c r="AA63" s="246">
        <v>0</v>
      </c>
      <c r="AB63" s="123">
        <v>0</v>
      </c>
      <c r="AC63" s="246">
        <v>0</v>
      </c>
      <c r="AD63" s="123">
        <v>0</v>
      </c>
      <c r="AE63" s="246">
        <v>0</v>
      </c>
    </row>
    <row r="64" spans="1:31" x14ac:dyDescent="0.2">
      <c r="A64" s="154" t="s">
        <v>973</v>
      </c>
      <c r="B64" s="154" t="s">
        <v>974</v>
      </c>
      <c r="C64" s="154"/>
      <c r="D64" s="154"/>
      <c r="E64" s="171">
        <v>129</v>
      </c>
      <c r="F64" s="245">
        <v>1</v>
      </c>
      <c r="G64" s="247"/>
      <c r="H64" s="123">
        <v>2</v>
      </c>
      <c r="I64" s="246">
        <v>0.02</v>
      </c>
      <c r="J64" s="123">
        <v>17</v>
      </c>
      <c r="K64" s="246">
        <v>0.13</v>
      </c>
      <c r="L64" s="123">
        <v>8</v>
      </c>
      <c r="M64" s="246">
        <v>0.06</v>
      </c>
      <c r="N64" s="247"/>
      <c r="O64" s="123">
        <v>50</v>
      </c>
      <c r="P64" s="246">
        <v>0.39</v>
      </c>
      <c r="Q64" s="123">
        <v>29</v>
      </c>
      <c r="R64" s="246">
        <v>0.22</v>
      </c>
      <c r="S64" s="123">
        <v>4</v>
      </c>
      <c r="T64" s="246">
        <v>0.03</v>
      </c>
      <c r="U64" s="247"/>
      <c r="V64" s="123">
        <v>9</v>
      </c>
      <c r="W64" s="246">
        <v>7.0000000000000007E-2</v>
      </c>
      <c r="X64" s="123">
        <v>8</v>
      </c>
      <c r="Y64" s="246">
        <v>0.06</v>
      </c>
      <c r="Z64" s="123">
        <v>1</v>
      </c>
      <c r="AA64" s="246">
        <v>0.01</v>
      </c>
      <c r="AB64" s="123">
        <v>1</v>
      </c>
      <c r="AC64" s="246">
        <v>0.01</v>
      </c>
      <c r="AD64" s="123">
        <v>0</v>
      </c>
      <c r="AE64" s="246">
        <v>0</v>
      </c>
    </row>
    <row r="65" spans="1:31" x14ac:dyDescent="0.2">
      <c r="A65" s="154" t="s">
        <v>975</v>
      </c>
      <c r="B65" s="154" t="s">
        <v>976</v>
      </c>
      <c r="C65" s="154"/>
      <c r="D65" s="154"/>
      <c r="E65" s="171">
        <v>37</v>
      </c>
      <c r="F65" s="245">
        <v>1</v>
      </c>
      <c r="G65" s="247"/>
      <c r="H65" s="123">
        <v>0</v>
      </c>
      <c r="I65" s="246">
        <v>0</v>
      </c>
      <c r="J65" s="123">
        <v>4</v>
      </c>
      <c r="K65" s="246">
        <v>0.11</v>
      </c>
      <c r="L65" s="123">
        <v>0</v>
      </c>
      <c r="M65" s="246">
        <v>0</v>
      </c>
      <c r="N65" s="247"/>
      <c r="O65" s="123">
        <v>23</v>
      </c>
      <c r="P65" s="246">
        <v>0.62</v>
      </c>
      <c r="Q65" s="123">
        <v>6</v>
      </c>
      <c r="R65" s="246">
        <v>0.16</v>
      </c>
      <c r="S65" s="123">
        <v>0</v>
      </c>
      <c r="T65" s="246">
        <v>0</v>
      </c>
      <c r="U65" s="247"/>
      <c r="V65" s="123">
        <v>3</v>
      </c>
      <c r="W65" s="246">
        <v>0.08</v>
      </c>
      <c r="X65" s="123">
        <v>0</v>
      </c>
      <c r="Y65" s="246">
        <v>0</v>
      </c>
      <c r="Z65" s="123">
        <v>0</v>
      </c>
      <c r="AA65" s="246">
        <v>0</v>
      </c>
      <c r="AB65" s="123">
        <v>1</v>
      </c>
      <c r="AC65" s="246">
        <v>0.03</v>
      </c>
      <c r="AD65" s="123">
        <v>0</v>
      </c>
      <c r="AE65" s="246">
        <v>0</v>
      </c>
    </row>
    <row r="66" spans="1:31" x14ac:dyDescent="0.2">
      <c r="A66" s="154" t="s">
        <v>977</v>
      </c>
      <c r="B66" s="154" t="s">
        <v>978</v>
      </c>
      <c r="C66" s="154"/>
      <c r="D66" s="154"/>
      <c r="E66" s="171">
        <v>141</v>
      </c>
      <c r="F66" s="245">
        <v>1</v>
      </c>
      <c r="G66" s="247"/>
      <c r="H66" s="123">
        <v>3</v>
      </c>
      <c r="I66" s="246">
        <v>0.02</v>
      </c>
      <c r="J66" s="123">
        <v>35</v>
      </c>
      <c r="K66" s="246">
        <v>0.25</v>
      </c>
      <c r="L66" s="123">
        <v>0</v>
      </c>
      <c r="M66" s="246">
        <v>0</v>
      </c>
      <c r="N66" s="247"/>
      <c r="O66" s="123">
        <v>51</v>
      </c>
      <c r="P66" s="246">
        <v>0.36</v>
      </c>
      <c r="Q66" s="123">
        <v>34</v>
      </c>
      <c r="R66" s="246">
        <v>0.24</v>
      </c>
      <c r="S66" s="123">
        <v>0</v>
      </c>
      <c r="T66" s="246">
        <v>0</v>
      </c>
      <c r="U66" s="247"/>
      <c r="V66" s="123">
        <v>10</v>
      </c>
      <c r="W66" s="246">
        <v>7.0000000000000007E-2</v>
      </c>
      <c r="X66" s="123">
        <v>8</v>
      </c>
      <c r="Y66" s="246">
        <v>0.06</v>
      </c>
      <c r="Z66" s="123">
        <v>0</v>
      </c>
      <c r="AA66" s="246">
        <v>0</v>
      </c>
      <c r="AB66" s="123">
        <v>0</v>
      </c>
      <c r="AC66" s="246">
        <v>0</v>
      </c>
      <c r="AD66" s="123">
        <v>0</v>
      </c>
      <c r="AE66" s="246">
        <v>0</v>
      </c>
    </row>
    <row r="67" spans="1:31" x14ac:dyDescent="0.2">
      <c r="A67" s="154" t="s">
        <v>979</v>
      </c>
      <c r="B67" s="154" t="s">
        <v>980</v>
      </c>
      <c r="C67" s="154"/>
      <c r="D67" s="154"/>
      <c r="E67" s="171">
        <v>70</v>
      </c>
      <c r="F67" s="245">
        <v>1</v>
      </c>
      <c r="G67" s="247"/>
      <c r="H67" s="123">
        <v>5</v>
      </c>
      <c r="I67" s="246">
        <v>7.0000000000000007E-2</v>
      </c>
      <c r="J67" s="123">
        <v>12</v>
      </c>
      <c r="K67" s="246">
        <v>0.17</v>
      </c>
      <c r="L67" s="123">
        <v>0</v>
      </c>
      <c r="M67" s="246">
        <v>0</v>
      </c>
      <c r="N67" s="247"/>
      <c r="O67" s="123">
        <v>30</v>
      </c>
      <c r="P67" s="246">
        <v>0.43</v>
      </c>
      <c r="Q67" s="123">
        <v>13</v>
      </c>
      <c r="R67" s="246">
        <v>0.19</v>
      </c>
      <c r="S67" s="123">
        <v>0</v>
      </c>
      <c r="T67" s="246">
        <v>0</v>
      </c>
      <c r="U67" s="247"/>
      <c r="V67" s="123">
        <v>10</v>
      </c>
      <c r="W67" s="246">
        <v>0.14000000000000001</v>
      </c>
      <c r="X67" s="123">
        <v>0</v>
      </c>
      <c r="Y67" s="246">
        <v>0</v>
      </c>
      <c r="Z67" s="123">
        <v>0</v>
      </c>
      <c r="AA67" s="246">
        <v>0</v>
      </c>
      <c r="AB67" s="123">
        <v>0</v>
      </c>
      <c r="AC67" s="246">
        <v>0</v>
      </c>
      <c r="AD67" s="123">
        <v>0</v>
      </c>
      <c r="AE67" s="246">
        <v>0</v>
      </c>
    </row>
    <row r="68" spans="1:31" x14ac:dyDescent="0.2">
      <c r="A68" s="154" t="s">
        <v>981</v>
      </c>
      <c r="B68" s="154" t="s">
        <v>982</v>
      </c>
      <c r="C68" s="154"/>
      <c r="D68" s="154"/>
      <c r="E68" s="171">
        <v>126</v>
      </c>
      <c r="F68" s="245">
        <v>1</v>
      </c>
      <c r="G68" s="247"/>
      <c r="H68" s="123">
        <v>3</v>
      </c>
      <c r="I68" s="246">
        <v>0.02</v>
      </c>
      <c r="J68" s="123">
        <v>25</v>
      </c>
      <c r="K68" s="246">
        <v>0.2</v>
      </c>
      <c r="L68" s="123">
        <v>0</v>
      </c>
      <c r="M68" s="246">
        <v>0</v>
      </c>
      <c r="N68" s="247"/>
      <c r="O68" s="123">
        <v>60</v>
      </c>
      <c r="P68" s="246">
        <v>0.48</v>
      </c>
      <c r="Q68" s="123">
        <v>25</v>
      </c>
      <c r="R68" s="246">
        <v>0.2</v>
      </c>
      <c r="S68" s="123">
        <v>0</v>
      </c>
      <c r="T68" s="246">
        <v>0</v>
      </c>
      <c r="U68" s="247"/>
      <c r="V68" s="123">
        <v>6</v>
      </c>
      <c r="W68" s="246">
        <v>0.05</v>
      </c>
      <c r="X68" s="123">
        <v>5</v>
      </c>
      <c r="Y68" s="246">
        <v>0.04</v>
      </c>
      <c r="Z68" s="123">
        <v>0</v>
      </c>
      <c r="AA68" s="246">
        <v>0</v>
      </c>
      <c r="AB68" s="123">
        <v>2</v>
      </c>
      <c r="AC68" s="246">
        <v>0.02</v>
      </c>
      <c r="AD68" s="123">
        <v>0</v>
      </c>
      <c r="AE68" s="246">
        <v>0</v>
      </c>
    </row>
    <row r="69" spans="1:31" x14ac:dyDescent="0.2">
      <c r="A69" s="154" t="s">
        <v>983</v>
      </c>
      <c r="B69" s="154" t="s">
        <v>984</v>
      </c>
      <c r="C69" s="154"/>
      <c r="D69" s="154"/>
      <c r="E69" s="171">
        <v>86</v>
      </c>
      <c r="F69" s="245">
        <v>1</v>
      </c>
      <c r="G69" s="247"/>
      <c r="H69" s="123">
        <v>1</v>
      </c>
      <c r="I69" s="246">
        <v>0.01</v>
      </c>
      <c r="J69" s="123">
        <v>6</v>
      </c>
      <c r="K69" s="246">
        <v>7.0000000000000007E-2</v>
      </c>
      <c r="L69" s="123">
        <v>0</v>
      </c>
      <c r="M69" s="246">
        <v>0</v>
      </c>
      <c r="N69" s="247"/>
      <c r="O69" s="123">
        <v>56</v>
      </c>
      <c r="P69" s="246">
        <v>0.65</v>
      </c>
      <c r="Q69" s="123">
        <v>19</v>
      </c>
      <c r="R69" s="246">
        <v>0.22</v>
      </c>
      <c r="S69" s="123">
        <v>0</v>
      </c>
      <c r="T69" s="246">
        <v>0</v>
      </c>
      <c r="U69" s="247"/>
      <c r="V69" s="123">
        <v>3</v>
      </c>
      <c r="W69" s="246">
        <v>0.03</v>
      </c>
      <c r="X69" s="123">
        <v>1</v>
      </c>
      <c r="Y69" s="246">
        <v>0.01</v>
      </c>
      <c r="Z69" s="123">
        <v>0</v>
      </c>
      <c r="AA69" s="246">
        <v>0</v>
      </c>
      <c r="AB69" s="123">
        <v>0</v>
      </c>
      <c r="AC69" s="246">
        <v>0</v>
      </c>
      <c r="AD69" s="123">
        <v>0</v>
      </c>
      <c r="AE69" s="246">
        <v>0</v>
      </c>
    </row>
    <row r="70" spans="1:31" x14ac:dyDescent="0.2">
      <c r="A70" s="154" t="s">
        <v>985</v>
      </c>
      <c r="B70" s="154" t="s">
        <v>986</v>
      </c>
      <c r="C70" s="154"/>
      <c r="D70" s="154"/>
      <c r="E70" s="171">
        <v>47</v>
      </c>
      <c r="F70" s="245">
        <v>1</v>
      </c>
      <c r="G70" s="247"/>
      <c r="H70" s="123">
        <v>0</v>
      </c>
      <c r="I70" s="246">
        <v>0</v>
      </c>
      <c r="J70" s="123">
        <v>8</v>
      </c>
      <c r="K70" s="246">
        <v>0.17</v>
      </c>
      <c r="L70" s="123">
        <v>0</v>
      </c>
      <c r="M70" s="246">
        <v>0</v>
      </c>
      <c r="N70" s="247"/>
      <c r="O70" s="123">
        <v>21</v>
      </c>
      <c r="P70" s="246">
        <v>0.45</v>
      </c>
      <c r="Q70" s="123">
        <v>10</v>
      </c>
      <c r="R70" s="246">
        <v>0.21</v>
      </c>
      <c r="S70" s="123">
        <v>0</v>
      </c>
      <c r="T70" s="246">
        <v>0</v>
      </c>
      <c r="U70" s="247"/>
      <c r="V70" s="123">
        <v>5</v>
      </c>
      <c r="W70" s="246">
        <v>0.11</v>
      </c>
      <c r="X70" s="123">
        <v>3</v>
      </c>
      <c r="Y70" s="246">
        <v>0.06</v>
      </c>
      <c r="Z70" s="123">
        <v>0</v>
      </c>
      <c r="AA70" s="246">
        <v>0</v>
      </c>
      <c r="AB70" s="123">
        <v>0</v>
      </c>
      <c r="AC70" s="246">
        <v>0</v>
      </c>
      <c r="AD70" s="123">
        <v>0</v>
      </c>
      <c r="AE70" s="246">
        <v>0</v>
      </c>
    </row>
    <row r="71" spans="1:31" x14ac:dyDescent="0.2">
      <c r="A71" s="154" t="s">
        <v>987</v>
      </c>
      <c r="B71" s="154" t="s">
        <v>988</v>
      </c>
      <c r="C71" s="154"/>
      <c r="D71" s="154"/>
      <c r="E71" s="171">
        <v>166</v>
      </c>
      <c r="F71" s="245">
        <v>1</v>
      </c>
      <c r="G71" s="247"/>
      <c r="H71" s="123">
        <v>3</v>
      </c>
      <c r="I71" s="246">
        <v>0.02</v>
      </c>
      <c r="J71" s="123">
        <v>8</v>
      </c>
      <c r="K71" s="246">
        <v>0.05</v>
      </c>
      <c r="L71" s="123">
        <v>0</v>
      </c>
      <c r="M71" s="246">
        <v>0</v>
      </c>
      <c r="N71" s="247"/>
      <c r="O71" s="123">
        <v>129</v>
      </c>
      <c r="P71" s="246">
        <v>0.78</v>
      </c>
      <c r="Q71" s="123">
        <v>20</v>
      </c>
      <c r="R71" s="246">
        <v>0.12</v>
      </c>
      <c r="S71" s="123">
        <v>0</v>
      </c>
      <c r="T71" s="246">
        <v>0</v>
      </c>
      <c r="U71" s="247"/>
      <c r="V71" s="123">
        <v>3</v>
      </c>
      <c r="W71" s="246">
        <v>0.02</v>
      </c>
      <c r="X71" s="123">
        <v>3</v>
      </c>
      <c r="Y71" s="246">
        <v>0.02</v>
      </c>
      <c r="Z71" s="123">
        <v>0</v>
      </c>
      <c r="AA71" s="246">
        <v>0</v>
      </c>
      <c r="AB71" s="123">
        <v>0</v>
      </c>
      <c r="AC71" s="246">
        <v>0</v>
      </c>
      <c r="AD71" s="123">
        <v>0</v>
      </c>
      <c r="AE71" s="246">
        <v>0</v>
      </c>
    </row>
    <row r="72" spans="1:31" x14ac:dyDescent="0.2">
      <c r="A72" s="154" t="s">
        <v>989</v>
      </c>
      <c r="B72" s="154" t="s">
        <v>990</v>
      </c>
      <c r="C72" s="154"/>
      <c r="D72" s="154"/>
      <c r="E72" s="171">
        <v>286</v>
      </c>
      <c r="F72" s="245">
        <v>1</v>
      </c>
      <c r="G72" s="247"/>
      <c r="H72" s="123">
        <v>5</v>
      </c>
      <c r="I72" s="246">
        <v>0.02</v>
      </c>
      <c r="J72" s="123">
        <v>38</v>
      </c>
      <c r="K72" s="246">
        <v>0.13</v>
      </c>
      <c r="L72" s="123">
        <v>0</v>
      </c>
      <c r="M72" s="246">
        <v>0</v>
      </c>
      <c r="N72" s="247"/>
      <c r="O72" s="123">
        <v>161</v>
      </c>
      <c r="P72" s="246">
        <v>0.56000000000000005</v>
      </c>
      <c r="Q72" s="123">
        <v>57</v>
      </c>
      <c r="R72" s="246">
        <v>0.2</v>
      </c>
      <c r="S72" s="123">
        <v>0</v>
      </c>
      <c r="T72" s="246">
        <v>0</v>
      </c>
      <c r="U72" s="247"/>
      <c r="V72" s="123">
        <v>11</v>
      </c>
      <c r="W72" s="246">
        <v>0.04</v>
      </c>
      <c r="X72" s="123">
        <v>13</v>
      </c>
      <c r="Y72" s="246">
        <v>0.05</v>
      </c>
      <c r="Z72" s="123">
        <v>0</v>
      </c>
      <c r="AA72" s="246">
        <v>0</v>
      </c>
      <c r="AB72" s="123">
        <v>1</v>
      </c>
      <c r="AC72" s="246">
        <v>0</v>
      </c>
      <c r="AD72" s="123">
        <v>0</v>
      </c>
      <c r="AE72" s="246">
        <v>0</v>
      </c>
    </row>
    <row r="73" spans="1:31" x14ac:dyDescent="0.2">
      <c r="A73" s="154" t="s">
        <v>991</v>
      </c>
      <c r="B73" s="154" t="s">
        <v>992</v>
      </c>
      <c r="C73" s="154"/>
      <c r="D73" s="154"/>
      <c r="E73" s="171">
        <v>105</v>
      </c>
      <c r="F73" s="245">
        <v>1</v>
      </c>
      <c r="G73" s="247"/>
      <c r="H73" s="123">
        <v>0</v>
      </c>
      <c r="I73" s="246">
        <v>0</v>
      </c>
      <c r="J73" s="123">
        <v>14</v>
      </c>
      <c r="K73" s="246">
        <v>0.13</v>
      </c>
      <c r="L73" s="123">
        <v>0</v>
      </c>
      <c r="M73" s="246">
        <v>0</v>
      </c>
      <c r="N73" s="247"/>
      <c r="O73" s="123">
        <v>66</v>
      </c>
      <c r="P73" s="246">
        <v>0.63</v>
      </c>
      <c r="Q73" s="123">
        <v>20</v>
      </c>
      <c r="R73" s="246">
        <v>0.19</v>
      </c>
      <c r="S73" s="123">
        <v>1</v>
      </c>
      <c r="T73" s="246">
        <v>0.01</v>
      </c>
      <c r="U73" s="247"/>
      <c r="V73" s="123">
        <v>2</v>
      </c>
      <c r="W73" s="246">
        <v>0.02</v>
      </c>
      <c r="X73" s="123">
        <v>2</v>
      </c>
      <c r="Y73" s="246">
        <v>0.02</v>
      </c>
      <c r="Z73" s="123">
        <v>0</v>
      </c>
      <c r="AA73" s="246">
        <v>0</v>
      </c>
      <c r="AB73" s="123">
        <v>0</v>
      </c>
      <c r="AC73" s="246">
        <v>0</v>
      </c>
      <c r="AD73" s="123">
        <v>0</v>
      </c>
      <c r="AE73" s="246">
        <v>0</v>
      </c>
    </row>
    <row r="74" spans="1:31" x14ac:dyDescent="0.2">
      <c r="A74" s="154" t="s">
        <v>993</v>
      </c>
      <c r="B74" s="154" t="s">
        <v>994</v>
      </c>
      <c r="C74" s="154"/>
      <c r="D74" s="154"/>
      <c r="E74" s="171">
        <v>68</v>
      </c>
      <c r="F74" s="245">
        <v>1</v>
      </c>
      <c r="G74" s="247"/>
      <c r="H74" s="123">
        <v>3</v>
      </c>
      <c r="I74" s="246">
        <v>0.04</v>
      </c>
      <c r="J74" s="123">
        <v>14</v>
      </c>
      <c r="K74" s="246">
        <v>0.21</v>
      </c>
      <c r="L74" s="123">
        <v>0</v>
      </c>
      <c r="M74" s="246">
        <v>0</v>
      </c>
      <c r="N74" s="247"/>
      <c r="O74" s="123">
        <v>28</v>
      </c>
      <c r="P74" s="246">
        <v>0.41</v>
      </c>
      <c r="Q74" s="123">
        <v>15</v>
      </c>
      <c r="R74" s="246">
        <v>0.22</v>
      </c>
      <c r="S74" s="123">
        <v>0</v>
      </c>
      <c r="T74" s="246">
        <v>0</v>
      </c>
      <c r="U74" s="247"/>
      <c r="V74" s="123">
        <v>7</v>
      </c>
      <c r="W74" s="246">
        <v>0.1</v>
      </c>
      <c r="X74" s="123">
        <v>1</v>
      </c>
      <c r="Y74" s="246">
        <v>0.01</v>
      </c>
      <c r="Z74" s="123">
        <v>0</v>
      </c>
      <c r="AA74" s="246">
        <v>0</v>
      </c>
      <c r="AB74" s="123">
        <v>0</v>
      </c>
      <c r="AC74" s="246">
        <v>0</v>
      </c>
      <c r="AD74" s="123">
        <v>0</v>
      </c>
      <c r="AE74" s="246">
        <v>0</v>
      </c>
    </row>
    <row r="75" spans="1:31" x14ac:dyDescent="0.2">
      <c r="A75" s="154" t="s">
        <v>995</v>
      </c>
      <c r="B75" s="154" t="s">
        <v>996</v>
      </c>
      <c r="C75" s="154"/>
      <c r="D75" s="154"/>
      <c r="E75" s="171">
        <v>64</v>
      </c>
      <c r="F75" s="245">
        <v>1</v>
      </c>
      <c r="G75" s="247"/>
      <c r="H75" s="123">
        <v>0</v>
      </c>
      <c r="I75" s="246">
        <v>0</v>
      </c>
      <c r="J75" s="123">
        <v>8</v>
      </c>
      <c r="K75" s="246">
        <v>0.12</v>
      </c>
      <c r="L75" s="123">
        <v>0</v>
      </c>
      <c r="M75" s="246">
        <v>0</v>
      </c>
      <c r="N75" s="247"/>
      <c r="O75" s="123">
        <v>36</v>
      </c>
      <c r="P75" s="246">
        <v>0.56000000000000005</v>
      </c>
      <c r="Q75" s="123">
        <v>15</v>
      </c>
      <c r="R75" s="246">
        <v>0.23</v>
      </c>
      <c r="S75" s="123">
        <v>0</v>
      </c>
      <c r="T75" s="246">
        <v>0</v>
      </c>
      <c r="U75" s="247"/>
      <c r="V75" s="123">
        <v>1</v>
      </c>
      <c r="W75" s="246">
        <v>0.02</v>
      </c>
      <c r="X75" s="123">
        <v>3</v>
      </c>
      <c r="Y75" s="246">
        <v>0.05</v>
      </c>
      <c r="Z75" s="123">
        <v>0</v>
      </c>
      <c r="AA75" s="246">
        <v>0</v>
      </c>
      <c r="AB75" s="123">
        <v>1</v>
      </c>
      <c r="AC75" s="246">
        <v>0.02</v>
      </c>
      <c r="AD75" s="123">
        <v>0</v>
      </c>
      <c r="AE75" s="246">
        <v>0</v>
      </c>
    </row>
    <row r="76" spans="1:31" x14ac:dyDescent="0.2">
      <c r="A76" s="154" t="s">
        <v>997</v>
      </c>
      <c r="B76" s="154" t="s">
        <v>998</v>
      </c>
      <c r="C76" s="154"/>
      <c r="D76" s="154"/>
      <c r="E76" s="171">
        <v>1</v>
      </c>
      <c r="F76" s="245">
        <v>0</v>
      </c>
      <c r="G76" s="247"/>
      <c r="H76" s="123" t="s">
        <v>232</v>
      </c>
      <c r="I76" s="246">
        <v>0</v>
      </c>
      <c r="J76" s="123" t="s">
        <v>232</v>
      </c>
      <c r="K76" s="246">
        <v>0</v>
      </c>
      <c r="L76" s="123" t="s">
        <v>232</v>
      </c>
      <c r="M76" s="246">
        <v>0</v>
      </c>
      <c r="N76" s="247"/>
      <c r="O76" s="123" t="s">
        <v>232</v>
      </c>
      <c r="P76" s="246">
        <v>0</v>
      </c>
      <c r="Q76" s="123" t="s">
        <v>232</v>
      </c>
      <c r="R76" s="246">
        <v>0</v>
      </c>
      <c r="S76" s="123" t="s">
        <v>232</v>
      </c>
      <c r="T76" s="246">
        <v>0</v>
      </c>
      <c r="U76" s="247"/>
      <c r="V76" s="123" t="s">
        <v>232</v>
      </c>
      <c r="W76" s="246">
        <v>0</v>
      </c>
      <c r="X76" s="123" t="s">
        <v>232</v>
      </c>
      <c r="Y76" s="246">
        <v>0</v>
      </c>
      <c r="Z76" s="123" t="s">
        <v>232</v>
      </c>
      <c r="AA76" s="246">
        <v>0</v>
      </c>
      <c r="AB76" s="123" t="s">
        <v>232</v>
      </c>
      <c r="AC76" s="246">
        <v>0</v>
      </c>
      <c r="AD76" s="123" t="s">
        <v>232</v>
      </c>
      <c r="AE76" s="246">
        <v>0</v>
      </c>
    </row>
    <row r="77" spans="1:31" x14ac:dyDescent="0.2">
      <c r="A77" s="154" t="s">
        <v>999</v>
      </c>
      <c r="B77" s="154" t="s">
        <v>1000</v>
      </c>
      <c r="C77" s="154"/>
      <c r="D77" s="154"/>
      <c r="E77" s="171">
        <v>126</v>
      </c>
      <c r="F77" s="245">
        <v>1</v>
      </c>
      <c r="G77" s="247"/>
      <c r="H77" s="123">
        <v>4</v>
      </c>
      <c r="I77" s="246">
        <v>0.03</v>
      </c>
      <c r="J77" s="123">
        <v>18</v>
      </c>
      <c r="K77" s="246">
        <v>0.14000000000000001</v>
      </c>
      <c r="L77" s="123">
        <v>0</v>
      </c>
      <c r="M77" s="246">
        <v>0</v>
      </c>
      <c r="N77" s="247"/>
      <c r="O77" s="123">
        <v>58</v>
      </c>
      <c r="P77" s="246">
        <v>0.46</v>
      </c>
      <c r="Q77" s="123">
        <v>22</v>
      </c>
      <c r="R77" s="246">
        <v>0.17</v>
      </c>
      <c r="S77" s="123">
        <v>0</v>
      </c>
      <c r="T77" s="246">
        <v>0</v>
      </c>
      <c r="U77" s="247"/>
      <c r="V77" s="123">
        <v>15</v>
      </c>
      <c r="W77" s="246">
        <v>0.12</v>
      </c>
      <c r="X77" s="123">
        <v>9</v>
      </c>
      <c r="Y77" s="246">
        <v>7.0000000000000007E-2</v>
      </c>
      <c r="Z77" s="123">
        <v>0</v>
      </c>
      <c r="AA77" s="246">
        <v>0</v>
      </c>
      <c r="AB77" s="123">
        <v>0</v>
      </c>
      <c r="AC77" s="246">
        <v>0</v>
      </c>
      <c r="AD77" s="123">
        <v>0</v>
      </c>
      <c r="AE77" s="246">
        <v>0</v>
      </c>
    </row>
    <row r="78" spans="1:31" x14ac:dyDescent="0.2">
      <c r="A78" s="154" t="s">
        <v>1001</v>
      </c>
      <c r="B78" s="154" t="s">
        <v>1002</v>
      </c>
      <c r="C78" s="154"/>
      <c r="D78" s="154"/>
      <c r="E78" s="171">
        <v>542</v>
      </c>
      <c r="F78" s="245">
        <v>1</v>
      </c>
      <c r="G78" s="247"/>
      <c r="H78" s="123">
        <v>7</v>
      </c>
      <c r="I78" s="246">
        <v>0.01</v>
      </c>
      <c r="J78" s="123">
        <v>67</v>
      </c>
      <c r="K78" s="246">
        <v>0.12</v>
      </c>
      <c r="L78" s="123">
        <v>0</v>
      </c>
      <c r="M78" s="246">
        <v>0</v>
      </c>
      <c r="N78" s="247"/>
      <c r="O78" s="123">
        <v>299</v>
      </c>
      <c r="P78" s="246">
        <v>0.55000000000000004</v>
      </c>
      <c r="Q78" s="123">
        <v>126</v>
      </c>
      <c r="R78" s="246">
        <v>0.23</v>
      </c>
      <c r="S78" s="123">
        <v>2</v>
      </c>
      <c r="T78" s="246">
        <v>0</v>
      </c>
      <c r="U78" s="247"/>
      <c r="V78" s="123">
        <v>17</v>
      </c>
      <c r="W78" s="246">
        <v>0.03</v>
      </c>
      <c r="X78" s="123">
        <v>20</v>
      </c>
      <c r="Y78" s="246">
        <v>0.04</v>
      </c>
      <c r="Z78" s="123">
        <v>3</v>
      </c>
      <c r="AA78" s="246">
        <v>0.01</v>
      </c>
      <c r="AB78" s="123">
        <v>1</v>
      </c>
      <c r="AC78" s="246">
        <v>0</v>
      </c>
      <c r="AD78" s="123">
        <v>0</v>
      </c>
      <c r="AE78" s="246">
        <v>0</v>
      </c>
    </row>
    <row r="79" spans="1:31" x14ac:dyDescent="0.2">
      <c r="A79" s="154" t="s">
        <v>1003</v>
      </c>
      <c r="B79" s="154" t="s">
        <v>1004</v>
      </c>
      <c r="C79" s="154"/>
      <c r="D79" s="154"/>
      <c r="E79" s="171">
        <v>30</v>
      </c>
      <c r="F79" s="245">
        <v>1</v>
      </c>
      <c r="G79" s="247"/>
      <c r="H79" s="123">
        <v>0</v>
      </c>
      <c r="I79" s="246">
        <v>0</v>
      </c>
      <c r="J79" s="123">
        <v>2</v>
      </c>
      <c r="K79" s="246">
        <v>7.0000000000000007E-2</v>
      </c>
      <c r="L79" s="123">
        <v>0</v>
      </c>
      <c r="M79" s="246">
        <v>0</v>
      </c>
      <c r="N79" s="247"/>
      <c r="O79" s="123">
        <v>18</v>
      </c>
      <c r="P79" s="246">
        <v>0.6</v>
      </c>
      <c r="Q79" s="123">
        <v>9</v>
      </c>
      <c r="R79" s="246">
        <v>0.3</v>
      </c>
      <c r="S79" s="123">
        <v>0</v>
      </c>
      <c r="T79" s="246">
        <v>0</v>
      </c>
      <c r="U79" s="247"/>
      <c r="V79" s="123">
        <v>1</v>
      </c>
      <c r="W79" s="246">
        <v>0.03</v>
      </c>
      <c r="X79" s="123">
        <v>0</v>
      </c>
      <c r="Y79" s="246">
        <v>0</v>
      </c>
      <c r="Z79" s="123">
        <v>0</v>
      </c>
      <c r="AA79" s="246">
        <v>0</v>
      </c>
      <c r="AB79" s="123">
        <v>0</v>
      </c>
      <c r="AC79" s="246">
        <v>0</v>
      </c>
      <c r="AD79" s="123">
        <v>0</v>
      </c>
      <c r="AE79" s="246">
        <v>0</v>
      </c>
    </row>
    <row r="80" spans="1:31" x14ac:dyDescent="0.2">
      <c r="A80" s="154" t="s">
        <v>1005</v>
      </c>
      <c r="B80" s="154" t="s">
        <v>1006</v>
      </c>
      <c r="C80" s="154"/>
      <c r="D80" s="154"/>
      <c r="E80" s="171">
        <v>702</v>
      </c>
      <c r="F80" s="245">
        <v>1</v>
      </c>
      <c r="G80" s="247"/>
      <c r="H80" s="123">
        <v>15</v>
      </c>
      <c r="I80" s="246">
        <v>0.02</v>
      </c>
      <c r="J80" s="123">
        <v>107</v>
      </c>
      <c r="K80" s="246">
        <v>0.15</v>
      </c>
      <c r="L80" s="123">
        <v>0</v>
      </c>
      <c r="M80" s="246">
        <v>0</v>
      </c>
      <c r="N80" s="247"/>
      <c r="O80" s="123">
        <v>382</v>
      </c>
      <c r="P80" s="246">
        <v>0.54</v>
      </c>
      <c r="Q80" s="123">
        <v>117</v>
      </c>
      <c r="R80" s="246">
        <v>0.17</v>
      </c>
      <c r="S80" s="123">
        <v>3</v>
      </c>
      <c r="T80" s="246">
        <v>0</v>
      </c>
      <c r="U80" s="247"/>
      <c r="V80" s="123">
        <v>39</v>
      </c>
      <c r="W80" s="246">
        <v>0.06</v>
      </c>
      <c r="X80" s="123">
        <v>32</v>
      </c>
      <c r="Y80" s="246">
        <v>0.05</v>
      </c>
      <c r="Z80" s="123">
        <v>7</v>
      </c>
      <c r="AA80" s="246">
        <v>0.01</v>
      </c>
      <c r="AB80" s="123">
        <v>0</v>
      </c>
      <c r="AC80" s="246">
        <v>0</v>
      </c>
      <c r="AD80" s="123">
        <v>0</v>
      </c>
      <c r="AE80" s="246">
        <v>0</v>
      </c>
    </row>
    <row r="81" spans="1:31" x14ac:dyDescent="0.2">
      <c r="A81" s="154" t="s">
        <v>1007</v>
      </c>
      <c r="B81" s="154" t="s">
        <v>1008</v>
      </c>
      <c r="C81" s="154"/>
      <c r="D81" s="154"/>
      <c r="E81" s="171">
        <v>107</v>
      </c>
      <c r="F81" s="245">
        <v>1</v>
      </c>
      <c r="G81" s="247"/>
      <c r="H81" s="123">
        <v>6</v>
      </c>
      <c r="I81" s="246">
        <v>0.06</v>
      </c>
      <c r="J81" s="123">
        <v>18</v>
      </c>
      <c r="K81" s="246">
        <v>0.17</v>
      </c>
      <c r="L81" s="123">
        <v>0</v>
      </c>
      <c r="M81" s="246">
        <v>0</v>
      </c>
      <c r="N81" s="247"/>
      <c r="O81" s="123">
        <v>57</v>
      </c>
      <c r="P81" s="246">
        <v>0.53</v>
      </c>
      <c r="Q81" s="123">
        <v>16</v>
      </c>
      <c r="R81" s="246">
        <v>0.15</v>
      </c>
      <c r="S81" s="123">
        <v>0</v>
      </c>
      <c r="T81" s="246">
        <v>0</v>
      </c>
      <c r="U81" s="247"/>
      <c r="V81" s="123">
        <v>9</v>
      </c>
      <c r="W81" s="246">
        <v>0.08</v>
      </c>
      <c r="X81" s="123">
        <v>0</v>
      </c>
      <c r="Y81" s="246">
        <v>0</v>
      </c>
      <c r="Z81" s="123">
        <v>1</v>
      </c>
      <c r="AA81" s="246">
        <v>0.01</v>
      </c>
      <c r="AB81" s="123">
        <v>0</v>
      </c>
      <c r="AC81" s="246">
        <v>0</v>
      </c>
      <c r="AD81" s="123">
        <v>0</v>
      </c>
      <c r="AE81" s="246">
        <v>0</v>
      </c>
    </row>
    <row r="82" spans="1:31" x14ac:dyDescent="0.2">
      <c r="A82" s="154" t="s">
        <v>1009</v>
      </c>
      <c r="B82" s="154" t="s">
        <v>1010</v>
      </c>
      <c r="C82" s="154"/>
      <c r="D82" s="154"/>
      <c r="E82" s="171">
        <v>588</v>
      </c>
      <c r="F82" s="245">
        <v>1</v>
      </c>
      <c r="G82" s="247"/>
      <c r="H82" s="123">
        <v>11</v>
      </c>
      <c r="I82" s="246">
        <v>0.02</v>
      </c>
      <c r="J82" s="123">
        <v>96</v>
      </c>
      <c r="K82" s="246">
        <v>0.16</v>
      </c>
      <c r="L82" s="123">
        <v>0</v>
      </c>
      <c r="M82" s="246">
        <v>0</v>
      </c>
      <c r="N82" s="247"/>
      <c r="O82" s="123">
        <v>127</v>
      </c>
      <c r="P82" s="246">
        <v>0.22</v>
      </c>
      <c r="Q82" s="123">
        <v>52</v>
      </c>
      <c r="R82" s="246">
        <v>0.09</v>
      </c>
      <c r="S82" s="123">
        <v>1</v>
      </c>
      <c r="T82" s="246">
        <v>0</v>
      </c>
      <c r="U82" s="247"/>
      <c r="V82" s="123">
        <v>56</v>
      </c>
      <c r="W82" s="246">
        <v>0.1</v>
      </c>
      <c r="X82" s="123">
        <v>22</v>
      </c>
      <c r="Y82" s="246">
        <v>0.04</v>
      </c>
      <c r="Z82" s="123">
        <v>14</v>
      </c>
      <c r="AA82" s="246">
        <v>0.02</v>
      </c>
      <c r="AB82" s="123">
        <v>8</v>
      </c>
      <c r="AC82" s="246">
        <v>0.01</v>
      </c>
      <c r="AD82" s="123">
        <v>201</v>
      </c>
      <c r="AE82" s="246">
        <v>0.34</v>
      </c>
    </row>
    <row r="83" spans="1:31" x14ac:dyDescent="0.2">
      <c r="A83" s="154" t="s">
        <v>1011</v>
      </c>
      <c r="B83" s="154" t="s">
        <v>1012</v>
      </c>
      <c r="C83" s="154"/>
      <c r="D83" s="154"/>
      <c r="E83" s="171">
        <v>173</v>
      </c>
      <c r="F83" s="245">
        <v>1</v>
      </c>
      <c r="G83" s="247"/>
      <c r="H83" s="123">
        <v>1</v>
      </c>
      <c r="I83" s="246">
        <v>0.01</v>
      </c>
      <c r="J83" s="123">
        <v>14</v>
      </c>
      <c r="K83" s="246">
        <v>0.08</v>
      </c>
      <c r="L83" s="123">
        <v>0</v>
      </c>
      <c r="M83" s="246">
        <v>0</v>
      </c>
      <c r="N83" s="247"/>
      <c r="O83" s="123">
        <v>100</v>
      </c>
      <c r="P83" s="246">
        <v>0.57999999999999996</v>
      </c>
      <c r="Q83" s="123">
        <v>46</v>
      </c>
      <c r="R83" s="246">
        <v>0.27</v>
      </c>
      <c r="S83" s="123">
        <v>1</v>
      </c>
      <c r="T83" s="246">
        <v>0.01</v>
      </c>
      <c r="U83" s="247"/>
      <c r="V83" s="123">
        <v>5</v>
      </c>
      <c r="W83" s="246">
        <v>0.03</v>
      </c>
      <c r="X83" s="123">
        <v>6</v>
      </c>
      <c r="Y83" s="246">
        <v>0.03</v>
      </c>
      <c r="Z83" s="123">
        <v>0</v>
      </c>
      <c r="AA83" s="246">
        <v>0</v>
      </c>
      <c r="AB83" s="123">
        <v>0</v>
      </c>
      <c r="AC83" s="246">
        <v>0</v>
      </c>
      <c r="AD83" s="123">
        <v>0</v>
      </c>
      <c r="AE83" s="246">
        <v>0</v>
      </c>
    </row>
    <row r="84" spans="1:31" x14ac:dyDescent="0.2">
      <c r="A84" s="154" t="s">
        <v>1013</v>
      </c>
      <c r="B84" s="154" t="s">
        <v>1014</v>
      </c>
      <c r="C84" s="154"/>
      <c r="D84" s="154"/>
      <c r="E84" s="171">
        <v>98</v>
      </c>
      <c r="F84" s="245">
        <v>1</v>
      </c>
      <c r="G84" s="247"/>
      <c r="H84" s="123">
        <v>0</v>
      </c>
      <c r="I84" s="246">
        <v>0</v>
      </c>
      <c r="J84" s="123">
        <v>22</v>
      </c>
      <c r="K84" s="246">
        <v>0.22</v>
      </c>
      <c r="L84" s="123">
        <v>0</v>
      </c>
      <c r="M84" s="246">
        <v>0</v>
      </c>
      <c r="N84" s="247"/>
      <c r="O84" s="123">
        <v>49</v>
      </c>
      <c r="P84" s="246">
        <v>0.5</v>
      </c>
      <c r="Q84" s="123">
        <v>21</v>
      </c>
      <c r="R84" s="246">
        <v>0.21</v>
      </c>
      <c r="S84" s="123">
        <v>0</v>
      </c>
      <c r="T84" s="246">
        <v>0</v>
      </c>
      <c r="U84" s="247"/>
      <c r="V84" s="123">
        <v>1</v>
      </c>
      <c r="W84" s="246">
        <v>0.01</v>
      </c>
      <c r="X84" s="123">
        <v>5</v>
      </c>
      <c r="Y84" s="246">
        <v>0.05</v>
      </c>
      <c r="Z84" s="123">
        <v>0</v>
      </c>
      <c r="AA84" s="246">
        <v>0</v>
      </c>
      <c r="AB84" s="123">
        <v>0</v>
      </c>
      <c r="AC84" s="246">
        <v>0</v>
      </c>
      <c r="AD84" s="123">
        <v>0</v>
      </c>
      <c r="AE84" s="246">
        <v>0</v>
      </c>
    </row>
    <row r="85" spans="1:31" x14ac:dyDescent="0.2">
      <c r="A85" s="154" t="s">
        <v>1015</v>
      </c>
      <c r="B85" s="154" t="s">
        <v>1016</v>
      </c>
      <c r="C85" s="154"/>
      <c r="D85" s="154"/>
      <c r="E85" s="171">
        <v>153</v>
      </c>
      <c r="F85" s="245">
        <v>1</v>
      </c>
      <c r="G85" s="247"/>
      <c r="H85" s="123">
        <v>1</v>
      </c>
      <c r="I85" s="246">
        <v>0.01</v>
      </c>
      <c r="J85" s="123">
        <v>17</v>
      </c>
      <c r="K85" s="246">
        <v>0.11</v>
      </c>
      <c r="L85" s="123">
        <v>0</v>
      </c>
      <c r="M85" s="246">
        <v>0</v>
      </c>
      <c r="N85" s="247"/>
      <c r="O85" s="123">
        <v>93</v>
      </c>
      <c r="P85" s="246">
        <v>0.61</v>
      </c>
      <c r="Q85" s="123">
        <v>37</v>
      </c>
      <c r="R85" s="246">
        <v>0.24</v>
      </c>
      <c r="S85" s="123">
        <v>0</v>
      </c>
      <c r="T85" s="246">
        <v>0</v>
      </c>
      <c r="U85" s="247"/>
      <c r="V85" s="123">
        <v>3</v>
      </c>
      <c r="W85" s="246">
        <v>0.02</v>
      </c>
      <c r="X85" s="123">
        <v>2</v>
      </c>
      <c r="Y85" s="246">
        <v>0.01</v>
      </c>
      <c r="Z85" s="123">
        <v>0</v>
      </c>
      <c r="AA85" s="246">
        <v>0</v>
      </c>
      <c r="AB85" s="123">
        <v>0</v>
      </c>
      <c r="AC85" s="246">
        <v>0</v>
      </c>
      <c r="AD85" s="123">
        <v>0</v>
      </c>
      <c r="AE85" s="246">
        <v>0</v>
      </c>
    </row>
    <row r="86" spans="1:31" x14ac:dyDescent="0.2">
      <c r="A86" s="154" t="s">
        <v>1017</v>
      </c>
      <c r="B86" s="154" t="s">
        <v>1018</v>
      </c>
      <c r="C86" s="154"/>
      <c r="D86" s="154"/>
      <c r="E86" s="171">
        <v>91</v>
      </c>
      <c r="F86" s="245">
        <v>1</v>
      </c>
      <c r="G86" s="247"/>
      <c r="H86" s="123">
        <v>1</v>
      </c>
      <c r="I86" s="246">
        <v>0.01</v>
      </c>
      <c r="J86" s="123">
        <v>22</v>
      </c>
      <c r="K86" s="246">
        <v>0.24</v>
      </c>
      <c r="L86" s="123">
        <v>1</v>
      </c>
      <c r="M86" s="246">
        <v>0.01</v>
      </c>
      <c r="N86" s="247"/>
      <c r="O86" s="123">
        <v>25</v>
      </c>
      <c r="P86" s="246">
        <v>0.27</v>
      </c>
      <c r="Q86" s="123">
        <v>20</v>
      </c>
      <c r="R86" s="246">
        <v>0.22</v>
      </c>
      <c r="S86" s="123">
        <v>10</v>
      </c>
      <c r="T86" s="246">
        <v>0.11</v>
      </c>
      <c r="U86" s="247"/>
      <c r="V86" s="123">
        <v>7</v>
      </c>
      <c r="W86" s="246">
        <v>0.08</v>
      </c>
      <c r="X86" s="123">
        <v>3</v>
      </c>
      <c r="Y86" s="246">
        <v>0.03</v>
      </c>
      <c r="Z86" s="123">
        <v>1</v>
      </c>
      <c r="AA86" s="246">
        <v>0.01</v>
      </c>
      <c r="AB86" s="123">
        <v>1</v>
      </c>
      <c r="AC86" s="246">
        <v>0.01</v>
      </c>
      <c r="AD86" s="123">
        <v>0</v>
      </c>
      <c r="AE86" s="246">
        <v>0</v>
      </c>
    </row>
    <row r="87" spans="1:31" x14ac:dyDescent="0.2">
      <c r="A87" s="154" t="s">
        <v>1019</v>
      </c>
      <c r="B87" s="154" t="s">
        <v>1020</v>
      </c>
      <c r="C87" s="154"/>
      <c r="D87" s="154"/>
      <c r="E87" s="171">
        <v>322</v>
      </c>
      <c r="F87" s="245">
        <v>1</v>
      </c>
      <c r="G87" s="247"/>
      <c r="H87" s="123">
        <v>6</v>
      </c>
      <c r="I87" s="246">
        <v>0.02</v>
      </c>
      <c r="J87" s="123">
        <v>38</v>
      </c>
      <c r="K87" s="246">
        <v>0.12</v>
      </c>
      <c r="L87" s="123">
        <v>0</v>
      </c>
      <c r="M87" s="246">
        <v>0</v>
      </c>
      <c r="N87" s="247"/>
      <c r="O87" s="123">
        <v>190</v>
      </c>
      <c r="P87" s="246">
        <v>0.59</v>
      </c>
      <c r="Q87" s="123">
        <v>63</v>
      </c>
      <c r="R87" s="246">
        <v>0.2</v>
      </c>
      <c r="S87" s="123">
        <v>0</v>
      </c>
      <c r="T87" s="246">
        <v>0</v>
      </c>
      <c r="U87" s="247"/>
      <c r="V87" s="123">
        <v>16</v>
      </c>
      <c r="W87" s="246">
        <v>0.05</v>
      </c>
      <c r="X87" s="123">
        <v>6</v>
      </c>
      <c r="Y87" s="246">
        <v>0.02</v>
      </c>
      <c r="Z87" s="123">
        <v>2</v>
      </c>
      <c r="AA87" s="246">
        <v>0.01</v>
      </c>
      <c r="AB87" s="123">
        <v>1</v>
      </c>
      <c r="AC87" s="246">
        <v>0</v>
      </c>
      <c r="AD87" s="123">
        <v>0</v>
      </c>
      <c r="AE87" s="246">
        <v>0</v>
      </c>
    </row>
    <row r="88" spans="1:31" x14ac:dyDescent="0.2">
      <c r="A88" s="154" t="s">
        <v>1021</v>
      </c>
      <c r="B88" s="154" t="s">
        <v>1022</v>
      </c>
      <c r="C88" s="154"/>
      <c r="D88" s="154"/>
      <c r="E88" s="171">
        <v>29</v>
      </c>
      <c r="F88" s="245">
        <v>1</v>
      </c>
      <c r="G88" s="247"/>
      <c r="H88" s="123">
        <v>1</v>
      </c>
      <c r="I88" s="246">
        <v>0.03</v>
      </c>
      <c r="J88" s="123">
        <v>7</v>
      </c>
      <c r="K88" s="246">
        <v>0.24</v>
      </c>
      <c r="L88" s="123">
        <v>0</v>
      </c>
      <c r="M88" s="246">
        <v>0</v>
      </c>
      <c r="N88" s="247"/>
      <c r="O88" s="123">
        <v>14</v>
      </c>
      <c r="P88" s="246">
        <v>0.48</v>
      </c>
      <c r="Q88" s="123">
        <v>6</v>
      </c>
      <c r="R88" s="246">
        <v>0.21</v>
      </c>
      <c r="S88" s="123">
        <v>0</v>
      </c>
      <c r="T88" s="246">
        <v>0</v>
      </c>
      <c r="U88" s="247"/>
      <c r="V88" s="123">
        <v>1</v>
      </c>
      <c r="W88" s="246">
        <v>0.03</v>
      </c>
      <c r="X88" s="123">
        <v>0</v>
      </c>
      <c r="Y88" s="246">
        <v>0</v>
      </c>
      <c r="Z88" s="123">
        <v>0</v>
      </c>
      <c r="AA88" s="246">
        <v>0</v>
      </c>
      <c r="AB88" s="123">
        <v>0</v>
      </c>
      <c r="AC88" s="246">
        <v>0</v>
      </c>
      <c r="AD88" s="123">
        <v>0</v>
      </c>
      <c r="AE88" s="246">
        <v>0</v>
      </c>
    </row>
    <row r="89" spans="1:31" x14ac:dyDescent="0.2">
      <c r="A89" s="154" t="s">
        <v>1023</v>
      </c>
      <c r="B89" s="154" t="s">
        <v>1024</v>
      </c>
      <c r="C89" s="154"/>
      <c r="D89" s="154"/>
      <c r="E89" s="171">
        <v>342</v>
      </c>
      <c r="F89" s="245">
        <v>1</v>
      </c>
      <c r="G89" s="247"/>
      <c r="H89" s="123">
        <v>3</v>
      </c>
      <c r="I89" s="246">
        <v>0.01</v>
      </c>
      <c r="J89" s="123">
        <v>50</v>
      </c>
      <c r="K89" s="246">
        <v>0.15</v>
      </c>
      <c r="L89" s="123">
        <v>0</v>
      </c>
      <c r="M89" s="246">
        <v>0</v>
      </c>
      <c r="N89" s="247"/>
      <c r="O89" s="123">
        <v>184</v>
      </c>
      <c r="P89" s="246">
        <v>0.54</v>
      </c>
      <c r="Q89" s="123">
        <v>68</v>
      </c>
      <c r="R89" s="246">
        <v>0.2</v>
      </c>
      <c r="S89" s="123">
        <v>0</v>
      </c>
      <c r="T89" s="246">
        <v>0</v>
      </c>
      <c r="U89" s="247"/>
      <c r="V89" s="123">
        <v>23</v>
      </c>
      <c r="W89" s="246">
        <v>7.0000000000000007E-2</v>
      </c>
      <c r="X89" s="123">
        <v>13</v>
      </c>
      <c r="Y89" s="246">
        <v>0.04</v>
      </c>
      <c r="Z89" s="123">
        <v>1</v>
      </c>
      <c r="AA89" s="246">
        <v>0</v>
      </c>
      <c r="AB89" s="123">
        <v>0</v>
      </c>
      <c r="AC89" s="246">
        <v>0</v>
      </c>
      <c r="AD89" s="123">
        <v>0</v>
      </c>
      <c r="AE89" s="246">
        <v>0</v>
      </c>
    </row>
    <row r="90" spans="1:31" x14ac:dyDescent="0.2">
      <c r="A90" s="154" t="s">
        <v>1025</v>
      </c>
      <c r="B90" s="154" t="s">
        <v>1026</v>
      </c>
      <c r="C90" s="154"/>
      <c r="D90" s="154"/>
      <c r="E90" s="171">
        <v>140</v>
      </c>
      <c r="F90" s="245">
        <v>1</v>
      </c>
      <c r="G90" s="247"/>
      <c r="H90" s="123">
        <v>0</v>
      </c>
      <c r="I90" s="246">
        <v>0</v>
      </c>
      <c r="J90" s="123">
        <v>2</v>
      </c>
      <c r="K90" s="246">
        <v>0.01</v>
      </c>
      <c r="L90" s="123">
        <v>28</v>
      </c>
      <c r="M90" s="246">
        <v>0.2</v>
      </c>
      <c r="N90" s="247"/>
      <c r="O90" s="123">
        <v>0</v>
      </c>
      <c r="P90" s="246">
        <v>0</v>
      </c>
      <c r="Q90" s="123">
        <v>0</v>
      </c>
      <c r="R90" s="246">
        <v>0</v>
      </c>
      <c r="S90" s="123">
        <v>83</v>
      </c>
      <c r="T90" s="246">
        <v>0.59</v>
      </c>
      <c r="U90" s="247"/>
      <c r="V90" s="123">
        <v>10</v>
      </c>
      <c r="W90" s="246">
        <v>7.0000000000000007E-2</v>
      </c>
      <c r="X90" s="123">
        <v>15</v>
      </c>
      <c r="Y90" s="246">
        <v>0.11</v>
      </c>
      <c r="Z90" s="123">
        <v>1</v>
      </c>
      <c r="AA90" s="246">
        <v>0.01</v>
      </c>
      <c r="AB90" s="123">
        <v>1</v>
      </c>
      <c r="AC90" s="246">
        <v>0.01</v>
      </c>
      <c r="AD90" s="123">
        <v>0</v>
      </c>
      <c r="AE90" s="246">
        <v>0</v>
      </c>
    </row>
    <row r="91" spans="1:31" x14ac:dyDescent="0.2">
      <c r="A91" s="154" t="s">
        <v>1027</v>
      </c>
      <c r="B91" s="154" t="s">
        <v>1028</v>
      </c>
      <c r="C91" s="154"/>
      <c r="D91" s="154"/>
      <c r="E91" s="171">
        <v>128</v>
      </c>
      <c r="F91" s="245">
        <v>1</v>
      </c>
      <c r="G91" s="247"/>
      <c r="H91" s="123">
        <v>3</v>
      </c>
      <c r="I91" s="246">
        <v>0.02</v>
      </c>
      <c r="J91" s="123">
        <v>21</v>
      </c>
      <c r="K91" s="246">
        <v>0.16</v>
      </c>
      <c r="L91" s="123">
        <v>6</v>
      </c>
      <c r="M91" s="246">
        <v>0.05</v>
      </c>
      <c r="N91" s="247"/>
      <c r="O91" s="123">
        <v>44</v>
      </c>
      <c r="P91" s="246">
        <v>0.34</v>
      </c>
      <c r="Q91" s="123">
        <v>16</v>
      </c>
      <c r="R91" s="246">
        <v>0.12</v>
      </c>
      <c r="S91" s="123">
        <v>11</v>
      </c>
      <c r="T91" s="246">
        <v>0.09</v>
      </c>
      <c r="U91" s="247"/>
      <c r="V91" s="123">
        <v>14</v>
      </c>
      <c r="W91" s="246">
        <v>0.11</v>
      </c>
      <c r="X91" s="123">
        <v>12</v>
      </c>
      <c r="Y91" s="246">
        <v>0.09</v>
      </c>
      <c r="Z91" s="123">
        <v>1</v>
      </c>
      <c r="AA91" s="246">
        <v>0.01</v>
      </c>
      <c r="AB91" s="123">
        <v>0</v>
      </c>
      <c r="AC91" s="246">
        <v>0</v>
      </c>
      <c r="AD91" s="123">
        <v>0</v>
      </c>
      <c r="AE91" s="246">
        <v>0</v>
      </c>
    </row>
    <row r="92" spans="1:31" x14ac:dyDescent="0.2">
      <c r="A92" s="154" t="s">
        <v>1029</v>
      </c>
      <c r="B92" s="154" t="s">
        <v>1030</v>
      </c>
      <c r="C92" s="154"/>
      <c r="D92" s="154"/>
      <c r="E92" s="171">
        <v>523</v>
      </c>
      <c r="F92" s="245">
        <v>1</v>
      </c>
      <c r="G92" s="247"/>
      <c r="H92" s="123">
        <v>16</v>
      </c>
      <c r="I92" s="246">
        <v>0.03</v>
      </c>
      <c r="J92" s="123">
        <v>39</v>
      </c>
      <c r="K92" s="246">
        <v>7.0000000000000007E-2</v>
      </c>
      <c r="L92" s="123">
        <v>0</v>
      </c>
      <c r="M92" s="246">
        <v>0</v>
      </c>
      <c r="N92" s="247"/>
      <c r="O92" s="123">
        <v>328</v>
      </c>
      <c r="P92" s="246">
        <v>0.63</v>
      </c>
      <c r="Q92" s="123">
        <v>78</v>
      </c>
      <c r="R92" s="246">
        <v>0.15</v>
      </c>
      <c r="S92" s="123">
        <v>4</v>
      </c>
      <c r="T92" s="246">
        <v>0.01</v>
      </c>
      <c r="U92" s="247"/>
      <c r="V92" s="123">
        <v>29</v>
      </c>
      <c r="W92" s="246">
        <v>0.06</v>
      </c>
      <c r="X92" s="123">
        <v>22</v>
      </c>
      <c r="Y92" s="246">
        <v>0.04</v>
      </c>
      <c r="Z92" s="123">
        <v>4</v>
      </c>
      <c r="AA92" s="246">
        <v>0.01</v>
      </c>
      <c r="AB92" s="123">
        <v>3</v>
      </c>
      <c r="AC92" s="246">
        <v>0.01</v>
      </c>
      <c r="AD92" s="123">
        <v>0</v>
      </c>
      <c r="AE92" s="246">
        <v>0</v>
      </c>
    </row>
    <row r="93" spans="1:31" x14ac:dyDescent="0.2">
      <c r="A93" s="154" t="s">
        <v>1031</v>
      </c>
      <c r="B93" s="154" t="s">
        <v>1032</v>
      </c>
      <c r="C93" s="154"/>
      <c r="D93" s="154"/>
      <c r="E93" s="171">
        <v>737</v>
      </c>
      <c r="F93" s="245">
        <v>1</v>
      </c>
      <c r="G93" s="247"/>
      <c r="H93" s="123">
        <v>23</v>
      </c>
      <c r="I93" s="246">
        <v>0.03</v>
      </c>
      <c r="J93" s="123">
        <v>78</v>
      </c>
      <c r="K93" s="246">
        <v>0.11</v>
      </c>
      <c r="L93" s="123">
        <v>0</v>
      </c>
      <c r="M93" s="246">
        <v>0</v>
      </c>
      <c r="N93" s="247"/>
      <c r="O93" s="123">
        <v>395</v>
      </c>
      <c r="P93" s="246">
        <v>0.54</v>
      </c>
      <c r="Q93" s="123">
        <v>156</v>
      </c>
      <c r="R93" s="246">
        <v>0.21</v>
      </c>
      <c r="S93" s="123">
        <v>0</v>
      </c>
      <c r="T93" s="246">
        <v>0</v>
      </c>
      <c r="U93" s="247"/>
      <c r="V93" s="123">
        <v>31</v>
      </c>
      <c r="W93" s="246">
        <v>0.04</v>
      </c>
      <c r="X93" s="123">
        <v>32</v>
      </c>
      <c r="Y93" s="246">
        <v>0.04</v>
      </c>
      <c r="Z93" s="123">
        <v>14</v>
      </c>
      <c r="AA93" s="246">
        <v>0.02</v>
      </c>
      <c r="AB93" s="123">
        <v>8</v>
      </c>
      <c r="AC93" s="246">
        <v>0.01</v>
      </c>
      <c r="AD93" s="123">
        <v>0</v>
      </c>
      <c r="AE93" s="246">
        <v>0</v>
      </c>
    </row>
    <row r="94" spans="1:31" x14ac:dyDescent="0.2">
      <c r="A94" s="154" t="s">
        <v>1033</v>
      </c>
      <c r="B94" s="154" t="s">
        <v>1034</v>
      </c>
      <c r="C94" s="154"/>
      <c r="D94" s="154"/>
      <c r="E94" s="171">
        <v>432</v>
      </c>
      <c r="F94" s="245">
        <v>1</v>
      </c>
      <c r="G94" s="247"/>
      <c r="H94" s="123">
        <v>8</v>
      </c>
      <c r="I94" s="246">
        <v>0.02</v>
      </c>
      <c r="J94" s="123">
        <v>81</v>
      </c>
      <c r="K94" s="246">
        <v>0.19</v>
      </c>
      <c r="L94" s="123">
        <v>0</v>
      </c>
      <c r="M94" s="246">
        <v>0</v>
      </c>
      <c r="N94" s="247"/>
      <c r="O94" s="123">
        <v>208</v>
      </c>
      <c r="P94" s="246">
        <v>0.48</v>
      </c>
      <c r="Q94" s="123">
        <v>70</v>
      </c>
      <c r="R94" s="246">
        <v>0.16</v>
      </c>
      <c r="S94" s="123">
        <v>1</v>
      </c>
      <c r="T94" s="246">
        <v>0</v>
      </c>
      <c r="U94" s="247"/>
      <c r="V94" s="123">
        <v>36</v>
      </c>
      <c r="W94" s="246">
        <v>0.08</v>
      </c>
      <c r="X94" s="123">
        <v>17</v>
      </c>
      <c r="Y94" s="246">
        <v>0.04</v>
      </c>
      <c r="Z94" s="123">
        <v>8</v>
      </c>
      <c r="AA94" s="246">
        <v>0.02</v>
      </c>
      <c r="AB94" s="123">
        <v>3</v>
      </c>
      <c r="AC94" s="246">
        <v>0.01</v>
      </c>
      <c r="AD94" s="123">
        <v>0</v>
      </c>
      <c r="AE94" s="246">
        <v>0</v>
      </c>
    </row>
    <row r="95" spans="1:31" x14ac:dyDescent="0.2">
      <c r="A95" s="154" t="s">
        <v>1035</v>
      </c>
      <c r="B95" s="154" t="s">
        <v>1036</v>
      </c>
      <c r="C95" s="154"/>
      <c r="D95" s="154"/>
      <c r="E95" s="171">
        <v>35</v>
      </c>
      <c r="F95" s="245">
        <v>1</v>
      </c>
      <c r="G95" s="247"/>
      <c r="H95" s="123">
        <v>2</v>
      </c>
      <c r="I95" s="246">
        <v>0.06</v>
      </c>
      <c r="J95" s="123">
        <v>3</v>
      </c>
      <c r="K95" s="246">
        <v>0.09</v>
      </c>
      <c r="L95" s="123">
        <v>0</v>
      </c>
      <c r="M95" s="246">
        <v>0</v>
      </c>
      <c r="N95" s="247"/>
      <c r="O95" s="123">
        <v>18</v>
      </c>
      <c r="P95" s="246">
        <v>0.51</v>
      </c>
      <c r="Q95" s="123">
        <v>11</v>
      </c>
      <c r="R95" s="246">
        <v>0.31</v>
      </c>
      <c r="S95" s="123">
        <v>0</v>
      </c>
      <c r="T95" s="246">
        <v>0</v>
      </c>
      <c r="U95" s="247"/>
      <c r="V95" s="123">
        <v>0</v>
      </c>
      <c r="W95" s="246">
        <v>0</v>
      </c>
      <c r="X95" s="123">
        <v>1</v>
      </c>
      <c r="Y95" s="246">
        <v>0.03</v>
      </c>
      <c r="Z95" s="123">
        <v>0</v>
      </c>
      <c r="AA95" s="246">
        <v>0</v>
      </c>
      <c r="AB95" s="123">
        <v>0</v>
      </c>
      <c r="AC95" s="246">
        <v>0</v>
      </c>
      <c r="AD95" s="123">
        <v>0</v>
      </c>
      <c r="AE95" s="246">
        <v>0</v>
      </c>
    </row>
    <row r="96" spans="1:31" x14ac:dyDescent="0.2">
      <c r="A96" s="154" t="s">
        <v>1037</v>
      </c>
      <c r="B96" s="154" t="s">
        <v>1038</v>
      </c>
      <c r="C96" s="154"/>
      <c r="D96" s="154"/>
      <c r="E96" s="171">
        <v>57</v>
      </c>
      <c r="F96" s="245">
        <v>1</v>
      </c>
      <c r="G96" s="247"/>
      <c r="H96" s="123">
        <v>1</v>
      </c>
      <c r="I96" s="246">
        <v>0.02</v>
      </c>
      <c r="J96" s="123">
        <v>8</v>
      </c>
      <c r="K96" s="246">
        <v>0.14000000000000001</v>
      </c>
      <c r="L96" s="123">
        <v>0</v>
      </c>
      <c r="M96" s="246">
        <v>0</v>
      </c>
      <c r="N96" s="247"/>
      <c r="O96" s="123">
        <v>27</v>
      </c>
      <c r="P96" s="246">
        <v>0.47</v>
      </c>
      <c r="Q96" s="123">
        <v>14</v>
      </c>
      <c r="R96" s="246">
        <v>0.25</v>
      </c>
      <c r="S96" s="123">
        <v>0</v>
      </c>
      <c r="T96" s="246">
        <v>0</v>
      </c>
      <c r="U96" s="247"/>
      <c r="V96" s="123">
        <v>2</v>
      </c>
      <c r="W96" s="246">
        <v>0.04</v>
      </c>
      <c r="X96" s="123">
        <v>4</v>
      </c>
      <c r="Y96" s="246">
        <v>7.0000000000000007E-2</v>
      </c>
      <c r="Z96" s="123">
        <v>1</v>
      </c>
      <c r="AA96" s="246">
        <v>0.02</v>
      </c>
      <c r="AB96" s="123">
        <v>0</v>
      </c>
      <c r="AC96" s="246">
        <v>0</v>
      </c>
      <c r="AD96" s="123">
        <v>0</v>
      </c>
      <c r="AE96" s="246">
        <v>0</v>
      </c>
    </row>
    <row r="97" spans="1:31" x14ac:dyDescent="0.2">
      <c r="A97" s="154" t="s">
        <v>1039</v>
      </c>
      <c r="B97" s="154" t="s">
        <v>1040</v>
      </c>
      <c r="C97" s="154"/>
      <c r="D97" s="154"/>
      <c r="E97" s="171">
        <v>14</v>
      </c>
      <c r="F97" s="245">
        <v>1</v>
      </c>
      <c r="G97" s="247"/>
      <c r="H97" s="123">
        <v>2</v>
      </c>
      <c r="I97" s="246">
        <v>0.14000000000000001</v>
      </c>
      <c r="J97" s="123">
        <v>1</v>
      </c>
      <c r="K97" s="246">
        <v>7.0000000000000007E-2</v>
      </c>
      <c r="L97" s="123">
        <v>0</v>
      </c>
      <c r="M97" s="246">
        <v>0</v>
      </c>
      <c r="N97" s="247"/>
      <c r="O97" s="123">
        <v>5</v>
      </c>
      <c r="P97" s="246">
        <v>0.36</v>
      </c>
      <c r="Q97" s="123">
        <v>3</v>
      </c>
      <c r="R97" s="246">
        <v>0.21</v>
      </c>
      <c r="S97" s="123">
        <v>0</v>
      </c>
      <c r="T97" s="246">
        <v>0</v>
      </c>
      <c r="U97" s="247"/>
      <c r="V97" s="123">
        <v>1</v>
      </c>
      <c r="W97" s="246">
        <v>7.0000000000000007E-2</v>
      </c>
      <c r="X97" s="123">
        <v>2</v>
      </c>
      <c r="Y97" s="246">
        <v>0.14000000000000001</v>
      </c>
      <c r="Z97" s="123">
        <v>0</v>
      </c>
      <c r="AA97" s="246">
        <v>0</v>
      </c>
      <c r="AB97" s="123">
        <v>0</v>
      </c>
      <c r="AC97" s="246">
        <v>0</v>
      </c>
      <c r="AD97" s="123">
        <v>0</v>
      </c>
      <c r="AE97" s="246">
        <v>0</v>
      </c>
    </row>
    <row r="98" spans="1:31" x14ac:dyDescent="0.2">
      <c r="A98" s="154" t="s">
        <v>1041</v>
      </c>
      <c r="B98" s="154" t="s">
        <v>1042</v>
      </c>
      <c r="C98" s="154"/>
      <c r="D98" s="154"/>
      <c r="E98" s="171">
        <v>76</v>
      </c>
      <c r="F98" s="245">
        <v>1</v>
      </c>
      <c r="G98" s="247"/>
      <c r="H98" s="123">
        <v>1</v>
      </c>
      <c r="I98" s="246">
        <v>0.01</v>
      </c>
      <c r="J98" s="123">
        <v>10</v>
      </c>
      <c r="K98" s="246">
        <v>0.13</v>
      </c>
      <c r="L98" s="123">
        <v>0</v>
      </c>
      <c r="M98" s="246">
        <v>0</v>
      </c>
      <c r="N98" s="247"/>
      <c r="O98" s="123">
        <v>43</v>
      </c>
      <c r="P98" s="246">
        <v>0.56999999999999995</v>
      </c>
      <c r="Q98" s="123">
        <v>18</v>
      </c>
      <c r="R98" s="246">
        <v>0.24</v>
      </c>
      <c r="S98" s="123">
        <v>0</v>
      </c>
      <c r="T98" s="246">
        <v>0</v>
      </c>
      <c r="U98" s="247"/>
      <c r="V98" s="123">
        <v>4</v>
      </c>
      <c r="W98" s="246">
        <v>0.05</v>
      </c>
      <c r="X98" s="123">
        <v>0</v>
      </c>
      <c r="Y98" s="246">
        <v>0</v>
      </c>
      <c r="Z98" s="123">
        <v>0</v>
      </c>
      <c r="AA98" s="246">
        <v>0</v>
      </c>
      <c r="AB98" s="123">
        <v>0</v>
      </c>
      <c r="AC98" s="246">
        <v>0</v>
      </c>
      <c r="AD98" s="123">
        <v>0</v>
      </c>
      <c r="AE98" s="246">
        <v>0</v>
      </c>
    </row>
    <row r="99" spans="1:31" x14ac:dyDescent="0.2">
      <c r="A99" s="154" t="s">
        <v>1043</v>
      </c>
      <c r="B99" s="154" t="s">
        <v>1044</v>
      </c>
      <c r="C99" s="154"/>
      <c r="D99" s="154"/>
      <c r="E99" s="171">
        <v>69</v>
      </c>
      <c r="F99" s="245">
        <v>1</v>
      </c>
      <c r="G99" s="247"/>
      <c r="H99" s="123">
        <v>0</v>
      </c>
      <c r="I99" s="246">
        <v>0</v>
      </c>
      <c r="J99" s="123">
        <v>8</v>
      </c>
      <c r="K99" s="246">
        <v>0.12</v>
      </c>
      <c r="L99" s="123">
        <v>0</v>
      </c>
      <c r="M99" s="246">
        <v>0</v>
      </c>
      <c r="N99" s="247"/>
      <c r="O99" s="123">
        <v>45</v>
      </c>
      <c r="P99" s="246">
        <v>0.65</v>
      </c>
      <c r="Q99" s="123">
        <v>12</v>
      </c>
      <c r="R99" s="246">
        <v>0.17</v>
      </c>
      <c r="S99" s="123">
        <v>0</v>
      </c>
      <c r="T99" s="246">
        <v>0</v>
      </c>
      <c r="U99" s="247"/>
      <c r="V99" s="123">
        <v>1</v>
      </c>
      <c r="W99" s="246">
        <v>0.01</v>
      </c>
      <c r="X99" s="123">
        <v>3</v>
      </c>
      <c r="Y99" s="246">
        <v>0.04</v>
      </c>
      <c r="Z99" s="123">
        <v>0</v>
      </c>
      <c r="AA99" s="246">
        <v>0</v>
      </c>
      <c r="AB99" s="123">
        <v>0</v>
      </c>
      <c r="AC99" s="246">
        <v>0</v>
      </c>
      <c r="AD99" s="123">
        <v>0</v>
      </c>
      <c r="AE99" s="246">
        <v>0</v>
      </c>
    </row>
    <row r="100" spans="1:31" x14ac:dyDescent="0.2">
      <c r="A100" s="154" t="s">
        <v>1045</v>
      </c>
      <c r="B100" s="154" t="s">
        <v>1046</v>
      </c>
      <c r="C100" s="154"/>
      <c r="D100" s="154"/>
      <c r="E100" s="171">
        <v>224</v>
      </c>
      <c r="F100" s="245">
        <v>1</v>
      </c>
      <c r="G100" s="247"/>
      <c r="H100" s="123">
        <v>6</v>
      </c>
      <c r="I100" s="246">
        <v>0.03</v>
      </c>
      <c r="J100" s="123">
        <v>42</v>
      </c>
      <c r="K100" s="246">
        <v>0.19</v>
      </c>
      <c r="L100" s="123">
        <v>0</v>
      </c>
      <c r="M100" s="246">
        <v>0</v>
      </c>
      <c r="N100" s="247"/>
      <c r="O100" s="123">
        <v>91</v>
      </c>
      <c r="P100" s="246">
        <v>0.41</v>
      </c>
      <c r="Q100" s="123">
        <v>56</v>
      </c>
      <c r="R100" s="246">
        <v>0.25</v>
      </c>
      <c r="S100" s="123">
        <v>0</v>
      </c>
      <c r="T100" s="246">
        <v>0</v>
      </c>
      <c r="U100" s="247"/>
      <c r="V100" s="123">
        <v>10</v>
      </c>
      <c r="W100" s="246">
        <v>0.04</v>
      </c>
      <c r="X100" s="123">
        <v>17</v>
      </c>
      <c r="Y100" s="246">
        <v>0.08</v>
      </c>
      <c r="Z100" s="123">
        <v>0</v>
      </c>
      <c r="AA100" s="246">
        <v>0</v>
      </c>
      <c r="AB100" s="123">
        <v>2</v>
      </c>
      <c r="AC100" s="246">
        <v>0.01</v>
      </c>
      <c r="AD100" s="123">
        <v>0</v>
      </c>
      <c r="AE100" s="246">
        <v>0</v>
      </c>
    </row>
    <row r="101" spans="1:31" x14ac:dyDescent="0.2">
      <c r="A101" s="154" t="s">
        <v>1047</v>
      </c>
      <c r="B101" s="154" t="s">
        <v>1048</v>
      </c>
      <c r="C101" s="154"/>
      <c r="D101" s="154"/>
      <c r="E101" s="171">
        <v>94</v>
      </c>
      <c r="F101" s="245">
        <v>1</v>
      </c>
      <c r="G101" s="247"/>
      <c r="H101" s="123">
        <v>0</v>
      </c>
      <c r="I101" s="246">
        <v>0</v>
      </c>
      <c r="J101" s="123">
        <v>0</v>
      </c>
      <c r="K101" s="246">
        <v>0</v>
      </c>
      <c r="L101" s="123">
        <v>0</v>
      </c>
      <c r="M101" s="246">
        <v>0</v>
      </c>
      <c r="N101" s="247"/>
      <c r="O101" s="123">
        <v>52</v>
      </c>
      <c r="P101" s="246">
        <v>0.55000000000000004</v>
      </c>
      <c r="Q101" s="123">
        <v>29</v>
      </c>
      <c r="R101" s="246">
        <v>0.31</v>
      </c>
      <c r="S101" s="123">
        <v>0</v>
      </c>
      <c r="T101" s="246">
        <v>0</v>
      </c>
      <c r="U101" s="247"/>
      <c r="V101" s="123">
        <v>0</v>
      </c>
      <c r="W101" s="246">
        <v>0</v>
      </c>
      <c r="X101" s="123">
        <v>13</v>
      </c>
      <c r="Y101" s="246">
        <v>0.14000000000000001</v>
      </c>
      <c r="Z101" s="123">
        <v>0</v>
      </c>
      <c r="AA101" s="246">
        <v>0</v>
      </c>
      <c r="AB101" s="123">
        <v>0</v>
      </c>
      <c r="AC101" s="246">
        <v>0</v>
      </c>
      <c r="AD101" s="123">
        <v>0</v>
      </c>
      <c r="AE101" s="246">
        <v>0</v>
      </c>
    </row>
    <row r="102" spans="1:31" x14ac:dyDescent="0.2">
      <c r="A102" s="154" t="s">
        <v>1049</v>
      </c>
      <c r="B102" s="154" t="s">
        <v>1050</v>
      </c>
      <c r="C102" s="154"/>
      <c r="D102" s="154"/>
      <c r="E102" s="171">
        <v>147</v>
      </c>
      <c r="F102" s="245">
        <v>1</v>
      </c>
      <c r="G102" s="247"/>
      <c r="H102" s="123">
        <v>3</v>
      </c>
      <c r="I102" s="246">
        <v>0.02</v>
      </c>
      <c r="J102" s="123">
        <v>13</v>
      </c>
      <c r="K102" s="246">
        <v>0.09</v>
      </c>
      <c r="L102" s="123">
        <v>0</v>
      </c>
      <c r="M102" s="246">
        <v>0</v>
      </c>
      <c r="N102" s="247"/>
      <c r="O102" s="123">
        <v>84</v>
      </c>
      <c r="P102" s="246">
        <v>0.56999999999999995</v>
      </c>
      <c r="Q102" s="123">
        <v>32</v>
      </c>
      <c r="R102" s="246">
        <v>0.22</v>
      </c>
      <c r="S102" s="123">
        <v>0</v>
      </c>
      <c r="T102" s="246">
        <v>0</v>
      </c>
      <c r="U102" s="247"/>
      <c r="V102" s="123">
        <v>5</v>
      </c>
      <c r="W102" s="246">
        <v>0.03</v>
      </c>
      <c r="X102" s="123">
        <v>10</v>
      </c>
      <c r="Y102" s="246">
        <v>7.0000000000000007E-2</v>
      </c>
      <c r="Z102" s="123">
        <v>0</v>
      </c>
      <c r="AA102" s="246">
        <v>0</v>
      </c>
      <c r="AB102" s="123">
        <v>0</v>
      </c>
      <c r="AC102" s="246">
        <v>0</v>
      </c>
      <c r="AD102" s="123">
        <v>0</v>
      </c>
      <c r="AE102" s="246">
        <v>0</v>
      </c>
    </row>
    <row r="103" spans="1:31" x14ac:dyDescent="0.2">
      <c r="A103" s="154" t="s">
        <v>1051</v>
      </c>
      <c r="B103" s="154" t="s">
        <v>1052</v>
      </c>
      <c r="C103" s="154"/>
      <c r="D103" s="154"/>
      <c r="E103" s="171">
        <v>146</v>
      </c>
      <c r="F103" s="245">
        <v>1</v>
      </c>
      <c r="G103" s="247"/>
      <c r="H103" s="123">
        <v>2</v>
      </c>
      <c r="I103" s="246">
        <v>0.01</v>
      </c>
      <c r="J103" s="123">
        <v>16</v>
      </c>
      <c r="K103" s="246">
        <v>0.11</v>
      </c>
      <c r="L103" s="123">
        <v>0</v>
      </c>
      <c r="M103" s="246">
        <v>0</v>
      </c>
      <c r="N103" s="247"/>
      <c r="O103" s="123">
        <v>82</v>
      </c>
      <c r="P103" s="246">
        <v>0.56000000000000005</v>
      </c>
      <c r="Q103" s="123">
        <v>35</v>
      </c>
      <c r="R103" s="246">
        <v>0.24</v>
      </c>
      <c r="S103" s="123">
        <v>0</v>
      </c>
      <c r="T103" s="246">
        <v>0</v>
      </c>
      <c r="U103" s="247"/>
      <c r="V103" s="123">
        <v>6</v>
      </c>
      <c r="W103" s="246">
        <v>0.04</v>
      </c>
      <c r="X103" s="123">
        <v>5</v>
      </c>
      <c r="Y103" s="246">
        <v>0.03</v>
      </c>
      <c r="Z103" s="123">
        <v>0</v>
      </c>
      <c r="AA103" s="246">
        <v>0</v>
      </c>
      <c r="AB103" s="123">
        <v>0</v>
      </c>
      <c r="AC103" s="246">
        <v>0</v>
      </c>
      <c r="AD103" s="123">
        <v>0</v>
      </c>
      <c r="AE103" s="246">
        <v>0</v>
      </c>
    </row>
    <row r="104" spans="1:31" x14ac:dyDescent="0.2">
      <c r="A104" s="154" t="s">
        <v>1053</v>
      </c>
      <c r="B104" s="154" t="s">
        <v>1054</v>
      </c>
      <c r="C104" s="154"/>
      <c r="D104" s="154"/>
      <c r="E104" s="171">
        <v>36</v>
      </c>
      <c r="F104" s="245">
        <v>1</v>
      </c>
      <c r="G104" s="247"/>
      <c r="H104" s="123">
        <v>0</v>
      </c>
      <c r="I104" s="246">
        <v>0</v>
      </c>
      <c r="J104" s="123">
        <v>3</v>
      </c>
      <c r="K104" s="246">
        <v>0.08</v>
      </c>
      <c r="L104" s="123">
        <v>0</v>
      </c>
      <c r="M104" s="246">
        <v>0</v>
      </c>
      <c r="N104" s="247"/>
      <c r="O104" s="123">
        <v>23</v>
      </c>
      <c r="P104" s="246">
        <v>0.64</v>
      </c>
      <c r="Q104" s="123">
        <v>5</v>
      </c>
      <c r="R104" s="246">
        <v>0.14000000000000001</v>
      </c>
      <c r="S104" s="123">
        <v>0</v>
      </c>
      <c r="T104" s="246">
        <v>0</v>
      </c>
      <c r="U104" s="247"/>
      <c r="V104" s="123">
        <v>3</v>
      </c>
      <c r="W104" s="246">
        <v>0.08</v>
      </c>
      <c r="X104" s="123">
        <v>1</v>
      </c>
      <c r="Y104" s="246">
        <v>0.03</v>
      </c>
      <c r="Z104" s="123">
        <v>0</v>
      </c>
      <c r="AA104" s="246">
        <v>0</v>
      </c>
      <c r="AB104" s="123">
        <v>1</v>
      </c>
      <c r="AC104" s="246">
        <v>0.03</v>
      </c>
      <c r="AD104" s="123">
        <v>0</v>
      </c>
      <c r="AE104" s="246">
        <v>0</v>
      </c>
    </row>
    <row r="105" spans="1:31" x14ac:dyDescent="0.2">
      <c r="A105" s="154" t="s">
        <v>1055</v>
      </c>
      <c r="B105" s="154" t="s">
        <v>1056</v>
      </c>
      <c r="C105" s="154"/>
      <c r="D105" s="154"/>
      <c r="E105" s="171">
        <v>52</v>
      </c>
      <c r="F105" s="245">
        <v>1</v>
      </c>
      <c r="G105" s="247"/>
      <c r="H105" s="123">
        <v>0</v>
      </c>
      <c r="I105" s="246">
        <v>0</v>
      </c>
      <c r="J105" s="123">
        <v>12</v>
      </c>
      <c r="K105" s="246">
        <v>0.23</v>
      </c>
      <c r="L105" s="123">
        <v>0</v>
      </c>
      <c r="M105" s="246">
        <v>0</v>
      </c>
      <c r="N105" s="247"/>
      <c r="O105" s="123">
        <v>26</v>
      </c>
      <c r="P105" s="246">
        <v>0.5</v>
      </c>
      <c r="Q105" s="123">
        <v>7</v>
      </c>
      <c r="R105" s="246">
        <v>0.13</v>
      </c>
      <c r="S105" s="123">
        <v>1</v>
      </c>
      <c r="T105" s="246">
        <v>0.02</v>
      </c>
      <c r="U105" s="247"/>
      <c r="V105" s="123">
        <v>3</v>
      </c>
      <c r="W105" s="246">
        <v>0.06</v>
      </c>
      <c r="X105" s="123">
        <v>3</v>
      </c>
      <c r="Y105" s="246">
        <v>0.06</v>
      </c>
      <c r="Z105" s="123">
        <v>0</v>
      </c>
      <c r="AA105" s="246">
        <v>0</v>
      </c>
      <c r="AB105" s="123">
        <v>0</v>
      </c>
      <c r="AC105" s="246">
        <v>0</v>
      </c>
      <c r="AD105" s="123">
        <v>0</v>
      </c>
      <c r="AE105" s="246">
        <v>0</v>
      </c>
    </row>
    <row r="106" spans="1:31" x14ac:dyDescent="0.2">
      <c r="A106" s="154" t="s">
        <v>1057</v>
      </c>
      <c r="B106" s="154" t="s">
        <v>1058</v>
      </c>
      <c r="C106" s="154"/>
      <c r="D106" s="154"/>
      <c r="E106" s="171">
        <v>347</v>
      </c>
      <c r="F106" s="245">
        <v>1</v>
      </c>
      <c r="G106" s="247"/>
      <c r="H106" s="123">
        <v>11</v>
      </c>
      <c r="I106" s="246">
        <v>0.03</v>
      </c>
      <c r="J106" s="123">
        <v>100</v>
      </c>
      <c r="K106" s="246">
        <v>0.28999999999999998</v>
      </c>
      <c r="L106" s="123">
        <v>0</v>
      </c>
      <c r="M106" s="246">
        <v>0</v>
      </c>
      <c r="N106" s="247"/>
      <c r="O106" s="123">
        <v>128</v>
      </c>
      <c r="P106" s="246">
        <v>0.37</v>
      </c>
      <c r="Q106" s="123">
        <v>47</v>
      </c>
      <c r="R106" s="246">
        <v>0.14000000000000001</v>
      </c>
      <c r="S106" s="123">
        <v>3</v>
      </c>
      <c r="T106" s="246">
        <v>0.01</v>
      </c>
      <c r="U106" s="247"/>
      <c r="V106" s="123">
        <v>36</v>
      </c>
      <c r="W106" s="246">
        <v>0.1</v>
      </c>
      <c r="X106" s="123">
        <v>13</v>
      </c>
      <c r="Y106" s="246">
        <v>0.04</v>
      </c>
      <c r="Z106" s="123">
        <v>6</v>
      </c>
      <c r="AA106" s="246">
        <v>0.02</v>
      </c>
      <c r="AB106" s="123">
        <v>3</v>
      </c>
      <c r="AC106" s="246">
        <v>0.01</v>
      </c>
      <c r="AD106" s="123">
        <v>0</v>
      </c>
      <c r="AE106" s="246">
        <v>0</v>
      </c>
    </row>
    <row r="107" spans="1:31" x14ac:dyDescent="0.2">
      <c r="A107" s="154" t="s">
        <v>1059</v>
      </c>
      <c r="B107" s="154" t="s">
        <v>1060</v>
      </c>
      <c r="C107" s="154"/>
      <c r="D107" s="154"/>
      <c r="E107" s="171">
        <v>90</v>
      </c>
      <c r="F107" s="245">
        <v>1</v>
      </c>
      <c r="G107" s="247"/>
      <c r="H107" s="123">
        <v>3</v>
      </c>
      <c r="I107" s="246">
        <v>0.03</v>
      </c>
      <c r="J107" s="123">
        <v>24</v>
      </c>
      <c r="K107" s="246">
        <v>0.27</v>
      </c>
      <c r="L107" s="123">
        <v>0</v>
      </c>
      <c r="M107" s="246">
        <v>0</v>
      </c>
      <c r="N107" s="247"/>
      <c r="O107" s="123">
        <v>38</v>
      </c>
      <c r="P107" s="246">
        <v>0.42</v>
      </c>
      <c r="Q107" s="123">
        <v>13</v>
      </c>
      <c r="R107" s="246">
        <v>0.14000000000000001</v>
      </c>
      <c r="S107" s="123">
        <v>1</v>
      </c>
      <c r="T107" s="246">
        <v>0.01</v>
      </c>
      <c r="U107" s="247"/>
      <c r="V107" s="123">
        <v>6</v>
      </c>
      <c r="W107" s="246">
        <v>7.0000000000000007E-2</v>
      </c>
      <c r="X107" s="123">
        <v>4</v>
      </c>
      <c r="Y107" s="246">
        <v>0.04</v>
      </c>
      <c r="Z107" s="123">
        <v>1</v>
      </c>
      <c r="AA107" s="246">
        <v>0.01</v>
      </c>
      <c r="AB107" s="123">
        <v>0</v>
      </c>
      <c r="AC107" s="246">
        <v>0</v>
      </c>
      <c r="AD107" s="123">
        <v>0</v>
      </c>
      <c r="AE107" s="246">
        <v>0</v>
      </c>
    </row>
    <row r="108" spans="1:31" x14ac:dyDescent="0.2">
      <c r="A108" s="154" t="s">
        <v>1061</v>
      </c>
      <c r="B108" s="154" t="s">
        <v>1062</v>
      </c>
      <c r="C108" s="154"/>
      <c r="D108" s="154"/>
      <c r="E108" s="171">
        <v>38</v>
      </c>
      <c r="F108" s="245">
        <v>1</v>
      </c>
      <c r="G108" s="247"/>
      <c r="H108" s="123">
        <v>1</v>
      </c>
      <c r="I108" s="246">
        <v>0.03</v>
      </c>
      <c r="J108" s="123">
        <v>2</v>
      </c>
      <c r="K108" s="246">
        <v>0.05</v>
      </c>
      <c r="L108" s="123">
        <v>0</v>
      </c>
      <c r="M108" s="246">
        <v>0</v>
      </c>
      <c r="N108" s="247"/>
      <c r="O108" s="123">
        <v>24</v>
      </c>
      <c r="P108" s="246">
        <v>0.63</v>
      </c>
      <c r="Q108" s="123">
        <v>7</v>
      </c>
      <c r="R108" s="246">
        <v>0.18</v>
      </c>
      <c r="S108" s="123">
        <v>0</v>
      </c>
      <c r="T108" s="246">
        <v>0</v>
      </c>
      <c r="U108" s="247"/>
      <c r="V108" s="123">
        <v>1</v>
      </c>
      <c r="W108" s="246">
        <v>0.03</v>
      </c>
      <c r="X108" s="123">
        <v>2</v>
      </c>
      <c r="Y108" s="246">
        <v>0.05</v>
      </c>
      <c r="Z108" s="123">
        <v>0</v>
      </c>
      <c r="AA108" s="246">
        <v>0</v>
      </c>
      <c r="AB108" s="123">
        <v>1</v>
      </c>
      <c r="AC108" s="246">
        <v>0.03</v>
      </c>
      <c r="AD108" s="123">
        <v>0</v>
      </c>
      <c r="AE108" s="246">
        <v>0</v>
      </c>
    </row>
    <row r="109" spans="1:31" x14ac:dyDescent="0.2">
      <c r="A109" s="154" t="s">
        <v>1063</v>
      </c>
      <c r="B109" s="154" t="s">
        <v>1064</v>
      </c>
      <c r="C109" s="154"/>
      <c r="D109" s="154"/>
      <c r="E109" s="171">
        <v>62</v>
      </c>
      <c r="F109" s="245">
        <v>1</v>
      </c>
      <c r="G109" s="247"/>
      <c r="H109" s="123">
        <v>1</v>
      </c>
      <c r="I109" s="246">
        <v>0.02</v>
      </c>
      <c r="J109" s="123">
        <v>9</v>
      </c>
      <c r="K109" s="246">
        <v>0.15</v>
      </c>
      <c r="L109" s="123">
        <v>0</v>
      </c>
      <c r="M109" s="246">
        <v>0</v>
      </c>
      <c r="N109" s="247"/>
      <c r="O109" s="123">
        <v>42</v>
      </c>
      <c r="P109" s="246">
        <v>0.68</v>
      </c>
      <c r="Q109" s="123">
        <v>8</v>
      </c>
      <c r="R109" s="246">
        <v>0.13</v>
      </c>
      <c r="S109" s="123">
        <v>0</v>
      </c>
      <c r="T109" s="246">
        <v>0</v>
      </c>
      <c r="U109" s="247"/>
      <c r="V109" s="123">
        <v>1</v>
      </c>
      <c r="W109" s="246">
        <v>0.02</v>
      </c>
      <c r="X109" s="123">
        <v>1</v>
      </c>
      <c r="Y109" s="246">
        <v>0.02</v>
      </c>
      <c r="Z109" s="123">
        <v>0</v>
      </c>
      <c r="AA109" s="246">
        <v>0</v>
      </c>
      <c r="AB109" s="123">
        <v>0</v>
      </c>
      <c r="AC109" s="246">
        <v>0</v>
      </c>
      <c r="AD109" s="123">
        <v>0</v>
      </c>
      <c r="AE109" s="246">
        <v>0</v>
      </c>
    </row>
    <row r="110" spans="1:31" x14ac:dyDescent="0.2">
      <c r="A110" s="154" t="s">
        <v>1065</v>
      </c>
      <c r="B110" s="154" t="s">
        <v>1066</v>
      </c>
      <c r="C110" s="154"/>
      <c r="D110" s="154"/>
      <c r="E110" s="171">
        <v>145</v>
      </c>
      <c r="F110" s="245">
        <v>1</v>
      </c>
      <c r="G110" s="247"/>
      <c r="H110" s="123">
        <v>0</v>
      </c>
      <c r="I110" s="246">
        <v>0</v>
      </c>
      <c r="J110" s="123">
        <v>11</v>
      </c>
      <c r="K110" s="246">
        <v>0.08</v>
      </c>
      <c r="L110" s="123">
        <v>0</v>
      </c>
      <c r="M110" s="246">
        <v>0</v>
      </c>
      <c r="N110" s="247"/>
      <c r="O110" s="123">
        <v>90</v>
      </c>
      <c r="P110" s="246">
        <v>0.62</v>
      </c>
      <c r="Q110" s="123">
        <v>32</v>
      </c>
      <c r="R110" s="246">
        <v>0.22</v>
      </c>
      <c r="S110" s="123">
        <v>2</v>
      </c>
      <c r="T110" s="246">
        <v>0.01</v>
      </c>
      <c r="U110" s="247"/>
      <c r="V110" s="123">
        <v>5</v>
      </c>
      <c r="W110" s="246">
        <v>0.03</v>
      </c>
      <c r="X110" s="123">
        <v>5</v>
      </c>
      <c r="Y110" s="246">
        <v>0.03</v>
      </c>
      <c r="Z110" s="123">
        <v>0</v>
      </c>
      <c r="AA110" s="246">
        <v>0</v>
      </c>
      <c r="AB110" s="123">
        <v>0</v>
      </c>
      <c r="AC110" s="246">
        <v>0</v>
      </c>
      <c r="AD110" s="123">
        <v>0</v>
      </c>
      <c r="AE110" s="246">
        <v>0</v>
      </c>
    </row>
    <row r="111" spans="1:31" x14ac:dyDescent="0.2">
      <c r="A111" s="154" t="s">
        <v>1067</v>
      </c>
      <c r="B111" s="154" t="s">
        <v>1068</v>
      </c>
      <c r="C111" s="154"/>
      <c r="D111" s="154"/>
      <c r="E111" s="171">
        <v>67</v>
      </c>
      <c r="F111" s="245">
        <v>1</v>
      </c>
      <c r="G111" s="247"/>
      <c r="H111" s="123">
        <v>2</v>
      </c>
      <c r="I111" s="246">
        <v>0.03</v>
      </c>
      <c r="J111" s="123">
        <v>12</v>
      </c>
      <c r="K111" s="246">
        <v>0.18</v>
      </c>
      <c r="L111" s="123">
        <v>0</v>
      </c>
      <c r="M111" s="246">
        <v>0</v>
      </c>
      <c r="N111" s="247"/>
      <c r="O111" s="123">
        <v>28</v>
      </c>
      <c r="P111" s="246">
        <v>0.42</v>
      </c>
      <c r="Q111" s="123">
        <v>19</v>
      </c>
      <c r="R111" s="246">
        <v>0.28000000000000003</v>
      </c>
      <c r="S111" s="123">
        <v>0</v>
      </c>
      <c r="T111" s="246">
        <v>0</v>
      </c>
      <c r="U111" s="247"/>
      <c r="V111" s="123">
        <v>2</v>
      </c>
      <c r="W111" s="246">
        <v>0.03</v>
      </c>
      <c r="X111" s="123">
        <v>4</v>
      </c>
      <c r="Y111" s="246">
        <v>0.06</v>
      </c>
      <c r="Z111" s="123">
        <v>0</v>
      </c>
      <c r="AA111" s="246">
        <v>0</v>
      </c>
      <c r="AB111" s="123">
        <v>0</v>
      </c>
      <c r="AC111" s="246">
        <v>0</v>
      </c>
      <c r="AD111" s="123">
        <v>0</v>
      </c>
      <c r="AE111" s="246">
        <v>0</v>
      </c>
    </row>
    <row r="112" spans="1:31" x14ac:dyDescent="0.2">
      <c r="A112" s="154" t="s">
        <v>1069</v>
      </c>
      <c r="B112" s="154" t="s">
        <v>1070</v>
      </c>
      <c r="C112" s="154"/>
      <c r="D112" s="154"/>
      <c r="E112" s="171">
        <v>81</v>
      </c>
      <c r="F112" s="245">
        <v>1</v>
      </c>
      <c r="G112" s="247"/>
      <c r="H112" s="123">
        <v>0</v>
      </c>
      <c r="I112" s="246">
        <v>0</v>
      </c>
      <c r="J112" s="123">
        <v>12</v>
      </c>
      <c r="K112" s="246">
        <v>0.15</v>
      </c>
      <c r="L112" s="123">
        <v>0</v>
      </c>
      <c r="M112" s="246">
        <v>0</v>
      </c>
      <c r="N112" s="247"/>
      <c r="O112" s="123">
        <v>42</v>
      </c>
      <c r="P112" s="246">
        <v>0.52</v>
      </c>
      <c r="Q112" s="123">
        <v>15</v>
      </c>
      <c r="R112" s="246">
        <v>0.19</v>
      </c>
      <c r="S112" s="123">
        <v>0</v>
      </c>
      <c r="T112" s="246">
        <v>0</v>
      </c>
      <c r="U112" s="247"/>
      <c r="V112" s="123">
        <v>6</v>
      </c>
      <c r="W112" s="246">
        <v>7.0000000000000007E-2</v>
      </c>
      <c r="X112" s="123">
        <v>6</v>
      </c>
      <c r="Y112" s="246">
        <v>7.0000000000000007E-2</v>
      </c>
      <c r="Z112" s="123">
        <v>0</v>
      </c>
      <c r="AA112" s="246">
        <v>0</v>
      </c>
      <c r="AB112" s="123">
        <v>0</v>
      </c>
      <c r="AC112" s="246">
        <v>0</v>
      </c>
      <c r="AD112" s="123">
        <v>0</v>
      </c>
      <c r="AE112" s="246">
        <v>0</v>
      </c>
    </row>
    <row r="113" spans="1:31" x14ac:dyDescent="0.2">
      <c r="A113" s="154" t="s">
        <v>1071</v>
      </c>
      <c r="B113" s="154" t="s">
        <v>1072</v>
      </c>
      <c r="C113" s="154"/>
      <c r="D113" s="154"/>
      <c r="E113" s="171">
        <v>72</v>
      </c>
      <c r="F113" s="245">
        <v>1</v>
      </c>
      <c r="G113" s="247"/>
      <c r="H113" s="123">
        <v>2</v>
      </c>
      <c r="I113" s="246">
        <v>0.03</v>
      </c>
      <c r="J113" s="123">
        <v>8</v>
      </c>
      <c r="K113" s="246">
        <v>0.11</v>
      </c>
      <c r="L113" s="123">
        <v>4</v>
      </c>
      <c r="M113" s="246">
        <v>0.06</v>
      </c>
      <c r="N113" s="247"/>
      <c r="O113" s="123">
        <v>31</v>
      </c>
      <c r="P113" s="246">
        <v>0.43</v>
      </c>
      <c r="Q113" s="123">
        <v>10</v>
      </c>
      <c r="R113" s="246">
        <v>0.14000000000000001</v>
      </c>
      <c r="S113" s="123">
        <v>6</v>
      </c>
      <c r="T113" s="246">
        <v>0.08</v>
      </c>
      <c r="U113" s="247"/>
      <c r="V113" s="123">
        <v>8</v>
      </c>
      <c r="W113" s="246">
        <v>0.11</v>
      </c>
      <c r="X113" s="123">
        <v>3</v>
      </c>
      <c r="Y113" s="246">
        <v>0.04</v>
      </c>
      <c r="Z113" s="123">
        <v>0</v>
      </c>
      <c r="AA113" s="246">
        <v>0</v>
      </c>
      <c r="AB113" s="123">
        <v>0</v>
      </c>
      <c r="AC113" s="246">
        <v>0</v>
      </c>
      <c r="AD113" s="123">
        <v>0</v>
      </c>
      <c r="AE113" s="246">
        <v>0</v>
      </c>
    </row>
    <row r="114" spans="1:31" x14ac:dyDescent="0.2">
      <c r="A114" s="154" t="s">
        <v>1073</v>
      </c>
      <c r="B114" s="154" t="s">
        <v>1074</v>
      </c>
      <c r="C114" s="154"/>
      <c r="D114" s="154"/>
      <c r="E114" s="171">
        <v>27</v>
      </c>
      <c r="F114" s="245">
        <v>1</v>
      </c>
      <c r="G114" s="247"/>
      <c r="H114" s="123">
        <v>1</v>
      </c>
      <c r="I114" s="246">
        <v>0.04</v>
      </c>
      <c r="J114" s="123">
        <v>2</v>
      </c>
      <c r="K114" s="246">
        <v>7.0000000000000007E-2</v>
      </c>
      <c r="L114" s="123">
        <v>0</v>
      </c>
      <c r="M114" s="246">
        <v>0</v>
      </c>
      <c r="N114" s="247"/>
      <c r="O114" s="123">
        <v>16</v>
      </c>
      <c r="P114" s="246">
        <v>0.59</v>
      </c>
      <c r="Q114" s="123">
        <v>4</v>
      </c>
      <c r="R114" s="246">
        <v>0.15</v>
      </c>
      <c r="S114" s="123">
        <v>1</v>
      </c>
      <c r="T114" s="246">
        <v>0.04</v>
      </c>
      <c r="U114" s="247"/>
      <c r="V114" s="123">
        <v>1</v>
      </c>
      <c r="W114" s="246">
        <v>0.04</v>
      </c>
      <c r="X114" s="123">
        <v>2</v>
      </c>
      <c r="Y114" s="246">
        <v>7.0000000000000007E-2</v>
      </c>
      <c r="Z114" s="123">
        <v>0</v>
      </c>
      <c r="AA114" s="246">
        <v>0</v>
      </c>
      <c r="AB114" s="123">
        <v>0</v>
      </c>
      <c r="AC114" s="246">
        <v>0</v>
      </c>
      <c r="AD114" s="123">
        <v>0</v>
      </c>
      <c r="AE114" s="246">
        <v>0</v>
      </c>
    </row>
    <row r="115" spans="1:31" x14ac:dyDescent="0.2">
      <c r="A115" s="154" t="s">
        <v>1075</v>
      </c>
      <c r="B115" s="154" t="s">
        <v>1076</v>
      </c>
      <c r="C115" s="154"/>
      <c r="D115" s="154"/>
      <c r="E115" s="171">
        <v>51</v>
      </c>
      <c r="F115" s="245">
        <v>1</v>
      </c>
      <c r="G115" s="247"/>
      <c r="H115" s="123">
        <v>2</v>
      </c>
      <c r="I115" s="246">
        <v>0.04</v>
      </c>
      <c r="J115" s="123">
        <v>8</v>
      </c>
      <c r="K115" s="246">
        <v>0.16</v>
      </c>
      <c r="L115" s="123">
        <v>0</v>
      </c>
      <c r="M115" s="246">
        <v>0</v>
      </c>
      <c r="N115" s="247"/>
      <c r="O115" s="123">
        <v>29</v>
      </c>
      <c r="P115" s="246">
        <v>0.56999999999999995</v>
      </c>
      <c r="Q115" s="123">
        <v>8</v>
      </c>
      <c r="R115" s="246">
        <v>0.16</v>
      </c>
      <c r="S115" s="123">
        <v>1</v>
      </c>
      <c r="T115" s="246">
        <v>0.02</v>
      </c>
      <c r="U115" s="247"/>
      <c r="V115" s="123">
        <v>3</v>
      </c>
      <c r="W115" s="246">
        <v>0.06</v>
      </c>
      <c r="X115" s="123">
        <v>0</v>
      </c>
      <c r="Y115" s="246">
        <v>0</v>
      </c>
      <c r="Z115" s="123">
        <v>0</v>
      </c>
      <c r="AA115" s="246">
        <v>0</v>
      </c>
      <c r="AB115" s="123">
        <v>0</v>
      </c>
      <c r="AC115" s="246">
        <v>0</v>
      </c>
      <c r="AD115" s="123">
        <v>0</v>
      </c>
      <c r="AE115" s="246">
        <v>0</v>
      </c>
    </row>
    <row r="116" spans="1:31" x14ac:dyDescent="0.2">
      <c r="A116" s="154" t="s">
        <v>1077</v>
      </c>
      <c r="B116" s="154" t="s">
        <v>1078</v>
      </c>
      <c r="C116" s="154"/>
      <c r="D116" s="154"/>
      <c r="E116" s="171">
        <v>139</v>
      </c>
      <c r="F116" s="245">
        <v>1</v>
      </c>
      <c r="G116" s="247"/>
      <c r="H116" s="123">
        <v>8</v>
      </c>
      <c r="I116" s="246">
        <v>0.06</v>
      </c>
      <c r="J116" s="123">
        <v>18</v>
      </c>
      <c r="K116" s="246">
        <v>0.13</v>
      </c>
      <c r="L116" s="123">
        <v>0</v>
      </c>
      <c r="M116" s="246">
        <v>0</v>
      </c>
      <c r="N116" s="247"/>
      <c r="O116" s="123">
        <v>66</v>
      </c>
      <c r="P116" s="246">
        <v>0.47</v>
      </c>
      <c r="Q116" s="123">
        <v>23</v>
      </c>
      <c r="R116" s="246">
        <v>0.17</v>
      </c>
      <c r="S116" s="123">
        <v>0</v>
      </c>
      <c r="T116" s="246">
        <v>0</v>
      </c>
      <c r="U116" s="247"/>
      <c r="V116" s="123">
        <v>21</v>
      </c>
      <c r="W116" s="246">
        <v>0.15</v>
      </c>
      <c r="X116" s="123">
        <v>3</v>
      </c>
      <c r="Y116" s="246">
        <v>0.02</v>
      </c>
      <c r="Z116" s="123">
        <v>0</v>
      </c>
      <c r="AA116" s="246">
        <v>0</v>
      </c>
      <c r="AB116" s="123">
        <v>0</v>
      </c>
      <c r="AC116" s="246">
        <v>0</v>
      </c>
      <c r="AD116" s="123">
        <v>0</v>
      </c>
      <c r="AE116" s="246">
        <v>0</v>
      </c>
    </row>
    <row r="117" spans="1:31" x14ac:dyDescent="0.2">
      <c r="A117" s="154" t="s">
        <v>1079</v>
      </c>
      <c r="B117" s="154" t="s">
        <v>1080</v>
      </c>
      <c r="C117" s="154"/>
      <c r="D117" s="154"/>
      <c r="E117" s="171">
        <v>24</v>
      </c>
      <c r="F117" s="245">
        <v>1</v>
      </c>
      <c r="G117" s="247"/>
      <c r="H117" s="123">
        <v>0</v>
      </c>
      <c r="I117" s="246">
        <v>0</v>
      </c>
      <c r="J117" s="123">
        <v>10</v>
      </c>
      <c r="K117" s="246">
        <v>0.42</v>
      </c>
      <c r="L117" s="123">
        <v>0</v>
      </c>
      <c r="M117" s="246">
        <v>0</v>
      </c>
      <c r="N117" s="247"/>
      <c r="O117" s="123">
        <v>8</v>
      </c>
      <c r="P117" s="246">
        <v>0.33</v>
      </c>
      <c r="Q117" s="123">
        <v>2</v>
      </c>
      <c r="R117" s="246">
        <v>0.08</v>
      </c>
      <c r="S117" s="123">
        <v>0</v>
      </c>
      <c r="T117" s="246">
        <v>0</v>
      </c>
      <c r="U117" s="247"/>
      <c r="V117" s="123">
        <v>2</v>
      </c>
      <c r="W117" s="246">
        <v>0.08</v>
      </c>
      <c r="X117" s="123">
        <v>1</v>
      </c>
      <c r="Y117" s="246">
        <v>0.04</v>
      </c>
      <c r="Z117" s="123">
        <v>1</v>
      </c>
      <c r="AA117" s="246">
        <v>0.04</v>
      </c>
      <c r="AB117" s="123">
        <v>0</v>
      </c>
      <c r="AC117" s="246">
        <v>0</v>
      </c>
      <c r="AD117" s="123">
        <v>0</v>
      </c>
      <c r="AE117" s="246">
        <v>0</v>
      </c>
    </row>
    <row r="118" spans="1:31" x14ac:dyDescent="0.2">
      <c r="A118" s="154" t="s">
        <v>1081</v>
      </c>
      <c r="B118" s="154" t="s">
        <v>1082</v>
      </c>
      <c r="C118" s="154"/>
      <c r="D118" s="154"/>
      <c r="E118" s="171">
        <v>246</v>
      </c>
      <c r="F118" s="245">
        <v>1</v>
      </c>
      <c r="G118" s="247"/>
      <c r="H118" s="123">
        <v>7</v>
      </c>
      <c r="I118" s="246">
        <v>0.03</v>
      </c>
      <c r="J118" s="123">
        <v>37</v>
      </c>
      <c r="K118" s="246">
        <v>0.15</v>
      </c>
      <c r="L118" s="123">
        <v>0</v>
      </c>
      <c r="M118" s="246">
        <v>0</v>
      </c>
      <c r="N118" s="247"/>
      <c r="O118" s="123">
        <v>124</v>
      </c>
      <c r="P118" s="246">
        <v>0.5</v>
      </c>
      <c r="Q118" s="123">
        <v>63</v>
      </c>
      <c r="R118" s="246">
        <v>0.26</v>
      </c>
      <c r="S118" s="123">
        <v>0</v>
      </c>
      <c r="T118" s="246">
        <v>0</v>
      </c>
      <c r="U118" s="247"/>
      <c r="V118" s="123">
        <v>7</v>
      </c>
      <c r="W118" s="246">
        <v>0.03</v>
      </c>
      <c r="X118" s="123">
        <v>6</v>
      </c>
      <c r="Y118" s="246">
        <v>0.02</v>
      </c>
      <c r="Z118" s="123">
        <v>1</v>
      </c>
      <c r="AA118" s="246">
        <v>0</v>
      </c>
      <c r="AB118" s="123">
        <v>1</v>
      </c>
      <c r="AC118" s="246">
        <v>0</v>
      </c>
      <c r="AD118" s="123">
        <v>0</v>
      </c>
      <c r="AE118" s="246">
        <v>0</v>
      </c>
    </row>
    <row r="119" spans="1:31" x14ac:dyDescent="0.2">
      <c r="A119" s="154" t="s">
        <v>1083</v>
      </c>
      <c r="B119" s="154" t="s">
        <v>1084</v>
      </c>
      <c r="C119" s="154"/>
      <c r="D119" s="154"/>
      <c r="E119" s="171">
        <v>61</v>
      </c>
      <c r="F119" s="245">
        <v>1</v>
      </c>
      <c r="G119" s="247"/>
      <c r="H119" s="123">
        <v>4</v>
      </c>
      <c r="I119" s="246">
        <v>7.0000000000000007E-2</v>
      </c>
      <c r="J119" s="123">
        <v>13</v>
      </c>
      <c r="K119" s="246">
        <v>0.21</v>
      </c>
      <c r="L119" s="123">
        <v>0</v>
      </c>
      <c r="M119" s="246">
        <v>0</v>
      </c>
      <c r="N119" s="247"/>
      <c r="O119" s="123">
        <v>33</v>
      </c>
      <c r="P119" s="246">
        <v>0.54</v>
      </c>
      <c r="Q119" s="123">
        <v>7</v>
      </c>
      <c r="R119" s="246">
        <v>0.11</v>
      </c>
      <c r="S119" s="123">
        <v>0</v>
      </c>
      <c r="T119" s="246">
        <v>0</v>
      </c>
      <c r="U119" s="247"/>
      <c r="V119" s="123">
        <v>2</v>
      </c>
      <c r="W119" s="246">
        <v>0.03</v>
      </c>
      <c r="X119" s="123">
        <v>1</v>
      </c>
      <c r="Y119" s="246">
        <v>0.02</v>
      </c>
      <c r="Z119" s="123">
        <v>1</v>
      </c>
      <c r="AA119" s="246">
        <v>0.02</v>
      </c>
      <c r="AB119" s="123">
        <v>0</v>
      </c>
      <c r="AC119" s="246">
        <v>0</v>
      </c>
      <c r="AD119" s="123">
        <v>0</v>
      </c>
      <c r="AE119" s="246">
        <v>0</v>
      </c>
    </row>
    <row r="120" spans="1:31" x14ac:dyDescent="0.2">
      <c r="A120" s="154" t="s">
        <v>1085</v>
      </c>
      <c r="B120" s="154" t="s">
        <v>1086</v>
      </c>
      <c r="C120" s="154"/>
      <c r="D120" s="154"/>
      <c r="E120" s="171">
        <v>56</v>
      </c>
      <c r="F120" s="245">
        <v>1</v>
      </c>
      <c r="G120" s="247"/>
      <c r="H120" s="123">
        <v>3</v>
      </c>
      <c r="I120" s="246">
        <v>0.05</v>
      </c>
      <c r="J120" s="123">
        <v>6</v>
      </c>
      <c r="K120" s="246">
        <v>0.11</v>
      </c>
      <c r="L120" s="123">
        <v>4</v>
      </c>
      <c r="M120" s="246">
        <v>7.0000000000000007E-2</v>
      </c>
      <c r="N120" s="247"/>
      <c r="O120" s="123">
        <v>24</v>
      </c>
      <c r="P120" s="246">
        <v>0.43</v>
      </c>
      <c r="Q120" s="123">
        <v>8</v>
      </c>
      <c r="R120" s="246">
        <v>0.14000000000000001</v>
      </c>
      <c r="S120" s="123">
        <v>4</v>
      </c>
      <c r="T120" s="246">
        <v>7.0000000000000007E-2</v>
      </c>
      <c r="U120" s="247"/>
      <c r="V120" s="123">
        <v>4</v>
      </c>
      <c r="W120" s="246">
        <v>7.0000000000000007E-2</v>
      </c>
      <c r="X120" s="123">
        <v>3</v>
      </c>
      <c r="Y120" s="246">
        <v>0.05</v>
      </c>
      <c r="Z120" s="123">
        <v>0</v>
      </c>
      <c r="AA120" s="246">
        <v>0</v>
      </c>
      <c r="AB120" s="123">
        <v>0</v>
      </c>
      <c r="AC120" s="246">
        <v>0</v>
      </c>
      <c r="AD120" s="123">
        <v>0</v>
      </c>
      <c r="AE120" s="246">
        <v>0</v>
      </c>
    </row>
    <row r="121" spans="1:31" x14ac:dyDescent="0.2">
      <c r="A121" s="154" t="s">
        <v>1087</v>
      </c>
      <c r="B121" s="154" t="s">
        <v>1088</v>
      </c>
      <c r="C121" s="154"/>
      <c r="D121" s="154"/>
      <c r="E121" s="171">
        <v>108</v>
      </c>
      <c r="F121" s="245">
        <v>1</v>
      </c>
      <c r="G121" s="247"/>
      <c r="H121" s="123">
        <v>1</v>
      </c>
      <c r="I121" s="246">
        <v>0.01</v>
      </c>
      <c r="J121" s="123">
        <v>12</v>
      </c>
      <c r="K121" s="246">
        <v>0.11</v>
      </c>
      <c r="L121" s="123">
        <v>0</v>
      </c>
      <c r="M121" s="246">
        <v>0</v>
      </c>
      <c r="N121" s="247"/>
      <c r="O121" s="123">
        <v>66</v>
      </c>
      <c r="P121" s="246">
        <v>0.61</v>
      </c>
      <c r="Q121" s="123">
        <v>22</v>
      </c>
      <c r="R121" s="246">
        <v>0.2</v>
      </c>
      <c r="S121" s="123">
        <v>0</v>
      </c>
      <c r="T121" s="246">
        <v>0</v>
      </c>
      <c r="U121" s="247"/>
      <c r="V121" s="123">
        <v>3</v>
      </c>
      <c r="W121" s="246">
        <v>0.03</v>
      </c>
      <c r="X121" s="123">
        <v>4</v>
      </c>
      <c r="Y121" s="246">
        <v>0.04</v>
      </c>
      <c r="Z121" s="123">
        <v>0</v>
      </c>
      <c r="AA121" s="246">
        <v>0</v>
      </c>
      <c r="AB121" s="123">
        <v>0</v>
      </c>
      <c r="AC121" s="246">
        <v>0</v>
      </c>
      <c r="AD121" s="123">
        <v>0</v>
      </c>
      <c r="AE121" s="246">
        <v>0</v>
      </c>
    </row>
    <row r="122" spans="1:31" x14ac:dyDescent="0.2">
      <c r="A122" s="154" t="s">
        <v>1089</v>
      </c>
      <c r="B122" s="154" t="s">
        <v>1090</v>
      </c>
      <c r="C122" s="154"/>
      <c r="D122" s="154"/>
      <c r="E122" s="171">
        <v>417</v>
      </c>
      <c r="F122" s="245">
        <v>1</v>
      </c>
      <c r="G122" s="247"/>
      <c r="H122" s="123">
        <v>11</v>
      </c>
      <c r="I122" s="246">
        <v>0.03</v>
      </c>
      <c r="J122" s="123">
        <v>94</v>
      </c>
      <c r="K122" s="246">
        <v>0.23</v>
      </c>
      <c r="L122" s="123">
        <v>1</v>
      </c>
      <c r="M122" s="246">
        <v>0</v>
      </c>
      <c r="N122" s="247"/>
      <c r="O122" s="123">
        <v>161</v>
      </c>
      <c r="P122" s="246">
        <v>0.39</v>
      </c>
      <c r="Q122" s="123">
        <v>93</v>
      </c>
      <c r="R122" s="246">
        <v>0.22</v>
      </c>
      <c r="S122" s="123">
        <v>2</v>
      </c>
      <c r="T122" s="246">
        <v>0</v>
      </c>
      <c r="U122" s="247"/>
      <c r="V122" s="123">
        <v>26</v>
      </c>
      <c r="W122" s="246">
        <v>0.06</v>
      </c>
      <c r="X122" s="123">
        <v>20</v>
      </c>
      <c r="Y122" s="246">
        <v>0.05</v>
      </c>
      <c r="Z122" s="123">
        <v>7</v>
      </c>
      <c r="AA122" s="246">
        <v>0.02</v>
      </c>
      <c r="AB122" s="123">
        <v>2</v>
      </c>
      <c r="AC122" s="246">
        <v>0</v>
      </c>
      <c r="AD122" s="123">
        <v>0</v>
      </c>
      <c r="AE122" s="246">
        <v>0</v>
      </c>
    </row>
    <row r="123" spans="1:31" x14ac:dyDescent="0.2">
      <c r="A123" s="154" t="s">
        <v>1091</v>
      </c>
      <c r="B123" s="154" t="s">
        <v>1092</v>
      </c>
      <c r="C123" s="154"/>
      <c r="D123" s="154"/>
      <c r="E123" s="171">
        <v>41</v>
      </c>
      <c r="F123" s="245">
        <v>1</v>
      </c>
      <c r="G123" s="247"/>
      <c r="H123" s="123">
        <v>1</v>
      </c>
      <c r="I123" s="246">
        <v>0.02</v>
      </c>
      <c r="J123" s="123">
        <v>6</v>
      </c>
      <c r="K123" s="246">
        <v>0.15</v>
      </c>
      <c r="L123" s="123">
        <v>0</v>
      </c>
      <c r="M123" s="246">
        <v>0</v>
      </c>
      <c r="N123" s="247"/>
      <c r="O123" s="123">
        <v>22</v>
      </c>
      <c r="P123" s="246">
        <v>0.54</v>
      </c>
      <c r="Q123" s="123">
        <v>8</v>
      </c>
      <c r="R123" s="246">
        <v>0.2</v>
      </c>
      <c r="S123" s="123">
        <v>0</v>
      </c>
      <c r="T123" s="246">
        <v>0</v>
      </c>
      <c r="U123" s="247"/>
      <c r="V123" s="123">
        <v>3</v>
      </c>
      <c r="W123" s="246">
        <v>7.0000000000000007E-2</v>
      </c>
      <c r="X123" s="123">
        <v>1</v>
      </c>
      <c r="Y123" s="246">
        <v>0.02</v>
      </c>
      <c r="Z123" s="123">
        <v>0</v>
      </c>
      <c r="AA123" s="246">
        <v>0</v>
      </c>
      <c r="AB123" s="123">
        <v>0</v>
      </c>
      <c r="AC123" s="246">
        <v>0</v>
      </c>
      <c r="AD123" s="123">
        <v>0</v>
      </c>
      <c r="AE123" s="246">
        <v>0</v>
      </c>
    </row>
    <row r="124" spans="1:31" x14ac:dyDescent="0.2">
      <c r="A124" s="154" t="s">
        <v>1093</v>
      </c>
      <c r="B124" s="154" t="s">
        <v>1094</v>
      </c>
      <c r="C124" s="154"/>
      <c r="D124" s="154"/>
      <c r="E124" s="171">
        <v>417</v>
      </c>
      <c r="F124" s="245">
        <v>1</v>
      </c>
      <c r="G124" s="247"/>
      <c r="H124" s="123">
        <v>7</v>
      </c>
      <c r="I124" s="246">
        <v>0.02</v>
      </c>
      <c r="J124" s="123">
        <v>79</v>
      </c>
      <c r="K124" s="246">
        <v>0.19</v>
      </c>
      <c r="L124" s="123">
        <v>0</v>
      </c>
      <c r="M124" s="246">
        <v>0</v>
      </c>
      <c r="N124" s="247"/>
      <c r="O124" s="123">
        <v>183</v>
      </c>
      <c r="P124" s="246">
        <v>0.44</v>
      </c>
      <c r="Q124" s="123">
        <v>102</v>
      </c>
      <c r="R124" s="246">
        <v>0.24</v>
      </c>
      <c r="S124" s="123">
        <v>2</v>
      </c>
      <c r="T124" s="246">
        <v>0</v>
      </c>
      <c r="U124" s="247"/>
      <c r="V124" s="123">
        <v>25</v>
      </c>
      <c r="W124" s="246">
        <v>0.06</v>
      </c>
      <c r="X124" s="123">
        <v>16</v>
      </c>
      <c r="Y124" s="246">
        <v>0.04</v>
      </c>
      <c r="Z124" s="123">
        <v>2</v>
      </c>
      <c r="AA124" s="246">
        <v>0</v>
      </c>
      <c r="AB124" s="123">
        <v>1</v>
      </c>
      <c r="AC124" s="246">
        <v>0</v>
      </c>
      <c r="AD124" s="123">
        <v>0</v>
      </c>
      <c r="AE124" s="246">
        <v>0</v>
      </c>
    </row>
    <row r="125" spans="1:31" x14ac:dyDescent="0.2">
      <c r="A125" s="154" t="s">
        <v>1095</v>
      </c>
      <c r="B125" s="154" t="s">
        <v>1096</v>
      </c>
      <c r="C125" s="154"/>
      <c r="D125" s="154"/>
      <c r="E125" s="171">
        <v>275</v>
      </c>
      <c r="F125" s="245">
        <v>1</v>
      </c>
      <c r="G125" s="247"/>
      <c r="H125" s="123">
        <v>9</v>
      </c>
      <c r="I125" s="246">
        <v>0.03</v>
      </c>
      <c r="J125" s="123">
        <v>25</v>
      </c>
      <c r="K125" s="246">
        <v>0.09</v>
      </c>
      <c r="L125" s="123">
        <v>0</v>
      </c>
      <c r="M125" s="246">
        <v>0</v>
      </c>
      <c r="N125" s="247"/>
      <c r="O125" s="123">
        <v>181</v>
      </c>
      <c r="P125" s="246">
        <v>0.66</v>
      </c>
      <c r="Q125" s="123">
        <v>40</v>
      </c>
      <c r="R125" s="246">
        <v>0.15</v>
      </c>
      <c r="S125" s="123">
        <v>2</v>
      </c>
      <c r="T125" s="246">
        <v>0.01</v>
      </c>
      <c r="U125" s="247"/>
      <c r="V125" s="123">
        <v>7</v>
      </c>
      <c r="W125" s="246">
        <v>0.03</v>
      </c>
      <c r="X125" s="123">
        <v>11</v>
      </c>
      <c r="Y125" s="246">
        <v>0.04</v>
      </c>
      <c r="Z125" s="123">
        <v>0</v>
      </c>
      <c r="AA125" s="246">
        <v>0</v>
      </c>
      <c r="AB125" s="123">
        <v>0</v>
      </c>
      <c r="AC125" s="246">
        <v>0</v>
      </c>
      <c r="AD125" s="123">
        <v>0</v>
      </c>
      <c r="AE125" s="246">
        <v>0</v>
      </c>
    </row>
    <row r="126" spans="1:31" x14ac:dyDescent="0.2">
      <c r="A126" s="154" t="s">
        <v>1097</v>
      </c>
      <c r="B126" s="154" t="s">
        <v>1098</v>
      </c>
      <c r="C126" s="154"/>
      <c r="D126" s="154"/>
      <c r="E126" s="171">
        <v>248</v>
      </c>
      <c r="F126" s="245">
        <v>1</v>
      </c>
      <c r="G126" s="247"/>
      <c r="H126" s="123">
        <v>9</v>
      </c>
      <c r="I126" s="246">
        <v>0.04</v>
      </c>
      <c r="J126" s="123">
        <v>56</v>
      </c>
      <c r="K126" s="246">
        <v>0.23</v>
      </c>
      <c r="L126" s="123">
        <v>1</v>
      </c>
      <c r="M126" s="246">
        <v>0</v>
      </c>
      <c r="N126" s="247"/>
      <c r="O126" s="123">
        <v>99</v>
      </c>
      <c r="P126" s="246">
        <v>0.4</v>
      </c>
      <c r="Q126" s="123">
        <v>63</v>
      </c>
      <c r="R126" s="246">
        <v>0.25</v>
      </c>
      <c r="S126" s="123">
        <v>2</v>
      </c>
      <c r="T126" s="246">
        <v>0.01</v>
      </c>
      <c r="U126" s="247"/>
      <c r="V126" s="123">
        <v>10</v>
      </c>
      <c r="W126" s="246">
        <v>0.04</v>
      </c>
      <c r="X126" s="123">
        <v>6</v>
      </c>
      <c r="Y126" s="246">
        <v>0.02</v>
      </c>
      <c r="Z126" s="123">
        <v>1</v>
      </c>
      <c r="AA126" s="246">
        <v>0</v>
      </c>
      <c r="AB126" s="123">
        <v>1</v>
      </c>
      <c r="AC126" s="246">
        <v>0</v>
      </c>
      <c r="AD126" s="123">
        <v>0</v>
      </c>
      <c r="AE126" s="246">
        <v>0</v>
      </c>
    </row>
    <row r="127" spans="1:31" x14ac:dyDescent="0.2">
      <c r="A127" s="154" t="s">
        <v>1099</v>
      </c>
      <c r="B127" s="154" t="s">
        <v>1100</v>
      </c>
      <c r="C127" s="154"/>
      <c r="D127" s="154"/>
      <c r="E127" s="171">
        <v>74</v>
      </c>
      <c r="F127" s="245">
        <v>1</v>
      </c>
      <c r="G127" s="247"/>
      <c r="H127" s="123">
        <v>5</v>
      </c>
      <c r="I127" s="246">
        <v>7.0000000000000007E-2</v>
      </c>
      <c r="J127" s="123">
        <v>25</v>
      </c>
      <c r="K127" s="246">
        <v>0.34</v>
      </c>
      <c r="L127" s="123">
        <v>0</v>
      </c>
      <c r="M127" s="246">
        <v>0</v>
      </c>
      <c r="N127" s="247"/>
      <c r="O127" s="123">
        <v>24</v>
      </c>
      <c r="P127" s="246">
        <v>0.32</v>
      </c>
      <c r="Q127" s="123">
        <v>17</v>
      </c>
      <c r="R127" s="246">
        <v>0.23</v>
      </c>
      <c r="S127" s="123">
        <v>0</v>
      </c>
      <c r="T127" s="246">
        <v>0</v>
      </c>
      <c r="U127" s="247"/>
      <c r="V127" s="123">
        <v>1</v>
      </c>
      <c r="W127" s="246">
        <v>0.01</v>
      </c>
      <c r="X127" s="123">
        <v>2</v>
      </c>
      <c r="Y127" s="246">
        <v>0.03</v>
      </c>
      <c r="Z127" s="123">
        <v>0</v>
      </c>
      <c r="AA127" s="246">
        <v>0</v>
      </c>
      <c r="AB127" s="123">
        <v>0</v>
      </c>
      <c r="AC127" s="246">
        <v>0</v>
      </c>
      <c r="AD127" s="123">
        <v>0</v>
      </c>
      <c r="AE127" s="246">
        <v>0</v>
      </c>
    </row>
    <row r="128" spans="1:31" x14ac:dyDescent="0.2">
      <c r="A128" s="154" t="s">
        <v>1101</v>
      </c>
      <c r="B128" s="154" t="s">
        <v>1102</v>
      </c>
      <c r="C128" s="154"/>
      <c r="D128" s="154"/>
      <c r="E128" s="171">
        <v>413</v>
      </c>
      <c r="F128" s="245">
        <v>1</v>
      </c>
      <c r="G128" s="247"/>
      <c r="H128" s="123">
        <v>3</v>
      </c>
      <c r="I128" s="246">
        <v>0.01</v>
      </c>
      <c r="J128" s="123">
        <v>81</v>
      </c>
      <c r="K128" s="246">
        <v>0.2</v>
      </c>
      <c r="L128" s="123">
        <v>0</v>
      </c>
      <c r="M128" s="246">
        <v>0</v>
      </c>
      <c r="N128" s="247"/>
      <c r="O128" s="123">
        <v>192</v>
      </c>
      <c r="P128" s="246">
        <v>0.46</v>
      </c>
      <c r="Q128" s="123">
        <v>78</v>
      </c>
      <c r="R128" s="246">
        <v>0.19</v>
      </c>
      <c r="S128" s="123">
        <v>0</v>
      </c>
      <c r="T128" s="246">
        <v>0</v>
      </c>
      <c r="U128" s="247"/>
      <c r="V128" s="123">
        <v>39</v>
      </c>
      <c r="W128" s="246">
        <v>0.09</v>
      </c>
      <c r="X128" s="123">
        <v>12</v>
      </c>
      <c r="Y128" s="246">
        <v>0.03</v>
      </c>
      <c r="Z128" s="123">
        <v>6</v>
      </c>
      <c r="AA128" s="246">
        <v>0.01</v>
      </c>
      <c r="AB128" s="123">
        <v>2</v>
      </c>
      <c r="AC128" s="246">
        <v>0</v>
      </c>
      <c r="AD128" s="123">
        <v>0</v>
      </c>
      <c r="AE128" s="246">
        <v>0</v>
      </c>
    </row>
    <row r="129" spans="1:31" x14ac:dyDescent="0.2">
      <c r="A129" s="154" t="s">
        <v>1103</v>
      </c>
      <c r="B129" s="154" t="s">
        <v>1104</v>
      </c>
      <c r="C129" s="154"/>
      <c r="D129" s="154"/>
      <c r="E129" s="171">
        <v>37</v>
      </c>
      <c r="F129" s="245">
        <v>1</v>
      </c>
      <c r="G129" s="247"/>
      <c r="H129" s="123">
        <v>1</v>
      </c>
      <c r="I129" s="246">
        <v>0.03</v>
      </c>
      <c r="J129" s="123">
        <v>9</v>
      </c>
      <c r="K129" s="246">
        <v>0.24</v>
      </c>
      <c r="L129" s="123">
        <v>0</v>
      </c>
      <c r="M129" s="246">
        <v>0</v>
      </c>
      <c r="N129" s="247"/>
      <c r="O129" s="123">
        <v>10</v>
      </c>
      <c r="P129" s="246">
        <v>0.27</v>
      </c>
      <c r="Q129" s="123">
        <v>12</v>
      </c>
      <c r="R129" s="246">
        <v>0.32</v>
      </c>
      <c r="S129" s="123">
        <v>0</v>
      </c>
      <c r="T129" s="246">
        <v>0</v>
      </c>
      <c r="U129" s="247"/>
      <c r="V129" s="123">
        <v>3</v>
      </c>
      <c r="W129" s="246">
        <v>0.08</v>
      </c>
      <c r="X129" s="123">
        <v>2</v>
      </c>
      <c r="Y129" s="246">
        <v>0.05</v>
      </c>
      <c r="Z129" s="123">
        <v>0</v>
      </c>
      <c r="AA129" s="246">
        <v>0</v>
      </c>
      <c r="AB129" s="123">
        <v>0</v>
      </c>
      <c r="AC129" s="246">
        <v>0</v>
      </c>
      <c r="AD129" s="123">
        <v>0</v>
      </c>
      <c r="AE129" s="246">
        <v>0</v>
      </c>
    </row>
    <row r="130" spans="1:31" x14ac:dyDescent="0.2">
      <c r="A130" s="154" t="s">
        <v>1105</v>
      </c>
      <c r="B130" s="154" t="s">
        <v>1106</v>
      </c>
      <c r="C130" s="154"/>
      <c r="D130" s="154"/>
      <c r="E130" s="171">
        <v>85</v>
      </c>
      <c r="F130" s="245">
        <v>1</v>
      </c>
      <c r="G130" s="247"/>
      <c r="H130" s="123">
        <v>2</v>
      </c>
      <c r="I130" s="246">
        <v>0.02</v>
      </c>
      <c r="J130" s="123">
        <v>12</v>
      </c>
      <c r="K130" s="246">
        <v>0.14000000000000001</v>
      </c>
      <c r="L130" s="123">
        <v>0</v>
      </c>
      <c r="M130" s="246">
        <v>0</v>
      </c>
      <c r="N130" s="247"/>
      <c r="O130" s="123">
        <v>47</v>
      </c>
      <c r="P130" s="246">
        <v>0.55000000000000004</v>
      </c>
      <c r="Q130" s="123">
        <v>10</v>
      </c>
      <c r="R130" s="246">
        <v>0.12</v>
      </c>
      <c r="S130" s="123">
        <v>1</v>
      </c>
      <c r="T130" s="246">
        <v>0.01</v>
      </c>
      <c r="U130" s="247"/>
      <c r="V130" s="123">
        <v>7</v>
      </c>
      <c r="W130" s="246">
        <v>0.08</v>
      </c>
      <c r="X130" s="123">
        <v>4</v>
      </c>
      <c r="Y130" s="246">
        <v>0.05</v>
      </c>
      <c r="Z130" s="123">
        <v>1</v>
      </c>
      <c r="AA130" s="246">
        <v>0.01</v>
      </c>
      <c r="AB130" s="123">
        <v>1</v>
      </c>
      <c r="AC130" s="246">
        <v>0.01</v>
      </c>
      <c r="AD130" s="123">
        <v>0</v>
      </c>
      <c r="AE130" s="246">
        <v>0</v>
      </c>
    </row>
    <row r="131" spans="1:31" x14ac:dyDescent="0.2">
      <c r="A131" s="154" t="s">
        <v>1107</v>
      </c>
      <c r="B131" s="154" t="s">
        <v>1108</v>
      </c>
      <c r="C131" s="154"/>
      <c r="D131" s="154"/>
      <c r="E131" s="171">
        <v>25</v>
      </c>
      <c r="F131" s="245">
        <v>1</v>
      </c>
      <c r="G131" s="247"/>
      <c r="H131" s="123">
        <v>1</v>
      </c>
      <c r="I131" s="246">
        <v>0.04</v>
      </c>
      <c r="J131" s="123">
        <v>3</v>
      </c>
      <c r="K131" s="246">
        <v>0.12</v>
      </c>
      <c r="L131" s="123">
        <v>0</v>
      </c>
      <c r="M131" s="246">
        <v>0</v>
      </c>
      <c r="N131" s="247"/>
      <c r="O131" s="123">
        <v>11</v>
      </c>
      <c r="P131" s="246">
        <v>0.44</v>
      </c>
      <c r="Q131" s="123">
        <v>8</v>
      </c>
      <c r="R131" s="246">
        <v>0.32</v>
      </c>
      <c r="S131" s="123">
        <v>0</v>
      </c>
      <c r="T131" s="246">
        <v>0</v>
      </c>
      <c r="U131" s="247"/>
      <c r="V131" s="123">
        <v>1</v>
      </c>
      <c r="W131" s="246">
        <v>0.04</v>
      </c>
      <c r="X131" s="123">
        <v>1</v>
      </c>
      <c r="Y131" s="246">
        <v>0.04</v>
      </c>
      <c r="Z131" s="123">
        <v>0</v>
      </c>
      <c r="AA131" s="246">
        <v>0</v>
      </c>
      <c r="AB131" s="123">
        <v>0</v>
      </c>
      <c r="AC131" s="246">
        <v>0</v>
      </c>
      <c r="AD131" s="123">
        <v>0</v>
      </c>
      <c r="AE131" s="246">
        <v>0</v>
      </c>
    </row>
    <row r="132" spans="1:31" x14ac:dyDescent="0.2">
      <c r="A132" s="154" t="s">
        <v>1109</v>
      </c>
      <c r="B132" s="154" t="s">
        <v>1110</v>
      </c>
      <c r="C132" s="154"/>
      <c r="D132" s="154"/>
      <c r="E132" s="171">
        <v>110</v>
      </c>
      <c r="F132" s="245">
        <v>1</v>
      </c>
      <c r="G132" s="247"/>
      <c r="H132" s="123">
        <v>5</v>
      </c>
      <c r="I132" s="246">
        <v>0.05</v>
      </c>
      <c r="J132" s="123">
        <v>12</v>
      </c>
      <c r="K132" s="246">
        <v>0.11</v>
      </c>
      <c r="L132" s="123">
        <v>0</v>
      </c>
      <c r="M132" s="246">
        <v>0</v>
      </c>
      <c r="N132" s="247"/>
      <c r="O132" s="123">
        <v>55</v>
      </c>
      <c r="P132" s="246">
        <v>0.5</v>
      </c>
      <c r="Q132" s="123">
        <v>30</v>
      </c>
      <c r="R132" s="246">
        <v>0.27</v>
      </c>
      <c r="S132" s="123">
        <v>0</v>
      </c>
      <c r="T132" s="246">
        <v>0</v>
      </c>
      <c r="U132" s="247"/>
      <c r="V132" s="123">
        <v>3</v>
      </c>
      <c r="W132" s="246">
        <v>0.03</v>
      </c>
      <c r="X132" s="123">
        <v>3</v>
      </c>
      <c r="Y132" s="246">
        <v>0.03</v>
      </c>
      <c r="Z132" s="123">
        <v>0</v>
      </c>
      <c r="AA132" s="246">
        <v>0</v>
      </c>
      <c r="AB132" s="123">
        <v>2</v>
      </c>
      <c r="AC132" s="246">
        <v>0.02</v>
      </c>
      <c r="AD132" s="123">
        <v>0</v>
      </c>
      <c r="AE132" s="246">
        <v>0</v>
      </c>
    </row>
    <row r="133" spans="1:31" x14ac:dyDescent="0.2">
      <c r="A133" s="154" t="s">
        <v>1111</v>
      </c>
      <c r="B133" s="154" t="s">
        <v>1112</v>
      </c>
      <c r="C133" s="154"/>
      <c r="D133" s="154"/>
      <c r="E133" s="171">
        <v>119</v>
      </c>
      <c r="F133" s="245">
        <v>1</v>
      </c>
      <c r="G133" s="247"/>
      <c r="H133" s="123">
        <v>4</v>
      </c>
      <c r="I133" s="246">
        <v>0.03</v>
      </c>
      <c r="J133" s="123">
        <v>20</v>
      </c>
      <c r="K133" s="246">
        <v>0.17</v>
      </c>
      <c r="L133" s="123">
        <v>0</v>
      </c>
      <c r="M133" s="246">
        <v>0</v>
      </c>
      <c r="N133" s="247"/>
      <c r="O133" s="123">
        <v>54</v>
      </c>
      <c r="P133" s="246">
        <v>0.45</v>
      </c>
      <c r="Q133" s="123">
        <v>26</v>
      </c>
      <c r="R133" s="246">
        <v>0.22</v>
      </c>
      <c r="S133" s="123">
        <v>1</v>
      </c>
      <c r="T133" s="246">
        <v>0.01</v>
      </c>
      <c r="U133" s="247"/>
      <c r="V133" s="123">
        <v>7</v>
      </c>
      <c r="W133" s="246">
        <v>0.06</v>
      </c>
      <c r="X133" s="123">
        <v>7</v>
      </c>
      <c r="Y133" s="246">
        <v>0.06</v>
      </c>
      <c r="Z133" s="123">
        <v>0</v>
      </c>
      <c r="AA133" s="246">
        <v>0</v>
      </c>
      <c r="AB133" s="123">
        <v>0</v>
      </c>
      <c r="AC133" s="246">
        <v>0</v>
      </c>
      <c r="AD133" s="123">
        <v>0</v>
      </c>
      <c r="AE133" s="246">
        <v>0</v>
      </c>
    </row>
    <row r="134" spans="1:31" x14ac:dyDescent="0.2">
      <c r="A134" s="154" t="s">
        <v>1113</v>
      </c>
      <c r="B134" s="154" t="s">
        <v>1114</v>
      </c>
      <c r="C134" s="154"/>
      <c r="D134" s="154"/>
      <c r="E134" s="171">
        <v>59</v>
      </c>
      <c r="F134" s="245">
        <v>1</v>
      </c>
      <c r="G134" s="247"/>
      <c r="H134" s="123">
        <v>2</v>
      </c>
      <c r="I134" s="246">
        <v>0.03</v>
      </c>
      <c r="J134" s="123">
        <v>5</v>
      </c>
      <c r="K134" s="246">
        <v>0.08</v>
      </c>
      <c r="L134" s="123">
        <v>0</v>
      </c>
      <c r="M134" s="246">
        <v>0</v>
      </c>
      <c r="N134" s="247"/>
      <c r="O134" s="123">
        <v>33</v>
      </c>
      <c r="P134" s="246">
        <v>0.56000000000000005</v>
      </c>
      <c r="Q134" s="123">
        <v>11</v>
      </c>
      <c r="R134" s="246">
        <v>0.19</v>
      </c>
      <c r="S134" s="123">
        <v>0</v>
      </c>
      <c r="T134" s="246">
        <v>0</v>
      </c>
      <c r="U134" s="247"/>
      <c r="V134" s="123">
        <v>6</v>
      </c>
      <c r="W134" s="246">
        <v>0.1</v>
      </c>
      <c r="X134" s="123">
        <v>1</v>
      </c>
      <c r="Y134" s="246">
        <v>0.02</v>
      </c>
      <c r="Z134" s="123">
        <v>1</v>
      </c>
      <c r="AA134" s="246">
        <v>0.02</v>
      </c>
      <c r="AB134" s="123">
        <v>0</v>
      </c>
      <c r="AC134" s="246">
        <v>0</v>
      </c>
      <c r="AD134" s="123">
        <v>0</v>
      </c>
      <c r="AE134" s="246">
        <v>0</v>
      </c>
    </row>
    <row r="135" spans="1:31" x14ac:dyDescent="0.2">
      <c r="A135" s="154" t="s">
        <v>1115</v>
      </c>
      <c r="B135" s="154" t="s">
        <v>1116</v>
      </c>
      <c r="C135" s="154"/>
      <c r="D135" s="154"/>
      <c r="E135" s="171">
        <v>207</v>
      </c>
      <c r="F135" s="245">
        <v>1</v>
      </c>
      <c r="G135" s="247"/>
      <c r="H135" s="123">
        <v>1</v>
      </c>
      <c r="I135" s="246">
        <v>0</v>
      </c>
      <c r="J135" s="123">
        <v>55</v>
      </c>
      <c r="K135" s="246">
        <v>0.27</v>
      </c>
      <c r="L135" s="123">
        <v>0</v>
      </c>
      <c r="M135" s="246">
        <v>0</v>
      </c>
      <c r="N135" s="247"/>
      <c r="O135" s="123">
        <v>88</v>
      </c>
      <c r="P135" s="246">
        <v>0.43</v>
      </c>
      <c r="Q135" s="123">
        <v>38</v>
      </c>
      <c r="R135" s="246">
        <v>0.18</v>
      </c>
      <c r="S135" s="123">
        <v>2</v>
      </c>
      <c r="T135" s="246">
        <v>0.01</v>
      </c>
      <c r="U135" s="247"/>
      <c r="V135" s="123">
        <v>12</v>
      </c>
      <c r="W135" s="246">
        <v>0.06</v>
      </c>
      <c r="X135" s="123">
        <v>5</v>
      </c>
      <c r="Y135" s="246">
        <v>0.02</v>
      </c>
      <c r="Z135" s="123">
        <v>5</v>
      </c>
      <c r="AA135" s="246">
        <v>0.02</v>
      </c>
      <c r="AB135" s="123">
        <v>1</v>
      </c>
      <c r="AC135" s="246">
        <v>0</v>
      </c>
      <c r="AD135" s="123">
        <v>0</v>
      </c>
      <c r="AE135" s="246">
        <v>0</v>
      </c>
    </row>
    <row r="136" spans="1:31" x14ac:dyDescent="0.2">
      <c r="A136" s="154" t="s">
        <v>1117</v>
      </c>
      <c r="B136" s="154" t="s">
        <v>1118</v>
      </c>
      <c r="C136" s="154"/>
      <c r="D136" s="154"/>
      <c r="E136" s="171">
        <v>100</v>
      </c>
      <c r="F136" s="245">
        <v>1</v>
      </c>
      <c r="G136" s="247"/>
      <c r="H136" s="123">
        <v>2</v>
      </c>
      <c r="I136" s="246">
        <v>0.02</v>
      </c>
      <c r="J136" s="123">
        <v>10</v>
      </c>
      <c r="K136" s="246">
        <v>0.1</v>
      </c>
      <c r="L136" s="123">
        <v>0</v>
      </c>
      <c r="M136" s="246">
        <v>0</v>
      </c>
      <c r="N136" s="247"/>
      <c r="O136" s="123">
        <v>50</v>
      </c>
      <c r="P136" s="246">
        <v>0.5</v>
      </c>
      <c r="Q136" s="123">
        <v>17</v>
      </c>
      <c r="R136" s="246">
        <v>0.17</v>
      </c>
      <c r="S136" s="123">
        <v>0</v>
      </c>
      <c r="T136" s="246">
        <v>0</v>
      </c>
      <c r="U136" s="247"/>
      <c r="V136" s="123">
        <v>12</v>
      </c>
      <c r="W136" s="246">
        <v>0.12</v>
      </c>
      <c r="X136" s="123">
        <v>7</v>
      </c>
      <c r="Y136" s="246">
        <v>7.0000000000000007E-2</v>
      </c>
      <c r="Z136" s="123">
        <v>1</v>
      </c>
      <c r="AA136" s="246">
        <v>0.01</v>
      </c>
      <c r="AB136" s="123">
        <v>1</v>
      </c>
      <c r="AC136" s="246">
        <v>0.01</v>
      </c>
      <c r="AD136" s="123">
        <v>0</v>
      </c>
      <c r="AE136" s="246">
        <v>0</v>
      </c>
    </row>
    <row r="137" spans="1:31" x14ac:dyDescent="0.2">
      <c r="A137" s="154" t="s">
        <v>1119</v>
      </c>
      <c r="B137" s="154" t="s">
        <v>1120</v>
      </c>
      <c r="C137" s="154"/>
      <c r="D137" s="154"/>
      <c r="E137" s="171">
        <v>49</v>
      </c>
      <c r="F137" s="245">
        <v>1</v>
      </c>
      <c r="G137" s="247"/>
      <c r="H137" s="123">
        <v>1</v>
      </c>
      <c r="I137" s="246">
        <v>0.02</v>
      </c>
      <c r="J137" s="123">
        <v>9</v>
      </c>
      <c r="K137" s="246">
        <v>0.18</v>
      </c>
      <c r="L137" s="123">
        <v>0</v>
      </c>
      <c r="M137" s="246">
        <v>0</v>
      </c>
      <c r="N137" s="247"/>
      <c r="O137" s="123">
        <v>24</v>
      </c>
      <c r="P137" s="246">
        <v>0.49</v>
      </c>
      <c r="Q137" s="123">
        <v>11</v>
      </c>
      <c r="R137" s="246">
        <v>0.22</v>
      </c>
      <c r="S137" s="123">
        <v>1</v>
      </c>
      <c r="T137" s="246">
        <v>0.02</v>
      </c>
      <c r="U137" s="247"/>
      <c r="V137" s="123">
        <v>2</v>
      </c>
      <c r="W137" s="246">
        <v>0.04</v>
      </c>
      <c r="X137" s="123">
        <v>0</v>
      </c>
      <c r="Y137" s="246">
        <v>0</v>
      </c>
      <c r="Z137" s="123">
        <v>0</v>
      </c>
      <c r="AA137" s="246">
        <v>0</v>
      </c>
      <c r="AB137" s="123">
        <v>1</v>
      </c>
      <c r="AC137" s="246">
        <v>0.02</v>
      </c>
      <c r="AD137" s="123">
        <v>0</v>
      </c>
      <c r="AE137" s="246">
        <v>0</v>
      </c>
    </row>
    <row r="138" spans="1:31" x14ac:dyDescent="0.2">
      <c r="A138" s="154" t="s">
        <v>1121</v>
      </c>
      <c r="B138" s="154" t="s">
        <v>1122</v>
      </c>
      <c r="C138" s="154"/>
      <c r="D138" s="154"/>
      <c r="E138" s="171">
        <v>55</v>
      </c>
      <c r="F138" s="245">
        <v>1</v>
      </c>
      <c r="G138" s="247"/>
      <c r="H138" s="123">
        <v>1</v>
      </c>
      <c r="I138" s="246">
        <v>0.02</v>
      </c>
      <c r="J138" s="123">
        <v>7</v>
      </c>
      <c r="K138" s="246">
        <v>0.13</v>
      </c>
      <c r="L138" s="123">
        <v>0</v>
      </c>
      <c r="M138" s="246">
        <v>0</v>
      </c>
      <c r="N138" s="247"/>
      <c r="O138" s="123">
        <v>29</v>
      </c>
      <c r="P138" s="246">
        <v>0.53</v>
      </c>
      <c r="Q138" s="123">
        <v>15</v>
      </c>
      <c r="R138" s="246">
        <v>0.27</v>
      </c>
      <c r="S138" s="123">
        <v>1</v>
      </c>
      <c r="T138" s="246">
        <v>0.02</v>
      </c>
      <c r="U138" s="247"/>
      <c r="V138" s="123">
        <v>1</v>
      </c>
      <c r="W138" s="246">
        <v>0.02</v>
      </c>
      <c r="X138" s="123">
        <v>1</v>
      </c>
      <c r="Y138" s="246">
        <v>0.02</v>
      </c>
      <c r="Z138" s="123">
        <v>0</v>
      </c>
      <c r="AA138" s="246">
        <v>0</v>
      </c>
      <c r="AB138" s="123">
        <v>0</v>
      </c>
      <c r="AC138" s="246">
        <v>0</v>
      </c>
      <c r="AD138" s="123">
        <v>0</v>
      </c>
      <c r="AE138" s="246">
        <v>0</v>
      </c>
    </row>
    <row r="139" spans="1:31" x14ac:dyDescent="0.2">
      <c r="A139" s="154" t="s">
        <v>1123</v>
      </c>
      <c r="B139" s="154" t="s">
        <v>1124</v>
      </c>
      <c r="C139" s="154"/>
      <c r="D139" s="154"/>
      <c r="E139" s="171">
        <v>368</v>
      </c>
      <c r="F139" s="245">
        <v>1</v>
      </c>
      <c r="G139" s="247"/>
      <c r="H139" s="123">
        <v>5</v>
      </c>
      <c r="I139" s="246">
        <v>0.01</v>
      </c>
      <c r="J139" s="123">
        <v>60</v>
      </c>
      <c r="K139" s="246">
        <v>0.16</v>
      </c>
      <c r="L139" s="123">
        <v>0</v>
      </c>
      <c r="M139" s="246">
        <v>0</v>
      </c>
      <c r="N139" s="247"/>
      <c r="O139" s="123">
        <v>161</v>
      </c>
      <c r="P139" s="246">
        <v>0.44</v>
      </c>
      <c r="Q139" s="123">
        <v>72</v>
      </c>
      <c r="R139" s="246">
        <v>0.2</v>
      </c>
      <c r="S139" s="123">
        <v>1</v>
      </c>
      <c r="T139" s="246">
        <v>0</v>
      </c>
      <c r="U139" s="247"/>
      <c r="V139" s="123">
        <v>49</v>
      </c>
      <c r="W139" s="246">
        <v>0.13</v>
      </c>
      <c r="X139" s="123">
        <v>10</v>
      </c>
      <c r="Y139" s="246">
        <v>0.03</v>
      </c>
      <c r="Z139" s="123">
        <v>8</v>
      </c>
      <c r="AA139" s="246">
        <v>0.02</v>
      </c>
      <c r="AB139" s="123">
        <v>2</v>
      </c>
      <c r="AC139" s="246">
        <v>0.01</v>
      </c>
      <c r="AD139" s="123">
        <v>0</v>
      </c>
      <c r="AE139" s="246">
        <v>0</v>
      </c>
    </row>
    <row r="140" spans="1:31" x14ac:dyDescent="0.2">
      <c r="A140" s="154" t="s">
        <v>1125</v>
      </c>
      <c r="B140" s="154" t="s">
        <v>1126</v>
      </c>
      <c r="C140" s="154"/>
      <c r="D140" s="154"/>
      <c r="E140" s="171">
        <v>115</v>
      </c>
      <c r="F140" s="245">
        <v>1</v>
      </c>
      <c r="G140" s="247"/>
      <c r="H140" s="123">
        <v>5</v>
      </c>
      <c r="I140" s="246">
        <v>0.04</v>
      </c>
      <c r="J140" s="123">
        <v>36</v>
      </c>
      <c r="K140" s="246">
        <v>0.31</v>
      </c>
      <c r="L140" s="123">
        <v>0</v>
      </c>
      <c r="M140" s="246">
        <v>0</v>
      </c>
      <c r="N140" s="247"/>
      <c r="O140" s="123">
        <v>44</v>
      </c>
      <c r="P140" s="246">
        <v>0.38</v>
      </c>
      <c r="Q140" s="123">
        <v>20</v>
      </c>
      <c r="R140" s="246">
        <v>0.17</v>
      </c>
      <c r="S140" s="123">
        <v>1</v>
      </c>
      <c r="T140" s="246">
        <v>0.01</v>
      </c>
      <c r="U140" s="247"/>
      <c r="V140" s="123">
        <v>5</v>
      </c>
      <c r="W140" s="246">
        <v>0.04</v>
      </c>
      <c r="X140" s="123">
        <v>3</v>
      </c>
      <c r="Y140" s="246">
        <v>0.03</v>
      </c>
      <c r="Z140" s="123">
        <v>0</v>
      </c>
      <c r="AA140" s="246">
        <v>0</v>
      </c>
      <c r="AB140" s="123">
        <v>1</v>
      </c>
      <c r="AC140" s="246">
        <v>0.01</v>
      </c>
      <c r="AD140" s="123">
        <v>0</v>
      </c>
      <c r="AE140" s="246">
        <v>0</v>
      </c>
    </row>
    <row r="141" spans="1:31" x14ac:dyDescent="0.2">
      <c r="A141" s="154" t="s">
        <v>1127</v>
      </c>
      <c r="B141" s="154" t="s">
        <v>1128</v>
      </c>
      <c r="C141" s="154"/>
      <c r="D141" s="154"/>
      <c r="E141" s="171">
        <v>42</v>
      </c>
      <c r="F141" s="245">
        <v>1</v>
      </c>
      <c r="G141" s="247"/>
      <c r="H141" s="123">
        <v>2</v>
      </c>
      <c r="I141" s="246">
        <v>0.05</v>
      </c>
      <c r="J141" s="123">
        <v>8</v>
      </c>
      <c r="K141" s="246">
        <v>0.19</v>
      </c>
      <c r="L141" s="123">
        <v>0</v>
      </c>
      <c r="M141" s="246">
        <v>0</v>
      </c>
      <c r="N141" s="247"/>
      <c r="O141" s="123">
        <v>16</v>
      </c>
      <c r="P141" s="246">
        <v>0.38</v>
      </c>
      <c r="Q141" s="123">
        <v>11</v>
      </c>
      <c r="R141" s="246">
        <v>0.26</v>
      </c>
      <c r="S141" s="123">
        <v>0</v>
      </c>
      <c r="T141" s="246">
        <v>0</v>
      </c>
      <c r="U141" s="247"/>
      <c r="V141" s="123">
        <v>4</v>
      </c>
      <c r="W141" s="246">
        <v>0.1</v>
      </c>
      <c r="X141" s="123">
        <v>1</v>
      </c>
      <c r="Y141" s="246">
        <v>0.02</v>
      </c>
      <c r="Z141" s="123">
        <v>0</v>
      </c>
      <c r="AA141" s="246">
        <v>0</v>
      </c>
      <c r="AB141" s="123">
        <v>0</v>
      </c>
      <c r="AC141" s="246">
        <v>0</v>
      </c>
      <c r="AD141" s="123">
        <v>0</v>
      </c>
      <c r="AE141" s="246">
        <v>0</v>
      </c>
    </row>
    <row r="142" spans="1:31" x14ac:dyDescent="0.2">
      <c r="A142" s="154" t="s">
        <v>1129</v>
      </c>
      <c r="B142" s="154" t="s">
        <v>1130</v>
      </c>
      <c r="C142" s="154"/>
      <c r="D142" s="154"/>
      <c r="E142" s="171">
        <v>443</v>
      </c>
      <c r="F142" s="245">
        <v>1</v>
      </c>
      <c r="G142" s="247"/>
      <c r="H142" s="123">
        <v>7</v>
      </c>
      <c r="I142" s="246">
        <v>0.02</v>
      </c>
      <c r="J142" s="123">
        <v>82</v>
      </c>
      <c r="K142" s="246">
        <v>0.19</v>
      </c>
      <c r="L142" s="123">
        <v>0</v>
      </c>
      <c r="M142" s="246">
        <v>0</v>
      </c>
      <c r="N142" s="247"/>
      <c r="O142" s="123">
        <v>181</v>
      </c>
      <c r="P142" s="246">
        <v>0.41</v>
      </c>
      <c r="Q142" s="123">
        <v>94</v>
      </c>
      <c r="R142" s="246">
        <v>0.21</v>
      </c>
      <c r="S142" s="123">
        <v>0</v>
      </c>
      <c r="T142" s="246">
        <v>0</v>
      </c>
      <c r="U142" s="247"/>
      <c r="V142" s="123">
        <v>52</v>
      </c>
      <c r="W142" s="246">
        <v>0.12</v>
      </c>
      <c r="X142" s="123">
        <v>14</v>
      </c>
      <c r="Y142" s="246">
        <v>0.03</v>
      </c>
      <c r="Z142" s="123">
        <v>7</v>
      </c>
      <c r="AA142" s="246">
        <v>0.02</v>
      </c>
      <c r="AB142" s="123">
        <v>6</v>
      </c>
      <c r="AC142" s="246">
        <v>0.01</v>
      </c>
      <c r="AD142" s="123">
        <v>0</v>
      </c>
      <c r="AE142" s="246">
        <v>0</v>
      </c>
    </row>
    <row r="143" spans="1:31" x14ac:dyDescent="0.2">
      <c r="A143" s="154" t="s">
        <v>1131</v>
      </c>
      <c r="B143" s="154" t="s">
        <v>1132</v>
      </c>
      <c r="C143" s="154"/>
      <c r="D143" s="154"/>
      <c r="E143" s="171">
        <v>76</v>
      </c>
      <c r="F143" s="245">
        <v>1</v>
      </c>
      <c r="G143" s="247"/>
      <c r="H143" s="123">
        <v>0</v>
      </c>
      <c r="I143" s="246">
        <v>0</v>
      </c>
      <c r="J143" s="123">
        <v>9</v>
      </c>
      <c r="K143" s="246">
        <v>0.12</v>
      </c>
      <c r="L143" s="123">
        <v>0</v>
      </c>
      <c r="M143" s="246">
        <v>0</v>
      </c>
      <c r="N143" s="247"/>
      <c r="O143" s="123">
        <v>44</v>
      </c>
      <c r="P143" s="246">
        <v>0.57999999999999996</v>
      </c>
      <c r="Q143" s="123">
        <v>18</v>
      </c>
      <c r="R143" s="246">
        <v>0.24</v>
      </c>
      <c r="S143" s="123">
        <v>0</v>
      </c>
      <c r="T143" s="246">
        <v>0</v>
      </c>
      <c r="U143" s="247"/>
      <c r="V143" s="123">
        <v>1</v>
      </c>
      <c r="W143" s="246">
        <v>0.01</v>
      </c>
      <c r="X143" s="123">
        <v>4</v>
      </c>
      <c r="Y143" s="246">
        <v>0.05</v>
      </c>
      <c r="Z143" s="123">
        <v>0</v>
      </c>
      <c r="AA143" s="246">
        <v>0</v>
      </c>
      <c r="AB143" s="123">
        <v>0</v>
      </c>
      <c r="AC143" s="246">
        <v>0</v>
      </c>
      <c r="AD143" s="123">
        <v>0</v>
      </c>
      <c r="AE143" s="246">
        <v>0</v>
      </c>
    </row>
    <row r="144" spans="1:31" x14ac:dyDescent="0.2">
      <c r="A144" s="154" t="s">
        <v>1133</v>
      </c>
      <c r="B144" s="154" t="s">
        <v>1134</v>
      </c>
      <c r="C144" s="154"/>
      <c r="D144" s="154"/>
      <c r="E144" s="171">
        <v>57</v>
      </c>
      <c r="F144" s="245">
        <v>1</v>
      </c>
      <c r="G144" s="247"/>
      <c r="H144" s="123">
        <v>2</v>
      </c>
      <c r="I144" s="246">
        <v>0.04</v>
      </c>
      <c r="J144" s="123">
        <v>4</v>
      </c>
      <c r="K144" s="246">
        <v>7.0000000000000007E-2</v>
      </c>
      <c r="L144" s="123">
        <v>0</v>
      </c>
      <c r="M144" s="246">
        <v>0</v>
      </c>
      <c r="N144" s="247"/>
      <c r="O144" s="123">
        <v>41</v>
      </c>
      <c r="P144" s="246">
        <v>0.72</v>
      </c>
      <c r="Q144" s="123">
        <v>3</v>
      </c>
      <c r="R144" s="246">
        <v>0.05</v>
      </c>
      <c r="S144" s="123">
        <v>0</v>
      </c>
      <c r="T144" s="246">
        <v>0</v>
      </c>
      <c r="U144" s="247"/>
      <c r="V144" s="123">
        <v>5</v>
      </c>
      <c r="W144" s="246">
        <v>0.09</v>
      </c>
      <c r="X144" s="123">
        <v>2</v>
      </c>
      <c r="Y144" s="246">
        <v>0.04</v>
      </c>
      <c r="Z144" s="123">
        <v>0</v>
      </c>
      <c r="AA144" s="246">
        <v>0</v>
      </c>
      <c r="AB144" s="123">
        <v>0</v>
      </c>
      <c r="AC144" s="246">
        <v>0</v>
      </c>
      <c r="AD144" s="123">
        <v>0</v>
      </c>
      <c r="AE144" s="246">
        <v>0</v>
      </c>
    </row>
    <row r="145" spans="1:31" x14ac:dyDescent="0.2">
      <c r="A145" s="154" t="s">
        <v>1135</v>
      </c>
      <c r="B145" s="154" t="s">
        <v>1136</v>
      </c>
      <c r="C145" s="154"/>
      <c r="D145" s="154"/>
      <c r="E145" s="171">
        <v>104</v>
      </c>
      <c r="F145" s="245">
        <v>1</v>
      </c>
      <c r="G145" s="247"/>
      <c r="H145" s="123">
        <v>1</v>
      </c>
      <c r="I145" s="246">
        <v>0.01</v>
      </c>
      <c r="J145" s="123">
        <v>14</v>
      </c>
      <c r="K145" s="246">
        <v>0.13</v>
      </c>
      <c r="L145" s="123">
        <v>0</v>
      </c>
      <c r="M145" s="246">
        <v>0</v>
      </c>
      <c r="N145" s="247"/>
      <c r="O145" s="123">
        <v>60</v>
      </c>
      <c r="P145" s="246">
        <v>0.57999999999999996</v>
      </c>
      <c r="Q145" s="123">
        <v>18</v>
      </c>
      <c r="R145" s="246">
        <v>0.17</v>
      </c>
      <c r="S145" s="123">
        <v>3</v>
      </c>
      <c r="T145" s="246">
        <v>0.03</v>
      </c>
      <c r="U145" s="247"/>
      <c r="V145" s="123">
        <v>5</v>
      </c>
      <c r="W145" s="246">
        <v>0.05</v>
      </c>
      <c r="X145" s="123">
        <v>3</v>
      </c>
      <c r="Y145" s="246">
        <v>0.03</v>
      </c>
      <c r="Z145" s="123">
        <v>0</v>
      </c>
      <c r="AA145" s="246">
        <v>0</v>
      </c>
      <c r="AB145" s="123">
        <v>0</v>
      </c>
      <c r="AC145" s="246">
        <v>0</v>
      </c>
      <c r="AD145" s="123">
        <v>0</v>
      </c>
      <c r="AE145" s="246">
        <v>0</v>
      </c>
    </row>
    <row r="146" spans="1:31" x14ac:dyDescent="0.2">
      <c r="A146" s="154" t="s">
        <v>1137</v>
      </c>
      <c r="B146" s="154" t="s">
        <v>1138</v>
      </c>
      <c r="C146" s="154"/>
      <c r="D146" s="154"/>
      <c r="E146" s="171">
        <v>78</v>
      </c>
      <c r="F146" s="245">
        <v>1</v>
      </c>
      <c r="G146" s="247"/>
      <c r="H146" s="123">
        <v>4</v>
      </c>
      <c r="I146" s="246">
        <v>0.05</v>
      </c>
      <c r="J146" s="123">
        <v>5</v>
      </c>
      <c r="K146" s="246">
        <v>0.06</v>
      </c>
      <c r="L146" s="123">
        <v>0</v>
      </c>
      <c r="M146" s="246">
        <v>0</v>
      </c>
      <c r="N146" s="247"/>
      <c r="O146" s="123">
        <v>42</v>
      </c>
      <c r="P146" s="246">
        <v>0.54</v>
      </c>
      <c r="Q146" s="123">
        <v>14</v>
      </c>
      <c r="R146" s="246">
        <v>0.18</v>
      </c>
      <c r="S146" s="123">
        <v>0</v>
      </c>
      <c r="T146" s="246">
        <v>0</v>
      </c>
      <c r="U146" s="247"/>
      <c r="V146" s="123">
        <v>7</v>
      </c>
      <c r="W146" s="246">
        <v>0.09</v>
      </c>
      <c r="X146" s="123">
        <v>4</v>
      </c>
      <c r="Y146" s="246">
        <v>0.05</v>
      </c>
      <c r="Z146" s="123">
        <v>0</v>
      </c>
      <c r="AA146" s="246">
        <v>0</v>
      </c>
      <c r="AB146" s="123">
        <v>2</v>
      </c>
      <c r="AC146" s="246">
        <v>0.03</v>
      </c>
      <c r="AD146" s="123">
        <v>0</v>
      </c>
      <c r="AE146" s="246">
        <v>0</v>
      </c>
    </row>
    <row r="147" spans="1:31" x14ac:dyDescent="0.2">
      <c r="A147" s="154" t="s">
        <v>1139</v>
      </c>
      <c r="B147" s="154" t="s">
        <v>1140</v>
      </c>
      <c r="C147" s="154"/>
      <c r="D147" s="154"/>
      <c r="E147" s="171">
        <v>1</v>
      </c>
      <c r="F147" s="245">
        <v>0</v>
      </c>
      <c r="G147" s="247"/>
      <c r="H147" s="123" t="s">
        <v>232</v>
      </c>
      <c r="I147" s="246">
        <v>0</v>
      </c>
      <c r="J147" s="123" t="s">
        <v>232</v>
      </c>
      <c r="K147" s="246">
        <v>0</v>
      </c>
      <c r="L147" s="123" t="s">
        <v>232</v>
      </c>
      <c r="M147" s="246">
        <v>0</v>
      </c>
      <c r="N147" s="247"/>
      <c r="O147" s="123" t="s">
        <v>232</v>
      </c>
      <c r="P147" s="246">
        <v>0</v>
      </c>
      <c r="Q147" s="123" t="s">
        <v>232</v>
      </c>
      <c r="R147" s="246">
        <v>0</v>
      </c>
      <c r="S147" s="123" t="s">
        <v>232</v>
      </c>
      <c r="T147" s="246">
        <v>0</v>
      </c>
      <c r="U147" s="247"/>
      <c r="V147" s="123" t="s">
        <v>232</v>
      </c>
      <c r="W147" s="246">
        <v>0</v>
      </c>
      <c r="X147" s="123" t="s">
        <v>232</v>
      </c>
      <c r="Y147" s="246">
        <v>0</v>
      </c>
      <c r="Z147" s="123" t="s">
        <v>232</v>
      </c>
      <c r="AA147" s="246">
        <v>0</v>
      </c>
      <c r="AB147" s="123" t="s">
        <v>232</v>
      </c>
      <c r="AC147" s="246">
        <v>0</v>
      </c>
      <c r="AD147" s="123" t="s">
        <v>232</v>
      </c>
      <c r="AE147" s="246">
        <v>0</v>
      </c>
    </row>
    <row r="148" spans="1:31" x14ac:dyDescent="0.2">
      <c r="A148" s="154" t="s">
        <v>1141</v>
      </c>
      <c r="B148" s="154" t="s">
        <v>1142</v>
      </c>
      <c r="C148" s="154"/>
      <c r="D148" s="154"/>
      <c r="E148" s="171">
        <v>456</v>
      </c>
      <c r="F148" s="245">
        <v>1</v>
      </c>
      <c r="G148" s="247"/>
      <c r="H148" s="123">
        <v>9</v>
      </c>
      <c r="I148" s="246">
        <v>0.02</v>
      </c>
      <c r="J148" s="123">
        <v>68</v>
      </c>
      <c r="K148" s="246">
        <v>0.15</v>
      </c>
      <c r="L148" s="123">
        <v>0</v>
      </c>
      <c r="M148" s="246">
        <v>0</v>
      </c>
      <c r="N148" s="247"/>
      <c r="O148" s="123">
        <v>238</v>
      </c>
      <c r="P148" s="246">
        <v>0.52</v>
      </c>
      <c r="Q148" s="123">
        <v>91</v>
      </c>
      <c r="R148" s="246">
        <v>0.2</v>
      </c>
      <c r="S148" s="123">
        <v>4</v>
      </c>
      <c r="T148" s="246">
        <v>0.01</v>
      </c>
      <c r="U148" s="247"/>
      <c r="V148" s="123">
        <v>24</v>
      </c>
      <c r="W148" s="246">
        <v>0.05</v>
      </c>
      <c r="X148" s="123">
        <v>18</v>
      </c>
      <c r="Y148" s="246">
        <v>0.04</v>
      </c>
      <c r="Z148" s="123">
        <v>4</v>
      </c>
      <c r="AA148" s="246">
        <v>0.01</v>
      </c>
      <c r="AB148" s="123">
        <v>0</v>
      </c>
      <c r="AC148" s="246">
        <v>0</v>
      </c>
      <c r="AD148" s="123">
        <v>0</v>
      </c>
      <c r="AE148" s="246">
        <v>0</v>
      </c>
    </row>
    <row r="149" spans="1:31" x14ac:dyDescent="0.2">
      <c r="A149" s="154" t="s">
        <v>1143</v>
      </c>
      <c r="B149" s="154" t="s">
        <v>1144</v>
      </c>
      <c r="C149" s="154"/>
      <c r="D149" s="154"/>
      <c r="E149" s="171">
        <v>141</v>
      </c>
      <c r="F149" s="245">
        <v>1</v>
      </c>
      <c r="G149" s="247"/>
      <c r="H149" s="123">
        <v>2</v>
      </c>
      <c r="I149" s="246">
        <v>0.01</v>
      </c>
      <c r="J149" s="123">
        <v>18</v>
      </c>
      <c r="K149" s="246">
        <v>0.13</v>
      </c>
      <c r="L149" s="123">
        <v>0</v>
      </c>
      <c r="M149" s="246">
        <v>0</v>
      </c>
      <c r="N149" s="247"/>
      <c r="O149" s="123">
        <v>60</v>
      </c>
      <c r="P149" s="246">
        <v>0.43</v>
      </c>
      <c r="Q149" s="123">
        <v>47</v>
      </c>
      <c r="R149" s="246">
        <v>0.33</v>
      </c>
      <c r="S149" s="123">
        <v>4</v>
      </c>
      <c r="T149" s="246">
        <v>0.03</v>
      </c>
      <c r="U149" s="247"/>
      <c r="V149" s="123">
        <v>6</v>
      </c>
      <c r="W149" s="246">
        <v>0.04</v>
      </c>
      <c r="X149" s="123">
        <v>3</v>
      </c>
      <c r="Y149" s="246">
        <v>0.02</v>
      </c>
      <c r="Z149" s="123">
        <v>1</v>
      </c>
      <c r="AA149" s="246">
        <v>0.01</v>
      </c>
      <c r="AB149" s="123">
        <v>0</v>
      </c>
      <c r="AC149" s="246">
        <v>0</v>
      </c>
      <c r="AD149" s="123">
        <v>0</v>
      </c>
      <c r="AE149" s="246">
        <v>0</v>
      </c>
    </row>
    <row r="150" spans="1:31" x14ac:dyDescent="0.2">
      <c r="A150" s="154" t="s">
        <v>1145</v>
      </c>
      <c r="B150" s="154" t="s">
        <v>1146</v>
      </c>
      <c r="C150" s="154"/>
      <c r="D150" s="154"/>
      <c r="E150" s="171">
        <v>90</v>
      </c>
      <c r="F150" s="245">
        <v>1</v>
      </c>
      <c r="G150" s="247"/>
      <c r="H150" s="123">
        <v>4</v>
      </c>
      <c r="I150" s="246">
        <v>0.04</v>
      </c>
      <c r="J150" s="123">
        <v>16</v>
      </c>
      <c r="K150" s="246">
        <v>0.18</v>
      </c>
      <c r="L150" s="123">
        <v>0</v>
      </c>
      <c r="M150" s="246">
        <v>0</v>
      </c>
      <c r="N150" s="247"/>
      <c r="O150" s="123">
        <v>44</v>
      </c>
      <c r="P150" s="246">
        <v>0.49</v>
      </c>
      <c r="Q150" s="123">
        <v>14</v>
      </c>
      <c r="R150" s="246">
        <v>0.16</v>
      </c>
      <c r="S150" s="123">
        <v>0</v>
      </c>
      <c r="T150" s="246">
        <v>0</v>
      </c>
      <c r="U150" s="247"/>
      <c r="V150" s="123">
        <v>2</v>
      </c>
      <c r="W150" s="246">
        <v>0.02</v>
      </c>
      <c r="X150" s="123">
        <v>9</v>
      </c>
      <c r="Y150" s="246">
        <v>0.1</v>
      </c>
      <c r="Z150" s="123">
        <v>1</v>
      </c>
      <c r="AA150" s="246">
        <v>0.01</v>
      </c>
      <c r="AB150" s="123">
        <v>0</v>
      </c>
      <c r="AC150" s="246">
        <v>0</v>
      </c>
      <c r="AD150" s="123">
        <v>0</v>
      </c>
      <c r="AE150" s="246">
        <v>0</v>
      </c>
    </row>
    <row r="151" spans="1:31" x14ac:dyDescent="0.2">
      <c r="A151" s="154" t="s">
        <v>1147</v>
      </c>
      <c r="B151" s="154" t="s">
        <v>1148</v>
      </c>
      <c r="C151" s="154"/>
      <c r="D151" s="154"/>
      <c r="E151" s="171">
        <v>411</v>
      </c>
      <c r="F151" s="245">
        <v>1</v>
      </c>
      <c r="G151" s="247"/>
      <c r="H151" s="123">
        <v>5</v>
      </c>
      <c r="I151" s="246">
        <v>0.01</v>
      </c>
      <c r="J151" s="123">
        <v>50</v>
      </c>
      <c r="K151" s="246">
        <v>0.12</v>
      </c>
      <c r="L151" s="123">
        <v>0</v>
      </c>
      <c r="M151" s="246">
        <v>0</v>
      </c>
      <c r="N151" s="247"/>
      <c r="O151" s="123">
        <v>252</v>
      </c>
      <c r="P151" s="246">
        <v>0.61</v>
      </c>
      <c r="Q151" s="123">
        <v>84</v>
      </c>
      <c r="R151" s="246">
        <v>0.2</v>
      </c>
      <c r="S151" s="123">
        <v>0</v>
      </c>
      <c r="T151" s="246">
        <v>0</v>
      </c>
      <c r="U151" s="247"/>
      <c r="V151" s="123">
        <v>9</v>
      </c>
      <c r="W151" s="246">
        <v>0.02</v>
      </c>
      <c r="X151" s="123">
        <v>9</v>
      </c>
      <c r="Y151" s="246">
        <v>0.02</v>
      </c>
      <c r="Z151" s="123">
        <v>1</v>
      </c>
      <c r="AA151" s="246">
        <v>0</v>
      </c>
      <c r="AB151" s="123">
        <v>1</v>
      </c>
      <c r="AC151" s="246">
        <v>0</v>
      </c>
      <c r="AD151" s="123">
        <v>0</v>
      </c>
      <c r="AE151" s="246">
        <v>0</v>
      </c>
    </row>
    <row r="152" spans="1:31" x14ac:dyDescent="0.2">
      <c r="A152" s="154" t="s">
        <v>1149</v>
      </c>
      <c r="B152" s="154" t="s">
        <v>1150</v>
      </c>
      <c r="C152" s="154"/>
      <c r="D152" s="154"/>
      <c r="E152" s="171">
        <v>13</v>
      </c>
      <c r="F152" s="245">
        <v>1</v>
      </c>
      <c r="G152" s="247"/>
      <c r="H152" s="123">
        <v>1</v>
      </c>
      <c r="I152" s="246">
        <v>0.08</v>
      </c>
      <c r="J152" s="123">
        <v>6</v>
      </c>
      <c r="K152" s="246">
        <v>0.46</v>
      </c>
      <c r="L152" s="123">
        <v>0</v>
      </c>
      <c r="M152" s="246">
        <v>0</v>
      </c>
      <c r="N152" s="247"/>
      <c r="O152" s="123">
        <v>1</v>
      </c>
      <c r="P152" s="246">
        <v>0.08</v>
      </c>
      <c r="Q152" s="123">
        <v>1</v>
      </c>
      <c r="R152" s="246">
        <v>0.08</v>
      </c>
      <c r="S152" s="123">
        <v>0</v>
      </c>
      <c r="T152" s="246">
        <v>0</v>
      </c>
      <c r="U152" s="247"/>
      <c r="V152" s="123">
        <v>3</v>
      </c>
      <c r="W152" s="246">
        <v>0.23</v>
      </c>
      <c r="X152" s="123">
        <v>1</v>
      </c>
      <c r="Y152" s="246">
        <v>0.08</v>
      </c>
      <c r="Z152" s="123">
        <v>0</v>
      </c>
      <c r="AA152" s="246">
        <v>0</v>
      </c>
      <c r="AB152" s="123">
        <v>0</v>
      </c>
      <c r="AC152" s="246">
        <v>0</v>
      </c>
      <c r="AD152" s="123">
        <v>0</v>
      </c>
      <c r="AE152" s="246">
        <v>0</v>
      </c>
    </row>
    <row r="153" spans="1:31" x14ac:dyDescent="0.2">
      <c r="A153" s="154" t="s">
        <v>1151</v>
      </c>
      <c r="B153" s="154" t="s">
        <v>1152</v>
      </c>
      <c r="C153" s="154"/>
      <c r="D153" s="154"/>
      <c r="E153" s="171">
        <v>213</v>
      </c>
      <c r="F153" s="245">
        <v>1</v>
      </c>
      <c r="G153" s="247"/>
      <c r="H153" s="123">
        <v>9</v>
      </c>
      <c r="I153" s="246">
        <v>0.04</v>
      </c>
      <c r="J153" s="123">
        <v>47</v>
      </c>
      <c r="K153" s="246">
        <v>0.22</v>
      </c>
      <c r="L153" s="123">
        <v>0</v>
      </c>
      <c r="M153" s="246">
        <v>0</v>
      </c>
      <c r="N153" s="247"/>
      <c r="O153" s="123">
        <v>103</v>
      </c>
      <c r="P153" s="246">
        <v>0.48</v>
      </c>
      <c r="Q153" s="123">
        <v>33</v>
      </c>
      <c r="R153" s="246">
        <v>0.15</v>
      </c>
      <c r="S153" s="123">
        <v>0</v>
      </c>
      <c r="T153" s="246">
        <v>0</v>
      </c>
      <c r="U153" s="247"/>
      <c r="V153" s="123">
        <v>11</v>
      </c>
      <c r="W153" s="246">
        <v>0.05</v>
      </c>
      <c r="X153" s="123">
        <v>3</v>
      </c>
      <c r="Y153" s="246">
        <v>0.01</v>
      </c>
      <c r="Z153" s="123">
        <v>5</v>
      </c>
      <c r="AA153" s="246">
        <v>0.02</v>
      </c>
      <c r="AB153" s="123">
        <v>2</v>
      </c>
      <c r="AC153" s="246">
        <v>0.01</v>
      </c>
      <c r="AD153" s="123">
        <v>0</v>
      </c>
      <c r="AE153" s="246">
        <v>0</v>
      </c>
    </row>
    <row r="154" spans="1:31" x14ac:dyDescent="0.2">
      <c r="A154" s="154" t="s">
        <v>1153</v>
      </c>
      <c r="B154" s="154" t="s">
        <v>1154</v>
      </c>
      <c r="C154" s="154"/>
      <c r="D154" s="154"/>
      <c r="E154" s="171">
        <v>167</v>
      </c>
      <c r="F154" s="245">
        <v>1</v>
      </c>
      <c r="G154" s="247"/>
      <c r="H154" s="123">
        <v>2</v>
      </c>
      <c r="I154" s="246">
        <v>0.01</v>
      </c>
      <c r="J154" s="123">
        <v>34</v>
      </c>
      <c r="K154" s="246">
        <v>0.2</v>
      </c>
      <c r="L154" s="123">
        <v>0</v>
      </c>
      <c r="M154" s="246">
        <v>0</v>
      </c>
      <c r="N154" s="247"/>
      <c r="O154" s="123">
        <v>86</v>
      </c>
      <c r="P154" s="246">
        <v>0.51</v>
      </c>
      <c r="Q154" s="123">
        <v>23</v>
      </c>
      <c r="R154" s="246">
        <v>0.14000000000000001</v>
      </c>
      <c r="S154" s="123">
        <v>0</v>
      </c>
      <c r="T154" s="246">
        <v>0</v>
      </c>
      <c r="U154" s="247"/>
      <c r="V154" s="123">
        <v>10</v>
      </c>
      <c r="W154" s="246">
        <v>0.06</v>
      </c>
      <c r="X154" s="123">
        <v>5</v>
      </c>
      <c r="Y154" s="246">
        <v>0.03</v>
      </c>
      <c r="Z154" s="123">
        <v>3</v>
      </c>
      <c r="AA154" s="246">
        <v>0.02</v>
      </c>
      <c r="AB154" s="123">
        <v>4</v>
      </c>
      <c r="AC154" s="246">
        <v>0.02</v>
      </c>
      <c r="AD154" s="123">
        <v>0</v>
      </c>
      <c r="AE154" s="246">
        <v>0</v>
      </c>
    </row>
    <row r="155" spans="1:31" x14ac:dyDescent="0.2">
      <c r="A155" s="154" t="s">
        <v>1155</v>
      </c>
      <c r="B155" s="154" t="s">
        <v>1156</v>
      </c>
      <c r="C155" s="154"/>
      <c r="D155" s="154"/>
      <c r="E155" s="171">
        <v>550</v>
      </c>
      <c r="F155" s="245">
        <v>1</v>
      </c>
      <c r="G155" s="247"/>
      <c r="H155" s="123">
        <v>14</v>
      </c>
      <c r="I155" s="246">
        <v>0.03</v>
      </c>
      <c r="J155" s="123">
        <v>106</v>
      </c>
      <c r="K155" s="246">
        <v>0.19</v>
      </c>
      <c r="L155" s="123">
        <v>1</v>
      </c>
      <c r="M155" s="246">
        <v>0</v>
      </c>
      <c r="N155" s="247"/>
      <c r="O155" s="123">
        <v>208</v>
      </c>
      <c r="P155" s="246">
        <v>0.38</v>
      </c>
      <c r="Q155" s="123">
        <v>154</v>
      </c>
      <c r="R155" s="246">
        <v>0.28000000000000003</v>
      </c>
      <c r="S155" s="123">
        <v>5</v>
      </c>
      <c r="T155" s="246">
        <v>0.01</v>
      </c>
      <c r="U155" s="247"/>
      <c r="V155" s="123">
        <v>38</v>
      </c>
      <c r="W155" s="246">
        <v>7.0000000000000007E-2</v>
      </c>
      <c r="X155" s="123">
        <v>12</v>
      </c>
      <c r="Y155" s="246">
        <v>0.02</v>
      </c>
      <c r="Z155" s="123">
        <v>5</v>
      </c>
      <c r="AA155" s="246">
        <v>0.01</v>
      </c>
      <c r="AB155" s="123">
        <v>7</v>
      </c>
      <c r="AC155" s="246">
        <v>0.01</v>
      </c>
      <c r="AD155" s="123">
        <v>0</v>
      </c>
      <c r="AE155" s="246">
        <v>0</v>
      </c>
    </row>
    <row r="156" spans="1:31" x14ac:dyDescent="0.2">
      <c r="A156" s="154" t="s">
        <v>1157</v>
      </c>
      <c r="B156" s="154" t="s">
        <v>1158</v>
      </c>
      <c r="C156" s="154"/>
      <c r="D156" s="154"/>
      <c r="E156" s="171">
        <v>143</v>
      </c>
      <c r="F156" s="245">
        <v>1</v>
      </c>
      <c r="G156" s="247"/>
      <c r="H156" s="123">
        <v>6</v>
      </c>
      <c r="I156" s="246">
        <v>0.04</v>
      </c>
      <c r="J156" s="123">
        <v>14</v>
      </c>
      <c r="K156" s="246">
        <v>0.1</v>
      </c>
      <c r="L156" s="123">
        <v>0</v>
      </c>
      <c r="M156" s="246">
        <v>0</v>
      </c>
      <c r="N156" s="247"/>
      <c r="O156" s="123">
        <v>83</v>
      </c>
      <c r="P156" s="246">
        <v>0.57999999999999996</v>
      </c>
      <c r="Q156" s="123">
        <v>34</v>
      </c>
      <c r="R156" s="246">
        <v>0.24</v>
      </c>
      <c r="S156" s="123">
        <v>0</v>
      </c>
      <c r="T156" s="246">
        <v>0</v>
      </c>
      <c r="U156" s="247"/>
      <c r="V156" s="123">
        <v>4</v>
      </c>
      <c r="W156" s="246">
        <v>0.03</v>
      </c>
      <c r="X156" s="123">
        <v>2</v>
      </c>
      <c r="Y156" s="246">
        <v>0.01</v>
      </c>
      <c r="Z156" s="123">
        <v>0</v>
      </c>
      <c r="AA156" s="246">
        <v>0</v>
      </c>
      <c r="AB156" s="123">
        <v>0</v>
      </c>
      <c r="AC156" s="246">
        <v>0</v>
      </c>
      <c r="AD156" s="123">
        <v>0</v>
      </c>
      <c r="AE156" s="246">
        <v>0</v>
      </c>
    </row>
    <row r="157" spans="1:31" x14ac:dyDescent="0.2">
      <c r="A157" s="154" t="s">
        <v>1159</v>
      </c>
      <c r="B157" s="154" t="s">
        <v>1160</v>
      </c>
      <c r="C157" s="154"/>
      <c r="D157" s="154"/>
      <c r="E157" s="171">
        <v>602</v>
      </c>
      <c r="F157" s="245">
        <v>1</v>
      </c>
      <c r="G157" s="247"/>
      <c r="H157" s="123">
        <v>22</v>
      </c>
      <c r="I157" s="246">
        <v>0.04</v>
      </c>
      <c r="J157" s="123">
        <v>105</v>
      </c>
      <c r="K157" s="246">
        <v>0.17</v>
      </c>
      <c r="L157" s="123">
        <v>0</v>
      </c>
      <c r="M157" s="246">
        <v>0</v>
      </c>
      <c r="N157" s="247"/>
      <c r="O157" s="123">
        <v>321</v>
      </c>
      <c r="P157" s="246">
        <v>0.53</v>
      </c>
      <c r="Q157" s="123">
        <v>101</v>
      </c>
      <c r="R157" s="246">
        <v>0.17</v>
      </c>
      <c r="S157" s="123">
        <v>0</v>
      </c>
      <c r="T157" s="246">
        <v>0</v>
      </c>
      <c r="U157" s="247"/>
      <c r="V157" s="123">
        <v>29</v>
      </c>
      <c r="W157" s="246">
        <v>0.05</v>
      </c>
      <c r="X157" s="123">
        <v>16</v>
      </c>
      <c r="Y157" s="246">
        <v>0.03</v>
      </c>
      <c r="Z157" s="123">
        <v>7</v>
      </c>
      <c r="AA157" s="246">
        <v>0.01</v>
      </c>
      <c r="AB157" s="123">
        <v>1</v>
      </c>
      <c r="AC157" s="246">
        <v>0</v>
      </c>
      <c r="AD157" s="123">
        <v>0</v>
      </c>
      <c r="AE157" s="246">
        <v>0</v>
      </c>
    </row>
    <row r="158" spans="1:31" x14ac:dyDescent="0.2">
      <c r="A158" s="154" t="s">
        <v>1161</v>
      </c>
      <c r="B158" s="154" t="s">
        <v>1162</v>
      </c>
      <c r="C158" s="154"/>
      <c r="D158" s="154"/>
      <c r="E158" s="171">
        <v>401</v>
      </c>
      <c r="F158" s="245">
        <v>1</v>
      </c>
      <c r="G158" s="247"/>
      <c r="H158" s="123">
        <v>4</v>
      </c>
      <c r="I158" s="246">
        <v>0.01</v>
      </c>
      <c r="J158" s="123">
        <v>51</v>
      </c>
      <c r="K158" s="246">
        <v>0.13</v>
      </c>
      <c r="L158" s="123">
        <v>0</v>
      </c>
      <c r="M158" s="246">
        <v>0</v>
      </c>
      <c r="N158" s="247"/>
      <c r="O158" s="123">
        <v>222</v>
      </c>
      <c r="P158" s="246">
        <v>0.55000000000000004</v>
      </c>
      <c r="Q158" s="123">
        <v>69</v>
      </c>
      <c r="R158" s="246">
        <v>0.17</v>
      </c>
      <c r="S158" s="123">
        <v>0</v>
      </c>
      <c r="T158" s="246">
        <v>0</v>
      </c>
      <c r="U158" s="247"/>
      <c r="V158" s="123">
        <v>33</v>
      </c>
      <c r="W158" s="246">
        <v>0.08</v>
      </c>
      <c r="X158" s="123">
        <v>18</v>
      </c>
      <c r="Y158" s="246">
        <v>0.04</v>
      </c>
      <c r="Z158" s="123">
        <v>2</v>
      </c>
      <c r="AA158" s="246">
        <v>0</v>
      </c>
      <c r="AB158" s="123">
        <v>2</v>
      </c>
      <c r="AC158" s="246">
        <v>0</v>
      </c>
      <c r="AD158" s="123">
        <v>0</v>
      </c>
      <c r="AE158" s="246">
        <v>0</v>
      </c>
    </row>
    <row r="159" spans="1:31" x14ac:dyDescent="0.2">
      <c r="A159" s="154" t="s">
        <v>1163</v>
      </c>
      <c r="B159" s="154" t="s">
        <v>1164</v>
      </c>
      <c r="C159" s="154"/>
      <c r="D159" s="154"/>
      <c r="E159" s="171">
        <v>31</v>
      </c>
      <c r="F159" s="245">
        <v>1</v>
      </c>
      <c r="G159" s="247"/>
      <c r="H159" s="123">
        <v>1</v>
      </c>
      <c r="I159" s="246">
        <v>0.03</v>
      </c>
      <c r="J159" s="123">
        <v>5</v>
      </c>
      <c r="K159" s="246">
        <v>0.16</v>
      </c>
      <c r="L159" s="123">
        <v>0</v>
      </c>
      <c r="M159" s="246">
        <v>0</v>
      </c>
      <c r="N159" s="247"/>
      <c r="O159" s="123">
        <v>11</v>
      </c>
      <c r="P159" s="246">
        <v>0.35</v>
      </c>
      <c r="Q159" s="123">
        <v>11</v>
      </c>
      <c r="R159" s="246">
        <v>0.35</v>
      </c>
      <c r="S159" s="123">
        <v>0</v>
      </c>
      <c r="T159" s="246">
        <v>0</v>
      </c>
      <c r="U159" s="247"/>
      <c r="V159" s="123">
        <v>2</v>
      </c>
      <c r="W159" s="246">
        <v>0.06</v>
      </c>
      <c r="X159" s="123">
        <v>1</v>
      </c>
      <c r="Y159" s="246">
        <v>0.03</v>
      </c>
      <c r="Z159" s="123">
        <v>0</v>
      </c>
      <c r="AA159" s="246">
        <v>0</v>
      </c>
      <c r="AB159" s="123">
        <v>0</v>
      </c>
      <c r="AC159" s="246">
        <v>0</v>
      </c>
      <c r="AD159" s="123">
        <v>0</v>
      </c>
      <c r="AE159" s="246">
        <v>0</v>
      </c>
    </row>
    <row r="160" spans="1:31" x14ac:dyDescent="0.2">
      <c r="A160" s="154" t="s">
        <v>1165</v>
      </c>
      <c r="B160" s="154" t="s">
        <v>1166</v>
      </c>
      <c r="C160" s="154"/>
      <c r="D160" s="154"/>
      <c r="E160" s="171">
        <v>247</v>
      </c>
      <c r="F160" s="245">
        <v>1</v>
      </c>
      <c r="G160" s="247"/>
      <c r="H160" s="123">
        <v>7</v>
      </c>
      <c r="I160" s="246">
        <v>0.03</v>
      </c>
      <c r="J160" s="123">
        <v>41</v>
      </c>
      <c r="K160" s="246">
        <v>0.17</v>
      </c>
      <c r="L160" s="123">
        <v>1</v>
      </c>
      <c r="M160" s="246">
        <v>0</v>
      </c>
      <c r="N160" s="247"/>
      <c r="O160" s="123">
        <v>109</v>
      </c>
      <c r="P160" s="246">
        <v>0.44</v>
      </c>
      <c r="Q160" s="123">
        <v>55</v>
      </c>
      <c r="R160" s="246">
        <v>0.22</v>
      </c>
      <c r="S160" s="123">
        <v>4</v>
      </c>
      <c r="T160" s="246">
        <v>0.02</v>
      </c>
      <c r="U160" s="247"/>
      <c r="V160" s="123">
        <v>21</v>
      </c>
      <c r="W160" s="246">
        <v>0.09</v>
      </c>
      <c r="X160" s="123">
        <v>5</v>
      </c>
      <c r="Y160" s="246">
        <v>0.02</v>
      </c>
      <c r="Z160" s="123">
        <v>3</v>
      </c>
      <c r="AA160" s="246">
        <v>0.01</v>
      </c>
      <c r="AB160" s="123">
        <v>1</v>
      </c>
      <c r="AC160" s="246">
        <v>0</v>
      </c>
      <c r="AD160" s="123">
        <v>0</v>
      </c>
      <c r="AE160" s="246">
        <v>0</v>
      </c>
    </row>
    <row r="161" spans="1:31" x14ac:dyDescent="0.2">
      <c r="A161" s="154" t="s">
        <v>1167</v>
      </c>
      <c r="B161" s="154" t="s">
        <v>1168</v>
      </c>
      <c r="C161" s="154"/>
      <c r="D161" s="154"/>
      <c r="E161" s="171">
        <v>66</v>
      </c>
      <c r="F161" s="245">
        <v>1</v>
      </c>
      <c r="G161" s="247"/>
      <c r="H161" s="123">
        <v>0</v>
      </c>
      <c r="I161" s="246">
        <v>0</v>
      </c>
      <c r="J161" s="123">
        <v>18</v>
      </c>
      <c r="K161" s="246">
        <v>0.27</v>
      </c>
      <c r="L161" s="123">
        <v>0</v>
      </c>
      <c r="M161" s="246">
        <v>0</v>
      </c>
      <c r="N161" s="247"/>
      <c r="O161" s="123">
        <v>30</v>
      </c>
      <c r="P161" s="246">
        <v>0.45</v>
      </c>
      <c r="Q161" s="123">
        <v>15</v>
      </c>
      <c r="R161" s="246">
        <v>0.23</v>
      </c>
      <c r="S161" s="123">
        <v>0</v>
      </c>
      <c r="T161" s="246">
        <v>0</v>
      </c>
      <c r="U161" s="247"/>
      <c r="V161" s="123">
        <v>2</v>
      </c>
      <c r="W161" s="246">
        <v>0.03</v>
      </c>
      <c r="X161" s="123">
        <v>0</v>
      </c>
      <c r="Y161" s="246">
        <v>0</v>
      </c>
      <c r="Z161" s="123">
        <v>0</v>
      </c>
      <c r="AA161" s="246">
        <v>0</v>
      </c>
      <c r="AB161" s="123">
        <v>1</v>
      </c>
      <c r="AC161" s="246">
        <v>0.02</v>
      </c>
      <c r="AD161" s="123">
        <v>0</v>
      </c>
      <c r="AE161" s="246">
        <v>0</v>
      </c>
    </row>
    <row r="162" spans="1:31" x14ac:dyDescent="0.2">
      <c r="A162" s="154" t="s">
        <v>1169</v>
      </c>
      <c r="B162" s="154" t="s">
        <v>1170</v>
      </c>
      <c r="C162" s="154"/>
      <c r="D162" s="154"/>
      <c r="E162" s="171">
        <v>106</v>
      </c>
      <c r="F162" s="245">
        <v>1</v>
      </c>
      <c r="G162" s="247"/>
      <c r="H162" s="123">
        <v>0</v>
      </c>
      <c r="I162" s="246">
        <v>0</v>
      </c>
      <c r="J162" s="123">
        <v>4</v>
      </c>
      <c r="K162" s="246">
        <v>0.04</v>
      </c>
      <c r="L162" s="123">
        <v>0</v>
      </c>
      <c r="M162" s="246">
        <v>0</v>
      </c>
      <c r="N162" s="247"/>
      <c r="O162" s="123">
        <v>80</v>
      </c>
      <c r="P162" s="246">
        <v>0.75</v>
      </c>
      <c r="Q162" s="123">
        <v>16</v>
      </c>
      <c r="R162" s="246">
        <v>0.15</v>
      </c>
      <c r="S162" s="123">
        <v>1</v>
      </c>
      <c r="T162" s="246">
        <v>0.01</v>
      </c>
      <c r="U162" s="247"/>
      <c r="V162" s="123">
        <v>2</v>
      </c>
      <c r="W162" s="246">
        <v>0.02</v>
      </c>
      <c r="X162" s="123">
        <v>2</v>
      </c>
      <c r="Y162" s="246">
        <v>0.02</v>
      </c>
      <c r="Z162" s="123">
        <v>1</v>
      </c>
      <c r="AA162" s="246">
        <v>0.01</v>
      </c>
      <c r="AB162" s="123">
        <v>0</v>
      </c>
      <c r="AC162" s="246">
        <v>0</v>
      </c>
      <c r="AD162" s="123">
        <v>0</v>
      </c>
      <c r="AE162" s="246">
        <v>0</v>
      </c>
    </row>
    <row r="163" spans="1:31" x14ac:dyDescent="0.2">
      <c r="A163" s="154" t="s">
        <v>1171</v>
      </c>
      <c r="B163" s="154" t="s">
        <v>1172</v>
      </c>
      <c r="C163" s="154"/>
      <c r="D163" s="154"/>
      <c r="E163" s="171">
        <v>286</v>
      </c>
      <c r="F163" s="245">
        <v>1</v>
      </c>
      <c r="G163" s="247"/>
      <c r="H163" s="123">
        <v>6</v>
      </c>
      <c r="I163" s="246">
        <v>0.02</v>
      </c>
      <c r="J163" s="123">
        <v>51</v>
      </c>
      <c r="K163" s="246">
        <v>0.18</v>
      </c>
      <c r="L163" s="123">
        <v>0</v>
      </c>
      <c r="M163" s="246">
        <v>0</v>
      </c>
      <c r="N163" s="247"/>
      <c r="O163" s="123">
        <v>107</v>
      </c>
      <c r="P163" s="246">
        <v>0.37</v>
      </c>
      <c r="Q163" s="123">
        <v>51</v>
      </c>
      <c r="R163" s="246">
        <v>0.18</v>
      </c>
      <c r="S163" s="123">
        <v>0</v>
      </c>
      <c r="T163" s="246">
        <v>0</v>
      </c>
      <c r="U163" s="247"/>
      <c r="V163" s="123">
        <v>48</v>
      </c>
      <c r="W163" s="246">
        <v>0.17</v>
      </c>
      <c r="X163" s="123">
        <v>17</v>
      </c>
      <c r="Y163" s="246">
        <v>0.06</v>
      </c>
      <c r="Z163" s="123">
        <v>0</v>
      </c>
      <c r="AA163" s="246">
        <v>0</v>
      </c>
      <c r="AB163" s="123">
        <v>5</v>
      </c>
      <c r="AC163" s="246">
        <v>0.02</v>
      </c>
      <c r="AD163" s="123">
        <v>1</v>
      </c>
      <c r="AE163" s="246">
        <v>0</v>
      </c>
    </row>
    <row r="164" spans="1:31" x14ac:dyDescent="0.2">
      <c r="A164" s="154" t="s">
        <v>1173</v>
      </c>
      <c r="B164" s="154" t="s">
        <v>1174</v>
      </c>
      <c r="C164" s="154"/>
      <c r="D164" s="154"/>
      <c r="E164" s="171">
        <v>327</v>
      </c>
      <c r="F164" s="245">
        <v>1</v>
      </c>
      <c r="G164" s="247"/>
      <c r="H164" s="123">
        <v>8</v>
      </c>
      <c r="I164" s="246">
        <v>0.02</v>
      </c>
      <c r="J164" s="123">
        <v>36</v>
      </c>
      <c r="K164" s="246">
        <v>0.11</v>
      </c>
      <c r="L164" s="123">
        <v>1</v>
      </c>
      <c r="M164" s="246">
        <v>0</v>
      </c>
      <c r="N164" s="247"/>
      <c r="O164" s="123">
        <v>188</v>
      </c>
      <c r="P164" s="246">
        <v>0.56999999999999995</v>
      </c>
      <c r="Q164" s="123">
        <v>40</v>
      </c>
      <c r="R164" s="246">
        <v>0.12</v>
      </c>
      <c r="S164" s="123">
        <v>6</v>
      </c>
      <c r="T164" s="246">
        <v>0.02</v>
      </c>
      <c r="U164" s="247"/>
      <c r="V164" s="123">
        <v>25</v>
      </c>
      <c r="W164" s="246">
        <v>0.08</v>
      </c>
      <c r="X164" s="123">
        <v>15</v>
      </c>
      <c r="Y164" s="246">
        <v>0.05</v>
      </c>
      <c r="Z164" s="123">
        <v>5</v>
      </c>
      <c r="AA164" s="246">
        <v>0.02</v>
      </c>
      <c r="AB164" s="123">
        <v>3</v>
      </c>
      <c r="AC164" s="246">
        <v>0.01</v>
      </c>
      <c r="AD164" s="123">
        <v>0</v>
      </c>
      <c r="AE164" s="246">
        <v>0</v>
      </c>
    </row>
    <row r="165" spans="1:31" x14ac:dyDescent="0.2">
      <c r="A165" s="154" t="s">
        <v>1175</v>
      </c>
      <c r="B165" s="154" t="s">
        <v>1176</v>
      </c>
      <c r="C165" s="154"/>
      <c r="D165" s="154"/>
      <c r="E165" s="171">
        <v>127</v>
      </c>
      <c r="F165" s="245">
        <v>1</v>
      </c>
      <c r="G165" s="247"/>
      <c r="H165" s="123">
        <v>5</v>
      </c>
      <c r="I165" s="246">
        <v>0.04</v>
      </c>
      <c r="J165" s="123">
        <v>23</v>
      </c>
      <c r="K165" s="246">
        <v>0.18</v>
      </c>
      <c r="L165" s="123">
        <v>4</v>
      </c>
      <c r="M165" s="246">
        <v>0.03</v>
      </c>
      <c r="N165" s="247"/>
      <c r="O165" s="123">
        <v>51</v>
      </c>
      <c r="P165" s="246">
        <v>0.4</v>
      </c>
      <c r="Q165" s="123">
        <v>17</v>
      </c>
      <c r="R165" s="246">
        <v>0.13</v>
      </c>
      <c r="S165" s="123">
        <v>12</v>
      </c>
      <c r="T165" s="246">
        <v>0.09</v>
      </c>
      <c r="U165" s="247"/>
      <c r="V165" s="123">
        <v>7</v>
      </c>
      <c r="W165" s="246">
        <v>0.06</v>
      </c>
      <c r="X165" s="123">
        <v>7</v>
      </c>
      <c r="Y165" s="246">
        <v>0.06</v>
      </c>
      <c r="Z165" s="123">
        <v>0</v>
      </c>
      <c r="AA165" s="246">
        <v>0</v>
      </c>
      <c r="AB165" s="123">
        <v>1</v>
      </c>
      <c r="AC165" s="246">
        <v>0.01</v>
      </c>
      <c r="AD165" s="123">
        <v>0</v>
      </c>
      <c r="AE165" s="246">
        <v>0</v>
      </c>
    </row>
    <row r="166" spans="1:31" x14ac:dyDescent="0.2">
      <c r="A166" s="154" t="s">
        <v>1177</v>
      </c>
      <c r="B166" s="154" t="s">
        <v>1178</v>
      </c>
      <c r="C166" s="154"/>
      <c r="D166" s="154"/>
      <c r="E166" s="171">
        <v>19</v>
      </c>
      <c r="F166" s="245">
        <v>1</v>
      </c>
      <c r="G166" s="247"/>
      <c r="H166" s="123">
        <v>0</v>
      </c>
      <c r="I166" s="246">
        <v>0</v>
      </c>
      <c r="J166" s="123">
        <v>4</v>
      </c>
      <c r="K166" s="246">
        <v>0.21</v>
      </c>
      <c r="L166" s="123">
        <v>0</v>
      </c>
      <c r="M166" s="246">
        <v>0</v>
      </c>
      <c r="N166" s="247"/>
      <c r="O166" s="123">
        <v>10</v>
      </c>
      <c r="P166" s="246">
        <v>0.53</v>
      </c>
      <c r="Q166" s="123">
        <v>4</v>
      </c>
      <c r="R166" s="246">
        <v>0.21</v>
      </c>
      <c r="S166" s="123">
        <v>0</v>
      </c>
      <c r="T166" s="246">
        <v>0</v>
      </c>
      <c r="U166" s="247"/>
      <c r="V166" s="123">
        <v>1</v>
      </c>
      <c r="W166" s="246">
        <v>0.05</v>
      </c>
      <c r="X166" s="123">
        <v>0</v>
      </c>
      <c r="Y166" s="246">
        <v>0</v>
      </c>
      <c r="Z166" s="123">
        <v>0</v>
      </c>
      <c r="AA166" s="246">
        <v>0</v>
      </c>
      <c r="AB166" s="123">
        <v>0</v>
      </c>
      <c r="AC166" s="246">
        <v>0</v>
      </c>
      <c r="AD166" s="123">
        <v>0</v>
      </c>
      <c r="AE166" s="246">
        <v>0</v>
      </c>
    </row>
    <row r="167" spans="1:31" x14ac:dyDescent="0.2">
      <c r="A167" s="154" t="s">
        <v>1179</v>
      </c>
      <c r="B167" s="154" t="s">
        <v>1180</v>
      </c>
      <c r="C167" s="154"/>
      <c r="D167" s="154"/>
      <c r="E167" s="171">
        <v>33</v>
      </c>
      <c r="F167" s="245">
        <v>1</v>
      </c>
      <c r="G167" s="247"/>
      <c r="H167" s="123">
        <v>0</v>
      </c>
      <c r="I167" s="246">
        <v>0</v>
      </c>
      <c r="J167" s="123">
        <v>7</v>
      </c>
      <c r="K167" s="246">
        <v>0.21</v>
      </c>
      <c r="L167" s="123">
        <v>0</v>
      </c>
      <c r="M167" s="246">
        <v>0</v>
      </c>
      <c r="N167" s="247"/>
      <c r="O167" s="123">
        <v>14</v>
      </c>
      <c r="P167" s="246">
        <v>0.42</v>
      </c>
      <c r="Q167" s="123">
        <v>9</v>
      </c>
      <c r="R167" s="246">
        <v>0.27</v>
      </c>
      <c r="S167" s="123">
        <v>0</v>
      </c>
      <c r="T167" s="246">
        <v>0</v>
      </c>
      <c r="U167" s="247"/>
      <c r="V167" s="123">
        <v>2</v>
      </c>
      <c r="W167" s="246">
        <v>0.06</v>
      </c>
      <c r="X167" s="123">
        <v>1</v>
      </c>
      <c r="Y167" s="246">
        <v>0.03</v>
      </c>
      <c r="Z167" s="123">
        <v>0</v>
      </c>
      <c r="AA167" s="246">
        <v>0</v>
      </c>
      <c r="AB167" s="123">
        <v>0</v>
      </c>
      <c r="AC167" s="246">
        <v>0</v>
      </c>
      <c r="AD167" s="123">
        <v>0</v>
      </c>
      <c r="AE167" s="246">
        <v>0</v>
      </c>
    </row>
    <row r="168" spans="1:31" x14ac:dyDescent="0.2">
      <c r="A168" s="154" t="s">
        <v>1181</v>
      </c>
      <c r="B168" s="154" t="s">
        <v>1182</v>
      </c>
      <c r="C168" s="154"/>
      <c r="D168" s="154"/>
      <c r="E168" s="171">
        <v>1075</v>
      </c>
      <c r="F168" s="245">
        <v>1</v>
      </c>
      <c r="G168" s="247"/>
      <c r="H168" s="123">
        <v>11</v>
      </c>
      <c r="I168" s="246">
        <v>0.01</v>
      </c>
      <c r="J168" s="123">
        <v>157</v>
      </c>
      <c r="K168" s="246">
        <v>0.15</v>
      </c>
      <c r="L168" s="123">
        <v>0</v>
      </c>
      <c r="M168" s="246">
        <v>0</v>
      </c>
      <c r="N168" s="247"/>
      <c r="O168" s="123">
        <v>555</v>
      </c>
      <c r="P168" s="246">
        <v>0.52</v>
      </c>
      <c r="Q168" s="123">
        <v>186</v>
      </c>
      <c r="R168" s="246">
        <v>0.17</v>
      </c>
      <c r="S168" s="123">
        <v>2</v>
      </c>
      <c r="T168" s="246">
        <v>0</v>
      </c>
      <c r="U168" s="247"/>
      <c r="V168" s="123">
        <v>90</v>
      </c>
      <c r="W168" s="246">
        <v>0.08</v>
      </c>
      <c r="X168" s="123">
        <v>54</v>
      </c>
      <c r="Y168" s="246">
        <v>0.05</v>
      </c>
      <c r="Z168" s="123">
        <v>16</v>
      </c>
      <c r="AA168" s="246">
        <v>0.01</v>
      </c>
      <c r="AB168" s="123">
        <v>4</v>
      </c>
      <c r="AC168" s="246">
        <v>0</v>
      </c>
      <c r="AD168" s="123">
        <v>0</v>
      </c>
      <c r="AE168" s="246">
        <v>0</v>
      </c>
    </row>
    <row r="169" spans="1:31" x14ac:dyDescent="0.2">
      <c r="A169" s="154" t="s">
        <v>1183</v>
      </c>
      <c r="B169" s="154" t="s">
        <v>1184</v>
      </c>
      <c r="C169" s="154"/>
      <c r="D169" s="154"/>
      <c r="E169" s="171">
        <v>57</v>
      </c>
      <c r="F169" s="245">
        <v>1</v>
      </c>
      <c r="G169" s="247"/>
      <c r="H169" s="123">
        <v>0</v>
      </c>
      <c r="I169" s="246">
        <v>0</v>
      </c>
      <c r="J169" s="123">
        <v>10</v>
      </c>
      <c r="K169" s="246">
        <v>0.18</v>
      </c>
      <c r="L169" s="123">
        <v>0</v>
      </c>
      <c r="M169" s="246">
        <v>0</v>
      </c>
      <c r="N169" s="247"/>
      <c r="O169" s="123">
        <v>17</v>
      </c>
      <c r="P169" s="246">
        <v>0.3</v>
      </c>
      <c r="Q169" s="123">
        <v>16</v>
      </c>
      <c r="R169" s="246">
        <v>0.28000000000000003</v>
      </c>
      <c r="S169" s="123">
        <v>0</v>
      </c>
      <c r="T169" s="246">
        <v>0</v>
      </c>
      <c r="U169" s="247"/>
      <c r="V169" s="123">
        <v>9</v>
      </c>
      <c r="W169" s="246">
        <v>0.16</v>
      </c>
      <c r="X169" s="123">
        <v>3</v>
      </c>
      <c r="Y169" s="246">
        <v>0.05</v>
      </c>
      <c r="Z169" s="123">
        <v>1</v>
      </c>
      <c r="AA169" s="246">
        <v>0.02</v>
      </c>
      <c r="AB169" s="123">
        <v>1</v>
      </c>
      <c r="AC169" s="246">
        <v>0.02</v>
      </c>
      <c r="AD169" s="123">
        <v>0</v>
      </c>
      <c r="AE169" s="246">
        <v>0</v>
      </c>
    </row>
    <row r="170" spans="1:31" x14ac:dyDescent="0.2">
      <c r="A170" s="154" t="s">
        <v>1185</v>
      </c>
      <c r="B170" s="154" t="s">
        <v>1186</v>
      </c>
      <c r="C170" s="154"/>
      <c r="D170" s="154"/>
      <c r="E170" s="171">
        <v>220</v>
      </c>
      <c r="F170" s="245">
        <v>1</v>
      </c>
      <c r="G170" s="247"/>
      <c r="H170" s="123">
        <v>5</v>
      </c>
      <c r="I170" s="246">
        <v>0.02</v>
      </c>
      <c r="J170" s="123">
        <v>21</v>
      </c>
      <c r="K170" s="246">
        <v>0.1</v>
      </c>
      <c r="L170" s="123">
        <v>17</v>
      </c>
      <c r="M170" s="246">
        <v>0.08</v>
      </c>
      <c r="N170" s="247"/>
      <c r="O170" s="123">
        <v>93</v>
      </c>
      <c r="P170" s="246">
        <v>0.42</v>
      </c>
      <c r="Q170" s="123">
        <v>35</v>
      </c>
      <c r="R170" s="246">
        <v>0.16</v>
      </c>
      <c r="S170" s="123">
        <v>30</v>
      </c>
      <c r="T170" s="246">
        <v>0.14000000000000001</v>
      </c>
      <c r="U170" s="247"/>
      <c r="V170" s="123">
        <v>10</v>
      </c>
      <c r="W170" s="246">
        <v>0.05</v>
      </c>
      <c r="X170" s="123">
        <v>7</v>
      </c>
      <c r="Y170" s="246">
        <v>0.03</v>
      </c>
      <c r="Z170" s="123">
        <v>1</v>
      </c>
      <c r="AA170" s="246">
        <v>0</v>
      </c>
      <c r="AB170" s="123">
        <v>1</v>
      </c>
      <c r="AC170" s="246">
        <v>0</v>
      </c>
      <c r="AD170" s="123">
        <v>0</v>
      </c>
      <c r="AE170" s="246">
        <v>0</v>
      </c>
    </row>
    <row r="171" spans="1:31" x14ac:dyDescent="0.2">
      <c r="A171" s="154" t="s">
        <v>1187</v>
      </c>
      <c r="B171" s="154" t="s">
        <v>1188</v>
      </c>
      <c r="C171" s="154"/>
      <c r="D171" s="154"/>
      <c r="E171" s="171">
        <v>62</v>
      </c>
      <c r="F171" s="245">
        <v>1</v>
      </c>
      <c r="G171" s="247"/>
      <c r="H171" s="123">
        <v>1</v>
      </c>
      <c r="I171" s="246">
        <v>0.02</v>
      </c>
      <c r="J171" s="123">
        <v>9</v>
      </c>
      <c r="K171" s="246">
        <v>0.15</v>
      </c>
      <c r="L171" s="123">
        <v>0</v>
      </c>
      <c r="M171" s="246">
        <v>0</v>
      </c>
      <c r="N171" s="247"/>
      <c r="O171" s="123">
        <v>30</v>
      </c>
      <c r="P171" s="246">
        <v>0.48</v>
      </c>
      <c r="Q171" s="123">
        <v>17</v>
      </c>
      <c r="R171" s="246">
        <v>0.27</v>
      </c>
      <c r="S171" s="123">
        <v>0</v>
      </c>
      <c r="T171" s="246">
        <v>0</v>
      </c>
      <c r="U171" s="247"/>
      <c r="V171" s="123">
        <v>2</v>
      </c>
      <c r="W171" s="246">
        <v>0.03</v>
      </c>
      <c r="X171" s="123">
        <v>3</v>
      </c>
      <c r="Y171" s="246">
        <v>0.05</v>
      </c>
      <c r="Z171" s="123">
        <v>0</v>
      </c>
      <c r="AA171" s="246">
        <v>0</v>
      </c>
      <c r="AB171" s="123">
        <v>0</v>
      </c>
      <c r="AC171" s="246">
        <v>0</v>
      </c>
      <c r="AD171" s="123">
        <v>0</v>
      </c>
      <c r="AE171" s="246">
        <v>0</v>
      </c>
    </row>
    <row r="172" spans="1:31" x14ac:dyDescent="0.2">
      <c r="A172" s="154" t="s">
        <v>1189</v>
      </c>
      <c r="B172" s="154" t="s">
        <v>1190</v>
      </c>
      <c r="C172" s="154"/>
      <c r="D172" s="154"/>
      <c r="E172" s="171">
        <v>58</v>
      </c>
      <c r="F172" s="245">
        <v>1</v>
      </c>
      <c r="G172" s="247"/>
      <c r="H172" s="123">
        <v>0</v>
      </c>
      <c r="I172" s="246">
        <v>0</v>
      </c>
      <c r="J172" s="123">
        <v>11</v>
      </c>
      <c r="K172" s="246">
        <v>0.19</v>
      </c>
      <c r="L172" s="123">
        <v>0</v>
      </c>
      <c r="M172" s="246">
        <v>0</v>
      </c>
      <c r="N172" s="247"/>
      <c r="O172" s="123">
        <v>23</v>
      </c>
      <c r="P172" s="246">
        <v>0.4</v>
      </c>
      <c r="Q172" s="123">
        <v>18</v>
      </c>
      <c r="R172" s="246">
        <v>0.31</v>
      </c>
      <c r="S172" s="123">
        <v>0</v>
      </c>
      <c r="T172" s="246">
        <v>0</v>
      </c>
      <c r="U172" s="247"/>
      <c r="V172" s="123">
        <v>4</v>
      </c>
      <c r="W172" s="246">
        <v>7.0000000000000007E-2</v>
      </c>
      <c r="X172" s="123">
        <v>0</v>
      </c>
      <c r="Y172" s="246">
        <v>0</v>
      </c>
      <c r="Z172" s="123">
        <v>2</v>
      </c>
      <c r="AA172" s="246">
        <v>0.03</v>
      </c>
      <c r="AB172" s="123">
        <v>0</v>
      </c>
      <c r="AC172" s="246">
        <v>0</v>
      </c>
      <c r="AD172" s="123">
        <v>0</v>
      </c>
      <c r="AE172" s="246">
        <v>0</v>
      </c>
    </row>
    <row r="173" spans="1:31" x14ac:dyDescent="0.2">
      <c r="A173" s="154" t="s">
        <v>1191</v>
      </c>
      <c r="B173" s="154" t="s">
        <v>1192</v>
      </c>
      <c r="C173" s="154"/>
      <c r="D173" s="154"/>
      <c r="E173" s="171">
        <v>54</v>
      </c>
      <c r="F173" s="245">
        <v>1</v>
      </c>
      <c r="G173" s="247"/>
      <c r="H173" s="123">
        <v>1</v>
      </c>
      <c r="I173" s="246">
        <v>0.02</v>
      </c>
      <c r="J173" s="123">
        <v>4</v>
      </c>
      <c r="K173" s="246">
        <v>7.0000000000000007E-2</v>
      </c>
      <c r="L173" s="123">
        <v>0</v>
      </c>
      <c r="M173" s="246">
        <v>0</v>
      </c>
      <c r="N173" s="247"/>
      <c r="O173" s="123">
        <v>29</v>
      </c>
      <c r="P173" s="246">
        <v>0.54</v>
      </c>
      <c r="Q173" s="123">
        <v>16</v>
      </c>
      <c r="R173" s="246">
        <v>0.3</v>
      </c>
      <c r="S173" s="123">
        <v>2</v>
      </c>
      <c r="T173" s="246">
        <v>0.04</v>
      </c>
      <c r="U173" s="247"/>
      <c r="V173" s="123">
        <v>1</v>
      </c>
      <c r="W173" s="246">
        <v>0.02</v>
      </c>
      <c r="X173" s="123">
        <v>1</v>
      </c>
      <c r="Y173" s="246">
        <v>0.02</v>
      </c>
      <c r="Z173" s="123">
        <v>0</v>
      </c>
      <c r="AA173" s="246">
        <v>0</v>
      </c>
      <c r="AB173" s="123">
        <v>0</v>
      </c>
      <c r="AC173" s="246">
        <v>0</v>
      </c>
      <c r="AD173" s="123">
        <v>0</v>
      </c>
      <c r="AE173" s="246">
        <v>0</v>
      </c>
    </row>
    <row r="174" spans="1:31" x14ac:dyDescent="0.2">
      <c r="A174" s="154" t="s">
        <v>1193</v>
      </c>
      <c r="B174" s="154" t="s">
        <v>1194</v>
      </c>
      <c r="C174" s="154"/>
      <c r="D174" s="154"/>
      <c r="E174" s="171">
        <v>33</v>
      </c>
      <c r="F174" s="245">
        <v>1</v>
      </c>
      <c r="G174" s="247"/>
      <c r="H174" s="123">
        <v>1</v>
      </c>
      <c r="I174" s="246">
        <v>0.03</v>
      </c>
      <c r="J174" s="123">
        <v>2</v>
      </c>
      <c r="K174" s="246">
        <v>0.06</v>
      </c>
      <c r="L174" s="123">
        <v>0</v>
      </c>
      <c r="M174" s="246">
        <v>0</v>
      </c>
      <c r="N174" s="247"/>
      <c r="O174" s="123">
        <v>20</v>
      </c>
      <c r="P174" s="246">
        <v>0.61</v>
      </c>
      <c r="Q174" s="123">
        <v>5</v>
      </c>
      <c r="R174" s="246">
        <v>0.15</v>
      </c>
      <c r="S174" s="123">
        <v>0</v>
      </c>
      <c r="T174" s="246">
        <v>0</v>
      </c>
      <c r="U174" s="247"/>
      <c r="V174" s="123">
        <v>1</v>
      </c>
      <c r="W174" s="246">
        <v>0.03</v>
      </c>
      <c r="X174" s="123">
        <v>4</v>
      </c>
      <c r="Y174" s="246">
        <v>0.12</v>
      </c>
      <c r="Z174" s="123">
        <v>0</v>
      </c>
      <c r="AA174" s="246">
        <v>0</v>
      </c>
      <c r="AB174" s="123">
        <v>0</v>
      </c>
      <c r="AC174" s="246">
        <v>0</v>
      </c>
      <c r="AD174" s="123">
        <v>0</v>
      </c>
      <c r="AE174" s="246">
        <v>0</v>
      </c>
    </row>
    <row r="175" spans="1:31" x14ac:dyDescent="0.2">
      <c r="A175" s="154" t="s">
        <v>1195</v>
      </c>
      <c r="B175" s="154" t="s">
        <v>1196</v>
      </c>
      <c r="C175" s="154"/>
      <c r="D175" s="154"/>
      <c r="E175" s="171">
        <v>82</v>
      </c>
      <c r="F175" s="245">
        <v>1</v>
      </c>
      <c r="G175" s="247"/>
      <c r="H175" s="123">
        <v>1</v>
      </c>
      <c r="I175" s="246">
        <v>0.01</v>
      </c>
      <c r="J175" s="123">
        <v>7</v>
      </c>
      <c r="K175" s="246">
        <v>0.09</v>
      </c>
      <c r="L175" s="123">
        <v>0</v>
      </c>
      <c r="M175" s="246">
        <v>0</v>
      </c>
      <c r="N175" s="247"/>
      <c r="O175" s="123">
        <v>54</v>
      </c>
      <c r="P175" s="246">
        <v>0.66</v>
      </c>
      <c r="Q175" s="123">
        <v>16</v>
      </c>
      <c r="R175" s="246">
        <v>0.2</v>
      </c>
      <c r="S175" s="123">
        <v>1</v>
      </c>
      <c r="T175" s="246">
        <v>0.01</v>
      </c>
      <c r="U175" s="247"/>
      <c r="V175" s="123">
        <v>1</v>
      </c>
      <c r="W175" s="246">
        <v>0.01</v>
      </c>
      <c r="X175" s="123">
        <v>2</v>
      </c>
      <c r="Y175" s="246">
        <v>0.02</v>
      </c>
      <c r="Z175" s="123">
        <v>0</v>
      </c>
      <c r="AA175" s="246">
        <v>0</v>
      </c>
      <c r="AB175" s="123">
        <v>0</v>
      </c>
      <c r="AC175" s="246">
        <v>0</v>
      </c>
      <c r="AD175" s="123">
        <v>0</v>
      </c>
      <c r="AE175" s="246">
        <v>0</v>
      </c>
    </row>
    <row r="176" spans="1:31" x14ac:dyDescent="0.2">
      <c r="A176" s="154" t="s">
        <v>1197</v>
      </c>
      <c r="B176" s="154" t="s">
        <v>1198</v>
      </c>
      <c r="C176" s="154"/>
      <c r="D176" s="154"/>
      <c r="E176" s="171">
        <v>347</v>
      </c>
      <c r="F176" s="245">
        <v>1</v>
      </c>
      <c r="G176" s="247"/>
      <c r="H176" s="123">
        <v>1</v>
      </c>
      <c r="I176" s="246">
        <v>0</v>
      </c>
      <c r="J176" s="123">
        <v>21</v>
      </c>
      <c r="K176" s="246">
        <v>0.06</v>
      </c>
      <c r="L176" s="123">
        <v>0</v>
      </c>
      <c r="M176" s="246">
        <v>0</v>
      </c>
      <c r="N176" s="247"/>
      <c r="O176" s="123">
        <v>217</v>
      </c>
      <c r="P176" s="246">
        <v>0.63</v>
      </c>
      <c r="Q176" s="123">
        <v>96</v>
      </c>
      <c r="R176" s="246">
        <v>0.28000000000000003</v>
      </c>
      <c r="S176" s="123">
        <v>0</v>
      </c>
      <c r="T176" s="246">
        <v>0</v>
      </c>
      <c r="U176" s="247"/>
      <c r="V176" s="123">
        <v>6</v>
      </c>
      <c r="W176" s="246">
        <v>0.02</v>
      </c>
      <c r="X176" s="123">
        <v>5</v>
      </c>
      <c r="Y176" s="246">
        <v>0.01</v>
      </c>
      <c r="Z176" s="123">
        <v>0</v>
      </c>
      <c r="AA176" s="246">
        <v>0</v>
      </c>
      <c r="AB176" s="123">
        <v>1</v>
      </c>
      <c r="AC176" s="246">
        <v>0</v>
      </c>
      <c r="AD176" s="123">
        <v>0</v>
      </c>
      <c r="AE176" s="246">
        <v>0</v>
      </c>
    </row>
    <row r="177" spans="1:31" x14ac:dyDescent="0.2">
      <c r="A177" s="154" t="s">
        <v>1199</v>
      </c>
      <c r="B177" s="154" t="s">
        <v>1200</v>
      </c>
      <c r="C177" s="154"/>
      <c r="D177" s="154"/>
      <c r="E177" s="171">
        <v>395</v>
      </c>
      <c r="F177" s="245">
        <v>1</v>
      </c>
      <c r="G177" s="247"/>
      <c r="H177" s="123">
        <v>10</v>
      </c>
      <c r="I177" s="246">
        <v>0.03</v>
      </c>
      <c r="J177" s="123">
        <v>114</v>
      </c>
      <c r="K177" s="246">
        <v>0.28999999999999998</v>
      </c>
      <c r="L177" s="123">
        <v>1</v>
      </c>
      <c r="M177" s="246">
        <v>0</v>
      </c>
      <c r="N177" s="247"/>
      <c r="O177" s="123">
        <v>124</v>
      </c>
      <c r="P177" s="246">
        <v>0.31</v>
      </c>
      <c r="Q177" s="123">
        <v>78</v>
      </c>
      <c r="R177" s="246">
        <v>0.2</v>
      </c>
      <c r="S177" s="123">
        <v>2</v>
      </c>
      <c r="T177" s="246">
        <v>0.01</v>
      </c>
      <c r="U177" s="247"/>
      <c r="V177" s="123">
        <v>32</v>
      </c>
      <c r="W177" s="246">
        <v>0.08</v>
      </c>
      <c r="X177" s="123">
        <v>24</v>
      </c>
      <c r="Y177" s="246">
        <v>0.06</v>
      </c>
      <c r="Z177" s="123">
        <v>5</v>
      </c>
      <c r="AA177" s="246">
        <v>0.01</v>
      </c>
      <c r="AB177" s="123">
        <v>5</v>
      </c>
      <c r="AC177" s="246">
        <v>0.01</v>
      </c>
      <c r="AD177" s="123">
        <v>0</v>
      </c>
      <c r="AE177" s="246">
        <v>0</v>
      </c>
    </row>
    <row r="178" spans="1:31" x14ac:dyDescent="0.2">
      <c r="A178" s="154" t="s">
        <v>1201</v>
      </c>
      <c r="B178" s="154" t="s">
        <v>1202</v>
      </c>
      <c r="C178" s="154"/>
      <c r="D178" s="154"/>
      <c r="E178" s="171">
        <v>17</v>
      </c>
      <c r="F178" s="245">
        <v>1</v>
      </c>
      <c r="G178" s="247"/>
      <c r="H178" s="123">
        <v>0</v>
      </c>
      <c r="I178" s="246">
        <v>0</v>
      </c>
      <c r="J178" s="123">
        <v>2</v>
      </c>
      <c r="K178" s="246">
        <v>0.12</v>
      </c>
      <c r="L178" s="123">
        <v>0</v>
      </c>
      <c r="M178" s="246">
        <v>0</v>
      </c>
      <c r="N178" s="247"/>
      <c r="O178" s="123">
        <v>11</v>
      </c>
      <c r="P178" s="246">
        <v>0.65</v>
      </c>
      <c r="Q178" s="123">
        <v>4</v>
      </c>
      <c r="R178" s="246">
        <v>0.24</v>
      </c>
      <c r="S178" s="123">
        <v>0</v>
      </c>
      <c r="T178" s="246">
        <v>0</v>
      </c>
      <c r="U178" s="247"/>
      <c r="V178" s="123">
        <v>0</v>
      </c>
      <c r="W178" s="246">
        <v>0</v>
      </c>
      <c r="X178" s="123">
        <v>0</v>
      </c>
      <c r="Y178" s="246">
        <v>0</v>
      </c>
      <c r="Z178" s="123">
        <v>0</v>
      </c>
      <c r="AA178" s="246">
        <v>0</v>
      </c>
      <c r="AB178" s="123">
        <v>0</v>
      </c>
      <c r="AC178" s="246">
        <v>0</v>
      </c>
      <c r="AD178" s="123">
        <v>0</v>
      </c>
      <c r="AE178" s="246">
        <v>0</v>
      </c>
    </row>
    <row r="179" spans="1:31" x14ac:dyDescent="0.2">
      <c r="A179" s="154" t="s">
        <v>1203</v>
      </c>
      <c r="B179" s="154" t="s">
        <v>1204</v>
      </c>
      <c r="C179" s="154"/>
      <c r="D179" s="154"/>
      <c r="E179" s="171">
        <v>62</v>
      </c>
      <c r="F179" s="245">
        <v>1</v>
      </c>
      <c r="G179" s="247"/>
      <c r="H179" s="123">
        <v>0</v>
      </c>
      <c r="I179" s="246">
        <v>0</v>
      </c>
      <c r="J179" s="123">
        <v>2</v>
      </c>
      <c r="K179" s="246">
        <v>0.03</v>
      </c>
      <c r="L179" s="123">
        <v>0</v>
      </c>
      <c r="M179" s="246">
        <v>0</v>
      </c>
      <c r="N179" s="247"/>
      <c r="O179" s="123">
        <v>33</v>
      </c>
      <c r="P179" s="246">
        <v>0.53</v>
      </c>
      <c r="Q179" s="123">
        <v>12</v>
      </c>
      <c r="R179" s="246">
        <v>0.19</v>
      </c>
      <c r="S179" s="123">
        <v>7</v>
      </c>
      <c r="T179" s="246">
        <v>0.11</v>
      </c>
      <c r="U179" s="247"/>
      <c r="V179" s="123">
        <v>3</v>
      </c>
      <c r="W179" s="246">
        <v>0.05</v>
      </c>
      <c r="X179" s="123">
        <v>5</v>
      </c>
      <c r="Y179" s="246">
        <v>0.08</v>
      </c>
      <c r="Z179" s="123">
        <v>0</v>
      </c>
      <c r="AA179" s="246">
        <v>0</v>
      </c>
      <c r="AB179" s="123">
        <v>0</v>
      </c>
      <c r="AC179" s="246">
        <v>0</v>
      </c>
      <c r="AD179" s="123">
        <v>0</v>
      </c>
      <c r="AE179" s="246">
        <v>0</v>
      </c>
    </row>
    <row r="180" spans="1:31" x14ac:dyDescent="0.2">
      <c r="A180" s="154" t="s">
        <v>1205</v>
      </c>
      <c r="B180" s="154" t="s">
        <v>1206</v>
      </c>
      <c r="C180" s="154"/>
      <c r="D180" s="154"/>
      <c r="E180" s="171">
        <v>53</v>
      </c>
      <c r="F180" s="245">
        <v>1</v>
      </c>
      <c r="G180" s="247"/>
      <c r="H180" s="123">
        <v>0</v>
      </c>
      <c r="I180" s="246">
        <v>0</v>
      </c>
      <c r="J180" s="123">
        <v>13</v>
      </c>
      <c r="K180" s="246">
        <v>0.25</v>
      </c>
      <c r="L180" s="123">
        <v>0</v>
      </c>
      <c r="M180" s="246">
        <v>0</v>
      </c>
      <c r="N180" s="247"/>
      <c r="O180" s="123">
        <v>24</v>
      </c>
      <c r="P180" s="246">
        <v>0.45</v>
      </c>
      <c r="Q180" s="123">
        <v>8</v>
      </c>
      <c r="R180" s="246">
        <v>0.15</v>
      </c>
      <c r="S180" s="123">
        <v>0</v>
      </c>
      <c r="T180" s="246">
        <v>0</v>
      </c>
      <c r="U180" s="247"/>
      <c r="V180" s="123">
        <v>1</v>
      </c>
      <c r="W180" s="246">
        <v>0.02</v>
      </c>
      <c r="X180" s="123">
        <v>7</v>
      </c>
      <c r="Y180" s="246">
        <v>0.13</v>
      </c>
      <c r="Z180" s="123">
        <v>0</v>
      </c>
      <c r="AA180" s="246">
        <v>0</v>
      </c>
      <c r="AB180" s="123">
        <v>0</v>
      </c>
      <c r="AC180" s="246">
        <v>0</v>
      </c>
      <c r="AD180" s="123">
        <v>0</v>
      </c>
      <c r="AE180" s="246">
        <v>0</v>
      </c>
    </row>
    <row r="181" spans="1:31" x14ac:dyDescent="0.2">
      <c r="A181" s="154" t="s">
        <v>1207</v>
      </c>
      <c r="B181" s="154" t="s">
        <v>1208</v>
      </c>
      <c r="C181" s="154"/>
      <c r="D181" s="154"/>
      <c r="E181" s="171" t="s">
        <v>260</v>
      </c>
      <c r="F181" s="245" t="s">
        <v>260</v>
      </c>
      <c r="G181" s="247"/>
      <c r="H181" s="123" t="s">
        <v>260</v>
      </c>
      <c r="I181" s="246" t="s">
        <v>260</v>
      </c>
      <c r="J181" s="123" t="s">
        <v>260</v>
      </c>
      <c r="K181" s="246" t="s">
        <v>260</v>
      </c>
      <c r="L181" s="123" t="s">
        <v>260</v>
      </c>
      <c r="M181" s="246" t="s">
        <v>260</v>
      </c>
      <c r="N181" s="247"/>
      <c r="O181" s="123" t="s">
        <v>260</v>
      </c>
      <c r="P181" s="246" t="s">
        <v>260</v>
      </c>
      <c r="Q181" s="123" t="s">
        <v>260</v>
      </c>
      <c r="R181" s="246" t="s">
        <v>260</v>
      </c>
      <c r="S181" s="123" t="s">
        <v>260</v>
      </c>
      <c r="T181" s="246" t="s">
        <v>260</v>
      </c>
      <c r="U181" s="247"/>
      <c r="V181" s="123" t="s">
        <v>260</v>
      </c>
      <c r="W181" s="246" t="s">
        <v>260</v>
      </c>
      <c r="X181" s="123" t="s">
        <v>260</v>
      </c>
      <c r="Y181" s="246" t="s">
        <v>260</v>
      </c>
      <c r="Z181" s="123" t="s">
        <v>260</v>
      </c>
      <c r="AA181" s="246" t="s">
        <v>260</v>
      </c>
      <c r="AB181" s="123" t="s">
        <v>260</v>
      </c>
      <c r="AC181" s="246" t="s">
        <v>260</v>
      </c>
      <c r="AD181" s="123" t="s">
        <v>260</v>
      </c>
      <c r="AE181" s="246" t="s">
        <v>260</v>
      </c>
    </row>
    <row r="182" spans="1:31" x14ac:dyDescent="0.2">
      <c r="A182" s="154" t="s">
        <v>1209</v>
      </c>
      <c r="B182" s="154" t="s">
        <v>1210</v>
      </c>
      <c r="C182" s="154"/>
      <c r="D182" s="154"/>
      <c r="E182" s="171">
        <v>102</v>
      </c>
      <c r="F182" s="245">
        <v>1</v>
      </c>
      <c r="G182" s="247"/>
      <c r="H182" s="123">
        <v>0</v>
      </c>
      <c r="I182" s="246">
        <v>0</v>
      </c>
      <c r="J182" s="123">
        <v>21</v>
      </c>
      <c r="K182" s="246">
        <v>0.21</v>
      </c>
      <c r="L182" s="123">
        <v>0</v>
      </c>
      <c r="M182" s="246">
        <v>0</v>
      </c>
      <c r="N182" s="247"/>
      <c r="O182" s="123">
        <v>47</v>
      </c>
      <c r="P182" s="246">
        <v>0.46</v>
      </c>
      <c r="Q182" s="123">
        <v>22</v>
      </c>
      <c r="R182" s="246">
        <v>0.22</v>
      </c>
      <c r="S182" s="123">
        <v>1</v>
      </c>
      <c r="T182" s="246">
        <v>0.01</v>
      </c>
      <c r="U182" s="247"/>
      <c r="V182" s="123">
        <v>7</v>
      </c>
      <c r="W182" s="246">
        <v>7.0000000000000007E-2</v>
      </c>
      <c r="X182" s="123">
        <v>3</v>
      </c>
      <c r="Y182" s="246">
        <v>0.03</v>
      </c>
      <c r="Z182" s="123">
        <v>1</v>
      </c>
      <c r="AA182" s="246">
        <v>0.01</v>
      </c>
      <c r="AB182" s="123">
        <v>0</v>
      </c>
      <c r="AC182" s="246">
        <v>0</v>
      </c>
      <c r="AD182" s="123">
        <v>0</v>
      </c>
      <c r="AE182" s="246">
        <v>0</v>
      </c>
    </row>
    <row r="183" spans="1:31" x14ac:dyDescent="0.2">
      <c r="A183" s="154" t="s">
        <v>1211</v>
      </c>
      <c r="B183" s="154" t="s">
        <v>1212</v>
      </c>
      <c r="C183" s="154"/>
      <c r="D183" s="154"/>
      <c r="E183" s="171">
        <v>641</v>
      </c>
      <c r="F183" s="245">
        <v>1</v>
      </c>
      <c r="G183" s="247"/>
      <c r="H183" s="123">
        <v>13</v>
      </c>
      <c r="I183" s="246">
        <v>0.02</v>
      </c>
      <c r="J183" s="123">
        <v>143</v>
      </c>
      <c r="K183" s="246">
        <v>0.22</v>
      </c>
      <c r="L183" s="123">
        <v>2</v>
      </c>
      <c r="M183" s="246">
        <v>0</v>
      </c>
      <c r="N183" s="247"/>
      <c r="O183" s="123">
        <v>220</v>
      </c>
      <c r="P183" s="246">
        <v>0.34</v>
      </c>
      <c r="Q183" s="123">
        <v>97</v>
      </c>
      <c r="R183" s="246">
        <v>0.15</v>
      </c>
      <c r="S183" s="123">
        <v>2</v>
      </c>
      <c r="T183" s="246">
        <v>0</v>
      </c>
      <c r="U183" s="247"/>
      <c r="V183" s="123">
        <v>109</v>
      </c>
      <c r="W183" s="246">
        <v>0.17</v>
      </c>
      <c r="X183" s="123">
        <v>16</v>
      </c>
      <c r="Y183" s="246">
        <v>0.02</v>
      </c>
      <c r="Z183" s="123">
        <v>28</v>
      </c>
      <c r="AA183" s="246">
        <v>0.04</v>
      </c>
      <c r="AB183" s="123">
        <v>11</v>
      </c>
      <c r="AC183" s="246">
        <v>0.02</v>
      </c>
      <c r="AD183" s="123">
        <v>0</v>
      </c>
      <c r="AE183" s="246">
        <v>0</v>
      </c>
    </row>
    <row r="184" spans="1:31" x14ac:dyDescent="0.2">
      <c r="A184" s="154" t="s">
        <v>1213</v>
      </c>
      <c r="B184" s="154" t="s">
        <v>1214</v>
      </c>
      <c r="C184" s="154"/>
      <c r="D184" s="154"/>
      <c r="E184" s="171">
        <v>133</v>
      </c>
      <c r="F184" s="245">
        <v>1</v>
      </c>
      <c r="G184" s="247"/>
      <c r="H184" s="123">
        <v>3</v>
      </c>
      <c r="I184" s="246">
        <v>0.02</v>
      </c>
      <c r="J184" s="123">
        <v>13</v>
      </c>
      <c r="K184" s="246">
        <v>0.1</v>
      </c>
      <c r="L184" s="123">
        <v>0</v>
      </c>
      <c r="M184" s="246">
        <v>0</v>
      </c>
      <c r="N184" s="247"/>
      <c r="O184" s="123">
        <v>73</v>
      </c>
      <c r="P184" s="246">
        <v>0.55000000000000004</v>
      </c>
      <c r="Q184" s="123">
        <v>31</v>
      </c>
      <c r="R184" s="246">
        <v>0.23</v>
      </c>
      <c r="S184" s="123">
        <v>3</v>
      </c>
      <c r="T184" s="246">
        <v>0.02</v>
      </c>
      <c r="U184" s="247"/>
      <c r="V184" s="123">
        <v>3</v>
      </c>
      <c r="W184" s="246">
        <v>0.02</v>
      </c>
      <c r="X184" s="123">
        <v>6</v>
      </c>
      <c r="Y184" s="246">
        <v>0.05</v>
      </c>
      <c r="Z184" s="123">
        <v>0</v>
      </c>
      <c r="AA184" s="246">
        <v>0</v>
      </c>
      <c r="AB184" s="123">
        <v>1</v>
      </c>
      <c r="AC184" s="246">
        <v>0.01</v>
      </c>
      <c r="AD184" s="123">
        <v>0</v>
      </c>
      <c r="AE184" s="246">
        <v>0</v>
      </c>
    </row>
    <row r="185" spans="1:31" x14ac:dyDescent="0.2">
      <c r="A185" s="154" t="s">
        <v>1215</v>
      </c>
      <c r="B185" s="154" t="s">
        <v>1216</v>
      </c>
      <c r="C185" s="154"/>
      <c r="D185" s="154"/>
      <c r="E185" s="171">
        <v>22</v>
      </c>
      <c r="F185" s="245">
        <v>1</v>
      </c>
      <c r="G185" s="247"/>
      <c r="H185" s="123">
        <v>1</v>
      </c>
      <c r="I185" s="246">
        <v>0.05</v>
      </c>
      <c r="J185" s="123">
        <v>2</v>
      </c>
      <c r="K185" s="246">
        <v>0.09</v>
      </c>
      <c r="L185" s="123">
        <v>0</v>
      </c>
      <c r="M185" s="246">
        <v>0</v>
      </c>
      <c r="N185" s="247"/>
      <c r="O185" s="123">
        <v>10</v>
      </c>
      <c r="P185" s="246">
        <v>0.45</v>
      </c>
      <c r="Q185" s="123">
        <v>2</v>
      </c>
      <c r="R185" s="246">
        <v>0.09</v>
      </c>
      <c r="S185" s="123">
        <v>0</v>
      </c>
      <c r="T185" s="246">
        <v>0</v>
      </c>
      <c r="U185" s="247"/>
      <c r="V185" s="123">
        <v>3</v>
      </c>
      <c r="W185" s="246">
        <v>0.14000000000000001</v>
      </c>
      <c r="X185" s="123">
        <v>4</v>
      </c>
      <c r="Y185" s="246">
        <v>0.18</v>
      </c>
      <c r="Z185" s="123">
        <v>0</v>
      </c>
      <c r="AA185" s="246">
        <v>0</v>
      </c>
      <c r="AB185" s="123">
        <v>0</v>
      </c>
      <c r="AC185" s="246">
        <v>0</v>
      </c>
      <c r="AD185" s="123">
        <v>0</v>
      </c>
      <c r="AE185" s="246">
        <v>0</v>
      </c>
    </row>
    <row r="186" spans="1:31" x14ac:dyDescent="0.2">
      <c r="A186" s="154" t="s">
        <v>1217</v>
      </c>
      <c r="B186" s="154" t="s">
        <v>1218</v>
      </c>
      <c r="C186" s="154"/>
      <c r="D186" s="154"/>
      <c r="E186" s="171">
        <v>196</v>
      </c>
      <c r="F186" s="245">
        <v>1</v>
      </c>
      <c r="G186" s="247"/>
      <c r="H186" s="123">
        <v>2</v>
      </c>
      <c r="I186" s="246">
        <v>0.01</v>
      </c>
      <c r="J186" s="123">
        <v>17</v>
      </c>
      <c r="K186" s="246">
        <v>0.09</v>
      </c>
      <c r="L186" s="123">
        <v>0</v>
      </c>
      <c r="M186" s="246">
        <v>0</v>
      </c>
      <c r="N186" s="247"/>
      <c r="O186" s="123">
        <v>122</v>
      </c>
      <c r="P186" s="246">
        <v>0.62</v>
      </c>
      <c r="Q186" s="123">
        <v>39</v>
      </c>
      <c r="R186" s="246">
        <v>0.2</v>
      </c>
      <c r="S186" s="123">
        <v>0</v>
      </c>
      <c r="T186" s="246">
        <v>0</v>
      </c>
      <c r="U186" s="247"/>
      <c r="V186" s="123">
        <v>5</v>
      </c>
      <c r="W186" s="246">
        <v>0.03</v>
      </c>
      <c r="X186" s="123">
        <v>8</v>
      </c>
      <c r="Y186" s="246">
        <v>0.04</v>
      </c>
      <c r="Z186" s="123">
        <v>2</v>
      </c>
      <c r="AA186" s="246">
        <v>0.01</v>
      </c>
      <c r="AB186" s="123">
        <v>1</v>
      </c>
      <c r="AC186" s="246">
        <v>0.01</v>
      </c>
      <c r="AD186" s="123">
        <v>0</v>
      </c>
      <c r="AE186" s="246">
        <v>0</v>
      </c>
    </row>
    <row r="187" spans="1:31" x14ac:dyDescent="0.2">
      <c r="A187" s="154" t="s">
        <v>1219</v>
      </c>
      <c r="B187" s="154" t="s">
        <v>1220</v>
      </c>
      <c r="C187" s="154"/>
      <c r="D187" s="154"/>
      <c r="E187" s="171">
        <v>63</v>
      </c>
      <c r="F187" s="245">
        <v>1</v>
      </c>
      <c r="G187" s="247"/>
      <c r="H187" s="123">
        <v>3</v>
      </c>
      <c r="I187" s="246">
        <v>0.05</v>
      </c>
      <c r="J187" s="123">
        <v>9</v>
      </c>
      <c r="K187" s="246">
        <v>0.14000000000000001</v>
      </c>
      <c r="L187" s="123">
        <v>0</v>
      </c>
      <c r="M187" s="246">
        <v>0</v>
      </c>
      <c r="N187" s="247"/>
      <c r="O187" s="123">
        <v>33</v>
      </c>
      <c r="P187" s="246">
        <v>0.52</v>
      </c>
      <c r="Q187" s="123">
        <v>12</v>
      </c>
      <c r="R187" s="246">
        <v>0.19</v>
      </c>
      <c r="S187" s="123">
        <v>1</v>
      </c>
      <c r="T187" s="246">
        <v>0.02</v>
      </c>
      <c r="U187" s="247"/>
      <c r="V187" s="123">
        <v>1</v>
      </c>
      <c r="W187" s="246">
        <v>0.02</v>
      </c>
      <c r="X187" s="123">
        <v>4</v>
      </c>
      <c r="Y187" s="246">
        <v>0.06</v>
      </c>
      <c r="Z187" s="123">
        <v>0</v>
      </c>
      <c r="AA187" s="246">
        <v>0</v>
      </c>
      <c r="AB187" s="123">
        <v>0</v>
      </c>
      <c r="AC187" s="246">
        <v>0</v>
      </c>
      <c r="AD187" s="123">
        <v>0</v>
      </c>
      <c r="AE187" s="246">
        <v>0</v>
      </c>
    </row>
    <row r="188" spans="1:31" x14ac:dyDescent="0.2">
      <c r="A188" s="154" t="s">
        <v>1221</v>
      </c>
      <c r="B188" s="154" t="s">
        <v>1222</v>
      </c>
      <c r="C188" s="154"/>
      <c r="D188" s="154"/>
      <c r="E188" s="171">
        <v>70</v>
      </c>
      <c r="F188" s="245">
        <v>1</v>
      </c>
      <c r="G188" s="247"/>
      <c r="H188" s="123">
        <v>4</v>
      </c>
      <c r="I188" s="246">
        <v>0.06</v>
      </c>
      <c r="J188" s="123">
        <v>14</v>
      </c>
      <c r="K188" s="246">
        <v>0.2</v>
      </c>
      <c r="L188" s="123">
        <v>0</v>
      </c>
      <c r="M188" s="246">
        <v>0</v>
      </c>
      <c r="N188" s="247"/>
      <c r="O188" s="123">
        <v>29</v>
      </c>
      <c r="P188" s="246">
        <v>0.41</v>
      </c>
      <c r="Q188" s="123">
        <v>14</v>
      </c>
      <c r="R188" s="246">
        <v>0.2</v>
      </c>
      <c r="S188" s="123">
        <v>0</v>
      </c>
      <c r="T188" s="246">
        <v>0</v>
      </c>
      <c r="U188" s="247"/>
      <c r="V188" s="123">
        <v>4</v>
      </c>
      <c r="W188" s="246">
        <v>0.06</v>
      </c>
      <c r="X188" s="123">
        <v>5</v>
      </c>
      <c r="Y188" s="246">
        <v>7.0000000000000007E-2</v>
      </c>
      <c r="Z188" s="123">
        <v>0</v>
      </c>
      <c r="AA188" s="246">
        <v>0</v>
      </c>
      <c r="AB188" s="123">
        <v>0</v>
      </c>
      <c r="AC188" s="246">
        <v>0</v>
      </c>
      <c r="AD188" s="123">
        <v>0</v>
      </c>
      <c r="AE188" s="246">
        <v>0</v>
      </c>
    </row>
    <row r="189" spans="1:31" x14ac:dyDescent="0.2">
      <c r="A189" s="154" t="s">
        <v>1223</v>
      </c>
      <c r="B189" s="154" t="s">
        <v>1224</v>
      </c>
      <c r="C189" s="154"/>
      <c r="D189" s="154"/>
      <c r="E189" s="171">
        <v>97</v>
      </c>
      <c r="F189" s="245">
        <v>1</v>
      </c>
      <c r="G189" s="247"/>
      <c r="H189" s="123">
        <v>3</v>
      </c>
      <c r="I189" s="246">
        <v>0.03</v>
      </c>
      <c r="J189" s="123">
        <v>16</v>
      </c>
      <c r="K189" s="246">
        <v>0.16</v>
      </c>
      <c r="L189" s="123">
        <v>0</v>
      </c>
      <c r="M189" s="246">
        <v>0</v>
      </c>
      <c r="N189" s="247"/>
      <c r="O189" s="123">
        <v>50</v>
      </c>
      <c r="P189" s="246">
        <v>0.52</v>
      </c>
      <c r="Q189" s="123">
        <v>16</v>
      </c>
      <c r="R189" s="246">
        <v>0.16</v>
      </c>
      <c r="S189" s="123">
        <v>0</v>
      </c>
      <c r="T189" s="246">
        <v>0</v>
      </c>
      <c r="U189" s="247"/>
      <c r="V189" s="123">
        <v>7</v>
      </c>
      <c r="W189" s="246">
        <v>7.0000000000000007E-2</v>
      </c>
      <c r="X189" s="123">
        <v>4</v>
      </c>
      <c r="Y189" s="246">
        <v>0.04</v>
      </c>
      <c r="Z189" s="123">
        <v>1</v>
      </c>
      <c r="AA189" s="246">
        <v>0.01</v>
      </c>
      <c r="AB189" s="123">
        <v>0</v>
      </c>
      <c r="AC189" s="246">
        <v>0</v>
      </c>
      <c r="AD189" s="123">
        <v>0</v>
      </c>
      <c r="AE189" s="246">
        <v>0</v>
      </c>
    </row>
    <row r="190" spans="1:31" x14ac:dyDescent="0.2">
      <c r="A190" s="154" t="s">
        <v>1225</v>
      </c>
      <c r="B190" s="154" t="s">
        <v>1226</v>
      </c>
      <c r="C190" s="154"/>
      <c r="D190" s="154"/>
      <c r="E190" s="171">
        <v>53</v>
      </c>
      <c r="F190" s="245">
        <v>1</v>
      </c>
      <c r="G190" s="247"/>
      <c r="H190" s="123">
        <v>6</v>
      </c>
      <c r="I190" s="246">
        <v>0.11</v>
      </c>
      <c r="J190" s="123">
        <v>8</v>
      </c>
      <c r="K190" s="246">
        <v>0.15</v>
      </c>
      <c r="L190" s="123">
        <v>0</v>
      </c>
      <c r="M190" s="246">
        <v>0</v>
      </c>
      <c r="N190" s="247"/>
      <c r="O190" s="123">
        <v>26</v>
      </c>
      <c r="P190" s="246">
        <v>0.49</v>
      </c>
      <c r="Q190" s="123">
        <v>9</v>
      </c>
      <c r="R190" s="246">
        <v>0.17</v>
      </c>
      <c r="S190" s="123">
        <v>0</v>
      </c>
      <c r="T190" s="246">
        <v>0</v>
      </c>
      <c r="U190" s="247"/>
      <c r="V190" s="123">
        <v>0</v>
      </c>
      <c r="W190" s="246">
        <v>0</v>
      </c>
      <c r="X190" s="123">
        <v>3</v>
      </c>
      <c r="Y190" s="246">
        <v>0.06</v>
      </c>
      <c r="Z190" s="123">
        <v>1</v>
      </c>
      <c r="AA190" s="246">
        <v>0.02</v>
      </c>
      <c r="AB190" s="123">
        <v>0</v>
      </c>
      <c r="AC190" s="246">
        <v>0</v>
      </c>
      <c r="AD190" s="123">
        <v>0</v>
      </c>
      <c r="AE190" s="246">
        <v>0</v>
      </c>
    </row>
    <row r="191" spans="1:31" x14ac:dyDescent="0.2">
      <c r="A191" s="154" t="s">
        <v>1227</v>
      </c>
      <c r="B191" s="154" t="s">
        <v>1228</v>
      </c>
      <c r="C191" s="154"/>
      <c r="D191" s="154"/>
      <c r="E191" s="171">
        <v>253</v>
      </c>
      <c r="F191" s="245">
        <v>1</v>
      </c>
      <c r="G191" s="247"/>
      <c r="H191" s="123">
        <v>14</v>
      </c>
      <c r="I191" s="246">
        <v>0.06</v>
      </c>
      <c r="J191" s="123">
        <v>50</v>
      </c>
      <c r="K191" s="246">
        <v>0.2</v>
      </c>
      <c r="L191" s="123">
        <v>0</v>
      </c>
      <c r="M191" s="246">
        <v>0</v>
      </c>
      <c r="N191" s="247"/>
      <c r="O191" s="123">
        <v>106</v>
      </c>
      <c r="P191" s="246">
        <v>0.42</v>
      </c>
      <c r="Q191" s="123">
        <v>53</v>
      </c>
      <c r="R191" s="246">
        <v>0.21</v>
      </c>
      <c r="S191" s="123">
        <v>1</v>
      </c>
      <c r="T191" s="246">
        <v>0</v>
      </c>
      <c r="U191" s="247"/>
      <c r="V191" s="123">
        <v>15</v>
      </c>
      <c r="W191" s="246">
        <v>0.06</v>
      </c>
      <c r="X191" s="123">
        <v>12</v>
      </c>
      <c r="Y191" s="246">
        <v>0.05</v>
      </c>
      <c r="Z191" s="123">
        <v>1</v>
      </c>
      <c r="AA191" s="246">
        <v>0</v>
      </c>
      <c r="AB191" s="123">
        <v>1</v>
      </c>
      <c r="AC191" s="246">
        <v>0</v>
      </c>
      <c r="AD191" s="123">
        <v>0</v>
      </c>
      <c r="AE191" s="246">
        <v>0</v>
      </c>
    </row>
    <row r="192" spans="1:31" x14ac:dyDescent="0.2">
      <c r="A192" s="154" t="s">
        <v>1229</v>
      </c>
      <c r="B192" s="154" t="s">
        <v>1230</v>
      </c>
      <c r="C192" s="154"/>
      <c r="D192" s="154"/>
      <c r="E192" s="171">
        <v>89</v>
      </c>
      <c r="F192" s="245">
        <v>1</v>
      </c>
      <c r="G192" s="247"/>
      <c r="H192" s="123">
        <v>1</v>
      </c>
      <c r="I192" s="246">
        <v>0.01</v>
      </c>
      <c r="J192" s="123">
        <v>17</v>
      </c>
      <c r="K192" s="246">
        <v>0.19</v>
      </c>
      <c r="L192" s="123">
        <v>0</v>
      </c>
      <c r="M192" s="246">
        <v>0</v>
      </c>
      <c r="N192" s="247"/>
      <c r="O192" s="123">
        <v>47</v>
      </c>
      <c r="P192" s="246">
        <v>0.53</v>
      </c>
      <c r="Q192" s="123">
        <v>17</v>
      </c>
      <c r="R192" s="246">
        <v>0.19</v>
      </c>
      <c r="S192" s="123">
        <v>0</v>
      </c>
      <c r="T192" s="246">
        <v>0</v>
      </c>
      <c r="U192" s="247"/>
      <c r="V192" s="123">
        <v>3</v>
      </c>
      <c r="W192" s="246">
        <v>0.03</v>
      </c>
      <c r="X192" s="123">
        <v>3</v>
      </c>
      <c r="Y192" s="246">
        <v>0.03</v>
      </c>
      <c r="Z192" s="123">
        <v>1</v>
      </c>
      <c r="AA192" s="246">
        <v>0.01</v>
      </c>
      <c r="AB192" s="123">
        <v>0</v>
      </c>
      <c r="AC192" s="246">
        <v>0</v>
      </c>
      <c r="AD192" s="123">
        <v>0</v>
      </c>
      <c r="AE192" s="246">
        <v>0</v>
      </c>
    </row>
    <row r="193" spans="1:31" x14ac:dyDescent="0.2">
      <c r="A193" s="154" t="s">
        <v>1231</v>
      </c>
      <c r="B193" s="154" t="s">
        <v>1232</v>
      </c>
      <c r="C193" s="154"/>
      <c r="D193" s="154"/>
      <c r="E193" s="171">
        <v>149</v>
      </c>
      <c r="F193" s="245">
        <v>1</v>
      </c>
      <c r="G193" s="247"/>
      <c r="H193" s="123">
        <v>5</v>
      </c>
      <c r="I193" s="246">
        <v>0.03</v>
      </c>
      <c r="J193" s="123">
        <v>22</v>
      </c>
      <c r="K193" s="246">
        <v>0.15</v>
      </c>
      <c r="L193" s="123">
        <v>0</v>
      </c>
      <c r="M193" s="246">
        <v>0</v>
      </c>
      <c r="N193" s="247"/>
      <c r="O193" s="123">
        <v>70</v>
      </c>
      <c r="P193" s="246">
        <v>0.47</v>
      </c>
      <c r="Q193" s="123">
        <v>38</v>
      </c>
      <c r="R193" s="246">
        <v>0.26</v>
      </c>
      <c r="S193" s="123">
        <v>0</v>
      </c>
      <c r="T193" s="246">
        <v>0</v>
      </c>
      <c r="U193" s="247"/>
      <c r="V193" s="123">
        <v>9</v>
      </c>
      <c r="W193" s="246">
        <v>0.06</v>
      </c>
      <c r="X193" s="123">
        <v>3</v>
      </c>
      <c r="Y193" s="246">
        <v>0.02</v>
      </c>
      <c r="Z193" s="123">
        <v>0</v>
      </c>
      <c r="AA193" s="246">
        <v>0</v>
      </c>
      <c r="AB193" s="123">
        <v>2</v>
      </c>
      <c r="AC193" s="246">
        <v>0.01</v>
      </c>
      <c r="AD193" s="123">
        <v>0</v>
      </c>
      <c r="AE193" s="246">
        <v>0</v>
      </c>
    </row>
    <row r="194" spans="1:31" x14ac:dyDescent="0.2">
      <c r="A194" s="154" t="s">
        <v>1233</v>
      </c>
      <c r="B194" s="154" t="s">
        <v>1234</v>
      </c>
      <c r="C194" s="154"/>
      <c r="D194" s="154"/>
      <c r="E194" s="171">
        <v>25</v>
      </c>
      <c r="F194" s="245">
        <v>1</v>
      </c>
      <c r="G194" s="247"/>
      <c r="H194" s="123">
        <v>0</v>
      </c>
      <c r="I194" s="246">
        <v>0</v>
      </c>
      <c r="J194" s="123">
        <v>6</v>
      </c>
      <c r="K194" s="246">
        <v>0.24</v>
      </c>
      <c r="L194" s="123">
        <v>0</v>
      </c>
      <c r="M194" s="246">
        <v>0</v>
      </c>
      <c r="N194" s="247"/>
      <c r="O194" s="123">
        <v>12</v>
      </c>
      <c r="P194" s="246">
        <v>0.48</v>
      </c>
      <c r="Q194" s="123">
        <v>4</v>
      </c>
      <c r="R194" s="246">
        <v>0.16</v>
      </c>
      <c r="S194" s="123">
        <v>0</v>
      </c>
      <c r="T194" s="246">
        <v>0</v>
      </c>
      <c r="U194" s="247"/>
      <c r="V194" s="123">
        <v>1</v>
      </c>
      <c r="W194" s="246">
        <v>0.04</v>
      </c>
      <c r="X194" s="123">
        <v>2</v>
      </c>
      <c r="Y194" s="246">
        <v>0.08</v>
      </c>
      <c r="Z194" s="123">
        <v>0</v>
      </c>
      <c r="AA194" s="246">
        <v>0</v>
      </c>
      <c r="AB194" s="123">
        <v>0</v>
      </c>
      <c r="AC194" s="246">
        <v>0</v>
      </c>
      <c r="AD194" s="123">
        <v>0</v>
      </c>
      <c r="AE194" s="246">
        <v>0</v>
      </c>
    </row>
    <row r="195" spans="1:31" x14ac:dyDescent="0.2">
      <c r="A195" s="154" t="s">
        <v>1235</v>
      </c>
      <c r="B195" s="154" t="s">
        <v>1236</v>
      </c>
      <c r="C195" s="154"/>
      <c r="D195" s="154"/>
      <c r="E195" s="171">
        <v>66</v>
      </c>
      <c r="F195" s="245">
        <v>1</v>
      </c>
      <c r="G195" s="247"/>
      <c r="H195" s="123">
        <v>2</v>
      </c>
      <c r="I195" s="246">
        <v>0.03</v>
      </c>
      <c r="J195" s="123">
        <v>10</v>
      </c>
      <c r="K195" s="246">
        <v>0.15</v>
      </c>
      <c r="L195" s="123">
        <v>0</v>
      </c>
      <c r="M195" s="246">
        <v>0</v>
      </c>
      <c r="N195" s="247"/>
      <c r="O195" s="123">
        <v>32</v>
      </c>
      <c r="P195" s="246">
        <v>0.48</v>
      </c>
      <c r="Q195" s="123">
        <v>16</v>
      </c>
      <c r="R195" s="246">
        <v>0.24</v>
      </c>
      <c r="S195" s="123">
        <v>0</v>
      </c>
      <c r="T195" s="246">
        <v>0</v>
      </c>
      <c r="U195" s="247"/>
      <c r="V195" s="123">
        <v>2</v>
      </c>
      <c r="W195" s="246">
        <v>0.03</v>
      </c>
      <c r="X195" s="123">
        <v>4</v>
      </c>
      <c r="Y195" s="246">
        <v>0.06</v>
      </c>
      <c r="Z195" s="123">
        <v>0</v>
      </c>
      <c r="AA195" s="246">
        <v>0</v>
      </c>
      <c r="AB195" s="123">
        <v>0</v>
      </c>
      <c r="AC195" s="246">
        <v>0</v>
      </c>
      <c r="AD195" s="123">
        <v>0</v>
      </c>
      <c r="AE195" s="246">
        <v>0</v>
      </c>
    </row>
    <row r="196" spans="1:31" x14ac:dyDescent="0.2">
      <c r="A196" s="154" t="s">
        <v>1237</v>
      </c>
      <c r="B196" s="154" t="s">
        <v>1238</v>
      </c>
      <c r="C196" s="154"/>
      <c r="D196" s="154"/>
      <c r="E196" s="171">
        <v>379</v>
      </c>
      <c r="F196" s="245">
        <v>1</v>
      </c>
      <c r="G196" s="247"/>
      <c r="H196" s="123">
        <v>9</v>
      </c>
      <c r="I196" s="246">
        <v>0.02</v>
      </c>
      <c r="J196" s="123">
        <v>53</v>
      </c>
      <c r="K196" s="246">
        <v>0.14000000000000001</v>
      </c>
      <c r="L196" s="123">
        <v>0</v>
      </c>
      <c r="M196" s="246">
        <v>0</v>
      </c>
      <c r="N196" s="247"/>
      <c r="O196" s="123">
        <v>210</v>
      </c>
      <c r="P196" s="246">
        <v>0.55000000000000004</v>
      </c>
      <c r="Q196" s="123">
        <v>68</v>
      </c>
      <c r="R196" s="246">
        <v>0.18</v>
      </c>
      <c r="S196" s="123">
        <v>1</v>
      </c>
      <c r="T196" s="246">
        <v>0</v>
      </c>
      <c r="U196" s="247"/>
      <c r="V196" s="123">
        <v>17</v>
      </c>
      <c r="W196" s="246">
        <v>0.04</v>
      </c>
      <c r="X196" s="123">
        <v>21</v>
      </c>
      <c r="Y196" s="246">
        <v>0.06</v>
      </c>
      <c r="Z196" s="123">
        <v>0</v>
      </c>
      <c r="AA196" s="246">
        <v>0</v>
      </c>
      <c r="AB196" s="123">
        <v>0</v>
      </c>
      <c r="AC196" s="246">
        <v>0</v>
      </c>
      <c r="AD196" s="123">
        <v>0</v>
      </c>
      <c r="AE196" s="246">
        <v>0</v>
      </c>
    </row>
    <row r="197" spans="1:31" x14ac:dyDescent="0.2">
      <c r="A197" s="154" t="s">
        <v>1239</v>
      </c>
      <c r="B197" s="154" t="s">
        <v>1240</v>
      </c>
      <c r="C197" s="154"/>
      <c r="D197" s="154"/>
      <c r="E197" s="171">
        <v>220</v>
      </c>
      <c r="F197" s="245">
        <v>1</v>
      </c>
      <c r="G197" s="247"/>
      <c r="H197" s="123">
        <v>11</v>
      </c>
      <c r="I197" s="246">
        <v>0.05</v>
      </c>
      <c r="J197" s="123">
        <v>28</v>
      </c>
      <c r="K197" s="246">
        <v>0.13</v>
      </c>
      <c r="L197" s="123">
        <v>0</v>
      </c>
      <c r="M197" s="246">
        <v>0</v>
      </c>
      <c r="N197" s="247"/>
      <c r="O197" s="123">
        <v>124</v>
      </c>
      <c r="P197" s="246">
        <v>0.56000000000000005</v>
      </c>
      <c r="Q197" s="123">
        <v>41</v>
      </c>
      <c r="R197" s="246">
        <v>0.19</v>
      </c>
      <c r="S197" s="123">
        <v>0</v>
      </c>
      <c r="T197" s="246">
        <v>0</v>
      </c>
      <c r="U197" s="247"/>
      <c r="V197" s="123">
        <v>6</v>
      </c>
      <c r="W197" s="246">
        <v>0.03</v>
      </c>
      <c r="X197" s="123">
        <v>9</v>
      </c>
      <c r="Y197" s="246">
        <v>0.04</v>
      </c>
      <c r="Z197" s="123">
        <v>1</v>
      </c>
      <c r="AA197" s="246">
        <v>0</v>
      </c>
      <c r="AB197" s="123">
        <v>0</v>
      </c>
      <c r="AC197" s="246">
        <v>0</v>
      </c>
      <c r="AD197" s="123">
        <v>0</v>
      </c>
      <c r="AE197" s="246">
        <v>0</v>
      </c>
    </row>
    <row r="198" spans="1:31" x14ac:dyDescent="0.2">
      <c r="A198" s="154" t="s">
        <v>1241</v>
      </c>
      <c r="B198" s="154" t="s">
        <v>1242</v>
      </c>
      <c r="C198" s="154"/>
      <c r="D198" s="154"/>
      <c r="E198" s="171">
        <v>120</v>
      </c>
      <c r="F198" s="245">
        <v>1</v>
      </c>
      <c r="G198" s="247"/>
      <c r="H198" s="123">
        <v>2</v>
      </c>
      <c r="I198" s="246">
        <v>0.02</v>
      </c>
      <c r="J198" s="123">
        <v>0</v>
      </c>
      <c r="K198" s="246">
        <v>0</v>
      </c>
      <c r="L198" s="123">
        <v>0</v>
      </c>
      <c r="M198" s="246">
        <v>0</v>
      </c>
      <c r="N198" s="247"/>
      <c r="O198" s="123">
        <v>70</v>
      </c>
      <c r="P198" s="246">
        <v>0.57999999999999996</v>
      </c>
      <c r="Q198" s="123">
        <v>44</v>
      </c>
      <c r="R198" s="246">
        <v>0.37</v>
      </c>
      <c r="S198" s="123">
        <v>0</v>
      </c>
      <c r="T198" s="246">
        <v>0</v>
      </c>
      <c r="U198" s="247"/>
      <c r="V198" s="123">
        <v>2</v>
      </c>
      <c r="W198" s="246">
        <v>0.02</v>
      </c>
      <c r="X198" s="123">
        <v>2</v>
      </c>
      <c r="Y198" s="246">
        <v>0.02</v>
      </c>
      <c r="Z198" s="123">
        <v>0</v>
      </c>
      <c r="AA198" s="246">
        <v>0</v>
      </c>
      <c r="AB198" s="123">
        <v>0</v>
      </c>
      <c r="AC198" s="246">
        <v>0</v>
      </c>
      <c r="AD198" s="123">
        <v>0</v>
      </c>
      <c r="AE198" s="246">
        <v>0</v>
      </c>
    </row>
    <row r="199" spans="1:31" x14ac:dyDescent="0.2">
      <c r="A199" s="154" t="s">
        <v>1243</v>
      </c>
      <c r="B199" s="154" t="s">
        <v>1244</v>
      </c>
      <c r="C199" s="154"/>
      <c r="D199" s="154"/>
      <c r="E199" s="171">
        <v>456</v>
      </c>
      <c r="F199" s="245">
        <v>1</v>
      </c>
      <c r="G199" s="247"/>
      <c r="H199" s="123">
        <v>6</v>
      </c>
      <c r="I199" s="246">
        <v>0.01</v>
      </c>
      <c r="J199" s="123">
        <v>51</v>
      </c>
      <c r="K199" s="246">
        <v>0.11</v>
      </c>
      <c r="L199" s="123">
        <v>0</v>
      </c>
      <c r="M199" s="246">
        <v>0</v>
      </c>
      <c r="N199" s="247"/>
      <c r="O199" s="123">
        <v>260</v>
      </c>
      <c r="P199" s="246">
        <v>0.56999999999999995</v>
      </c>
      <c r="Q199" s="123">
        <v>83</v>
      </c>
      <c r="R199" s="246">
        <v>0.18</v>
      </c>
      <c r="S199" s="123">
        <v>2</v>
      </c>
      <c r="T199" s="246">
        <v>0</v>
      </c>
      <c r="U199" s="247"/>
      <c r="V199" s="123">
        <v>33</v>
      </c>
      <c r="W199" s="246">
        <v>7.0000000000000007E-2</v>
      </c>
      <c r="X199" s="123">
        <v>18</v>
      </c>
      <c r="Y199" s="246">
        <v>0.04</v>
      </c>
      <c r="Z199" s="123">
        <v>3</v>
      </c>
      <c r="AA199" s="246">
        <v>0.01</v>
      </c>
      <c r="AB199" s="123">
        <v>0</v>
      </c>
      <c r="AC199" s="246">
        <v>0</v>
      </c>
      <c r="AD199" s="123">
        <v>0</v>
      </c>
      <c r="AE199" s="246">
        <v>0</v>
      </c>
    </row>
    <row r="200" spans="1:31" x14ac:dyDescent="0.2">
      <c r="A200" s="154" t="s">
        <v>1245</v>
      </c>
      <c r="B200" s="154" t="s">
        <v>1246</v>
      </c>
      <c r="C200" s="154"/>
      <c r="D200" s="154"/>
      <c r="E200" s="171">
        <v>132</v>
      </c>
      <c r="F200" s="245">
        <v>1</v>
      </c>
      <c r="G200" s="247"/>
      <c r="H200" s="123">
        <v>3</v>
      </c>
      <c r="I200" s="246">
        <v>0.02</v>
      </c>
      <c r="J200" s="123">
        <v>28</v>
      </c>
      <c r="K200" s="246">
        <v>0.21</v>
      </c>
      <c r="L200" s="123">
        <v>0</v>
      </c>
      <c r="M200" s="246">
        <v>0</v>
      </c>
      <c r="N200" s="247"/>
      <c r="O200" s="123">
        <v>70</v>
      </c>
      <c r="P200" s="246">
        <v>0.53</v>
      </c>
      <c r="Q200" s="123">
        <v>17</v>
      </c>
      <c r="R200" s="246">
        <v>0.13</v>
      </c>
      <c r="S200" s="123">
        <v>0</v>
      </c>
      <c r="T200" s="246">
        <v>0</v>
      </c>
      <c r="U200" s="247"/>
      <c r="V200" s="123">
        <v>4</v>
      </c>
      <c r="W200" s="246">
        <v>0.03</v>
      </c>
      <c r="X200" s="123">
        <v>7</v>
      </c>
      <c r="Y200" s="246">
        <v>0.05</v>
      </c>
      <c r="Z200" s="123">
        <v>3</v>
      </c>
      <c r="AA200" s="246">
        <v>0.02</v>
      </c>
      <c r="AB200" s="123">
        <v>0</v>
      </c>
      <c r="AC200" s="246">
        <v>0</v>
      </c>
      <c r="AD200" s="123">
        <v>0</v>
      </c>
      <c r="AE200" s="246">
        <v>0</v>
      </c>
    </row>
    <row r="201" spans="1:31" x14ac:dyDescent="0.2">
      <c r="A201" s="154" t="s">
        <v>1247</v>
      </c>
      <c r="B201" s="154" t="s">
        <v>1248</v>
      </c>
      <c r="C201" s="154"/>
      <c r="D201" s="154"/>
      <c r="E201" s="171">
        <v>48</v>
      </c>
      <c r="F201" s="245">
        <v>1</v>
      </c>
      <c r="G201" s="247"/>
      <c r="H201" s="123">
        <v>2</v>
      </c>
      <c r="I201" s="246">
        <v>0.04</v>
      </c>
      <c r="J201" s="123">
        <v>8</v>
      </c>
      <c r="K201" s="246">
        <v>0.17</v>
      </c>
      <c r="L201" s="123">
        <v>0</v>
      </c>
      <c r="M201" s="246">
        <v>0</v>
      </c>
      <c r="N201" s="247"/>
      <c r="O201" s="123">
        <v>28</v>
      </c>
      <c r="P201" s="246">
        <v>0.57999999999999996</v>
      </c>
      <c r="Q201" s="123">
        <v>9</v>
      </c>
      <c r="R201" s="246">
        <v>0.19</v>
      </c>
      <c r="S201" s="123">
        <v>0</v>
      </c>
      <c r="T201" s="246">
        <v>0</v>
      </c>
      <c r="U201" s="247"/>
      <c r="V201" s="123">
        <v>1</v>
      </c>
      <c r="W201" s="246">
        <v>0.02</v>
      </c>
      <c r="X201" s="123">
        <v>0</v>
      </c>
      <c r="Y201" s="246">
        <v>0</v>
      </c>
      <c r="Z201" s="123">
        <v>0</v>
      </c>
      <c r="AA201" s="246">
        <v>0</v>
      </c>
      <c r="AB201" s="123">
        <v>0</v>
      </c>
      <c r="AC201" s="246">
        <v>0</v>
      </c>
      <c r="AD201" s="123">
        <v>0</v>
      </c>
      <c r="AE201" s="246">
        <v>0</v>
      </c>
    </row>
    <row r="202" spans="1:31" x14ac:dyDescent="0.2">
      <c r="A202" s="154" t="s">
        <v>1249</v>
      </c>
      <c r="B202" s="154" t="s">
        <v>1250</v>
      </c>
      <c r="C202" s="154"/>
      <c r="D202" s="154"/>
      <c r="E202" s="171">
        <v>372</v>
      </c>
      <c r="F202" s="245">
        <v>1</v>
      </c>
      <c r="G202" s="247"/>
      <c r="H202" s="123">
        <v>4</v>
      </c>
      <c r="I202" s="246">
        <v>0.01</v>
      </c>
      <c r="J202" s="123">
        <v>70</v>
      </c>
      <c r="K202" s="246">
        <v>0.19</v>
      </c>
      <c r="L202" s="123">
        <v>0</v>
      </c>
      <c r="M202" s="246">
        <v>0</v>
      </c>
      <c r="N202" s="247"/>
      <c r="O202" s="123">
        <v>170</v>
      </c>
      <c r="P202" s="246">
        <v>0.46</v>
      </c>
      <c r="Q202" s="123">
        <v>70</v>
      </c>
      <c r="R202" s="246">
        <v>0.19</v>
      </c>
      <c r="S202" s="123">
        <v>0</v>
      </c>
      <c r="T202" s="246">
        <v>0</v>
      </c>
      <c r="U202" s="247"/>
      <c r="V202" s="123">
        <v>38</v>
      </c>
      <c r="W202" s="246">
        <v>0.1</v>
      </c>
      <c r="X202" s="123">
        <v>17</v>
      </c>
      <c r="Y202" s="246">
        <v>0.05</v>
      </c>
      <c r="Z202" s="123">
        <v>2</v>
      </c>
      <c r="AA202" s="246">
        <v>0.01</v>
      </c>
      <c r="AB202" s="123">
        <v>1</v>
      </c>
      <c r="AC202" s="246">
        <v>0</v>
      </c>
      <c r="AD202" s="123">
        <v>0</v>
      </c>
      <c r="AE202" s="246">
        <v>0</v>
      </c>
    </row>
    <row r="203" spans="1:31" x14ac:dyDescent="0.2">
      <c r="A203" s="154" t="s">
        <v>1251</v>
      </c>
      <c r="B203" s="154" t="s">
        <v>1252</v>
      </c>
      <c r="C203" s="154"/>
      <c r="D203" s="154"/>
      <c r="E203" s="171">
        <v>106</v>
      </c>
      <c r="F203" s="245">
        <v>1</v>
      </c>
      <c r="G203" s="247"/>
      <c r="H203" s="123">
        <v>3</v>
      </c>
      <c r="I203" s="246">
        <v>0.03</v>
      </c>
      <c r="J203" s="123">
        <v>17</v>
      </c>
      <c r="K203" s="246">
        <v>0.16</v>
      </c>
      <c r="L203" s="123">
        <v>0</v>
      </c>
      <c r="M203" s="246">
        <v>0</v>
      </c>
      <c r="N203" s="247"/>
      <c r="O203" s="123">
        <v>55</v>
      </c>
      <c r="P203" s="246">
        <v>0.52</v>
      </c>
      <c r="Q203" s="123">
        <v>19</v>
      </c>
      <c r="R203" s="246">
        <v>0.18</v>
      </c>
      <c r="S203" s="123">
        <v>0</v>
      </c>
      <c r="T203" s="246">
        <v>0</v>
      </c>
      <c r="U203" s="247"/>
      <c r="V203" s="123">
        <v>6</v>
      </c>
      <c r="W203" s="246">
        <v>0.06</v>
      </c>
      <c r="X203" s="123">
        <v>2</v>
      </c>
      <c r="Y203" s="246">
        <v>0.02</v>
      </c>
      <c r="Z203" s="123">
        <v>2</v>
      </c>
      <c r="AA203" s="246">
        <v>0.02</v>
      </c>
      <c r="AB203" s="123">
        <v>2</v>
      </c>
      <c r="AC203" s="246">
        <v>0.02</v>
      </c>
      <c r="AD203" s="123">
        <v>0</v>
      </c>
      <c r="AE203" s="246">
        <v>0</v>
      </c>
    </row>
    <row r="204" spans="1:31" x14ac:dyDescent="0.2">
      <c r="A204" s="154" t="s">
        <v>1253</v>
      </c>
      <c r="B204" s="154" t="s">
        <v>1254</v>
      </c>
      <c r="C204" s="154"/>
      <c r="D204" s="154"/>
      <c r="E204" s="171">
        <v>29</v>
      </c>
      <c r="F204" s="245">
        <v>1</v>
      </c>
      <c r="G204" s="247"/>
      <c r="H204" s="123">
        <v>0</v>
      </c>
      <c r="I204" s="246">
        <v>0</v>
      </c>
      <c r="J204" s="123">
        <v>1</v>
      </c>
      <c r="K204" s="246">
        <v>0.03</v>
      </c>
      <c r="L204" s="123">
        <v>0</v>
      </c>
      <c r="M204" s="246">
        <v>0</v>
      </c>
      <c r="N204" s="247"/>
      <c r="O204" s="123">
        <v>15</v>
      </c>
      <c r="P204" s="246">
        <v>0.52</v>
      </c>
      <c r="Q204" s="123">
        <v>6</v>
      </c>
      <c r="R204" s="246">
        <v>0.21</v>
      </c>
      <c r="S204" s="123">
        <v>1</v>
      </c>
      <c r="T204" s="246">
        <v>0.03</v>
      </c>
      <c r="U204" s="247"/>
      <c r="V204" s="123">
        <v>4</v>
      </c>
      <c r="W204" s="246">
        <v>0.14000000000000001</v>
      </c>
      <c r="X204" s="123">
        <v>2</v>
      </c>
      <c r="Y204" s="246">
        <v>7.0000000000000007E-2</v>
      </c>
      <c r="Z204" s="123">
        <v>0</v>
      </c>
      <c r="AA204" s="246">
        <v>0</v>
      </c>
      <c r="AB204" s="123">
        <v>0</v>
      </c>
      <c r="AC204" s="246">
        <v>0</v>
      </c>
      <c r="AD204" s="123">
        <v>0</v>
      </c>
      <c r="AE204" s="246">
        <v>0</v>
      </c>
    </row>
    <row r="205" spans="1:31" x14ac:dyDescent="0.2">
      <c r="A205" s="154" t="s">
        <v>1255</v>
      </c>
      <c r="B205" s="154" t="s">
        <v>1256</v>
      </c>
      <c r="C205" s="154"/>
      <c r="D205" s="154"/>
      <c r="E205" s="171">
        <v>187</v>
      </c>
      <c r="F205" s="245">
        <v>1</v>
      </c>
      <c r="G205" s="247"/>
      <c r="H205" s="123">
        <v>4</v>
      </c>
      <c r="I205" s="246">
        <v>0.02</v>
      </c>
      <c r="J205" s="123">
        <v>16</v>
      </c>
      <c r="K205" s="246">
        <v>0.09</v>
      </c>
      <c r="L205" s="123">
        <v>0</v>
      </c>
      <c r="M205" s="246">
        <v>0</v>
      </c>
      <c r="N205" s="247"/>
      <c r="O205" s="123">
        <v>126</v>
      </c>
      <c r="P205" s="246">
        <v>0.67</v>
      </c>
      <c r="Q205" s="123">
        <v>21</v>
      </c>
      <c r="R205" s="246">
        <v>0.11</v>
      </c>
      <c r="S205" s="123">
        <v>0</v>
      </c>
      <c r="T205" s="246">
        <v>0</v>
      </c>
      <c r="U205" s="247"/>
      <c r="V205" s="123">
        <v>10</v>
      </c>
      <c r="W205" s="246">
        <v>0.05</v>
      </c>
      <c r="X205" s="123">
        <v>10</v>
      </c>
      <c r="Y205" s="246">
        <v>0.05</v>
      </c>
      <c r="Z205" s="123">
        <v>0</v>
      </c>
      <c r="AA205" s="246">
        <v>0</v>
      </c>
      <c r="AB205" s="123">
        <v>0</v>
      </c>
      <c r="AC205" s="246">
        <v>0</v>
      </c>
      <c r="AD205" s="123">
        <v>0</v>
      </c>
      <c r="AE205" s="246">
        <v>0</v>
      </c>
    </row>
    <row r="206" spans="1:31" x14ac:dyDescent="0.2">
      <c r="A206" s="154" t="s">
        <v>1257</v>
      </c>
      <c r="B206" s="154" t="s">
        <v>1258</v>
      </c>
      <c r="C206" s="154"/>
      <c r="D206" s="154"/>
      <c r="E206" s="171">
        <v>223</v>
      </c>
      <c r="F206" s="245">
        <v>1</v>
      </c>
      <c r="G206" s="247"/>
      <c r="H206" s="123">
        <v>9</v>
      </c>
      <c r="I206" s="246">
        <v>0.04</v>
      </c>
      <c r="J206" s="123">
        <v>28</v>
      </c>
      <c r="K206" s="246">
        <v>0.13</v>
      </c>
      <c r="L206" s="123">
        <v>0</v>
      </c>
      <c r="M206" s="246">
        <v>0</v>
      </c>
      <c r="N206" s="247"/>
      <c r="O206" s="123">
        <v>108</v>
      </c>
      <c r="P206" s="246">
        <v>0.48</v>
      </c>
      <c r="Q206" s="123">
        <v>55</v>
      </c>
      <c r="R206" s="246">
        <v>0.25</v>
      </c>
      <c r="S206" s="123">
        <v>0</v>
      </c>
      <c r="T206" s="246">
        <v>0</v>
      </c>
      <c r="U206" s="247"/>
      <c r="V206" s="123">
        <v>12</v>
      </c>
      <c r="W206" s="246">
        <v>0.05</v>
      </c>
      <c r="X206" s="123">
        <v>10</v>
      </c>
      <c r="Y206" s="246">
        <v>0.04</v>
      </c>
      <c r="Z206" s="123">
        <v>0</v>
      </c>
      <c r="AA206" s="246">
        <v>0</v>
      </c>
      <c r="AB206" s="123">
        <v>1</v>
      </c>
      <c r="AC206" s="246">
        <v>0</v>
      </c>
      <c r="AD206" s="123">
        <v>0</v>
      </c>
      <c r="AE206" s="246">
        <v>0</v>
      </c>
    </row>
    <row r="207" spans="1:31" x14ac:dyDescent="0.2">
      <c r="A207" s="154" t="s">
        <v>1259</v>
      </c>
      <c r="B207" s="154" t="s">
        <v>1260</v>
      </c>
      <c r="C207" s="154"/>
      <c r="D207" s="154"/>
      <c r="E207" s="171">
        <v>485</v>
      </c>
      <c r="F207" s="245">
        <v>1</v>
      </c>
      <c r="G207" s="247"/>
      <c r="H207" s="123">
        <v>11</v>
      </c>
      <c r="I207" s="246">
        <v>0.02</v>
      </c>
      <c r="J207" s="123">
        <v>72</v>
      </c>
      <c r="K207" s="246">
        <v>0.15</v>
      </c>
      <c r="L207" s="123">
        <v>0</v>
      </c>
      <c r="M207" s="246">
        <v>0</v>
      </c>
      <c r="N207" s="247"/>
      <c r="O207" s="123">
        <v>245</v>
      </c>
      <c r="P207" s="246">
        <v>0.51</v>
      </c>
      <c r="Q207" s="123">
        <v>104</v>
      </c>
      <c r="R207" s="246">
        <v>0.21</v>
      </c>
      <c r="S207" s="123">
        <v>1</v>
      </c>
      <c r="T207" s="246">
        <v>0</v>
      </c>
      <c r="U207" s="247"/>
      <c r="V207" s="123">
        <v>33</v>
      </c>
      <c r="W207" s="246">
        <v>7.0000000000000007E-2</v>
      </c>
      <c r="X207" s="123">
        <v>14</v>
      </c>
      <c r="Y207" s="246">
        <v>0.03</v>
      </c>
      <c r="Z207" s="123">
        <v>1</v>
      </c>
      <c r="AA207" s="246">
        <v>0</v>
      </c>
      <c r="AB207" s="123">
        <v>4</v>
      </c>
      <c r="AC207" s="246">
        <v>0.01</v>
      </c>
      <c r="AD207" s="123">
        <v>0</v>
      </c>
      <c r="AE207" s="246">
        <v>0</v>
      </c>
    </row>
    <row r="208" spans="1:31" x14ac:dyDescent="0.2">
      <c r="A208" s="154" t="s">
        <v>1261</v>
      </c>
      <c r="B208" s="154" t="s">
        <v>1262</v>
      </c>
      <c r="C208" s="154"/>
      <c r="D208" s="154"/>
      <c r="E208" s="171">
        <v>174</v>
      </c>
      <c r="F208" s="245">
        <v>1</v>
      </c>
      <c r="G208" s="247"/>
      <c r="H208" s="123">
        <v>5</v>
      </c>
      <c r="I208" s="246">
        <v>0.03</v>
      </c>
      <c r="J208" s="123">
        <v>24</v>
      </c>
      <c r="K208" s="246">
        <v>0.14000000000000001</v>
      </c>
      <c r="L208" s="123">
        <v>0</v>
      </c>
      <c r="M208" s="246">
        <v>0</v>
      </c>
      <c r="N208" s="247"/>
      <c r="O208" s="123">
        <v>90</v>
      </c>
      <c r="P208" s="246">
        <v>0.52</v>
      </c>
      <c r="Q208" s="123">
        <v>39</v>
      </c>
      <c r="R208" s="246">
        <v>0.22</v>
      </c>
      <c r="S208" s="123">
        <v>0</v>
      </c>
      <c r="T208" s="246">
        <v>0</v>
      </c>
      <c r="U208" s="247"/>
      <c r="V208" s="123">
        <v>6</v>
      </c>
      <c r="W208" s="246">
        <v>0.03</v>
      </c>
      <c r="X208" s="123">
        <v>7</v>
      </c>
      <c r="Y208" s="246">
        <v>0.04</v>
      </c>
      <c r="Z208" s="123">
        <v>1</v>
      </c>
      <c r="AA208" s="246">
        <v>0.01</v>
      </c>
      <c r="AB208" s="123">
        <v>2</v>
      </c>
      <c r="AC208" s="246">
        <v>0.01</v>
      </c>
      <c r="AD208" s="123">
        <v>0</v>
      </c>
      <c r="AE208" s="246">
        <v>0</v>
      </c>
    </row>
    <row r="209" spans="1:31" x14ac:dyDescent="0.2">
      <c r="A209" s="154" t="s">
        <v>1263</v>
      </c>
      <c r="B209" s="154" t="s">
        <v>1264</v>
      </c>
      <c r="C209" s="154"/>
      <c r="D209" s="154"/>
      <c r="E209" s="171">
        <v>146</v>
      </c>
      <c r="F209" s="245">
        <v>1</v>
      </c>
      <c r="G209" s="247"/>
      <c r="H209" s="123">
        <v>2</v>
      </c>
      <c r="I209" s="246">
        <v>0.01</v>
      </c>
      <c r="J209" s="123">
        <v>8</v>
      </c>
      <c r="K209" s="246">
        <v>0.05</v>
      </c>
      <c r="L209" s="123">
        <v>0</v>
      </c>
      <c r="M209" s="246">
        <v>0</v>
      </c>
      <c r="N209" s="247"/>
      <c r="O209" s="123">
        <v>80</v>
      </c>
      <c r="P209" s="246">
        <v>0.55000000000000004</v>
      </c>
      <c r="Q209" s="123">
        <v>49</v>
      </c>
      <c r="R209" s="246">
        <v>0.34</v>
      </c>
      <c r="S209" s="123">
        <v>0</v>
      </c>
      <c r="T209" s="246">
        <v>0</v>
      </c>
      <c r="U209" s="247"/>
      <c r="V209" s="123">
        <v>4</v>
      </c>
      <c r="W209" s="246">
        <v>0.03</v>
      </c>
      <c r="X209" s="123">
        <v>2</v>
      </c>
      <c r="Y209" s="246">
        <v>0.01</v>
      </c>
      <c r="Z209" s="123">
        <v>1</v>
      </c>
      <c r="AA209" s="246">
        <v>0.01</v>
      </c>
      <c r="AB209" s="123">
        <v>0</v>
      </c>
      <c r="AC209" s="246">
        <v>0</v>
      </c>
      <c r="AD209" s="123">
        <v>0</v>
      </c>
      <c r="AE209" s="246">
        <v>0</v>
      </c>
    </row>
    <row r="210" spans="1:31" x14ac:dyDescent="0.2">
      <c r="A210" s="154" t="s">
        <v>1265</v>
      </c>
      <c r="B210" s="154" t="s">
        <v>1266</v>
      </c>
      <c r="C210" s="154"/>
      <c r="D210" s="154"/>
      <c r="E210" s="171">
        <v>239</v>
      </c>
      <c r="F210" s="245">
        <v>1</v>
      </c>
      <c r="G210" s="247"/>
      <c r="H210" s="123">
        <v>4</v>
      </c>
      <c r="I210" s="246">
        <v>0.02</v>
      </c>
      <c r="J210" s="123">
        <v>58</v>
      </c>
      <c r="K210" s="246">
        <v>0.24</v>
      </c>
      <c r="L210" s="123">
        <v>0</v>
      </c>
      <c r="M210" s="246">
        <v>0</v>
      </c>
      <c r="N210" s="247"/>
      <c r="O210" s="123">
        <v>86</v>
      </c>
      <c r="P210" s="246">
        <v>0.36</v>
      </c>
      <c r="Q210" s="123">
        <v>30</v>
      </c>
      <c r="R210" s="246">
        <v>0.13</v>
      </c>
      <c r="S210" s="123">
        <v>1</v>
      </c>
      <c r="T210" s="246">
        <v>0</v>
      </c>
      <c r="U210" s="247"/>
      <c r="V210" s="123">
        <v>38</v>
      </c>
      <c r="W210" s="246">
        <v>0.16</v>
      </c>
      <c r="X210" s="123">
        <v>9</v>
      </c>
      <c r="Y210" s="246">
        <v>0.04</v>
      </c>
      <c r="Z210" s="123">
        <v>10</v>
      </c>
      <c r="AA210" s="246">
        <v>0.04</v>
      </c>
      <c r="AB210" s="123">
        <v>3</v>
      </c>
      <c r="AC210" s="246">
        <v>0.01</v>
      </c>
      <c r="AD210" s="123">
        <v>0</v>
      </c>
      <c r="AE210" s="246">
        <v>0</v>
      </c>
    </row>
    <row r="211" spans="1:31" x14ac:dyDescent="0.2">
      <c r="A211" s="154" t="s">
        <v>1267</v>
      </c>
      <c r="B211" s="154" t="s">
        <v>1268</v>
      </c>
      <c r="C211" s="154"/>
      <c r="D211" s="154"/>
      <c r="E211" s="171">
        <v>93</v>
      </c>
      <c r="F211" s="245">
        <v>1</v>
      </c>
      <c r="G211" s="247"/>
      <c r="H211" s="123">
        <v>1</v>
      </c>
      <c r="I211" s="246">
        <v>0.01</v>
      </c>
      <c r="J211" s="123">
        <v>23</v>
      </c>
      <c r="K211" s="246">
        <v>0.25</v>
      </c>
      <c r="L211" s="123">
        <v>0</v>
      </c>
      <c r="M211" s="246">
        <v>0</v>
      </c>
      <c r="N211" s="247"/>
      <c r="O211" s="123">
        <v>51</v>
      </c>
      <c r="P211" s="246">
        <v>0.55000000000000004</v>
      </c>
      <c r="Q211" s="123">
        <v>14</v>
      </c>
      <c r="R211" s="246">
        <v>0.15</v>
      </c>
      <c r="S211" s="123">
        <v>1</v>
      </c>
      <c r="T211" s="246">
        <v>0.01</v>
      </c>
      <c r="U211" s="247"/>
      <c r="V211" s="123">
        <v>2</v>
      </c>
      <c r="W211" s="246">
        <v>0.02</v>
      </c>
      <c r="X211" s="123">
        <v>1</v>
      </c>
      <c r="Y211" s="246">
        <v>0.01</v>
      </c>
      <c r="Z211" s="123">
        <v>0</v>
      </c>
      <c r="AA211" s="246">
        <v>0</v>
      </c>
      <c r="AB211" s="123">
        <v>0</v>
      </c>
      <c r="AC211" s="246">
        <v>0</v>
      </c>
      <c r="AD211" s="123">
        <v>0</v>
      </c>
      <c r="AE211" s="246">
        <v>0</v>
      </c>
    </row>
    <row r="212" spans="1:31" x14ac:dyDescent="0.2">
      <c r="A212" s="154" t="s">
        <v>1269</v>
      </c>
      <c r="B212" s="154" t="s">
        <v>1270</v>
      </c>
      <c r="C212" s="154"/>
      <c r="D212" s="154"/>
      <c r="E212" s="171">
        <v>92</v>
      </c>
      <c r="F212" s="245">
        <v>1</v>
      </c>
      <c r="G212" s="247"/>
      <c r="H212" s="123">
        <v>3</v>
      </c>
      <c r="I212" s="246">
        <v>0.03</v>
      </c>
      <c r="J212" s="123">
        <v>32</v>
      </c>
      <c r="K212" s="246">
        <v>0.35</v>
      </c>
      <c r="L212" s="123">
        <v>0</v>
      </c>
      <c r="M212" s="246">
        <v>0</v>
      </c>
      <c r="N212" s="247"/>
      <c r="O212" s="123">
        <v>33</v>
      </c>
      <c r="P212" s="246">
        <v>0.36</v>
      </c>
      <c r="Q212" s="123">
        <v>17</v>
      </c>
      <c r="R212" s="246">
        <v>0.18</v>
      </c>
      <c r="S212" s="123">
        <v>1</v>
      </c>
      <c r="T212" s="246">
        <v>0.01</v>
      </c>
      <c r="U212" s="247"/>
      <c r="V212" s="123">
        <v>1</v>
      </c>
      <c r="W212" s="246">
        <v>0.01</v>
      </c>
      <c r="X212" s="123">
        <v>4</v>
      </c>
      <c r="Y212" s="246">
        <v>0.04</v>
      </c>
      <c r="Z212" s="123">
        <v>1</v>
      </c>
      <c r="AA212" s="246">
        <v>0.01</v>
      </c>
      <c r="AB212" s="123">
        <v>0</v>
      </c>
      <c r="AC212" s="246">
        <v>0</v>
      </c>
      <c r="AD212" s="123">
        <v>0</v>
      </c>
      <c r="AE212" s="246">
        <v>0</v>
      </c>
    </row>
    <row r="213" spans="1:31" x14ac:dyDescent="0.2">
      <c r="A213" s="154" t="s">
        <v>1271</v>
      </c>
      <c r="B213" s="154" t="s">
        <v>1272</v>
      </c>
      <c r="C213" s="154"/>
      <c r="D213" s="154"/>
      <c r="E213" s="171">
        <v>99</v>
      </c>
      <c r="F213" s="245">
        <v>1</v>
      </c>
      <c r="G213" s="247"/>
      <c r="H213" s="123">
        <v>1</v>
      </c>
      <c r="I213" s="246">
        <v>0.01</v>
      </c>
      <c r="J213" s="123">
        <v>18</v>
      </c>
      <c r="K213" s="246">
        <v>0.18</v>
      </c>
      <c r="L213" s="123">
        <v>0</v>
      </c>
      <c r="M213" s="246">
        <v>0</v>
      </c>
      <c r="N213" s="247"/>
      <c r="O213" s="123">
        <v>61</v>
      </c>
      <c r="P213" s="246">
        <v>0.62</v>
      </c>
      <c r="Q213" s="123">
        <v>16</v>
      </c>
      <c r="R213" s="246">
        <v>0.16</v>
      </c>
      <c r="S213" s="123">
        <v>0</v>
      </c>
      <c r="T213" s="246">
        <v>0</v>
      </c>
      <c r="U213" s="247"/>
      <c r="V213" s="123">
        <v>2</v>
      </c>
      <c r="W213" s="246">
        <v>0.02</v>
      </c>
      <c r="X213" s="123">
        <v>1</v>
      </c>
      <c r="Y213" s="246">
        <v>0.01</v>
      </c>
      <c r="Z213" s="123">
        <v>0</v>
      </c>
      <c r="AA213" s="246">
        <v>0</v>
      </c>
      <c r="AB213" s="123">
        <v>0</v>
      </c>
      <c r="AC213" s="246">
        <v>0</v>
      </c>
      <c r="AD213" s="123">
        <v>0</v>
      </c>
      <c r="AE213" s="246">
        <v>0</v>
      </c>
    </row>
    <row r="214" spans="1:31" x14ac:dyDescent="0.2">
      <c r="A214" s="154" t="s">
        <v>1273</v>
      </c>
      <c r="B214" s="154" t="s">
        <v>1274</v>
      </c>
      <c r="C214" s="154"/>
      <c r="D214" s="154"/>
      <c r="E214" s="171">
        <v>15</v>
      </c>
      <c r="F214" s="245">
        <v>1</v>
      </c>
      <c r="G214" s="247"/>
      <c r="H214" s="123">
        <v>0</v>
      </c>
      <c r="I214" s="246">
        <v>0</v>
      </c>
      <c r="J214" s="123">
        <v>3</v>
      </c>
      <c r="K214" s="246">
        <v>0.2</v>
      </c>
      <c r="L214" s="123">
        <v>0</v>
      </c>
      <c r="M214" s="246">
        <v>0</v>
      </c>
      <c r="N214" s="247"/>
      <c r="O214" s="123">
        <v>4</v>
      </c>
      <c r="P214" s="246">
        <v>0.27</v>
      </c>
      <c r="Q214" s="123">
        <v>4</v>
      </c>
      <c r="R214" s="246">
        <v>0.27</v>
      </c>
      <c r="S214" s="123">
        <v>0</v>
      </c>
      <c r="T214" s="246">
        <v>0</v>
      </c>
      <c r="U214" s="247"/>
      <c r="V214" s="123">
        <v>3</v>
      </c>
      <c r="W214" s="246">
        <v>0.2</v>
      </c>
      <c r="X214" s="123">
        <v>1</v>
      </c>
      <c r="Y214" s="246">
        <v>7.0000000000000007E-2</v>
      </c>
      <c r="Z214" s="123">
        <v>0</v>
      </c>
      <c r="AA214" s="246">
        <v>0</v>
      </c>
      <c r="AB214" s="123">
        <v>0</v>
      </c>
      <c r="AC214" s="246">
        <v>0</v>
      </c>
      <c r="AD214" s="123">
        <v>0</v>
      </c>
      <c r="AE214" s="246">
        <v>0</v>
      </c>
    </row>
    <row r="215" spans="1:31" x14ac:dyDescent="0.2">
      <c r="A215" s="154" t="s">
        <v>1275</v>
      </c>
      <c r="B215" s="154" t="s">
        <v>1276</v>
      </c>
      <c r="C215" s="154"/>
      <c r="D215" s="154"/>
      <c r="E215" s="171">
        <v>102</v>
      </c>
      <c r="F215" s="245">
        <v>1</v>
      </c>
      <c r="G215" s="247"/>
      <c r="H215" s="123">
        <v>3</v>
      </c>
      <c r="I215" s="246">
        <v>0.03</v>
      </c>
      <c r="J215" s="123">
        <v>24</v>
      </c>
      <c r="K215" s="246">
        <v>0.24</v>
      </c>
      <c r="L215" s="123">
        <v>0</v>
      </c>
      <c r="M215" s="246">
        <v>0</v>
      </c>
      <c r="N215" s="247"/>
      <c r="O215" s="123">
        <v>40</v>
      </c>
      <c r="P215" s="246">
        <v>0.39</v>
      </c>
      <c r="Q215" s="123">
        <v>26</v>
      </c>
      <c r="R215" s="246">
        <v>0.25</v>
      </c>
      <c r="S215" s="123">
        <v>0</v>
      </c>
      <c r="T215" s="246">
        <v>0</v>
      </c>
      <c r="U215" s="247"/>
      <c r="V215" s="123">
        <v>6</v>
      </c>
      <c r="W215" s="246">
        <v>0.06</v>
      </c>
      <c r="X215" s="123">
        <v>2</v>
      </c>
      <c r="Y215" s="246">
        <v>0.02</v>
      </c>
      <c r="Z215" s="123">
        <v>0</v>
      </c>
      <c r="AA215" s="246">
        <v>0</v>
      </c>
      <c r="AB215" s="123">
        <v>1</v>
      </c>
      <c r="AC215" s="246">
        <v>0.01</v>
      </c>
      <c r="AD215" s="123">
        <v>0</v>
      </c>
      <c r="AE215" s="246">
        <v>0</v>
      </c>
    </row>
    <row r="216" spans="1:31" x14ac:dyDescent="0.2">
      <c r="A216" s="154" t="s">
        <v>1277</v>
      </c>
      <c r="B216" s="154" t="s">
        <v>1278</v>
      </c>
      <c r="C216" s="154"/>
      <c r="D216" s="154"/>
      <c r="E216" s="171">
        <v>137</v>
      </c>
      <c r="F216" s="245">
        <v>1</v>
      </c>
      <c r="G216" s="247"/>
      <c r="H216" s="123">
        <v>4</v>
      </c>
      <c r="I216" s="246">
        <v>0.03</v>
      </c>
      <c r="J216" s="123">
        <v>15</v>
      </c>
      <c r="K216" s="246">
        <v>0.11</v>
      </c>
      <c r="L216" s="123">
        <v>0</v>
      </c>
      <c r="M216" s="246">
        <v>0</v>
      </c>
      <c r="N216" s="247"/>
      <c r="O216" s="123">
        <v>77</v>
      </c>
      <c r="P216" s="246">
        <v>0.56000000000000005</v>
      </c>
      <c r="Q216" s="123">
        <v>27</v>
      </c>
      <c r="R216" s="246">
        <v>0.2</v>
      </c>
      <c r="S216" s="123">
        <v>1</v>
      </c>
      <c r="T216" s="246">
        <v>0.01</v>
      </c>
      <c r="U216" s="247"/>
      <c r="V216" s="123">
        <v>4</v>
      </c>
      <c r="W216" s="246">
        <v>0.03</v>
      </c>
      <c r="X216" s="123">
        <v>9</v>
      </c>
      <c r="Y216" s="246">
        <v>7.0000000000000007E-2</v>
      </c>
      <c r="Z216" s="123">
        <v>0</v>
      </c>
      <c r="AA216" s="246">
        <v>0</v>
      </c>
      <c r="AB216" s="123">
        <v>0</v>
      </c>
      <c r="AC216" s="246">
        <v>0</v>
      </c>
      <c r="AD216" s="123">
        <v>0</v>
      </c>
      <c r="AE216" s="246">
        <v>0</v>
      </c>
    </row>
    <row r="217" spans="1:31" x14ac:dyDescent="0.2">
      <c r="A217" s="154" t="s">
        <v>1279</v>
      </c>
      <c r="B217" s="154" t="s">
        <v>1280</v>
      </c>
      <c r="C217" s="154"/>
      <c r="D217" s="154"/>
      <c r="E217" s="171">
        <v>17</v>
      </c>
      <c r="F217" s="245">
        <v>1</v>
      </c>
      <c r="G217" s="247"/>
      <c r="H217" s="123">
        <v>1</v>
      </c>
      <c r="I217" s="246">
        <v>0.06</v>
      </c>
      <c r="J217" s="123">
        <v>4</v>
      </c>
      <c r="K217" s="246">
        <v>0.24</v>
      </c>
      <c r="L217" s="123">
        <v>0</v>
      </c>
      <c r="M217" s="246">
        <v>0</v>
      </c>
      <c r="N217" s="247"/>
      <c r="O217" s="123">
        <v>7</v>
      </c>
      <c r="P217" s="246">
        <v>0.41</v>
      </c>
      <c r="Q217" s="123">
        <v>3</v>
      </c>
      <c r="R217" s="246">
        <v>0.18</v>
      </c>
      <c r="S217" s="123">
        <v>0</v>
      </c>
      <c r="T217" s="246">
        <v>0</v>
      </c>
      <c r="U217" s="247"/>
      <c r="V217" s="123">
        <v>0</v>
      </c>
      <c r="W217" s="246">
        <v>0</v>
      </c>
      <c r="X217" s="123">
        <v>1</v>
      </c>
      <c r="Y217" s="246">
        <v>0.06</v>
      </c>
      <c r="Z217" s="123">
        <v>0</v>
      </c>
      <c r="AA217" s="246">
        <v>0</v>
      </c>
      <c r="AB217" s="123">
        <v>1</v>
      </c>
      <c r="AC217" s="246">
        <v>0.06</v>
      </c>
      <c r="AD217" s="123">
        <v>0</v>
      </c>
      <c r="AE217" s="246">
        <v>0</v>
      </c>
    </row>
    <row r="218" spans="1:31" x14ac:dyDescent="0.2">
      <c r="A218" s="154" t="s">
        <v>1281</v>
      </c>
      <c r="B218" s="154" t="s">
        <v>1282</v>
      </c>
      <c r="C218" s="154"/>
      <c r="D218" s="154"/>
      <c r="E218" s="171">
        <v>25</v>
      </c>
      <c r="F218" s="245">
        <v>1</v>
      </c>
      <c r="G218" s="247"/>
      <c r="H218" s="123">
        <v>0</v>
      </c>
      <c r="I218" s="246">
        <v>0</v>
      </c>
      <c r="J218" s="123">
        <v>1</v>
      </c>
      <c r="K218" s="246">
        <v>0.04</v>
      </c>
      <c r="L218" s="123">
        <v>0</v>
      </c>
      <c r="M218" s="246">
        <v>0</v>
      </c>
      <c r="N218" s="247"/>
      <c r="O218" s="123">
        <v>19</v>
      </c>
      <c r="P218" s="246">
        <v>0.76</v>
      </c>
      <c r="Q218" s="123">
        <v>3</v>
      </c>
      <c r="R218" s="246">
        <v>0.12</v>
      </c>
      <c r="S218" s="123">
        <v>0</v>
      </c>
      <c r="T218" s="246">
        <v>0</v>
      </c>
      <c r="U218" s="247"/>
      <c r="V218" s="123">
        <v>2</v>
      </c>
      <c r="W218" s="246">
        <v>0.08</v>
      </c>
      <c r="X218" s="123">
        <v>0</v>
      </c>
      <c r="Y218" s="246">
        <v>0</v>
      </c>
      <c r="Z218" s="123">
        <v>0</v>
      </c>
      <c r="AA218" s="246">
        <v>0</v>
      </c>
      <c r="AB218" s="123">
        <v>0</v>
      </c>
      <c r="AC218" s="246">
        <v>0</v>
      </c>
      <c r="AD218" s="123">
        <v>0</v>
      </c>
      <c r="AE218" s="246">
        <v>0</v>
      </c>
    </row>
    <row r="219" spans="1:31" x14ac:dyDescent="0.2">
      <c r="A219" s="154" t="s">
        <v>1283</v>
      </c>
      <c r="B219" s="154" t="s">
        <v>1284</v>
      </c>
      <c r="C219" s="154"/>
      <c r="D219" s="154"/>
      <c r="E219" s="171">
        <v>82</v>
      </c>
      <c r="F219" s="245">
        <v>1</v>
      </c>
      <c r="G219" s="247"/>
      <c r="H219" s="123">
        <v>1</v>
      </c>
      <c r="I219" s="246">
        <v>0.01</v>
      </c>
      <c r="J219" s="123">
        <v>9</v>
      </c>
      <c r="K219" s="246">
        <v>0.11</v>
      </c>
      <c r="L219" s="123">
        <v>0</v>
      </c>
      <c r="M219" s="246">
        <v>0</v>
      </c>
      <c r="N219" s="247"/>
      <c r="O219" s="123">
        <v>45</v>
      </c>
      <c r="P219" s="246">
        <v>0.55000000000000004</v>
      </c>
      <c r="Q219" s="123">
        <v>20</v>
      </c>
      <c r="R219" s="246">
        <v>0.24</v>
      </c>
      <c r="S219" s="123">
        <v>0</v>
      </c>
      <c r="T219" s="246">
        <v>0</v>
      </c>
      <c r="U219" s="247"/>
      <c r="V219" s="123">
        <v>3</v>
      </c>
      <c r="W219" s="246">
        <v>0.04</v>
      </c>
      <c r="X219" s="123">
        <v>4</v>
      </c>
      <c r="Y219" s="246">
        <v>0.05</v>
      </c>
      <c r="Z219" s="123">
        <v>0</v>
      </c>
      <c r="AA219" s="246">
        <v>0</v>
      </c>
      <c r="AB219" s="123">
        <v>0</v>
      </c>
      <c r="AC219" s="246">
        <v>0</v>
      </c>
      <c r="AD219" s="123">
        <v>0</v>
      </c>
      <c r="AE219" s="246">
        <v>0</v>
      </c>
    </row>
    <row r="220" spans="1:31" x14ac:dyDescent="0.2">
      <c r="A220" s="154" t="s">
        <v>1285</v>
      </c>
      <c r="B220" s="154" t="s">
        <v>1286</v>
      </c>
      <c r="C220" s="154"/>
      <c r="D220" s="154"/>
      <c r="E220" s="171">
        <v>205</v>
      </c>
      <c r="F220" s="245">
        <v>1</v>
      </c>
      <c r="G220" s="247"/>
      <c r="H220" s="123">
        <v>3</v>
      </c>
      <c r="I220" s="246">
        <v>0.01</v>
      </c>
      <c r="J220" s="123">
        <v>33</v>
      </c>
      <c r="K220" s="246">
        <v>0.16</v>
      </c>
      <c r="L220" s="123">
        <v>0</v>
      </c>
      <c r="M220" s="246">
        <v>0</v>
      </c>
      <c r="N220" s="247"/>
      <c r="O220" s="123">
        <v>112</v>
      </c>
      <c r="P220" s="246">
        <v>0.55000000000000004</v>
      </c>
      <c r="Q220" s="123">
        <v>37</v>
      </c>
      <c r="R220" s="246">
        <v>0.18</v>
      </c>
      <c r="S220" s="123">
        <v>0</v>
      </c>
      <c r="T220" s="246">
        <v>0</v>
      </c>
      <c r="U220" s="247"/>
      <c r="V220" s="123">
        <v>10</v>
      </c>
      <c r="W220" s="246">
        <v>0.05</v>
      </c>
      <c r="X220" s="123">
        <v>8</v>
      </c>
      <c r="Y220" s="246">
        <v>0.04</v>
      </c>
      <c r="Z220" s="123">
        <v>1</v>
      </c>
      <c r="AA220" s="246">
        <v>0</v>
      </c>
      <c r="AB220" s="123">
        <v>1</v>
      </c>
      <c r="AC220" s="246">
        <v>0</v>
      </c>
      <c r="AD220" s="123">
        <v>0</v>
      </c>
      <c r="AE220" s="246">
        <v>0</v>
      </c>
    </row>
    <row r="221" spans="1:31" x14ac:dyDescent="0.2">
      <c r="A221" s="154" t="s">
        <v>1287</v>
      </c>
      <c r="B221" s="154" t="s">
        <v>1288</v>
      </c>
      <c r="C221" s="154"/>
      <c r="D221" s="154"/>
      <c r="E221" s="171">
        <v>70</v>
      </c>
      <c r="F221" s="245">
        <v>1</v>
      </c>
      <c r="G221" s="247"/>
      <c r="H221" s="123">
        <v>0</v>
      </c>
      <c r="I221" s="246">
        <v>0</v>
      </c>
      <c r="J221" s="123">
        <v>8</v>
      </c>
      <c r="K221" s="246">
        <v>0.11</v>
      </c>
      <c r="L221" s="123">
        <v>0</v>
      </c>
      <c r="M221" s="246">
        <v>0</v>
      </c>
      <c r="N221" s="247"/>
      <c r="O221" s="123">
        <v>40</v>
      </c>
      <c r="P221" s="246">
        <v>0.56999999999999995</v>
      </c>
      <c r="Q221" s="123">
        <v>14</v>
      </c>
      <c r="R221" s="246">
        <v>0.2</v>
      </c>
      <c r="S221" s="123">
        <v>0</v>
      </c>
      <c r="T221" s="246">
        <v>0</v>
      </c>
      <c r="U221" s="247"/>
      <c r="V221" s="123">
        <v>4</v>
      </c>
      <c r="W221" s="246">
        <v>0.06</v>
      </c>
      <c r="X221" s="123">
        <v>4</v>
      </c>
      <c r="Y221" s="246">
        <v>0.06</v>
      </c>
      <c r="Z221" s="123">
        <v>0</v>
      </c>
      <c r="AA221" s="246">
        <v>0</v>
      </c>
      <c r="AB221" s="123">
        <v>0</v>
      </c>
      <c r="AC221" s="246">
        <v>0</v>
      </c>
      <c r="AD221" s="123">
        <v>0</v>
      </c>
      <c r="AE221" s="246">
        <v>0</v>
      </c>
    </row>
    <row r="222" spans="1:31" x14ac:dyDescent="0.2">
      <c r="A222" s="154" t="s">
        <v>1289</v>
      </c>
      <c r="B222" s="154" t="s">
        <v>1290</v>
      </c>
      <c r="C222" s="154"/>
      <c r="D222" s="154"/>
      <c r="E222" s="171">
        <v>42</v>
      </c>
      <c r="F222" s="245">
        <v>1</v>
      </c>
      <c r="G222" s="247"/>
      <c r="H222" s="123">
        <v>0</v>
      </c>
      <c r="I222" s="246">
        <v>0</v>
      </c>
      <c r="J222" s="123">
        <v>8</v>
      </c>
      <c r="K222" s="246">
        <v>0.19</v>
      </c>
      <c r="L222" s="123">
        <v>0</v>
      </c>
      <c r="M222" s="246">
        <v>0</v>
      </c>
      <c r="N222" s="247"/>
      <c r="O222" s="123">
        <v>18</v>
      </c>
      <c r="P222" s="246">
        <v>0.43</v>
      </c>
      <c r="Q222" s="123">
        <v>10</v>
      </c>
      <c r="R222" s="246">
        <v>0.24</v>
      </c>
      <c r="S222" s="123">
        <v>0</v>
      </c>
      <c r="T222" s="246">
        <v>0</v>
      </c>
      <c r="U222" s="247"/>
      <c r="V222" s="123">
        <v>4</v>
      </c>
      <c r="W222" s="246">
        <v>0.1</v>
      </c>
      <c r="X222" s="123">
        <v>2</v>
      </c>
      <c r="Y222" s="246">
        <v>0.05</v>
      </c>
      <c r="Z222" s="123">
        <v>0</v>
      </c>
      <c r="AA222" s="246">
        <v>0</v>
      </c>
      <c r="AB222" s="123">
        <v>0</v>
      </c>
      <c r="AC222" s="246">
        <v>0</v>
      </c>
      <c r="AD222" s="123">
        <v>0</v>
      </c>
      <c r="AE222" s="246">
        <v>0</v>
      </c>
    </row>
    <row r="223" spans="1:31" x14ac:dyDescent="0.2">
      <c r="A223" s="154" t="s">
        <v>1291</v>
      </c>
      <c r="B223" s="154" t="s">
        <v>1292</v>
      </c>
      <c r="C223" s="154"/>
      <c r="D223" s="154"/>
      <c r="E223" s="171">
        <v>42</v>
      </c>
      <c r="F223" s="245">
        <v>1</v>
      </c>
      <c r="G223" s="247"/>
      <c r="H223" s="123">
        <v>0</v>
      </c>
      <c r="I223" s="246">
        <v>0</v>
      </c>
      <c r="J223" s="123">
        <v>9</v>
      </c>
      <c r="K223" s="246">
        <v>0.21</v>
      </c>
      <c r="L223" s="123">
        <v>0</v>
      </c>
      <c r="M223" s="246">
        <v>0</v>
      </c>
      <c r="N223" s="247"/>
      <c r="O223" s="123">
        <v>21</v>
      </c>
      <c r="P223" s="246">
        <v>0.5</v>
      </c>
      <c r="Q223" s="123">
        <v>10</v>
      </c>
      <c r="R223" s="246">
        <v>0.24</v>
      </c>
      <c r="S223" s="123">
        <v>0</v>
      </c>
      <c r="T223" s="246">
        <v>0</v>
      </c>
      <c r="U223" s="247"/>
      <c r="V223" s="123">
        <v>1</v>
      </c>
      <c r="W223" s="246">
        <v>0.02</v>
      </c>
      <c r="X223" s="123">
        <v>1</v>
      </c>
      <c r="Y223" s="246">
        <v>0.02</v>
      </c>
      <c r="Z223" s="123">
        <v>0</v>
      </c>
      <c r="AA223" s="246">
        <v>0</v>
      </c>
      <c r="AB223" s="123">
        <v>0</v>
      </c>
      <c r="AC223" s="246">
        <v>0</v>
      </c>
      <c r="AD223" s="123">
        <v>0</v>
      </c>
      <c r="AE223" s="246">
        <v>0</v>
      </c>
    </row>
    <row r="224" spans="1:31" x14ac:dyDescent="0.2">
      <c r="A224" s="154" t="s">
        <v>1293</v>
      </c>
      <c r="B224" s="154" t="s">
        <v>1294</v>
      </c>
      <c r="C224" s="154"/>
      <c r="D224" s="154"/>
      <c r="E224" s="171">
        <v>54</v>
      </c>
      <c r="F224" s="245">
        <v>1</v>
      </c>
      <c r="G224" s="247"/>
      <c r="H224" s="123">
        <v>1</v>
      </c>
      <c r="I224" s="246">
        <v>0.02</v>
      </c>
      <c r="J224" s="123">
        <v>4</v>
      </c>
      <c r="K224" s="246">
        <v>7.0000000000000007E-2</v>
      </c>
      <c r="L224" s="123">
        <v>0</v>
      </c>
      <c r="M224" s="246">
        <v>0</v>
      </c>
      <c r="N224" s="247"/>
      <c r="O224" s="123">
        <v>30</v>
      </c>
      <c r="P224" s="246">
        <v>0.56000000000000005</v>
      </c>
      <c r="Q224" s="123">
        <v>16</v>
      </c>
      <c r="R224" s="246">
        <v>0.3</v>
      </c>
      <c r="S224" s="123">
        <v>0</v>
      </c>
      <c r="T224" s="246">
        <v>0</v>
      </c>
      <c r="U224" s="247"/>
      <c r="V224" s="123">
        <v>1</v>
      </c>
      <c r="W224" s="246">
        <v>0.02</v>
      </c>
      <c r="X224" s="123">
        <v>1</v>
      </c>
      <c r="Y224" s="246">
        <v>0.02</v>
      </c>
      <c r="Z224" s="123">
        <v>1</v>
      </c>
      <c r="AA224" s="246">
        <v>0.02</v>
      </c>
      <c r="AB224" s="123">
        <v>0</v>
      </c>
      <c r="AC224" s="246">
        <v>0</v>
      </c>
      <c r="AD224" s="123">
        <v>0</v>
      </c>
      <c r="AE224" s="246">
        <v>0</v>
      </c>
    </row>
    <row r="225" spans="1:31" x14ac:dyDescent="0.2">
      <c r="A225" s="154" t="s">
        <v>1295</v>
      </c>
      <c r="B225" s="154" t="s">
        <v>1296</v>
      </c>
      <c r="C225" s="154"/>
      <c r="D225" s="154"/>
      <c r="E225" s="171">
        <v>21</v>
      </c>
      <c r="F225" s="245">
        <v>1</v>
      </c>
      <c r="G225" s="247"/>
      <c r="H225" s="123">
        <v>0</v>
      </c>
      <c r="I225" s="246">
        <v>0</v>
      </c>
      <c r="J225" s="123">
        <v>5</v>
      </c>
      <c r="K225" s="246">
        <v>0.24</v>
      </c>
      <c r="L225" s="123">
        <v>0</v>
      </c>
      <c r="M225" s="246">
        <v>0</v>
      </c>
      <c r="N225" s="247"/>
      <c r="O225" s="123">
        <v>8</v>
      </c>
      <c r="P225" s="246">
        <v>0.38</v>
      </c>
      <c r="Q225" s="123">
        <v>4</v>
      </c>
      <c r="R225" s="246">
        <v>0.19</v>
      </c>
      <c r="S225" s="123">
        <v>0</v>
      </c>
      <c r="T225" s="246">
        <v>0</v>
      </c>
      <c r="U225" s="247"/>
      <c r="V225" s="123">
        <v>3</v>
      </c>
      <c r="W225" s="246">
        <v>0.14000000000000001</v>
      </c>
      <c r="X225" s="123">
        <v>1</v>
      </c>
      <c r="Y225" s="246">
        <v>0.05</v>
      </c>
      <c r="Z225" s="123">
        <v>0</v>
      </c>
      <c r="AA225" s="246">
        <v>0</v>
      </c>
      <c r="AB225" s="123">
        <v>0</v>
      </c>
      <c r="AC225" s="246">
        <v>0</v>
      </c>
      <c r="AD225" s="123">
        <v>0</v>
      </c>
      <c r="AE225" s="246">
        <v>0</v>
      </c>
    </row>
    <row r="226" spans="1:31" x14ac:dyDescent="0.2">
      <c r="A226" s="154" t="s">
        <v>1297</v>
      </c>
      <c r="B226" s="154" t="s">
        <v>1298</v>
      </c>
      <c r="C226" s="154"/>
      <c r="D226" s="154"/>
      <c r="E226" s="171" t="s">
        <v>260</v>
      </c>
      <c r="F226" s="245" t="s">
        <v>260</v>
      </c>
      <c r="G226" s="247"/>
      <c r="H226" s="123" t="s">
        <v>260</v>
      </c>
      <c r="I226" s="246" t="s">
        <v>260</v>
      </c>
      <c r="J226" s="123" t="s">
        <v>260</v>
      </c>
      <c r="K226" s="246" t="s">
        <v>260</v>
      </c>
      <c r="L226" s="123" t="s">
        <v>260</v>
      </c>
      <c r="M226" s="246" t="s">
        <v>260</v>
      </c>
      <c r="N226" s="247"/>
      <c r="O226" s="123" t="s">
        <v>260</v>
      </c>
      <c r="P226" s="246" t="s">
        <v>260</v>
      </c>
      <c r="Q226" s="123" t="s">
        <v>260</v>
      </c>
      <c r="R226" s="246" t="s">
        <v>260</v>
      </c>
      <c r="S226" s="123" t="s">
        <v>260</v>
      </c>
      <c r="T226" s="246" t="s">
        <v>260</v>
      </c>
      <c r="U226" s="247"/>
      <c r="V226" s="123" t="s">
        <v>260</v>
      </c>
      <c r="W226" s="246" t="s">
        <v>260</v>
      </c>
      <c r="X226" s="123" t="s">
        <v>260</v>
      </c>
      <c r="Y226" s="246" t="s">
        <v>260</v>
      </c>
      <c r="Z226" s="123" t="s">
        <v>260</v>
      </c>
      <c r="AA226" s="246" t="s">
        <v>260</v>
      </c>
      <c r="AB226" s="123" t="s">
        <v>260</v>
      </c>
      <c r="AC226" s="246" t="s">
        <v>260</v>
      </c>
      <c r="AD226" s="123" t="s">
        <v>260</v>
      </c>
      <c r="AE226" s="246" t="s">
        <v>260</v>
      </c>
    </row>
    <row r="227" spans="1:31" x14ac:dyDescent="0.2">
      <c r="A227" s="154" t="s">
        <v>1299</v>
      </c>
      <c r="B227" s="154" t="s">
        <v>1300</v>
      </c>
      <c r="C227" s="154"/>
      <c r="D227" s="154"/>
      <c r="E227" s="171">
        <v>190</v>
      </c>
      <c r="F227" s="245">
        <v>1</v>
      </c>
      <c r="G227" s="247"/>
      <c r="H227" s="123">
        <v>4</v>
      </c>
      <c r="I227" s="246">
        <v>0.02</v>
      </c>
      <c r="J227" s="123">
        <v>72</v>
      </c>
      <c r="K227" s="246">
        <v>0.38</v>
      </c>
      <c r="L227" s="123">
        <v>0</v>
      </c>
      <c r="M227" s="246">
        <v>0</v>
      </c>
      <c r="N227" s="247"/>
      <c r="O227" s="123">
        <v>37</v>
      </c>
      <c r="P227" s="246">
        <v>0.19</v>
      </c>
      <c r="Q227" s="123">
        <v>29</v>
      </c>
      <c r="R227" s="246">
        <v>0.15</v>
      </c>
      <c r="S227" s="123">
        <v>0</v>
      </c>
      <c r="T227" s="246">
        <v>0</v>
      </c>
      <c r="U227" s="247"/>
      <c r="V227" s="123">
        <v>30</v>
      </c>
      <c r="W227" s="246">
        <v>0.16</v>
      </c>
      <c r="X227" s="123">
        <v>10</v>
      </c>
      <c r="Y227" s="246">
        <v>0.05</v>
      </c>
      <c r="Z227" s="123">
        <v>3</v>
      </c>
      <c r="AA227" s="246">
        <v>0.02</v>
      </c>
      <c r="AB227" s="123">
        <v>5</v>
      </c>
      <c r="AC227" s="246">
        <v>0.03</v>
      </c>
      <c r="AD227" s="123">
        <v>0</v>
      </c>
      <c r="AE227" s="246">
        <v>0</v>
      </c>
    </row>
    <row r="228" spans="1:31" x14ac:dyDescent="0.2">
      <c r="A228" s="154" t="s">
        <v>1301</v>
      </c>
      <c r="B228" s="154" t="s">
        <v>1302</v>
      </c>
      <c r="C228" s="154"/>
      <c r="D228" s="154"/>
      <c r="E228" s="171">
        <v>242</v>
      </c>
      <c r="F228" s="245">
        <v>1</v>
      </c>
      <c r="G228" s="247"/>
      <c r="H228" s="123">
        <v>3</v>
      </c>
      <c r="I228" s="246">
        <v>0.01</v>
      </c>
      <c r="J228" s="123">
        <v>33</v>
      </c>
      <c r="K228" s="246">
        <v>0.14000000000000001</v>
      </c>
      <c r="L228" s="123">
        <v>0</v>
      </c>
      <c r="M228" s="246">
        <v>0</v>
      </c>
      <c r="N228" s="247"/>
      <c r="O228" s="123">
        <v>151</v>
      </c>
      <c r="P228" s="246">
        <v>0.62</v>
      </c>
      <c r="Q228" s="123">
        <v>41</v>
      </c>
      <c r="R228" s="246">
        <v>0.17</v>
      </c>
      <c r="S228" s="123">
        <v>0</v>
      </c>
      <c r="T228" s="246">
        <v>0</v>
      </c>
      <c r="U228" s="247"/>
      <c r="V228" s="123">
        <v>10</v>
      </c>
      <c r="W228" s="246">
        <v>0.04</v>
      </c>
      <c r="X228" s="123">
        <v>4</v>
      </c>
      <c r="Y228" s="246">
        <v>0.02</v>
      </c>
      <c r="Z228" s="123">
        <v>0</v>
      </c>
      <c r="AA228" s="246">
        <v>0</v>
      </c>
      <c r="AB228" s="123">
        <v>0</v>
      </c>
      <c r="AC228" s="246">
        <v>0</v>
      </c>
      <c r="AD228" s="123">
        <v>0</v>
      </c>
      <c r="AE228" s="246">
        <v>0</v>
      </c>
    </row>
    <row r="229" spans="1:31" x14ac:dyDescent="0.2">
      <c r="A229" s="154" t="s">
        <v>1303</v>
      </c>
      <c r="B229" s="154" t="s">
        <v>1304</v>
      </c>
      <c r="C229" s="154"/>
      <c r="D229" s="154"/>
      <c r="E229" s="171">
        <v>34</v>
      </c>
      <c r="F229" s="245">
        <v>1</v>
      </c>
      <c r="G229" s="247"/>
      <c r="H229" s="123">
        <v>1</v>
      </c>
      <c r="I229" s="246">
        <v>0.03</v>
      </c>
      <c r="J229" s="123">
        <v>8</v>
      </c>
      <c r="K229" s="246">
        <v>0.24</v>
      </c>
      <c r="L229" s="123">
        <v>0</v>
      </c>
      <c r="M229" s="246">
        <v>0</v>
      </c>
      <c r="N229" s="247"/>
      <c r="O229" s="123">
        <v>15</v>
      </c>
      <c r="P229" s="246">
        <v>0.44</v>
      </c>
      <c r="Q229" s="123">
        <v>5</v>
      </c>
      <c r="R229" s="246">
        <v>0.15</v>
      </c>
      <c r="S229" s="123">
        <v>4</v>
      </c>
      <c r="T229" s="246">
        <v>0.12</v>
      </c>
      <c r="U229" s="247"/>
      <c r="V229" s="123">
        <v>1</v>
      </c>
      <c r="W229" s="246">
        <v>0.03</v>
      </c>
      <c r="X229" s="123">
        <v>0</v>
      </c>
      <c r="Y229" s="246">
        <v>0</v>
      </c>
      <c r="Z229" s="123">
        <v>0</v>
      </c>
      <c r="AA229" s="246">
        <v>0</v>
      </c>
      <c r="AB229" s="123">
        <v>0</v>
      </c>
      <c r="AC229" s="246">
        <v>0</v>
      </c>
      <c r="AD229" s="123">
        <v>0</v>
      </c>
      <c r="AE229" s="246">
        <v>0</v>
      </c>
    </row>
    <row r="230" spans="1:31" x14ac:dyDescent="0.2">
      <c r="A230" s="154" t="s">
        <v>1305</v>
      </c>
      <c r="B230" s="154" t="s">
        <v>1306</v>
      </c>
      <c r="C230" s="154"/>
      <c r="D230" s="154"/>
      <c r="E230" s="171">
        <v>672</v>
      </c>
      <c r="F230" s="245">
        <v>1</v>
      </c>
      <c r="G230" s="247"/>
      <c r="H230" s="123">
        <v>6</v>
      </c>
      <c r="I230" s="246">
        <v>0.01</v>
      </c>
      <c r="J230" s="123">
        <v>47</v>
      </c>
      <c r="K230" s="246">
        <v>7.0000000000000007E-2</v>
      </c>
      <c r="L230" s="123">
        <v>0</v>
      </c>
      <c r="M230" s="246">
        <v>0</v>
      </c>
      <c r="N230" s="247"/>
      <c r="O230" s="123">
        <v>382</v>
      </c>
      <c r="P230" s="246">
        <v>0.56999999999999995</v>
      </c>
      <c r="Q230" s="123">
        <v>201</v>
      </c>
      <c r="R230" s="246">
        <v>0.3</v>
      </c>
      <c r="S230" s="123">
        <v>0</v>
      </c>
      <c r="T230" s="246">
        <v>0</v>
      </c>
      <c r="U230" s="247"/>
      <c r="V230" s="123">
        <v>17</v>
      </c>
      <c r="W230" s="246">
        <v>0.03</v>
      </c>
      <c r="X230" s="123">
        <v>16</v>
      </c>
      <c r="Y230" s="246">
        <v>0.02</v>
      </c>
      <c r="Z230" s="123">
        <v>2</v>
      </c>
      <c r="AA230" s="246">
        <v>0</v>
      </c>
      <c r="AB230" s="123">
        <v>1</v>
      </c>
      <c r="AC230" s="246">
        <v>0</v>
      </c>
      <c r="AD230" s="123">
        <v>0</v>
      </c>
      <c r="AE230" s="246">
        <v>0</v>
      </c>
    </row>
    <row r="231" spans="1:31" x14ac:dyDescent="0.2">
      <c r="A231" s="154" t="s">
        <v>1307</v>
      </c>
      <c r="B231" s="154" t="s">
        <v>1308</v>
      </c>
      <c r="C231" s="154"/>
      <c r="D231" s="154"/>
      <c r="E231" s="171">
        <v>292</v>
      </c>
      <c r="F231" s="245">
        <v>1</v>
      </c>
      <c r="G231" s="247"/>
      <c r="H231" s="123">
        <v>6</v>
      </c>
      <c r="I231" s="246">
        <v>0.02</v>
      </c>
      <c r="J231" s="123">
        <v>49</v>
      </c>
      <c r="K231" s="246">
        <v>0.17</v>
      </c>
      <c r="L231" s="123">
        <v>0</v>
      </c>
      <c r="M231" s="246">
        <v>0</v>
      </c>
      <c r="N231" s="247"/>
      <c r="O231" s="123">
        <v>144</v>
      </c>
      <c r="P231" s="246">
        <v>0.49</v>
      </c>
      <c r="Q231" s="123">
        <v>52</v>
      </c>
      <c r="R231" s="246">
        <v>0.18</v>
      </c>
      <c r="S231" s="123">
        <v>0</v>
      </c>
      <c r="T231" s="246">
        <v>0</v>
      </c>
      <c r="U231" s="247"/>
      <c r="V231" s="123">
        <v>16</v>
      </c>
      <c r="W231" s="246">
        <v>0.05</v>
      </c>
      <c r="X231" s="123">
        <v>13</v>
      </c>
      <c r="Y231" s="246">
        <v>0.04</v>
      </c>
      <c r="Z231" s="123">
        <v>11</v>
      </c>
      <c r="AA231" s="246">
        <v>0.04</v>
      </c>
      <c r="AB231" s="123">
        <v>1</v>
      </c>
      <c r="AC231" s="246">
        <v>0</v>
      </c>
      <c r="AD231" s="123">
        <v>0</v>
      </c>
      <c r="AE231" s="246">
        <v>0</v>
      </c>
    </row>
    <row r="232" spans="1:31" x14ac:dyDescent="0.2">
      <c r="A232" s="154" t="s">
        <v>1309</v>
      </c>
      <c r="B232" s="154" t="s">
        <v>1310</v>
      </c>
      <c r="C232" s="154"/>
      <c r="D232" s="154"/>
      <c r="E232" s="171">
        <v>182</v>
      </c>
      <c r="F232" s="245">
        <v>1</v>
      </c>
      <c r="G232" s="247"/>
      <c r="H232" s="123">
        <v>2</v>
      </c>
      <c r="I232" s="246">
        <v>0.01</v>
      </c>
      <c r="J232" s="123">
        <v>29</v>
      </c>
      <c r="K232" s="246">
        <v>0.16</v>
      </c>
      <c r="L232" s="123">
        <v>0</v>
      </c>
      <c r="M232" s="246">
        <v>0</v>
      </c>
      <c r="N232" s="247"/>
      <c r="O232" s="123">
        <v>72</v>
      </c>
      <c r="P232" s="246">
        <v>0.4</v>
      </c>
      <c r="Q232" s="123">
        <v>31</v>
      </c>
      <c r="R232" s="246">
        <v>0.17</v>
      </c>
      <c r="S232" s="123">
        <v>0</v>
      </c>
      <c r="T232" s="246">
        <v>0</v>
      </c>
      <c r="U232" s="247"/>
      <c r="V232" s="123">
        <v>30</v>
      </c>
      <c r="W232" s="246">
        <v>0.16</v>
      </c>
      <c r="X232" s="123">
        <v>8</v>
      </c>
      <c r="Y232" s="246">
        <v>0.04</v>
      </c>
      <c r="Z232" s="123">
        <v>9</v>
      </c>
      <c r="AA232" s="246">
        <v>0.05</v>
      </c>
      <c r="AB232" s="123">
        <v>1</v>
      </c>
      <c r="AC232" s="246">
        <v>0.01</v>
      </c>
      <c r="AD232" s="123">
        <v>0</v>
      </c>
      <c r="AE232" s="246">
        <v>0</v>
      </c>
    </row>
    <row r="233" spans="1:31" x14ac:dyDescent="0.2">
      <c r="A233" s="154" t="s">
        <v>1311</v>
      </c>
      <c r="B233" s="154" t="s">
        <v>1312</v>
      </c>
      <c r="C233" s="154"/>
      <c r="D233" s="154"/>
      <c r="E233" s="171">
        <v>118</v>
      </c>
      <c r="F233" s="245">
        <v>1</v>
      </c>
      <c r="G233" s="247"/>
      <c r="H233" s="123">
        <v>6</v>
      </c>
      <c r="I233" s="246">
        <v>0.05</v>
      </c>
      <c r="J233" s="123">
        <v>31</v>
      </c>
      <c r="K233" s="246">
        <v>0.26</v>
      </c>
      <c r="L233" s="123">
        <v>0</v>
      </c>
      <c r="M233" s="246">
        <v>0</v>
      </c>
      <c r="N233" s="247"/>
      <c r="O233" s="123">
        <v>42</v>
      </c>
      <c r="P233" s="246">
        <v>0.36</v>
      </c>
      <c r="Q233" s="123">
        <v>18</v>
      </c>
      <c r="R233" s="246">
        <v>0.15</v>
      </c>
      <c r="S233" s="123">
        <v>0</v>
      </c>
      <c r="T233" s="246">
        <v>0</v>
      </c>
      <c r="U233" s="247"/>
      <c r="V233" s="123">
        <v>13</v>
      </c>
      <c r="W233" s="246">
        <v>0.11</v>
      </c>
      <c r="X233" s="123">
        <v>2</v>
      </c>
      <c r="Y233" s="246">
        <v>0.02</v>
      </c>
      <c r="Z233" s="123">
        <v>4</v>
      </c>
      <c r="AA233" s="246">
        <v>0.03</v>
      </c>
      <c r="AB233" s="123">
        <v>2</v>
      </c>
      <c r="AC233" s="246">
        <v>0.02</v>
      </c>
      <c r="AD233" s="123">
        <v>0</v>
      </c>
      <c r="AE233" s="246">
        <v>0</v>
      </c>
    </row>
    <row r="234" spans="1:31" x14ac:dyDescent="0.2">
      <c r="A234" s="154" t="s">
        <v>1313</v>
      </c>
      <c r="B234" s="154" t="s">
        <v>1314</v>
      </c>
      <c r="C234" s="154"/>
      <c r="D234" s="154"/>
      <c r="E234" s="171">
        <v>403</v>
      </c>
      <c r="F234" s="245">
        <v>1</v>
      </c>
      <c r="G234" s="247"/>
      <c r="H234" s="123">
        <v>17</v>
      </c>
      <c r="I234" s="246">
        <v>0.04</v>
      </c>
      <c r="J234" s="123">
        <v>66</v>
      </c>
      <c r="K234" s="246">
        <v>0.16</v>
      </c>
      <c r="L234" s="123">
        <v>0</v>
      </c>
      <c r="M234" s="246">
        <v>0</v>
      </c>
      <c r="N234" s="247"/>
      <c r="O234" s="123">
        <v>205</v>
      </c>
      <c r="P234" s="246">
        <v>0.51</v>
      </c>
      <c r="Q234" s="123">
        <v>78</v>
      </c>
      <c r="R234" s="246">
        <v>0.19</v>
      </c>
      <c r="S234" s="123">
        <v>4</v>
      </c>
      <c r="T234" s="246">
        <v>0.01</v>
      </c>
      <c r="U234" s="247"/>
      <c r="V234" s="123">
        <v>12</v>
      </c>
      <c r="W234" s="246">
        <v>0.03</v>
      </c>
      <c r="X234" s="123">
        <v>21</v>
      </c>
      <c r="Y234" s="246">
        <v>0.05</v>
      </c>
      <c r="Z234" s="123">
        <v>0</v>
      </c>
      <c r="AA234" s="246">
        <v>0</v>
      </c>
      <c r="AB234" s="123">
        <v>0</v>
      </c>
      <c r="AC234" s="246">
        <v>0</v>
      </c>
      <c r="AD234" s="123">
        <v>0</v>
      </c>
      <c r="AE234" s="246">
        <v>0</v>
      </c>
    </row>
    <row r="235" spans="1:31" x14ac:dyDescent="0.2">
      <c r="A235" s="154" t="s">
        <v>1315</v>
      </c>
      <c r="B235" s="154" t="s">
        <v>1316</v>
      </c>
      <c r="C235" s="154"/>
      <c r="D235" s="154"/>
      <c r="E235" s="171">
        <v>53</v>
      </c>
      <c r="F235" s="245">
        <v>1</v>
      </c>
      <c r="G235" s="247"/>
      <c r="H235" s="123">
        <v>0</v>
      </c>
      <c r="I235" s="246">
        <v>0</v>
      </c>
      <c r="J235" s="123">
        <v>8</v>
      </c>
      <c r="K235" s="246">
        <v>0.15</v>
      </c>
      <c r="L235" s="123">
        <v>0</v>
      </c>
      <c r="M235" s="246">
        <v>0</v>
      </c>
      <c r="N235" s="247"/>
      <c r="O235" s="123">
        <v>23</v>
      </c>
      <c r="P235" s="246">
        <v>0.43</v>
      </c>
      <c r="Q235" s="123">
        <v>15</v>
      </c>
      <c r="R235" s="246">
        <v>0.28000000000000003</v>
      </c>
      <c r="S235" s="123">
        <v>0</v>
      </c>
      <c r="T235" s="246">
        <v>0</v>
      </c>
      <c r="U235" s="247"/>
      <c r="V235" s="123">
        <v>3</v>
      </c>
      <c r="W235" s="246">
        <v>0.06</v>
      </c>
      <c r="X235" s="123">
        <v>3</v>
      </c>
      <c r="Y235" s="246">
        <v>0.06</v>
      </c>
      <c r="Z235" s="123">
        <v>1</v>
      </c>
      <c r="AA235" s="246">
        <v>0.02</v>
      </c>
      <c r="AB235" s="123">
        <v>0</v>
      </c>
      <c r="AC235" s="246">
        <v>0</v>
      </c>
      <c r="AD235" s="123">
        <v>0</v>
      </c>
      <c r="AE235" s="246">
        <v>0</v>
      </c>
    </row>
    <row r="236" spans="1:31" x14ac:dyDescent="0.2">
      <c r="A236" s="154" t="s">
        <v>1317</v>
      </c>
      <c r="B236" s="154" t="s">
        <v>1318</v>
      </c>
      <c r="C236" s="154"/>
      <c r="D236" s="154"/>
      <c r="E236" s="171">
        <v>29</v>
      </c>
      <c r="F236" s="245">
        <v>1</v>
      </c>
      <c r="G236" s="247"/>
      <c r="H236" s="123">
        <v>3</v>
      </c>
      <c r="I236" s="246">
        <v>0.1</v>
      </c>
      <c r="J236" s="123">
        <v>10</v>
      </c>
      <c r="K236" s="246">
        <v>0.34</v>
      </c>
      <c r="L236" s="123">
        <v>0</v>
      </c>
      <c r="M236" s="246">
        <v>0</v>
      </c>
      <c r="N236" s="247"/>
      <c r="O236" s="123">
        <v>6</v>
      </c>
      <c r="P236" s="246">
        <v>0.21</v>
      </c>
      <c r="Q236" s="123">
        <v>8</v>
      </c>
      <c r="R236" s="246">
        <v>0.28000000000000003</v>
      </c>
      <c r="S236" s="123">
        <v>0</v>
      </c>
      <c r="T236" s="246">
        <v>0</v>
      </c>
      <c r="U236" s="247"/>
      <c r="V236" s="123">
        <v>1</v>
      </c>
      <c r="W236" s="246">
        <v>0.03</v>
      </c>
      <c r="X236" s="123">
        <v>1</v>
      </c>
      <c r="Y236" s="246">
        <v>0.03</v>
      </c>
      <c r="Z236" s="123">
        <v>0</v>
      </c>
      <c r="AA236" s="246">
        <v>0</v>
      </c>
      <c r="AB236" s="123">
        <v>0</v>
      </c>
      <c r="AC236" s="246">
        <v>0</v>
      </c>
      <c r="AD236" s="123">
        <v>0</v>
      </c>
      <c r="AE236" s="246">
        <v>0</v>
      </c>
    </row>
    <row r="237" spans="1:31" x14ac:dyDescent="0.2">
      <c r="A237" s="154" t="s">
        <v>1319</v>
      </c>
      <c r="B237" s="154" t="s">
        <v>1320</v>
      </c>
      <c r="C237" s="154"/>
      <c r="D237" s="154"/>
      <c r="E237" s="171">
        <v>105</v>
      </c>
      <c r="F237" s="245">
        <v>1</v>
      </c>
      <c r="G237" s="247"/>
      <c r="H237" s="123">
        <v>2</v>
      </c>
      <c r="I237" s="246">
        <v>0.02</v>
      </c>
      <c r="J237" s="123">
        <v>23</v>
      </c>
      <c r="K237" s="246">
        <v>0.22</v>
      </c>
      <c r="L237" s="123">
        <v>0</v>
      </c>
      <c r="M237" s="246">
        <v>0</v>
      </c>
      <c r="N237" s="247"/>
      <c r="O237" s="123">
        <v>53</v>
      </c>
      <c r="P237" s="246">
        <v>0.5</v>
      </c>
      <c r="Q237" s="123">
        <v>11</v>
      </c>
      <c r="R237" s="246">
        <v>0.1</v>
      </c>
      <c r="S237" s="123">
        <v>0</v>
      </c>
      <c r="T237" s="246">
        <v>0</v>
      </c>
      <c r="U237" s="247"/>
      <c r="V237" s="123">
        <v>9</v>
      </c>
      <c r="W237" s="246">
        <v>0.09</v>
      </c>
      <c r="X237" s="123">
        <v>6</v>
      </c>
      <c r="Y237" s="246">
        <v>0.06</v>
      </c>
      <c r="Z237" s="123">
        <v>0</v>
      </c>
      <c r="AA237" s="246">
        <v>0</v>
      </c>
      <c r="AB237" s="123">
        <v>1</v>
      </c>
      <c r="AC237" s="246">
        <v>0.01</v>
      </c>
      <c r="AD237" s="123">
        <v>0</v>
      </c>
      <c r="AE237" s="246">
        <v>0</v>
      </c>
    </row>
    <row r="238" spans="1:31" x14ac:dyDescent="0.2">
      <c r="A238" s="154" t="s">
        <v>1321</v>
      </c>
      <c r="B238" s="154" t="s">
        <v>1322</v>
      </c>
      <c r="C238" s="154"/>
      <c r="D238" s="154"/>
      <c r="E238" s="171">
        <v>41</v>
      </c>
      <c r="F238" s="245">
        <v>1</v>
      </c>
      <c r="G238" s="247"/>
      <c r="H238" s="123">
        <v>1</v>
      </c>
      <c r="I238" s="246">
        <v>0.02</v>
      </c>
      <c r="J238" s="123">
        <v>2</v>
      </c>
      <c r="K238" s="246">
        <v>0.05</v>
      </c>
      <c r="L238" s="123">
        <v>0</v>
      </c>
      <c r="M238" s="246">
        <v>0</v>
      </c>
      <c r="N238" s="247"/>
      <c r="O238" s="123">
        <v>19</v>
      </c>
      <c r="P238" s="246">
        <v>0.46</v>
      </c>
      <c r="Q238" s="123">
        <v>14</v>
      </c>
      <c r="R238" s="246">
        <v>0.34</v>
      </c>
      <c r="S238" s="123">
        <v>0</v>
      </c>
      <c r="T238" s="246">
        <v>0</v>
      </c>
      <c r="U238" s="247"/>
      <c r="V238" s="123">
        <v>0</v>
      </c>
      <c r="W238" s="246">
        <v>0</v>
      </c>
      <c r="X238" s="123">
        <v>5</v>
      </c>
      <c r="Y238" s="246">
        <v>0.12</v>
      </c>
      <c r="Z238" s="123">
        <v>0</v>
      </c>
      <c r="AA238" s="246">
        <v>0</v>
      </c>
      <c r="AB238" s="123">
        <v>0</v>
      </c>
      <c r="AC238" s="246">
        <v>0</v>
      </c>
      <c r="AD238" s="123">
        <v>0</v>
      </c>
      <c r="AE238" s="246">
        <v>0</v>
      </c>
    </row>
    <row r="239" spans="1:31" x14ac:dyDescent="0.2">
      <c r="A239" s="154" t="s">
        <v>1323</v>
      </c>
      <c r="B239" s="154" t="s">
        <v>1324</v>
      </c>
      <c r="C239" s="154"/>
      <c r="D239" s="154"/>
      <c r="E239" s="171">
        <v>59</v>
      </c>
      <c r="F239" s="245">
        <v>1</v>
      </c>
      <c r="G239" s="247"/>
      <c r="H239" s="123">
        <v>0</v>
      </c>
      <c r="I239" s="246">
        <v>0</v>
      </c>
      <c r="J239" s="123">
        <v>5</v>
      </c>
      <c r="K239" s="246">
        <v>0.08</v>
      </c>
      <c r="L239" s="123">
        <v>0</v>
      </c>
      <c r="M239" s="246">
        <v>0</v>
      </c>
      <c r="N239" s="247"/>
      <c r="O239" s="123">
        <v>22</v>
      </c>
      <c r="P239" s="246">
        <v>0.37</v>
      </c>
      <c r="Q239" s="123">
        <v>24</v>
      </c>
      <c r="R239" s="246">
        <v>0.41</v>
      </c>
      <c r="S239" s="123">
        <v>0</v>
      </c>
      <c r="T239" s="246">
        <v>0</v>
      </c>
      <c r="U239" s="247"/>
      <c r="V239" s="123">
        <v>5</v>
      </c>
      <c r="W239" s="246">
        <v>0.08</v>
      </c>
      <c r="X239" s="123">
        <v>3</v>
      </c>
      <c r="Y239" s="246">
        <v>0.05</v>
      </c>
      <c r="Z239" s="123">
        <v>0</v>
      </c>
      <c r="AA239" s="246">
        <v>0</v>
      </c>
      <c r="AB239" s="123">
        <v>0</v>
      </c>
      <c r="AC239" s="246">
        <v>0</v>
      </c>
      <c r="AD239" s="123">
        <v>0</v>
      </c>
      <c r="AE239" s="246">
        <v>0</v>
      </c>
    </row>
    <row r="240" spans="1:31" x14ac:dyDescent="0.2">
      <c r="A240" s="154" t="s">
        <v>1325</v>
      </c>
      <c r="B240" s="154" t="s">
        <v>1326</v>
      </c>
      <c r="C240" s="154"/>
      <c r="D240" s="154"/>
      <c r="E240" s="171">
        <v>112</v>
      </c>
      <c r="F240" s="245">
        <v>1</v>
      </c>
      <c r="G240" s="247"/>
      <c r="H240" s="123">
        <v>3</v>
      </c>
      <c r="I240" s="246">
        <v>0.03</v>
      </c>
      <c r="J240" s="123">
        <v>25</v>
      </c>
      <c r="K240" s="246">
        <v>0.22</v>
      </c>
      <c r="L240" s="123">
        <v>0</v>
      </c>
      <c r="M240" s="246">
        <v>0</v>
      </c>
      <c r="N240" s="247"/>
      <c r="O240" s="123">
        <v>48</v>
      </c>
      <c r="P240" s="246">
        <v>0.43</v>
      </c>
      <c r="Q240" s="123">
        <v>18</v>
      </c>
      <c r="R240" s="246">
        <v>0.16</v>
      </c>
      <c r="S240" s="123">
        <v>0</v>
      </c>
      <c r="T240" s="246">
        <v>0</v>
      </c>
      <c r="U240" s="247"/>
      <c r="V240" s="123">
        <v>8</v>
      </c>
      <c r="W240" s="246">
        <v>7.0000000000000007E-2</v>
      </c>
      <c r="X240" s="123">
        <v>9</v>
      </c>
      <c r="Y240" s="246">
        <v>0.08</v>
      </c>
      <c r="Z240" s="123">
        <v>0</v>
      </c>
      <c r="AA240" s="246">
        <v>0</v>
      </c>
      <c r="AB240" s="123">
        <v>1</v>
      </c>
      <c r="AC240" s="246">
        <v>0.01</v>
      </c>
      <c r="AD240" s="123">
        <v>0</v>
      </c>
      <c r="AE240" s="246">
        <v>0</v>
      </c>
    </row>
    <row r="241" spans="1:31" x14ac:dyDescent="0.2">
      <c r="A241" s="154" t="s">
        <v>1327</v>
      </c>
      <c r="B241" s="154" t="s">
        <v>1328</v>
      </c>
      <c r="C241" s="154"/>
      <c r="D241" s="154"/>
      <c r="E241" s="171">
        <v>74</v>
      </c>
      <c r="F241" s="245">
        <v>1</v>
      </c>
      <c r="G241" s="247"/>
      <c r="H241" s="123">
        <v>2</v>
      </c>
      <c r="I241" s="246">
        <v>0.03</v>
      </c>
      <c r="J241" s="123">
        <v>24</v>
      </c>
      <c r="K241" s="246">
        <v>0.32</v>
      </c>
      <c r="L241" s="123">
        <v>0</v>
      </c>
      <c r="M241" s="246">
        <v>0</v>
      </c>
      <c r="N241" s="247"/>
      <c r="O241" s="123">
        <v>28</v>
      </c>
      <c r="P241" s="246">
        <v>0.38</v>
      </c>
      <c r="Q241" s="123">
        <v>14</v>
      </c>
      <c r="R241" s="246">
        <v>0.19</v>
      </c>
      <c r="S241" s="123">
        <v>0</v>
      </c>
      <c r="T241" s="246">
        <v>0</v>
      </c>
      <c r="U241" s="247"/>
      <c r="V241" s="123">
        <v>2</v>
      </c>
      <c r="W241" s="246">
        <v>0.03</v>
      </c>
      <c r="X241" s="123">
        <v>3</v>
      </c>
      <c r="Y241" s="246">
        <v>0.04</v>
      </c>
      <c r="Z241" s="123">
        <v>1</v>
      </c>
      <c r="AA241" s="246">
        <v>0.01</v>
      </c>
      <c r="AB241" s="123">
        <v>0</v>
      </c>
      <c r="AC241" s="246">
        <v>0</v>
      </c>
      <c r="AD241" s="123">
        <v>0</v>
      </c>
      <c r="AE241" s="246">
        <v>0</v>
      </c>
    </row>
    <row r="242" spans="1:31" x14ac:dyDescent="0.2">
      <c r="A242" s="154" t="s">
        <v>1329</v>
      </c>
      <c r="B242" s="154" t="s">
        <v>1330</v>
      </c>
      <c r="C242" s="154"/>
      <c r="D242" s="154"/>
      <c r="E242" s="171">
        <v>18</v>
      </c>
      <c r="F242" s="245">
        <v>1</v>
      </c>
      <c r="G242" s="247"/>
      <c r="H242" s="123">
        <v>0</v>
      </c>
      <c r="I242" s="246">
        <v>0</v>
      </c>
      <c r="J242" s="123">
        <v>1</v>
      </c>
      <c r="K242" s="246">
        <v>0.06</v>
      </c>
      <c r="L242" s="123">
        <v>0</v>
      </c>
      <c r="M242" s="246">
        <v>0</v>
      </c>
      <c r="N242" s="247"/>
      <c r="O242" s="123">
        <v>12</v>
      </c>
      <c r="P242" s="246">
        <v>0.67</v>
      </c>
      <c r="Q242" s="123">
        <v>1</v>
      </c>
      <c r="R242" s="246">
        <v>0.06</v>
      </c>
      <c r="S242" s="123">
        <v>0</v>
      </c>
      <c r="T242" s="246">
        <v>0</v>
      </c>
      <c r="U242" s="247"/>
      <c r="V242" s="123">
        <v>4</v>
      </c>
      <c r="W242" s="246">
        <v>0.22</v>
      </c>
      <c r="X242" s="123">
        <v>0</v>
      </c>
      <c r="Y242" s="246">
        <v>0</v>
      </c>
      <c r="Z242" s="123">
        <v>0</v>
      </c>
      <c r="AA242" s="246">
        <v>0</v>
      </c>
      <c r="AB242" s="123">
        <v>0</v>
      </c>
      <c r="AC242" s="246">
        <v>0</v>
      </c>
      <c r="AD242" s="123">
        <v>0</v>
      </c>
      <c r="AE242" s="246">
        <v>0</v>
      </c>
    </row>
    <row r="243" spans="1:31" x14ac:dyDescent="0.2">
      <c r="A243" s="154" t="s">
        <v>1331</v>
      </c>
      <c r="B243" s="154" t="s">
        <v>1332</v>
      </c>
      <c r="C243" s="154"/>
      <c r="D243" s="154"/>
      <c r="E243" s="171">
        <v>97</v>
      </c>
      <c r="F243" s="245">
        <v>1</v>
      </c>
      <c r="G243" s="247"/>
      <c r="H243" s="123">
        <v>5</v>
      </c>
      <c r="I243" s="246">
        <v>0.05</v>
      </c>
      <c r="J243" s="123">
        <v>23</v>
      </c>
      <c r="K243" s="246">
        <v>0.24</v>
      </c>
      <c r="L243" s="123">
        <v>0</v>
      </c>
      <c r="M243" s="246">
        <v>0</v>
      </c>
      <c r="N243" s="247"/>
      <c r="O243" s="123">
        <v>46</v>
      </c>
      <c r="P243" s="246">
        <v>0.47</v>
      </c>
      <c r="Q243" s="123">
        <v>12</v>
      </c>
      <c r="R243" s="246">
        <v>0.12</v>
      </c>
      <c r="S243" s="123">
        <v>0</v>
      </c>
      <c r="T243" s="246">
        <v>0</v>
      </c>
      <c r="U243" s="247"/>
      <c r="V243" s="123">
        <v>3</v>
      </c>
      <c r="W243" s="246">
        <v>0.03</v>
      </c>
      <c r="X243" s="123">
        <v>6</v>
      </c>
      <c r="Y243" s="246">
        <v>0.06</v>
      </c>
      <c r="Z243" s="123">
        <v>2</v>
      </c>
      <c r="AA243" s="246">
        <v>0.02</v>
      </c>
      <c r="AB243" s="123">
        <v>0</v>
      </c>
      <c r="AC243" s="246">
        <v>0</v>
      </c>
      <c r="AD243" s="123">
        <v>0</v>
      </c>
      <c r="AE243" s="246">
        <v>0</v>
      </c>
    </row>
    <row r="244" spans="1:31" x14ac:dyDescent="0.2">
      <c r="A244" s="154" t="s">
        <v>1333</v>
      </c>
      <c r="B244" s="154" t="s">
        <v>1334</v>
      </c>
      <c r="C244" s="154"/>
      <c r="D244" s="154"/>
      <c r="E244" s="171">
        <v>10</v>
      </c>
      <c r="F244" s="245">
        <v>1</v>
      </c>
      <c r="G244" s="247"/>
      <c r="H244" s="123">
        <v>0</v>
      </c>
      <c r="I244" s="246">
        <v>0</v>
      </c>
      <c r="J244" s="123">
        <v>2</v>
      </c>
      <c r="K244" s="246">
        <v>0.2</v>
      </c>
      <c r="L244" s="123">
        <v>0</v>
      </c>
      <c r="M244" s="246">
        <v>0</v>
      </c>
      <c r="N244" s="247"/>
      <c r="O244" s="123">
        <v>5</v>
      </c>
      <c r="P244" s="246">
        <v>0.5</v>
      </c>
      <c r="Q244" s="123">
        <v>3</v>
      </c>
      <c r="R244" s="246">
        <v>0.3</v>
      </c>
      <c r="S244" s="123">
        <v>0</v>
      </c>
      <c r="T244" s="246">
        <v>0</v>
      </c>
      <c r="U244" s="247"/>
      <c r="V244" s="123">
        <v>0</v>
      </c>
      <c r="W244" s="246">
        <v>0</v>
      </c>
      <c r="X244" s="123">
        <v>0</v>
      </c>
      <c r="Y244" s="246">
        <v>0</v>
      </c>
      <c r="Z244" s="123">
        <v>0</v>
      </c>
      <c r="AA244" s="246">
        <v>0</v>
      </c>
      <c r="AB244" s="123">
        <v>0</v>
      </c>
      <c r="AC244" s="246">
        <v>0</v>
      </c>
      <c r="AD244" s="123">
        <v>0</v>
      </c>
      <c r="AE244" s="246">
        <v>0</v>
      </c>
    </row>
    <row r="245" spans="1:31" x14ac:dyDescent="0.2">
      <c r="A245" s="154" t="s">
        <v>1335</v>
      </c>
      <c r="B245" s="154" t="s">
        <v>1336</v>
      </c>
      <c r="C245" s="154"/>
      <c r="D245" s="154"/>
      <c r="E245" s="171">
        <v>245</v>
      </c>
      <c r="F245" s="245">
        <v>1</v>
      </c>
      <c r="G245" s="247"/>
      <c r="H245" s="123">
        <v>12</v>
      </c>
      <c r="I245" s="246">
        <v>0.05</v>
      </c>
      <c r="J245" s="123">
        <v>22</v>
      </c>
      <c r="K245" s="246">
        <v>0.09</v>
      </c>
      <c r="L245" s="123">
        <v>0</v>
      </c>
      <c r="M245" s="246">
        <v>0</v>
      </c>
      <c r="N245" s="247"/>
      <c r="O245" s="123">
        <v>148</v>
      </c>
      <c r="P245" s="246">
        <v>0.6</v>
      </c>
      <c r="Q245" s="123">
        <v>38</v>
      </c>
      <c r="R245" s="246">
        <v>0.16</v>
      </c>
      <c r="S245" s="123">
        <v>0</v>
      </c>
      <c r="T245" s="246">
        <v>0</v>
      </c>
      <c r="U245" s="247"/>
      <c r="V245" s="123">
        <v>12</v>
      </c>
      <c r="W245" s="246">
        <v>0.05</v>
      </c>
      <c r="X245" s="123">
        <v>9</v>
      </c>
      <c r="Y245" s="246">
        <v>0.04</v>
      </c>
      <c r="Z245" s="123">
        <v>2</v>
      </c>
      <c r="AA245" s="246">
        <v>0.01</v>
      </c>
      <c r="AB245" s="123">
        <v>2</v>
      </c>
      <c r="AC245" s="246">
        <v>0.01</v>
      </c>
      <c r="AD245" s="123">
        <v>0</v>
      </c>
      <c r="AE245" s="246">
        <v>0</v>
      </c>
    </row>
    <row r="246" spans="1:31" x14ac:dyDescent="0.2">
      <c r="A246" s="154" t="s">
        <v>1337</v>
      </c>
      <c r="B246" s="154" t="s">
        <v>1338</v>
      </c>
      <c r="C246" s="154"/>
      <c r="D246" s="154"/>
      <c r="E246" s="171">
        <v>135</v>
      </c>
      <c r="F246" s="245">
        <v>1</v>
      </c>
      <c r="G246" s="247"/>
      <c r="H246" s="123">
        <v>4</v>
      </c>
      <c r="I246" s="246">
        <v>0.03</v>
      </c>
      <c r="J246" s="123">
        <v>21</v>
      </c>
      <c r="K246" s="246">
        <v>0.16</v>
      </c>
      <c r="L246" s="123">
        <v>0</v>
      </c>
      <c r="M246" s="246">
        <v>0</v>
      </c>
      <c r="N246" s="247"/>
      <c r="O246" s="123">
        <v>65</v>
      </c>
      <c r="P246" s="246">
        <v>0.48</v>
      </c>
      <c r="Q246" s="123">
        <v>30</v>
      </c>
      <c r="R246" s="246">
        <v>0.22</v>
      </c>
      <c r="S246" s="123">
        <v>1</v>
      </c>
      <c r="T246" s="246">
        <v>0.01</v>
      </c>
      <c r="U246" s="247"/>
      <c r="V246" s="123">
        <v>11</v>
      </c>
      <c r="W246" s="246">
        <v>0.08</v>
      </c>
      <c r="X246" s="123">
        <v>2</v>
      </c>
      <c r="Y246" s="246">
        <v>0.01</v>
      </c>
      <c r="Z246" s="123">
        <v>0</v>
      </c>
      <c r="AA246" s="246">
        <v>0</v>
      </c>
      <c r="AB246" s="123">
        <v>1</v>
      </c>
      <c r="AC246" s="246">
        <v>0.01</v>
      </c>
      <c r="AD246" s="123">
        <v>0</v>
      </c>
      <c r="AE246" s="246">
        <v>0</v>
      </c>
    </row>
    <row r="247" spans="1:31" x14ac:dyDescent="0.2">
      <c r="A247" s="154" t="s">
        <v>1339</v>
      </c>
      <c r="B247" s="154" t="s">
        <v>1340</v>
      </c>
      <c r="C247" s="154"/>
      <c r="D247" s="154"/>
      <c r="E247" s="171">
        <v>161</v>
      </c>
      <c r="F247" s="245">
        <v>1</v>
      </c>
      <c r="G247" s="247"/>
      <c r="H247" s="123">
        <v>4</v>
      </c>
      <c r="I247" s="246">
        <v>0.02</v>
      </c>
      <c r="J247" s="123">
        <v>22</v>
      </c>
      <c r="K247" s="246">
        <v>0.14000000000000001</v>
      </c>
      <c r="L247" s="123">
        <v>0</v>
      </c>
      <c r="M247" s="246">
        <v>0</v>
      </c>
      <c r="N247" s="247"/>
      <c r="O247" s="123">
        <v>96</v>
      </c>
      <c r="P247" s="246">
        <v>0.6</v>
      </c>
      <c r="Q247" s="123">
        <v>28</v>
      </c>
      <c r="R247" s="246">
        <v>0.17</v>
      </c>
      <c r="S247" s="123">
        <v>0</v>
      </c>
      <c r="T247" s="246">
        <v>0</v>
      </c>
      <c r="U247" s="247"/>
      <c r="V247" s="123">
        <v>6</v>
      </c>
      <c r="W247" s="246">
        <v>0.04</v>
      </c>
      <c r="X247" s="123">
        <v>4</v>
      </c>
      <c r="Y247" s="246">
        <v>0.02</v>
      </c>
      <c r="Z247" s="123">
        <v>0</v>
      </c>
      <c r="AA247" s="246">
        <v>0</v>
      </c>
      <c r="AB247" s="123">
        <v>1</v>
      </c>
      <c r="AC247" s="246">
        <v>0.01</v>
      </c>
      <c r="AD247" s="123">
        <v>0</v>
      </c>
      <c r="AE247" s="246">
        <v>0</v>
      </c>
    </row>
    <row r="248" spans="1:31" x14ac:dyDescent="0.2">
      <c r="A248" s="154" t="s">
        <v>1341</v>
      </c>
      <c r="B248" s="154" t="s">
        <v>1342</v>
      </c>
      <c r="C248" s="154"/>
      <c r="D248" s="154"/>
      <c r="E248" s="171">
        <v>519</v>
      </c>
      <c r="F248" s="245">
        <v>1</v>
      </c>
      <c r="G248" s="247"/>
      <c r="H248" s="123">
        <v>17</v>
      </c>
      <c r="I248" s="246">
        <v>0.03</v>
      </c>
      <c r="J248" s="123">
        <v>78</v>
      </c>
      <c r="K248" s="246">
        <v>0.15</v>
      </c>
      <c r="L248" s="123">
        <v>0</v>
      </c>
      <c r="M248" s="246">
        <v>0</v>
      </c>
      <c r="N248" s="247"/>
      <c r="O248" s="123">
        <v>249</v>
      </c>
      <c r="P248" s="246">
        <v>0.48</v>
      </c>
      <c r="Q248" s="123">
        <v>111</v>
      </c>
      <c r="R248" s="246">
        <v>0.21</v>
      </c>
      <c r="S248" s="123">
        <v>1</v>
      </c>
      <c r="T248" s="246">
        <v>0</v>
      </c>
      <c r="U248" s="247"/>
      <c r="V248" s="123">
        <v>40</v>
      </c>
      <c r="W248" s="246">
        <v>0.08</v>
      </c>
      <c r="X248" s="123">
        <v>20</v>
      </c>
      <c r="Y248" s="246">
        <v>0.04</v>
      </c>
      <c r="Z248" s="123">
        <v>0</v>
      </c>
      <c r="AA248" s="246">
        <v>0</v>
      </c>
      <c r="AB248" s="123">
        <v>3</v>
      </c>
      <c r="AC248" s="246">
        <v>0.01</v>
      </c>
      <c r="AD248" s="123">
        <v>0</v>
      </c>
      <c r="AE248" s="246">
        <v>0</v>
      </c>
    </row>
    <row r="249" spans="1:31" x14ac:dyDescent="0.2">
      <c r="A249" s="154" t="s">
        <v>1343</v>
      </c>
      <c r="B249" s="154" t="s">
        <v>1344</v>
      </c>
      <c r="C249" s="154"/>
      <c r="D249" s="154"/>
      <c r="E249" s="171">
        <v>40</v>
      </c>
      <c r="F249" s="245">
        <v>1</v>
      </c>
      <c r="G249" s="247"/>
      <c r="H249" s="123">
        <v>2</v>
      </c>
      <c r="I249" s="246">
        <v>0.05</v>
      </c>
      <c r="J249" s="123">
        <v>11</v>
      </c>
      <c r="K249" s="246">
        <v>0.28000000000000003</v>
      </c>
      <c r="L249" s="123">
        <v>0</v>
      </c>
      <c r="M249" s="246">
        <v>0</v>
      </c>
      <c r="N249" s="247"/>
      <c r="O249" s="123">
        <v>13</v>
      </c>
      <c r="P249" s="246">
        <v>0.32</v>
      </c>
      <c r="Q249" s="123">
        <v>10</v>
      </c>
      <c r="R249" s="246">
        <v>0.25</v>
      </c>
      <c r="S249" s="123">
        <v>0</v>
      </c>
      <c r="T249" s="246">
        <v>0</v>
      </c>
      <c r="U249" s="247"/>
      <c r="V249" s="123">
        <v>1</v>
      </c>
      <c r="W249" s="246">
        <v>0.03</v>
      </c>
      <c r="X249" s="123">
        <v>3</v>
      </c>
      <c r="Y249" s="246">
        <v>7.0000000000000007E-2</v>
      </c>
      <c r="Z249" s="123">
        <v>0</v>
      </c>
      <c r="AA249" s="246">
        <v>0</v>
      </c>
      <c r="AB249" s="123">
        <v>0</v>
      </c>
      <c r="AC249" s="246">
        <v>0</v>
      </c>
      <c r="AD249" s="123">
        <v>0</v>
      </c>
      <c r="AE249" s="246">
        <v>0</v>
      </c>
    </row>
    <row r="250" spans="1:31" x14ac:dyDescent="0.2">
      <c r="A250" s="154" t="s">
        <v>1345</v>
      </c>
      <c r="B250" s="154" t="s">
        <v>1346</v>
      </c>
      <c r="C250" s="154"/>
      <c r="D250" s="154"/>
      <c r="E250" s="171">
        <v>79</v>
      </c>
      <c r="F250" s="245">
        <v>1</v>
      </c>
      <c r="G250" s="247"/>
      <c r="H250" s="123">
        <v>1</v>
      </c>
      <c r="I250" s="246">
        <v>0.01</v>
      </c>
      <c r="J250" s="123">
        <v>17</v>
      </c>
      <c r="K250" s="246">
        <v>0.22</v>
      </c>
      <c r="L250" s="123">
        <v>0</v>
      </c>
      <c r="M250" s="246">
        <v>0</v>
      </c>
      <c r="N250" s="247"/>
      <c r="O250" s="123">
        <v>38</v>
      </c>
      <c r="P250" s="246">
        <v>0.48</v>
      </c>
      <c r="Q250" s="123">
        <v>15</v>
      </c>
      <c r="R250" s="246">
        <v>0.19</v>
      </c>
      <c r="S250" s="123">
        <v>0</v>
      </c>
      <c r="T250" s="246">
        <v>0</v>
      </c>
      <c r="U250" s="247"/>
      <c r="V250" s="123">
        <v>5</v>
      </c>
      <c r="W250" s="246">
        <v>0.06</v>
      </c>
      <c r="X250" s="123">
        <v>1</v>
      </c>
      <c r="Y250" s="246">
        <v>0.01</v>
      </c>
      <c r="Z250" s="123">
        <v>1</v>
      </c>
      <c r="AA250" s="246">
        <v>0.01</v>
      </c>
      <c r="AB250" s="123">
        <v>1</v>
      </c>
      <c r="AC250" s="246">
        <v>0.01</v>
      </c>
      <c r="AD250" s="123">
        <v>0</v>
      </c>
      <c r="AE250" s="246">
        <v>0</v>
      </c>
    </row>
    <row r="251" spans="1:31" x14ac:dyDescent="0.2">
      <c r="A251" s="154" t="s">
        <v>1347</v>
      </c>
      <c r="B251" s="154" t="s">
        <v>1348</v>
      </c>
      <c r="C251" s="154"/>
      <c r="D251" s="154"/>
      <c r="E251" s="171">
        <v>131</v>
      </c>
      <c r="F251" s="245">
        <v>1</v>
      </c>
      <c r="G251" s="247"/>
      <c r="H251" s="123">
        <v>3</v>
      </c>
      <c r="I251" s="246">
        <v>0.02</v>
      </c>
      <c r="J251" s="123">
        <v>12</v>
      </c>
      <c r="K251" s="246">
        <v>0.09</v>
      </c>
      <c r="L251" s="123">
        <v>0</v>
      </c>
      <c r="M251" s="246">
        <v>0</v>
      </c>
      <c r="N251" s="247"/>
      <c r="O251" s="123">
        <v>86</v>
      </c>
      <c r="P251" s="246">
        <v>0.66</v>
      </c>
      <c r="Q251" s="123">
        <v>22</v>
      </c>
      <c r="R251" s="246">
        <v>0.17</v>
      </c>
      <c r="S251" s="123">
        <v>0</v>
      </c>
      <c r="T251" s="246">
        <v>0</v>
      </c>
      <c r="U251" s="247"/>
      <c r="V251" s="123">
        <v>5</v>
      </c>
      <c r="W251" s="246">
        <v>0.04</v>
      </c>
      <c r="X251" s="123">
        <v>1</v>
      </c>
      <c r="Y251" s="246">
        <v>0.01</v>
      </c>
      <c r="Z251" s="123">
        <v>2</v>
      </c>
      <c r="AA251" s="246">
        <v>0.02</v>
      </c>
      <c r="AB251" s="123">
        <v>0</v>
      </c>
      <c r="AC251" s="246">
        <v>0</v>
      </c>
      <c r="AD251" s="123">
        <v>0</v>
      </c>
      <c r="AE251" s="246">
        <v>0</v>
      </c>
    </row>
    <row r="252" spans="1:31" x14ac:dyDescent="0.2">
      <c r="A252" s="154" t="s">
        <v>1349</v>
      </c>
      <c r="B252" s="154" t="s">
        <v>1350</v>
      </c>
      <c r="C252" s="154"/>
      <c r="D252" s="154"/>
      <c r="E252" s="171">
        <v>80</v>
      </c>
      <c r="F252" s="245">
        <v>1</v>
      </c>
      <c r="G252" s="247"/>
      <c r="H252" s="123">
        <v>1</v>
      </c>
      <c r="I252" s="246">
        <v>0.01</v>
      </c>
      <c r="J252" s="123">
        <v>3</v>
      </c>
      <c r="K252" s="246">
        <v>0.04</v>
      </c>
      <c r="L252" s="123">
        <v>0</v>
      </c>
      <c r="M252" s="246">
        <v>0</v>
      </c>
      <c r="N252" s="247"/>
      <c r="O252" s="123">
        <v>55</v>
      </c>
      <c r="P252" s="246">
        <v>0.69</v>
      </c>
      <c r="Q252" s="123">
        <v>17</v>
      </c>
      <c r="R252" s="246">
        <v>0.21</v>
      </c>
      <c r="S252" s="123">
        <v>0</v>
      </c>
      <c r="T252" s="246">
        <v>0</v>
      </c>
      <c r="U252" s="247"/>
      <c r="V252" s="123">
        <v>2</v>
      </c>
      <c r="W252" s="246">
        <v>0.03</v>
      </c>
      <c r="X252" s="123">
        <v>2</v>
      </c>
      <c r="Y252" s="246">
        <v>0.03</v>
      </c>
      <c r="Z252" s="123">
        <v>0</v>
      </c>
      <c r="AA252" s="246">
        <v>0</v>
      </c>
      <c r="AB252" s="123">
        <v>0</v>
      </c>
      <c r="AC252" s="246">
        <v>0</v>
      </c>
      <c r="AD252" s="123">
        <v>0</v>
      </c>
      <c r="AE252" s="246">
        <v>0</v>
      </c>
    </row>
    <row r="253" spans="1:31" x14ac:dyDescent="0.2">
      <c r="A253" s="154" t="s">
        <v>1351</v>
      </c>
      <c r="B253" s="154" t="s">
        <v>1352</v>
      </c>
      <c r="C253" s="154"/>
      <c r="D253" s="154"/>
      <c r="E253" s="171">
        <v>29</v>
      </c>
      <c r="F253" s="245">
        <v>1</v>
      </c>
      <c r="G253" s="247"/>
      <c r="H253" s="123">
        <v>1</v>
      </c>
      <c r="I253" s="246">
        <v>0.03</v>
      </c>
      <c r="J253" s="123">
        <v>2</v>
      </c>
      <c r="K253" s="246">
        <v>7.0000000000000007E-2</v>
      </c>
      <c r="L253" s="123">
        <v>0</v>
      </c>
      <c r="M253" s="246">
        <v>0</v>
      </c>
      <c r="N253" s="247"/>
      <c r="O253" s="123">
        <v>17</v>
      </c>
      <c r="P253" s="246">
        <v>0.59</v>
      </c>
      <c r="Q253" s="123">
        <v>7</v>
      </c>
      <c r="R253" s="246">
        <v>0.24</v>
      </c>
      <c r="S253" s="123">
        <v>1</v>
      </c>
      <c r="T253" s="246">
        <v>0.03</v>
      </c>
      <c r="U253" s="247"/>
      <c r="V253" s="123">
        <v>1</v>
      </c>
      <c r="W253" s="246">
        <v>0.03</v>
      </c>
      <c r="X253" s="123">
        <v>0</v>
      </c>
      <c r="Y253" s="246">
        <v>0</v>
      </c>
      <c r="Z253" s="123">
        <v>0</v>
      </c>
      <c r="AA253" s="246">
        <v>0</v>
      </c>
      <c r="AB253" s="123">
        <v>0</v>
      </c>
      <c r="AC253" s="246">
        <v>0</v>
      </c>
      <c r="AD253" s="123">
        <v>0</v>
      </c>
      <c r="AE253" s="246">
        <v>0</v>
      </c>
    </row>
    <row r="254" spans="1:31" x14ac:dyDescent="0.2">
      <c r="A254" s="154" t="s">
        <v>1353</v>
      </c>
      <c r="B254" s="154" t="s">
        <v>1354</v>
      </c>
      <c r="C254" s="154"/>
      <c r="D254" s="154"/>
      <c r="E254" s="171">
        <v>100</v>
      </c>
      <c r="F254" s="245">
        <v>1</v>
      </c>
      <c r="G254" s="247"/>
      <c r="H254" s="123">
        <v>4</v>
      </c>
      <c r="I254" s="246">
        <v>0.04</v>
      </c>
      <c r="J254" s="123">
        <v>10</v>
      </c>
      <c r="K254" s="246">
        <v>0.1</v>
      </c>
      <c r="L254" s="123">
        <v>0</v>
      </c>
      <c r="M254" s="246">
        <v>0</v>
      </c>
      <c r="N254" s="247"/>
      <c r="O254" s="123">
        <v>53</v>
      </c>
      <c r="P254" s="246">
        <v>0.53</v>
      </c>
      <c r="Q254" s="123">
        <v>15</v>
      </c>
      <c r="R254" s="246">
        <v>0.15</v>
      </c>
      <c r="S254" s="123">
        <v>2</v>
      </c>
      <c r="T254" s="246">
        <v>0.02</v>
      </c>
      <c r="U254" s="247"/>
      <c r="V254" s="123">
        <v>7</v>
      </c>
      <c r="W254" s="246">
        <v>7.0000000000000007E-2</v>
      </c>
      <c r="X254" s="123">
        <v>8</v>
      </c>
      <c r="Y254" s="246">
        <v>0.08</v>
      </c>
      <c r="Z254" s="123">
        <v>1</v>
      </c>
      <c r="AA254" s="246">
        <v>0.01</v>
      </c>
      <c r="AB254" s="123">
        <v>0</v>
      </c>
      <c r="AC254" s="246">
        <v>0</v>
      </c>
      <c r="AD254" s="123">
        <v>0</v>
      </c>
      <c r="AE254" s="246">
        <v>0</v>
      </c>
    </row>
    <row r="255" spans="1:31" x14ac:dyDescent="0.2">
      <c r="A255" s="154" t="s">
        <v>1355</v>
      </c>
      <c r="B255" s="154" t="s">
        <v>1356</v>
      </c>
      <c r="C255" s="154"/>
      <c r="D255" s="154"/>
      <c r="E255" s="171">
        <v>166</v>
      </c>
      <c r="F255" s="245">
        <v>1</v>
      </c>
      <c r="G255" s="247"/>
      <c r="H255" s="123">
        <v>9</v>
      </c>
      <c r="I255" s="246">
        <v>0.05</v>
      </c>
      <c r="J255" s="123">
        <v>33</v>
      </c>
      <c r="K255" s="246">
        <v>0.2</v>
      </c>
      <c r="L255" s="123">
        <v>0</v>
      </c>
      <c r="M255" s="246">
        <v>0</v>
      </c>
      <c r="N255" s="247"/>
      <c r="O255" s="123">
        <v>76</v>
      </c>
      <c r="P255" s="246">
        <v>0.46</v>
      </c>
      <c r="Q255" s="123">
        <v>25</v>
      </c>
      <c r="R255" s="246">
        <v>0.15</v>
      </c>
      <c r="S255" s="123">
        <v>1</v>
      </c>
      <c r="T255" s="246">
        <v>0.01</v>
      </c>
      <c r="U255" s="247"/>
      <c r="V255" s="123">
        <v>14</v>
      </c>
      <c r="W255" s="246">
        <v>0.08</v>
      </c>
      <c r="X255" s="123">
        <v>7</v>
      </c>
      <c r="Y255" s="246">
        <v>0.04</v>
      </c>
      <c r="Z255" s="123">
        <v>0</v>
      </c>
      <c r="AA255" s="246">
        <v>0</v>
      </c>
      <c r="AB255" s="123">
        <v>1</v>
      </c>
      <c r="AC255" s="246">
        <v>0.01</v>
      </c>
      <c r="AD255" s="123">
        <v>0</v>
      </c>
      <c r="AE255" s="246">
        <v>0</v>
      </c>
    </row>
    <row r="256" spans="1:31" x14ac:dyDescent="0.2">
      <c r="A256" s="154" t="s">
        <v>1357</v>
      </c>
      <c r="B256" s="154" t="s">
        <v>1358</v>
      </c>
      <c r="C256" s="154"/>
      <c r="D256" s="154"/>
      <c r="E256" s="171">
        <v>191</v>
      </c>
      <c r="F256" s="245">
        <v>1</v>
      </c>
      <c r="G256" s="247"/>
      <c r="H256" s="123">
        <v>3</v>
      </c>
      <c r="I256" s="246">
        <v>0.02</v>
      </c>
      <c r="J256" s="123">
        <v>7</v>
      </c>
      <c r="K256" s="246">
        <v>0.04</v>
      </c>
      <c r="L256" s="123">
        <v>0</v>
      </c>
      <c r="M256" s="246">
        <v>0</v>
      </c>
      <c r="N256" s="247"/>
      <c r="O256" s="123">
        <v>125</v>
      </c>
      <c r="P256" s="246">
        <v>0.65</v>
      </c>
      <c r="Q256" s="123">
        <v>53</v>
      </c>
      <c r="R256" s="246">
        <v>0.28000000000000003</v>
      </c>
      <c r="S256" s="123">
        <v>0</v>
      </c>
      <c r="T256" s="246">
        <v>0</v>
      </c>
      <c r="U256" s="247"/>
      <c r="V256" s="123">
        <v>1</v>
      </c>
      <c r="W256" s="246">
        <v>0.01</v>
      </c>
      <c r="X256" s="123">
        <v>2</v>
      </c>
      <c r="Y256" s="246">
        <v>0.01</v>
      </c>
      <c r="Z256" s="123">
        <v>0</v>
      </c>
      <c r="AA256" s="246">
        <v>0</v>
      </c>
      <c r="AB256" s="123">
        <v>0</v>
      </c>
      <c r="AC256" s="246">
        <v>0</v>
      </c>
      <c r="AD256" s="123">
        <v>0</v>
      </c>
      <c r="AE256" s="246">
        <v>0</v>
      </c>
    </row>
    <row r="257" spans="1:31" x14ac:dyDescent="0.2">
      <c r="A257" s="154" t="s">
        <v>1359</v>
      </c>
      <c r="B257" s="154" t="s">
        <v>1360</v>
      </c>
      <c r="C257" s="154"/>
      <c r="D257" s="154"/>
      <c r="E257" s="171">
        <v>376</v>
      </c>
      <c r="F257" s="245">
        <v>1</v>
      </c>
      <c r="G257" s="247"/>
      <c r="H257" s="123">
        <v>4</v>
      </c>
      <c r="I257" s="246">
        <v>0.01</v>
      </c>
      <c r="J257" s="123">
        <v>43</v>
      </c>
      <c r="K257" s="246">
        <v>0.11</v>
      </c>
      <c r="L257" s="123">
        <v>1</v>
      </c>
      <c r="M257" s="246">
        <v>0</v>
      </c>
      <c r="N257" s="247"/>
      <c r="O257" s="123">
        <v>193</v>
      </c>
      <c r="P257" s="246">
        <v>0.51</v>
      </c>
      <c r="Q257" s="123">
        <v>86</v>
      </c>
      <c r="R257" s="246">
        <v>0.23</v>
      </c>
      <c r="S257" s="123">
        <v>0</v>
      </c>
      <c r="T257" s="246">
        <v>0</v>
      </c>
      <c r="U257" s="247"/>
      <c r="V257" s="123">
        <v>31</v>
      </c>
      <c r="W257" s="246">
        <v>0.08</v>
      </c>
      <c r="X257" s="123">
        <v>11</v>
      </c>
      <c r="Y257" s="246">
        <v>0.03</v>
      </c>
      <c r="Z257" s="123">
        <v>4</v>
      </c>
      <c r="AA257" s="246">
        <v>0.01</v>
      </c>
      <c r="AB257" s="123">
        <v>3</v>
      </c>
      <c r="AC257" s="246">
        <v>0.01</v>
      </c>
      <c r="AD257" s="123">
        <v>0</v>
      </c>
      <c r="AE257" s="246">
        <v>0</v>
      </c>
    </row>
    <row r="258" spans="1:31" x14ac:dyDescent="0.2">
      <c r="A258" s="154" t="s">
        <v>1361</v>
      </c>
      <c r="B258" s="154" t="s">
        <v>1362</v>
      </c>
      <c r="C258" s="154"/>
      <c r="D258" s="154"/>
      <c r="E258" s="171">
        <v>110</v>
      </c>
      <c r="F258" s="245">
        <v>1</v>
      </c>
      <c r="G258" s="247"/>
      <c r="H258" s="123">
        <v>1</v>
      </c>
      <c r="I258" s="246">
        <v>0.01</v>
      </c>
      <c r="J258" s="123">
        <v>33</v>
      </c>
      <c r="K258" s="246">
        <v>0.3</v>
      </c>
      <c r="L258" s="123">
        <v>0</v>
      </c>
      <c r="M258" s="246">
        <v>0</v>
      </c>
      <c r="N258" s="247"/>
      <c r="O258" s="123">
        <v>37</v>
      </c>
      <c r="P258" s="246">
        <v>0.34</v>
      </c>
      <c r="Q258" s="123">
        <v>19</v>
      </c>
      <c r="R258" s="246">
        <v>0.17</v>
      </c>
      <c r="S258" s="123">
        <v>0</v>
      </c>
      <c r="T258" s="246">
        <v>0</v>
      </c>
      <c r="U258" s="247"/>
      <c r="V258" s="123">
        <v>8</v>
      </c>
      <c r="W258" s="246">
        <v>7.0000000000000007E-2</v>
      </c>
      <c r="X258" s="123">
        <v>10</v>
      </c>
      <c r="Y258" s="246">
        <v>0.09</v>
      </c>
      <c r="Z258" s="123">
        <v>2</v>
      </c>
      <c r="AA258" s="246">
        <v>0.02</v>
      </c>
      <c r="AB258" s="123">
        <v>0</v>
      </c>
      <c r="AC258" s="246">
        <v>0</v>
      </c>
      <c r="AD258" s="123">
        <v>0</v>
      </c>
      <c r="AE258" s="246">
        <v>0</v>
      </c>
    </row>
    <row r="259" spans="1:31" x14ac:dyDescent="0.2">
      <c r="A259" s="154" t="s">
        <v>1363</v>
      </c>
      <c r="B259" s="154" t="s">
        <v>1364</v>
      </c>
      <c r="C259" s="154"/>
      <c r="D259" s="154"/>
      <c r="E259" s="171">
        <v>83</v>
      </c>
      <c r="F259" s="245">
        <v>1</v>
      </c>
      <c r="G259" s="247"/>
      <c r="H259" s="123">
        <v>0</v>
      </c>
      <c r="I259" s="246">
        <v>0</v>
      </c>
      <c r="J259" s="123">
        <v>10</v>
      </c>
      <c r="K259" s="246">
        <v>0.12</v>
      </c>
      <c r="L259" s="123">
        <v>0</v>
      </c>
      <c r="M259" s="246">
        <v>0</v>
      </c>
      <c r="N259" s="247"/>
      <c r="O259" s="123">
        <v>43</v>
      </c>
      <c r="P259" s="246">
        <v>0.52</v>
      </c>
      <c r="Q259" s="123">
        <v>19</v>
      </c>
      <c r="R259" s="246">
        <v>0.23</v>
      </c>
      <c r="S259" s="123">
        <v>3</v>
      </c>
      <c r="T259" s="246">
        <v>0.04</v>
      </c>
      <c r="U259" s="247"/>
      <c r="V259" s="123">
        <v>1</v>
      </c>
      <c r="W259" s="246">
        <v>0.01</v>
      </c>
      <c r="X259" s="123">
        <v>7</v>
      </c>
      <c r="Y259" s="246">
        <v>0.08</v>
      </c>
      <c r="Z259" s="123">
        <v>0</v>
      </c>
      <c r="AA259" s="246">
        <v>0</v>
      </c>
      <c r="AB259" s="123">
        <v>0</v>
      </c>
      <c r="AC259" s="246">
        <v>0</v>
      </c>
      <c r="AD259" s="123">
        <v>0</v>
      </c>
      <c r="AE259" s="246">
        <v>0</v>
      </c>
    </row>
    <row r="260" spans="1:31" x14ac:dyDescent="0.2">
      <c r="A260" s="154" t="s">
        <v>1365</v>
      </c>
      <c r="B260" s="154" t="s">
        <v>1366</v>
      </c>
      <c r="C260" s="154"/>
      <c r="D260" s="154"/>
      <c r="E260" s="171">
        <v>325</v>
      </c>
      <c r="F260" s="245">
        <v>1</v>
      </c>
      <c r="G260" s="247"/>
      <c r="H260" s="123">
        <v>4</v>
      </c>
      <c r="I260" s="246">
        <v>0.01</v>
      </c>
      <c r="J260" s="123">
        <v>41</v>
      </c>
      <c r="K260" s="246">
        <v>0.13</v>
      </c>
      <c r="L260" s="123">
        <v>0</v>
      </c>
      <c r="M260" s="246">
        <v>0</v>
      </c>
      <c r="N260" s="247"/>
      <c r="O260" s="123">
        <v>178</v>
      </c>
      <c r="P260" s="246">
        <v>0.55000000000000004</v>
      </c>
      <c r="Q260" s="123">
        <v>81</v>
      </c>
      <c r="R260" s="246">
        <v>0.25</v>
      </c>
      <c r="S260" s="123">
        <v>0</v>
      </c>
      <c r="T260" s="246">
        <v>0</v>
      </c>
      <c r="U260" s="247"/>
      <c r="V260" s="123">
        <v>9</v>
      </c>
      <c r="W260" s="246">
        <v>0.03</v>
      </c>
      <c r="X260" s="123">
        <v>10</v>
      </c>
      <c r="Y260" s="246">
        <v>0.03</v>
      </c>
      <c r="Z260" s="123">
        <v>0</v>
      </c>
      <c r="AA260" s="246">
        <v>0</v>
      </c>
      <c r="AB260" s="123">
        <v>2</v>
      </c>
      <c r="AC260" s="246">
        <v>0.01</v>
      </c>
      <c r="AD260" s="123">
        <v>0</v>
      </c>
      <c r="AE260" s="246">
        <v>0</v>
      </c>
    </row>
    <row r="261" spans="1:31" x14ac:dyDescent="0.2">
      <c r="A261" s="154" t="s">
        <v>1367</v>
      </c>
      <c r="B261" s="154" t="s">
        <v>1368</v>
      </c>
      <c r="C261" s="154"/>
      <c r="D261" s="154"/>
      <c r="E261" s="171">
        <v>16</v>
      </c>
      <c r="F261" s="245">
        <v>1</v>
      </c>
      <c r="G261" s="247"/>
      <c r="H261" s="123">
        <v>0</v>
      </c>
      <c r="I261" s="246">
        <v>0</v>
      </c>
      <c r="J261" s="123">
        <v>3</v>
      </c>
      <c r="K261" s="246">
        <v>0.19</v>
      </c>
      <c r="L261" s="123">
        <v>0</v>
      </c>
      <c r="M261" s="246">
        <v>0</v>
      </c>
      <c r="N261" s="247"/>
      <c r="O261" s="123">
        <v>3</v>
      </c>
      <c r="P261" s="246">
        <v>0.19</v>
      </c>
      <c r="Q261" s="123">
        <v>5</v>
      </c>
      <c r="R261" s="246">
        <v>0.31</v>
      </c>
      <c r="S261" s="123">
        <v>1</v>
      </c>
      <c r="T261" s="246">
        <v>0.06</v>
      </c>
      <c r="U261" s="247"/>
      <c r="V261" s="123">
        <v>1</v>
      </c>
      <c r="W261" s="246">
        <v>0.06</v>
      </c>
      <c r="X261" s="123">
        <v>3</v>
      </c>
      <c r="Y261" s="246">
        <v>0.19</v>
      </c>
      <c r="Z261" s="123">
        <v>0</v>
      </c>
      <c r="AA261" s="246">
        <v>0</v>
      </c>
      <c r="AB261" s="123">
        <v>0</v>
      </c>
      <c r="AC261" s="246">
        <v>0</v>
      </c>
      <c r="AD261" s="123">
        <v>0</v>
      </c>
      <c r="AE261" s="246">
        <v>0</v>
      </c>
    </row>
    <row r="262" spans="1:31" x14ac:dyDescent="0.2">
      <c r="A262" s="154" t="s">
        <v>1369</v>
      </c>
      <c r="B262" s="154" t="s">
        <v>1370</v>
      </c>
      <c r="C262" s="154"/>
      <c r="D262" s="154"/>
      <c r="E262" s="171">
        <v>127</v>
      </c>
      <c r="F262" s="245">
        <v>1</v>
      </c>
      <c r="G262" s="247"/>
      <c r="H262" s="123">
        <v>1</v>
      </c>
      <c r="I262" s="246">
        <v>0.01</v>
      </c>
      <c r="J262" s="123">
        <v>27</v>
      </c>
      <c r="K262" s="246">
        <v>0.21</v>
      </c>
      <c r="L262" s="123">
        <v>0</v>
      </c>
      <c r="M262" s="246">
        <v>0</v>
      </c>
      <c r="N262" s="247"/>
      <c r="O262" s="123">
        <v>54</v>
      </c>
      <c r="P262" s="246">
        <v>0.43</v>
      </c>
      <c r="Q262" s="123">
        <v>28</v>
      </c>
      <c r="R262" s="246">
        <v>0.22</v>
      </c>
      <c r="S262" s="123">
        <v>0</v>
      </c>
      <c r="T262" s="246">
        <v>0</v>
      </c>
      <c r="U262" s="247"/>
      <c r="V262" s="123">
        <v>11</v>
      </c>
      <c r="W262" s="246">
        <v>0.09</v>
      </c>
      <c r="X262" s="123">
        <v>5</v>
      </c>
      <c r="Y262" s="246">
        <v>0.04</v>
      </c>
      <c r="Z262" s="123">
        <v>1</v>
      </c>
      <c r="AA262" s="246">
        <v>0.01</v>
      </c>
      <c r="AB262" s="123">
        <v>0</v>
      </c>
      <c r="AC262" s="246">
        <v>0</v>
      </c>
      <c r="AD262" s="123">
        <v>0</v>
      </c>
      <c r="AE262" s="246">
        <v>0</v>
      </c>
    </row>
    <row r="263" spans="1:31" x14ac:dyDescent="0.2">
      <c r="A263" s="154" t="s">
        <v>1371</v>
      </c>
      <c r="B263" s="154" t="s">
        <v>1372</v>
      </c>
      <c r="C263" s="154"/>
      <c r="D263" s="154"/>
      <c r="E263" s="171">
        <v>77</v>
      </c>
      <c r="F263" s="245">
        <v>1</v>
      </c>
      <c r="G263" s="247"/>
      <c r="H263" s="123">
        <v>1</v>
      </c>
      <c r="I263" s="246">
        <v>0.01</v>
      </c>
      <c r="J263" s="123">
        <v>18</v>
      </c>
      <c r="K263" s="246">
        <v>0.23</v>
      </c>
      <c r="L263" s="123">
        <v>6</v>
      </c>
      <c r="M263" s="246">
        <v>0.08</v>
      </c>
      <c r="N263" s="247"/>
      <c r="O263" s="123">
        <v>20</v>
      </c>
      <c r="P263" s="246">
        <v>0.26</v>
      </c>
      <c r="Q263" s="123">
        <v>12</v>
      </c>
      <c r="R263" s="246">
        <v>0.16</v>
      </c>
      <c r="S263" s="123">
        <v>10</v>
      </c>
      <c r="T263" s="246">
        <v>0.13</v>
      </c>
      <c r="U263" s="247"/>
      <c r="V263" s="123">
        <v>4</v>
      </c>
      <c r="W263" s="246">
        <v>0.05</v>
      </c>
      <c r="X263" s="123">
        <v>5</v>
      </c>
      <c r="Y263" s="246">
        <v>0.06</v>
      </c>
      <c r="Z263" s="123">
        <v>0</v>
      </c>
      <c r="AA263" s="246">
        <v>0</v>
      </c>
      <c r="AB263" s="123">
        <v>1</v>
      </c>
      <c r="AC263" s="246">
        <v>0.01</v>
      </c>
      <c r="AD263" s="123">
        <v>0</v>
      </c>
      <c r="AE263" s="246">
        <v>0</v>
      </c>
    </row>
    <row r="264" spans="1:31" x14ac:dyDescent="0.2">
      <c r="A264" s="154" t="s">
        <v>1373</v>
      </c>
      <c r="B264" s="154" t="s">
        <v>1374</v>
      </c>
      <c r="C264" s="154"/>
      <c r="D264" s="154"/>
      <c r="E264" s="171">
        <v>195</v>
      </c>
      <c r="F264" s="245">
        <v>1</v>
      </c>
      <c r="G264" s="247"/>
      <c r="H264" s="123">
        <v>0</v>
      </c>
      <c r="I264" s="246">
        <v>0</v>
      </c>
      <c r="J264" s="123">
        <v>11</v>
      </c>
      <c r="K264" s="246">
        <v>0.06</v>
      </c>
      <c r="L264" s="123">
        <v>0</v>
      </c>
      <c r="M264" s="246">
        <v>0</v>
      </c>
      <c r="N264" s="247"/>
      <c r="O264" s="123">
        <v>137</v>
      </c>
      <c r="P264" s="246">
        <v>0.7</v>
      </c>
      <c r="Q264" s="123">
        <v>33</v>
      </c>
      <c r="R264" s="246">
        <v>0.17</v>
      </c>
      <c r="S264" s="123">
        <v>0</v>
      </c>
      <c r="T264" s="246">
        <v>0</v>
      </c>
      <c r="U264" s="247"/>
      <c r="V264" s="123">
        <v>10</v>
      </c>
      <c r="W264" s="246">
        <v>0.05</v>
      </c>
      <c r="X264" s="123">
        <v>3</v>
      </c>
      <c r="Y264" s="246">
        <v>0.02</v>
      </c>
      <c r="Z264" s="123">
        <v>1</v>
      </c>
      <c r="AA264" s="246">
        <v>0.01</v>
      </c>
      <c r="AB264" s="123">
        <v>0</v>
      </c>
      <c r="AC264" s="246">
        <v>0</v>
      </c>
      <c r="AD264" s="123">
        <v>0</v>
      </c>
      <c r="AE264" s="246">
        <v>0</v>
      </c>
    </row>
    <row r="265" spans="1:31" x14ac:dyDescent="0.2">
      <c r="A265" s="154" t="s">
        <v>1375</v>
      </c>
      <c r="B265" s="154" t="s">
        <v>1376</v>
      </c>
      <c r="C265" s="154"/>
      <c r="D265" s="154"/>
      <c r="E265" s="171">
        <v>285</v>
      </c>
      <c r="F265" s="245">
        <v>1</v>
      </c>
      <c r="G265" s="247"/>
      <c r="H265" s="123">
        <v>3</v>
      </c>
      <c r="I265" s="246">
        <v>0.01</v>
      </c>
      <c r="J265" s="123">
        <v>40</v>
      </c>
      <c r="K265" s="246">
        <v>0.14000000000000001</v>
      </c>
      <c r="L265" s="123">
        <v>0</v>
      </c>
      <c r="M265" s="246">
        <v>0</v>
      </c>
      <c r="N265" s="247"/>
      <c r="O265" s="123">
        <v>148</v>
      </c>
      <c r="P265" s="246">
        <v>0.52</v>
      </c>
      <c r="Q265" s="123">
        <v>51</v>
      </c>
      <c r="R265" s="246">
        <v>0.18</v>
      </c>
      <c r="S265" s="123">
        <v>3</v>
      </c>
      <c r="T265" s="246">
        <v>0.01</v>
      </c>
      <c r="U265" s="247"/>
      <c r="V265" s="123">
        <v>22</v>
      </c>
      <c r="W265" s="246">
        <v>0.08</v>
      </c>
      <c r="X265" s="123">
        <v>16</v>
      </c>
      <c r="Y265" s="246">
        <v>0.06</v>
      </c>
      <c r="Z265" s="123">
        <v>2</v>
      </c>
      <c r="AA265" s="246">
        <v>0.01</v>
      </c>
      <c r="AB265" s="123">
        <v>0</v>
      </c>
      <c r="AC265" s="246">
        <v>0</v>
      </c>
      <c r="AD265" s="123">
        <v>0</v>
      </c>
      <c r="AE265" s="246">
        <v>0</v>
      </c>
    </row>
    <row r="266" spans="1:31" x14ac:dyDescent="0.2">
      <c r="A266" s="154" t="s">
        <v>1377</v>
      </c>
      <c r="B266" s="154" t="s">
        <v>1378</v>
      </c>
      <c r="C266" s="154"/>
      <c r="D266" s="154"/>
      <c r="E266" s="171">
        <v>34</v>
      </c>
      <c r="F266" s="245">
        <v>1</v>
      </c>
      <c r="G266" s="247"/>
      <c r="H266" s="123">
        <v>2</v>
      </c>
      <c r="I266" s="246">
        <v>0.06</v>
      </c>
      <c r="J266" s="123">
        <v>9</v>
      </c>
      <c r="K266" s="246">
        <v>0.26</v>
      </c>
      <c r="L266" s="123">
        <v>0</v>
      </c>
      <c r="M266" s="246">
        <v>0</v>
      </c>
      <c r="N266" s="247"/>
      <c r="O266" s="123">
        <v>12</v>
      </c>
      <c r="P266" s="246">
        <v>0.35</v>
      </c>
      <c r="Q266" s="123">
        <v>9</v>
      </c>
      <c r="R266" s="246">
        <v>0.26</v>
      </c>
      <c r="S266" s="123">
        <v>0</v>
      </c>
      <c r="T266" s="246">
        <v>0</v>
      </c>
      <c r="U266" s="247"/>
      <c r="V266" s="123">
        <v>1</v>
      </c>
      <c r="W266" s="246">
        <v>0.03</v>
      </c>
      <c r="X266" s="123">
        <v>1</v>
      </c>
      <c r="Y266" s="246">
        <v>0.03</v>
      </c>
      <c r="Z266" s="123">
        <v>0</v>
      </c>
      <c r="AA266" s="246">
        <v>0</v>
      </c>
      <c r="AB266" s="123">
        <v>0</v>
      </c>
      <c r="AC266" s="246">
        <v>0</v>
      </c>
      <c r="AD266" s="123">
        <v>0</v>
      </c>
      <c r="AE266" s="246">
        <v>0</v>
      </c>
    </row>
    <row r="267" spans="1:31" x14ac:dyDescent="0.2">
      <c r="A267" s="154" t="s">
        <v>1379</v>
      </c>
      <c r="B267" s="154" t="s">
        <v>1380</v>
      </c>
      <c r="C267" s="154"/>
      <c r="D267" s="154"/>
      <c r="E267" s="171">
        <v>20</v>
      </c>
      <c r="F267" s="245">
        <v>1</v>
      </c>
      <c r="G267" s="247"/>
      <c r="H267" s="123">
        <v>0</v>
      </c>
      <c r="I267" s="246">
        <v>0</v>
      </c>
      <c r="J267" s="123">
        <v>6</v>
      </c>
      <c r="K267" s="246">
        <v>0.3</v>
      </c>
      <c r="L267" s="123">
        <v>0</v>
      </c>
      <c r="M267" s="246">
        <v>0</v>
      </c>
      <c r="N267" s="247"/>
      <c r="O267" s="123">
        <v>9</v>
      </c>
      <c r="P267" s="246">
        <v>0.45</v>
      </c>
      <c r="Q267" s="123">
        <v>4</v>
      </c>
      <c r="R267" s="246">
        <v>0.2</v>
      </c>
      <c r="S267" s="123">
        <v>0</v>
      </c>
      <c r="T267" s="246">
        <v>0</v>
      </c>
      <c r="U267" s="247"/>
      <c r="V267" s="123">
        <v>1</v>
      </c>
      <c r="W267" s="246">
        <v>0.05</v>
      </c>
      <c r="X267" s="123">
        <v>0</v>
      </c>
      <c r="Y267" s="246">
        <v>0</v>
      </c>
      <c r="Z267" s="123">
        <v>0</v>
      </c>
      <c r="AA267" s="246">
        <v>0</v>
      </c>
      <c r="AB267" s="123">
        <v>0</v>
      </c>
      <c r="AC267" s="246">
        <v>0</v>
      </c>
      <c r="AD267" s="123">
        <v>0</v>
      </c>
      <c r="AE267" s="246">
        <v>0</v>
      </c>
    </row>
    <row r="268" spans="1:31" x14ac:dyDescent="0.2">
      <c r="A268" s="154" t="s">
        <v>1381</v>
      </c>
      <c r="B268" s="154" t="s">
        <v>1382</v>
      </c>
      <c r="C268" s="154"/>
      <c r="D268" s="154"/>
      <c r="E268" s="171">
        <v>72</v>
      </c>
      <c r="F268" s="245">
        <v>1</v>
      </c>
      <c r="G268" s="247"/>
      <c r="H268" s="123">
        <v>2</v>
      </c>
      <c r="I268" s="246">
        <v>0.03</v>
      </c>
      <c r="J268" s="123">
        <v>7</v>
      </c>
      <c r="K268" s="246">
        <v>0.1</v>
      </c>
      <c r="L268" s="123">
        <v>0</v>
      </c>
      <c r="M268" s="246">
        <v>0</v>
      </c>
      <c r="N268" s="247"/>
      <c r="O268" s="123">
        <v>36</v>
      </c>
      <c r="P268" s="246">
        <v>0.5</v>
      </c>
      <c r="Q268" s="123">
        <v>22</v>
      </c>
      <c r="R268" s="246">
        <v>0.31</v>
      </c>
      <c r="S268" s="123">
        <v>0</v>
      </c>
      <c r="T268" s="246">
        <v>0</v>
      </c>
      <c r="U268" s="247"/>
      <c r="V268" s="123">
        <v>4</v>
      </c>
      <c r="W268" s="246">
        <v>0.06</v>
      </c>
      <c r="X268" s="123">
        <v>1</v>
      </c>
      <c r="Y268" s="246">
        <v>0.01</v>
      </c>
      <c r="Z268" s="123">
        <v>0</v>
      </c>
      <c r="AA268" s="246">
        <v>0</v>
      </c>
      <c r="AB268" s="123">
        <v>0</v>
      </c>
      <c r="AC268" s="246">
        <v>0</v>
      </c>
      <c r="AD268" s="123">
        <v>0</v>
      </c>
      <c r="AE268" s="246">
        <v>0</v>
      </c>
    </row>
    <row r="269" spans="1:31" x14ac:dyDescent="0.2">
      <c r="A269" s="154" t="s">
        <v>1383</v>
      </c>
      <c r="B269" s="154" t="s">
        <v>1384</v>
      </c>
      <c r="C269" s="154"/>
      <c r="D269" s="154"/>
      <c r="E269" s="171">
        <v>210</v>
      </c>
      <c r="F269" s="245">
        <v>1</v>
      </c>
      <c r="G269" s="247"/>
      <c r="H269" s="123">
        <v>5</v>
      </c>
      <c r="I269" s="246">
        <v>0.02</v>
      </c>
      <c r="J269" s="123">
        <v>51</v>
      </c>
      <c r="K269" s="246">
        <v>0.24</v>
      </c>
      <c r="L269" s="123">
        <v>0</v>
      </c>
      <c r="M269" s="246">
        <v>0</v>
      </c>
      <c r="N269" s="247"/>
      <c r="O269" s="123">
        <v>84</v>
      </c>
      <c r="P269" s="246">
        <v>0.4</v>
      </c>
      <c r="Q269" s="123">
        <v>43</v>
      </c>
      <c r="R269" s="246">
        <v>0.2</v>
      </c>
      <c r="S269" s="123">
        <v>3</v>
      </c>
      <c r="T269" s="246">
        <v>0.01</v>
      </c>
      <c r="U269" s="247"/>
      <c r="V269" s="123">
        <v>8</v>
      </c>
      <c r="W269" s="246">
        <v>0.04</v>
      </c>
      <c r="X269" s="123">
        <v>16</v>
      </c>
      <c r="Y269" s="246">
        <v>0.08</v>
      </c>
      <c r="Z269" s="123">
        <v>0</v>
      </c>
      <c r="AA269" s="246">
        <v>0</v>
      </c>
      <c r="AB269" s="123">
        <v>0</v>
      </c>
      <c r="AC269" s="246">
        <v>0</v>
      </c>
      <c r="AD269" s="123">
        <v>0</v>
      </c>
      <c r="AE269" s="246">
        <v>0</v>
      </c>
    </row>
    <row r="270" spans="1:31" x14ac:dyDescent="0.2">
      <c r="A270" s="154" t="s">
        <v>1385</v>
      </c>
      <c r="B270" s="154" t="s">
        <v>1386</v>
      </c>
      <c r="C270" s="154"/>
      <c r="D270" s="154"/>
      <c r="E270" s="171">
        <v>154</v>
      </c>
      <c r="F270" s="245">
        <v>1</v>
      </c>
      <c r="G270" s="247"/>
      <c r="H270" s="123">
        <v>6</v>
      </c>
      <c r="I270" s="246">
        <v>0.04</v>
      </c>
      <c r="J270" s="123">
        <v>25</v>
      </c>
      <c r="K270" s="246">
        <v>0.16</v>
      </c>
      <c r="L270" s="123">
        <v>0</v>
      </c>
      <c r="M270" s="246">
        <v>0</v>
      </c>
      <c r="N270" s="247"/>
      <c r="O270" s="123">
        <v>78</v>
      </c>
      <c r="P270" s="246">
        <v>0.51</v>
      </c>
      <c r="Q270" s="123">
        <v>24</v>
      </c>
      <c r="R270" s="246">
        <v>0.16</v>
      </c>
      <c r="S270" s="123">
        <v>0</v>
      </c>
      <c r="T270" s="246">
        <v>0</v>
      </c>
      <c r="U270" s="247"/>
      <c r="V270" s="123">
        <v>13</v>
      </c>
      <c r="W270" s="246">
        <v>0.08</v>
      </c>
      <c r="X270" s="123">
        <v>7</v>
      </c>
      <c r="Y270" s="246">
        <v>0.05</v>
      </c>
      <c r="Z270" s="123">
        <v>1</v>
      </c>
      <c r="AA270" s="246">
        <v>0.01</v>
      </c>
      <c r="AB270" s="123">
        <v>0</v>
      </c>
      <c r="AC270" s="246">
        <v>0</v>
      </c>
      <c r="AD270" s="123">
        <v>0</v>
      </c>
      <c r="AE270" s="246">
        <v>0</v>
      </c>
    </row>
    <row r="271" spans="1:31" x14ac:dyDescent="0.2">
      <c r="A271" s="154" t="s">
        <v>1387</v>
      </c>
      <c r="B271" s="154" t="s">
        <v>1388</v>
      </c>
      <c r="C271" s="154"/>
      <c r="D271" s="154"/>
      <c r="E271" s="171">
        <v>46</v>
      </c>
      <c r="F271" s="245">
        <v>1</v>
      </c>
      <c r="G271" s="247"/>
      <c r="H271" s="123">
        <v>0</v>
      </c>
      <c r="I271" s="246">
        <v>0</v>
      </c>
      <c r="J271" s="123">
        <v>9</v>
      </c>
      <c r="K271" s="246">
        <v>0.2</v>
      </c>
      <c r="L271" s="123">
        <v>0</v>
      </c>
      <c r="M271" s="246">
        <v>0</v>
      </c>
      <c r="N271" s="247"/>
      <c r="O271" s="123">
        <v>23</v>
      </c>
      <c r="P271" s="246">
        <v>0.5</v>
      </c>
      <c r="Q271" s="123">
        <v>12</v>
      </c>
      <c r="R271" s="246">
        <v>0.26</v>
      </c>
      <c r="S271" s="123">
        <v>0</v>
      </c>
      <c r="T271" s="246">
        <v>0</v>
      </c>
      <c r="U271" s="247"/>
      <c r="V271" s="123">
        <v>1</v>
      </c>
      <c r="W271" s="246">
        <v>0.02</v>
      </c>
      <c r="X271" s="123">
        <v>1</v>
      </c>
      <c r="Y271" s="246">
        <v>0.02</v>
      </c>
      <c r="Z271" s="123">
        <v>0</v>
      </c>
      <c r="AA271" s="246">
        <v>0</v>
      </c>
      <c r="AB271" s="123">
        <v>0</v>
      </c>
      <c r="AC271" s="246">
        <v>0</v>
      </c>
      <c r="AD271" s="123">
        <v>0</v>
      </c>
      <c r="AE271" s="246">
        <v>0</v>
      </c>
    </row>
    <row r="272" spans="1:31" x14ac:dyDescent="0.2">
      <c r="A272" s="154" t="s">
        <v>1389</v>
      </c>
      <c r="B272" s="154" t="s">
        <v>1390</v>
      </c>
      <c r="C272" s="154"/>
      <c r="D272" s="154"/>
      <c r="E272" s="171">
        <v>61</v>
      </c>
      <c r="F272" s="245">
        <v>1</v>
      </c>
      <c r="G272" s="247"/>
      <c r="H272" s="123">
        <v>0</v>
      </c>
      <c r="I272" s="246">
        <v>0</v>
      </c>
      <c r="J272" s="123">
        <v>24</v>
      </c>
      <c r="K272" s="246">
        <v>0.39</v>
      </c>
      <c r="L272" s="123">
        <v>0</v>
      </c>
      <c r="M272" s="246">
        <v>0</v>
      </c>
      <c r="N272" s="247"/>
      <c r="O272" s="123">
        <v>15</v>
      </c>
      <c r="P272" s="246">
        <v>0.25</v>
      </c>
      <c r="Q272" s="123">
        <v>15</v>
      </c>
      <c r="R272" s="246">
        <v>0.25</v>
      </c>
      <c r="S272" s="123">
        <v>0</v>
      </c>
      <c r="T272" s="246">
        <v>0</v>
      </c>
      <c r="U272" s="247"/>
      <c r="V272" s="123">
        <v>4</v>
      </c>
      <c r="W272" s="246">
        <v>7.0000000000000007E-2</v>
      </c>
      <c r="X272" s="123">
        <v>3</v>
      </c>
      <c r="Y272" s="246">
        <v>0.05</v>
      </c>
      <c r="Z272" s="123">
        <v>0</v>
      </c>
      <c r="AA272" s="246">
        <v>0</v>
      </c>
      <c r="AB272" s="123">
        <v>0</v>
      </c>
      <c r="AC272" s="246">
        <v>0</v>
      </c>
      <c r="AD272" s="123">
        <v>0</v>
      </c>
      <c r="AE272" s="246">
        <v>0</v>
      </c>
    </row>
    <row r="273" spans="1:31" x14ac:dyDescent="0.2">
      <c r="A273" s="154" t="s">
        <v>1391</v>
      </c>
      <c r="B273" s="154" t="s">
        <v>1392</v>
      </c>
      <c r="C273" s="154"/>
      <c r="D273" s="154"/>
      <c r="E273" s="171">
        <v>138</v>
      </c>
      <c r="F273" s="245">
        <v>1</v>
      </c>
      <c r="G273" s="247"/>
      <c r="H273" s="123">
        <v>6</v>
      </c>
      <c r="I273" s="246">
        <v>0.04</v>
      </c>
      <c r="J273" s="123">
        <v>12</v>
      </c>
      <c r="K273" s="246">
        <v>0.09</v>
      </c>
      <c r="L273" s="123">
        <v>4</v>
      </c>
      <c r="M273" s="246">
        <v>0.03</v>
      </c>
      <c r="N273" s="247"/>
      <c r="O273" s="123">
        <v>59</v>
      </c>
      <c r="P273" s="246">
        <v>0.43</v>
      </c>
      <c r="Q273" s="123">
        <v>27</v>
      </c>
      <c r="R273" s="246">
        <v>0.2</v>
      </c>
      <c r="S273" s="123">
        <v>19</v>
      </c>
      <c r="T273" s="246">
        <v>0.14000000000000001</v>
      </c>
      <c r="U273" s="247"/>
      <c r="V273" s="123">
        <v>3</v>
      </c>
      <c r="W273" s="246">
        <v>0.02</v>
      </c>
      <c r="X273" s="123">
        <v>6</v>
      </c>
      <c r="Y273" s="246">
        <v>0.04</v>
      </c>
      <c r="Z273" s="123">
        <v>1</v>
      </c>
      <c r="AA273" s="246">
        <v>0.01</v>
      </c>
      <c r="AB273" s="123">
        <v>1</v>
      </c>
      <c r="AC273" s="246">
        <v>0.01</v>
      </c>
      <c r="AD273" s="123">
        <v>0</v>
      </c>
      <c r="AE273" s="246">
        <v>0</v>
      </c>
    </row>
    <row r="274" spans="1:31" x14ac:dyDescent="0.2">
      <c r="A274" s="154" t="s">
        <v>1393</v>
      </c>
      <c r="B274" s="154" t="s">
        <v>1394</v>
      </c>
      <c r="C274" s="154"/>
      <c r="D274" s="154"/>
      <c r="E274" s="171">
        <v>9</v>
      </c>
      <c r="F274" s="245">
        <v>1</v>
      </c>
      <c r="G274" s="247"/>
      <c r="H274" s="123">
        <v>0</v>
      </c>
      <c r="I274" s="246">
        <v>0</v>
      </c>
      <c r="J274" s="123">
        <v>1</v>
      </c>
      <c r="K274" s="246">
        <v>0.11</v>
      </c>
      <c r="L274" s="123">
        <v>0</v>
      </c>
      <c r="M274" s="246">
        <v>0</v>
      </c>
      <c r="N274" s="247"/>
      <c r="O274" s="123">
        <v>3</v>
      </c>
      <c r="P274" s="246">
        <v>0.33</v>
      </c>
      <c r="Q274" s="123">
        <v>3</v>
      </c>
      <c r="R274" s="246">
        <v>0.33</v>
      </c>
      <c r="S274" s="123">
        <v>0</v>
      </c>
      <c r="T274" s="246">
        <v>0</v>
      </c>
      <c r="U274" s="247"/>
      <c r="V274" s="123">
        <v>1</v>
      </c>
      <c r="W274" s="246">
        <v>0.11</v>
      </c>
      <c r="X274" s="123">
        <v>1</v>
      </c>
      <c r="Y274" s="246">
        <v>0.11</v>
      </c>
      <c r="Z274" s="123">
        <v>0</v>
      </c>
      <c r="AA274" s="246">
        <v>0</v>
      </c>
      <c r="AB274" s="123">
        <v>0</v>
      </c>
      <c r="AC274" s="246">
        <v>0</v>
      </c>
      <c r="AD274" s="123">
        <v>0</v>
      </c>
      <c r="AE274" s="246">
        <v>0</v>
      </c>
    </row>
    <row r="275" spans="1:31" x14ac:dyDescent="0.2">
      <c r="A275" s="154" t="s">
        <v>1395</v>
      </c>
      <c r="B275" s="154" t="s">
        <v>1396</v>
      </c>
      <c r="C275" s="154"/>
      <c r="D275" s="154"/>
      <c r="E275" s="171">
        <v>133</v>
      </c>
      <c r="F275" s="245">
        <v>1</v>
      </c>
      <c r="G275" s="247"/>
      <c r="H275" s="123">
        <v>3</v>
      </c>
      <c r="I275" s="246">
        <v>0.02</v>
      </c>
      <c r="J275" s="123">
        <v>25</v>
      </c>
      <c r="K275" s="246">
        <v>0.19</v>
      </c>
      <c r="L275" s="123">
        <v>0</v>
      </c>
      <c r="M275" s="246">
        <v>0</v>
      </c>
      <c r="N275" s="247"/>
      <c r="O275" s="123">
        <v>58</v>
      </c>
      <c r="P275" s="246">
        <v>0.44</v>
      </c>
      <c r="Q275" s="123">
        <v>28</v>
      </c>
      <c r="R275" s="246">
        <v>0.21</v>
      </c>
      <c r="S275" s="123">
        <v>0</v>
      </c>
      <c r="T275" s="246">
        <v>0</v>
      </c>
      <c r="U275" s="247"/>
      <c r="V275" s="123">
        <v>12</v>
      </c>
      <c r="W275" s="246">
        <v>0.09</v>
      </c>
      <c r="X275" s="123">
        <v>5</v>
      </c>
      <c r="Y275" s="246">
        <v>0.04</v>
      </c>
      <c r="Z275" s="123">
        <v>1</v>
      </c>
      <c r="AA275" s="246">
        <v>0.01</v>
      </c>
      <c r="AB275" s="123">
        <v>1</v>
      </c>
      <c r="AC275" s="246">
        <v>0.01</v>
      </c>
      <c r="AD275" s="123">
        <v>0</v>
      </c>
      <c r="AE275" s="246">
        <v>0</v>
      </c>
    </row>
    <row r="276" spans="1:31" x14ac:dyDescent="0.2">
      <c r="A276" s="154" t="s">
        <v>1397</v>
      </c>
      <c r="B276" s="154" t="s">
        <v>1398</v>
      </c>
      <c r="C276" s="154"/>
      <c r="D276" s="154"/>
      <c r="E276" s="171">
        <v>62</v>
      </c>
      <c r="F276" s="245">
        <v>1</v>
      </c>
      <c r="G276" s="247"/>
      <c r="H276" s="123">
        <v>3</v>
      </c>
      <c r="I276" s="246">
        <v>0.05</v>
      </c>
      <c r="J276" s="123">
        <v>17</v>
      </c>
      <c r="K276" s="246">
        <v>0.27</v>
      </c>
      <c r="L276" s="123">
        <v>1</v>
      </c>
      <c r="M276" s="246">
        <v>0.02</v>
      </c>
      <c r="N276" s="247"/>
      <c r="O276" s="123">
        <v>18</v>
      </c>
      <c r="P276" s="246">
        <v>0.28999999999999998</v>
      </c>
      <c r="Q276" s="123">
        <v>12</v>
      </c>
      <c r="R276" s="246">
        <v>0.19</v>
      </c>
      <c r="S276" s="123">
        <v>0</v>
      </c>
      <c r="T276" s="246">
        <v>0</v>
      </c>
      <c r="U276" s="247"/>
      <c r="V276" s="123">
        <v>5</v>
      </c>
      <c r="W276" s="246">
        <v>0.08</v>
      </c>
      <c r="X276" s="123">
        <v>6</v>
      </c>
      <c r="Y276" s="246">
        <v>0.1</v>
      </c>
      <c r="Z276" s="123">
        <v>0</v>
      </c>
      <c r="AA276" s="246">
        <v>0</v>
      </c>
      <c r="AB276" s="123">
        <v>0</v>
      </c>
      <c r="AC276" s="246">
        <v>0</v>
      </c>
      <c r="AD276" s="123">
        <v>0</v>
      </c>
      <c r="AE276" s="246">
        <v>0</v>
      </c>
    </row>
    <row r="277" spans="1:31" x14ac:dyDescent="0.2">
      <c r="A277" s="154" t="s">
        <v>1399</v>
      </c>
      <c r="B277" s="154" t="s">
        <v>1400</v>
      </c>
      <c r="C277" s="154"/>
      <c r="D277" s="154"/>
      <c r="E277" s="171">
        <v>164</v>
      </c>
      <c r="F277" s="245">
        <v>1</v>
      </c>
      <c r="G277" s="247"/>
      <c r="H277" s="123">
        <v>4</v>
      </c>
      <c r="I277" s="246">
        <v>0.02</v>
      </c>
      <c r="J277" s="123">
        <v>35</v>
      </c>
      <c r="K277" s="246">
        <v>0.21</v>
      </c>
      <c r="L277" s="123">
        <v>0</v>
      </c>
      <c r="M277" s="246">
        <v>0</v>
      </c>
      <c r="N277" s="247"/>
      <c r="O277" s="123">
        <v>70</v>
      </c>
      <c r="P277" s="246">
        <v>0.43</v>
      </c>
      <c r="Q277" s="123">
        <v>45</v>
      </c>
      <c r="R277" s="246">
        <v>0.27</v>
      </c>
      <c r="S277" s="123">
        <v>0</v>
      </c>
      <c r="T277" s="246">
        <v>0</v>
      </c>
      <c r="U277" s="247"/>
      <c r="V277" s="123">
        <v>3</v>
      </c>
      <c r="W277" s="246">
        <v>0.02</v>
      </c>
      <c r="X277" s="123">
        <v>7</v>
      </c>
      <c r="Y277" s="246">
        <v>0.04</v>
      </c>
      <c r="Z277" s="123">
        <v>0</v>
      </c>
      <c r="AA277" s="246">
        <v>0</v>
      </c>
      <c r="AB277" s="123">
        <v>0</v>
      </c>
      <c r="AC277" s="246">
        <v>0</v>
      </c>
      <c r="AD277" s="123">
        <v>0</v>
      </c>
      <c r="AE277" s="246">
        <v>0</v>
      </c>
    </row>
    <row r="278" spans="1:31" x14ac:dyDescent="0.2">
      <c r="A278" s="154" t="s">
        <v>1401</v>
      </c>
      <c r="B278" s="154" t="s">
        <v>1402</v>
      </c>
      <c r="C278" s="154"/>
      <c r="D278" s="154"/>
      <c r="E278" s="171">
        <v>48</v>
      </c>
      <c r="F278" s="245">
        <v>1</v>
      </c>
      <c r="G278" s="247"/>
      <c r="H278" s="123">
        <v>4</v>
      </c>
      <c r="I278" s="246">
        <v>0.08</v>
      </c>
      <c r="J278" s="123">
        <v>4</v>
      </c>
      <c r="K278" s="246">
        <v>0.08</v>
      </c>
      <c r="L278" s="123">
        <v>0</v>
      </c>
      <c r="M278" s="246">
        <v>0</v>
      </c>
      <c r="N278" s="247"/>
      <c r="O278" s="123">
        <v>28</v>
      </c>
      <c r="P278" s="246">
        <v>0.57999999999999996</v>
      </c>
      <c r="Q278" s="123">
        <v>8</v>
      </c>
      <c r="R278" s="246">
        <v>0.17</v>
      </c>
      <c r="S278" s="123">
        <v>0</v>
      </c>
      <c r="T278" s="246">
        <v>0</v>
      </c>
      <c r="U278" s="247"/>
      <c r="V278" s="123">
        <v>1</v>
      </c>
      <c r="W278" s="246">
        <v>0.02</v>
      </c>
      <c r="X278" s="123">
        <v>3</v>
      </c>
      <c r="Y278" s="246">
        <v>0.06</v>
      </c>
      <c r="Z278" s="123">
        <v>0</v>
      </c>
      <c r="AA278" s="246">
        <v>0</v>
      </c>
      <c r="AB278" s="123">
        <v>0</v>
      </c>
      <c r="AC278" s="246">
        <v>0</v>
      </c>
      <c r="AD278" s="123">
        <v>0</v>
      </c>
      <c r="AE278" s="246">
        <v>0</v>
      </c>
    </row>
    <row r="279" spans="1:31" x14ac:dyDescent="0.2">
      <c r="A279" s="154" t="s">
        <v>1403</v>
      </c>
      <c r="B279" s="154" t="s">
        <v>1404</v>
      </c>
      <c r="C279" s="154"/>
      <c r="D279" s="154"/>
      <c r="E279" s="171">
        <v>459</v>
      </c>
      <c r="F279" s="245">
        <v>1</v>
      </c>
      <c r="G279" s="247"/>
      <c r="H279" s="123">
        <v>3</v>
      </c>
      <c r="I279" s="246">
        <v>0.01</v>
      </c>
      <c r="J279" s="123">
        <v>39</v>
      </c>
      <c r="K279" s="246">
        <v>0.08</v>
      </c>
      <c r="L279" s="123">
        <v>0</v>
      </c>
      <c r="M279" s="246">
        <v>0</v>
      </c>
      <c r="N279" s="247"/>
      <c r="O279" s="123">
        <v>250</v>
      </c>
      <c r="P279" s="246">
        <v>0.54</v>
      </c>
      <c r="Q279" s="123">
        <v>110</v>
      </c>
      <c r="R279" s="246">
        <v>0.24</v>
      </c>
      <c r="S279" s="123">
        <v>0</v>
      </c>
      <c r="T279" s="246">
        <v>0</v>
      </c>
      <c r="U279" s="247"/>
      <c r="V279" s="123">
        <v>36</v>
      </c>
      <c r="W279" s="246">
        <v>0.08</v>
      </c>
      <c r="X279" s="123">
        <v>14</v>
      </c>
      <c r="Y279" s="246">
        <v>0.03</v>
      </c>
      <c r="Z279" s="123">
        <v>4</v>
      </c>
      <c r="AA279" s="246">
        <v>0.01</v>
      </c>
      <c r="AB279" s="123">
        <v>3</v>
      </c>
      <c r="AC279" s="246">
        <v>0.01</v>
      </c>
      <c r="AD279" s="123">
        <v>0</v>
      </c>
      <c r="AE279" s="246">
        <v>0</v>
      </c>
    </row>
    <row r="280" spans="1:31" x14ac:dyDescent="0.2">
      <c r="A280" s="154" t="s">
        <v>1405</v>
      </c>
      <c r="B280" s="154" t="s">
        <v>1406</v>
      </c>
      <c r="C280" s="154"/>
      <c r="D280" s="154"/>
      <c r="E280" s="171">
        <v>139</v>
      </c>
      <c r="F280" s="245">
        <v>1</v>
      </c>
      <c r="G280" s="247"/>
      <c r="H280" s="123">
        <v>3</v>
      </c>
      <c r="I280" s="246">
        <v>0.02</v>
      </c>
      <c r="J280" s="123">
        <v>30</v>
      </c>
      <c r="K280" s="246">
        <v>0.22</v>
      </c>
      <c r="L280" s="123">
        <v>0</v>
      </c>
      <c r="M280" s="246">
        <v>0</v>
      </c>
      <c r="N280" s="247"/>
      <c r="O280" s="123">
        <v>59</v>
      </c>
      <c r="P280" s="246">
        <v>0.42</v>
      </c>
      <c r="Q280" s="123">
        <v>32</v>
      </c>
      <c r="R280" s="246">
        <v>0.23</v>
      </c>
      <c r="S280" s="123">
        <v>0</v>
      </c>
      <c r="T280" s="246">
        <v>0</v>
      </c>
      <c r="U280" s="247"/>
      <c r="V280" s="123">
        <v>7</v>
      </c>
      <c r="W280" s="246">
        <v>0.05</v>
      </c>
      <c r="X280" s="123">
        <v>8</v>
      </c>
      <c r="Y280" s="246">
        <v>0.06</v>
      </c>
      <c r="Z280" s="123">
        <v>0</v>
      </c>
      <c r="AA280" s="246">
        <v>0</v>
      </c>
      <c r="AB280" s="123">
        <v>0</v>
      </c>
      <c r="AC280" s="246">
        <v>0</v>
      </c>
      <c r="AD280" s="123">
        <v>0</v>
      </c>
      <c r="AE280" s="246">
        <v>0</v>
      </c>
    </row>
    <row r="281" spans="1:31" x14ac:dyDescent="0.2">
      <c r="A281" s="154" t="s">
        <v>1407</v>
      </c>
      <c r="B281" s="154" t="s">
        <v>1408</v>
      </c>
      <c r="C281" s="154"/>
      <c r="D281" s="154"/>
      <c r="E281" s="171">
        <v>51</v>
      </c>
      <c r="F281" s="245">
        <v>1</v>
      </c>
      <c r="G281" s="247"/>
      <c r="H281" s="123">
        <v>0</v>
      </c>
      <c r="I281" s="246">
        <v>0</v>
      </c>
      <c r="J281" s="123">
        <v>5</v>
      </c>
      <c r="K281" s="246">
        <v>0.1</v>
      </c>
      <c r="L281" s="123">
        <v>0</v>
      </c>
      <c r="M281" s="246">
        <v>0</v>
      </c>
      <c r="N281" s="247"/>
      <c r="O281" s="123">
        <v>24</v>
      </c>
      <c r="P281" s="246">
        <v>0.47</v>
      </c>
      <c r="Q281" s="123">
        <v>13</v>
      </c>
      <c r="R281" s="246">
        <v>0.25</v>
      </c>
      <c r="S281" s="123">
        <v>1</v>
      </c>
      <c r="T281" s="246">
        <v>0.02</v>
      </c>
      <c r="U281" s="247"/>
      <c r="V281" s="123">
        <v>3</v>
      </c>
      <c r="W281" s="246">
        <v>0.06</v>
      </c>
      <c r="X281" s="123">
        <v>5</v>
      </c>
      <c r="Y281" s="246">
        <v>0.1</v>
      </c>
      <c r="Z281" s="123">
        <v>0</v>
      </c>
      <c r="AA281" s="246">
        <v>0</v>
      </c>
      <c r="AB281" s="123">
        <v>0</v>
      </c>
      <c r="AC281" s="246">
        <v>0</v>
      </c>
      <c r="AD281" s="123">
        <v>0</v>
      </c>
      <c r="AE281" s="246">
        <v>0</v>
      </c>
    </row>
    <row r="282" spans="1:31" x14ac:dyDescent="0.2">
      <c r="A282" s="154" t="s">
        <v>1409</v>
      </c>
      <c r="B282" s="154" t="s">
        <v>1410</v>
      </c>
      <c r="C282" s="154"/>
      <c r="D282" s="154"/>
      <c r="E282" s="171">
        <v>36</v>
      </c>
      <c r="F282" s="245">
        <v>1</v>
      </c>
      <c r="G282" s="247"/>
      <c r="H282" s="123">
        <v>2</v>
      </c>
      <c r="I282" s="246">
        <v>0.06</v>
      </c>
      <c r="J282" s="123">
        <v>6</v>
      </c>
      <c r="K282" s="246">
        <v>0.17</v>
      </c>
      <c r="L282" s="123">
        <v>0</v>
      </c>
      <c r="M282" s="246">
        <v>0</v>
      </c>
      <c r="N282" s="247"/>
      <c r="O282" s="123">
        <v>18</v>
      </c>
      <c r="P282" s="246">
        <v>0.5</v>
      </c>
      <c r="Q282" s="123">
        <v>6</v>
      </c>
      <c r="R282" s="246">
        <v>0.17</v>
      </c>
      <c r="S282" s="123">
        <v>0</v>
      </c>
      <c r="T282" s="246">
        <v>0</v>
      </c>
      <c r="U282" s="247"/>
      <c r="V282" s="123">
        <v>2</v>
      </c>
      <c r="W282" s="246">
        <v>0.06</v>
      </c>
      <c r="X282" s="123">
        <v>1</v>
      </c>
      <c r="Y282" s="246">
        <v>0.03</v>
      </c>
      <c r="Z282" s="123">
        <v>1</v>
      </c>
      <c r="AA282" s="246">
        <v>0.03</v>
      </c>
      <c r="AB282" s="123">
        <v>0</v>
      </c>
      <c r="AC282" s="246">
        <v>0</v>
      </c>
      <c r="AD282" s="123">
        <v>0</v>
      </c>
      <c r="AE282" s="246">
        <v>0</v>
      </c>
    </row>
    <row r="283" spans="1:31" x14ac:dyDescent="0.2">
      <c r="A283" s="154" t="s">
        <v>1411</v>
      </c>
      <c r="B283" s="154" t="s">
        <v>1412</v>
      </c>
      <c r="C283" s="154"/>
      <c r="D283" s="154"/>
      <c r="E283" s="171">
        <v>44</v>
      </c>
      <c r="F283" s="245">
        <v>1</v>
      </c>
      <c r="G283" s="247"/>
      <c r="H283" s="123">
        <v>0</v>
      </c>
      <c r="I283" s="246">
        <v>0</v>
      </c>
      <c r="J283" s="123">
        <v>6</v>
      </c>
      <c r="K283" s="246">
        <v>0.14000000000000001</v>
      </c>
      <c r="L283" s="123">
        <v>0</v>
      </c>
      <c r="M283" s="246">
        <v>0</v>
      </c>
      <c r="N283" s="247"/>
      <c r="O283" s="123">
        <v>11</v>
      </c>
      <c r="P283" s="246">
        <v>0.25</v>
      </c>
      <c r="Q283" s="123">
        <v>5</v>
      </c>
      <c r="R283" s="246">
        <v>0.11</v>
      </c>
      <c r="S283" s="123">
        <v>0</v>
      </c>
      <c r="T283" s="246">
        <v>0</v>
      </c>
      <c r="U283" s="247"/>
      <c r="V283" s="123">
        <v>16</v>
      </c>
      <c r="W283" s="246">
        <v>0.36</v>
      </c>
      <c r="X283" s="123">
        <v>1</v>
      </c>
      <c r="Y283" s="246">
        <v>0.02</v>
      </c>
      <c r="Z283" s="123">
        <v>4</v>
      </c>
      <c r="AA283" s="246">
        <v>0.09</v>
      </c>
      <c r="AB283" s="123">
        <v>1</v>
      </c>
      <c r="AC283" s="246">
        <v>0.02</v>
      </c>
      <c r="AD283" s="123">
        <v>0</v>
      </c>
      <c r="AE283" s="246">
        <v>0</v>
      </c>
    </row>
    <row r="284" spans="1:31" x14ac:dyDescent="0.2">
      <c r="A284" s="154" t="s">
        <v>1413</v>
      </c>
      <c r="B284" s="154" t="s">
        <v>1414</v>
      </c>
      <c r="C284" s="154"/>
      <c r="D284" s="154"/>
      <c r="E284" s="171">
        <v>194</v>
      </c>
      <c r="F284" s="245">
        <v>1</v>
      </c>
      <c r="G284" s="247"/>
      <c r="H284" s="123">
        <v>2</v>
      </c>
      <c r="I284" s="246">
        <v>0.01</v>
      </c>
      <c r="J284" s="123">
        <v>33</v>
      </c>
      <c r="K284" s="246">
        <v>0.17</v>
      </c>
      <c r="L284" s="123">
        <v>0</v>
      </c>
      <c r="M284" s="246">
        <v>0</v>
      </c>
      <c r="N284" s="247"/>
      <c r="O284" s="123">
        <v>102</v>
      </c>
      <c r="P284" s="246">
        <v>0.53</v>
      </c>
      <c r="Q284" s="123">
        <v>29</v>
      </c>
      <c r="R284" s="246">
        <v>0.15</v>
      </c>
      <c r="S284" s="123">
        <v>0</v>
      </c>
      <c r="T284" s="246">
        <v>0</v>
      </c>
      <c r="U284" s="247"/>
      <c r="V284" s="123">
        <v>11</v>
      </c>
      <c r="W284" s="246">
        <v>0.06</v>
      </c>
      <c r="X284" s="123">
        <v>13</v>
      </c>
      <c r="Y284" s="246">
        <v>7.0000000000000007E-2</v>
      </c>
      <c r="Z284" s="123">
        <v>3</v>
      </c>
      <c r="AA284" s="246">
        <v>0.02</v>
      </c>
      <c r="AB284" s="123">
        <v>1</v>
      </c>
      <c r="AC284" s="246">
        <v>0.01</v>
      </c>
      <c r="AD284" s="123">
        <v>0</v>
      </c>
      <c r="AE284" s="246">
        <v>0</v>
      </c>
    </row>
    <row r="285" spans="1:31" x14ac:dyDescent="0.2">
      <c r="A285" s="154" t="s">
        <v>1415</v>
      </c>
      <c r="B285" s="154" t="s">
        <v>1416</v>
      </c>
      <c r="C285" s="154"/>
      <c r="D285" s="154"/>
      <c r="E285" s="171">
        <v>96</v>
      </c>
      <c r="F285" s="245">
        <v>1</v>
      </c>
      <c r="G285" s="247"/>
      <c r="H285" s="123">
        <v>2</v>
      </c>
      <c r="I285" s="246">
        <v>0.02</v>
      </c>
      <c r="J285" s="123">
        <v>25</v>
      </c>
      <c r="K285" s="246">
        <v>0.26</v>
      </c>
      <c r="L285" s="123">
        <v>0</v>
      </c>
      <c r="M285" s="246">
        <v>0</v>
      </c>
      <c r="N285" s="247"/>
      <c r="O285" s="123">
        <v>35</v>
      </c>
      <c r="P285" s="246">
        <v>0.36</v>
      </c>
      <c r="Q285" s="123">
        <v>17</v>
      </c>
      <c r="R285" s="246">
        <v>0.18</v>
      </c>
      <c r="S285" s="123">
        <v>0</v>
      </c>
      <c r="T285" s="246">
        <v>0</v>
      </c>
      <c r="U285" s="247"/>
      <c r="V285" s="123">
        <v>12</v>
      </c>
      <c r="W285" s="246">
        <v>0.12</v>
      </c>
      <c r="X285" s="123">
        <v>4</v>
      </c>
      <c r="Y285" s="246">
        <v>0.04</v>
      </c>
      <c r="Z285" s="123">
        <v>1</v>
      </c>
      <c r="AA285" s="246">
        <v>0.01</v>
      </c>
      <c r="AB285" s="123">
        <v>0</v>
      </c>
      <c r="AC285" s="246">
        <v>0</v>
      </c>
      <c r="AD285" s="123">
        <v>0</v>
      </c>
      <c r="AE285" s="246">
        <v>0</v>
      </c>
    </row>
    <row r="286" spans="1:31" x14ac:dyDescent="0.2">
      <c r="A286" s="154" t="s">
        <v>1417</v>
      </c>
      <c r="B286" s="154" t="s">
        <v>1418</v>
      </c>
      <c r="C286" s="154"/>
      <c r="D286" s="154"/>
      <c r="E286" s="171">
        <v>295</v>
      </c>
      <c r="F286" s="245">
        <v>1</v>
      </c>
      <c r="G286" s="247"/>
      <c r="H286" s="123">
        <v>4</v>
      </c>
      <c r="I286" s="246">
        <v>0.01</v>
      </c>
      <c r="J286" s="123">
        <v>77</v>
      </c>
      <c r="K286" s="246">
        <v>0.26</v>
      </c>
      <c r="L286" s="123">
        <v>0</v>
      </c>
      <c r="M286" s="246">
        <v>0</v>
      </c>
      <c r="N286" s="247"/>
      <c r="O286" s="123">
        <v>123</v>
      </c>
      <c r="P286" s="246">
        <v>0.42</v>
      </c>
      <c r="Q286" s="123">
        <v>49</v>
      </c>
      <c r="R286" s="246">
        <v>0.17</v>
      </c>
      <c r="S286" s="123">
        <v>0</v>
      </c>
      <c r="T286" s="246">
        <v>0</v>
      </c>
      <c r="U286" s="247"/>
      <c r="V286" s="123">
        <v>23</v>
      </c>
      <c r="W286" s="246">
        <v>0.08</v>
      </c>
      <c r="X286" s="123">
        <v>11</v>
      </c>
      <c r="Y286" s="246">
        <v>0.04</v>
      </c>
      <c r="Z286" s="123">
        <v>7</v>
      </c>
      <c r="AA286" s="246">
        <v>0.02</v>
      </c>
      <c r="AB286" s="123">
        <v>1</v>
      </c>
      <c r="AC286" s="246">
        <v>0</v>
      </c>
      <c r="AD286" s="123">
        <v>0</v>
      </c>
      <c r="AE286" s="246">
        <v>0</v>
      </c>
    </row>
    <row r="287" spans="1:31" x14ac:dyDescent="0.2">
      <c r="A287" s="154" t="s">
        <v>1419</v>
      </c>
      <c r="B287" s="154" t="s">
        <v>1420</v>
      </c>
      <c r="C287" s="154"/>
      <c r="D287" s="154"/>
      <c r="E287" s="171">
        <v>359</v>
      </c>
      <c r="F287" s="245">
        <v>1</v>
      </c>
      <c r="G287" s="247"/>
      <c r="H287" s="123">
        <v>5</v>
      </c>
      <c r="I287" s="246">
        <v>0.01</v>
      </c>
      <c r="J287" s="123">
        <v>70</v>
      </c>
      <c r="K287" s="246">
        <v>0.19</v>
      </c>
      <c r="L287" s="123">
        <v>0</v>
      </c>
      <c r="M287" s="246">
        <v>0</v>
      </c>
      <c r="N287" s="247"/>
      <c r="O287" s="123">
        <v>121</v>
      </c>
      <c r="P287" s="246">
        <v>0.34</v>
      </c>
      <c r="Q287" s="123">
        <v>97</v>
      </c>
      <c r="R287" s="246">
        <v>0.27</v>
      </c>
      <c r="S287" s="123">
        <v>1</v>
      </c>
      <c r="T287" s="246">
        <v>0</v>
      </c>
      <c r="U287" s="247"/>
      <c r="V287" s="123">
        <v>40</v>
      </c>
      <c r="W287" s="246">
        <v>0.11</v>
      </c>
      <c r="X287" s="123">
        <v>9</v>
      </c>
      <c r="Y287" s="246">
        <v>0.03</v>
      </c>
      <c r="Z287" s="123">
        <v>9</v>
      </c>
      <c r="AA287" s="246">
        <v>0.03</v>
      </c>
      <c r="AB287" s="123">
        <v>7</v>
      </c>
      <c r="AC287" s="246">
        <v>0.02</v>
      </c>
      <c r="AD287" s="123">
        <v>0</v>
      </c>
      <c r="AE287" s="246">
        <v>0</v>
      </c>
    </row>
    <row r="288" spans="1:31" x14ac:dyDescent="0.2">
      <c r="A288" s="154" t="s">
        <v>1421</v>
      </c>
      <c r="B288" s="154" t="s">
        <v>1422</v>
      </c>
      <c r="C288" s="154"/>
      <c r="D288" s="154"/>
      <c r="E288" s="171">
        <v>196</v>
      </c>
      <c r="F288" s="245">
        <v>1</v>
      </c>
      <c r="G288" s="247"/>
      <c r="H288" s="123">
        <v>4</v>
      </c>
      <c r="I288" s="246">
        <v>0.02</v>
      </c>
      <c r="J288" s="123">
        <v>7</v>
      </c>
      <c r="K288" s="246">
        <v>0.04</v>
      </c>
      <c r="L288" s="123">
        <v>0</v>
      </c>
      <c r="M288" s="246">
        <v>0</v>
      </c>
      <c r="N288" s="247"/>
      <c r="O288" s="123">
        <v>136</v>
      </c>
      <c r="P288" s="246">
        <v>0.69</v>
      </c>
      <c r="Q288" s="123">
        <v>34</v>
      </c>
      <c r="R288" s="246">
        <v>0.17</v>
      </c>
      <c r="S288" s="123">
        <v>5</v>
      </c>
      <c r="T288" s="246">
        <v>0.03</v>
      </c>
      <c r="U288" s="247"/>
      <c r="V288" s="123">
        <v>8</v>
      </c>
      <c r="W288" s="246">
        <v>0.04</v>
      </c>
      <c r="X288" s="123">
        <v>2</v>
      </c>
      <c r="Y288" s="246">
        <v>0.01</v>
      </c>
      <c r="Z288" s="123">
        <v>0</v>
      </c>
      <c r="AA288" s="246">
        <v>0</v>
      </c>
      <c r="AB288" s="123">
        <v>0</v>
      </c>
      <c r="AC288" s="246">
        <v>0</v>
      </c>
      <c r="AD288" s="123">
        <v>0</v>
      </c>
      <c r="AE288" s="246">
        <v>0</v>
      </c>
    </row>
    <row r="289" spans="1:31" x14ac:dyDescent="0.2">
      <c r="A289" s="154" t="s">
        <v>1423</v>
      </c>
      <c r="B289" s="154" t="s">
        <v>1424</v>
      </c>
      <c r="C289" s="154"/>
      <c r="D289" s="154"/>
      <c r="E289" s="171">
        <v>106</v>
      </c>
      <c r="F289" s="245">
        <v>1</v>
      </c>
      <c r="G289" s="247"/>
      <c r="H289" s="123">
        <v>2</v>
      </c>
      <c r="I289" s="246">
        <v>0.02</v>
      </c>
      <c r="J289" s="123">
        <v>14</v>
      </c>
      <c r="K289" s="246">
        <v>0.13</v>
      </c>
      <c r="L289" s="123">
        <v>0</v>
      </c>
      <c r="M289" s="246">
        <v>0</v>
      </c>
      <c r="N289" s="247"/>
      <c r="O289" s="123">
        <v>53</v>
      </c>
      <c r="P289" s="246">
        <v>0.5</v>
      </c>
      <c r="Q289" s="123">
        <v>30</v>
      </c>
      <c r="R289" s="246">
        <v>0.28000000000000003</v>
      </c>
      <c r="S289" s="123">
        <v>1</v>
      </c>
      <c r="T289" s="246">
        <v>0.01</v>
      </c>
      <c r="U289" s="247"/>
      <c r="V289" s="123">
        <v>4</v>
      </c>
      <c r="W289" s="246">
        <v>0.04</v>
      </c>
      <c r="X289" s="123">
        <v>2</v>
      </c>
      <c r="Y289" s="246">
        <v>0.02</v>
      </c>
      <c r="Z289" s="123">
        <v>0</v>
      </c>
      <c r="AA289" s="246">
        <v>0</v>
      </c>
      <c r="AB289" s="123">
        <v>0</v>
      </c>
      <c r="AC289" s="246">
        <v>0</v>
      </c>
      <c r="AD289" s="123">
        <v>0</v>
      </c>
      <c r="AE289" s="246">
        <v>0</v>
      </c>
    </row>
    <row r="290" spans="1:31" x14ac:dyDescent="0.2">
      <c r="A290" s="154" t="s">
        <v>1425</v>
      </c>
      <c r="B290" s="154" t="s">
        <v>1426</v>
      </c>
      <c r="C290" s="154"/>
      <c r="D290" s="154"/>
      <c r="E290" s="171">
        <v>67</v>
      </c>
      <c r="F290" s="245">
        <v>1</v>
      </c>
      <c r="G290" s="247"/>
      <c r="H290" s="123">
        <v>4</v>
      </c>
      <c r="I290" s="246">
        <v>0.06</v>
      </c>
      <c r="J290" s="123">
        <v>19</v>
      </c>
      <c r="K290" s="246">
        <v>0.28000000000000003</v>
      </c>
      <c r="L290" s="123">
        <v>0</v>
      </c>
      <c r="M290" s="246">
        <v>0</v>
      </c>
      <c r="N290" s="247"/>
      <c r="O290" s="123">
        <v>22</v>
      </c>
      <c r="P290" s="246">
        <v>0.33</v>
      </c>
      <c r="Q290" s="123">
        <v>11</v>
      </c>
      <c r="R290" s="246">
        <v>0.16</v>
      </c>
      <c r="S290" s="123">
        <v>0</v>
      </c>
      <c r="T290" s="246">
        <v>0</v>
      </c>
      <c r="U290" s="247"/>
      <c r="V290" s="123">
        <v>5</v>
      </c>
      <c r="W290" s="246">
        <v>7.0000000000000007E-2</v>
      </c>
      <c r="X290" s="123">
        <v>5</v>
      </c>
      <c r="Y290" s="246">
        <v>7.0000000000000007E-2</v>
      </c>
      <c r="Z290" s="123">
        <v>0</v>
      </c>
      <c r="AA290" s="246">
        <v>0</v>
      </c>
      <c r="AB290" s="123">
        <v>1</v>
      </c>
      <c r="AC290" s="246">
        <v>0.01</v>
      </c>
      <c r="AD290" s="123">
        <v>0</v>
      </c>
      <c r="AE290" s="246">
        <v>0</v>
      </c>
    </row>
    <row r="291" spans="1:31" x14ac:dyDescent="0.2">
      <c r="A291" s="154" t="s">
        <v>1427</v>
      </c>
      <c r="B291" s="154" t="s">
        <v>1428</v>
      </c>
      <c r="C291" s="154"/>
      <c r="D291" s="154"/>
      <c r="E291" s="171">
        <v>38</v>
      </c>
      <c r="F291" s="245">
        <v>1</v>
      </c>
      <c r="G291" s="247"/>
      <c r="H291" s="123">
        <v>0</v>
      </c>
      <c r="I291" s="246">
        <v>0</v>
      </c>
      <c r="J291" s="123">
        <v>7</v>
      </c>
      <c r="K291" s="246">
        <v>0.18</v>
      </c>
      <c r="L291" s="123">
        <v>0</v>
      </c>
      <c r="M291" s="246">
        <v>0</v>
      </c>
      <c r="N291" s="247"/>
      <c r="O291" s="123">
        <v>21</v>
      </c>
      <c r="P291" s="246">
        <v>0.55000000000000004</v>
      </c>
      <c r="Q291" s="123">
        <v>2</v>
      </c>
      <c r="R291" s="246">
        <v>0.05</v>
      </c>
      <c r="S291" s="123">
        <v>0</v>
      </c>
      <c r="T291" s="246">
        <v>0</v>
      </c>
      <c r="U291" s="247"/>
      <c r="V291" s="123">
        <v>5</v>
      </c>
      <c r="W291" s="246">
        <v>0.13</v>
      </c>
      <c r="X291" s="123">
        <v>2</v>
      </c>
      <c r="Y291" s="246">
        <v>0.05</v>
      </c>
      <c r="Z291" s="123">
        <v>1</v>
      </c>
      <c r="AA291" s="246">
        <v>0.03</v>
      </c>
      <c r="AB291" s="123">
        <v>0</v>
      </c>
      <c r="AC291" s="246">
        <v>0</v>
      </c>
      <c r="AD291" s="123">
        <v>0</v>
      </c>
      <c r="AE291" s="246">
        <v>0</v>
      </c>
    </row>
    <row r="292" spans="1:31" x14ac:dyDescent="0.2">
      <c r="A292" s="154" t="s">
        <v>1429</v>
      </c>
      <c r="B292" s="154" t="s">
        <v>1430</v>
      </c>
      <c r="C292" s="154"/>
      <c r="D292" s="154"/>
      <c r="E292" s="171">
        <v>64</v>
      </c>
      <c r="F292" s="245">
        <v>1</v>
      </c>
      <c r="G292" s="247"/>
      <c r="H292" s="123">
        <v>4</v>
      </c>
      <c r="I292" s="246">
        <v>0.06</v>
      </c>
      <c r="J292" s="123">
        <v>12</v>
      </c>
      <c r="K292" s="246">
        <v>0.19</v>
      </c>
      <c r="L292" s="123">
        <v>0</v>
      </c>
      <c r="M292" s="246">
        <v>0</v>
      </c>
      <c r="N292" s="247"/>
      <c r="O292" s="123">
        <v>28</v>
      </c>
      <c r="P292" s="246">
        <v>0.44</v>
      </c>
      <c r="Q292" s="123">
        <v>12</v>
      </c>
      <c r="R292" s="246">
        <v>0.19</v>
      </c>
      <c r="S292" s="123">
        <v>0</v>
      </c>
      <c r="T292" s="246">
        <v>0</v>
      </c>
      <c r="U292" s="247"/>
      <c r="V292" s="123">
        <v>2</v>
      </c>
      <c r="W292" s="246">
        <v>0.03</v>
      </c>
      <c r="X292" s="123">
        <v>6</v>
      </c>
      <c r="Y292" s="246">
        <v>0.09</v>
      </c>
      <c r="Z292" s="123">
        <v>0</v>
      </c>
      <c r="AA292" s="246">
        <v>0</v>
      </c>
      <c r="AB292" s="123">
        <v>0</v>
      </c>
      <c r="AC292" s="246">
        <v>0</v>
      </c>
      <c r="AD292" s="123">
        <v>0</v>
      </c>
      <c r="AE292" s="246">
        <v>0</v>
      </c>
    </row>
    <row r="293" spans="1:31" x14ac:dyDescent="0.2">
      <c r="A293" s="154" t="s">
        <v>1431</v>
      </c>
      <c r="B293" s="154" t="s">
        <v>1432</v>
      </c>
      <c r="C293" s="154"/>
      <c r="D293" s="154"/>
      <c r="E293" s="171">
        <v>132</v>
      </c>
      <c r="F293" s="245">
        <v>1</v>
      </c>
      <c r="G293" s="247"/>
      <c r="H293" s="123">
        <v>4</v>
      </c>
      <c r="I293" s="246">
        <v>0.03</v>
      </c>
      <c r="J293" s="123">
        <v>16</v>
      </c>
      <c r="K293" s="246">
        <v>0.12</v>
      </c>
      <c r="L293" s="123">
        <v>0</v>
      </c>
      <c r="M293" s="246">
        <v>0</v>
      </c>
      <c r="N293" s="247"/>
      <c r="O293" s="123">
        <v>66</v>
      </c>
      <c r="P293" s="246">
        <v>0.5</v>
      </c>
      <c r="Q293" s="123">
        <v>31</v>
      </c>
      <c r="R293" s="246">
        <v>0.23</v>
      </c>
      <c r="S293" s="123">
        <v>2</v>
      </c>
      <c r="T293" s="246">
        <v>0.02</v>
      </c>
      <c r="U293" s="247"/>
      <c r="V293" s="123">
        <v>8</v>
      </c>
      <c r="W293" s="246">
        <v>0.06</v>
      </c>
      <c r="X293" s="123">
        <v>5</v>
      </c>
      <c r="Y293" s="246">
        <v>0.04</v>
      </c>
      <c r="Z293" s="123">
        <v>0</v>
      </c>
      <c r="AA293" s="246">
        <v>0</v>
      </c>
      <c r="AB293" s="123">
        <v>0</v>
      </c>
      <c r="AC293" s="246">
        <v>0</v>
      </c>
      <c r="AD293" s="123">
        <v>0</v>
      </c>
      <c r="AE293" s="246">
        <v>0</v>
      </c>
    </row>
    <row r="294" spans="1:31" x14ac:dyDescent="0.2">
      <c r="A294" s="154" t="s">
        <v>1433</v>
      </c>
      <c r="B294" s="154" t="s">
        <v>1434</v>
      </c>
      <c r="C294" s="154"/>
      <c r="D294" s="154"/>
      <c r="E294" s="171">
        <v>103</v>
      </c>
      <c r="F294" s="245">
        <v>1</v>
      </c>
      <c r="G294" s="247"/>
      <c r="H294" s="123">
        <v>1</v>
      </c>
      <c r="I294" s="246">
        <v>0.01</v>
      </c>
      <c r="J294" s="123">
        <v>12</v>
      </c>
      <c r="K294" s="246">
        <v>0.12</v>
      </c>
      <c r="L294" s="123">
        <v>0</v>
      </c>
      <c r="M294" s="246">
        <v>0</v>
      </c>
      <c r="N294" s="247"/>
      <c r="O294" s="123">
        <v>60</v>
      </c>
      <c r="P294" s="246">
        <v>0.57999999999999996</v>
      </c>
      <c r="Q294" s="123">
        <v>22</v>
      </c>
      <c r="R294" s="246">
        <v>0.21</v>
      </c>
      <c r="S294" s="123">
        <v>0</v>
      </c>
      <c r="T294" s="246">
        <v>0</v>
      </c>
      <c r="U294" s="247"/>
      <c r="V294" s="123">
        <v>4</v>
      </c>
      <c r="W294" s="246">
        <v>0.04</v>
      </c>
      <c r="X294" s="123">
        <v>3</v>
      </c>
      <c r="Y294" s="246">
        <v>0.03</v>
      </c>
      <c r="Z294" s="123">
        <v>1</v>
      </c>
      <c r="AA294" s="246">
        <v>0.01</v>
      </c>
      <c r="AB294" s="123">
        <v>0</v>
      </c>
      <c r="AC294" s="246">
        <v>0</v>
      </c>
      <c r="AD294" s="123">
        <v>0</v>
      </c>
      <c r="AE294" s="246">
        <v>0</v>
      </c>
    </row>
    <row r="295" spans="1:31" x14ac:dyDescent="0.2">
      <c r="A295" s="154" t="s">
        <v>1435</v>
      </c>
      <c r="B295" s="154" t="s">
        <v>1436</v>
      </c>
      <c r="C295" s="154"/>
      <c r="D295" s="154"/>
      <c r="E295" s="171">
        <v>35</v>
      </c>
      <c r="F295" s="245">
        <v>1</v>
      </c>
      <c r="G295" s="247"/>
      <c r="H295" s="123">
        <v>0</v>
      </c>
      <c r="I295" s="246">
        <v>0</v>
      </c>
      <c r="J295" s="123">
        <v>6</v>
      </c>
      <c r="K295" s="246">
        <v>0.17</v>
      </c>
      <c r="L295" s="123">
        <v>0</v>
      </c>
      <c r="M295" s="246">
        <v>0</v>
      </c>
      <c r="N295" s="247"/>
      <c r="O295" s="123">
        <v>19</v>
      </c>
      <c r="P295" s="246">
        <v>0.54</v>
      </c>
      <c r="Q295" s="123">
        <v>7</v>
      </c>
      <c r="R295" s="246">
        <v>0.2</v>
      </c>
      <c r="S295" s="123">
        <v>0</v>
      </c>
      <c r="T295" s="246">
        <v>0</v>
      </c>
      <c r="U295" s="247"/>
      <c r="V295" s="123">
        <v>1</v>
      </c>
      <c r="W295" s="246">
        <v>0.03</v>
      </c>
      <c r="X295" s="123">
        <v>2</v>
      </c>
      <c r="Y295" s="246">
        <v>0.06</v>
      </c>
      <c r="Z295" s="123">
        <v>0</v>
      </c>
      <c r="AA295" s="246">
        <v>0</v>
      </c>
      <c r="AB295" s="123">
        <v>0</v>
      </c>
      <c r="AC295" s="246">
        <v>0</v>
      </c>
      <c r="AD295" s="123">
        <v>0</v>
      </c>
      <c r="AE295" s="246">
        <v>0</v>
      </c>
    </row>
    <row r="296" spans="1:31" x14ac:dyDescent="0.2">
      <c r="A296" s="154" t="s">
        <v>1437</v>
      </c>
      <c r="B296" s="154" t="s">
        <v>1438</v>
      </c>
      <c r="C296" s="154"/>
      <c r="D296" s="154"/>
      <c r="E296" s="171">
        <v>75</v>
      </c>
      <c r="F296" s="245">
        <v>1</v>
      </c>
      <c r="G296" s="247"/>
      <c r="H296" s="123">
        <v>3</v>
      </c>
      <c r="I296" s="246">
        <v>0.04</v>
      </c>
      <c r="J296" s="123">
        <v>12</v>
      </c>
      <c r="K296" s="246">
        <v>0.16</v>
      </c>
      <c r="L296" s="123">
        <v>0</v>
      </c>
      <c r="M296" s="246">
        <v>0</v>
      </c>
      <c r="N296" s="247"/>
      <c r="O296" s="123">
        <v>39</v>
      </c>
      <c r="P296" s="246">
        <v>0.52</v>
      </c>
      <c r="Q296" s="123">
        <v>9</v>
      </c>
      <c r="R296" s="246">
        <v>0.12</v>
      </c>
      <c r="S296" s="123">
        <v>0</v>
      </c>
      <c r="T296" s="246">
        <v>0</v>
      </c>
      <c r="U296" s="247"/>
      <c r="V296" s="123">
        <v>4</v>
      </c>
      <c r="W296" s="246">
        <v>0.05</v>
      </c>
      <c r="X296" s="123">
        <v>5</v>
      </c>
      <c r="Y296" s="246">
        <v>7.0000000000000007E-2</v>
      </c>
      <c r="Z296" s="123">
        <v>3</v>
      </c>
      <c r="AA296" s="246">
        <v>0.04</v>
      </c>
      <c r="AB296" s="123">
        <v>0</v>
      </c>
      <c r="AC296" s="246">
        <v>0</v>
      </c>
      <c r="AD296" s="123">
        <v>0</v>
      </c>
      <c r="AE296" s="246">
        <v>0</v>
      </c>
    </row>
    <row r="297" spans="1:31" x14ac:dyDescent="0.2">
      <c r="A297" s="154" t="s">
        <v>1439</v>
      </c>
      <c r="B297" s="154" t="s">
        <v>1440</v>
      </c>
      <c r="C297" s="154"/>
      <c r="D297" s="154"/>
      <c r="E297" s="171">
        <v>75</v>
      </c>
      <c r="F297" s="245">
        <v>1</v>
      </c>
      <c r="G297" s="247"/>
      <c r="H297" s="123">
        <v>7</v>
      </c>
      <c r="I297" s="246">
        <v>0.09</v>
      </c>
      <c r="J297" s="123">
        <v>9</v>
      </c>
      <c r="K297" s="246">
        <v>0.12</v>
      </c>
      <c r="L297" s="123">
        <v>0</v>
      </c>
      <c r="M297" s="246">
        <v>0</v>
      </c>
      <c r="N297" s="247"/>
      <c r="O297" s="123">
        <v>32</v>
      </c>
      <c r="P297" s="246">
        <v>0.43</v>
      </c>
      <c r="Q297" s="123">
        <v>18</v>
      </c>
      <c r="R297" s="246">
        <v>0.24</v>
      </c>
      <c r="S297" s="123">
        <v>0</v>
      </c>
      <c r="T297" s="246">
        <v>0</v>
      </c>
      <c r="U297" s="247"/>
      <c r="V297" s="123">
        <v>5</v>
      </c>
      <c r="W297" s="246">
        <v>7.0000000000000007E-2</v>
      </c>
      <c r="X297" s="123">
        <v>3</v>
      </c>
      <c r="Y297" s="246">
        <v>0.04</v>
      </c>
      <c r="Z297" s="123">
        <v>0</v>
      </c>
      <c r="AA297" s="246">
        <v>0</v>
      </c>
      <c r="AB297" s="123">
        <v>1</v>
      </c>
      <c r="AC297" s="246">
        <v>0.01</v>
      </c>
      <c r="AD297" s="123">
        <v>0</v>
      </c>
      <c r="AE297" s="246">
        <v>0</v>
      </c>
    </row>
    <row r="298" spans="1:31" x14ac:dyDescent="0.2">
      <c r="A298" s="154" t="s">
        <v>1441</v>
      </c>
      <c r="B298" s="154" t="s">
        <v>1442</v>
      </c>
      <c r="C298" s="154"/>
      <c r="D298" s="154"/>
      <c r="E298" s="171">
        <v>332</v>
      </c>
      <c r="F298" s="245">
        <v>1</v>
      </c>
      <c r="G298" s="247"/>
      <c r="H298" s="123">
        <v>4</v>
      </c>
      <c r="I298" s="246">
        <v>0.01</v>
      </c>
      <c r="J298" s="123">
        <v>76</v>
      </c>
      <c r="K298" s="246">
        <v>0.23</v>
      </c>
      <c r="L298" s="123">
        <v>0</v>
      </c>
      <c r="M298" s="246">
        <v>0</v>
      </c>
      <c r="N298" s="247"/>
      <c r="O298" s="123">
        <v>147</v>
      </c>
      <c r="P298" s="246">
        <v>0.44</v>
      </c>
      <c r="Q298" s="123">
        <v>77</v>
      </c>
      <c r="R298" s="246">
        <v>0.23</v>
      </c>
      <c r="S298" s="123">
        <v>0</v>
      </c>
      <c r="T298" s="246">
        <v>0</v>
      </c>
      <c r="U298" s="247"/>
      <c r="V298" s="123">
        <v>15</v>
      </c>
      <c r="W298" s="246">
        <v>0.05</v>
      </c>
      <c r="X298" s="123">
        <v>12</v>
      </c>
      <c r="Y298" s="246">
        <v>0.04</v>
      </c>
      <c r="Z298" s="123">
        <v>1</v>
      </c>
      <c r="AA298" s="246">
        <v>0</v>
      </c>
      <c r="AB298" s="123">
        <v>0</v>
      </c>
      <c r="AC298" s="246">
        <v>0</v>
      </c>
      <c r="AD298" s="123">
        <v>0</v>
      </c>
      <c r="AE298" s="246">
        <v>0</v>
      </c>
    </row>
    <row r="299" spans="1:31" x14ac:dyDescent="0.2">
      <c r="A299" s="154" t="s">
        <v>1443</v>
      </c>
      <c r="B299" s="154" t="s">
        <v>1444</v>
      </c>
      <c r="C299" s="154"/>
      <c r="D299" s="154"/>
      <c r="E299" s="171">
        <v>56</v>
      </c>
      <c r="F299" s="245">
        <v>1</v>
      </c>
      <c r="G299" s="247"/>
      <c r="H299" s="123">
        <v>4</v>
      </c>
      <c r="I299" s="246">
        <v>7.0000000000000007E-2</v>
      </c>
      <c r="J299" s="123">
        <v>6</v>
      </c>
      <c r="K299" s="246">
        <v>0.11</v>
      </c>
      <c r="L299" s="123">
        <v>0</v>
      </c>
      <c r="M299" s="246">
        <v>0</v>
      </c>
      <c r="N299" s="247"/>
      <c r="O299" s="123">
        <v>28</v>
      </c>
      <c r="P299" s="246">
        <v>0.5</v>
      </c>
      <c r="Q299" s="123">
        <v>12</v>
      </c>
      <c r="R299" s="246">
        <v>0.21</v>
      </c>
      <c r="S299" s="123">
        <v>0</v>
      </c>
      <c r="T299" s="246">
        <v>0</v>
      </c>
      <c r="U299" s="247"/>
      <c r="V299" s="123">
        <v>3</v>
      </c>
      <c r="W299" s="246">
        <v>0.05</v>
      </c>
      <c r="X299" s="123">
        <v>3</v>
      </c>
      <c r="Y299" s="246">
        <v>0.05</v>
      </c>
      <c r="Z299" s="123">
        <v>0</v>
      </c>
      <c r="AA299" s="246">
        <v>0</v>
      </c>
      <c r="AB299" s="123">
        <v>0</v>
      </c>
      <c r="AC299" s="246">
        <v>0</v>
      </c>
      <c r="AD299" s="123">
        <v>0</v>
      </c>
      <c r="AE299" s="246">
        <v>0</v>
      </c>
    </row>
    <row r="300" spans="1:31" x14ac:dyDescent="0.2">
      <c r="A300" s="154" t="s">
        <v>1445</v>
      </c>
      <c r="B300" s="154" t="s">
        <v>1446</v>
      </c>
      <c r="C300" s="154"/>
      <c r="D300" s="154"/>
      <c r="E300" s="171">
        <v>129</v>
      </c>
      <c r="F300" s="245">
        <v>1</v>
      </c>
      <c r="G300" s="247"/>
      <c r="H300" s="123">
        <v>4</v>
      </c>
      <c r="I300" s="246">
        <v>0.03</v>
      </c>
      <c r="J300" s="123">
        <v>21</v>
      </c>
      <c r="K300" s="246">
        <v>0.16</v>
      </c>
      <c r="L300" s="123">
        <v>0</v>
      </c>
      <c r="M300" s="246">
        <v>0</v>
      </c>
      <c r="N300" s="247"/>
      <c r="O300" s="123">
        <v>55</v>
      </c>
      <c r="P300" s="246">
        <v>0.43</v>
      </c>
      <c r="Q300" s="123">
        <v>30</v>
      </c>
      <c r="R300" s="246">
        <v>0.23</v>
      </c>
      <c r="S300" s="123">
        <v>2</v>
      </c>
      <c r="T300" s="246">
        <v>0.02</v>
      </c>
      <c r="U300" s="247"/>
      <c r="V300" s="123">
        <v>5</v>
      </c>
      <c r="W300" s="246">
        <v>0.04</v>
      </c>
      <c r="X300" s="123">
        <v>10</v>
      </c>
      <c r="Y300" s="246">
        <v>0.08</v>
      </c>
      <c r="Z300" s="123">
        <v>1</v>
      </c>
      <c r="AA300" s="246">
        <v>0.01</v>
      </c>
      <c r="AB300" s="123">
        <v>1</v>
      </c>
      <c r="AC300" s="246">
        <v>0.01</v>
      </c>
      <c r="AD300" s="123">
        <v>0</v>
      </c>
      <c r="AE300" s="246">
        <v>0</v>
      </c>
    </row>
    <row r="301" spans="1:31" x14ac:dyDescent="0.2">
      <c r="A301" s="154" t="s">
        <v>1447</v>
      </c>
      <c r="B301" s="154" t="s">
        <v>1448</v>
      </c>
      <c r="C301" s="154"/>
      <c r="D301" s="154"/>
      <c r="E301" s="171">
        <v>593</v>
      </c>
      <c r="F301" s="245">
        <v>1</v>
      </c>
      <c r="G301" s="247"/>
      <c r="H301" s="123">
        <v>13</v>
      </c>
      <c r="I301" s="246">
        <v>0.02</v>
      </c>
      <c r="J301" s="123">
        <v>75</v>
      </c>
      <c r="K301" s="246">
        <v>0.13</v>
      </c>
      <c r="L301" s="123">
        <v>0</v>
      </c>
      <c r="M301" s="246">
        <v>0</v>
      </c>
      <c r="N301" s="247"/>
      <c r="O301" s="123">
        <v>272</v>
      </c>
      <c r="P301" s="246">
        <v>0.46</v>
      </c>
      <c r="Q301" s="123">
        <v>115</v>
      </c>
      <c r="R301" s="246">
        <v>0.19</v>
      </c>
      <c r="S301" s="123">
        <v>20</v>
      </c>
      <c r="T301" s="246">
        <v>0.03</v>
      </c>
      <c r="U301" s="247"/>
      <c r="V301" s="123">
        <v>51</v>
      </c>
      <c r="W301" s="246">
        <v>0.09</v>
      </c>
      <c r="X301" s="123">
        <v>30</v>
      </c>
      <c r="Y301" s="246">
        <v>0.05</v>
      </c>
      <c r="Z301" s="123">
        <v>7</v>
      </c>
      <c r="AA301" s="246">
        <v>0.01</v>
      </c>
      <c r="AB301" s="123">
        <v>10</v>
      </c>
      <c r="AC301" s="246">
        <v>0.02</v>
      </c>
      <c r="AD301" s="123">
        <v>0</v>
      </c>
      <c r="AE301" s="246">
        <v>0</v>
      </c>
    </row>
    <row r="302" spans="1:31" x14ac:dyDescent="0.2">
      <c r="A302" s="154" t="s">
        <v>1449</v>
      </c>
      <c r="B302" s="154" t="s">
        <v>1450</v>
      </c>
      <c r="C302" s="154"/>
      <c r="D302" s="154"/>
      <c r="E302" s="171">
        <v>125</v>
      </c>
      <c r="F302" s="245">
        <v>1</v>
      </c>
      <c r="G302" s="247"/>
      <c r="H302" s="123">
        <v>3</v>
      </c>
      <c r="I302" s="246">
        <v>0.02</v>
      </c>
      <c r="J302" s="123">
        <v>16</v>
      </c>
      <c r="K302" s="246">
        <v>0.13</v>
      </c>
      <c r="L302" s="123">
        <v>1</v>
      </c>
      <c r="M302" s="246">
        <v>0.01</v>
      </c>
      <c r="N302" s="247"/>
      <c r="O302" s="123">
        <v>68</v>
      </c>
      <c r="P302" s="246">
        <v>0.54</v>
      </c>
      <c r="Q302" s="123">
        <v>28</v>
      </c>
      <c r="R302" s="246">
        <v>0.22</v>
      </c>
      <c r="S302" s="123">
        <v>1</v>
      </c>
      <c r="T302" s="246">
        <v>0.01</v>
      </c>
      <c r="U302" s="247"/>
      <c r="V302" s="123">
        <v>4</v>
      </c>
      <c r="W302" s="246">
        <v>0.03</v>
      </c>
      <c r="X302" s="123">
        <v>4</v>
      </c>
      <c r="Y302" s="246">
        <v>0.03</v>
      </c>
      <c r="Z302" s="123">
        <v>0</v>
      </c>
      <c r="AA302" s="246">
        <v>0</v>
      </c>
      <c r="AB302" s="123">
        <v>0</v>
      </c>
      <c r="AC302" s="246">
        <v>0</v>
      </c>
      <c r="AD302" s="123">
        <v>0</v>
      </c>
      <c r="AE302" s="246">
        <v>0</v>
      </c>
    </row>
    <row r="303" spans="1:31" x14ac:dyDescent="0.2">
      <c r="A303" s="154" t="s">
        <v>1451</v>
      </c>
      <c r="B303" s="154" t="s">
        <v>1452</v>
      </c>
      <c r="C303" s="154"/>
      <c r="D303" s="154"/>
      <c r="E303" s="171">
        <v>374</v>
      </c>
      <c r="F303" s="245">
        <v>1</v>
      </c>
      <c r="G303" s="247"/>
      <c r="H303" s="123">
        <v>5</v>
      </c>
      <c r="I303" s="246">
        <v>0.01</v>
      </c>
      <c r="J303" s="123">
        <v>31</v>
      </c>
      <c r="K303" s="246">
        <v>0.08</v>
      </c>
      <c r="L303" s="123">
        <v>0</v>
      </c>
      <c r="M303" s="246">
        <v>0</v>
      </c>
      <c r="N303" s="247"/>
      <c r="O303" s="123">
        <v>242</v>
      </c>
      <c r="P303" s="246">
        <v>0.65</v>
      </c>
      <c r="Q303" s="123">
        <v>66</v>
      </c>
      <c r="R303" s="246">
        <v>0.18</v>
      </c>
      <c r="S303" s="123">
        <v>0</v>
      </c>
      <c r="T303" s="246">
        <v>0</v>
      </c>
      <c r="U303" s="247"/>
      <c r="V303" s="123">
        <v>18</v>
      </c>
      <c r="W303" s="246">
        <v>0.05</v>
      </c>
      <c r="X303" s="123">
        <v>11</v>
      </c>
      <c r="Y303" s="246">
        <v>0.03</v>
      </c>
      <c r="Z303" s="123">
        <v>0</v>
      </c>
      <c r="AA303" s="246">
        <v>0</v>
      </c>
      <c r="AB303" s="123">
        <v>1</v>
      </c>
      <c r="AC303" s="246">
        <v>0</v>
      </c>
      <c r="AD303" s="123">
        <v>0</v>
      </c>
      <c r="AE303" s="246">
        <v>0</v>
      </c>
    </row>
    <row r="304" spans="1:31" x14ac:dyDescent="0.2">
      <c r="A304" s="154" t="s">
        <v>1453</v>
      </c>
      <c r="B304" s="154" t="s">
        <v>1454</v>
      </c>
      <c r="C304" s="154"/>
      <c r="D304" s="154"/>
      <c r="E304" s="171">
        <v>238</v>
      </c>
      <c r="F304" s="245">
        <v>1</v>
      </c>
      <c r="G304" s="247"/>
      <c r="H304" s="123">
        <v>4</v>
      </c>
      <c r="I304" s="246">
        <v>0.02</v>
      </c>
      <c r="J304" s="123">
        <v>39</v>
      </c>
      <c r="K304" s="246">
        <v>0.16</v>
      </c>
      <c r="L304" s="123">
        <v>0</v>
      </c>
      <c r="M304" s="246">
        <v>0</v>
      </c>
      <c r="N304" s="247"/>
      <c r="O304" s="123">
        <v>117</v>
      </c>
      <c r="P304" s="246">
        <v>0.49</v>
      </c>
      <c r="Q304" s="123">
        <v>39</v>
      </c>
      <c r="R304" s="246">
        <v>0.16</v>
      </c>
      <c r="S304" s="123">
        <v>0</v>
      </c>
      <c r="T304" s="246">
        <v>0</v>
      </c>
      <c r="U304" s="247"/>
      <c r="V304" s="123">
        <v>17</v>
      </c>
      <c r="W304" s="246">
        <v>7.0000000000000007E-2</v>
      </c>
      <c r="X304" s="123">
        <v>17</v>
      </c>
      <c r="Y304" s="246">
        <v>7.0000000000000007E-2</v>
      </c>
      <c r="Z304" s="123">
        <v>3</v>
      </c>
      <c r="AA304" s="246">
        <v>0.01</v>
      </c>
      <c r="AB304" s="123">
        <v>2</v>
      </c>
      <c r="AC304" s="246">
        <v>0.01</v>
      </c>
      <c r="AD304" s="123">
        <v>0</v>
      </c>
      <c r="AE304" s="246">
        <v>0</v>
      </c>
    </row>
    <row r="305" spans="1:31" x14ac:dyDescent="0.2">
      <c r="A305" s="154" t="s">
        <v>1455</v>
      </c>
      <c r="B305" s="154" t="s">
        <v>1456</v>
      </c>
      <c r="C305" s="154"/>
      <c r="D305" s="154"/>
      <c r="E305" s="171">
        <v>46</v>
      </c>
      <c r="F305" s="245">
        <v>1</v>
      </c>
      <c r="G305" s="247"/>
      <c r="H305" s="123">
        <v>1</v>
      </c>
      <c r="I305" s="246">
        <v>0.02</v>
      </c>
      <c r="J305" s="123">
        <v>4</v>
      </c>
      <c r="K305" s="246">
        <v>0.09</v>
      </c>
      <c r="L305" s="123">
        <v>0</v>
      </c>
      <c r="M305" s="246">
        <v>0</v>
      </c>
      <c r="N305" s="247"/>
      <c r="O305" s="123">
        <v>29</v>
      </c>
      <c r="P305" s="246">
        <v>0.63</v>
      </c>
      <c r="Q305" s="123">
        <v>10</v>
      </c>
      <c r="R305" s="246">
        <v>0.22</v>
      </c>
      <c r="S305" s="123">
        <v>0</v>
      </c>
      <c r="T305" s="246">
        <v>0</v>
      </c>
      <c r="U305" s="247"/>
      <c r="V305" s="123">
        <v>2</v>
      </c>
      <c r="W305" s="246">
        <v>0.04</v>
      </c>
      <c r="X305" s="123">
        <v>0</v>
      </c>
      <c r="Y305" s="246">
        <v>0</v>
      </c>
      <c r="Z305" s="123">
        <v>0</v>
      </c>
      <c r="AA305" s="246">
        <v>0</v>
      </c>
      <c r="AB305" s="123">
        <v>0</v>
      </c>
      <c r="AC305" s="246">
        <v>0</v>
      </c>
      <c r="AD305" s="123">
        <v>0</v>
      </c>
      <c r="AE305" s="246">
        <v>0</v>
      </c>
    </row>
    <row r="306" spans="1:31" x14ac:dyDescent="0.2">
      <c r="A306" s="154" t="s">
        <v>1457</v>
      </c>
      <c r="B306" s="154" t="s">
        <v>1458</v>
      </c>
      <c r="C306" s="154"/>
      <c r="D306" s="154"/>
      <c r="E306" s="171">
        <v>99</v>
      </c>
      <c r="F306" s="245">
        <v>1</v>
      </c>
      <c r="G306" s="247"/>
      <c r="H306" s="123">
        <v>1</v>
      </c>
      <c r="I306" s="246">
        <v>0.01</v>
      </c>
      <c r="J306" s="123">
        <v>18</v>
      </c>
      <c r="K306" s="246">
        <v>0.18</v>
      </c>
      <c r="L306" s="123">
        <v>0</v>
      </c>
      <c r="M306" s="246">
        <v>0</v>
      </c>
      <c r="N306" s="247"/>
      <c r="O306" s="123">
        <v>51</v>
      </c>
      <c r="P306" s="246">
        <v>0.52</v>
      </c>
      <c r="Q306" s="123">
        <v>14</v>
      </c>
      <c r="R306" s="246">
        <v>0.14000000000000001</v>
      </c>
      <c r="S306" s="123">
        <v>0</v>
      </c>
      <c r="T306" s="246">
        <v>0</v>
      </c>
      <c r="U306" s="247"/>
      <c r="V306" s="123">
        <v>7</v>
      </c>
      <c r="W306" s="246">
        <v>7.0000000000000007E-2</v>
      </c>
      <c r="X306" s="123">
        <v>6</v>
      </c>
      <c r="Y306" s="246">
        <v>0.06</v>
      </c>
      <c r="Z306" s="123">
        <v>1</v>
      </c>
      <c r="AA306" s="246">
        <v>0.01</v>
      </c>
      <c r="AB306" s="123">
        <v>1</v>
      </c>
      <c r="AC306" s="246">
        <v>0.01</v>
      </c>
      <c r="AD306" s="123">
        <v>0</v>
      </c>
      <c r="AE306" s="246">
        <v>0</v>
      </c>
    </row>
    <row r="307" spans="1:31" x14ac:dyDescent="0.2">
      <c r="A307" s="154" t="s">
        <v>1459</v>
      </c>
      <c r="B307" s="154" t="s">
        <v>1460</v>
      </c>
      <c r="C307" s="154"/>
      <c r="D307" s="154"/>
      <c r="E307" s="171">
        <v>284</v>
      </c>
      <c r="F307" s="245">
        <v>1</v>
      </c>
      <c r="G307" s="247"/>
      <c r="H307" s="123">
        <v>9</v>
      </c>
      <c r="I307" s="246">
        <v>0.03</v>
      </c>
      <c r="J307" s="123">
        <v>60</v>
      </c>
      <c r="K307" s="246">
        <v>0.21</v>
      </c>
      <c r="L307" s="123">
        <v>0</v>
      </c>
      <c r="M307" s="246">
        <v>0</v>
      </c>
      <c r="N307" s="247"/>
      <c r="O307" s="123">
        <v>115</v>
      </c>
      <c r="P307" s="246">
        <v>0.4</v>
      </c>
      <c r="Q307" s="123">
        <v>65</v>
      </c>
      <c r="R307" s="246">
        <v>0.23</v>
      </c>
      <c r="S307" s="123">
        <v>1</v>
      </c>
      <c r="T307" s="246">
        <v>0</v>
      </c>
      <c r="U307" s="247"/>
      <c r="V307" s="123">
        <v>12</v>
      </c>
      <c r="W307" s="246">
        <v>0.04</v>
      </c>
      <c r="X307" s="123">
        <v>20</v>
      </c>
      <c r="Y307" s="246">
        <v>7.0000000000000007E-2</v>
      </c>
      <c r="Z307" s="123">
        <v>1</v>
      </c>
      <c r="AA307" s="246">
        <v>0</v>
      </c>
      <c r="AB307" s="123">
        <v>1</v>
      </c>
      <c r="AC307" s="246">
        <v>0</v>
      </c>
      <c r="AD307" s="123">
        <v>0</v>
      </c>
      <c r="AE307" s="246">
        <v>0</v>
      </c>
    </row>
    <row r="308" spans="1:31" x14ac:dyDescent="0.2">
      <c r="A308" s="154" t="s">
        <v>1461</v>
      </c>
      <c r="B308" s="154" t="s">
        <v>1462</v>
      </c>
      <c r="C308" s="154"/>
      <c r="D308" s="154"/>
      <c r="E308" s="171">
        <v>39</v>
      </c>
      <c r="F308" s="245">
        <v>1</v>
      </c>
      <c r="G308" s="247"/>
      <c r="H308" s="123">
        <v>0</v>
      </c>
      <c r="I308" s="246">
        <v>0</v>
      </c>
      <c r="J308" s="123">
        <v>8</v>
      </c>
      <c r="K308" s="246">
        <v>0.21</v>
      </c>
      <c r="L308" s="123">
        <v>0</v>
      </c>
      <c r="M308" s="246">
        <v>0</v>
      </c>
      <c r="N308" s="247"/>
      <c r="O308" s="123">
        <v>22</v>
      </c>
      <c r="P308" s="246">
        <v>0.56000000000000005</v>
      </c>
      <c r="Q308" s="123">
        <v>7</v>
      </c>
      <c r="R308" s="246">
        <v>0.18</v>
      </c>
      <c r="S308" s="123">
        <v>0</v>
      </c>
      <c r="T308" s="246">
        <v>0</v>
      </c>
      <c r="U308" s="247"/>
      <c r="V308" s="123">
        <v>2</v>
      </c>
      <c r="W308" s="246">
        <v>0.05</v>
      </c>
      <c r="X308" s="123">
        <v>0</v>
      </c>
      <c r="Y308" s="246">
        <v>0</v>
      </c>
      <c r="Z308" s="123">
        <v>0</v>
      </c>
      <c r="AA308" s="246">
        <v>0</v>
      </c>
      <c r="AB308" s="123">
        <v>0</v>
      </c>
      <c r="AC308" s="246">
        <v>0</v>
      </c>
      <c r="AD308" s="123">
        <v>0</v>
      </c>
      <c r="AE308" s="246">
        <v>0</v>
      </c>
    </row>
    <row r="309" spans="1:31" x14ac:dyDescent="0.2">
      <c r="A309" s="154" t="s">
        <v>1463</v>
      </c>
      <c r="B309" s="154" t="s">
        <v>1464</v>
      </c>
      <c r="C309" s="154"/>
      <c r="D309" s="154"/>
      <c r="E309" s="171">
        <v>76</v>
      </c>
      <c r="F309" s="245">
        <v>1</v>
      </c>
      <c r="G309" s="247"/>
      <c r="H309" s="123">
        <v>4</v>
      </c>
      <c r="I309" s="246">
        <v>0.05</v>
      </c>
      <c r="J309" s="123">
        <v>23</v>
      </c>
      <c r="K309" s="246">
        <v>0.3</v>
      </c>
      <c r="L309" s="123">
        <v>0</v>
      </c>
      <c r="M309" s="246">
        <v>0</v>
      </c>
      <c r="N309" s="247"/>
      <c r="O309" s="123">
        <v>33</v>
      </c>
      <c r="P309" s="246">
        <v>0.43</v>
      </c>
      <c r="Q309" s="123">
        <v>9</v>
      </c>
      <c r="R309" s="246">
        <v>0.12</v>
      </c>
      <c r="S309" s="123">
        <v>0</v>
      </c>
      <c r="T309" s="246">
        <v>0</v>
      </c>
      <c r="U309" s="247"/>
      <c r="V309" s="123">
        <v>7</v>
      </c>
      <c r="W309" s="246">
        <v>0.09</v>
      </c>
      <c r="X309" s="123">
        <v>0</v>
      </c>
      <c r="Y309" s="246">
        <v>0</v>
      </c>
      <c r="Z309" s="123">
        <v>0</v>
      </c>
      <c r="AA309" s="246">
        <v>0</v>
      </c>
      <c r="AB309" s="123">
        <v>0</v>
      </c>
      <c r="AC309" s="246">
        <v>0</v>
      </c>
      <c r="AD309" s="123">
        <v>0</v>
      </c>
      <c r="AE309" s="246">
        <v>0</v>
      </c>
    </row>
    <row r="310" spans="1:31" x14ac:dyDescent="0.2">
      <c r="A310" s="154" t="s">
        <v>1465</v>
      </c>
      <c r="B310" s="154" t="s">
        <v>1466</v>
      </c>
      <c r="C310" s="154"/>
      <c r="D310" s="154"/>
      <c r="E310" s="171">
        <v>360</v>
      </c>
      <c r="F310" s="245">
        <v>1</v>
      </c>
      <c r="G310" s="247"/>
      <c r="H310" s="123">
        <v>6</v>
      </c>
      <c r="I310" s="246">
        <v>0.02</v>
      </c>
      <c r="J310" s="123">
        <v>96</v>
      </c>
      <c r="K310" s="246">
        <v>0.27</v>
      </c>
      <c r="L310" s="123">
        <v>0</v>
      </c>
      <c r="M310" s="246">
        <v>0</v>
      </c>
      <c r="N310" s="247"/>
      <c r="O310" s="123">
        <v>145</v>
      </c>
      <c r="P310" s="246">
        <v>0.4</v>
      </c>
      <c r="Q310" s="123">
        <v>58</v>
      </c>
      <c r="R310" s="246">
        <v>0.16</v>
      </c>
      <c r="S310" s="123">
        <v>1</v>
      </c>
      <c r="T310" s="246">
        <v>0</v>
      </c>
      <c r="U310" s="247"/>
      <c r="V310" s="123">
        <v>33</v>
      </c>
      <c r="W310" s="246">
        <v>0.09</v>
      </c>
      <c r="X310" s="123">
        <v>16</v>
      </c>
      <c r="Y310" s="246">
        <v>0.04</v>
      </c>
      <c r="Z310" s="123">
        <v>2</v>
      </c>
      <c r="AA310" s="246">
        <v>0.01</v>
      </c>
      <c r="AB310" s="123">
        <v>3</v>
      </c>
      <c r="AC310" s="246">
        <v>0.01</v>
      </c>
      <c r="AD310" s="123">
        <v>0</v>
      </c>
      <c r="AE310" s="246">
        <v>0</v>
      </c>
    </row>
    <row r="311" spans="1:31" x14ac:dyDescent="0.2">
      <c r="A311" s="154" t="s">
        <v>1467</v>
      </c>
      <c r="B311" s="154" t="s">
        <v>1468</v>
      </c>
      <c r="C311" s="154"/>
      <c r="D311" s="154"/>
      <c r="E311" s="171">
        <v>105</v>
      </c>
      <c r="F311" s="245">
        <v>1</v>
      </c>
      <c r="G311" s="247"/>
      <c r="H311" s="123">
        <v>0</v>
      </c>
      <c r="I311" s="246">
        <v>0</v>
      </c>
      <c r="J311" s="123">
        <v>26</v>
      </c>
      <c r="K311" s="246">
        <v>0.25</v>
      </c>
      <c r="L311" s="123">
        <v>0</v>
      </c>
      <c r="M311" s="246">
        <v>0</v>
      </c>
      <c r="N311" s="247"/>
      <c r="O311" s="123">
        <v>46</v>
      </c>
      <c r="P311" s="246">
        <v>0.44</v>
      </c>
      <c r="Q311" s="123">
        <v>27</v>
      </c>
      <c r="R311" s="246">
        <v>0.26</v>
      </c>
      <c r="S311" s="123">
        <v>2</v>
      </c>
      <c r="T311" s="246">
        <v>0.02</v>
      </c>
      <c r="U311" s="247"/>
      <c r="V311" s="123">
        <v>1</v>
      </c>
      <c r="W311" s="246">
        <v>0.01</v>
      </c>
      <c r="X311" s="123">
        <v>3</v>
      </c>
      <c r="Y311" s="246">
        <v>0.03</v>
      </c>
      <c r="Z311" s="123">
        <v>0</v>
      </c>
      <c r="AA311" s="246">
        <v>0</v>
      </c>
      <c r="AB311" s="123">
        <v>0</v>
      </c>
      <c r="AC311" s="246">
        <v>0</v>
      </c>
      <c r="AD311" s="123">
        <v>0</v>
      </c>
      <c r="AE311" s="246">
        <v>0</v>
      </c>
    </row>
    <row r="312" spans="1:31" x14ac:dyDescent="0.2">
      <c r="A312" s="154" t="s">
        <v>1469</v>
      </c>
      <c r="B312" s="154" t="s">
        <v>1470</v>
      </c>
      <c r="C312" s="154"/>
      <c r="D312" s="154"/>
      <c r="E312" s="171">
        <v>94</v>
      </c>
      <c r="F312" s="245">
        <v>1</v>
      </c>
      <c r="G312" s="247"/>
      <c r="H312" s="123">
        <v>0</v>
      </c>
      <c r="I312" s="246">
        <v>0</v>
      </c>
      <c r="J312" s="123">
        <v>5</v>
      </c>
      <c r="K312" s="246">
        <v>0.05</v>
      </c>
      <c r="L312" s="123">
        <v>0</v>
      </c>
      <c r="M312" s="246">
        <v>0</v>
      </c>
      <c r="N312" s="247"/>
      <c r="O312" s="123">
        <v>59</v>
      </c>
      <c r="P312" s="246">
        <v>0.63</v>
      </c>
      <c r="Q312" s="123">
        <v>22</v>
      </c>
      <c r="R312" s="246">
        <v>0.23</v>
      </c>
      <c r="S312" s="123">
        <v>0</v>
      </c>
      <c r="T312" s="246">
        <v>0</v>
      </c>
      <c r="U312" s="247"/>
      <c r="V312" s="123">
        <v>2</v>
      </c>
      <c r="W312" s="246">
        <v>0.02</v>
      </c>
      <c r="X312" s="123">
        <v>5</v>
      </c>
      <c r="Y312" s="246">
        <v>0.05</v>
      </c>
      <c r="Z312" s="123">
        <v>1</v>
      </c>
      <c r="AA312" s="246">
        <v>0.01</v>
      </c>
      <c r="AB312" s="123">
        <v>0</v>
      </c>
      <c r="AC312" s="246">
        <v>0</v>
      </c>
      <c r="AD312" s="123">
        <v>0</v>
      </c>
      <c r="AE312" s="246">
        <v>0</v>
      </c>
    </row>
    <row r="313" spans="1:31" x14ac:dyDescent="0.2">
      <c r="A313" s="154" t="s">
        <v>1471</v>
      </c>
      <c r="B313" s="154" t="s">
        <v>1472</v>
      </c>
      <c r="C313" s="154"/>
      <c r="D313" s="154"/>
      <c r="E313" s="171">
        <v>96</v>
      </c>
      <c r="F313" s="245">
        <v>1</v>
      </c>
      <c r="G313" s="247"/>
      <c r="H313" s="123">
        <v>1</v>
      </c>
      <c r="I313" s="246">
        <v>0.01</v>
      </c>
      <c r="J313" s="123">
        <v>29</v>
      </c>
      <c r="K313" s="246">
        <v>0.3</v>
      </c>
      <c r="L313" s="123">
        <v>0</v>
      </c>
      <c r="M313" s="246">
        <v>0</v>
      </c>
      <c r="N313" s="247"/>
      <c r="O313" s="123">
        <v>31</v>
      </c>
      <c r="P313" s="246">
        <v>0.32</v>
      </c>
      <c r="Q313" s="123">
        <v>24</v>
      </c>
      <c r="R313" s="246">
        <v>0.25</v>
      </c>
      <c r="S313" s="123">
        <v>0</v>
      </c>
      <c r="T313" s="246">
        <v>0</v>
      </c>
      <c r="U313" s="247"/>
      <c r="V313" s="123">
        <v>5</v>
      </c>
      <c r="W313" s="246">
        <v>0.05</v>
      </c>
      <c r="X313" s="123">
        <v>5</v>
      </c>
      <c r="Y313" s="246">
        <v>0.05</v>
      </c>
      <c r="Z313" s="123">
        <v>0</v>
      </c>
      <c r="AA313" s="246">
        <v>0</v>
      </c>
      <c r="AB313" s="123">
        <v>1</v>
      </c>
      <c r="AC313" s="246">
        <v>0.01</v>
      </c>
      <c r="AD313" s="123">
        <v>0</v>
      </c>
      <c r="AE313" s="246">
        <v>0</v>
      </c>
    </row>
    <row r="314" spans="1:31" x14ac:dyDescent="0.2">
      <c r="A314" s="154" t="s">
        <v>1473</v>
      </c>
      <c r="B314" s="154" t="s">
        <v>1474</v>
      </c>
      <c r="C314" s="154"/>
      <c r="D314" s="154"/>
      <c r="E314" s="171">
        <v>32</v>
      </c>
      <c r="F314" s="245">
        <v>1</v>
      </c>
      <c r="G314" s="247"/>
      <c r="H314" s="123">
        <v>2</v>
      </c>
      <c r="I314" s="246">
        <v>0.06</v>
      </c>
      <c r="J314" s="123">
        <v>7</v>
      </c>
      <c r="K314" s="246">
        <v>0.22</v>
      </c>
      <c r="L314" s="123">
        <v>0</v>
      </c>
      <c r="M314" s="246">
        <v>0</v>
      </c>
      <c r="N314" s="247"/>
      <c r="O314" s="123">
        <v>21</v>
      </c>
      <c r="P314" s="246">
        <v>0.66</v>
      </c>
      <c r="Q314" s="123">
        <v>1</v>
      </c>
      <c r="R314" s="246">
        <v>0.03</v>
      </c>
      <c r="S314" s="123">
        <v>0</v>
      </c>
      <c r="T314" s="246">
        <v>0</v>
      </c>
      <c r="U314" s="247"/>
      <c r="V314" s="123">
        <v>0</v>
      </c>
      <c r="W314" s="246">
        <v>0</v>
      </c>
      <c r="X314" s="123">
        <v>1</v>
      </c>
      <c r="Y314" s="246">
        <v>0.03</v>
      </c>
      <c r="Z314" s="123">
        <v>0</v>
      </c>
      <c r="AA314" s="246">
        <v>0</v>
      </c>
      <c r="AB314" s="123">
        <v>0</v>
      </c>
      <c r="AC314" s="246">
        <v>0</v>
      </c>
      <c r="AD314" s="123">
        <v>0</v>
      </c>
      <c r="AE314" s="246">
        <v>0</v>
      </c>
    </row>
    <row r="315" spans="1:31" x14ac:dyDescent="0.2">
      <c r="A315" s="154" t="s">
        <v>1475</v>
      </c>
      <c r="B315" s="154" t="s">
        <v>1476</v>
      </c>
      <c r="C315" s="154"/>
      <c r="D315" s="154"/>
      <c r="E315" s="171" t="s">
        <v>260</v>
      </c>
      <c r="F315" s="245" t="s">
        <v>260</v>
      </c>
      <c r="G315" s="247"/>
      <c r="H315" s="123" t="s">
        <v>260</v>
      </c>
      <c r="I315" s="246" t="s">
        <v>260</v>
      </c>
      <c r="J315" s="123" t="s">
        <v>260</v>
      </c>
      <c r="K315" s="246" t="s">
        <v>260</v>
      </c>
      <c r="L315" s="123" t="s">
        <v>260</v>
      </c>
      <c r="M315" s="246" t="s">
        <v>260</v>
      </c>
      <c r="N315" s="247"/>
      <c r="O315" s="123" t="s">
        <v>260</v>
      </c>
      <c r="P315" s="246" t="s">
        <v>260</v>
      </c>
      <c r="Q315" s="123" t="s">
        <v>260</v>
      </c>
      <c r="R315" s="246" t="s">
        <v>260</v>
      </c>
      <c r="S315" s="123" t="s">
        <v>260</v>
      </c>
      <c r="T315" s="246" t="s">
        <v>260</v>
      </c>
      <c r="U315" s="247"/>
      <c r="V315" s="123" t="s">
        <v>260</v>
      </c>
      <c r="W315" s="246" t="s">
        <v>260</v>
      </c>
      <c r="X315" s="123" t="s">
        <v>260</v>
      </c>
      <c r="Y315" s="246" t="s">
        <v>260</v>
      </c>
      <c r="Z315" s="123" t="s">
        <v>260</v>
      </c>
      <c r="AA315" s="246" t="s">
        <v>260</v>
      </c>
      <c r="AB315" s="123" t="s">
        <v>260</v>
      </c>
      <c r="AC315" s="246" t="s">
        <v>260</v>
      </c>
      <c r="AD315" s="123" t="s">
        <v>260</v>
      </c>
      <c r="AE315" s="246" t="s">
        <v>260</v>
      </c>
    </row>
    <row r="316" spans="1:31" x14ac:dyDescent="0.2">
      <c r="A316" s="154" t="s">
        <v>1477</v>
      </c>
      <c r="B316" s="154" t="s">
        <v>1478</v>
      </c>
      <c r="C316" s="154"/>
      <c r="D316" s="154"/>
      <c r="E316" s="171">
        <v>61</v>
      </c>
      <c r="F316" s="245">
        <v>1</v>
      </c>
      <c r="G316" s="247"/>
      <c r="H316" s="123">
        <v>1</v>
      </c>
      <c r="I316" s="246">
        <v>0.02</v>
      </c>
      <c r="J316" s="123">
        <v>10</v>
      </c>
      <c r="K316" s="246">
        <v>0.16</v>
      </c>
      <c r="L316" s="123">
        <v>0</v>
      </c>
      <c r="M316" s="246">
        <v>0</v>
      </c>
      <c r="N316" s="247"/>
      <c r="O316" s="123">
        <v>29</v>
      </c>
      <c r="P316" s="246">
        <v>0.48</v>
      </c>
      <c r="Q316" s="123">
        <v>16</v>
      </c>
      <c r="R316" s="246">
        <v>0.26</v>
      </c>
      <c r="S316" s="123">
        <v>0</v>
      </c>
      <c r="T316" s="246">
        <v>0</v>
      </c>
      <c r="U316" s="247"/>
      <c r="V316" s="123">
        <v>0</v>
      </c>
      <c r="W316" s="246">
        <v>0</v>
      </c>
      <c r="X316" s="123">
        <v>4</v>
      </c>
      <c r="Y316" s="246">
        <v>7.0000000000000007E-2</v>
      </c>
      <c r="Z316" s="123">
        <v>0</v>
      </c>
      <c r="AA316" s="246">
        <v>0</v>
      </c>
      <c r="AB316" s="123">
        <v>1</v>
      </c>
      <c r="AC316" s="246">
        <v>0.02</v>
      </c>
      <c r="AD316" s="123">
        <v>0</v>
      </c>
      <c r="AE316" s="246">
        <v>0</v>
      </c>
    </row>
    <row r="317" spans="1:31" x14ac:dyDescent="0.2">
      <c r="A317" s="154"/>
      <c r="B317" s="154"/>
      <c r="C317" s="154" t="s">
        <v>236</v>
      </c>
      <c r="D317" s="154" t="s">
        <v>235</v>
      </c>
      <c r="E317" s="171"/>
      <c r="F317" s="245"/>
      <c r="G317" s="247"/>
      <c r="H317" s="123"/>
      <c r="I317" s="246"/>
      <c r="J317" s="123"/>
      <c r="K317" s="246"/>
      <c r="L317" s="123"/>
      <c r="M317" s="246"/>
      <c r="N317" s="247"/>
      <c r="O317" s="123"/>
      <c r="P317" s="246"/>
      <c r="Q317" s="123"/>
      <c r="R317" s="246"/>
      <c r="S317" s="123"/>
      <c r="T317" s="246"/>
      <c r="U317" s="247"/>
      <c r="V317" s="123"/>
      <c r="W317" s="246"/>
      <c r="X317" s="123"/>
      <c r="Y317" s="246"/>
      <c r="Z317" s="123"/>
      <c r="AA317" s="246"/>
      <c r="AB317" s="123"/>
      <c r="AC317" s="246"/>
      <c r="AD317" s="123"/>
      <c r="AE317" s="246"/>
    </row>
    <row r="318" spans="1:31" x14ac:dyDescent="0.2">
      <c r="A318" s="154"/>
      <c r="B318" s="154"/>
      <c r="C318" s="154" t="s">
        <v>242</v>
      </c>
      <c r="D318" s="154" t="s">
        <v>241</v>
      </c>
      <c r="E318" s="171"/>
      <c r="F318" s="245"/>
      <c r="G318" s="247"/>
      <c r="H318" s="123"/>
      <c r="I318" s="246"/>
      <c r="J318" s="123"/>
      <c r="K318" s="246"/>
      <c r="L318" s="123"/>
      <c r="M318" s="246"/>
      <c r="N318" s="247"/>
      <c r="O318" s="123"/>
      <c r="P318" s="246"/>
      <c r="Q318" s="123"/>
      <c r="R318" s="246"/>
      <c r="S318" s="123"/>
      <c r="T318" s="246"/>
      <c r="U318" s="247"/>
      <c r="V318" s="123"/>
      <c r="W318" s="246"/>
      <c r="X318" s="123"/>
      <c r="Y318" s="246"/>
      <c r="Z318" s="123"/>
      <c r="AA318" s="246"/>
      <c r="AB318" s="123"/>
      <c r="AC318" s="246"/>
      <c r="AD318" s="123"/>
      <c r="AE318" s="246"/>
    </row>
    <row r="319" spans="1:31" x14ac:dyDescent="0.2">
      <c r="A319" s="154"/>
      <c r="B319" s="154"/>
      <c r="C319" s="154" t="s">
        <v>238</v>
      </c>
      <c r="D319" s="154" t="s">
        <v>237</v>
      </c>
      <c r="E319" s="171"/>
      <c r="F319" s="245"/>
      <c r="G319" s="247"/>
      <c r="H319" s="123"/>
      <c r="I319" s="246"/>
      <c r="J319" s="123"/>
      <c r="K319" s="246"/>
      <c r="L319" s="123"/>
      <c r="M319" s="246"/>
      <c r="N319" s="247"/>
      <c r="O319" s="123"/>
      <c r="P319" s="246"/>
      <c r="Q319" s="123"/>
      <c r="R319" s="246"/>
      <c r="S319" s="123"/>
      <c r="T319" s="246"/>
      <c r="U319" s="247"/>
      <c r="V319" s="123"/>
      <c r="W319" s="246"/>
      <c r="X319" s="123"/>
      <c r="Y319" s="246"/>
      <c r="Z319" s="123"/>
      <c r="AA319" s="246"/>
      <c r="AB319" s="123"/>
      <c r="AC319" s="246"/>
      <c r="AD319" s="123"/>
      <c r="AE319" s="246"/>
    </row>
    <row r="321" spans="1:31" ht="11.25" customHeight="1" x14ac:dyDescent="0.2">
      <c r="A321" s="155" t="s">
        <v>198</v>
      </c>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row>
    <row r="322" spans="1:31" ht="11.25" customHeight="1" x14ac:dyDescent="0.2">
      <c r="A322" s="209">
        <v>1</v>
      </c>
      <c r="B322" s="541" t="s">
        <v>1480</v>
      </c>
      <c r="C322" s="541"/>
      <c r="D322" s="541"/>
      <c r="E322" s="541"/>
      <c r="F322" s="541"/>
      <c r="G322" s="541"/>
      <c r="H322" s="541"/>
      <c r="I322" s="541"/>
      <c r="J322" s="541"/>
      <c r="K322" s="541"/>
      <c r="L322" s="541"/>
      <c r="M322" s="541"/>
      <c r="N322" s="541"/>
      <c r="O322" s="541"/>
      <c r="P322" s="541"/>
      <c r="Q322" s="541"/>
      <c r="R322" s="541"/>
      <c r="S322" s="541"/>
      <c r="T322" s="541"/>
      <c r="U322" s="541"/>
      <c r="V322" s="541"/>
      <c r="W322" s="541"/>
      <c r="X322" s="541"/>
      <c r="Y322" s="541"/>
      <c r="Z322" s="541"/>
      <c r="AA322" s="541"/>
      <c r="AB322" s="541"/>
      <c r="AC322" s="541"/>
      <c r="AD322" s="541"/>
      <c r="AE322" s="541"/>
    </row>
    <row r="323" spans="1:31" ht="11.25" customHeight="1" x14ac:dyDescent="0.2">
      <c r="A323" s="209">
        <v>2</v>
      </c>
      <c r="B323" s="170" t="s">
        <v>365</v>
      </c>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row>
    <row r="324" spans="1:31" ht="11.25" customHeight="1" x14ac:dyDescent="0.2">
      <c r="A324" s="155"/>
      <c r="B324" s="207" t="s">
        <v>330</v>
      </c>
      <c r="C324" s="207"/>
      <c r="D324" s="170"/>
      <c r="E324" s="194"/>
      <c r="F324" s="194"/>
      <c r="G324" s="156"/>
      <c r="H324" s="156"/>
      <c r="I324" s="156"/>
      <c r="J324" s="156"/>
      <c r="K324" s="156"/>
      <c r="L324" s="156"/>
      <c r="M324" s="156"/>
      <c r="N324" s="156"/>
      <c r="O324" s="156"/>
      <c r="P324" s="156"/>
      <c r="Q324" s="156"/>
      <c r="R324" s="156"/>
      <c r="S324" s="156"/>
      <c r="T324" s="156"/>
      <c r="U324" s="156"/>
      <c r="V324" s="156"/>
      <c r="W324" s="156"/>
      <c r="X324" s="156"/>
      <c r="Y324" s="156"/>
      <c r="Z324" s="156"/>
      <c r="AA324" s="156"/>
      <c r="AB324" s="156"/>
      <c r="AC324" s="156"/>
      <c r="AD324" s="156"/>
      <c r="AE324" s="156"/>
    </row>
    <row r="325" spans="1:31" ht="11.25" customHeight="1" x14ac:dyDescent="0.2">
      <c r="A325" s="155"/>
      <c r="B325" s="207" t="s">
        <v>259</v>
      </c>
      <c r="C325" s="207"/>
      <c r="D325" s="170"/>
      <c r="E325" s="194"/>
      <c r="F325" s="194"/>
      <c r="G325" s="156"/>
      <c r="H325" s="156"/>
      <c r="I325" s="156"/>
      <c r="J325" s="156"/>
      <c r="K325" s="156"/>
      <c r="L325" s="156"/>
      <c r="M325" s="156"/>
      <c r="N325" s="156"/>
      <c r="O325" s="156"/>
      <c r="P325" s="156"/>
      <c r="Q325" s="156"/>
      <c r="R325" s="156"/>
      <c r="S325" s="156"/>
      <c r="T325" s="156"/>
      <c r="U325" s="156"/>
      <c r="V325" s="156"/>
      <c r="W325" s="156"/>
      <c r="X325" s="156"/>
      <c r="Y325" s="156"/>
      <c r="Z325" s="156"/>
      <c r="AA325" s="156"/>
      <c r="AB325" s="156"/>
      <c r="AC325" s="156"/>
      <c r="AD325" s="156"/>
      <c r="AE325" s="156"/>
    </row>
    <row r="326" spans="1:31" ht="11.25" customHeight="1" x14ac:dyDescent="0.2">
      <c r="A326" s="155" t="s">
        <v>232</v>
      </c>
      <c r="B326" s="207" t="s">
        <v>366</v>
      </c>
      <c r="C326" s="132"/>
      <c r="D326" s="170"/>
      <c r="E326" s="194"/>
      <c r="F326" s="194"/>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row>
    <row r="327" spans="1:31" ht="11.25" customHeight="1" x14ac:dyDescent="0.2">
      <c r="A327" s="135" t="s">
        <v>260</v>
      </c>
      <c r="B327" s="132" t="s">
        <v>1481</v>
      </c>
      <c r="C327" s="207"/>
      <c r="D327" s="170"/>
      <c r="E327" s="194"/>
      <c r="F327" s="194"/>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c r="AE327" s="156"/>
    </row>
    <row r="328" spans="1:31" ht="11.25" customHeight="1" x14ac:dyDescent="0.2">
      <c r="A328" s="170"/>
      <c r="B328" s="213"/>
      <c r="C328" s="207"/>
      <c r="D328" s="170"/>
      <c r="E328" s="194"/>
      <c r="F328" s="194"/>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row>
    <row r="329" spans="1:31" ht="11.25" customHeight="1" x14ac:dyDescent="0.2">
      <c r="A329" s="155" t="s">
        <v>332</v>
      </c>
      <c r="B329" s="207" t="s">
        <v>262</v>
      </c>
      <c r="C329" s="207"/>
      <c r="D329" s="170"/>
      <c r="E329" s="194"/>
      <c r="F329" s="194"/>
      <c r="G329" s="156"/>
      <c r="H329" s="156"/>
      <c r="I329" s="156"/>
      <c r="J329" s="156"/>
      <c r="K329" s="156"/>
      <c r="L329" s="156"/>
      <c r="M329" s="156"/>
      <c r="N329" s="156"/>
      <c r="O329" s="156"/>
      <c r="P329" s="156"/>
      <c r="Q329" s="156"/>
      <c r="R329" s="156"/>
      <c r="S329" s="156"/>
      <c r="T329" s="156"/>
      <c r="U329" s="156"/>
      <c r="V329" s="156"/>
      <c r="W329" s="156"/>
      <c r="X329" s="156"/>
      <c r="Y329" s="156"/>
      <c r="Z329" s="156"/>
      <c r="AA329" s="156"/>
      <c r="AB329" s="156"/>
      <c r="AC329" s="156"/>
      <c r="AD329" s="156"/>
      <c r="AE329" s="156"/>
    </row>
    <row r="330" spans="1:31" ht="11.25" customHeight="1" x14ac:dyDescent="0.2">
      <c r="A330" s="170"/>
      <c r="B330" s="141" t="s">
        <v>263</v>
      </c>
      <c r="C330" s="213"/>
      <c r="D330" s="214"/>
      <c r="E330" s="238"/>
      <c r="F330" s="238"/>
      <c r="G330" s="217"/>
      <c r="H330" s="217"/>
      <c r="I330" s="217"/>
      <c r="J330" s="217"/>
      <c r="K330" s="217"/>
      <c r="L330" s="217"/>
      <c r="M330" s="217"/>
      <c r="N330" s="217"/>
      <c r="O330" s="217"/>
      <c r="P330" s="217"/>
      <c r="Q330" s="217"/>
      <c r="R330" s="217"/>
      <c r="S330" s="217"/>
      <c r="T330" s="217"/>
      <c r="U330" s="217"/>
      <c r="V330" s="217"/>
      <c r="W330" s="217"/>
      <c r="X330" s="217"/>
      <c r="Y330" s="217"/>
      <c r="Z330" s="217"/>
      <c r="AA330" s="217"/>
      <c r="AB330" s="217"/>
      <c r="AC330" s="217"/>
      <c r="AD330" s="217"/>
      <c r="AE330" s="217"/>
    </row>
    <row r="331" spans="1:31" ht="11.25" customHeight="1" x14ac:dyDescent="0.2">
      <c r="A331" s="142"/>
      <c r="B331" s="143" t="s">
        <v>840</v>
      </c>
      <c r="C331" s="207"/>
      <c r="D331" s="170"/>
      <c r="E331" s="239"/>
      <c r="F331" s="239"/>
      <c r="G331" s="240"/>
      <c r="H331" s="240"/>
      <c r="I331" s="240"/>
      <c r="J331" s="240"/>
      <c r="K331" s="240"/>
      <c r="L331" s="240"/>
      <c r="M331" s="240"/>
      <c r="N331" s="240"/>
      <c r="O331" s="240"/>
      <c r="P331" s="240"/>
      <c r="Q331" s="240"/>
      <c r="R331" s="240"/>
      <c r="S331" s="147"/>
      <c r="T331" s="147"/>
      <c r="U331" s="147"/>
      <c r="V331" s="240"/>
      <c r="W331" s="240"/>
      <c r="X331" s="240"/>
      <c r="Y331" s="240"/>
      <c r="Z331" s="147"/>
      <c r="AA331" s="147"/>
      <c r="AB331" s="147"/>
      <c r="AC331" s="147"/>
      <c r="AD331" s="147"/>
      <c r="AE331" s="147"/>
    </row>
    <row r="332" spans="1:31" ht="11.25" customHeight="1" x14ac:dyDescent="0.2">
      <c r="A332" s="142"/>
      <c r="B332" s="143" t="s">
        <v>841</v>
      </c>
      <c r="C332" s="141"/>
      <c r="D332" s="170"/>
      <c r="E332" s="239"/>
      <c r="F332" s="239"/>
      <c r="G332" s="240"/>
      <c r="H332" s="240"/>
      <c r="I332" s="240"/>
      <c r="J332" s="240"/>
      <c r="K332" s="240"/>
      <c r="L332" s="240"/>
      <c r="M332" s="240"/>
      <c r="N332" s="240"/>
      <c r="O332" s="240"/>
      <c r="P332" s="240"/>
      <c r="Q332" s="240"/>
      <c r="R332" s="240"/>
      <c r="S332" s="147"/>
      <c r="T332" s="147"/>
      <c r="U332" s="147"/>
      <c r="V332" s="240"/>
      <c r="W332" s="240"/>
      <c r="X332" s="240"/>
      <c r="Y332" s="240"/>
      <c r="Z332" s="147"/>
      <c r="AA332" s="147"/>
      <c r="AB332" s="147"/>
      <c r="AC332" s="147"/>
      <c r="AD332" s="147"/>
      <c r="AE332" s="147"/>
    </row>
  </sheetData>
  <mergeCells count="16">
    <mergeCell ref="A1:S1"/>
    <mergeCell ref="E4:F5"/>
    <mergeCell ref="H4:M4"/>
    <mergeCell ref="O4:T4"/>
    <mergeCell ref="V4:W5"/>
    <mergeCell ref="B322:AE322"/>
    <mergeCell ref="Z4:AA5"/>
    <mergeCell ref="AB4:AC5"/>
    <mergeCell ref="AD4:AE5"/>
    <mergeCell ref="H5:I5"/>
    <mergeCell ref="J5:K5"/>
    <mergeCell ref="L5:M5"/>
    <mergeCell ref="O5:P5"/>
    <mergeCell ref="Q5:R5"/>
    <mergeCell ref="S5:T5"/>
    <mergeCell ref="X4:Y5"/>
  </mergeCells>
  <conditionalFormatting sqref="A21:AE316">
    <cfRule type="expression" dxfId="24" priority="1">
      <formula>$E21=".."</formula>
    </cfRule>
    <cfRule type="containsText" dxfId="23" priority="3" operator="containsText" text="..">
      <formula>NOT(ISERROR(SEARCH("..",A21)))</formula>
    </cfRule>
  </conditionalFormatting>
  <pageMargins left="0.70000000000000007" right="0.70000000000000007" top="0.75" bottom="0.75" header="0.30000000000000004" footer="0.30000000000000004"/>
  <pageSetup fitToWidth="0" fitToHeight="0" orientation="portrait" r:id="rId1"/>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327"/>
  <sheetViews>
    <sheetView workbookViewId="0">
      <selection activeCell="Z309" sqref="Z309"/>
    </sheetView>
  </sheetViews>
  <sheetFormatPr defaultColWidth="11.5546875" defaultRowHeight="15" x14ac:dyDescent="0.2"/>
  <cols>
    <col min="1" max="1" width="9" style="484" customWidth="1"/>
    <col min="2" max="2" width="22.21875" style="484" customWidth="1"/>
    <col min="3" max="3" width="18.77734375" style="484" hidden="1" customWidth="1"/>
    <col min="4" max="4" width="8.33203125" style="484" hidden="1" customWidth="1"/>
    <col min="5" max="5" width="7.88671875" style="484" customWidth="1"/>
    <col min="6" max="6" width="5.88671875" style="484" customWidth="1"/>
    <col min="7" max="7" width="7.88671875" style="484" customWidth="1"/>
    <col min="8" max="8" width="5.88671875" style="484" customWidth="1"/>
    <col min="9" max="9" width="7.88671875" style="484" customWidth="1"/>
    <col min="10" max="10" width="5.88671875" style="484" customWidth="1"/>
    <col min="11" max="11" width="7.88671875" style="484" customWidth="1"/>
    <col min="12" max="12" width="5.88671875" style="484" customWidth="1"/>
    <col min="13" max="13" width="7.88671875" style="484" customWidth="1"/>
    <col min="14" max="14" width="5.88671875" style="484" customWidth="1"/>
    <col min="15" max="15" width="7.88671875" style="484" customWidth="1"/>
    <col min="16" max="16" width="5.88671875" style="484" customWidth="1"/>
    <col min="17" max="17" width="7.88671875" style="484" customWidth="1"/>
    <col min="18" max="18" width="5.88671875" style="484" customWidth="1"/>
    <col min="19" max="19" width="7.88671875" style="484" customWidth="1"/>
    <col min="20" max="20" width="5.88671875" style="484" customWidth="1"/>
    <col min="21" max="21" width="7.88671875" style="484" customWidth="1"/>
    <col min="22" max="22" width="5.88671875" style="484" customWidth="1"/>
    <col min="23" max="23" width="7.88671875" style="484" customWidth="1"/>
    <col min="24" max="24" width="5.88671875" style="484" customWidth="1"/>
    <col min="25" max="26" width="7.88671875" style="484" customWidth="1"/>
    <col min="27" max="27" width="8.88671875" style="484" customWidth="1"/>
    <col min="28" max="16384" width="11.5546875" style="484"/>
  </cols>
  <sheetData>
    <row r="1" spans="1:24" ht="48.95" customHeight="1" x14ac:dyDescent="0.2">
      <c r="A1" s="544" t="s">
        <v>820</v>
      </c>
      <c r="B1" s="544"/>
      <c r="C1" s="544"/>
      <c r="D1" s="544"/>
      <c r="E1" s="544"/>
      <c r="F1" s="544"/>
      <c r="G1" s="544"/>
      <c r="H1" s="544"/>
      <c r="I1" s="544"/>
      <c r="J1" s="544"/>
      <c r="K1" s="544"/>
      <c r="L1" s="544"/>
      <c r="M1" s="544"/>
      <c r="N1" s="200"/>
      <c r="O1" s="200"/>
      <c r="P1" s="200"/>
      <c r="Q1" s="200"/>
      <c r="R1" s="200"/>
      <c r="S1" s="200"/>
      <c r="T1" s="200"/>
      <c r="U1" s="200"/>
      <c r="V1" s="200"/>
      <c r="W1" s="200"/>
      <c r="X1" s="200"/>
    </row>
    <row r="2" spans="1:24" ht="48.95" hidden="1" customHeight="1" x14ac:dyDescent="0.2">
      <c r="A2" s="202"/>
      <c r="B2" s="202"/>
      <c r="C2" s="202"/>
      <c r="D2" s="202"/>
      <c r="E2"/>
      <c r="F2"/>
      <c r="G2" s="95" t="s">
        <v>121</v>
      </c>
      <c r="H2"/>
      <c r="I2" s="95" t="s">
        <v>122</v>
      </c>
      <c r="J2"/>
      <c r="K2" s="95" t="s">
        <v>123</v>
      </c>
      <c r="L2"/>
      <c r="M2" s="95" t="s">
        <v>124</v>
      </c>
      <c r="N2" s="202"/>
      <c r="O2" s="95" t="s">
        <v>125</v>
      </c>
      <c r="P2" s="202"/>
      <c r="Q2" s="95" t="s">
        <v>126</v>
      </c>
      <c r="R2" s="202"/>
      <c r="S2" s="95" t="s">
        <v>127</v>
      </c>
      <c r="T2" s="202"/>
      <c r="U2" s="95" t="s">
        <v>128</v>
      </c>
      <c r="V2" s="202"/>
      <c r="W2" s="95" t="s">
        <v>129</v>
      </c>
      <c r="X2" s="203"/>
    </row>
    <row r="3" spans="1:24" ht="20.25" customHeight="1" x14ac:dyDescent="0.2">
      <c r="A3" s="202"/>
      <c r="B3" s="202"/>
      <c r="C3" s="202"/>
      <c r="D3" s="202"/>
      <c r="E3" s="202"/>
      <c r="F3" s="202"/>
      <c r="G3" s="202"/>
      <c r="H3" s="202"/>
      <c r="I3" s="202"/>
      <c r="J3" s="202"/>
      <c r="K3" s="202"/>
      <c r="L3" s="202"/>
      <c r="M3" s="202"/>
      <c r="N3" s="202"/>
      <c r="O3" s="202"/>
      <c r="P3" s="202"/>
      <c r="Q3" s="202"/>
      <c r="R3" s="202"/>
      <c r="S3" s="202"/>
      <c r="T3" s="202"/>
      <c r="U3" s="202"/>
      <c r="V3" s="202"/>
      <c r="W3" s="202"/>
      <c r="X3" s="203" t="s">
        <v>368</v>
      </c>
    </row>
    <row r="4" spans="1:24" ht="59.25" customHeight="1" x14ac:dyDescent="0.2">
      <c r="A4" s="202"/>
      <c r="B4" s="202"/>
      <c r="C4" s="202"/>
      <c r="D4" s="202"/>
      <c r="E4" s="536" t="s">
        <v>369</v>
      </c>
      <c r="F4" s="536"/>
      <c r="G4" s="174" t="s">
        <v>121</v>
      </c>
      <c r="H4" s="229" t="s">
        <v>370</v>
      </c>
      <c r="I4" s="174" t="s">
        <v>122</v>
      </c>
      <c r="J4" s="229" t="s">
        <v>370</v>
      </c>
      <c r="K4" s="174" t="s">
        <v>123</v>
      </c>
      <c r="L4" s="229" t="s">
        <v>370</v>
      </c>
      <c r="M4" s="174" t="s">
        <v>124</v>
      </c>
      <c r="N4" s="229" t="s">
        <v>370</v>
      </c>
      <c r="O4" s="174" t="s">
        <v>125</v>
      </c>
      <c r="P4" s="229" t="s">
        <v>370</v>
      </c>
      <c r="Q4" s="174" t="s">
        <v>126</v>
      </c>
      <c r="R4" s="229" t="s">
        <v>370</v>
      </c>
      <c r="S4" s="174" t="s">
        <v>127</v>
      </c>
      <c r="T4" s="229" t="s">
        <v>370</v>
      </c>
      <c r="U4" s="174" t="s">
        <v>128</v>
      </c>
      <c r="V4" s="229" t="s">
        <v>370</v>
      </c>
      <c r="W4" s="174" t="s">
        <v>361</v>
      </c>
      <c r="X4" s="229" t="s">
        <v>370</v>
      </c>
    </row>
    <row r="5" spans="1:24" ht="15.75" customHeight="1" x14ac:dyDescent="0.25">
      <c r="A5" s="153" t="s">
        <v>865</v>
      </c>
      <c r="B5" s="153" t="s">
        <v>866</v>
      </c>
      <c r="C5" s="153"/>
      <c r="D5" s="153"/>
      <c r="E5" s="171">
        <v>86520</v>
      </c>
      <c r="F5" s="245">
        <v>1</v>
      </c>
      <c r="G5" s="171">
        <v>490</v>
      </c>
      <c r="H5" s="245">
        <v>0.01</v>
      </c>
      <c r="I5" s="171">
        <v>14910</v>
      </c>
      <c r="J5" s="245">
        <v>0.17</v>
      </c>
      <c r="K5" s="171">
        <v>25580</v>
      </c>
      <c r="L5" s="245">
        <v>0.3</v>
      </c>
      <c r="M5" s="171">
        <v>21860</v>
      </c>
      <c r="N5" s="245">
        <v>0.25</v>
      </c>
      <c r="O5" s="171">
        <v>12430</v>
      </c>
      <c r="P5" s="245">
        <v>0.14000000000000001</v>
      </c>
      <c r="Q5" s="171">
        <v>7050</v>
      </c>
      <c r="R5" s="245">
        <v>0.08</v>
      </c>
      <c r="S5" s="171">
        <v>2700</v>
      </c>
      <c r="T5" s="245">
        <v>0.03</v>
      </c>
      <c r="U5" s="171">
        <v>990</v>
      </c>
      <c r="V5" s="245">
        <v>0.01</v>
      </c>
      <c r="W5" s="171">
        <v>520</v>
      </c>
      <c r="X5" s="245">
        <v>0.01</v>
      </c>
    </row>
    <row r="6" spans="1:24" ht="15.75" customHeight="1" x14ac:dyDescent="0.25">
      <c r="A6" s="153" t="s">
        <v>867</v>
      </c>
      <c r="B6" s="153" t="s">
        <v>868</v>
      </c>
      <c r="C6" s="153"/>
      <c r="D6" s="153"/>
      <c r="E6" s="171">
        <v>17870</v>
      </c>
      <c r="F6" s="245">
        <v>1</v>
      </c>
      <c r="G6" s="171">
        <v>50</v>
      </c>
      <c r="H6" s="245">
        <v>0</v>
      </c>
      <c r="I6" s="171">
        <v>2400</v>
      </c>
      <c r="J6" s="245">
        <v>0.13</v>
      </c>
      <c r="K6" s="171">
        <v>5110</v>
      </c>
      <c r="L6" s="245">
        <v>0.28999999999999998</v>
      </c>
      <c r="M6" s="171">
        <v>4380</v>
      </c>
      <c r="N6" s="245">
        <v>0.24</v>
      </c>
      <c r="O6" s="171">
        <v>2940</v>
      </c>
      <c r="P6" s="245">
        <v>0.16</v>
      </c>
      <c r="Q6" s="171">
        <v>1650</v>
      </c>
      <c r="R6" s="245">
        <v>0.09</v>
      </c>
      <c r="S6" s="171">
        <v>630</v>
      </c>
      <c r="T6" s="245">
        <v>0.04</v>
      </c>
      <c r="U6" s="171">
        <v>200</v>
      </c>
      <c r="V6" s="245">
        <v>0.01</v>
      </c>
      <c r="W6" s="171">
        <v>510</v>
      </c>
      <c r="X6" s="245">
        <v>0.03</v>
      </c>
    </row>
    <row r="7" spans="1:24" ht="15.75" customHeight="1" x14ac:dyDescent="0.25">
      <c r="A7" s="153" t="s">
        <v>869</v>
      </c>
      <c r="B7" s="153" t="s">
        <v>870</v>
      </c>
      <c r="C7" s="153"/>
      <c r="D7" s="153"/>
      <c r="E7" s="171">
        <v>68650</v>
      </c>
      <c r="F7" s="245">
        <v>1</v>
      </c>
      <c r="G7" s="171">
        <v>440</v>
      </c>
      <c r="H7" s="245">
        <v>0.01</v>
      </c>
      <c r="I7" s="171">
        <v>12510</v>
      </c>
      <c r="J7" s="245">
        <v>0.18</v>
      </c>
      <c r="K7" s="171">
        <v>20470</v>
      </c>
      <c r="L7" s="245">
        <v>0.3</v>
      </c>
      <c r="M7" s="171">
        <v>17480</v>
      </c>
      <c r="N7" s="245">
        <v>0.25</v>
      </c>
      <c r="O7" s="171">
        <v>9490</v>
      </c>
      <c r="P7" s="245">
        <v>0.14000000000000001</v>
      </c>
      <c r="Q7" s="171">
        <v>5400</v>
      </c>
      <c r="R7" s="245">
        <v>0.08</v>
      </c>
      <c r="S7" s="171">
        <v>2070</v>
      </c>
      <c r="T7" s="245">
        <v>0.03</v>
      </c>
      <c r="U7" s="171">
        <v>790</v>
      </c>
      <c r="V7" s="245">
        <v>0.01</v>
      </c>
      <c r="W7" s="171">
        <v>10</v>
      </c>
      <c r="X7" s="245">
        <v>0</v>
      </c>
    </row>
    <row r="8" spans="1:24" ht="15.75" customHeight="1" x14ac:dyDescent="0.25">
      <c r="A8" s="153"/>
      <c r="B8" s="153"/>
      <c r="C8" s="153"/>
      <c r="D8" s="153"/>
      <c r="E8" s="171"/>
      <c r="F8" s="171"/>
      <c r="G8" s="171"/>
      <c r="H8" s="171"/>
      <c r="I8" s="171"/>
      <c r="J8" s="171"/>
      <c r="K8" s="171"/>
      <c r="L8" s="171"/>
      <c r="M8" s="171"/>
      <c r="N8" s="171"/>
      <c r="O8" s="171"/>
      <c r="P8" s="171"/>
      <c r="Q8" s="171"/>
      <c r="R8" s="171"/>
      <c r="S8" s="171"/>
      <c r="T8" s="171"/>
      <c r="U8" s="171"/>
      <c r="V8" s="171"/>
      <c r="W8" s="171"/>
      <c r="X8" s="171"/>
    </row>
    <row r="9" spans="1:24" ht="15.75" customHeight="1" x14ac:dyDescent="0.25">
      <c r="A9" s="154" t="s">
        <v>871</v>
      </c>
      <c r="B9" s="154" t="s">
        <v>872</v>
      </c>
      <c r="C9" s="154"/>
      <c r="D9" s="154"/>
      <c r="E9" s="123">
        <v>5550</v>
      </c>
      <c r="F9" s="246">
        <v>1</v>
      </c>
      <c r="G9" s="123">
        <v>30</v>
      </c>
      <c r="H9" s="246">
        <v>0</v>
      </c>
      <c r="I9" s="123">
        <v>990</v>
      </c>
      <c r="J9" s="246">
        <v>0.18</v>
      </c>
      <c r="K9" s="123">
        <v>1730</v>
      </c>
      <c r="L9" s="246">
        <v>0.31</v>
      </c>
      <c r="M9" s="123">
        <v>1540</v>
      </c>
      <c r="N9" s="246">
        <v>0.28000000000000003</v>
      </c>
      <c r="O9" s="123">
        <v>710</v>
      </c>
      <c r="P9" s="246">
        <v>0.13</v>
      </c>
      <c r="Q9" s="123">
        <v>370</v>
      </c>
      <c r="R9" s="246">
        <v>7.0000000000000007E-2</v>
      </c>
      <c r="S9" s="123">
        <v>130</v>
      </c>
      <c r="T9" s="246">
        <v>0.02</v>
      </c>
      <c r="U9" s="123">
        <v>50</v>
      </c>
      <c r="V9" s="246">
        <v>0.01</v>
      </c>
      <c r="W9" s="123">
        <v>0</v>
      </c>
      <c r="X9" s="246">
        <v>0</v>
      </c>
    </row>
    <row r="10" spans="1:24" ht="15.75" customHeight="1" x14ac:dyDescent="0.25">
      <c r="A10" s="154" t="s">
        <v>873</v>
      </c>
      <c r="B10" s="154" t="s">
        <v>874</v>
      </c>
      <c r="C10" s="154"/>
      <c r="D10" s="154"/>
      <c r="E10" s="123">
        <v>12740</v>
      </c>
      <c r="F10" s="246">
        <v>1</v>
      </c>
      <c r="G10" s="123">
        <v>60</v>
      </c>
      <c r="H10" s="246">
        <v>0</v>
      </c>
      <c r="I10" s="123">
        <v>2260</v>
      </c>
      <c r="J10" s="246">
        <v>0.18</v>
      </c>
      <c r="K10" s="123">
        <v>3930</v>
      </c>
      <c r="L10" s="246">
        <v>0.31</v>
      </c>
      <c r="M10" s="123">
        <v>3300</v>
      </c>
      <c r="N10" s="246">
        <v>0.26</v>
      </c>
      <c r="O10" s="123">
        <v>1840</v>
      </c>
      <c r="P10" s="246">
        <v>0.14000000000000001</v>
      </c>
      <c r="Q10" s="123">
        <v>950</v>
      </c>
      <c r="R10" s="246">
        <v>7.0000000000000007E-2</v>
      </c>
      <c r="S10" s="123">
        <v>290</v>
      </c>
      <c r="T10" s="246">
        <v>0.02</v>
      </c>
      <c r="U10" s="123">
        <v>110</v>
      </c>
      <c r="V10" s="246">
        <v>0.01</v>
      </c>
      <c r="W10" s="123">
        <v>0</v>
      </c>
      <c r="X10" s="246">
        <v>0</v>
      </c>
    </row>
    <row r="11" spans="1:24" ht="15.75" customHeight="1" x14ac:dyDescent="0.25">
      <c r="A11" s="154" t="s">
        <v>875</v>
      </c>
      <c r="B11" s="154" t="s">
        <v>876</v>
      </c>
      <c r="C11" s="154"/>
      <c r="D11" s="154"/>
      <c r="E11" s="123">
        <v>8090</v>
      </c>
      <c r="F11" s="246">
        <v>1</v>
      </c>
      <c r="G11" s="123">
        <v>90</v>
      </c>
      <c r="H11" s="246">
        <v>0.01</v>
      </c>
      <c r="I11" s="123">
        <v>1430</v>
      </c>
      <c r="J11" s="246">
        <v>0.18</v>
      </c>
      <c r="K11" s="123">
        <v>2590</v>
      </c>
      <c r="L11" s="246">
        <v>0.32</v>
      </c>
      <c r="M11" s="123">
        <v>2120</v>
      </c>
      <c r="N11" s="246">
        <v>0.26</v>
      </c>
      <c r="O11" s="123">
        <v>1020</v>
      </c>
      <c r="P11" s="246">
        <v>0.13</v>
      </c>
      <c r="Q11" s="123">
        <v>560</v>
      </c>
      <c r="R11" s="246">
        <v>7.0000000000000007E-2</v>
      </c>
      <c r="S11" s="123">
        <v>200</v>
      </c>
      <c r="T11" s="246">
        <v>0.03</v>
      </c>
      <c r="U11" s="123">
        <v>80</v>
      </c>
      <c r="V11" s="246">
        <v>0.01</v>
      </c>
      <c r="W11" s="123">
        <v>0</v>
      </c>
      <c r="X11" s="246">
        <v>0</v>
      </c>
    </row>
    <row r="12" spans="1:24" ht="15.75" customHeight="1" x14ac:dyDescent="0.25">
      <c r="A12" s="154" t="s">
        <v>877</v>
      </c>
      <c r="B12" s="154" t="s">
        <v>878</v>
      </c>
      <c r="C12" s="154"/>
      <c r="D12" s="154"/>
      <c r="E12" s="123">
        <v>6230</v>
      </c>
      <c r="F12" s="246">
        <v>1</v>
      </c>
      <c r="G12" s="123">
        <v>10</v>
      </c>
      <c r="H12" s="246">
        <v>0</v>
      </c>
      <c r="I12" s="123">
        <v>1140</v>
      </c>
      <c r="J12" s="246">
        <v>0.18</v>
      </c>
      <c r="K12" s="123">
        <v>1880</v>
      </c>
      <c r="L12" s="246">
        <v>0.3</v>
      </c>
      <c r="M12" s="123">
        <v>1560</v>
      </c>
      <c r="N12" s="246">
        <v>0.25</v>
      </c>
      <c r="O12" s="123">
        <v>850</v>
      </c>
      <c r="P12" s="246">
        <v>0.14000000000000001</v>
      </c>
      <c r="Q12" s="123">
        <v>510</v>
      </c>
      <c r="R12" s="246">
        <v>0.08</v>
      </c>
      <c r="S12" s="123">
        <v>220</v>
      </c>
      <c r="T12" s="246">
        <v>0.04</v>
      </c>
      <c r="U12" s="123">
        <v>60</v>
      </c>
      <c r="V12" s="246">
        <v>0.01</v>
      </c>
      <c r="W12" s="123">
        <v>0</v>
      </c>
      <c r="X12" s="246">
        <v>0</v>
      </c>
    </row>
    <row r="13" spans="1:24" ht="15.75" customHeight="1" x14ac:dyDescent="0.25">
      <c r="A13" s="154" t="s">
        <v>879</v>
      </c>
      <c r="B13" s="154" t="s">
        <v>880</v>
      </c>
      <c r="C13" s="154"/>
      <c r="D13" s="154"/>
      <c r="E13" s="123">
        <v>8410</v>
      </c>
      <c r="F13" s="246">
        <v>1</v>
      </c>
      <c r="G13" s="123">
        <v>70</v>
      </c>
      <c r="H13" s="246">
        <v>0.01</v>
      </c>
      <c r="I13" s="123">
        <v>1530</v>
      </c>
      <c r="J13" s="246">
        <v>0.18</v>
      </c>
      <c r="K13" s="123">
        <v>2760</v>
      </c>
      <c r="L13" s="246">
        <v>0.33</v>
      </c>
      <c r="M13" s="123">
        <v>2120</v>
      </c>
      <c r="N13" s="246">
        <v>0.25</v>
      </c>
      <c r="O13" s="123">
        <v>1100</v>
      </c>
      <c r="P13" s="246">
        <v>0.13</v>
      </c>
      <c r="Q13" s="123">
        <v>570</v>
      </c>
      <c r="R13" s="246">
        <v>7.0000000000000007E-2</v>
      </c>
      <c r="S13" s="123">
        <v>190</v>
      </c>
      <c r="T13" s="246">
        <v>0.02</v>
      </c>
      <c r="U13" s="123">
        <v>70</v>
      </c>
      <c r="V13" s="246">
        <v>0.01</v>
      </c>
      <c r="W13" s="123">
        <v>0</v>
      </c>
      <c r="X13" s="246">
        <v>0</v>
      </c>
    </row>
    <row r="14" spans="1:24" ht="15.75" customHeight="1" x14ac:dyDescent="0.25">
      <c r="A14" s="154" t="s">
        <v>881</v>
      </c>
      <c r="B14" s="154" t="s">
        <v>882</v>
      </c>
      <c r="C14" s="154"/>
      <c r="D14" s="154"/>
      <c r="E14" s="123">
        <v>8320</v>
      </c>
      <c r="F14" s="246">
        <v>1</v>
      </c>
      <c r="G14" s="123">
        <v>50</v>
      </c>
      <c r="H14" s="246">
        <v>0.01</v>
      </c>
      <c r="I14" s="123">
        <v>1570</v>
      </c>
      <c r="J14" s="246">
        <v>0.19</v>
      </c>
      <c r="K14" s="123">
        <v>2340</v>
      </c>
      <c r="L14" s="246">
        <v>0.28000000000000003</v>
      </c>
      <c r="M14" s="123">
        <v>2040</v>
      </c>
      <c r="N14" s="246">
        <v>0.24</v>
      </c>
      <c r="O14" s="123">
        <v>1210</v>
      </c>
      <c r="P14" s="246">
        <v>0.15</v>
      </c>
      <c r="Q14" s="123">
        <v>710</v>
      </c>
      <c r="R14" s="246">
        <v>0.09</v>
      </c>
      <c r="S14" s="123">
        <v>290</v>
      </c>
      <c r="T14" s="246">
        <v>0.03</v>
      </c>
      <c r="U14" s="123">
        <v>110</v>
      </c>
      <c r="V14" s="246">
        <v>0.01</v>
      </c>
      <c r="W14" s="123">
        <v>0</v>
      </c>
      <c r="X14" s="246">
        <v>0</v>
      </c>
    </row>
    <row r="15" spans="1:24" ht="15.75" customHeight="1" x14ac:dyDescent="0.25">
      <c r="A15" s="154" t="s">
        <v>867</v>
      </c>
      <c r="B15" s="154" t="s">
        <v>868</v>
      </c>
      <c r="C15" s="154"/>
      <c r="D15" s="154"/>
      <c r="E15" s="123">
        <v>17870</v>
      </c>
      <c r="F15" s="246">
        <v>1</v>
      </c>
      <c r="G15" s="123">
        <v>50</v>
      </c>
      <c r="H15" s="246">
        <v>0</v>
      </c>
      <c r="I15" s="123">
        <v>2400</v>
      </c>
      <c r="J15" s="246">
        <v>0.13</v>
      </c>
      <c r="K15" s="123">
        <v>5110</v>
      </c>
      <c r="L15" s="246">
        <v>0.28999999999999998</v>
      </c>
      <c r="M15" s="123">
        <v>4380</v>
      </c>
      <c r="N15" s="246">
        <v>0.24</v>
      </c>
      <c r="O15" s="123">
        <v>2940</v>
      </c>
      <c r="P15" s="246">
        <v>0.16</v>
      </c>
      <c r="Q15" s="123">
        <v>1650</v>
      </c>
      <c r="R15" s="246">
        <v>0.09</v>
      </c>
      <c r="S15" s="123">
        <v>630</v>
      </c>
      <c r="T15" s="246">
        <v>0.04</v>
      </c>
      <c r="U15" s="123">
        <v>200</v>
      </c>
      <c r="V15" s="246">
        <v>0.01</v>
      </c>
      <c r="W15" s="123">
        <v>510</v>
      </c>
      <c r="X15" s="246">
        <v>0.03</v>
      </c>
    </row>
    <row r="16" spans="1:24" ht="15.75" customHeight="1" x14ac:dyDescent="0.25">
      <c r="A16" s="154" t="s">
        <v>883</v>
      </c>
      <c r="B16" s="154" t="s">
        <v>884</v>
      </c>
      <c r="C16" s="154"/>
      <c r="D16" s="154"/>
      <c r="E16" s="123">
        <v>11630</v>
      </c>
      <c r="F16" s="246">
        <v>1</v>
      </c>
      <c r="G16" s="123">
        <v>50</v>
      </c>
      <c r="H16" s="246">
        <v>0</v>
      </c>
      <c r="I16" s="123">
        <v>2100</v>
      </c>
      <c r="J16" s="246">
        <v>0.18</v>
      </c>
      <c r="K16" s="123">
        <v>3240</v>
      </c>
      <c r="L16" s="246">
        <v>0.28000000000000003</v>
      </c>
      <c r="M16" s="123">
        <v>2930</v>
      </c>
      <c r="N16" s="246">
        <v>0.25</v>
      </c>
      <c r="O16" s="123">
        <v>1640</v>
      </c>
      <c r="P16" s="246">
        <v>0.14000000000000001</v>
      </c>
      <c r="Q16" s="123">
        <v>1050</v>
      </c>
      <c r="R16" s="246">
        <v>0.09</v>
      </c>
      <c r="S16" s="123">
        <v>440</v>
      </c>
      <c r="T16" s="246">
        <v>0.04</v>
      </c>
      <c r="U16" s="123">
        <v>180</v>
      </c>
      <c r="V16" s="246">
        <v>0.02</v>
      </c>
      <c r="W16" s="123">
        <v>0</v>
      </c>
      <c r="X16" s="246">
        <v>0</v>
      </c>
    </row>
    <row r="17" spans="1:24" ht="15.75" customHeight="1" x14ac:dyDescent="0.25">
      <c r="A17" s="154" t="s">
        <v>885</v>
      </c>
      <c r="B17" s="154" t="s">
        <v>886</v>
      </c>
      <c r="C17" s="154"/>
      <c r="D17" s="154"/>
      <c r="E17" s="123">
        <v>7680</v>
      </c>
      <c r="F17" s="246">
        <v>1</v>
      </c>
      <c r="G17" s="123">
        <v>80</v>
      </c>
      <c r="H17" s="246">
        <v>0.01</v>
      </c>
      <c r="I17" s="123">
        <v>1500</v>
      </c>
      <c r="J17" s="246">
        <v>0.19</v>
      </c>
      <c r="K17" s="123">
        <v>2000</v>
      </c>
      <c r="L17" s="246">
        <v>0.26</v>
      </c>
      <c r="M17" s="123">
        <v>1880</v>
      </c>
      <c r="N17" s="246">
        <v>0.24</v>
      </c>
      <c r="O17" s="123">
        <v>1110</v>
      </c>
      <c r="P17" s="246">
        <v>0.14000000000000001</v>
      </c>
      <c r="Q17" s="123">
        <v>690</v>
      </c>
      <c r="R17" s="246">
        <v>0.09</v>
      </c>
      <c r="S17" s="123">
        <v>300</v>
      </c>
      <c r="T17" s="246">
        <v>0.04</v>
      </c>
      <c r="U17" s="123">
        <v>130</v>
      </c>
      <c r="V17" s="246">
        <v>0.02</v>
      </c>
      <c r="W17" s="123">
        <v>0</v>
      </c>
      <c r="X17" s="246">
        <v>0</v>
      </c>
    </row>
    <row r="18" spans="1:24" ht="15.75" customHeight="1" x14ac:dyDescent="0.25">
      <c r="A18" s="154"/>
      <c r="B18" s="154"/>
      <c r="C18" s="154"/>
      <c r="D18" s="154"/>
      <c r="E18" s="247"/>
      <c r="F18" s="246"/>
      <c r="G18" s="247"/>
      <c r="H18" s="246"/>
      <c r="I18" s="247"/>
      <c r="J18" s="246"/>
      <c r="K18" s="247"/>
      <c r="L18" s="246"/>
      <c r="M18" s="247"/>
      <c r="N18" s="246"/>
      <c r="O18" s="247"/>
      <c r="P18" s="246"/>
      <c r="Q18" s="247"/>
      <c r="R18" s="246"/>
      <c r="S18" s="247"/>
      <c r="T18" s="246"/>
      <c r="U18" s="247"/>
      <c r="V18" s="246"/>
      <c r="W18" s="247"/>
      <c r="X18" s="246"/>
    </row>
    <row r="19" spans="1:24" ht="15.75" customHeight="1" x14ac:dyDescent="0.25">
      <c r="A19" s="154" t="s">
        <v>887</v>
      </c>
      <c r="B19" s="154" t="s">
        <v>888</v>
      </c>
      <c r="C19" s="154"/>
      <c r="D19" s="154"/>
      <c r="E19" s="123">
        <v>56</v>
      </c>
      <c r="F19" s="246">
        <v>1</v>
      </c>
      <c r="G19" s="123">
        <v>0</v>
      </c>
      <c r="H19" s="246">
        <v>0</v>
      </c>
      <c r="I19" s="123">
        <v>9</v>
      </c>
      <c r="J19" s="246">
        <v>0.16</v>
      </c>
      <c r="K19" s="123">
        <v>20</v>
      </c>
      <c r="L19" s="246">
        <v>0.36</v>
      </c>
      <c r="M19" s="123">
        <v>13</v>
      </c>
      <c r="N19" s="246">
        <v>0.23</v>
      </c>
      <c r="O19" s="123">
        <v>8</v>
      </c>
      <c r="P19" s="246">
        <v>0.14000000000000001</v>
      </c>
      <c r="Q19" s="123">
        <v>3</v>
      </c>
      <c r="R19" s="246">
        <v>0.05</v>
      </c>
      <c r="S19" s="123">
        <v>1</v>
      </c>
      <c r="T19" s="246">
        <v>0.02</v>
      </c>
      <c r="U19" s="123">
        <v>2</v>
      </c>
      <c r="V19" s="246">
        <v>0.04</v>
      </c>
      <c r="W19" s="123">
        <v>0</v>
      </c>
      <c r="X19" s="246">
        <v>0</v>
      </c>
    </row>
    <row r="20" spans="1:24" ht="15.75" customHeight="1" x14ac:dyDescent="0.25">
      <c r="A20" s="154" t="s">
        <v>889</v>
      </c>
      <c r="B20" s="154" t="s">
        <v>890</v>
      </c>
      <c r="C20" s="154"/>
      <c r="D20" s="154"/>
      <c r="E20" s="123">
        <v>146</v>
      </c>
      <c r="F20" s="246">
        <v>1</v>
      </c>
      <c r="G20" s="123">
        <v>0</v>
      </c>
      <c r="H20" s="246">
        <v>0</v>
      </c>
      <c r="I20" s="123">
        <v>25</v>
      </c>
      <c r="J20" s="246">
        <v>0.17</v>
      </c>
      <c r="K20" s="123">
        <v>55</v>
      </c>
      <c r="L20" s="246">
        <v>0.38</v>
      </c>
      <c r="M20" s="123">
        <v>36</v>
      </c>
      <c r="N20" s="246">
        <v>0.25</v>
      </c>
      <c r="O20" s="123">
        <v>15</v>
      </c>
      <c r="P20" s="246">
        <v>0.1</v>
      </c>
      <c r="Q20" s="123">
        <v>9</v>
      </c>
      <c r="R20" s="246">
        <v>0.06</v>
      </c>
      <c r="S20" s="123">
        <v>3</v>
      </c>
      <c r="T20" s="246">
        <v>0.02</v>
      </c>
      <c r="U20" s="123">
        <v>3</v>
      </c>
      <c r="V20" s="246">
        <v>0.02</v>
      </c>
      <c r="W20" s="123">
        <v>0</v>
      </c>
      <c r="X20" s="246">
        <v>0</v>
      </c>
    </row>
    <row r="21" spans="1:24" ht="15.75" customHeight="1" x14ac:dyDescent="0.25">
      <c r="A21" s="154" t="s">
        <v>891</v>
      </c>
      <c r="B21" s="154" t="s">
        <v>892</v>
      </c>
      <c r="C21" s="154"/>
      <c r="D21" s="154"/>
      <c r="E21" s="123">
        <v>282</v>
      </c>
      <c r="F21" s="246">
        <v>1</v>
      </c>
      <c r="G21" s="123">
        <v>0</v>
      </c>
      <c r="H21" s="246">
        <v>0</v>
      </c>
      <c r="I21" s="123">
        <v>46</v>
      </c>
      <c r="J21" s="246">
        <v>0.16</v>
      </c>
      <c r="K21" s="123">
        <v>75</v>
      </c>
      <c r="L21" s="246">
        <v>0.27</v>
      </c>
      <c r="M21" s="123">
        <v>63</v>
      </c>
      <c r="N21" s="246">
        <v>0.22</v>
      </c>
      <c r="O21" s="123">
        <v>39</v>
      </c>
      <c r="P21" s="246">
        <v>0.14000000000000001</v>
      </c>
      <c r="Q21" s="123">
        <v>37</v>
      </c>
      <c r="R21" s="246">
        <v>0.13</v>
      </c>
      <c r="S21" s="123">
        <v>14</v>
      </c>
      <c r="T21" s="246">
        <v>0.05</v>
      </c>
      <c r="U21" s="123">
        <v>8</v>
      </c>
      <c r="V21" s="246">
        <v>0.03</v>
      </c>
      <c r="W21" s="123">
        <v>0</v>
      </c>
      <c r="X21" s="246">
        <v>0</v>
      </c>
    </row>
    <row r="22" spans="1:24" ht="15.75" customHeight="1" x14ac:dyDescent="0.25">
      <c r="A22" s="154" t="s">
        <v>893</v>
      </c>
      <c r="B22" s="154" t="s">
        <v>894</v>
      </c>
      <c r="C22" s="154"/>
      <c r="D22" s="154"/>
      <c r="E22" s="123">
        <v>147</v>
      </c>
      <c r="F22" s="246">
        <v>1</v>
      </c>
      <c r="G22" s="123">
        <v>0</v>
      </c>
      <c r="H22" s="246">
        <v>0</v>
      </c>
      <c r="I22" s="123">
        <v>25</v>
      </c>
      <c r="J22" s="246">
        <v>0.17</v>
      </c>
      <c r="K22" s="123">
        <v>45</v>
      </c>
      <c r="L22" s="246">
        <v>0.31</v>
      </c>
      <c r="M22" s="123">
        <v>39</v>
      </c>
      <c r="N22" s="246">
        <v>0.27</v>
      </c>
      <c r="O22" s="123">
        <v>18</v>
      </c>
      <c r="P22" s="246">
        <v>0.12</v>
      </c>
      <c r="Q22" s="123">
        <v>13</v>
      </c>
      <c r="R22" s="246">
        <v>0.09</v>
      </c>
      <c r="S22" s="123">
        <v>5</v>
      </c>
      <c r="T22" s="246">
        <v>0.03</v>
      </c>
      <c r="U22" s="123">
        <v>2</v>
      </c>
      <c r="V22" s="246">
        <v>0.01</v>
      </c>
      <c r="W22" s="123">
        <v>0</v>
      </c>
      <c r="X22" s="246">
        <v>0</v>
      </c>
    </row>
    <row r="23" spans="1:24" ht="15.75" customHeight="1" x14ac:dyDescent="0.25">
      <c r="A23" s="154" t="s">
        <v>895</v>
      </c>
      <c r="B23" s="154" t="s">
        <v>896</v>
      </c>
      <c r="C23" s="154"/>
      <c r="D23" s="154"/>
      <c r="E23" s="123">
        <v>218</v>
      </c>
      <c r="F23" s="246">
        <v>1</v>
      </c>
      <c r="G23" s="123">
        <v>5</v>
      </c>
      <c r="H23" s="246">
        <v>0.02</v>
      </c>
      <c r="I23" s="123">
        <v>48</v>
      </c>
      <c r="J23" s="246">
        <v>0.22</v>
      </c>
      <c r="K23" s="123">
        <v>53</v>
      </c>
      <c r="L23" s="246">
        <v>0.24</v>
      </c>
      <c r="M23" s="123">
        <v>55</v>
      </c>
      <c r="N23" s="246">
        <v>0.25</v>
      </c>
      <c r="O23" s="123">
        <v>23</v>
      </c>
      <c r="P23" s="246">
        <v>0.11</v>
      </c>
      <c r="Q23" s="123">
        <v>21</v>
      </c>
      <c r="R23" s="246">
        <v>0.1</v>
      </c>
      <c r="S23" s="123">
        <v>7</v>
      </c>
      <c r="T23" s="246">
        <v>0.03</v>
      </c>
      <c r="U23" s="123">
        <v>6</v>
      </c>
      <c r="V23" s="246">
        <v>0.03</v>
      </c>
      <c r="W23" s="123">
        <v>0</v>
      </c>
      <c r="X23" s="246">
        <v>0</v>
      </c>
    </row>
    <row r="24" spans="1:24" ht="15.75" customHeight="1" x14ac:dyDescent="0.25">
      <c r="A24" s="154" t="s">
        <v>897</v>
      </c>
      <c r="B24" s="154" t="s">
        <v>898</v>
      </c>
      <c r="C24" s="154"/>
      <c r="D24" s="154"/>
      <c r="E24" s="123">
        <v>138</v>
      </c>
      <c r="F24" s="246">
        <v>1</v>
      </c>
      <c r="G24" s="123">
        <v>0</v>
      </c>
      <c r="H24" s="246">
        <v>0</v>
      </c>
      <c r="I24" s="123">
        <v>24</v>
      </c>
      <c r="J24" s="246">
        <v>0.17</v>
      </c>
      <c r="K24" s="123">
        <v>33</v>
      </c>
      <c r="L24" s="246">
        <v>0.24</v>
      </c>
      <c r="M24" s="123">
        <v>32</v>
      </c>
      <c r="N24" s="246">
        <v>0.23</v>
      </c>
      <c r="O24" s="123">
        <v>21</v>
      </c>
      <c r="P24" s="246">
        <v>0.15</v>
      </c>
      <c r="Q24" s="123">
        <v>19</v>
      </c>
      <c r="R24" s="246">
        <v>0.14000000000000001</v>
      </c>
      <c r="S24" s="123">
        <v>5</v>
      </c>
      <c r="T24" s="246">
        <v>0.04</v>
      </c>
      <c r="U24" s="123">
        <v>4</v>
      </c>
      <c r="V24" s="246">
        <v>0.03</v>
      </c>
      <c r="W24" s="123">
        <v>0</v>
      </c>
      <c r="X24" s="246">
        <v>0</v>
      </c>
    </row>
    <row r="25" spans="1:24" ht="15.75" customHeight="1" x14ac:dyDescent="0.25">
      <c r="A25" s="154" t="s">
        <v>899</v>
      </c>
      <c r="B25" s="154" t="s">
        <v>900</v>
      </c>
      <c r="C25" s="154"/>
      <c r="D25" s="154"/>
      <c r="E25" s="123">
        <v>333</v>
      </c>
      <c r="F25" s="246">
        <v>1</v>
      </c>
      <c r="G25" s="123">
        <v>6</v>
      </c>
      <c r="H25" s="246">
        <v>0.02</v>
      </c>
      <c r="I25" s="123">
        <v>45</v>
      </c>
      <c r="J25" s="246">
        <v>0.14000000000000001</v>
      </c>
      <c r="K25" s="123">
        <v>96</v>
      </c>
      <c r="L25" s="246">
        <v>0.28999999999999998</v>
      </c>
      <c r="M25" s="123">
        <v>94</v>
      </c>
      <c r="N25" s="246">
        <v>0.28000000000000003</v>
      </c>
      <c r="O25" s="123">
        <v>63</v>
      </c>
      <c r="P25" s="246">
        <v>0.19</v>
      </c>
      <c r="Q25" s="123">
        <v>19</v>
      </c>
      <c r="R25" s="246">
        <v>0.06</v>
      </c>
      <c r="S25" s="123">
        <v>10</v>
      </c>
      <c r="T25" s="246">
        <v>0.03</v>
      </c>
      <c r="U25" s="123">
        <v>0</v>
      </c>
      <c r="V25" s="246">
        <v>0</v>
      </c>
      <c r="W25" s="123">
        <v>0</v>
      </c>
      <c r="X25" s="246">
        <v>0</v>
      </c>
    </row>
    <row r="26" spans="1:24" ht="15.75" customHeight="1" x14ac:dyDescent="0.25">
      <c r="A26" s="154" t="s">
        <v>901</v>
      </c>
      <c r="B26" s="154" t="s">
        <v>902</v>
      </c>
      <c r="C26" s="154"/>
      <c r="D26" s="154"/>
      <c r="E26" s="123">
        <v>845</v>
      </c>
      <c r="F26" s="246">
        <v>1</v>
      </c>
      <c r="G26" s="123">
        <v>4</v>
      </c>
      <c r="H26" s="246">
        <v>0</v>
      </c>
      <c r="I26" s="123">
        <v>89</v>
      </c>
      <c r="J26" s="246">
        <v>0.11</v>
      </c>
      <c r="K26" s="123">
        <v>232</v>
      </c>
      <c r="L26" s="246">
        <v>0.27</v>
      </c>
      <c r="M26" s="123">
        <v>242</v>
      </c>
      <c r="N26" s="246">
        <v>0.28999999999999998</v>
      </c>
      <c r="O26" s="123">
        <v>144</v>
      </c>
      <c r="P26" s="246">
        <v>0.17</v>
      </c>
      <c r="Q26" s="123">
        <v>81</v>
      </c>
      <c r="R26" s="246">
        <v>0.1</v>
      </c>
      <c r="S26" s="123">
        <v>42</v>
      </c>
      <c r="T26" s="246">
        <v>0.05</v>
      </c>
      <c r="U26" s="123">
        <v>11</v>
      </c>
      <c r="V26" s="246">
        <v>0.01</v>
      </c>
      <c r="W26" s="123">
        <v>0</v>
      </c>
      <c r="X26" s="246">
        <v>0</v>
      </c>
    </row>
    <row r="27" spans="1:24" ht="15.75" customHeight="1" x14ac:dyDescent="0.25">
      <c r="A27" s="154" t="s">
        <v>903</v>
      </c>
      <c r="B27" s="154" t="s">
        <v>904</v>
      </c>
      <c r="C27" s="154"/>
      <c r="D27" s="154"/>
      <c r="E27" s="123">
        <v>232</v>
      </c>
      <c r="F27" s="246">
        <v>1</v>
      </c>
      <c r="G27" s="123">
        <v>0</v>
      </c>
      <c r="H27" s="246">
        <v>0</v>
      </c>
      <c r="I27" s="123">
        <v>35</v>
      </c>
      <c r="J27" s="246">
        <v>0.15</v>
      </c>
      <c r="K27" s="123">
        <v>73</v>
      </c>
      <c r="L27" s="246">
        <v>0.31</v>
      </c>
      <c r="M27" s="123">
        <v>66</v>
      </c>
      <c r="N27" s="246">
        <v>0.28000000000000003</v>
      </c>
      <c r="O27" s="123">
        <v>32</v>
      </c>
      <c r="P27" s="246">
        <v>0.14000000000000001</v>
      </c>
      <c r="Q27" s="123">
        <v>15</v>
      </c>
      <c r="R27" s="246">
        <v>0.06</v>
      </c>
      <c r="S27" s="123">
        <v>9</v>
      </c>
      <c r="T27" s="246">
        <v>0.04</v>
      </c>
      <c r="U27" s="123">
        <v>2</v>
      </c>
      <c r="V27" s="246">
        <v>0.01</v>
      </c>
      <c r="W27" s="123">
        <v>0</v>
      </c>
      <c r="X27" s="246">
        <v>0</v>
      </c>
    </row>
    <row r="28" spans="1:24" ht="15.75" customHeight="1" x14ac:dyDescent="0.2">
      <c r="A28" s="154" t="s">
        <v>905</v>
      </c>
      <c r="B28" s="154" t="s">
        <v>906</v>
      </c>
      <c r="C28" s="154"/>
      <c r="D28" s="154"/>
      <c r="E28" s="123">
        <v>187</v>
      </c>
      <c r="F28" s="246">
        <v>1</v>
      </c>
      <c r="G28" s="123">
        <v>1</v>
      </c>
      <c r="H28" s="246">
        <v>0.01</v>
      </c>
      <c r="I28" s="123">
        <v>51</v>
      </c>
      <c r="J28" s="246">
        <v>0.27</v>
      </c>
      <c r="K28" s="123">
        <v>43</v>
      </c>
      <c r="L28" s="246">
        <v>0.23</v>
      </c>
      <c r="M28" s="123">
        <v>44</v>
      </c>
      <c r="N28" s="246">
        <v>0.24</v>
      </c>
      <c r="O28" s="123">
        <v>26</v>
      </c>
      <c r="P28" s="246">
        <v>0.14000000000000001</v>
      </c>
      <c r="Q28" s="123">
        <v>15</v>
      </c>
      <c r="R28" s="246">
        <v>0.08</v>
      </c>
      <c r="S28" s="123">
        <v>6</v>
      </c>
      <c r="T28" s="246">
        <v>0.03</v>
      </c>
      <c r="U28" s="123">
        <v>1</v>
      </c>
      <c r="V28" s="246">
        <v>0.01</v>
      </c>
      <c r="W28" s="123">
        <v>0</v>
      </c>
      <c r="X28" s="246">
        <v>0</v>
      </c>
    </row>
    <row r="29" spans="1:24" ht="15.75" customHeight="1" x14ac:dyDescent="0.2">
      <c r="A29" s="154" t="s">
        <v>907</v>
      </c>
      <c r="B29" s="154" t="s">
        <v>908</v>
      </c>
      <c r="C29" s="154"/>
      <c r="D29" s="154"/>
      <c r="E29" s="123">
        <v>113</v>
      </c>
      <c r="F29" s="246">
        <v>1</v>
      </c>
      <c r="G29" s="123">
        <v>0</v>
      </c>
      <c r="H29" s="246">
        <v>0</v>
      </c>
      <c r="I29" s="123">
        <v>27</v>
      </c>
      <c r="J29" s="246">
        <v>0.24</v>
      </c>
      <c r="K29" s="123">
        <v>23</v>
      </c>
      <c r="L29" s="246">
        <v>0.2</v>
      </c>
      <c r="M29" s="123">
        <v>32</v>
      </c>
      <c r="N29" s="246">
        <v>0.28000000000000003</v>
      </c>
      <c r="O29" s="123">
        <v>17</v>
      </c>
      <c r="P29" s="246">
        <v>0.15</v>
      </c>
      <c r="Q29" s="123">
        <v>8</v>
      </c>
      <c r="R29" s="246">
        <v>7.0000000000000007E-2</v>
      </c>
      <c r="S29" s="123">
        <v>6</v>
      </c>
      <c r="T29" s="246">
        <v>0.05</v>
      </c>
      <c r="U29" s="123">
        <v>0</v>
      </c>
      <c r="V29" s="246">
        <v>0</v>
      </c>
      <c r="W29" s="123">
        <v>0</v>
      </c>
      <c r="X29" s="246">
        <v>0</v>
      </c>
    </row>
    <row r="30" spans="1:24" ht="15.75" customHeight="1" x14ac:dyDescent="0.2">
      <c r="A30" s="154" t="s">
        <v>909</v>
      </c>
      <c r="B30" s="154" t="s">
        <v>910</v>
      </c>
      <c r="C30" s="154"/>
      <c r="D30" s="154"/>
      <c r="E30" s="123">
        <v>137</v>
      </c>
      <c r="F30" s="246">
        <v>1</v>
      </c>
      <c r="G30" s="123">
        <v>0</v>
      </c>
      <c r="H30" s="246">
        <v>0</v>
      </c>
      <c r="I30" s="123">
        <v>24</v>
      </c>
      <c r="J30" s="246">
        <v>0.18</v>
      </c>
      <c r="K30" s="123">
        <v>38</v>
      </c>
      <c r="L30" s="246">
        <v>0.28000000000000003</v>
      </c>
      <c r="M30" s="123">
        <v>31</v>
      </c>
      <c r="N30" s="246">
        <v>0.23</v>
      </c>
      <c r="O30" s="123">
        <v>24</v>
      </c>
      <c r="P30" s="246">
        <v>0.18</v>
      </c>
      <c r="Q30" s="123">
        <v>10</v>
      </c>
      <c r="R30" s="246">
        <v>7.0000000000000007E-2</v>
      </c>
      <c r="S30" s="123">
        <v>7</v>
      </c>
      <c r="T30" s="246">
        <v>0.05</v>
      </c>
      <c r="U30" s="123">
        <v>3</v>
      </c>
      <c r="V30" s="246">
        <v>0.02</v>
      </c>
      <c r="W30" s="123">
        <v>0</v>
      </c>
      <c r="X30" s="246">
        <v>0</v>
      </c>
    </row>
    <row r="31" spans="1:24" ht="15.75" customHeight="1" x14ac:dyDescent="0.2">
      <c r="A31" s="154" t="s">
        <v>911</v>
      </c>
      <c r="B31" s="154" t="s">
        <v>912</v>
      </c>
      <c r="C31" s="154"/>
      <c r="D31" s="154"/>
      <c r="E31" s="123">
        <v>146</v>
      </c>
      <c r="F31" s="246">
        <v>1</v>
      </c>
      <c r="G31" s="123">
        <v>0</v>
      </c>
      <c r="H31" s="246">
        <v>0</v>
      </c>
      <c r="I31" s="123">
        <v>31</v>
      </c>
      <c r="J31" s="246">
        <v>0.21</v>
      </c>
      <c r="K31" s="123">
        <v>26</v>
      </c>
      <c r="L31" s="246">
        <v>0.18</v>
      </c>
      <c r="M31" s="123">
        <v>36</v>
      </c>
      <c r="N31" s="246">
        <v>0.25</v>
      </c>
      <c r="O31" s="123">
        <v>26</v>
      </c>
      <c r="P31" s="246">
        <v>0.18</v>
      </c>
      <c r="Q31" s="123">
        <v>14</v>
      </c>
      <c r="R31" s="246">
        <v>0.1</v>
      </c>
      <c r="S31" s="123">
        <v>7</v>
      </c>
      <c r="T31" s="246">
        <v>0.05</v>
      </c>
      <c r="U31" s="123">
        <v>6</v>
      </c>
      <c r="V31" s="246">
        <v>0.04</v>
      </c>
      <c r="W31" s="123">
        <v>0</v>
      </c>
      <c r="X31" s="246">
        <v>0</v>
      </c>
    </row>
    <row r="32" spans="1:24" ht="15.75" customHeight="1" x14ac:dyDescent="0.2">
      <c r="A32" s="154" t="s">
        <v>913</v>
      </c>
      <c r="B32" s="154" t="s">
        <v>914</v>
      </c>
      <c r="C32" s="154"/>
      <c r="D32" s="154"/>
      <c r="E32" s="123">
        <v>400</v>
      </c>
      <c r="F32" s="246">
        <v>1</v>
      </c>
      <c r="G32" s="123">
        <v>0</v>
      </c>
      <c r="H32" s="246">
        <v>0</v>
      </c>
      <c r="I32" s="123">
        <v>57</v>
      </c>
      <c r="J32" s="246">
        <v>0.14000000000000001</v>
      </c>
      <c r="K32" s="123">
        <v>119</v>
      </c>
      <c r="L32" s="246">
        <v>0.3</v>
      </c>
      <c r="M32" s="123">
        <v>110</v>
      </c>
      <c r="N32" s="246">
        <v>0.28000000000000003</v>
      </c>
      <c r="O32" s="123">
        <v>66</v>
      </c>
      <c r="P32" s="246">
        <v>0.16</v>
      </c>
      <c r="Q32" s="123">
        <v>34</v>
      </c>
      <c r="R32" s="246">
        <v>0.09</v>
      </c>
      <c r="S32" s="123">
        <v>9</v>
      </c>
      <c r="T32" s="246">
        <v>0.02</v>
      </c>
      <c r="U32" s="123">
        <v>1</v>
      </c>
      <c r="V32" s="246">
        <v>0</v>
      </c>
      <c r="W32" s="123">
        <v>4</v>
      </c>
      <c r="X32" s="246">
        <v>0.01</v>
      </c>
    </row>
    <row r="33" spans="1:24" ht="15.75" customHeight="1" x14ac:dyDescent="0.2">
      <c r="A33" s="154" t="s">
        <v>915</v>
      </c>
      <c r="B33" s="154" t="s">
        <v>916</v>
      </c>
      <c r="C33" s="154"/>
      <c r="D33" s="154"/>
      <c r="E33" s="123">
        <v>265</v>
      </c>
      <c r="F33" s="246">
        <v>1</v>
      </c>
      <c r="G33" s="123">
        <v>0</v>
      </c>
      <c r="H33" s="246">
        <v>0</v>
      </c>
      <c r="I33" s="123">
        <v>35</v>
      </c>
      <c r="J33" s="246">
        <v>0.13</v>
      </c>
      <c r="K33" s="123">
        <v>65</v>
      </c>
      <c r="L33" s="246">
        <v>0.25</v>
      </c>
      <c r="M33" s="123">
        <v>79</v>
      </c>
      <c r="N33" s="246">
        <v>0.3</v>
      </c>
      <c r="O33" s="123">
        <v>47</v>
      </c>
      <c r="P33" s="246">
        <v>0.18</v>
      </c>
      <c r="Q33" s="123">
        <v>29</v>
      </c>
      <c r="R33" s="246">
        <v>0.11</v>
      </c>
      <c r="S33" s="123">
        <v>8</v>
      </c>
      <c r="T33" s="246">
        <v>0.03</v>
      </c>
      <c r="U33" s="123">
        <v>1</v>
      </c>
      <c r="V33" s="246">
        <v>0</v>
      </c>
      <c r="W33" s="123">
        <v>1</v>
      </c>
      <c r="X33" s="246">
        <v>0</v>
      </c>
    </row>
    <row r="34" spans="1:24" ht="15.75" customHeight="1" x14ac:dyDescent="0.2">
      <c r="A34" s="154" t="s">
        <v>917</v>
      </c>
      <c r="B34" s="154" t="s">
        <v>918</v>
      </c>
      <c r="C34" s="154"/>
      <c r="D34" s="154"/>
      <c r="E34" s="123">
        <v>1857</v>
      </c>
      <c r="F34" s="246">
        <v>1</v>
      </c>
      <c r="G34" s="123">
        <v>13</v>
      </c>
      <c r="H34" s="246">
        <v>0.01</v>
      </c>
      <c r="I34" s="123">
        <v>235</v>
      </c>
      <c r="J34" s="246">
        <v>0.13</v>
      </c>
      <c r="K34" s="123">
        <v>637</v>
      </c>
      <c r="L34" s="246">
        <v>0.34</v>
      </c>
      <c r="M34" s="123">
        <v>515</v>
      </c>
      <c r="N34" s="246">
        <v>0.28000000000000003</v>
      </c>
      <c r="O34" s="123">
        <v>281</v>
      </c>
      <c r="P34" s="246">
        <v>0.15</v>
      </c>
      <c r="Q34" s="123">
        <v>129</v>
      </c>
      <c r="R34" s="246">
        <v>7.0000000000000007E-2</v>
      </c>
      <c r="S34" s="123">
        <v>36</v>
      </c>
      <c r="T34" s="246">
        <v>0.02</v>
      </c>
      <c r="U34" s="123">
        <v>11</v>
      </c>
      <c r="V34" s="246">
        <v>0.01</v>
      </c>
      <c r="W34" s="123">
        <v>0</v>
      </c>
      <c r="X34" s="246">
        <v>0</v>
      </c>
    </row>
    <row r="35" spans="1:24" ht="15.75" customHeight="1" x14ac:dyDescent="0.2">
      <c r="A35" s="154" t="s">
        <v>919</v>
      </c>
      <c r="B35" s="154" t="s">
        <v>920</v>
      </c>
      <c r="C35" s="154"/>
      <c r="D35" s="154"/>
      <c r="E35" s="123">
        <v>142</v>
      </c>
      <c r="F35" s="246">
        <v>1</v>
      </c>
      <c r="G35" s="123">
        <v>0</v>
      </c>
      <c r="H35" s="246">
        <v>0</v>
      </c>
      <c r="I35" s="123">
        <v>22</v>
      </c>
      <c r="J35" s="246">
        <v>0.15</v>
      </c>
      <c r="K35" s="123">
        <v>41</v>
      </c>
      <c r="L35" s="246">
        <v>0.28999999999999998</v>
      </c>
      <c r="M35" s="123">
        <v>35</v>
      </c>
      <c r="N35" s="246">
        <v>0.25</v>
      </c>
      <c r="O35" s="123">
        <v>16</v>
      </c>
      <c r="P35" s="246">
        <v>0.11</v>
      </c>
      <c r="Q35" s="123">
        <v>19</v>
      </c>
      <c r="R35" s="246">
        <v>0.13</v>
      </c>
      <c r="S35" s="123">
        <v>7</v>
      </c>
      <c r="T35" s="246">
        <v>0.05</v>
      </c>
      <c r="U35" s="123">
        <v>2</v>
      </c>
      <c r="V35" s="246">
        <v>0.01</v>
      </c>
      <c r="W35" s="123">
        <v>0</v>
      </c>
      <c r="X35" s="246">
        <v>0</v>
      </c>
    </row>
    <row r="36" spans="1:24" ht="15.75" customHeight="1" x14ac:dyDescent="0.2">
      <c r="A36" s="154" t="s">
        <v>921</v>
      </c>
      <c r="B36" s="154" t="s">
        <v>922</v>
      </c>
      <c r="C36" s="154"/>
      <c r="D36" s="154"/>
      <c r="E36" s="123">
        <v>287</v>
      </c>
      <c r="F36" s="246">
        <v>1</v>
      </c>
      <c r="G36" s="123">
        <v>4</v>
      </c>
      <c r="H36" s="246">
        <v>0.01</v>
      </c>
      <c r="I36" s="123">
        <v>57</v>
      </c>
      <c r="J36" s="246">
        <v>0.2</v>
      </c>
      <c r="K36" s="123">
        <v>104</v>
      </c>
      <c r="L36" s="246">
        <v>0.36</v>
      </c>
      <c r="M36" s="123">
        <v>68</v>
      </c>
      <c r="N36" s="246">
        <v>0.24</v>
      </c>
      <c r="O36" s="123">
        <v>40</v>
      </c>
      <c r="P36" s="246">
        <v>0.14000000000000001</v>
      </c>
      <c r="Q36" s="123">
        <v>8</v>
      </c>
      <c r="R36" s="246">
        <v>0.03</v>
      </c>
      <c r="S36" s="123">
        <v>6</v>
      </c>
      <c r="T36" s="246">
        <v>0.02</v>
      </c>
      <c r="U36" s="123">
        <v>0</v>
      </c>
      <c r="V36" s="246">
        <v>0</v>
      </c>
      <c r="W36" s="123">
        <v>0</v>
      </c>
      <c r="X36" s="246">
        <v>0</v>
      </c>
    </row>
    <row r="37" spans="1:24" ht="15.75" customHeight="1" x14ac:dyDescent="0.2">
      <c r="A37" s="154" t="s">
        <v>923</v>
      </c>
      <c r="B37" s="154" t="s">
        <v>924</v>
      </c>
      <c r="C37" s="154"/>
      <c r="D37" s="154"/>
      <c r="E37" s="123">
        <v>564</v>
      </c>
      <c r="F37" s="246">
        <v>1</v>
      </c>
      <c r="G37" s="123">
        <v>6</v>
      </c>
      <c r="H37" s="246">
        <v>0.01</v>
      </c>
      <c r="I37" s="123">
        <v>115</v>
      </c>
      <c r="J37" s="246">
        <v>0.2</v>
      </c>
      <c r="K37" s="123">
        <v>126</v>
      </c>
      <c r="L37" s="246">
        <v>0.22</v>
      </c>
      <c r="M37" s="123">
        <v>147</v>
      </c>
      <c r="N37" s="246">
        <v>0.26</v>
      </c>
      <c r="O37" s="123">
        <v>87</v>
      </c>
      <c r="P37" s="246">
        <v>0.15</v>
      </c>
      <c r="Q37" s="123">
        <v>56</v>
      </c>
      <c r="R37" s="246">
        <v>0.1</v>
      </c>
      <c r="S37" s="123">
        <v>19</v>
      </c>
      <c r="T37" s="246">
        <v>0.03</v>
      </c>
      <c r="U37" s="123">
        <v>8</v>
      </c>
      <c r="V37" s="246">
        <v>0.01</v>
      </c>
      <c r="W37" s="123">
        <v>0</v>
      </c>
      <c r="X37" s="246">
        <v>0</v>
      </c>
    </row>
    <row r="38" spans="1:24" ht="15.75" customHeight="1" x14ac:dyDescent="0.2">
      <c r="A38" s="154" t="s">
        <v>925</v>
      </c>
      <c r="B38" s="154" t="s">
        <v>926</v>
      </c>
      <c r="C38" s="154"/>
      <c r="D38" s="154"/>
      <c r="E38" s="123">
        <v>97</v>
      </c>
      <c r="F38" s="246">
        <v>1</v>
      </c>
      <c r="G38" s="123">
        <v>0</v>
      </c>
      <c r="H38" s="246">
        <v>0</v>
      </c>
      <c r="I38" s="123">
        <v>15</v>
      </c>
      <c r="J38" s="246">
        <v>0.15</v>
      </c>
      <c r="K38" s="123">
        <v>22</v>
      </c>
      <c r="L38" s="246">
        <v>0.23</v>
      </c>
      <c r="M38" s="123">
        <v>20</v>
      </c>
      <c r="N38" s="246">
        <v>0.21</v>
      </c>
      <c r="O38" s="123">
        <v>20</v>
      </c>
      <c r="P38" s="246">
        <v>0.21</v>
      </c>
      <c r="Q38" s="123">
        <v>13</v>
      </c>
      <c r="R38" s="246">
        <v>0.13</v>
      </c>
      <c r="S38" s="123">
        <v>5</v>
      </c>
      <c r="T38" s="246">
        <v>0.05</v>
      </c>
      <c r="U38" s="123">
        <v>2</v>
      </c>
      <c r="V38" s="246">
        <v>0.02</v>
      </c>
      <c r="W38" s="123">
        <v>0</v>
      </c>
      <c r="X38" s="246">
        <v>0</v>
      </c>
    </row>
    <row r="39" spans="1:24" ht="15.75" customHeight="1" x14ac:dyDescent="0.2">
      <c r="A39" s="154" t="s">
        <v>927</v>
      </c>
      <c r="B39" s="154" t="s">
        <v>928</v>
      </c>
      <c r="C39" s="154"/>
      <c r="D39" s="154"/>
      <c r="E39" s="123">
        <v>695</v>
      </c>
      <c r="F39" s="246">
        <v>1</v>
      </c>
      <c r="G39" s="123">
        <v>1</v>
      </c>
      <c r="H39" s="246">
        <v>0</v>
      </c>
      <c r="I39" s="123">
        <v>123</v>
      </c>
      <c r="J39" s="246">
        <v>0.18</v>
      </c>
      <c r="K39" s="123">
        <v>229</v>
      </c>
      <c r="L39" s="246">
        <v>0.33</v>
      </c>
      <c r="M39" s="123">
        <v>170</v>
      </c>
      <c r="N39" s="246">
        <v>0.24</v>
      </c>
      <c r="O39" s="123">
        <v>112</v>
      </c>
      <c r="P39" s="246">
        <v>0.16</v>
      </c>
      <c r="Q39" s="123">
        <v>44</v>
      </c>
      <c r="R39" s="246">
        <v>0.06</v>
      </c>
      <c r="S39" s="123">
        <v>13</v>
      </c>
      <c r="T39" s="246">
        <v>0.02</v>
      </c>
      <c r="U39" s="123">
        <v>3</v>
      </c>
      <c r="V39" s="246">
        <v>0</v>
      </c>
      <c r="W39" s="123">
        <v>0</v>
      </c>
      <c r="X39" s="246">
        <v>0</v>
      </c>
    </row>
    <row r="40" spans="1:24" ht="15.75" customHeight="1" x14ac:dyDescent="0.2">
      <c r="A40" s="154" t="s">
        <v>929</v>
      </c>
      <c r="B40" s="154" t="s">
        <v>930</v>
      </c>
      <c r="C40" s="154"/>
      <c r="D40" s="154"/>
      <c r="E40" s="123">
        <v>74</v>
      </c>
      <c r="F40" s="246">
        <v>1</v>
      </c>
      <c r="G40" s="123">
        <v>0</v>
      </c>
      <c r="H40" s="246">
        <v>0</v>
      </c>
      <c r="I40" s="123">
        <v>17</v>
      </c>
      <c r="J40" s="246">
        <v>0.23</v>
      </c>
      <c r="K40" s="123">
        <v>17</v>
      </c>
      <c r="L40" s="246">
        <v>0.23</v>
      </c>
      <c r="M40" s="123">
        <v>15</v>
      </c>
      <c r="N40" s="246">
        <v>0.2</v>
      </c>
      <c r="O40" s="123">
        <v>14</v>
      </c>
      <c r="P40" s="246">
        <v>0.19</v>
      </c>
      <c r="Q40" s="123">
        <v>7</v>
      </c>
      <c r="R40" s="246">
        <v>0.09</v>
      </c>
      <c r="S40" s="123">
        <v>4</v>
      </c>
      <c r="T40" s="246">
        <v>0.05</v>
      </c>
      <c r="U40" s="123">
        <v>0</v>
      </c>
      <c r="V40" s="246">
        <v>0</v>
      </c>
      <c r="W40" s="123">
        <v>0</v>
      </c>
      <c r="X40" s="246">
        <v>0</v>
      </c>
    </row>
    <row r="41" spans="1:24" ht="15.75" customHeight="1" x14ac:dyDescent="0.2">
      <c r="A41" s="154" t="s">
        <v>931</v>
      </c>
      <c r="B41" s="154" t="s">
        <v>932</v>
      </c>
      <c r="C41" s="154"/>
      <c r="D41" s="154"/>
      <c r="E41" s="123">
        <v>700</v>
      </c>
      <c r="F41" s="246">
        <v>1</v>
      </c>
      <c r="G41" s="123">
        <v>2</v>
      </c>
      <c r="H41" s="246">
        <v>0</v>
      </c>
      <c r="I41" s="123">
        <v>118</v>
      </c>
      <c r="J41" s="246">
        <v>0.17</v>
      </c>
      <c r="K41" s="123">
        <v>180</v>
      </c>
      <c r="L41" s="246">
        <v>0.26</v>
      </c>
      <c r="M41" s="123">
        <v>170</v>
      </c>
      <c r="N41" s="246">
        <v>0.24</v>
      </c>
      <c r="O41" s="123">
        <v>121</v>
      </c>
      <c r="P41" s="246">
        <v>0.17</v>
      </c>
      <c r="Q41" s="123">
        <v>65</v>
      </c>
      <c r="R41" s="246">
        <v>0.09</v>
      </c>
      <c r="S41" s="123">
        <v>28</v>
      </c>
      <c r="T41" s="246">
        <v>0.04</v>
      </c>
      <c r="U41" s="123">
        <v>16</v>
      </c>
      <c r="V41" s="246">
        <v>0.02</v>
      </c>
      <c r="W41" s="123">
        <v>0</v>
      </c>
      <c r="X41" s="246">
        <v>0</v>
      </c>
    </row>
    <row r="42" spans="1:24" ht="15.75" customHeight="1" x14ac:dyDescent="0.2">
      <c r="A42" s="154" t="s">
        <v>933</v>
      </c>
      <c r="B42" s="154" t="s">
        <v>934</v>
      </c>
      <c r="C42" s="154"/>
      <c r="D42" s="154"/>
      <c r="E42" s="123">
        <v>133</v>
      </c>
      <c r="F42" s="246">
        <v>1</v>
      </c>
      <c r="G42" s="123">
        <v>2</v>
      </c>
      <c r="H42" s="246">
        <v>0.02</v>
      </c>
      <c r="I42" s="123">
        <v>21</v>
      </c>
      <c r="J42" s="246">
        <v>0.16</v>
      </c>
      <c r="K42" s="123">
        <v>35</v>
      </c>
      <c r="L42" s="246">
        <v>0.26</v>
      </c>
      <c r="M42" s="123">
        <v>29</v>
      </c>
      <c r="N42" s="246">
        <v>0.22</v>
      </c>
      <c r="O42" s="123">
        <v>20</v>
      </c>
      <c r="P42" s="246">
        <v>0.15</v>
      </c>
      <c r="Q42" s="123">
        <v>10</v>
      </c>
      <c r="R42" s="246">
        <v>0.08</v>
      </c>
      <c r="S42" s="123">
        <v>13</v>
      </c>
      <c r="T42" s="246">
        <v>0.1</v>
      </c>
      <c r="U42" s="123">
        <v>3</v>
      </c>
      <c r="V42" s="246">
        <v>0.02</v>
      </c>
      <c r="W42" s="123">
        <v>0</v>
      </c>
      <c r="X42" s="246">
        <v>0</v>
      </c>
    </row>
    <row r="43" spans="1:24" ht="15.75" customHeight="1" x14ac:dyDescent="0.2">
      <c r="A43" s="154" t="s">
        <v>935</v>
      </c>
      <c r="B43" s="154" t="s">
        <v>936</v>
      </c>
      <c r="C43" s="154"/>
      <c r="D43" s="154"/>
      <c r="E43" s="123">
        <v>595</v>
      </c>
      <c r="F43" s="246">
        <v>1</v>
      </c>
      <c r="G43" s="123">
        <v>0</v>
      </c>
      <c r="H43" s="246">
        <v>0</v>
      </c>
      <c r="I43" s="123">
        <v>89</v>
      </c>
      <c r="J43" s="246">
        <v>0.15</v>
      </c>
      <c r="K43" s="123">
        <v>221</v>
      </c>
      <c r="L43" s="246">
        <v>0.37</v>
      </c>
      <c r="M43" s="123">
        <v>155</v>
      </c>
      <c r="N43" s="246">
        <v>0.26</v>
      </c>
      <c r="O43" s="123">
        <v>81</v>
      </c>
      <c r="P43" s="246">
        <v>0.14000000000000001</v>
      </c>
      <c r="Q43" s="123">
        <v>37</v>
      </c>
      <c r="R43" s="246">
        <v>0.06</v>
      </c>
      <c r="S43" s="123">
        <v>10</v>
      </c>
      <c r="T43" s="246">
        <v>0.02</v>
      </c>
      <c r="U43" s="123">
        <v>2</v>
      </c>
      <c r="V43" s="246">
        <v>0</v>
      </c>
      <c r="W43" s="123">
        <v>0</v>
      </c>
      <c r="X43" s="246">
        <v>0</v>
      </c>
    </row>
    <row r="44" spans="1:24" ht="15.75" customHeight="1" x14ac:dyDescent="0.2">
      <c r="A44" s="154" t="s">
        <v>937</v>
      </c>
      <c r="B44" s="154" t="s">
        <v>938</v>
      </c>
      <c r="C44" s="154"/>
      <c r="D44" s="154"/>
      <c r="E44" s="123">
        <v>83</v>
      </c>
      <c r="F44" s="246">
        <v>1</v>
      </c>
      <c r="G44" s="123">
        <v>0</v>
      </c>
      <c r="H44" s="246">
        <v>0</v>
      </c>
      <c r="I44" s="123">
        <v>13</v>
      </c>
      <c r="J44" s="246">
        <v>0.16</v>
      </c>
      <c r="K44" s="123">
        <v>23</v>
      </c>
      <c r="L44" s="246">
        <v>0.28000000000000003</v>
      </c>
      <c r="M44" s="123">
        <v>20</v>
      </c>
      <c r="N44" s="246">
        <v>0.24</v>
      </c>
      <c r="O44" s="123">
        <v>7</v>
      </c>
      <c r="P44" s="246">
        <v>0.08</v>
      </c>
      <c r="Q44" s="123">
        <v>12</v>
      </c>
      <c r="R44" s="246">
        <v>0.14000000000000001</v>
      </c>
      <c r="S44" s="123">
        <v>5</v>
      </c>
      <c r="T44" s="246">
        <v>0.06</v>
      </c>
      <c r="U44" s="123">
        <v>3</v>
      </c>
      <c r="V44" s="246">
        <v>0.04</v>
      </c>
      <c r="W44" s="123">
        <v>0</v>
      </c>
      <c r="X44" s="246">
        <v>0</v>
      </c>
    </row>
    <row r="45" spans="1:24" ht="15.75" customHeight="1" x14ac:dyDescent="0.2">
      <c r="A45" s="154" t="s">
        <v>939</v>
      </c>
      <c r="B45" s="154" t="s">
        <v>940</v>
      </c>
      <c r="C45" s="154"/>
      <c r="D45" s="154"/>
      <c r="E45" s="123">
        <v>182</v>
      </c>
      <c r="F45" s="246">
        <v>1</v>
      </c>
      <c r="G45" s="123">
        <v>0</v>
      </c>
      <c r="H45" s="246">
        <v>0</v>
      </c>
      <c r="I45" s="123">
        <v>37</v>
      </c>
      <c r="J45" s="246">
        <v>0.2</v>
      </c>
      <c r="K45" s="123">
        <v>49</v>
      </c>
      <c r="L45" s="246">
        <v>0.27</v>
      </c>
      <c r="M45" s="123">
        <v>40</v>
      </c>
      <c r="N45" s="246">
        <v>0.22</v>
      </c>
      <c r="O45" s="123">
        <v>25</v>
      </c>
      <c r="P45" s="246">
        <v>0.14000000000000001</v>
      </c>
      <c r="Q45" s="123">
        <v>19</v>
      </c>
      <c r="R45" s="246">
        <v>0.1</v>
      </c>
      <c r="S45" s="123">
        <v>7</v>
      </c>
      <c r="T45" s="246">
        <v>0.04</v>
      </c>
      <c r="U45" s="123">
        <v>5</v>
      </c>
      <c r="V45" s="246">
        <v>0.03</v>
      </c>
      <c r="W45" s="123">
        <v>0</v>
      </c>
      <c r="X45" s="246">
        <v>0</v>
      </c>
    </row>
    <row r="46" spans="1:24" ht="15.75" customHeight="1" x14ac:dyDescent="0.2">
      <c r="A46" s="154" t="s">
        <v>941</v>
      </c>
      <c r="B46" s="154" t="s">
        <v>942</v>
      </c>
      <c r="C46" s="154"/>
      <c r="D46" s="154"/>
      <c r="E46" s="458" t="s">
        <v>260</v>
      </c>
      <c r="F46" s="466" t="s">
        <v>260</v>
      </c>
      <c r="G46" s="458" t="s">
        <v>260</v>
      </c>
      <c r="H46" s="466" t="s">
        <v>260</v>
      </c>
      <c r="I46" s="458" t="s">
        <v>260</v>
      </c>
      <c r="J46" s="466" t="s">
        <v>260</v>
      </c>
      <c r="K46" s="458" t="s">
        <v>260</v>
      </c>
      <c r="L46" s="466" t="s">
        <v>260</v>
      </c>
      <c r="M46" s="458" t="s">
        <v>260</v>
      </c>
      <c r="N46" s="466" t="s">
        <v>260</v>
      </c>
      <c r="O46" s="458" t="s">
        <v>260</v>
      </c>
      <c r="P46" s="466" t="s">
        <v>260</v>
      </c>
      <c r="Q46" s="458" t="s">
        <v>260</v>
      </c>
      <c r="R46" s="466" t="s">
        <v>260</v>
      </c>
      <c r="S46" s="458" t="s">
        <v>260</v>
      </c>
      <c r="T46" s="466" t="s">
        <v>260</v>
      </c>
      <c r="U46" s="458" t="s">
        <v>260</v>
      </c>
      <c r="V46" s="466" t="s">
        <v>260</v>
      </c>
      <c r="W46" s="458" t="s">
        <v>260</v>
      </c>
      <c r="X46" s="466" t="s">
        <v>260</v>
      </c>
    </row>
    <row r="47" spans="1:24" ht="15.75" customHeight="1" x14ac:dyDescent="0.2">
      <c r="A47" s="154" t="s">
        <v>943</v>
      </c>
      <c r="B47" s="154" t="s">
        <v>944</v>
      </c>
      <c r="C47" s="154"/>
      <c r="D47" s="154"/>
      <c r="E47" s="123">
        <v>34</v>
      </c>
      <c r="F47" s="246">
        <v>1</v>
      </c>
      <c r="G47" s="123">
        <v>0</v>
      </c>
      <c r="H47" s="246">
        <v>0</v>
      </c>
      <c r="I47" s="123">
        <v>3</v>
      </c>
      <c r="J47" s="246">
        <v>0.09</v>
      </c>
      <c r="K47" s="123">
        <v>12</v>
      </c>
      <c r="L47" s="246">
        <v>0.35</v>
      </c>
      <c r="M47" s="123">
        <v>5</v>
      </c>
      <c r="N47" s="246">
        <v>0.15</v>
      </c>
      <c r="O47" s="123">
        <v>3</v>
      </c>
      <c r="P47" s="246">
        <v>0.09</v>
      </c>
      <c r="Q47" s="123">
        <v>4</v>
      </c>
      <c r="R47" s="246">
        <v>0.12</v>
      </c>
      <c r="S47" s="123">
        <v>4</v>
      </c>
      <c r="T47" s="246">
        <v>0.12</v>
      </c>
      <c r="U47" s="123">
        <v>3</v>
      </c>
      <c r="V47" s="246">
        <v>0.09</v>
      </c>
      <c r="W47" s="123">
        <v>0</v>
      </c>
      <c r="X47" s="246">
        <v>0</v>
      </c>
    </row>
    <row r="48" spans="1:24" ht="15.75" customHeight="1" x14ac:dyDescent="0.2">
      <c r="A48" s="154" t="s">
        <v>945</v>
      </c>
      <c r="B48" s="154" t="s">
        <v>946</v>
      </c>
      <c r="C48" s="154"/>
      <c r="D48" s="154"/>
      <c r="E48" s="123">
        <v>395</v>
      </c>
      <c r="F48" s="246">
        <v>1</v>
      </c>
      <c r="G48" s="123">
        <v>0</v>
      </c>
      <c r="H48" s="246">
        <v>0</v>
      </c>
      <c r="I48" s="123">
        <v>43</v>
      </c>
      <c r="J48" s="246">
        <v>0.11</v>
      </c>
      <c r="K48" s="123">
        <v>113</v>
      </c>
      <c r="L48" s="246">
        <v>0.28999999999999998</v>
      </c>
      <c r="M48" s="123">
        <v>104</v>
      </c>
      <c r="N48" s="246">
        <v>0.26</v>
      </c>
      <c r="O48" s="123">
        <v>78</v>
      </c>
      <c r="P48" s="246">
        <v>0.2</v>
      </c>
      <c r="Q48" s="123">
        <v>40</v>
      </c>
      <c r="R48" s="246">
        <v>0.1</v>
      </c>
      <c r="S48" s="123">
        <v>13</v>
      </c>
      <c r="T48" s="246">
        <v>0.03</v>
      </c>
      <c r="U48" s="123">
        <v>4</v>
      </c>
      <c r="V48" s="246">
        <v>0.01</v>
      </c>
      <c r="W48" s="123">
        <v>0</v>
      </c>
      <c r="X48" s="246">
        <v>0</v>
      </c>
    </row>
    <row r="49" spans="1:24" ht="15.75" customHeight="1" x14ac:dyDescent="0.2">
      <c r="A49" s="154" t="s">
        <v>947</v>
      </c>
      <c r="B49" s="154" t="s">
        <v>948</v>
      </c>
      <c r="C49" s="154"/>
      <c r="D49" s="154"/>
      <c r="E49" s="123">
        <v>802</v>
      </c>
      <c r="F49" s="246">
        <v>1</v>
      </c>
      <c r="G49" s="123">
        <v>2</v>
      </c>
      <c r="H49" s="246">
        <v>0</v>
      </c>
      <c r="I49" s="123">
        <v>170</v>
      </c>
      <c r="J49" s="246">
        <v>0.21</v>
      </c>
      <c r="K49" s="123">
        <v>206</v>
      </c>
      <c r="L49" s="246">
        <v>0.26</v>
      </c>
      <c r="M49" s="123">
        <v>211</v>
      </c>
      <c r="N49" s="246">
        <v>0.26</v>
      </c>
      <c r="O49" s="123">
        <v>124</v>
      </c>
      <c r="P49" s="246">
        <v>0.15</v>
      </c>
      <c r="Q49" s="123">
        <v>68</v>
      </c>
      <c r="R49" s="246">
        <v>0.08</v>
      </c>
      <c r="S49" s="123">
        <v>17</v>
      </c>
      <c r="T49" s="246">
        <v>0.02</v>
      </c>
      <c r="U49" s="123">
        <v>4</v>
      </c>
      <c r="V49" s="246">
        <v>0</v>
      </c>
      <c r="W49" s="123">
        <v>0</v>
      </c>
      <c r="X49" s="246">
        <v>0</v>
      </c>
    </row>
    <row r="50" spans="1:24" ht="15.75" customHeight="1" x14ac:dyDescent="0.2">
      <c r="A50" s="154" t="s">
        <v>949</v>
      </c>
      <c r="B50" s="154" t="s">
        <v>950</v>
      </c>
      <c r="C50" s="154"/>
      <c r="D50" s="154"/>
      <c r="E50" s="123">
        <v>115</v>
      </c>
      <c r="F50" s="246">
        <v>1</v>
      </c>
      <c r="G50" s="123">
        <v>2</v>
      </c>
      <c r="H50" s="246">
        <v>0.02</v>
      </c>
      <c r="I50" s="123">
        <v>30</v>
      </c>
      <c r="J50" s="246">
        <v>0.26</v>
      </c>
      <c r="K50" s="123">
        <v>30</v>
      </c>
      <c r="L50" s="246">
        <v>0.26</v>
      </c>
      <c r="M50" s="123">
        <v>30</v>
      </c>
      <c r="N50" s="246">
        <v>0.26</v>
      </c>
      <c r="O50" s="123">
        <v>10</v>
      </c>
      <c r="P50" s="246">
        <v>0.09</v>
      </c>
      <c r="Q50" s="123">
        <v>9</v>
      </c>
      <c r="R50" s="246">
        <v>0.08</v>
      </c>
      <c r="S50" s="123">
        <v>2</v>
      </c>
      <c r="T50" s="246">
        <v>0.02</v>
      </c>
      <c r="U50" s="123">
        <v>2</v>
      </c>
      <c r="V50" s="246">
        <v>0.02</v>
      </c>
      <c r="W50" s="123">
        <v>0</v>
      </c>
      <c r="X50" s="246">
        <v>0</v>
      </c>
    </row>
    <row r="51" spans="1:24" ht="15.75" customHeight="1" x14ac:dyDescent="0.2">
      <c r="A51" s="154" t="s">
        <v>951</v>
      </c>
      <c r="B51" s="154" t="s">
        <v>952</v>
      </c>
      <c r="C51" s="154"/>
      <c r="D51" s="154"/>
      <c r="E51" s="123">
        <v>478</v>
      </c>
      <c r="F51" s="246">
        <v>1</v>
      </c>
      <c r="G51" s="123">
        <v>1</v>
      </c>
      <c r="H51" s="246">
        <v>0</v>
      </c>
      <c r="I51" s="123">
        <v>75</v>
      </c>
      <c r="J51" s="246">
        <v>0.16</v>
      </c>
      <c r="K51" s="123">
        <v>163</v>
      </c>
      <c r="L51" s="246">
        <v>0.34</v>
      </c>
      <c r="M51" s="123">
        <v>112</v>
      </c>
      <c r="N51" s="246">
        <v>0.23</v>
      </c>
      <c r="O51" s="123">
        <v>69</v>
      </c>
      <c r="P51" s="246">
        <v>0.14000000000000001</v>
      </c>
      <c r="Q51" s="123">
        <v>37</v>
      </c>
      <c r="R51" s="246">
        <v>0.08</v>
      </c>
      <c r="S51" s="123">
        <v>15</v>
      </c>
      <c r="T51" s="246">
        <v>0.03</v>
      </c>
      <c r="U51" s="123">
        <v>6</v>
      </c>
      <c r="V51" s="246">
        <v>0.01</v>
      </c>
      <c r="W51" s="123">
        <v>0</v>
      </c>
      <c r="X51" s="246">
        <v>0</v>
      </c>
    </row>
    <row r="52" spans="1:24" ht="15.75" customHeight="1" x14ac:dyDescent="0.2">
      <c r="A52" s="154" t="s">
        <v>953</v>
      </c>
      <c r="B52" s="154" t="s">
        <v>954</v>
      </c>
      <c r="C52" s="154"/>
      <c r="D52" s="154"/>
      <c r="E52" s="123">
        <v>96</v>
      </c>
      <c r="F52" s="246">
        <v>1</v>
      </c>
      <c r="G52" s="123">
        <v>1</v>
      </c>
      <c r="H52" s="246">
        <v>0.01</v>
      </c>
      <c r="I52" s="123">
        <v>19</v>
      </c>
      <c r="J52" s="246">
        <v>0.2</v>
      </c>
      <c r="K52" s="123">
        <v>33</v>
      </c>
      <c r="L52" s="246">
        <v>0.34</v>
      </c>
      <c r="M52" s="123">
        <v>17</v>
      </c>
      <c r="N52" s="246">
        <v>0.18</v>
      </c>
      <c r="O52" s="123">
        <v>10</v>
      </c>
      <c r="P52" s="246">
        <v>0.1</v>
      </c>
      <c r="Q52" s="123">
        <v>6</v>
      </c>
      <c r="R52" s="246">
        <v>0.06</v>
      </c>
      <c r="S52" s="123">
        <v>6</v>
      </c>
      <c r="T52" s="246">
        <v>0.06</v>
      </c>
      <c r="U52" s="123">
        <v>4</v>
      </c>
      <c r="V52" s="246">
        <v>0.04</v>
      </c>
      <c r="W52" s="123">
        <v>0</v>
      </c>
      <c r="X52" s="246">
        <v>0</v>
      </c>
    </row>
    <row r="53" spans="1:24" ht="15.75" customHeight="1" x14ac:dyDescent="0.2">
      <c r="A53" s="154" t="s">
        <v>955</v>
      </c>
      <c r="B53" s="154" t="s">
        <v>956</v>
      </c>
      <c r="C53" s="154"/>
      <c r="D53" s="154"/>
      <c r="E53" s="123">
        <v>142</v>
      </c>
      <c r="F53" s="246">
        <v>1</v>
      </c>
      <c r="G53" s="123">
        <v>1</v>
      </c>
      <c r="H53" s="246">
        <v>0.01</v>
      </c>
      <c r="I53" s="123">
        <v>17</v>
      </c>
      <c r="J53" s="246">
        <v>0.12</v>
      </c>
      <c r="K53" s="123">
        <v>38</v>
      </c>
      <c r="L53" s="246">
        <v>0.27</v>
      </c>
      <c r="M53" s="123">
        <v>42</v>
      </c>
      <c r="N53" s="246">
        <v>0.3</v>
      </c>
      <c r="O53" s="123">
        <v>27</v>
      </c>
      <c r="P53" s="246">
        <v>0.19</v>
      </c>
      <c r="Q53" s="123">
        <v>9</v>
      </c>
      <c r="R53" s="246">
        <v>0.06</v>
      </c>
      <c r="S53" s="123">
        <v>7</v>
      </c>
      <c r="T53" s="246">
        <v>0.05</v>
      </c>
      <c r="U53" s="123">
        <v>1</v>
      </c>
      <c r="V53" s="246">
        <v>0.01</v>
      </c>
      <c r="W53" s="123">
        <v>0</v>
      </c>
      <c r="X53" s="246">
        <v>0</v>
      </c>
    </row>
    <row r="54" spans="1:24" ht="15.75" customHeight="1" x14ac:dyDescent="0.2">
      <c r="A54" s="154" t="s">
        <v>957</v>
      </c>
      <c r="B54" s="154" t="s">
        <v>958</v>
      </c>
      <c r="C54" s="154"/>
      <c r="D54" s="154"/>
      <c r="E54" s="123">
        <v>64</v>
      </c>
      <c r="F54" s="246">
        <v>1</v>
      </c>
      <c r="G54" s="123">
        <v>0</v>
      </c>
      <c r="H54" s="246">
        <v>0</v>
      </c>
      <c r="I54" s="123">
        <v>7</v>
      </c>
      <c r="J54" s="246">
        <v>0.11</v>
      </c>
      <c r="K54" s="123">
        <v>24</v>
      </c>
      <c r="L54" s="246">
        <v>0.38</v>
      </c>
      <c r="M54" s="123">
        <v>18</v>
      </c>
      <c r="N54" s="246">
        <v>0.28000000000000003</v>
      </c>
      <c r="O54" s="123">
        <v>9</v>
      </c>
      <c r="P54" s="246">
        <v>0.14000000000000001</v>
      </c>
      <c r="Q54" s="123">
        <v>3</v>
      </c>
      <c r="R54" s="246">
        <v>0.05</v>
      </c>
      <c r="S54" s="123">
        <v>3</v>
      </c>
      <c r="T54" s="246">
        <v>0.05</v>
      </c>
      <c r="U54" s="123">
        <v>0</v>
      </c>
      <c r="V54" s="246">
        <v>0</v>
      </c>
      <c r="W54" s="123">
        <v>0</v>
      </c>
      <c r="X54" s="246">
        <v>0</v>
      </c>
    </row>
    <row r="55" spans="1:24" ht="15.75" customHeight="1" x14ac:dyDescent="0.2">
      <c r="A55" s="154" t="s">
        <v>959</v>
      </c>
      <c r="B55" s="154" t="s">
        <v>960</v>
      </c>
      <c r="C55" s="154"/>
      <c r="D55" s="154"/>
      <c r="E55" s="123">
        <v>624</v>
      </c>
      <c r="F55" s="246">
        <v>1</v>
      </c>
      <c r="G55" s="123">
        <v>0</v>
      </c>
      <c r="H55" s="246">
        <v>0</v>
      </c>
      <c r="I55" s="123">
        <v>84</v>
      </c>
      <c r="J55" s="246">
        <v>0.13</v>
      </c>
      <c r="K55" s="123">
        <v>151</v>
      </c>
      <c r="L55" s="246">
        <v>0.24</v>
      </c>
      <c r="M55" s="123">
        <v>198</v>
      </c>
      <c r="N55" s="246">
        <v>0.32</v>
      </c>
      <c r="O55" s="123">
        <v>91</v>
      </c>
      <c r="P55" s="246">
        <v>0.15</v>
      </c>
      <c r="Q55" s="123">
        <v>67</v>
      </c>
      <c r="R55" s="246">
        <v>0.11</v>
      </c>
      <c r="S55" s="123">
        <v>22</v>
      </c>
      <c r="T55" s="246">
        <v>0.04</v>
      </c>
      <c r="U55" s="123">
        <v>11</v>
      </c>
      <c r="V55" s="246">
        <v>0.02</v>
      </c>
      <c r="W55" s="123">
        <v>0</v>
      </c>
      <c r="X55" s="246">
        <v>0</v>
      </c>
    </row>
    <row r="56" spans="1:24" ht="15.75" customHeight="1" x14ac:dyDescent="0.2">
      <c r="A56" s="154" t="s">
        <v>961</v>
      </c>
      <c r="B56" s="154" t="s">
        <v>962</v>
      </c>
      <c r="C56" s="154"/>
      <c r="D56" s="154"/>
      <c r="E56" s="123">
        <v>200</v>
      </c>
      <c r="F56" s="246">
        <v>1</v>
      </c>
      <c r="G56" s="123">
        <v>0</v>
      </c>
      <c r="H56" s="246">
        <v>0</v>
      </c>
      <c r="I56" s="123">
        <v>36</v>
      </c>
      <c r="J56" s="246">
        <v>0.18</v>
      </c>
      <c r="K56" s="123">
        <v>58</v>
      </c>
      <c r="L56" s="246">
        <v>0.28999999999999998</v>
      </c>
      <c r="M56" s="123">
        <v>55</v>
      </c>
      <c r="N56" s="246">
        <v>0.28000000000000003</v>
      </c>
      <c r="O56" s="123">
        <v>21</v>
      </c>
      <c r="P56" s="246">
        <v>0.1</v>
      </c>
      <c r="Q56" s="123">
        <v>20</v>
      </c>
      <c r="R56" s="246">
        <v>0.1</v>
      </c>
      <c r="S56" s="123">
        <v>9</v>
      </c>
      <c r="T56" s="246">
        <v>0.04</v>
      </c>
      <c r="U56" s="123">
        <v>1</v>
      </c>
      <c r="V56" s="246">
        <v>0</v>
      </c>
      <c r="W56" s="123">
        <v>0</v>
      </c>
      <c r="X56" s="246">
        <v>0</v>
      </c>
    </row>
    <row r="57" spans="1:24" ht="15.75" customHeight="1" x14ac:dyDescent="0.2">
      <c r="A57" s="154" t="s">
        <v>963</v>
      </c>
      <c r="B57" s="154" t="s">
        <v>964</v>
      </c>
      <c r="C57" s="154"/>
      <c r="D57" s="154"/>
      <c r="E57" s="123">
        <v>322</v>
      </c>
      <c r="F57" s="246">
        <v>1</v>
      </c>
      <c r="G57" s="123">
        <v>0</v>
      </c>
      <c r="H57" s="246">
        <v>0</v>
      </c>
      <c r="I57" s="123">
        <v>63</v>
      </c>
      <c r="J57" s="246">
        <v>0.2</v>
      </c>
      <c r="K57" s="123">
        <v>105</v>
      </c>
      <c r="L57" s="246">
        <v>0.33</v>
      </c>
      <c r="M57" s="123">
        <v>78</v>
      </c>
      <c r="N57" s="246">
        <v>0.24</v>
      </c>
      <c r="O57" s="123">
        <v>45</v>
      </c>
      <c r="P57" s="246">
        <v>0.14000000000000001</v>
      </c>
      <c r="Q57" s="123">
        <v>20</v>
      </c>
      <c r="R57" s="246">
        <v>0.06</v>
      </c>
      <c r="S57" s="123">
        <v>8</v>
      </c>
      <c r="T57" s="246">
        <v>0.02</v>
      </c>
      <c r="U57" s="123">
        <v>3</v>
      </c>
      <c r="V57" s="246">
        <v>0.01</v>
      </c>
      <c r="W57" s="123">
        <v>0</v>
      </c>
      <c r="X57" s="246">
        <v>0</v>
      </c>
    </row>
    <row r="58" spans="1:24" ht="15.75" customHeight="1" x14ac:dyDescent="0.2">
      <c r="A58" s="154" t="s">
        <v>965</v>
      </c>
      <c r="B58" s="154" t="s">
        <v>966</v>
      </c>
      <c r="C58" s="154"/>
      <c r="D58" s="154"/>
      <c r="E58" s="123">
        <v>293</v>
      </c>
      <c r="F58" s="246">
        <v>1</v>
      </c>
      <c r="G58" s="123">
        <v>17</v>
      </c>
      <c r="H58" s="246">
        <v>0.06</v>
      </c>
      <c r="I58" s="123">
        <v>46</v>
      </c>
      <c r="J58" s="246">
        <v>0.16</v>
      </c>
      <c r="K58" s="123">
        <v>86</v>
      </c>
      <c r="L58" s="246">
        <v>0.28999999999999998</v>
      </c>
      <c r="M58" s="123">
        <v>79</v>
      </c>
      <c r="N58" s="246">
        <v>0.27</v>
      </c>
      <c r="O58" s="123">
        <v>27</v>
      </c>
      <c r="P58" s="246">
        <v>0.09</v>
      </c>
      <c r="Q58" s="123">
        <v>25</v>
      </c>
      <c r="R58" s="246">
        <v>0.09</v>
      </c>
      <c r="S58" s="123">
        <v>9</v>
      </c>
      <c r="T58" s="246">
        <v>0.03</v>
      </c>
      <c r="U58" s="123">
        <v>4</v>
      </c>
      <c r="V58" s="246">
        <v>0.01</v>
      </c>
      <c r="W58" s="123">
        <v>0</v>
      </c>
      <c r="X58" s="246">
        <v>0</v>
      </c>
    </row>
    <row r="59" spans="1:24" ht="15.75" customHeight="1" x14ac:dyDescent="0.2">
      <c r="A59" s="154" t="s">
        <v>967</v>
      </c>
      <c r="B59" s="154" t="s">
        <v>968</v>
      </c>
      <c r="C59" s="154"/>
      <c r="D59" s="154"/>
      <c r="E59" s="123">
        <v>178</v>
      </c>
      <c r="F59" s="246">
        <v>1</v>
      </c>
      <c r="G59" s="123">
        <v>1</v>
      </c>
      <c r="H59" s="246">
        <v>0.01</v>
      </c>
      <c r="I59" s="123">
        <v>47</v>
      </c>
      <c r="J59" s="246">
        <v>0.26</v>
      </c>
      <c r="K59" s="123">
        <v>39</v>
      </c>
      <c r="L59" s="246">
        <v>0.22</v>
      </c>
      <c r="M59" s="123">
        <v>46</v>
      </c>
      <c r="N59" s="246">
        <v>0.26</v>
      </c>
      <c r="O59" s="123">
        <v>24</v>
      </c>
      <c r="P59" s="246">
        <v>0.13</v>
      </c>
      <c r="Q59" s="123">
        <v>15</v>
      </c>
      <c r="R59" s="246">
        <v>0.08</v>
      </c>
      <c r="S59" s="123">
        <v>5</v>
      </c>
      <c r="T59" s="246">
        <v>0.03</v>
      </c>
      <c r="U59" s="123">
        <v>1</v>
      </c>
      <c r="V59" s="246">
        <v>0.01</v>
      </c>
      <c r="W59" s="123">
        <v>0</v>
      </c>
      <c r="X59" s="246">
        <v>0</v>
      </c>
    </row>
    <row r="60" spans="1:24" ht="15.75" customHeight="1" x14ac:dyDescent="0.2">
      <c r="A60" s="154" t="s">
        <v>969</v>
      </c>
      <c r="B60" s="154" t="s">
        <v>970</v>
      </c>
      <c r="C60" s="154"/>
      <c r="D60" s="154"/>
      <c r="E60" s="123">
        <v>335</v>
      </c>
      <c r="F60" s="246">
        <v>1</v>
      </c>
      <c r="G60" s="123">
        <v>0</v>
      </c>
      <c r="H60" s="246">
        <v>0</v>
      </c>
      <c r="I60" s="123">
        <v>50</v>
      </c>
      <c r="J60" s="246">
        <v>0.15</v>
      </c>
      <c r="K60" s="123">
        <v>122</v>
      </c>
      <c r="L60" s="246">
        <v>0.36</v>
      </c>
      <c r="M60" s="123">
        <v>69</v>
      </c>
      <c r="N60" s="246">
        <v>0.21</v>
      </c>
      <c r="O60" s="123">
        <v>44</v>
      </c>
      <c r="P60" s="246">
        <v>0.13</v>
      </c>
      <c r="Q60" s="123">
        <v>34</v>
      </c>
      <c r="R60" s="246">
        <v>0.1</v>
      </c>
      <c r="S60" s="123">
        <v>10</v>
      </c>
      <c r="T60" s="246">
        <v>0.03</v>
      </c>
      <c r="U60" s="123">
        <v>6</v>
      </c>
      <c r="V60" s="246">
        <v>0.02</v>
      </c>
      <c r="W60" s="123">
        <v>0</v>
      </c>
      <c r="X60" s="246">
        <v>0</v>
      </c>
    </row>
    <row r="61" spans="1:24" ht="15.75" customHeight="1" x14ac:dyDescent="0.2">
      <c r="A61" s="154" t="s">
        <v>971</v>
      </c>
      <c r="B61" s="154" t="s">
        <v>972</v>
      </c>
      <c r="C61" s="154"/>
      <c r="D61" s="154"/>
      <c r="E61" s="123">
        <v>50</v>
      </c>
      <c r="F61" s="246">
        <v>1</v>
      </c>
      <c r="G61" s="123">
        <v>0</v>
      </c>
      <c r="H61" s="246">
        <v>0</v>
      </c>
      <c r="I61" s="123">
        <v>8</v>
      </c>
      <c r="J61" s="246">
        <v>0.16</v>
      </c>
      <c r="K61" s="123">
        <v>13</v>
      </c>
      <c r="L61" s="246">
        <v>0.26</v>
      </c>
      <c r="M61" s="123">
        <v>16</v>
      </c>
      <c r="N61" s="246">
        <v>0.32</v>
      </c>
      <c r="O61" s="123">
        <v>8</v>
      </c>
      <c r="P61" s="246">
        <v>0.16</v>
      </c>
      <c r="Q61" s="123">
        <v>4</v>
      </c>
      <c r="R61" s="246">
        <v>0.08</v>
      </c>
      <c r="S61" s="123">
        <v>1</v>
      </c>
      <c r="T61" s="246">
        <v>0.02</v>
      </c>
      <c r="U61" s="123">
        <v>0</v>
      </c>
      <c r="V61" s="246">
        <v>0</v>
      </c>
      <c r="W61" s="123">
        <v>0</v>
      </c>
      <c r="X61" s="246">
        <v>0</v>
      </c>
    </row>
    <row r="62" spans="1:24" ht="15.75" customHeight="1" x14ac:dyDescent="0.2">
      <c r="A62" s="154" t="s">
        <v>973</v>
      </c>
      <c r="B62" s="154" t="s">
        <v>974</v>
      </c>
      <c r="C62" s="154"/>
      <c r="D62" s="154"/>
      <c r="E62" s="123">
        <v>152</v>
      </c>
      <c r="F62" s="246">
        <v>1</v>
      </c>
      <c r="G62" s="123">
        <v>1</v>
      </c>
      <c r="H62" s="246">
        <v>0.01</v>
      </c>
      <c r="I62" s="123">
        <v>37</v>
      </c>
      <c r="J62" s="246">
        <v>0.24</v>
      </c>
      <c r="K62" s="123">
        <v>38</v>
      </c>
      <c r="L62" s="246">
        <v>0.25</v>
      </c>
      <c r="M62" s="123">
        <v>28</v>
      </c>
      <c r="N62" s="246">
        <v>0.18</v>
      </c>
      <c r="O62" s="123">
        <v>26</v>
      </c>
      <c r="P62" s="246">
        <v>0.17</v>
      </c>
      <c r="Q62" s="123">
        <v>10</v>
      </c>
      <c r="R62" s="246">
        <v>7.0000000000000007E-2</v>
      </c>
      <c r="S62" s="123">
        <v>10</v>
      </c>
      <c r="T62" s="246">
        <v>7.0000000000000007E-2</v>
      </c>
      <c r="U62" s="123">
        <v>2</v>
      </c>
      <c r="V62" s="246">
        <v>0.01</v>
      </c>
      <c r="W62" s="123">
        <v>0</v>
      </c>
      <c r="X62" s="246">
        <v>0</v>
      </c>
    </row>
    <row r="63" spans="1:24" ht="15.75" customHeight="1" x14ac:dyDescent="0.2">
      <c r="A63" s="154" t="s">
        <v>975</v>
      </c>
      <c r="B63" s="154" t="s">
        <v>976</v>
      </c>
      <c r="C63" s="154"/>
      <c r="D63" s="154"/>
      <c r="E63" s="123">
        <v>66</v>
      </c>
      <c r="F63" s="246">
        <v>1</v>
      </c>
      <c r="G63" s="123">
        <v>0</v>
      </c>
      <c r="H63" s="246">
        <v>0</v>
      </c>
      <c r="I63" s="123">
        <v>8</v>
      </c>
      <c r="J63" s="246">
        <v>0.12</v>
      </c>
      <c r="K63" s="123">
        <v>16</v>
      </c>
      <c r="L63" s="246">
        <v>0.24</v>
      </c>
      <c r="M63" s="123">
        <v>17</v>
      </c>
      <c r="N63" s="246">
        <v>0.26</v>
      </c>
      <c r="O63" s="123">
        <v>11</v>
      </c>
      <c r="P63" s="246">
        <v>0.17</v>
      </c>
      <c r="Q63" s="123">
        <v>5</v>
      </c>
      <c r="R63" s="246">
        <v>0.08</v>
      </c>
      <c r="S63" s="123">
        <v>8</v>
      </c>
      <c r="T63" s="246">
        <v>0.12</v>
      </c>
      <c r="U63" s="123">
        <v>1</v>
      </c>
      <c r="V63" s="246">
        <v>0.02</v>
      </c>
      <c r="W63" s="123">
        <v>0</v>
      </c>
      <c r="X63" s="246">
        <v>0</v>
      </c>
    </row>
    <row r="64" spans="1:24" ht="15.75" customHeight="1" x14ac:dyDescent="0.2">
      <c r="A64" s="154" t="s">
        <v>977</v>
      </c>
      <c r="B64" s="154" t="s">
        <v>978</v>
      </c>
      <c r="C64" s="154"/>
      <c r="D64" s="154"/>
      <c r="E64" s="123">
        <v>289</v>
      </c>
      <c r="F64" s="246">
        <v>1</v>
      </c>
      <c r="G64" s="123">
        <v>0</v>
      </c>
      <c r="H64" s="246">
        <v>0</v>
      </c>
      <c r="I64" s="123">
        <v>63</v>
      </c>
      <c r="J64" s="246">
        <v>0.22</v>
      </c>
      <c r="K64" s="123">
        <v>84</v>
      </c>
      <c r="L64" s="246">
        <v>0.28999999999999998</v>
      </c>
      <c r="M64" s="123">
        <v>67</v>
      </c>
      <c r="N64" s="246">
        <v>0.23</v>
      </c>
      <c r="O64" s="123">
        <v>46</v>
      </c>
      <c r="P64" s="246">
        <v>0.16</v>
      </c>
      <c r="Q64" s="123">
        <v>19</v>
      </c>
      <c r="R64" s="246">
        <v>7.0000000000000007E-2</v>
      </c>
      <c r="S64" s="123">
        <v>9</v>
      </c>
      <c r="T64" s="246">
        <v>0.03</v>
      </c>
      <c r="U64" s="123">
        <v>1</v>
      </c>
      <c r="V64" s="246">
        <v>0</v>
      </c>
      <c r="W64" s="123">
        <v>0</v>
      </c>
      <c r="X64" s="246">
        <v>0</v>
      </c>
    </row>
    <row r="65" spans="1:24" ht="15.75" customHeight="1" x14ac:dyDescent="0.2">
      <c r="A65" s="154" t="s">
        <v>979</v>
      </c>
      <c r="B65" s="154" t="s">
        <v>980</v>
      </c>
      <c r="C65" s="154"/>
      <c r="D65" s="154"/>
      <c r="E65" s="123">
        <v>79</v>
      </c>
      <c r="F65" s="246">
        <v>1</v>
      </c>
      <c r="G65" s="123">
        <v>0</v>
      </c>
      <c r="H65" s="246">
        <v>0</v>
      </c>
      <c r="I65" s="123">
        <v>7</v>
      </c>
      <c r="J65" s="246">
        <v>0.09</v>
      </c>
      <c r="K65" s="123">
        <v>30</v>
      </c>
      <c r="L65" s="246">
        <v>0.38</v>
      </c>
      <c r="M65" s="123">
        <v>21</v>
      </c>
      <c r="N65" s="246">
        <v>0.27</v>
      </c>
      <c r="O65" s="123">
        <v>9</v>
      </c>
      <c r="P65" s="246">
        <v>0.11</v>
      </c>
      <c r="Q65" s="123">
        <v>10</v>
      </c>
      <c r="R65" s="246">
        <v>0.13</v>
      </c>
      <c r="S65" s="123">
        <v>1</v>
      </c>
      <c r="T65" s="246">
        <v>0.01</v>
      </c>
      <c r="U65" s="123">
        <v>1</v>
      </c>
      <c r="V65" s="246">
        <v>0.01</v>
      </c>
      <c r="W65" s="123">
        <v>0</v>
      </c>
      <c r="X65" s="246">
        <v>0</v>
      </c>
    </row>
    <row r="66" spans="1:24" ht="15.75" customHeight="1" x14ac:dyDescent="0.2">
      <c r="A66" s="154" t="s">
        <v>981</v>
      </c>
      <c r="B66" s="154" t="s">
        <v>982</v>
      </c>
      <c r="C66" s="154"/>
      <c r="D66" s="154"/>
      <c r="E66" s="123">
        <v>261</v>
      </c>
      <c r="F66" s="246">
        <v>1</v>
      </c>
      <c r="G66" s="123">
        <v>3</v>
      </c>
      <c r="H66" s="246">
        <v>0.01</v>
      </c>
      <c r="I66" s="123">
        <v>63</v>
      </c>
      <c r="J66" s="246">
        <v>0.24</v>
      </c>
      <c r="K66" s="123">
        <v>72</v>
      </c>
      <c r="L66" s="246">
        <v>0.28000000000000003</v>
      </c>
      <c r="M66" s="123">
        <v>56</v>
      </c>
      <c r="N66" s="246">
        <v>0.21</v>
      </c>
      <c r="O66" s="123">
        <v>32</v>
      </c>
      <c r="P66" s="246">
        <v>0.12</v>
      </c>
      <c r="Q66" s="123">
        <v>23</v>
      </c>
      <c r="R66" s="246">
        <v>0.09</v>
      </c>
      <c r="S66" s="123">
        <v>10</v>
      </c>
      <c r="T66" s="246">
        <v>0.04</v>
      </c>
      <c r="U66" s="123">
        <v>2</v>
      </c>
      <c r="V66" s="246">
        <v>0.01</v>
      </c>
      <c r="W66" s="123">
        <v>0</v>
      </c>
      <c r="X66" s="246">
        <v>0</v>
      </c>
    </row>
    <row r="67" spans="1:24" ht="15.75" customHeight="1" x14ac:dyDescent="0.2">
      <c r="A67" s="154" t="s">
        <v>983</v>
      </c>
      <c r="B67" s="154" t="s">
        <v>984</v>
      </c>
      <c r="C67" s="154"/>
      <c r="D67" s="154"/>
      <c r="E67" s="123">
        <v>178</v>
      </c>
      <c r="F67" s="246">
        <v>1</v>
      </c>
      <c r="G67" s="123">
        <v>0</v>
      </c>
      <c r="H67" s="246">
        <v>0</v>
      </c>
      <c r="I67" s="123">
        <v>36</v>
      </c>
      <c r="J67" s="246">
        <v>0.2</v>
      </c>
      <c r="K67" s="123">
        <v>41</v>
      </c>
      <c r="L67" s="246">
        <v>0.23</v>
      </c>
      <c r="M67" s="123">
        <v>51</v>
      </c>
      <c r="N67" s="246">
        <v>0.28999999999999998</v>
      </c>
      <c r="O67" s="123">
        <v>29</v>
      </c>
      <c r="P67" s="246">
        <v>0.16</v>
      </c>
      <c r="Q67" s="123">
        <v>11</v>
      </c>
      <c r="R67" s="246">
        <v>0.06</v>
      </c>
      <c r="S67" s="123">
        <v>7</v>
      </c>
      <c r="T67" s="246">
        <v>0.04</v>
      </c>
      <c r="U67" s="123">
        <v>3</v>
      </c>
      <c r="V67" s="246">
        <v>0.02</v>
      </c>
      <c r="W67" s="123">
        <v>0</v>
      </c>
      <c r="X67" s="246">
        <v>0</v>
      </c>
    </row>
    <row r="68" spans="1:24" ht="15.75" customHeight="1" x14ac:dyDescent="0.2">
      <c r="A68" s="154" t="s">
        <v>985</v>
      </c>
      <c r="B68" s="154" t="s">
        <v>986</v>
      </c>
      <c r="C68" s="154"/>
      <c r="D68" s="154"/>
      <c r="E68" s="123">
        <v>126</v>
      </c>
      <c r="F68" s="246">
        <v>1</v>
      </c>
      <c r="G68" s="123">
        <v>0</v>
      </c>
      <c r="H68" s="246">
        <v>0</v>
      </c>
      <c r="I68" s="123">
        <v>22</v>
      </c>
      <c r="J68" s="246">
        <v>0.17</v>
      </c>
      <c r="K68" s="123">
        <v>25</v>
      </c>
      <c r="L68" s="246">
        <v>0.2</v>
      </c>
      <c r="M68" s="123">
        <v>46</v>
      </c>
      <c r="N68" s="246">
        <v>0.37</v>
      </c>
      <c r="O68" s="123">
        <v>19</v>
      </c>
      <c r="P68" s="246">
        <v>0.15</v>
      </c>
      <c r="Q68" s="123">
        <v>8</v>
      </c>
      <c r="R68" s="246">
        <v>0.06</v>
      </c>
      <c r="S68" s="123">
        <v>6</v>
      </c>
      <c r="T68" s="246">
        <v>0.05</v>
      </c>
      <c r="U68" s="123">
        <v>0</v>
      </c>
      <c r="V68" s="246">
        <v>0</v>
      </c>
      <c r="W68" s="123">
        <v>0</v>
      </c>
      <c r="X68" s="246">
        <v>0</v>
      </c>
    </row>
    <row r="69" spans="1:24" ht="15.75" customHeight="1" x14ac:dyDescent="0.2">
      <c r="A69" s="154" t="s">
        <v>987</v>
      </c>
      <c r="B69" s="154" t="s">
        <v>988</v>
      </c>
      <c r="C69" s="154"/>
      <c r="D69" s="154"/>
      <c r="E69" s="123">
        <v>494</v>
      </c>
      <c r="F69" s="246">
        <v>1</v>
      </c>
      <c r="G69" s="123">
        <v>3</v>
      </c>
      <c r="H69" s="246">
        <v>0.01</v>
      </c>
      <c r="I69" s="123">
        <v>68</v>
      </c>
      <c r="J69" s="246">
        <v>0.14000000000000001</v>
      </c>
      <c r="K69" s="123">
        <v>147</v>
      </c>
      <c r="L69" s="246">
        <v>0.3</v>
      </c>
      <c r="M69" s="123">
        <v>124</v>
      </c>
      <c r="N69" s="246">
        <v>0.25</v>
      </c>
      <c r="O69" s="123">
        <v>74</v>
      </c>
      <c r="P69" s="246">
        <v>0.15</v>
      </c>
      <c r="Q69" s="123">
        <v>62</v>
      </c>
      <c r="R69" s="246">
        <v>0.13</v>
      </c>
      <c r="S69" s="123">
        <v>13</v>
      </c>
      <c r="T69" s="246">
        <v>0.03</v>
      </c>
      <c r="U69" s="123">
        <v>3</v>
      </c>
      <c r="V69" s="246">
        <v>0.01</v>
      </c>
      <c r="W69" s="123">
        <v>0</v>
      </c>
      <c r="X69" s="246">
        <v>0</v>
      </c>
    </row>
    <row r="70" spans="1:24" ht="15.75" customHeight="1" x14ac:dyDescent="0.2">
      <c r="A70" s="154" t="s">
        <v>989</v>
      </c>
      <c r="B70" s="154" t="s">
        <v>990</v>
      </c>
      <c r="C70" s="154"/>
      <c r="D70" s="154"/>
      <c r="E70" s="123">
        <v>470</v>
      </c>
      <c r="F70" s="246">
        <v>1</v>
      </c>
      <c r="G70" s="123">
        <v>5</v>
      </c>
      <c r="H70" s="246">
        <v>0.01</v>
      </c>
      <c r="I70" s="123">
        <v>79</v>
      </c>
      <c r="J70" s="246">
        <v>0.17</v>
      </c>
      <c r="K70" s="123">
        <v>139</v>
      </c>
      <c r="L70" s="246">
        <v>0.3</v>
      </c>
      <c r="M70" s="123">
        <v>123</v>
      </c>
      <c r="N70" s="246">
        <v>0.26</v>
      </c>
      <c r="O70" s="123">
        <v>69</v>
      </c>
      <c r="P70" s="246">
        <v>0.15</v>
      </c>
      <c r="Q70" s="123">
        <v>32</v>
      </c>
      <c r="R70" s="246">
        <v>7.0000000000000007E-2</v>
      </c>
      <c r="S70" s="123">
        <v>16</v>
      </c>
      <c r="T70" s="246">
        <v>0.03</v>
      </c>
      <c r="U70" s="123">
        <v>7</v>
      </c>
      <c r="V70" s="246">
        <v>0.01</v>
      </c>
      <c r="W70" s="123">
        <v>0</v>
      </c>
      <c r="X70" s="246">
        <v>0</v>
      </c>
    </row>
    <row r="71" spans="1:24" ht="15.75" customHeight="1" x14ac:dyDescent="0.2">
      <c r="A71" s="154" t="s">
        <v>991</v>
      </c>
      <c r="B71" s="154" t="s">
        <v>992</v>
      </c>
      <c r="C71" s="154"/>
      <c r="D71" s="154"/>
      <c r="E71" s="123">
        <v>178</v>
      </c>
      <c r="F71" s="246">
        <v>1</v>
      </c>
      <c r="G71" s="123">
        <v>0</v>
      </c>
      <c r="H71" s="246">
        <v>0</v>
      </c>
      <c r="I71" s="123">
        <v>29</v>
      </c>
      <c r="J71" s="246">
        <v>0.16</v>
      </c>
      <c r="K71" s="123">
        <v>44</v>
      </c>
      <c r="L71" s="246">
        <v>0.25</v>
      </c>
      <c r="M71" s="123">
        <v>55</v>
      </c>
      <c r="N71" s="246">
        <v>0.31</v>
      </c>
      <c r="O71" s="123">
        <v>28</v>
      </c>
      <c r="P71" s="246">
        <v>0.16</v>
      </c>
      <c r="Q71" s="123">
        <v>15</v>
      </c>
      <c r="R71" s="246">
        <v>0.08</v>
      </c>
      <c r="S71" s="123">
        <v>5</v>
      </c>
      <c r="T71" s="246">
        <v>0.03</v>
      </c>
      <c r="U71" s="123">
        <v>2</v>
      </c>
      <c r="V71" s="246">
        <v>0.01</v>
      </c>
      <c r="W71" s="123">
        <v>0</v>
      </c>
      <c r="X71" s="246">
        <v>0</v>
      </c>
    </row>
    <row r="72" spans="1:24" ht="15.75" customHeight="1" x14ac:dyDescent="0.2">
      <c r="A72" s="154" t="s">
        <v>993</v>
      </c>
      <c r="B72" s="154" t="s">
        <v>994</v>
      </c>
      <c r="C72" s="154"/>
      <c r="D72" s="154"/>
      <c r="E72" s="123">
        <v>132</v>
      </c>
      <c r="F72" s="246">
        <v>1</v>
      </c>
      <c r="G72" s="123">
        <v>1</v>
      </c>
      <c r="H72" s="246">
        <v>0.01</v>
      </c>
      <c r="I72" s="123">
        <v>15</v>
      </c>
      <c r="J72" s="246">
        <v>0.11</v>
      </c>
      <c r="K72" s="123">
        <v>39</v>
      </c>
      <c r="L72" s="246">
        <v>0.3</v>
      </c>
      <c r="M72" s="123">
        <v>26</v>
      </c>
      <c r="N72" s="246">
        <v>0.2</v>
      </c>
      <c r="O72" s="123">
        <v>27</v>
      </c>
      <c r="P72" s="246">
        <v>0.2</v>
      </c>
      <c r="Q72" s="123">
        <v>13</v>
      </c>
      <c r="R72" s="246">
        <v>0.1</v>
      </c>
      <c r="S72" s="123">
        <v>8</v>
      </c>
      <c r="T72" s="246">
        <v>0.06</v>
      </c>
      <c r="U72" s="123">
        <v>3</v>
      </c>
      <c r="V72" s="246">
        <v>0.02</v>
      </c>
      <c r="W72" s="123">
        <v>0</v>
      </c>
      <c r="X72" s="246">
        <v>0</v>
      </c>
    </row>
    <row r="73" spans="1:24" ht="15.75" customHeight="1" x14ac:dyDescent="0.2">
      <c r="A73" s="154" t="s">
        <v>995</v>
      </c>
      <c r="B73" s="154" t="s">
        <v>996</v>
      </c>
      <c r="C73" s="154"/>
      <c r="D73" s="154"/>
      <c r="E73" s="123">
        <v>139</v>
      </c>
      <c r="F73" s="246">
        <v>1</v>
      </c>
      <c r="G73" s="123">
        <v>0</v>
      </c>
      <c r="H73" s="246">
        <v>0</v>
      </c>
      <c r="I73" s="123">
        <v>31</v>
      </c>
      <c r="J73" s="246">
        <v>0.22</v>
      </c>
      <c r="K73" s="123">
        <v>41</v>
      </c>
      <c r="L73" s="246">
        <v>0.28999999999999998</v>
      </c>
      <c r="M73" s="123">
        <v>36</v>
      </c>
      <c r="N73" s="246">
        <v>0.26</v>
      </c>
      <c r="O73" s="123">
        <v>13</v>
      </c>
      <c r="P73" s="246">
        <v>0.09</v>
      </c>
      <c r="Q73" s="123">
        <v>8</v>
      </c>
      <c r="R73" s="246">
        <v>0.06</v>
      </c>
      <c r="S73" s="123">
        <v>6</v>
      </c>
      <c r="T73" s="246">
        <v>0.04</v>
      </c>
      <c r="U73" s="123">
        <v>4</v>
      </c>
      <c r="V73" s="246">
        <v>0.03</v>
      </c>
      <c r="W73" s="123">
        <v>0</v>
      </c>
      <c r="X73" s="246">
        <v>0</v>
      </c>
    </row>
    <row r="74" spans="1:24" ht="15.75" customHeight="1" x14ac:dyDescent="0.2">
      <c r="A74" s="154" t="s">
        <v>997</v>
      </c>
      <c r="B74" s="154" t="s">
        <v>998</v>
      </c>
      <c r="C74" s="154"/>
      <c r="D74" s="154"/>
      <c r="E74" s="123">
        <v>4</v>
      </c>
      <c r="F74" s="246">
        <v>0</v>
      </c>
      <c r="G74" s="123" t="s">
        <v>232</v>
      </c>
      <c r="H74" s="246">
        <v>0</v>
      </c>
      <c r="I74" s="123" t="s">
        <v>232</v>
      </c>
      <c r="J74" s="246">
        <v>0</v>
      </c>
      <c r="K74" s="123" t="s">
        <v>232</v>
      </c>
      <c r="L74" s="246">
        <v>0</v>
      </c>
      <c r="M74" s="123" t="s">
        <v>232</v>
      </c>
      <c r="N74" s="246">
        <v>0</v>
      </c>
      <c r="O74" s="123" t="s">
        <v>232</v>
      </c>
      <c r="P74" s="246">
        <v>0</v>
      </c>
      <c r="Q74" s="123" t="s">
        <v>232</v>
      </c>
      <c r="R74" s="246">
        <v>0</v>
      </c>
      <c r="S74" s="123" t="s">
        <v>232</v>
      </c>
      <c r="T74" s="246">
        <v>0</v>
      </c>
      <c r="U74" s="123" t="s">
        <v>232</v>
      </c>
      <c r="V74" s="246">
        <v>0</v>
      </c>
      <c r="W74" s="123" t="s">
        <v>232</v>
      </c>
      <c r="X74" s="246">
        <v>0</v>
      </c>
    </row>
    <row r="75" spans="1:24" ht="15.75" customHeight="1" x14ac:dyDescent="0.2">
      <c r="A75" s="154" t="s">
        <v>999</v>
      </c>
      <c r="B75" s="154" t="s">
        <v>1000</v>
      </c>
      <c r="C75" s="154"/>
      <c r="D75" s="154"/>
      <c r="E75" s="123">
        <v>235</v>
      </c>
      <c r="F75" s="246">
        <v>1</v>
      </c>
      <c r="G75" s="123">
        <v>1</v>
      </c>
      <c r="H75" s="246">
        <v>0</v>
      </c>
      <c r="I75" s="123">
        <v>46</v>
      </c>
      <c r="J75" s="246">
        <v>0.2</v>
      </c>
      <c r="K75" s="123">
        <v>58</v>
      </c>
      <c r="L75" s="246">
        <v>0.25</v>
      </c>
      <c r="M75" s="123">
        <v>68</v>
      </c>
      <c r="N75" s="246">
        <v>0.28999999999999998</v>
      </c>
      <c r="O75" s="123">
        <v>35</v>
      </c>
      <c r="P75" s="246">
        <v>0.15</v>
      </c>
      <c r="Q75" s="123">
        <v>20</v>
      </c>
      <c r="R75" s="246">
        <v>0.09</v>
      </c>
      <c r="S75" s="123">
        <v>4</v>
      </c>
      <c r="T75" s="246">
        <v>0.02</v>
      </c>
      <c r="U75" s="123">
        <v>3</v>
      </c>
      <c r="V75" s="246">
        <v>0.01</v>
      </c>
      <c r="W75" s="123">
        <v>0</v>
      </c>
      <c r="X75" s="246">
        <v>0</v>
      </c>
    </row>
    <row r="76" spans="1:24" ht="15.75" customHeight="1" x14ac:dyDescent="0.2">
      <c r="A76" s="154" t="s">
        <v>1001</v>
      </c>
      <c r="B76" s="154" t="s">
        <v>1002</v>
      </c>
      <c r="C76" s="154"/>
      <c r="D76" s="154"/>
      <c r="E76" s="123">
        <v>769</v>
      </c>
      <c r="F76" s="246">
        <v>1</v>
      </c>
      <c r="G76" s="123">
        <v>20</v>
      </c>
      <c r="H76" s="246">
        <v>0.03</v>
      </c>
      <c r="I76" s="123">
        <v>151</v>
      </c>
      <c r="J76" s="246">
        <v>0.2</v>
      </c>
      <c r="K76" s="123">
        <v>199</v>
      </c>
      <c r="L76" s="246">
        <v>0.26</v>
      </c>
      <c r="M76" s="123">
        <v>187</v>
      </c>
      <c r="N76" s="246">
        <v>0.24</v>
      </c>
      <c r="O76" s="123">
        <v>124</v>
      </c>
      <c r="P76" s="246">
        <v>0.16</v>
      </c>
      <c r="Q76" s="123">
        <v>64</v>
      </c>
      <c r="R76" s="246">
        <v>0.08</v>
      </c>
      <c r="S76" s="123">
        <v>15</v>
      </c>
      <c r="T76" s="246">
        <v>0.02</v>
      </c>
      <c r="U76" s="123">
        <v>9</v>
      </c>
      <c r="V76" s="246">
        <v>0.01</v>
      </c>
      <c r="W76" s="123">
        <v>0</v>
      </c>
      <c r="X76" s="246">
        <v>0</v>
      </c>
    </row>
    <row r="77" spans="1:24" ht="15.75" customHeight="1" x14ac:dyDescent="0.2">
      <c r="A77" s="154" t="s">
        <v>1003</v>
      </c>
      <c r="B77" s="154" t="s">
        <v>1004</v>
      </c>
      <c r="C77" s="154"/>
      <c r="D77" s="154"/>
      <c r="E77" s="123">
        <v>61</v>
      </c>
      <c r="F77" s="246">
        <v>1</v>
      </c>
      <c r="G77" s="123">
        <v>0</v>
      </c>
      <c r="H77" s="246">
        <v>0</v>
      </c>
      <c r="I77" s="123">
        <v>15</v>
      </c>
      <c r="J77" s="246">
        <v>0.25</v>
      </c>
      <c r="K77" s="123">
        <v>13</v>
      </c>
      <c r="L77" s="246">
        <v>0.21</v>
      </c>
      <c r="M77" s="123">
        <v>13</v>
      </c>
      <c r="N77" s="246">
        <v>0.21</v>
      </c>
      <c r="O77" s="123">
        <v>8</v>
      </c>
      <c r="P77" s="246">
        <v>0.13</v>
      </c>
      <c r="Q77" s="123">
        <v>4</v>
      </c>
      <c r="R77" s="246">
        <v>7.0000000000000007E-2</v>
      </c>
      <c r="S77" s="123">
        <v>4</v>
      </c>
      <c r="T77" s="246">
        <v>7.0000000000000007E-2</v>
      </c>
      <c r="U77" s="123">
        <v>4</v>
      </c>
      <c r="V77" s="246">
        <v>7.0000000000000007E-2</v>
      </c>
      <c r="W77" s="123">
        <v>0</v>
      </c>
      <c r="X77" s="246">
        <v>0</v>
      </c>
    </row>
    <row r="78" spans="1:24" ht="15.75" customHeight="1" x14ac:dyDescent="0.2">
      <c r="A78" s="154" t="s">
        <v>1005</v>
      </c>
      <c r="B78" s="154" t="s">
        <v>1006</v>
      </c>
      <c r="C78" s="154"/>
      <c r="D78" s="154"/>
      <c r="E78" s="123">
        <v>961</v>
      </c>
      <c r="F78" s="246">
        <v>1</v>
      </c>
      <c r="G78" s="123">
        <v>1</v>
      </c>
      <c r="H78" s="246">
        <v>0</v>
      </c>
      <c r="I78" s="123">
        <v>180</v>
      </c>
      <c r="J78" s="246">
        <v>0.19</v>
      </c>
      <c r="K78" s="123">
        <v>349</v>
      </c>
      <c r="L78" s="246">
        <v>0.36</v>
      </c>
      <c r="M78" s="123">
        <v>236</v>
      </c>
      <c r="N78" s="246">
        <v>0.25</v>
      </c>
      <c r="O78" s="123">
        <v>104</v>
      </c>
      <c r="P78" s="246">
        <v>0.11</v>
      </c>
      <c r="Q78" s="123">
        <v>70</v>
      </c>
      <c r="R78" s="246">
        <v>7.0000000000000007E-2</v>
      </c>
      <c r="S78" s="123">
        <v>18</v>
      </c>
      <c r="T78" s="246">
        <v>0.02</v>
      </c>
      <c r="U78" s="123">
        <v>3</v>
      </c>
      <c r="V78" s="246">
        <v>0</v>
      </c>
      <c r="W78" s="123">
        <v>0</v>
      </c>
      <c r="X78" s="246">
        <v>0</v>
      </c>
    </row>
    <row r="79" spans="1:24" ht="15.75" customHeight="1" x14ac:dyDescent="0.2">
      <c r="A79" s="154" t="s">
        <v>1007</v>
      </c>
      <c r="B79" s="154" t="s">
        <v>1008</v>
      </c>
      <c r="C79" s="154"/>
      <c r="D79" s="154"/>
      <c r="E79" s="123">
        <v>201</v>
      </c>
      <c r="F79" s="246">
        <v>1</v>
      </c>
      <c r="G79" s="123">
        <v>2</v>
      </c>
      <c r="H79" s="246">
        <v>0.01</v>
      </c>
      <c r="I79" s="123">
        <v>34</v>
      </c>
      <c r="J79" s="246">
        <v>0.17</v>
      </c>
      <c r="K79" s="123">
        <v>72</v>
      </c>
      <c r="L79" s="246">
        <v>0.36</v>
      </c>
      <c r="M79" s="123">
        <v>48</v>
      </c>
      <c r="N79" s="246">
        <v>0.24</v>
      </c>
      <c r="O79" s="123">
        <v>15</v>
      </c>
      <c r="P79" s="246">
        <v>7.0000000000000007E-2</v>
      </c>
      <c r="Q79" s="123">
        <v>15</v>
      </c>
      <c r="R79" s="246">
        <v>7.0000000000000007E-2</v>
      </c>
      <c r="S79" s="123">
        <v>11</v>
      </c>
      <c r="T79" s="246">
        <v>0.05</v>
      </c>
      <c r="U79" s="123">
        <v>4</v>
      </c>
      <c r="V79" s="246">
        <v>0.02</v>
      </c>
      <c r="W79" s="123">
        <v>0</v>
      </c>
      <c r="X79" s="246">
        <v>0</v>
      </c>
    </row>
    <row r="80" spans="1:24" ht="15.75" customHeight="1" x14ac:dyDescent="0.2">
      <c r="A80" s="154" t="s">
        <v>1009</v>
      </c>
      <c r="B80" s="154" t="s">
        <v>1010</v>
      </c>
      <c r="C80" s="154"/>
      <c r="D80" s="154"/>
      <c r="E80" s="123">
        <v>1414</v>
      </c>
      <c r="F80" s="246">
        <v>1</v>
      </c>
      <c r="G80" s="123">
        <v>0</v>
      </c>
      <c r="H80" s="246">
        <v>0</v>
      </c>
      <c r="I80" s="123">
        <v>143</v>
      </c>
      <c r="J80" s="246">
        <v>0.1</v>
      </c>
      <c r="K80" s="123">
        <v>291</v>
      </c>
      <c r="L80" s="246">
        <v>0.21</v>
      </c>
      <c r="M80" s="123">
        <v>211</v>
      </c>
      <c r="N80" s="246">
        <v>0.15</v>
      </c>
      <c r="O80" s="123">
        <v>156</v>
      </c>
      <c r="P80" s="246">
        <v>0.11</v>
      </c>
      <c r="Q80" s="123">
        <v>97</v>
      </c>
      <c r="R80" s="246">
        <v>7.0000000000000007E-2</v>
      </c>
      <c r="S80" s="123">
        <v>27</v>
      </c>
      <c r="T80" s="246">
        <v>0.02</v>
      </c>
      <c r="U80" s="123">
        <v>6</v>
      </c>
      <c r="V80" s="246">
        <v>0</v>
      </c>
      <c r="W80" s="123">
        <v>483</v>
      </c>
      <c r="X80" s="246">
        <v>0.34</v>
      </c>
    </row>
    <row r="81" spans="1:24" ht="15.75" customHeight="1" x14ac:dyDescent="0.2">
      <c r="A81" s="154" t="s">
        <v>1011</v>
      </c>
      <c r="B81" s="154" t="s">
        <v>1012</v>
      </c>
      <c r="C81" s="154"/>
      <c r="D81" s="154"/>
      <c r="E81" s="123">
        <v>400</v>
      </c>
      <c r="F81" s="246">
        <v>1</v>
      </c>
      <c r="G81" s="123">
        <v>2</v>
      </c>
      <c r="H81" s="246">
        <v>0</v>
      </c>
      <c r="I81" s="123">
        <v>84</v>
      </c>
      <c r="J81" s="246">
        <v>0.21</v>
      </c>
      <c r="K81" s="123">
        <v>112</v>
      </c>
      <c r="L81" s="246">
        <v>0.28000000000000003</v>
      </c>
      <c r="M81" s="123">
        <v>90</v>
      </c>
      <c r="N81" s="246">
        <v>0.22</v>
      </c>
      <c r="O81" s="123">
        <v>63</v>
      </c>
      <c r="P81" s="246">
        <v>0.16</v>
      </c>
      <c r="Q81" s="123">
        <v>30</v>
      </c>
      <c r="R81" s="246">
        <v>7.0000000000000007E-2</v>
      </c>
      <c r="S81" s="123">
        <v>15</v>
      </c>
      <c r="T81" s="246">
        <v>0.04</v>
      </c>
      <c r="U81" s="123">
        <v>4</v>
      </c>
      <c r="V81" s="246">
        <v>0.01</v>
      </c>
      <c r="W81" s="123">
        <v>0</v>
      </c>
      <c r="X81" s="246">
        <v>0</v>
      </c>
    </row>
    <row r="82" spans="1:24" ht="15.75" customHeight="1" x14ac:dyDescent="0.2">
      <c r="A82" s="154" t="s">
        <v>1013</v>
      </c>
      <c r="B82" s="154" t="s">
        <v>1014</v>
      </c>
      <c r="C82" s="154"/>
      <c r="D82" s="154"/>
      <c r="E82" s="123">
        <v>191</v>
      </c>
      <c r="F82" s="246">
        <v>1</v>
      </c>
      <c r="G82" s="123">
        <v>1</v>
      </c>
      <c r="H82" s="246">
        <v>0.01</v>
      </c>
      <c r="I82" s="123">
        <v>30</v>
      </c>
      <c r="J82" s="246">
        <v>0.16</v>
      </c>
      <c r="K82" s="123">
        <v>61</v>
      </c>
      <c r="L82" s="246">
        <v>0.32</v>
      </c>
      <c r="M82" s="123">
        <v>42</v>
      </c>
      <c r="N82" s="246">
        <v>0.22</v>
      </c>
      <c r="O82" s="123">
        <v>33</v>
      </c>
      <c r="P82" s="246">
        <v>0.17</v>
      </c>
      <c r="Q82" s="123">
        <v>15</v>
      </c>
      <c r="R82" s="246">
        <v>0.08</v>
      </c>
      <c r="S82" s="123">
        <v>6</v>
      </c>
      <c r="T82" s="246">
        <v>0.03</v>
      </c>
      <c r="U82" s="123">
        <v>3</v>
      </c>
      <c r="V82" s="246">
        <v>0.02</v>
      </c>
      <c r="W82" s="123">
        <v>0</v>
      </c>
      <c r="X82" s="246">
        <v>0</v>
      </c>
    </row>
    <row r="83" spans="1:24" ht="15.75" customHeight="1" x14ac:dyDescent="0.2">
      <c r="A83" s="154" t="s">
        <v>1015</v>
      </c>
      <c r="B83" s="154" t="s">
        <v>1016</v>
      </c>
      <c r="C83" s="154"/>
      <c r="D83" s="154"/>
      <c r="E83" s="123">
        <v>333</v>
      </c>
      <c r="F83" s="246">
        <v>1</v>
      </c>
      <c r="G83" s="123">
        <v>4</v>
      </c>
      <c r="H83" s="246">
        <v>0.01</v>
      </c>
      <c r="I83" s="123">
        <v>61</v>
      </c>
      <c r="J83" s="246">
        <v>0.18</v>
      </c>
      <c r="K83" s="123">
        <v>94</v>
      </c>
      <c r="L83" s="246">
        <v>0.28000000000000003</v>
      </c>
      <c r="M83" s="123">
        <v>89</v>
      </c>
      <c r="N83" s="246">
        <v>0.27</v>
      </c>
      <c r="O83" s="123">
        <v>47</v>
      </c>
      <c r="P83" s="246">
        <v>0.14000000000000001</v>
      </c>
      <c r="Q83" s="123">
        <v>25</v>
      </c>
      <c r="R83" s="246">
        <v>0.08</v>
      </c>
      <c r="S83" s="123">
        <v>12</v>
      </c>
      <c r="T83" s="246">
        <v>0.04</v>
      </c>
      <c r="U83" s="123">
        <v>1</v>
      </c>
      <c r="V83" s="246">
        <v>0</v>
      </c>
      <c r="W83" s="123">
        <v>0</v>
      </c>
      <c r="X83" s="246">
        <v>0</v>
      </c>
    </row>
    <row r="84" spans="1:24" ht="15.75" customHeight="1" x14ac:dyDescent="0.2">
      <c r="A84" s="154" t="s">
        <v>1017</v>
      </c>
      <c r="B84" s="154" t="s">
        <v>1018</v>
      </c>
      <c r="C84" s="154"/>
      <c r="D84" s="154"/>
      <c r="E84" s="123">
        <v>171</v>
      </c>
      <c r="F84" s="246">
        <v>1</v>
      </c>
      <c r="G84" s="123">
        <v>1</v>
      </c>
      <c r="H84" s="246">
        <v>0.01</v>
      </c>
      <c r="I84" s="123">
        <v>32</v>
      </c>
      <c r="J84" s="246">
        <v>0.19</v>
      </c>
      <c r="K84" s="123">
        <v>40</v>
      </c>
      <c r="L84" s="246">
        <v>0.23</v>
      </c>
      <c r="M84" s="123">
        <v>59</v>
      </c>
      <c r="N84" s="246">
        <v>0.35</v>
      </c>
      <c r="O84" s="123">
        <v>23</v>
      </c>
      <c r="P84" s="246">
        <v>0.13</v>
      </c>
      <c r="Q84" s="123">
        <v>11</v>
      </c>
      <c r="R84" s="246">
        <v>0.06</v>
      </c>
      <c r="S84" s="123">
        <v>3</v>
      </c>
      <c r="T84" s="246">
        <v>0.02</v>
      </c>
      <c r="U84" s="123">
        <v>2</v>
      </c>
      <c r="V84" s="246">
        <v>0.01</v>
      </c>
      <c r="W84" s="123">
        <v>0</v>
      </c>
      <c r="X84" s="246">
        <v>0</v>
      </c>
    </row>
    <row r="85" spans="1:24" ht="15.75" customHeight="1" x14ac:dyDescent="0.2">
      <c r="A85" s="154" t="s">
        <v>1019</v>
      </c>
      <c r="B85" s="154" t="s">
        <v>1020</v>
      </c>
      <c r="C85" s="154"/>
      <c r="D85" s="154"/>
      <c r="E85" s="123">
        <v>617</v>
      </c>
      <c r="F85" s="246">
        <v>1</v>
      </c>
      <c r="G85" s="123">
        <v>1</v>
      </c>
      <c r="H85" s="246">
        <v>0</v>
      </c>
      <c r="I85" s="123">
        <v>125</v>
      </c>
      <c r="J85" s="246">
        <v>0.2</v>
      </c>
      <c r="K85" s="123">
        <v>221</v>
      </c>
      <c r="L85" s="246">
        <v>0.36</v>
      </c>
      <c r="M85" s="123">
        <v>147</v>
      </c>
      <c r="N85" s="246">
        <v>0.24</v>
      </c>
      <c r="O85" s="123">
        <v>81</v>
      </c>
      <c r="P85" s="246">
        <v>0.13</v>
      </c>
      <c r="Q85" s="123">
        <v>28</v>
      </c>
      <c r="R85" s="246">
        <v>0.05</v>
      </c>
      <c r="S85" s="123">
        <v>9</v>
      </c>
      <c r="T85" s="246">
        <v>0.01</v>
      </c>
      <c r="U85" s="123">
        <v>5</v>
      </c>
      <c r="V85" s="246">
        <v>0.01</v>
      </c>
      <c r="W85" s="123">
        <v>0</v>
      </c>
      <c r="X85" s="246">
        <v>0</v>
      </c>
    </row>
    <row r="86" spans="1:24" ht="15.75" customHeight="1" x14ac:dyDescent="0.2">
      <c r="A86" s="154" t="s">
        <v>1021</v>
      </c>
      <c r="B86" s="154" t="s">
        <v>1022</v>
      </c>
      <c r="C86" s="154"/>
      <c r="D86" s="154"/>
      <c r="E86" s="123">
        <v>81</v>
      </c>
      <c r="F86" s="246">
        <v>1</v>
      </c>
      <c r="G86" s="123">
        <v>0</v>
      </c>
      <c r="H86" s="246">
        <v>0</v>
      </c>
      <c r="I86" s="123">
        <v>12</v>
      </c>
      <c r="J86" s="246">
        <v>0.15</v>
      </c>
      <c r="K86" s="123">
        <v>24</v>
      </c>
      <c r="L86" s="246">
        <v>0.3</v>
      </c>
      <c r="M86" s="123">
        <v>17</v>
      </c>
      <c r="N86" s="246">
        <v>0.21</v>
      </c>
      <c r="O86" s="123">
        <v>13</v>
      </c>
      <c r="P86" s="246">
        <v>0.16</v>
      </c>
      <c r="Q86" s="123">
        <v>9</v>
      </c>
      <c r="R86" s="246">
        <v>0.11</v>
      </c>
      <c r="S86" s="123">
        <v>4</v>
      </c>
      <c r="T86" s="246">
        <v>0.05</v>
      </c>
      <c r="U86" s="123">
        <v>2</v>
      </c>
      <c r="V86" s="246">
        <v>0.02</v>
      </c>
      <c r="W86" s="123">
        <v>0</v>
      </c>
      <c r="X86" s="246">
        <v>0</v>
      </c>
    </row>
    <row r="87" spans="1:24" ht="15.75" customHeight="1" x14ac:dyDescent="0.2">
      <c r="A87" s="154" t="s">
        <v>1023</v>
      </c>
      <c r="B87" s="154" t="s">
        <v>1024</v>
      </c>
      <c r="C87" s="154"/>
      <c r="D87" s="154"/>
      <c r="E87" s="123">
        <v>602</v>
      </c>
      <c r="F87" s="246">
        <v>1</v>
      </c>
      <c r="G87" s="123">
        <v>7</v>
      </c>
      <c r="H87" s="246">
        <v>0.01</v>
      </c>
      <c r="I87" s="123">
        <v>107</v>
      </c>
      <c r="J87" s="246">
        <v>0.18</v>
      </c>
      <c r="K87" s="123">
        <v>187</v>
      </c>
      <c r="L87" s="246">
        <v>0.31</v>
      </c>
      <c r="M87" s="123">
        <v>180</v>
      </c>
      <c r="N87" s="246">
        <v>0.3</v>
      </c>
      <c r="O87" s="123">
        <v>65</v>
      </c>
      <c r="P87" s="246">
        <v>0.11</v>
      </c>
      <c r="Q87" s="123">
        <v>37</v>
      </c>
      <c r="R87" s="246">
        <v>0.06</v>
      </c>
      <c r="S87" s="123">
        <v>13</v>
      </c>
      <c r="T87" s="246">
        <v>0.02</v>
      </c>
      <c r="U87" s="123">
        <v>6</v>
      </c>
      <c r="V87" s="246">
        <v>0.01</v>
      </c>
      <c r="W87" s="123">
        <v>0</v>
      </c>
      <c r="X87" s="246">
        <v>0</v>
      </c>
    </row>
    <row r="88" spans="1:24" ht="15.75" customHeight="1" x14ac:dyDescent="0.2">
      <c r="A88" s="154" t="s">
        <v>1025</v>
      </c>
      <c r="B88" s="154" t="s">
        <v>1026</v>
      </c>
      <c r="C88" s="154"/>
      <c r="D88" s="154"/>
      <c r="E88" s="123">
        <v>337</v>
      </c>
      <c r="F88" s="246">
        <v>1</v>
      </c>
      <c r="G88" s="123">
        <v>5</v>
      </c>
      <c r="H88" s="246">
        <v>0.01</v>
      </c>
      <c r="I88" s="123">
        <v>76</v>
      </c>
      <c r="J88" s="246">
        <v>0.23</v>
      </c>
      <c r="K88" s="123">
        <v>71</v>
      </c>
      <c r="L88" s="246">
        <v>0.21</v>
      </c>
      <c r="M88" s="123">
        <v>73</v>
      </c>
      <c r="N88" s="246">
        <v>0.22</v>
      </c>
      <c r="O88" s="123">
        <v>51</v>
      </c>
      <c r="P88" s="246">
        <v>0.15</v>
      </c>
      <c r="Q88" s="123">
        <v>36</v>
      </c>
      <c r="R88" s="246">
        <v>0.11</v>
      </c>
      <c r="S88" s="123">
        <v>21</v>
      </c>
      <c r="T88" s="246">
        <v>0.06</v>
      </c>
      <c r="U88" s="123">
        <v>4</v>
      </c>
      <c r="V88" s="246">
        <v>0.01</v>
      </c>
      <c r="W88" s="123">
        <v>0</v>
      </c>
      <c r="X88" s="246">
        <v>0</v>
      </c>
    </row>
    <row r="89" spans="1:24" ht="15.75" customHeight="1" x14ac:dyDescent="0.2">
      <c r="A89" s="154" t="s">
        <v>1027</v>
      </c>
      <c r="B89" s="154" t="s">
        <v>1028</v>
      </c>
      <c r="C89" s="154"/>
      <c r="D89" s="154"/>
      <c r="E89" s="123">
        <v>189</v>
      </c>
      <c r="F89" s="246">
        <v>1</v>
      </c>
      <c r="G89" s="123">
        <v>1</v>
      </c>
      <c r="H89" s="246">
        <v>0.01</v>
      </c>
      <c r="I89" s="123">
        <v>35</v>
      </c>
      <c r="J89" s="246">
        <v>0.19</v>
      </c>
      <c r="K89" s="123">
        <v>57</v>
      </c>
      <c r="L89" s="246">
        <v>0.3</v>
      </c>
      <c r="M89" s="123">
        <v>41</v>
      </c>
      <c r="N89" s="246">
        <v>0.22</v>
      </c>
      <c r="O89" s="123">
        <v>30</v>
      </c>
      <c r="P89" s="246">
        <v>0.16</v>
      </c>
      <c r="Q89" s="123">
        <v>13</v>
      </c>
      <c r="R89" s="246">
        <v>7.0000000000000007E-2</v>
      </c>
      <c r="S89" s="123">
        <v>9</v>
      </c>
      <c r="T89" s="246">
        <v>0.05</v>
      </c>
      <c r="U89" s="123">
        <v>3</v>
      </c>
      <c r="V89" s="246">
        <v>0.02</v>
      </c>
      <c r="W89" s="123">
        <v>0</v>
      </c>
      <c r="X89" s="246">
        <v>0</v>
      </c>
    </row>
    <row r="90" spans="1:24" ht="15.75" customHeight="1" x14ac:dyDescent="0.2">
      <c r="A90" s="154" t="s">
        <v>1029</v>
      </c>
      <c r="B90" s="154" t="s">
        <v>1030</v>
      </c>
      <c r="C90" s="154"/>
      <c r="D90" s="154"/>
      <c r="E90" s="123">
        <v>608</v>
      </c>
      <c r="F90" s="246">
        <v>1</v>
      </c>
      <c r="G90" s="123">
        <v>0</v>
      </c>
      <c r="H90" s="246">
        <v>0</v>
      </c>
      <c r="I90" s="123">
        <v>130</v>
      </c>
      <c r="J90" s="246">
        <v>0.21</v>
      </c>
      <c r="K90" s="123">
        <v>217</v>
      </c>
      <c r="L90" s="246">
        <v>0.36</v>
      </c>
      <c r="M90" s="123">
        <v>136</v>
      </c>
      <c r="N90" s="246">
        <v>0.22</v>
      </c>
      <c r="O90" s="123">
        <v>83</v>
      </c>
      <c r="P90" s="246">
        <v>0.14000000000000001</v>
      </c>
      <c r="Q90" s="123">
        <v>28</v>
      </c>
      <c r="R90" s="246">
        <v>0.05</v>
      </c>
      <c r="S90" s="123">
        <v>12</v>
      </c>
      <c r="T90" s="246">
        <v>0.02</v>
      </c>
      <c r="U90" s="123">
        <v>2</v>
      </c>
      <c r="V90" s="246">
        <v>0</v>
      </c>
      <c r="W90" s="123">
        <v>0</v>
      </c>
      <c r="X90" s="246">
        <v>0</v>
      </c>
    </row>
    <row r="91" spans="1:24" ht="15.75" customHeight="1" x14ac:dyDescent="0.2">
      <c r="A91" s="154" t="s">
        <v>1031</v>
      </c>
      <c r="B91" s="154" t="s">
        <v>1032</v>
      </c>
      <c r="C91" s="154"/>
      <c r="D91" s="154"/>
      <c r="E91" s="123">
        <v>1164</v>
      </c>
      <c r="F91" s="246">
        <v>1</v>
      </c>
      <c r="G91" s="123">
        <v>3</v>
      </c>
      <c r="H91" s="246">
        <v>0</v>
      </c>
      <c r="I91" s="123">
        <v>204</v>
      </c>
      <c r="J91" s="246">
        <v>0.18</v>
      </c>
      <c r="K91" s="123">
        <v>376</v>
      </c>
      <c r="L91" s="246">
        <v>0.32</v>
      </c>
      <c r="M91" s="123">
        <v>296</v>
      </c>
      <c r="N91" s="246">
        <v>0.25</v>
      </c>
      <c r="O91" s="123">
        <v>157</v>
      </c>
      <c r="P91" s="246">
        <v>0.13</v>
      </c>
      <c r="Q91" s="123">
        <v>77</v>
      </c>
      <c r="R91" s="246">
        <v>7.0000000000000007E-2</v>
      </c>
      <c r="S91" s="123">
        <v>36</v>
      </c>
      <c r="T91" s="246">
        <v>0.03</v>
      </c>
      <c r="U91" s="123">
        <v>15</v>
      </c>
      <c r="V91" s="246">
        <v>0.01</v>
      </c>
      <c r="W91" s="123">
        <v>0</v>
      </c>
      <c r="X91" s="246">
        <v>0</v>
      </c>
    </row>
    <row r="92" spans="1:24" ht="15.75" customHeight="1" x14ac:dyDescent="0.2">
      <c r="A92" s="154" t="s">
        <v>1033</v>
      </c>
      <c r="B92" s="154" t="s">
        <v>1034</v>
      </c>
      <c r="C92" s="154"/>
      <c r="D92" s="154"/>
      <c r="E92" s="123">
        <v>820</v>
      </c>
      <c r="F92" s="246">
        <v>1</v>
      </c>
      <c r="G92" s="123">
        <v>0</v>
      </c>
      <c r="H92" s="246">
        <v>0</v>
      </c>
      <c r="I92" s="123">
        <v>80</v>
      </c>
      <c r="J92" s="246">
        <v>0.1</v>
      </c>
      <c r="K92" s="123">
        <v>231</v>
      </c>
      <c r="L92" s="246">
        <v>0.28000000000000003</v>
      </c>
      <c r="M92" s="123">
        <v>240</v>
      </c>
      <c r="N92" s="246">
        <v>0.28999999999999998</v>
      </c>
      <c r="O92" s="123">
        <v>160</v>
      </c>
      <c r="P92" s="246">
        <v>0.2</v>
      </c>
      <c r="Q92" s="123">
        <v>67</v>
      </c>
      <c r="R92" s="246">
        <v>0.08</v>
      </c>
      <c r="S92" s="123">
        <v>31</v>
      </c>
      <c r="T92" s="246">
        <v>0.04</v>
      </c>
      <c r="U92" s="123">
        <v>11</v>
      </c>
      <c r="V92" s="246">
        <v>0.01</v>
      </c>
      <c r="W92" s="123">
        <v>0</v>
      </c>
      <c r="X92" s="246">
        <v>0</v>
      </c>
    </row>
    <row r="93" spans="1:24" ht="15.75" customHeight="1" x14ac:dyDescent="0.2">
      <c r="A93" s="154" t="s">
        <v>1035</v>
      </c>
      <c r="B93" s="154" t="s">
        <v>1036</v>
      </c>
      <c r="C93" s="154"/>
      <c r="D93" s="154"/>
      <c r="E93" s="123">
        <v>116</v>
      </c>
      <c r="F93" s="246">
        <v>1</v>
      </c>
      <c r="G93" s="123">
        <v>1</v>
      </c>
      <c r="H93" s="246">
        <v>0.01</v>
      </c>
      <c r="I93" s="123">
        <v>20</v>
      </c>
      <c r="J93" s="246">
        <v>0.17</v>
      </c>
      <c r="K93" s="123">
        <v>26</v>
      </c>
      <c r="L93" s="246">
        <v>0.22</v>
      </c>
      <c r="M93" s="123">
        <v>28</v>
      </c>
      <c r="N93" s="246">
        <v>0.24</v>
      </c>
      <c r="O93" s="123">
        <v>22</v>
      </c>
      <c r="P93" s="246">
        <v>0.19</v>
      </c>
      <c r="Q93" s="123">
        <v>13</v>
      </c>
      <c r="R93" s="246">
        <v>0.11</v>
      </c>
      <c r="S93" s="123">
        <v>4</v>
      </c>
      <c r="T93" s="246">
        <v>0.03</v>
      </c>
      <c r="U93" s="123">
        <v>2</v>
      </c>
      <c r="V93" s="246">
        <v>0.02</v>
      </c>
      <c r="W93" s="123">
        <v>0</v>
      </c>
      <c r="X93" s="246">
        <v>0</v>
      </c>
    </row>
    <row r="94" spans="1:24" ht="15.75" customHeight="1" x14ac:dyDescent="0.2">
      <c r="A94" s="154" t="s">
        <v>1037</v>
      </c>
      <c r="B94" s="154" t="s">
        <v>1038</v>
      </c>
      <c r="C94" s="154"/>
      <c r="D94" s="154"/>
      <c r="E94" s="123">
        <v>181</v>
      </c>
      <c r="F94" s="246">
        <v>1</v>
      </c>
      <c r="G94" s="123">
        <v>5</v>
      </c>
      <c r="H94" s="246">
        <v>0.03</v>
      </c>
      <c r="I94" s="123">
        <v>29</v>
      </c>
      <c r="J94" s="246">
        <v>0.16</v>
      </c>
      <c r="K94" s="123">
        <v>44</v>
      </c>
      <c r="L94" s="246">
        <v>0.24</v>
      </c>
      <c r="M94" s="123">
        <v>55</v>
      </c>
      <c r="N94" s="246">
        <v>0.3</v>
      </c>
      <c r="O94" s="123">
        <v>19</v>
      </c>
      <c r="P94" s="246">
        <v>0.1</v>
      </c>
      <c r="Q94" s="123">
        <v>16</v>
      </c>
      <c r="R94" s="246">
        <v>0.09</v>
      </c>
      <c r="S94" s="123">
        <v>8</v>
      </c>
      <c r="T94" s="246">
        <v>0.04</v>
      </c>
      <c r="U94" s="123">
        <v>5</v>
      </c>
      <c r="V94" s="246">
        <v>0.03</v>
      </c>
      <c r="W94" s="123">
        <v>0</v>
      </c>
      <c r="X94" s="246">
        <v>0</v>
      </c>
    </row>
    <row r="95" spans="1:24" ht="15.75" customHeight="1" x14ac:dyDescent="0.2">
      <c r="A95" s="154" t="s">
        <v>1039</v>
      </c>
      <c r="B95" s="154" t="s">
        <v>1040</v>
      </c>
      <c r="C95" s="154"/>
      <c r="D95" s="154"/>
      <c r="E95" s="123">
        <v>85</v>
      </c>
      <c r="F95" s="246">
        <v>1</v>
      </c>
      <c r="G95" s="123">
        <v>0</v>
      </c>
      <c r="H95" s="246">
        <v>0</v>
      </c>
      <c r="I95" s="123">
        <v>9</v>
      </c>
      <c r="J95" s="246">
        <v>0.11</v>
      </c>
      <c r="K95" s="123">
        <v>22</v>
      </c>
      <c r="L95" s="246">
        <v>0.26</v>
      </c>
      <c r="M95" s="123">
        <v>17</v>
      </c>
      <c r="N95" s="246">
        <v>0.2</v>
      </c>
      <c r="O95" s="123">
        <v>20</v>
      </c>
      <c r="P95" s="246">
        <v>0.24</v>
      </c>
      <c r="Q95" s="123">
        <v>10</v>
      </c>
      <c r="R95" s="246">
        <v>0.12</v>
      </c>
      <c r="S95" s="123">
        <v>5</v>
      </c>
      <c r="T95" s="246">
        <v>0.06</v>
      </c>
      <c r="U95" s="123">
        <v>2</v>
      </c>
      <c r="V95" s="246">
        <v>0.02</v>
      </c>
      <c r="W95" s="123">
        <v>0</v>
      </c>
      <c r="X95" s="246">
        <v>0</v>
      </c>
    </row>
    <row r="96" spans="1:24" ht="15.75" customHeight="1" x14ac:dyDescent="0.2">
      <c r="A96" s="154" t="s">
        <v>1041</v>
      </c>
      <c r="B96" s="154" t="s">
        <v>1042</v>
      </c>
      <c r="C96" s="154"/>
      <c r="D96" s="154"/>
      <c r="E96" s="123">
        <v>145</v>
      </c>
      <c r="F96" s="246">
        <v>1</v>
      </c>
      <c r="G96" s="123">
        <v>0</v>
      </c>
      <c r="H96" s="246">
        <v>0</v>
      </c>
      <c r="I96" s="123">
        <v>23</v>
      </c>
      <c r="J96" s="246">
        <v>0.16</v>
      </c>
      <c r="K96" s="123">
        <v>48</v>
      </c>
      <c r="L96" s="246">
        <v>0.33</v>
      </c>
      <c r="M96" s="123">
        <v>38</v>
      </c>
      <c r="N96" s="246">
        <v>0.26</v>
      </c>
      <c r="O96" s="123">
        <v>21</v>
      </c>
      <c r="P96" s="246">
        <v>0.14000000000000001</v>
      </c>
      <c r="Q96" s="123">
        <v>6</v>
      </c>
      <c r="R96" s="246">
        <v>0.04</v>
      </c>
      <c r="S96" s="123">
        <v>7</v>
      </c>
      <c r="T96" s="246">
        <v>0.05</v>
      </c>
      <c r="U96" s="123">
        <v>2</v>
      </c>
      <c r="V96" s="246">
        <v>0.01</v>
      </c>
      <c r="W96" s="123">
        <v>0</v>
      </c>
      <c r="X96" s="246">
        <v>0</v>
      </c>
    </row>
    <row r="97" spans="1:24" ht="15.75" customHeight="1" x14ac:dyDescent="0.2">
      <c r="A97" s="154" t="s">
        <v>1043</v>
      </c>
      <c r="B97" s="154" t="s">
        <v>1044</v>
      </c>
      <c r="C97" s="154"/>
      <c r="D97" s="154"/>
      <c r="E97" s="123">
        <v>168</v>
      </c>
      <c r="F97" s="246">
        <v>1</v>
      </c>
      <c r="G97" s="123">
        <v>1</v>
      </c>
      <c r="H97" s="246">
        <v>0.01</v>
      </c>
      <c r="I97" s="123">
        <v>30</v>
      </c>
      <c r="J97" s="246">
        <v>0.18</v>
      </c>
      <c r="K97" s="123">
        <v>50</v>
      </c>
      <c r="L97" s="246">
        <v>0.3</v>
      </c>
      <c r="M97" s="123">
        <v>24</v>
      </c>
      <c r="N97" s="246">
        <v>0.14000000000000001</v>
      </c>
      <c r="O97" s="123">
        <v>22</v>
      </c>
      <c r="P97" s="246">
        <v>0.13</v>
      </c>
      <c r="Q97" s="123">
        <v>22</v>
      </c>
      <c r="R97" s="246">
        <v>0.13</v>
      </c>
      <c r="S97" s="123">
        <v>15</v>
      </c>
      <c r="T97" s="246">
        <v>0.09</v>
      </c>
      <c r="U97" s="123">
        <v>4</v>
      </c>
      <c r="V97" s="246">
        <v>0.02</v>
      </c>
      <c r="W97" s="123">
        <v>0</v>
      </c>
      <c r="X97" s="246">
        <v>0</v>
      </c>
    </row>
    <row r="98" spans="1:24" ht="15.75" customHeight="1" x14ac:dyDescent="0.2">
      <c r="A98" s="154" t="s">
        <v>1045</v>
      </c>
      <c r="B98" s="154" t="s">
        <v>1046</v>
      </c>
      <c r="C98" s="154"/>
      <c r="D98" s="154"/>
      <c r="E98" s="123">
        <v>302</v>
      </c>
      <c r="F98" s="246">
        <v>1</v>
      </c>
      <c r="G98" s="123">
        <v>0</v>
      </c>
      <c r="H98" s="246">
        <v>0</v>
      </c>
      <c r="I98" s="123">
        <v>46</v>
      </c>
      <c r="J98" s="246">
        <v>0.15</v>
      </c>
      <c r="K98" s="123">
        <v>77</v>
      </c>
      <c r="L98" s="246">
        <v>0.25</v>
      </c>
      <c r="M98" s="123">
        <v>75</v>
      </c>
      <c r="N98" s="246">
        <v>0.25</v>
      </c>
      <c r="O98" s="123">
        <v>28</v>
      </c>
      <c r="P98" s="246">
        <v>0.09</v>
      </c>
      <c r="Q98" s="123">
        <v>46</v>
      </c>
      <c r="R98" s="246">
        <v>0.15</v>
      </c>
      <c r="S98" s="123">
        <v>20</v>
      </c>
      <c r="T98" s="246">
        <v>7.0000000000000007E-2</v>
      </c>
      <c r="U98" s="123">
        <v>10</v>
      </c>
      <c r="V98" s="246">
        <v>0.03</v>
      </c>
      <c r="W98" s="123">
        <v>0</v>
      </c>
      <c r="X98" s="246">
        <v>0</v>
      </c>
    </row>
    <row r="99" spans="1:24" ht="15.75" customHeight="1" x14ac:dyDescent="0.2">
      <c r="A99" s="154" t="s">
        <v>1047</v>
      </c>
      <c r="B99" s="154" t="s">
        <v>1048</v>
      </c>
      <c r="C99" s="154"/>
      <c r="D99" s="154"/>
      <c r="E99" s="123">
        <v>124</v>
      </c>
      <c r="F99" s="246">
        <v>1</v>
      </c>
      <c r="G99" s="123">
        <v>0</v>
      </c>
      <c r="H99" s="246">
        <v>0</v>
      </c>
      <c r="I99" s="123">
        <v>19</v>
      </c>
      <c r="J99" s="246">
        <v>0.15</v>
      </c>
      <c r="K99" s="123">
        <v>43</v>
      </c>
      <c r="L99" s="246">
        <v>0.35</v>
      </c>
      <c r="M99" s="123">
        <v>33</v>
      </c>
      <c r="N99" s="246">
        <v>0.27</v>
      </c>
      <c r="O99" s="123">
        <v>14</v>
      </c>
      <c r="P99" s="246">
        <v>0.11</v>
      </c>
      <c r="Q99" s="123">
        <v>12</v>
      </c>
      <c r="R99" s="246">
        <v>0.1</v>
      </c>
      <c r="S99" s="123">
        <v>2</v>
      </c>
      <c r="T99" s="246">
        <v>0.02</v>
      </c>
      <c r="U99" s="123">
        <v>1</v>
      </c>
      <c r="V99" s="246">
        <v>0.01</v>
      </c>
      <c r="W99" s="123">
        <v>0</v>
      </c>
      <c r="X99" s="246">
        <v>0</v>
      </c>
    </row>
    <row r="100" spans="1:24" ht="15.75" customHeight="1" x14ac:dyDescent="0.2">
      <c r="A100" s="154" t="s">
        <v>1049</v>
      </c>
      <c r="B100" s="154" t="s">
        <v>1050</v>
      </c>
      <c r="C100" s="154"/>
      <c r="D100" s="154"/>
      <c r="E100" s="123">
        <v>345</v>
      </c>
      <c r="F100" s="246">
        <v>1</v>
      </c>
      <c r="G100" s="123">
        <v>0</v>
      </c>
      <c r="H100" s="246">
        <v>0</v>
      </c>
      <c r="I100" s="123">
        <v>67</v>
      </c>
      <c r="J100" s="246">
        <v>0.19</v>
      </c>
      <c r="K100" s="123">
        <v>105</v>
      </c>
      <c r="L100" s="246">
        <v>0.3</v>
      </c>
      <c r="M100" s="123">
        <v>78</v>
      </c>
      <c r="N100" s="246">
        <v>0.23</v>
      </c>
      <c r="O100" s="123">
        <v>32</v>
      </c>
      <c r="P100" s="246">
        <v>0.09</v>
      </c>
      <c r="Q100" s="123">
        <v>40</v>
      </c>
      <c r="R100" s="246">
        <v>0.12</v>
      </c>
      <c r="S100" s="123">
        <v>15</v>
      </c>
      <c r="T100" s="246">
        <v>0.04</v>
      </c>
      <c r="U100" s="123">
        <v>8</v>
      </c>
      <c r="V100" s="246">
        <v>0.02</v>
      </c>
      <c r="W100" s="123">
        <v>0</v>
      </c>
      <c r="X100" s="246">
        <v>0</v>
      </c>
    </row>
    <row r="101" spans="1:24" ht="15.75" customHeight="1" x14ac:dyDescent="0.2">
      <c r="A101" s="154" t="s">
        <v>1051</v>
      </c>
      <c r="B101" s="154" t="s">
        <v>1052</v>
      </c>
      <c r="C101" s="154"/>
      <c r="D101" s="154"/>
      <c r="E101" s="123">
        <v>221</v>
      </c>
      <c r="F101" s="246">
        <v>1</v>
      </c>
      <c r="G101" s="123">
        <v>0</v>
      </c>
      <c r="H101" s="246">
        <v>0</v>
      </c>
      <c r="I101" s="123">
        <v>46</v>
      </c>
      <c r="J101" s="246">
        <v>0.21</v>
      </c>
      <c r="K101" s="123">
        <v>56</v>
      </c>
      <c r="L101" s="246">
        <v>0.25</v>
      </c>
      <c r="M101" s="123">
        <v>56</v>
      </c>
      <c r="N101" s="246">
        <v>0.25</v>
      </c>
      <c r="O101" s="123">
        <v>34</v>
      </c>
      <c r="P101" s="246">
        <v>0.15</v>
      </c>
      <c r="Q101" s="123">
        <v>22</v>
      </c>
      <c r="R101" s="246">
        <v>0.1</v>
      </c>
      <c r="S101" s="123">
        <v>5</v>
      </c>
      <c r="T101" s="246">
        <v>0.02</v>
      </c>
      <c r="U101" s="123">
        <v>2</v>
      </c>
      <c r="V101" s="246">
        <v>0.01</v>
      </c>
      <c r="W101" s="123">
        <v>0</v>
      </c>
      <c r="X101" s="246">
        <v>0</v>
      </c>
    </row>
    <row r="102" spans="1:24" ht="15.75" customHeight="1" x14ac:dyDescent="0.2">
      <c r="A102" s="154" t="s">
        <v>1053</v>
      </c>
      <c r="B102" s="154" t="s">
        <v>1054</v>
      </c>
      <c r="C102" s="154"/>
      <c r="D102" s="154"/>
      <c r="E102" s="123">
        <v>88</v>
      </c>
      <c r="F102" s="246">
        <v>1</v>
      </c>
      <c r="G102" s="123">
        <v>0</v>
      </c>
      <c r="H102" s="246">
        <v>0</v>
      </c>
      <c r="I102" s="123">
        <v>19</v>
      </c>
      <c r="J102" s="246">
        <v>0.22</v>
      </c>
      <c r="K102" s="123">
        <v>28</v>
      </c>
      <c r="L102" s="246">
        <v>0.32</v>
      </c>
      <c r="M102" s="123">
        <v>21</v>
      </c>
      <c r="N102" s="246">
        <v>0.24</v>
      </c>
      <c r="O102" s="123">
        <v>10</v>
      </c>
      <c r="P102" s="246">
        <v>0.11</v>
      </c>
      <c r="Q102" s="123">
        <v>4</v>
      </c>
      <c r="R102" s="246">
        <v>0.05</v>
      </c>
      <c r="S102" s="123">
        <v>4</v>
      </c>
      <c r="T102" s="246">
        <v>0.05</v>
      </c>
      <c r="U102" s="123">
        <v>2</v>
      </c>
      <c r="V102" s="246">
        <v>0.02</v>
      </c>
      <c r="W102" s="123">
        <v>0</v>
      </c>
      <c r="X102" s="246">
        <v>0</v>
      </c>
    </row>
    <row r="103" spans="1:24" ht="15.75" customHeight="1" x14ac:dyDescent="0.2">
      <c r="A103" s="154" t="s">
        <v>1055</v>
      </c>
      <c r="B103" s="154" t="s">
        <v>1056</v>
      </c>
      <c r="C103" s="154"/>
      <c r="D103" s="154"/>
      <c r="E103" s="123">
        <v>90</v>
      </c>
      <c r="F103" s="246">
        <v>1</v>
      </c>
      <c r="G103" s="123">
        <v>0</v>
      </c>
      <c r="H103" s="246">
        <v>0</v>
      </c>
      <c r="I103" s="123">
        <v>15</v>
      </c>
      <c r="J103" s="246">
        <v>0.17</v>
      </c>
      <c r="K103" s="123">
        <v>23</v>
      </c>
      <c r="L103" s="246">
        <v>0.26</v>
      </c>
      <c r="M103" s="123">
        <v>22</v>
      </c>
      <c r="N103" s="246">
        <v>0.24</v>
      </c>
      <c r="O103" s="123">
        <v>16</v>
      </c>
      <c r="P103" s="246">
        <v>0.18</v>
      </c>
      <c r="Q103" s="123">
        <v>8</v>
      </c>
      <c r="R103" s="246">
        <v>0.09</v>
      </c>
      <c r="S103" s="123">
        <v>2</v>
      </c>
      <c r="T103" s="246">
        <v>0.02</v>
      </c>
      <c r="U103" s="123">
        <v>4</v>
      </c>
      <c r="V103" s="246">
        <v>0.04</v>
      </c>
      <c r="W103" s="123">
        <v>0</v>
      </c>
      <c r="X103" s="246">
        <v>0</v>
      </c>
    </row>
    <row r="104" spans="1:24" ht="15.75" customHeight="1" x14ac:dyDescent="0.2">
      <c r="A104" s="154" t="s">
        <v>1057</v>
      </c>
      <c r="B104" s="154" t="s">
        <v>1058</v>
      </c>
      <c r="C104" s="154"/>
      <c r="D104" s="154"/>
      <c r="E104" s="123">
        <v>628</v>
      </c>
      <c r="F104" s="246">
        <v>1</v>
      </c>
      <c r="G104" s="123">
        <v>0</v>
      </c>
      <c r="H104" s="246">
        <v>0</v>
      </c>
      <c r="I104" s="123">
        <v>67</v>
      </c>
      <c r="J104" s="246">
        <v>0.11</v>
      </c>
      <c r="K104" s="123">
        <v>179</v>
      </c>
      <c r="L104" s="246">
        <v>0.28999999999999998</v>
      </c>
      <c r="M104" s="123">
        <v>199</v>
      </c>
      <c r="N104" s="246">
        <v>0.32</v>
      </c>
      <c r="O104" s="123">
        <v>107</v>
      </c>
      <c r="P104" s="246">
        <v>0.17</v>
      </c>
      <c r="Q104" s="123">
        <v>52</v>
      </c>
      <c r="R104" s="246">
        <v>0.08</v>
      </c>
      <c r="S104" s="123">
        <v>19</v>
      </c>
      <c r="T104" s="246">
        <v>0.03</v>
      </c>
      <c r="U104" s="123">
        <v>5</v>
      </c>
      <c r="V104" s="246">
        <v>0.01</v>
      </c>
      <c r="W104" s="123">
        <v>0</v>
      </c>
      <c r="X104" s="246">
        <v>0</v>
      </c>
    </row>
    <row r="105" spans="1:24" ht="15.75" customHeight="1" x14ac:dyDescent="0.2">
      <c r="A105" s="154" t="s">
        <v>1059</v>
      </c>
      <c r="B105" s="154" t="s">
        <v>1060</v>
      </c>
      <c r="C105" s="154"/>
      <c r="D105" s="154"/>
      <c r="E105" s="123">
        <v>155</v>
      </c>
      <c r="F105" s="246">
        <v>1</v>
      </c>
      <c r="G105" s="123">
        <v>5</v>
      </c>
      <c r="H105" s="246">
        <v>0.03</v>
      </c>
      <c r="I105" s="123">
        <v>34</v>
      </c>
      <c r="J105" s="246">
        <v>0.22</v>
      </c>
      <c r="K105" s="123">
        <v>42</v>
      </c>
      <c r="L105" s="246">
        <v>0.27</v>
      </c>
      <c r="M105" s="123">
        <v>33</v>
      </c>
      <c r="N105" s="246">
        <v>0.21</v>
      </c>
      <c r="O105" s="123">
        <v>18</v>
      </c>
      <c r="P105" s="246">
        <v>0.12</v>
      </c>
      <c r="Q105" s="123">
        <v>17</v>
      </c>
      <c r="R105" s="246">
        <v>0.11</v>
      </c>
      <c r="S105" s="123">
        <v>4</v>
      </c>
      <c r="T105" s="246">
        <v>0.03</v>
      </c>
      <c r="U105" s="123">
        <v>2</v>
      </c>
      <c r="V105" s="246">
        <v>0.01</v>
      </c>
      <c r="W105" s="123">
        <v>0</v>
      </c>
      <c r="X105" s="246">
        <v>0</v>
      </c>
    </row>
    <row r="106" spans="1:24" ht="15.75" customHeight="1" x14ac:dyDescent="0.2">
      <c r="A106" s="154" t="s">
        <v>1061</v>
      </c>
      <c r="B106" s="154" t="s">
        <v>1062</v>
      </c>
      <c r="C106" s="154"/>
      <c r="D106" s="154"/>
      <c r="E106" s="123">
        <v>66</v>
      </c>
      <c r="F106" s="246">
        <v>1</v>
      </c>
      <c r="G106" s="123">
        <v>0</v>
      </c>
      <c r="H106" s="246">
        <v>0</v>
      </c>
      <c r="I106" s="123">
        <v>16</v>
      </c>
      <c r="J106" s="246">
        <v>0.24</v>
      </c>
      <c r="K106" s="123">
        <v>21</v>
      </c>
      <c r="L106" s="246">
        <v>0.32</v>
      </c>
      <c r="M106" s="123">
        <v>11</v>
      </c>
      <c r="N106" s="246">
        <v>0.17</v>
      </c>
      <c r="O106" s="123">
        <v>8</v>
      </c>
      <c r="P106" s="246">
        <v>0.12</v>
      </c>
      <c r="Q106" s="123">
        <v>7</v>
      </c>
      <c r="R106" s="246">
        <v>0.11</v>
      </c>
      <c r="S106" s="123">
        <v>2</v>
      </c>
      <c r="T106" s="246">
        <v>0.03</v>
      </c>
      <c r="U106" s="123">
        <v>1</v>
      </c>
      <c r="V106" s="246">
        <v>0.02</v>
      </c>
      <c r="W106" s="123">
        <v>0</v>
      </c>
      <c r="X106" s="246">
        <v>0</v>
      </c>
    </row>
    <row r="107" spans="1:24" ht="15.75" customHeight="1" x14ac:dyDescent="0.2">
      <c r="A107" s="154" t="s">
        <v>1063</v>
      </c>
      <c r="B107" s="154" t="s">
        <v>1064</v>
      </c>
      <c r="C107" s="154"/>
      <c r="D107" s="154"/>
      <c r="E107" s="123">
        <v>120</v>
      </c>
      <c r="F107" s="246">
        <v>1</v>
      </c>
      <c r="G107" s="123">
        <v>0</v>
      </c>
      <c r="H107" s="246">
        <v>0</v>
      </c>
      <c r="I107" s="123">
        <v>30</v>
      </c>
      <c r="J107" s="246">
        <v>0.25</v>
      </c>
      <c r="K107" s="123">
        <v>48</v>
      </c>
      <c r="L107" s="246">
        <v>0.4</v>
      </c>
      <c r="M107" s="123">
        <v>25</v>
      </c>
      <c r="N107" s="246">
        <v>0.21</v>
      </c>
      <c r="O107" s="123">
        <v>10</v>
      </c>
      <c r="P107" s="246">
        <v>0.08</v>
      </c>
      <c r="Q107" s="123">
        <v>5</v>
      </c>
      <c r="R107" s="246">
        <v>0.04</v>
      </c>
      <c r="S107" s="123">
        <v>2</v>
      </c>
      <c r="T107" s="246">
        <v>0.02</v>
      </c>
      <c r="U107" s="123">
        <v>0</v>
      </c>
      <c r="V107" s="246">
        <v>0</v>
      </c>
      <c r="W107" s="123">
        <v>0</v>
      </c>
      <c r="X107" s="246">
        <v>0</v>
      </c>
    </row>
    <row r="108" spans="1:24" ht="15.75" customHeight="1" x14ac:dyDescent="0.2">
      <c r="A108" s="154" t="s">
        <v>1065</v>
      </c>
      <c r="B108" s="154" t="s">
        <v>1066</v>
      </c>
      <c r="C108" s="154"/>
      <c r="D108" s="154"/>
      <c r="E108" s="123">
        <v>270</v>
      </c>
      <c r="F108" s="246">
        <v>1</v>
      </c>
      <c r="G108" s="123">
        <v>4</v>
      </c>
      <c r="H108" s="246">
        <v>0.01</v>
      </c>
      <c r="I108" s="123">
        <v>66</v>
      </c>
      <c r="J108" s="246">
        <v>0.24</v>
      </c>
      <c r="K108" s="123">
        <v>64</v>
      </c>
      <c r="L108" s="246">
        <v>0.24</v>
      </c>
      <c r="M108" s="123">
        <v>65</v>
      </c>
      <c r="N108" s="246">
        <v>0.24</v>
      </c>
      <c r="O108" s="123">
        <v>38</v>
      </c>
      <c r="P108" s="246">
        <v>0.14000000000000001</v>
      </c>
      <c r="Q108" s="123">
        <v>24</v>
      </c>
      <c r="R108" s="246">
        <v>0.09</v>
      </c>
      <c r="S108" s="123">
        <v>6</v>
      </c>
      <c r="T108" s="246">
        <v>0.02</v>
      </c>
      <c r="U108" s="123">
        <v>3</v>
      </c>
      <c r="V108" s="246">
        <v>0.01</v>
      </c>
      <c r="W108" s="123">
        <v>0</v>
      </c>
      <c r="X108" s="246">
        <v>0</v>
      </c>
    </row>
    <row r="109" spans="1:24" ht="15.75" customHeight="1" x14ac:dyDescent="0.2">
      <c r="A109" s="154" t="s">
        <v>1067</v>
      </c>
      <c r="B109" s="154" t="s">
        <v>1068</v>
      </c>
      <c r="C109" s="154"/>
      <c r="D109" s="154"/>
      <c r="E109" s="123">
        <v>134</v>
      </c>
      <c r="F109" s="246">
        <v>1</v>
      </c>
      <c r="G109" s="123">
        <v>0</v>
      </c>
      <c r="H109" s="246">
        <v>0</v>
      </c>
      <c r="I109" s="123">
        <v>29</v>
      </c>
      <c r="J109" s="246">
        <v>0.22</v>
      </c>
      <c r="K109" s="123">
        <v>39</v>
      </c>
      <c r="L109" s="246">
        <v>0.28999999999999998</v>
      </c>
      <c r="M109" s="123">
        <v>29</v>
      </c>
      <c r="N109" s="246">
        <v>0.22</v>
      </c>
      <c r="O109" s="123">
        <v>14</v>
      </c>
      <c r="P109" s="246">
        <v>0.1</v>
      </c>
      <c r="Q109" s="123">
        <v>14</v>
      </c>
      <c r="R109" s="246">
        <v>0.1</v>
      </c>
      <c r="S109" s="123">
        <v>7</v>
      </c>
      <c r="T109" s="246">
        <v>0.05</v>
      </c>
      <c r="U109" s="123">
        <v>2</v>
      </c>
      <c r="V109" s="246">
        <v>0.01</v>
      </c>
      <c r="W109" s="123">
        <v>0</v>
      </c>
      <c r="X109" s="246">
        <v>0</v>
      </c>
    </row>
    <row r="110" spans="1:24" ht="15.75" customHeight="1" x14ac:dyDescent="0.2">
      <c r="A110" s="154" t="s">
        <v>1069</v>
      </c>
      <c r="B110" s="154" t="s">
        <v>1070</v>
      </c>
      <c r="C110" s="154"/>
      <c r="D110" s="154"/>
      <c r="E110" s="123">
        <v>142</v>
      </c>
      <c r="F110" s="246">
        <v>1</v>
      </c>
      <c r="G110" s="123">
        <v>1</v>
      </c>
      <c r="H110" s="246">
        <v>0.01</v>
      </c>
      <c r="I110" s="123">
        <v>23</v>
      </c>
      <c r="J110" s="246">
        <v>0.16</v>
      </c>
      <c r="K110" s="123">
        <v>39</v>
      </c>
      <c r="L110" s="246">
        <v>0.27</v>
      </c>
      <c r="M110" s="123">
        <v>29</v>
      </c>
      <c r="N110" s="246">
        <v>0.2</v>
      </c>
      <c r="O110" s="123">
        <v>29</v>
      </c>
      <c r="P110" s="246">
        <v>0.2</v>
      </c>
      <c r="Q110" s="123">
        <v>10</v>
      </c>
      <c r="R110" s="246">
        <v>7.0000000000000007E-2</v>
      </c>
      <c r="S110" s="123">
        <v>9</v>
      </c>
      <c r="T110" s="246">
        <v>0.06</v>
      </c>
      <c r="U110" s="123">
        <v>2</v>
      </c>
      <c r="V110" s="246">
        <v>0.01</v>
      </c>
      <c r="W110" s="123">
        <v>0</v>
      </c>
      <c r="X110" s="246">
        <v>0</v>
      </c>
    </row>
    <row r="111" spans="1:24" ht="15.75" customHeight="1" x14ac:dyDescent="0.2">
      <c r="A111" s="154" t="s">
        <v>1071</v>
      </c>
      <c r="B111" s="154" t="s">
        <v>1072</v>
      </c>
      <c r="C111" s="154"/>
      <c r="D111" s="154"/>
      <c r="E111" s="123">
        <v>131</v>
      </c>
      <c r="F111" s="246">
        <v>1</v>
      </c>
      <c r="G111" s="123">
        <v>2</v>
      </c>
      <c r="H111" s="246">
        <v>0.02</v>
      </c>
      <c r="I111" s="123">
        <v>22</v>
      </c>
      <c r="J111" s="246">
        <v>0.17</v>
      </c>
      <c r="K111" s="123">
        <v>43</v>
      </c>
      <c r="L111" s="246">
        <v>0.33</v>
      </c>
      <c r="M111" s="123">
        <v>31</v>
      </c>
      <c r="N111" s="246">
        <v>0.24</v>
      </c>
      <c r="O111" s="123">
        <v>13</v>
      </c>
      <c r="P111" s="246">
        <v>0.1</v>
      </c>
      <c r="Q111" s="123">
        <v>11</v>
      </c>
      <c r="R111" s="246">
        <v>0.08</v>
      </c>
      <c r="S111" s="123">
        <v>7</v>
      </c>
      <c r="T111" s="246">
        <v>0.05</v>
      </c>
      <c r="U111" s="123">
        <v>2</v>
      </c>
      <c r="V111" s="246">
        <v>0.02</v>
      </c>
      <c r="W111" s="123">
        <v>0</v>
      </c>
      <c r="X111" s="246">
        <v>0</v>
      </c>
    </row>
    <row r="112" spans="1:24" ht="15.75" customHeight="1" x14ac:dyDescent="0.2">
      <c r="A112" s="154" t="s">
        <v>1073</v>
      </c>
      <c r="B112" s="154" t="s">
        <v>1074</v>
      </c>
      <c r="C112" s="154"/>
      <c r="D112" s="154"/>
      <c r="E112" s="123">
        <v>67</v>
      </c>
      <c r="F112" s="246">
        <v>1</v>
      </c>
      <c r="G112" s="123">
        <v>0</v>
      </c>
      <c r="H112" s="246">
        <v>0</v>
      </c>
      <c r="I112" s="123">
        <v>12</v>
      </c>
      <c r="J112" s="246">
        <v>0.18</v>
      </c>
      <c r="K112" s="123">
        <v>12</v>
      </c>
      <c r="L112" s="246">
        <v>0.18</v>
      </c>
      <c r="M112" s="123">
        <v>15</v>
      </c>
      <c r="N112" s="246">
        <v>0.22</v>
      </c>
      <c r="O112" s="123">
        <v>9</v>
      </c>
      <c r="P112" s="246">
        <v>0.13</v>
      </c>
      <c r="Q112" s="123">
        <v>12</v>
      </c>
      <c r="R112" s="246">
        <v>0.18</v>
      </c>
      <c r="S112" s="123">
        <v>4</v>
      </c>
      <c r="T112" s="246">
        <v>0.06</v>
      </c>
      <c r="U112" s="123">
        <v>3</v>
      </c>
      <c r="V112" s="246">
        <v>0.04</v>
      </c>
      <c r="W112" s="123">
        <v>0</v>
      </c>
      <c r="X112" s="246">
        <v>0</v>
      </c>
    </row>
    <row r="113" spans="1:24" ht="15.75" customHeight="1" x14ac:dyDescent="0.2">
      <c r="A113" s="154" t="s">
        <v>1075</v>
      </c>
      <c r="B113" s="154" t="s">
        <v>1076</v>
      </c>
      <c r="C113" s="154"/>
      <c r="D113" s="154"/>
      <c r="E113" s="123">
        <v>80</v>
      </c>
      <c r="F113" s="246">
        <v>1</v>
      </c>
      <c r="G113" s="123">
        <v>0</v>
      </c>
      <c r="H113" s="246">
        <v>0</v>
      </c>
      <c r="I113" s="123">
        <v>13</v>
      </c>
      <c r="J113" s="246">
        <v>0.16</v>
      </c>
      <c r="K113" s="123">
        <v>17</v>
      </c>
      <c r="L113" s="246">
        <v>0.21</v>
      </c>
      <c r="M113" s="123">
        <v>22</v>
      </c>
      <c r="N113" s="246">
        <v>0.28000000000000003</v>
      </c>
      <c r="O113" s="123">
        <v>17</v>
      </c>
      <c r="P113" s="246">
        <v>0.21</v>
      </c>
      <c r="Q113" s="123">
        <v>6</v>
      </c>
      <c r="R113" s="246">
        <v>7.0000000000000007E-2</v>
      </c>
      <c r="S113" s="123">
        <v>4</v>
      </c>
      <c r="T113" s="246">
        <v>0.05</v>
      </c>
      <c r="U113" s="123">
        <v>1</v>
      </c>
      <c r="V113" s="246">
        <v>0.01</v>
      </c>
      <c r="W113" s="123">
        <v>0</v>
      </c>
      <c r="X113" s="246">
        <v>0</v>
      </c>
    </row>
    <row r="114" spans="1:24" ht="15.75" customHeight="1" x14ac:dyDescent="0.2">
      <c r="A114" s="154" t="s">
        <v>1077</v>
      </c>
      <c r="B114" s="154" t="s">
        <v>1078</v>
      </c>
      <c r="C114" s="154"/>
      <c r="D114" s="154"/>
      <c r="E114" s="123">
        <v>346</v>
      </c>
      <c r="F114" s="246">
        <v>1</v>
      </c>
      <c r="G114" s="123">
        <v>3</v>
      </c>
      <c r="H114" s="246">
        <v>0.01</v>
      </c>
      <c r="I114" s="123">
        <v>44</v>
      </c>
      <c r="J114" s="246">
        <v>0.13</v>
      </c>
      <c r="K114" s="123">
        <v>123</v>
      </c>
      <c r="L114" s="246">
        <v>0.36</v>
      </c>
      <c r="M114" s="123">
        <v>100</v>
      </c>
      <c r="N114" s="246">
        <v>0.28999999999999998</v>
      </c>
      <c r="O114" s="123">
        <v>46</v>
      </c>
      <c r="P114" s="246">
        <v>0.13</v>
      </c>
      <c r="Q114" s="123">
        <v>18</v>
      </c>
      <c r="R114" s="246">
        <v>0.05</v>
      </c>
      <c r="S114" s="123">
        <v>9</v>
      </c>
      <c r="T114" s="246">
        <v>0.03</v>
      </c>
      <c r="U114" s="123">
        <v>3</v>
      </c>
      <c r="V114" s="246">
        <v>0.01</v>
      </c>
      <c r="W114" s="123">
        <v>0</v>
      </c>
      <c r="X114" s="246">
        <v>0</v>
      </c>
    </row>
    <row r="115" spans="1:24" ht="15.75" customHeight="1" x14ac:dyDescent="0.2">
      <c r="A115" s="154" t="s">
        <v>1079</v>
      </c>
      <c r="B115" s="154" t="s">
        <v>1080</v>
      </c>
      <c r="C115" s="154"/>
      <c r="D115" s="154"/>
      <c r="E115" s="123">
        <v>73</v>
      </c>
      <c r="F115" s="246">
        <v>1</v>
      </c>
      <c r="G115" s="123">
        <v>0</v>
      </c>
      <c r="H115" s="246">
        <v>0</v>
      </c>
      <c r="I115" s="123">
        <v>12</v>
      </c>
      <c r="J115" s="246">
        <v>0.16</v>
      </c>
      <c r="K115" s="123">
        <v>17</v>
      </c>
      <c r="L115" s="246">
        <v>0.23</v>
      </c>
      <c r="M115" s="123">
        <v>16</v>
      </c>
      <c r="N115" s="246">
        <v>0.22</v>
      </c>
      <c r="O115" s="123">
        <v>9</v>
      </c>
      <c r="P115" s="246">
        <v>0.12</v>
      </c>
      <c r="Q115" s="123">
        <v>12</v>
      </c>
      <c r="R115" s="246">
        <v>0.16</v>
      </c>
      <c r="S115" s="123">
        <v>5</v>
      </c>
      <c r="T115" s="246">
        <v>7.0000000000000007E-2</v>
      </c>
      <c r="U115" s="123">
        <v>2</v>
      </c>
      <c r="V115" s="246">
        <v>0.03</v>
      </c>
      <c r="W115" s="123">
        <v>0</v>
      </c>
      <c r="X115" s="246">
        <v>0</v>
      </c>
    </row>
    <row r="116" spans="1:24" ht="15.75" customHeight="1" x14ac:dyDescent="0.2">
      <c r="A116" s="154" t="s">
        <v>1081</v>
      </c>
      <c r="B116" s="154" t="s">
        <v>1082</v>
      </c>
      <c r="C116" s="154"/>
      <c r="D116" s="154"/>
      <c r="E116" s="123">
        <v>396</v>
      </c>
      <c r="F116" s="246">
        <v>1</v>
      </c>
      <c r="G116" s="123">
        <v>2</v>
      </c>
      <c r="H116" s="246">
        <v>0.01</v>
      </c>
      <c r="I116" s="123">
        <v>86</v>
      </c>
      <c r="J116" s="246">
        <v>0.22</v>
      </c>
      <c r="K116" s="123">
        <v>109</v>
      </c>
      <c r="L116" s="246">
        <v>0.28000000000000003</v>
      </c>
      <c r="M116" s="123">
        <v>121</v>
      </c>
      <c r="N116" s="246">
        <v>0.31</v>
      </c>
      <c r="O116" s="123">
        <v>41</v>
      </c>
      <c r="P116" s="246">
        <v>0.1</v>
      </c>
      <c r="Q116" s="123">
        <v>28</v>
      </c>
      <c r="R116" s="246">
        <v>7.0000000000000007E-2</v>
      </c>
      <c r="S116" s="123">
        <v>7</v>
      </c>
      <c r="T116" s="246">
        <v>0.02</v>
      </c>
      <c r="U116" s="123">
        <v>2</v>
      </c>
      <c r="V116" s="246">
        <v>0.01</v>
      </c>
      <c r="W116" s="123">
        <v>0</v>
      </c>
      <c r="X116" s="246">
        <v>0</v>
      </c>
    </row>
    <row r="117" spans="1:24" ht="15.75" customHeight="1" x14ac:dyDescent="0.2">
      <c r="A117" s="154" t="s">
        <v>1083</v>
      </c>
      <c r="B117" s="154" t="s">
        <v>1084</v>
      </c>
      <c r="C117" s="154"/>
      <c r="D117" s="154"/>
      <c r="E117" s="123">
        <v>129</v>
      </c>
      <c r="F117" s="246">
        <v>1</v>
      </c>
      <c r="G117" s="123">
        <v>0</v>
      </c>
      <c r="H117" s="246">
        <v>0</v>
      </c>
      <c r="I117" s="123">
        <v>32</v>
      </c>
      <c r="J117" s="246">
        <v>0.25</v>
      </c>
      <c r="K117" s="123">
        <v>32</v>
      </c>
      <c r="L117" s="246">
        <v>0.25</v>
      </c>
      <c r="M117" s="123">
        <v>40</v>
      </c>
      <c r="N117" s="246">
        <v>0.31</v>
      </c>
      <c r="O117" s="123">
        <v>11</v>
      </c>
      <c r="P117" s="246">
        <v>0.09</v>
      </c>
      <c r="Q117" s="123">
        <v>11</v>
      </c>
      <c r="R117" s="246">
        <v>0.09</v>
      </c>
      <c r="S117" s="123">
        <v>3</v>
      </c>
      <c r="T117" s="246">
        <v>0.02</v>
      </c>
      <c r="U117" s="123">
        <v>0</v>
      </c>
      <c r="V117" s="246">
        <v>0</v>
      </c>
      <c r="W117" s="123">
        <v>0</v>
      </c>
      <c r="X117" s="246">
        <v>0</v>
      </c>
    </row>
    <row r="118" spans="1:24" ht="15.75" customHeight="1" x14ac:dyDescent="0.2">
      <c r="A118" s="154" t="s">
        <v>1085</v>
      </c>
      <c r="B118" s="154" t="s">
        <v>1086</v>
      </c>
      <c r="C118" s="154"/>
      <c r="D118" s="154"/>
      <c r="E118" s="123">
        <v>118</v>
      </c>
      <c r="F118" s="246">
        <v>1</v>
      </c>
      <c r="G118" s="123">
        <v>0</v>
      </c>
      <c r="H118" s="246">
        <v>0</v>
      </c>
      <c r="I118" s="123">
        <v>33</v>
      </c>
      <c r="J118" s="246">
        <v>0.28000000000000003</v>
      </c>
      <c r="K118" s="123">
        <v>27</v>
      </c>
      <c r="L118" s="246">
        <v>0.23</v>
      </c>
      <c r="M118" s="123">
        <v>19</v>
      </c>
      <c r="N118" s="246">
        <v>0.16</v>
      </c>
      <c r="O118" s="123">
        <v>18</v>
      </c>
      <c r="P118" s="246">
        <v>0.15</v>
      </c>
      <c r="Q118" s="123">
        <v>15</v>
      </c>
      <c r="R118" s="246">
        <v>0.13</v>
      </c>
      <c r="S118" s="123">
        <v>5</v>
      </c>
      <c r="T118" s="246">
        <v>0.04</v>
      </c>
      <c r="U118" s="123">
        <v>1</v>
      </c>
      <c r="V118" s="246">
        <v>0.01</v>
      </c>
      <c r="W118" s="123">
        <v>0</v>
      </c>
      <c r="X118" s="246">
        <v>0</v>
      </c>
    </row>
    <row r="119" spans="1:24" ht="15.75" customHeight="1" x14ac:dyDescent="0.2">
      <c r="A119" s="154" t="s">
        <v>1087</v>
      </c>
      <c r="B119" s="154" t="s">
        <v>1088</v>
      </c>
      <c r="C119" s="154"/>
      <c r="D119" s="154"/>
      <c r="E119" s="123">
        <v>223</v>
      </c>
      <c r="F119" s="246">
        <v>1</v>
      </c>
      <c r="G119" s="123">
        <v>0</v>
      </c>
      <c r="H119" s="246">
        <v>0</v>
      </c>
      <c r="I119" s="123">
        <v>51</v>
      </c>
      <c r="J119" s="246">
        <v>0.23</v>
      </c>
      <c r="K119" s="123">
        <v>61</v>
      </c>
      <c r="L119" s="246">
        <v>0.27</v>
      </c>
      <c r="M119" s="123">
        <v>43</v>
      </c>
      <c r="N119" s="246">
        <v>0.19</v>
      </c>
      <c r="O119" s="123">
        <v>29</v>
      </c>
      <c r="P119" s="246">
        <v>0.13</v>
      </c>
      <c r="Q119" s="123">
        <v>16</v>
      </c>
      <c r="R119" s="246">
        <v>7.0000000000000007E-2</v>
      </c>
      <c r="S119" s="123">
        <v>17</v>
      </c>
      <c r="T119" s="246">
        <v>0.08</v>
      </c>
      <c r="U119" s="123">
        <v>6</v>
      </c>
      <c r="V119" s="246">
        <v>0.03</v>
      </c>
      <c r="W119" s="123">
        <v>0</v>
      </c>
      <c r="X119" s="246">
        <v>0</v>
      </c>
    </row>
    <row r="120" spans="1:24" ht="15.75" customHeight="1" x14ac:dyDescent="0.2">
      <c r="A120" s="154" t="s">
        <v>1089</v>
      </c>
      <c r="B120" s="154" t="s">
        <v>1090</v>
      </c>
      <c r="C120" s="154"/>
      <c r="D120" s="154"/>
      <c r="E120" s="123">
        <v>743</v>
      </c>
      <c r="F120" s="246">
        <v>1</v>
      </c>
      <c r="G120" s="123">
        <v>13</v>
      </c>
      <c r="H120" s="246">
        <v>0.02</v>
      </c>
      <c r="I120" s="123">
        <v>116</v>
      </c>
      <c r="J120" s="246">
        <v>0.16</v>
      </c>
      <c r="K120" s="123">
        <v>204</v>
      </c>
      <c r="L120" s="246">
        <v>0.27</v>
      </c>
      <c r="M120" s="123">
        <v>176</v>
      </c>
      <c r="N120" s="246">
        <v>0.24</v>
      </c>
      <c r="O120" s="123">
        <v>112</v>
      </c>
      <c r="P120" s="246">
        <v>0.15</v>
      </c>
      <c r="Q120" s="123">
        <v>78</v>
      </c>
      <c r="R120" s="246">
        <v>0.1</v>
      </c>
      <c r="S120" s="123">
        <v>33</v>
      </c>
      <c r="T120" s="246">
        <v>0.04</v>
      </c>
      <c r="U120" s="123">
        <v>11</v>
      </c>
      <c r="V120" s="246">
        <v>0.01</v>
      </c>
      <c r="W120" s="123">
        <v>0</v>
      </c>
      <c r="X120" s="246">
        <v>0</v>
      </c>
    </row>
    <row r="121" spans="1:24" ht="15.75" customHeight="1" x14ac:dyDescent="0.2">
      <c r="A121" s="154" t="s">
        <v>1091</v>
      </c>
      <c r="B121" s="154" t="s">
        <v>1092</v>
      </c>
      <c r="C121" s="154"/>
      <c r="D121" s="154"/>
      <c r="E121" s="123">
        <v>116</v>
      </c>
      <c r="F121" s="246">
        <v>1</v>
      </c>
      <c r="G121" s="123">
        <v>0</v>
      </c>
      <c r="H121" s="246">
        <v>0</v>
      </c>
      <c r="I121" s="123">
        <v>18</v>
      </c>
      <c r="J121" s="246">
        <v>0.16</v>
      </c>
      <c r="K121" s="123">
        <v>38</v>
      </c>
      <c r="L121" s="246">
        <v>0.33</v>
      </c>
      <c r="M121" s="123">
        <v>34</v>
      </c>
      <c r="N121" s="246">
        <v>0.28999999999999998</v>
      </c>
      <c r="O121" s="123">
        <v>11</v>
      </c>
      <c r="P121" s="246">
        <v>0.09</v>
      </c>
      <c r="Q121" s="123">
        <v>8</v>
      </c>
      <c r="R121" s="246">
        <v>7.0000000000000007E-2</v>
      </c>
      <c r="S121" s="123">
        <v>4</v>
      </c>
      <c r="T121" s="246">
        <v>0.03</v>
      </c>
      <c r="U121" s="123">
        <v>3</v>
      </c>
      <c r="V121" s="246">
        <v>0.03</v>
      </c>
      <c r="W121" s="123">
        <v>0</v>
      </c>
      <c r="X121" s="246">
        <v>0</v>
      </c>
    </row>
    <row r="122" spans="1:24" ht="15.75" customHeight="1" x14ac:dyDescent="0.2">
      <c r="A122" s="154" t="s">
        <v>1093</v>
      </c>
      <c r="B122" s="154" t="s">
        <v>1094</v>
      </c>
      <c r="C122" s="154"/>
      <c r="D122" s="154"/>
      <c r="E122" s="123">
        <v>689</v>
      </c>
      <c r="F122" s="246">
        <v>1</v>
      </c>
      <c r="G122" s="123">
        <v>0</v>
      </c>
      <c r="H122" s="246">
        <v>0</v>
      </c>
      <c r="I122" s="123">
        <v>110</v>
      </c>
      <c r="J122" s="246">
        <v>0.16</v>
      </c>
      <c r="K122" s="123">
        <v>195</v>
      </c>
      <c r="L122" s="246">
        <v>0.28000000000000003</v>
      </c>
      <c r="M122" s="123">
        <v>171</v>
      </c>
      <c r="N122" s="246">
        <v>0.25</v>
      </c>
      <c r="O122" s="123">
        <v>102</v>
      </c>
      <c r="P122" s="246">
        <v>0.15</v>
      </c>
      <c r="Q122" s="123">
        <v>81</v>
      </c>
      <c r="R122" s="246">
        <v>0.12</v>
      </c>
      <c r="S122" s="123">
        <v>23</v>
      </c>
      <c r="T122" s="246">
        <v>0.03</v>
      </c>
      <c r="U122" s="123">
        <v>7</v>
      </c>
      <c r="V122" s="246">
        <v>0.01</v>
      </c>
      <c r="W122" s="123">
        <v>0</v>
      </c>
      <c r="X122" s="246">
        <v>0</v>
      </c>
    </row>
    <row r="123" spans="1:24" ht="15.75" customHeight="1" x14ac:dyDescent="0.2">
      <c r="A123" s="154" t="s">
        <v>1095</v>
      </c>
      <c r="B123" s="154" t="s">
        <v>1096</v>
      </c>
      <c r="C123" s="154"/>
      <c r="D123" s="154"/>
      <c r="E123" s="123">
        <v>439</v>
      </c>
      <c r="F123" s="246">
        <v>1</v>
      </c>
      <c r="G123" s="123">
        <v>4</v>
      </c>
      <c r="H123" s="246">
        <v>0.01</v>
      </c>
      <c r="I123" s="123">
        <v>94</v>
      </c>
      <c r="J123" s="246">
        <v>0.21</v>
      </c>
      <c r="K123" s="123">
        <v>114</v>
      </c>
      <c r="L123" s="246">
        <v>0.26</v>
      </c>
      <c r="M123" s="123">
        <v>120</v>
      </c>
      <c r="N123" s="246">
        <v>0.27</v>
      </c>
      <c r="O123" s="123">
        <v>68</v>
      </c>
      <c r="P123" s="246">
        <v>0.15</v>
      </c>
      <c r="Q123" s="123">
        <v>24</v>
      </c>
      <c r="R123" s="246">
        <v>0.05</v>
      </c>
      <c r="S123" s="123">
        <v>10</v>
      </c>
      <c r="T123" s="246">
        <v>0.02</v>
      </c>
      <c r="U123" s="123">
        <v>5</v>
      </c>
      <c r="V123" s="246">
        <v>0.01</v>
      </c>
      <c r="W123" s="123">
        <v>0</v>
      </c>
      <c r="X123" s="246">
        <v>0</v>
      </c>
    </row>
    <row r="124" spans="1:24" ht="15.75" customHeight="1" x14ac:dyDescent="0.2">
      <c r="A124" s="154" t="s">
        <v>1097</v>
      </c>
      <c r="B124" s="154" t="s">
        <v>1098</v>
      </c>
      <c r="C124" s="154"/>
      <c r="D124" s="154"/>
      <c r="E124" s="123">
        <v>382</v>
      </c>
      <c r="F124" s="246">
        <v>1</v>
      </c>
      <c r="G124" s="123">
        <v>0</v>
      </c>
      <c r="H124" s="246">
        <v>0</v>
      </c>
      <c r="I124" s="123">
        <v>42</v>
      </c>
      <c r="J124" s="246">
        <v>0.11</v>
      </c>
      <c r="K124" s="123">
        <v>124</v>
      </c>
      <c r="L124" s="246">
        <v>0.32</v>
      </c>
      <c r="M124" s="123">
        <v>104</v>
      </c>
      <c r="N124" s="246">
        <v>0.27</v>
      </c>
      <c r="O124" s="123">
        <v>66</v>
      </c>
      <c r="P124" s="246">
        <v>0.17</v>
      </c>
      <c r="Q124" s="123">
        <v>27</v>
      </c>
      <c r="R124" s="246">
        <v>7.0000000000000007E-2</v>
      </c>
      <c r="S124" s="123">
        <v>16</v>
      </c>
      <c r="T124" s="246">
        <v>0.04</v>
      </c>
      <c r="U124" s="123">
        <v>3</v>
      </c>
      <c r="V124" s="246">
        <v>0.01</v>
      </c>
      <c r="W124" s="123">
        <v>0</v>
      </c>
      <c r="X124" s="246">
        <v>0</v>
      </c>
    </row>
    <row r="125" spans="1:24" ht="15.75" customHeight="1" x14ac:dyDescent="0.2">
      <c r="A125" s="154" t="s">
        <v>1099</v>
      </c>
      <c r="B125" s="154" t="s">
        <v>1100</v>
      </c>
      <c r="C125" s="154"/>
      <c r="D125" s="154"/>
      <c r="E125" s="123">
        <v>105</v>
      </c>
      <c r="F125" s="246">
        <v>1</v>
      </c>
      <c r="G125" s="123">
        <v>0</v>
      </c>
      <c r="H125" s="246">
        <v>0</v>
      </c>
      <c r="I125" s="123">
        <v>19</v>
      </c>
      <c r="J125" s="246">
        <v>0.18</v>
      </c>
      <c r="K125" s="123">
        <v>37</v>
      </c>
      <c r="L125" s="246">
        <v>0.35</v>
      </c>
      <c r="M125" s="123">
        <v>25</v>
      </c>
      <c r="N125" s="246">
        <v>0.24</v>
      </c>
      <c r="O125" s="123">
        <v>10</v>
      </c>
      <c r="P125" s="246">
        <v>0.1</v>
      </c>
      <c r="Q125" s="123">
        <v>10</v>
      </c>
      <c r="R125" s="246">
        <v>0.1</v>
      </c>
      <c r="S125" s="123">
        <v>4</v>
      </c>
      <c r="T125" s="246">
        <v>0.04</v>
      </c>
      <c r="U125" s="123">
        <v>0</v>
      </c>
      <c r="V125" s="246">
        <v>0</v>
      </c>
      <c r="W125" s="123">
        <v>0</v>
      </c>
      <c r="X125" s="246">
        <v>0</v>
      </c>
    </row>
    <row r="126" spans="1:24" ht="15.75" customHeight="1" x14ac:dyDescent="0.2">
      <c r="A126" s="154" t="s">
        <v>1101</v>
      </c>
      <c r="B126" s="154" t="s">
        <v>1102</v>
      </c>
      <c r="C126" s="154"/>
      <c r="D126" s="154"/>
      <c r="E126" s="123">
        <v>666</v>
      </c>
      <c r="F126" s="246">
        <v>1</v>
      </c>
      <c r="G126" s="123">
        <v>2</v>
      </c>
      <c r="H126" s="246">
        <v>0</v>
      </c>
      <c r="I126" s="123">
        <v>67</v>
      </c>
      <c r="J126" s="246">
        <v>0.1</v>
      </c>
      <c r="K126" s="123">
        <v>198</v>
      </c>
      <c r="L126" s="246">
        <v>0.3</v>
      </c>
      <c r="M126" s="123">
        <v>150</v>
      </c>
      <c r="N126" s="246">
        <v>0.23</v>
      </c>
      <c r="O126" s="123">
        <v>129</v>
      </c>
      <c r="P126" s="246">
        <v>0.19</v>
      </c>
      <c r="Q126" s="123">
        <v>80</v>
      </c>
      <c r="R126" s="246">
        <v>0.12</v>
      </c>
      <c r="S126" s="123">
        <v>28</v>
      </c>
      <c r="T126" s="246">
        <v>0.04</v>
      </c>
      <c r="U126" s="123">
        <v>12</v>
      </c>
      <c r="V126" s="246">
        <v>0.02</v>
      </c>
      <c r="W126" s="123">
        <v>0</v>
      </c>
      <c r="X126" s="246">
        <v>0</v>
      </c>
    </row>
    <row r="127" spans="1:24" ht="15.75" customHeight="1" x14ac:dyDescent="0.2">
      <c r="A127" s="154" t="s">
        <v>1103</v>
      </c>
      <c r="B127" s="154" t="s">
        <v>1104</v>
      </c>
      <c r="C127" s="154"/>
      <c r="D127" s="154"/>
      <c r="E127" s="123">
        <v>83</v>
      </c>
      <c r="F127" s="246">
        <v>1</v>
      </c>
      <c r="G127" s="123">
        <v>1</v>
      </c>
      <c r="H127" s="246">
        <v>0.01</v>
      </c>
      <c r="I127" s="123">
        <v>13</v>
      </c>
      <c r="J127" s="246">
        <v>0.16</v>
      </c>
      <c r="K127" s="123">
        <v>19</v>
      </c>
      <c r="L127" s="246">
        <v>0.23</v>
      </c>
      <c r="M127" s="123">
        <v>24</v>
      </c>
      <c r="N127" s="246">
        <v>0.28999999999999998</v>
      </c>
      <c r="O127" s="123">
        <v>17</v>
      </c>
      <c r="P127" s="246">
        <v>0.2</v>
      </c>
      <c r="Q127" s="123">
        <v>5</v>
      </c>
      <c r="R127" s="246">
        <v>0.06</v>
      </c>
      <c r="S127" s="123">
        <v>2</v>
      </c>
      <c r="T127" s="246">
        <v>0.02</v>
      </c>
      <c r="U127" s="123">
        <v>2</v>
      </c>
      <c r="V127" s="246">
        <v>0.02</v>
      </c>
      <c r="W127" s="123">
        <v>0</v>
      </c>
      <c r="X127" s="246">
        <v>0</v>
      </c>
    </row>
    <row r="128" spans="1:24" ht="15.75" customHeight="1" x14ac:dyDescent="0.2">
      <c r="A128" s="154" t="s">
        <v>1105</v>
      </c>
      <c r="B128" s="154" t="s">
        <v>1106</v>
      </c>
      <c r="C128" s="154"/>
      <c r="D128" s="154"/>
      <c r="E128" s="123">
        <v>243</v>
      </c>
      <c r="F128" s="246">
        <v>1</v>
      </c>
      <c r="G128" s="123">
        <v>0</v>
      </c>
      <c r="H128" s="246">
        <v>0</v>
      </c>
      <c r="I128" s="123">
        <v>21</v>
      </c>
      <c r="J128" s="246">
        <v>0.09</v>
      </c>
      <c r="K128" s="123">
        <v>66</v>
      </c>
      <c r="L128" s="246">
        <v>0.27</v>
      </c>
      <c r="M128" s="123">
        <v>64</v>
      </c>
      <c r="N128" s="246">
        <v>0.26</v>
      </c>
      <c r="O128" s="123">
        <v>60</v>
      </c>
      <c r="P128" s="246">
        <v>0.25</v>
      </c>
      <c r="Q128" s="123">
        <v>19</v>
      </c>
      <c r="R128" s="246">
        <v>0.08</v>
      </c>
      <c r="S128" s="123">
        <v>9</v>
      </c>
      <c r="T128" s="246">
        <v>0.04</v>
      </c>
      <c r="U128" s="123">
        <v>4</v>
      </c>
      <c r="V128" s="246">
        <v>0.02</v>
      </c>
      <c r="W128" s="123">
        <v>0</v>
      </c>
      <c r="X128" s="246">
        <v>0</v>
      </c>
    </row>
    <row r="129" spans="1:24" ht="15.75" customHeight="1" x14ac:dyDescent="0.2">
      <c r="A129" s="154" t="s">
        <v>1107</v>
      </c>
      <c r="B129" s="154" t="s">
        <v>1108</v>
      </c>
      <c r="C129" s="154"/>
      <c r="D129" s="154"/>
      <c r="E129" s="123">
        <v>55</v>
      </c>
      <c r="F129" s="246">
        <v>1</v>
      </c>
      <c r="G129" s="123">
        <v>0</v>
      </c>
      <c r="H129" s="246">
        <v>0</v>
      </c>
      <c r="I129" s="123">
        <v>8</v>
      </c>
      <c r="J129" s="246">
        <v>0.15</v>
      </c>
      <c r="K129" s="123">
        <v>15</v>
      </c>
      <c r="L129" s="246">
        <v>0.27</v>
      </c>
      <c r="M129" s="123">
        <v>19</v>
      </c>
      <c r="N129" s="246">
        <v>0.35</v>
      </c>
      <c r="O129" s="123">
        <v>6</v>
      </c>
      <c r="P129" s="246">
        <v>0.11</v>
      </c>
      <c r="Q129" s="123">
        <v>6</v>
      </c>
      <c r="R129" s="246">
        <v>0.11</v>
      </c>
      <c r="S129" s="123">
        <v>1</v>
      </c>
      <c r="T129" s="246">
        <v>0.02</v>
      </c>
      <c r="U129" s="123">
        <v>0</v>
      </c>
      <c r="V129" s="246">
        <v>0</v>
      </c>
      <c r="W129" s="123">
        <v>0</v>
      </c>
      <c r="X129" s="246">
        <v>0</v>
      </c>
    </row>
    <row r="130" spans="1:24" ht="15.75" customHeight="1" x14ac:dyDescent="0.2">
      <c r="A130" s="154" t="s">
        <v>1109</v>
      </c>
      <c r="B130" s="154" t="s">
        <v>1110</v>
      </c>
      <c r="C130" s="154"/>
      <c r="D130" s="154"/>
      <c r="E130" s="123">
        <v>225</v>
      </c>
      <c r="F130" s="246">
        <v>1</v>
      </c>
      <c r="G130" s="123">
        <v>1</v>
      </c>
      <c r="H130" s="246">
        <v>0</v>
      </c>
      <c r="I130" s="123">
        <v>49</v>
      </c>
      <c r="J130" s="246">
        <v>0.22</v>
      </c>
      <c r="K130" s="123">
        <v>61</v>
      </c>
      <c r="L130" s="246">
        <v>0.27</v>
      </c>
      <c r="M130" s="123">
        <v>58</v>
      </c>
      <c r="N130" s="246">
        <v>0.26</v>
      </c>
      <c r="O130" s="123">
        <v>32</v>
      </c>
      <c r="P130" s="246">
        <v>0.14000000000000001</v>
      </c>
      <c r="Q130" s="123">
        <v>20</v>
      </c>
      <c r="R130" s="246">
        <v>0.09</v>
      </c>
      <c r="S130" s="123">
        <v>4</v>
      </c>
      <c r="T130" s="246">
        <v>0.02</v>
      </c>
      <c r="U130" s="123">
        <v>0</v>
      </c>
      <c r="V130" s="246">
        <v>0</v>
      </c>
      <c r="W130" s="123">
        <v>0</v>
      </c>
      <c r="X130" s="246">
        <v>0</v>
      </c>
    </row>
    <row r="131" spans="1:24" ht="15.75" customHeight="1" x14ac:dyDescent="0.2">
      <c r="A131" s="154" t="s">
        <v>1111</v>
      </c>
      <c r="B131" s="154" t="s">
        <v>1112</v>
      </c>
      <c r="C131" s="154"/>
      <c r="D131" s="154"/>
      <c r="E131" s="123">
        <v>283</v>
      </c>
      <c r="F131" s="246">
        <v>1</v>
      </c>
      <c r="G131" s="123">
        <v>0</v>
      </c>
      <c r="H131" s="246">
        <v>0</v>
      </c>
      <c r="I131" s="123">
        <v>41</v>
      </c>
      <c r="J131" s="246">
        <v>0.14000000000000001</v>
      </c>
      <c r="K131" s="123">
        <v>72</v>
      </c>
      <c r="L131" s="246">
        <v>0.25</v>
      </c>
      <c r="M131" s="123">
        <v>73</v>
      </c>
      <c r="N131" s="246">
        <v>0.26</v>
      </c>
      <c r="O131" s="123">
        <v>45</v>
      </c>
      <c r="P131" s="246">
        <v>0.16</v>
      </c>
      <c r="Q131" s="123">
        <v>32</v>
      </c>
      <c r="R131" s="246">
        <v>0.11</v>
      </c>
      <c r="S131" s="123">
        <v>14</v>
      </c>
      <c r="T131" s="246">
        <v>0.05</v>
      </c>
      <c r="U131" s="123">
        <v>6</v>
      </c>
      <c r="V131" s="246">
        <v>0.02</v>
      </c>
      <c r="W131" s="123">
        <v>0</v>
      </c>
      <c r="X131" s="246">
        <v>0</v>
      </c>
    </row>
    <row r="132" spans="1:24" ht="15.75" customHeight="1" x14ac:dyDescent="0.2">
      <c r="A132" s="154" t="s">
        <v>1113</v>
      </c>
      <c r="B132" s="154" t="s">
        <v>1114</v>
      </c>
      <c r="C132" s="154"/>
      <c r="D132" s="154"/>
      <c r="E132" s="123">
        <v>149</v>
      </c>
      <c r="F132" s="246">
        <v>1</v>
      </c>
      <c r="G132" s="123">
        <v>0</v>
      </c>
      <c r="H132" s="246">
        <v>0</v>
      </c>
      <c r="I132" s="123">
        <v>27</v>
      </c>
      <c r="J132" s="246">
        <v>0.18</v>
      </c>
      <c r="K132" s="123">
        <v>55</v>
      </c>
      <c r="L132" s="246">
        <v>0.37</v>
      </c>
      <c r="M132" s="123">
        <v>29</v>
      </c>
      <c r="N132" s="246">
        <v>0.19</v>
      </c>
      <c r="O132" s="123">
        <v>23</v>
      </c>
      <c r="P132" s="246">
        <v>0.15</v>
      </c>
      <c r="Q132" s="123">
        <v>9</v>
      </c>
      <c r="R132" s="246">
        <v>0.06</v>
      </c>
      <c r="S132" s="123">
        <v>4</v>
      </c>
      <c r="T132" s="246">
        <v>0.03</v>
      </c>
      <c r="U132" s="123">
        <v>2</v>
      </c>
      <c r="V132" s="246">
        <v>0.01</v>
      </c>
      <c r="W132" s="123">
        <v>0</v>
      </c>
      <c r="X132" s="246">
        <v>0</v>
      </c>
    </row>
    <row r="133" spans="1:24" ht="15.75" customHeight="1" x14ac:dyDescent="0.2">
      <c r="A133" s="154" t="s">
        <v>1115</v>
      </c>
      <c r="B133" s="154" t="s">
        <v>1116</v>
      </c>
      <c r="C133" s="154"/>
      <c r="D133" s="154"/>
      <c r="E133" s="123">
        <v>481</v>
      </c>
      <c r="F133" s="246">
        <v>1</v>
      </c>
      <c r="G133" s="123">
        <v>0</v>
      </c>
      <c r="H133" s="246">
        <v>0</v>
      </c>
      <c r="I133" s="123">
        <v>83</v>
      </c>
      <c r="J133" s="246">
        <v>0.17</v>
      </c>
      <c r="K133" s="123">
        <v>155</v>
      </c>
      <c r="L133" s="246">
        <v>0.32</v>
      </c>
      <c r="M133" s="123">
        <v>118</v>
      </c>
      <c r="N133" s="246">
        <v>0.25</v>
      </c>
      <c r="O133" s="123">
        <v>70</v>
      </c>
      <c r="P133" s="246">
        <v>0.15</v>
      </c>
      <c r="Q133" s="123">
        <v>37</v>
      </c>
      <c r="R133" s="246">
        <v>0.08</v>
      </c>
      <c r="S133" s="123">
        <v>12</v>
      </c>
      <c r="T133" s="246">
        <v>0.02</v>
      </c>
      <c r="U133" s="123">
        <v>6</v>
      </c>
      <c r="V133" s="246">
        <v>0.01</v>
      </c>
      <c r="W133" s="123">
        <v>0</v>
      </c>
      <c r="X133" s="246">
        <v>0</v>
      </c>
    </row>
    <row r="134" spans="1:24" ht="15.75" customHeight="1" x14ac:dyDescent="0.2">
      <c r="A134" s="154" t="s">
        <v>1117</v>
      </c>
      <c r="B134" s="154" t="s">
        <v>1118</v>
      </c>
      <c r="C134" s="154"/>
      <c r="D134" s="154"/>
      <c r="E134" s="123">
        <v>161</v>
      </c>
      <c r="F134" s="246">
        <v>1</v>
      </c>
      <c r="G134" s="123">
        <v>0</v>
      </c>
      <c r="H134" s="246">
        <v>0</v>
      </c>
      <c r="I134" s="123">
        <v>40</v>
      </c>
      <c r="J134" s="246">
        <v>0.25</v>
      </c>
      <c r="K134" s="123">
        <v>49</v>
      </c>
      <c r="L134" s="246">
        <v>0.3</v>
      </c>
      <c r="M134" s="123">
        <v>37</v>
      </c>
      <c r="N134" s="246">
        <v>0.23</v>
      </c>
      <c r="O134" s="123">
        <v>15</v>
      </c>
      <c r="P134" s="246">
        <v>0.09</v>
      </c>
      <c r="Q134" s="123">
        <v>10</v>
      </c>
      <c r="R134" s="246">
        <v>0.06</v>
      </c>
      <c r="S134" s="123">
        <v>5</v>
      </c>
      <c r="T134" s="246">
        <v>0.03</v>
      </c>
      <c r="U134" s="123">
        <v>5</v>
      </c>
      <c r="V134" s="246">
        <v>0.03</v>
      </c>
      <c r="W134" s="123">
        <v>0</v>
      </c>
      <c r="X134" s="246">
        <v>0</v>
      </c>
    </row>
    <row r="135" spans="1:24" ht="15.75" customHeight="1" x14ac:dyDescent="0.2">
      <c r="A135" s="154" t="s">
        <v>1119</v>
      </c>
      <c r="B135" s="154" t="s">
        <v>1120</v>
      </c>
      <c r="C135" s="154"/>
      <c r="D135" s="154"/>
      <c r="E135" s="123">
        <v>142</v>
      </c>
      <c r="F135" s="246">
        <v>1</v>
      </c>
      <c r="G135" s="123">
        <v>2</v>
      </c>
      <c r="H135" s="246">
        <v>0.01</v>
      </c>
      <c r="I135" s="123">
        <v>25</v>
      </c>
      <c r="J135" s="246">
        <v>0.18</v>
      </c>
      <c r="K135" s="123">
        <v>28</v>
      </c>
      <c r="L135" s="246">
        <v>0.2</v>
      </c>
      <c r="M135" s="123">
        <v>35</v>
      </c>
      <c r="N135" s="246">
        <v>0.25</v>
      </c>
      <c r="O135" s="123">
        <v>26</v>
      </c>
      <c r="P135" s="246">
        <v>0.18</v>
      </c>
      <c r="Q135" s="123">
        <v>14</v>
      </c>
      <c r="R135" s="246">
        <v>0.1</v>
      </c>
      <c r="S135" s="123">
        <v>8</v>
      </c>
      <c r="T135" s="246">
        <v>0.06</v>
      </c>
      <c r="U135" s="123">
        <v>4</v>
      </c>
      <c r="V135" s="246">
        <v>0.03</v>
      </c>
      <c r="W135" s="123">
        <v>0</v>
      </c>
      <c r="X135" s="246">
        <v>0</v>
      </c>
    </row>
    <row r="136" spans="1:24" ht="15.75" customHeight="1" x14ac:dyDescent="0.2">
      <c r="A136" s="154" t="s">
        <v>1121</v>
      </c>
      <c r="B136" s="154" t="s">
        <v>1122</v>
      </c>
      <c r="C136" s="154"/>
      <c r="D136" s="154"/>
      <c r="E136" s="123">
        <v>93</v>
      </c>
      <c r="F136" s="246">
        <v>1</v>
      </c>
      <c r="G136" s="123">
        <v>0</v>
      </c>
      <c r="H136" s="246">
        <v>0</v>
      </c>
      <c r="I136" s="123">
        <v>12</v>
      </c>
      <c r="J136" s="246">
        <v>0.13</v>
      </c>
      <c r="K136" s="123">
        <v>28</v>
      </c>
      <c r="L136" s="246">
        <v>0.3</v>
      </c>
      <c r="M136" s="123">
        <v>30</v>
      </c>
      <c r="N136" s="246">
        <v>0.32</v>
      </c>
      <c r="O136" s="123">
        <v>8</v>
      </c>
      <c r="P136" s="246">
        <v>0.09</v>
      </c>
      <c r="Q136" s="123">
        <v>11</v>
      </c>
      <c r="R136" s="246">
        <v>0.12</v>
      </c>
      <c r="S136" s="123">
        <v>3</v>
      </c>
      <c r="T136" s="246">
        <v>0.03</v>
      </c>
      <c r="U136" s="123">
        <v>1</v>
      </c>
      <c r="V136" s="246">
        <v>0.01</v>
      </c>
      <c r="W136" s="123">
        <v>0</v>
      </c>
      <c r="X136" s="246">
        <v>0</v>
      </c>
    </row>
    <row r="137" spans="1:24" ht="15.75" customHeight="1" x14ac:dyDescent="0.2">
      <c r="A137" s="154" t="s">
        <v>1123</v>
      </c>
      <c r="B137" s="154" t="s">
        <v>1124</v>
      </c>
      <c r="C137" s="154"/>
      <c r="D137" s="154"/>
      <c r="E137" s="123">
        <v>604</v>
      </c>
      <c r="F137" s="246">
        <v>1</v>
      </c>
      <c r="G137" s="123">
        <v>0</v>
      </c>
      <c r="H137" s="246">
        <v>0</v>
      </c>
      <c r="I137" s="123">
        <v>98</v>
      </c>
      <c r="J137" s="246">
        <v>0.16</v>
      </c>
      <c r="K137" s="123">
        <v>198</v>
      </c>
      <c r="L137" s="246">
        <v>0.33</v>
      </c>
      <c r="M137" s="123">
        <v>161</v>
      </c>
      <c r="N137" s="246">
        <v>0.27</v>
      </c>
      <c r="O137" s="123">
        <v>90</v>
      </c>
      <c r="P137" s="246">
        <v>0.15</v>
      </c>
      <c r="Q137" s="123">
        <v>40</v>
      </c>
      <c r="R137" s="246">
        <v>7.0000000000000007E-2</v>
      </c>
      <c r="S137" s="123">
        <v>13</v>
      </c>
      <c r="T137" s="246">
        <v>0.02</v>
      </c>
      <c r="U137" s="123">
        <v>4</v>
      </c>
      <c r="V137" s="246">
        <v>0.01</v>
      </c>
      <c r="W137" s="123">
        <v>0</v>
      </c>
      <c r="X137" s="246">
        <v>0</v>
      </c>
    </row>
    <row r="138" spans="1:24" ht="15.75" customHeight="1" x14ac:dyDescent="0.2">
      <c r="A138" s="154" t="s">
        <v>1125</v>
      </c>
      <c r="B138" s="154" t="s">
        <v>1126</v>
      </c>
      <c r="C138" s="154"/>
      <c r="D138" s="154"/>
      <c r="E138" s="123">
        <v>145</v>
      </c>
      <c r="F138" s="246">
        <v>1</v>
      </c>
      <c r="G138" s="123">
        <v>0</v>
      </c>
      <c r="H138" s="246">
        <v>0</v>
      </c>
      <c r="I138" s="123">
        <v>18</v>
      </c>
      <c r="J138" s="246">
        <v>0.12</v>
      </c>
      <c r="K138" s="123">
        <v>53</v>
      </c>
      <c r="L138" s="246">
        <v>0.37</v>
      </c>
      <c r="M138" s="123">
        <v>42</v>
      </c>
      <c r="N138" s="246">
        <v>0.28999999999999998</v>
      </c>
      <c r="O138" s="123">
        <v>12</v>
      </c>
      <c r="P138" s="246">
        <v>0.08</v>
      </c>
      <c r="Q138" s="123">
        <v>10</v>
      </c>
      <c r="R138" s="246">
        <v>7.0000000000000007E-2</v>
      </c>
      <c r="S138" s="123">
        <v>5</v>
      </c>
      <c r="T138" s="246">
        <v>0.03</v>
      </c>
      <c r="U138" s="123">
        <v>5</v>
      </c>
      <c r="V138" s="246">
        <v>0.03</v>
      </c>
      <c r="W138" s="123">
        <v>0</v>
      </c>
      <c r="X138" s="246">
        <v>0</v>
      </c>
    </row>
    <row r="139" spans="1:24" ht="15.75" customHeight="1" x14ac:dyDescent="0.2">
      <c r="A139" s="154" t="s">
        <v>1127</v>
      </c>
      <c r="B139" s="154" t="s">
        <v>1128</v>
      </c>
      <c r="C139" s="154"/>
      <c r="D139" s="154"/>
      <c r="E139" s="123">
        <v>90</v>
      </c>
      <c r="F139" s="246">
        <v>1</v>
      </c>
      <c r="G139" s="123">
        <v>0</v>
      </c>
      <c r="H139" s="246">
        <v>0</v>
      </c>
      <c r="I139" s="123">
        <v>20</v>
      </c>
      <c r="J139" s="246">
        <v>0.22</v>
      </c>
      <c r="K139" s="123">
        <v>20</v>
      </c>
      <c r="L139" s="246">
        <v>0.22</v>
      </c>
      <c r="M139" s="123">
        <v>24</v>
      </c>
      <c r="N139" s="246">
        <v>0.27</v>
      </c>
      <c r="O139" s="123">
        <v>12</v>
      </c>
      <c r="P139" s="246">
        <v>0.13</v>
      </c>
      <c r="Q139" s="123">
        <v>7</v>
      </c>
      <c r="R139" s="246">
        <v>0.08</v>
      </c>
      <c r="S139" s="123">
        <v>3</v>
      </c>
      <c r="T139" s="246">
        <v>0.03</v>
      </c>
      <c r="U139" s="123">
        <v>4</v>
      </c>
      <c r="V139" s="246">
        <v>0.04</v>
      </c>
      <c r="W139" s="123">
        <v>0</v>
      </c>
      <c r="X139" s="246">
        <v>0</v>
      </c>
    </row>
    <row r="140" spans="1:24" ht="15.75" customHeight="1" x14ac:dyDescent="0.2">
      <c r="A140" s="154" t="s">
        <v>1129</v>
      </c>
      <c r="B140" s="154" t="s">
        <v>1130</v>
      </c>
      <c r="C140" s="154"/>
      <c r="D140" s="154"/>
      <c r="E140" s="123">
        <v>749</v>
      </c>
      <c r="F140" s="246">
        <v>1</v>
      </c>
      <c r="G140" s="123">
        <v>0</v>
      </c>
      <c r="H140" s="246">
        <v>0</v>
      </c>
      <c r="I140" s="123">
        <v>91</v>
      </c>
      <c r="J140" s="246">
        <v>0.12</v>
      </c>
      <c r="K140" s="123">
        <v>203</v>
      </c>
      <c r="L140" s="246">
        <v>0.27</v>
      </c>
      <c r="M140" s="123">
        <v>203</v>
      </c>
      <c r="N140" s="246">
        <v>0.27</v>
      </c>
      <c r="O140" s="123">
        <v>145</v>
      </c>
      <c r="P140" s="246">
        <v>0.19</v>
      </c>
      <c r="Q140" s="123">
        <v>71</v>
      </c>
      <c r="R140" s="246">
        <v>0.09</v>
      </c>
      <c r="S140" s="123">
        <v>25</v>
      </c>
      <c r="T140" s="246">
        <v>0.03</v>
      </c>
      <c r="U140" s="123">
        <v>11</v>
      </c>
      <c r="V140" s="246">
        <v>0.01</v>
      </c>
      <c r="W140" s="123">
        <v>0</v>
      </c>
      <c r="X140" s="246">
        <v>0</v>
      </c>
    </row>
    <row r="141" spans="1:24" ht="15.75" customHeight="1" x14ac:dyDescent="0.2">
      <c r="A141" s="154" t="s">
        <v>1131</v>
      </c>
      <c r="B141" s="154" t="s">
        <v>1132</v>
      </c>
      <c r="C141" s="154"/>
      <c r="D141" s="154"/>
      <c r="E141" s="123">
        <v>235</v>
      </c>
      <c r="F141" s="246">
        <v>1</v>
      </c>
      <c r="G141" s="123">
        <v>4</v>
      </c>
      <c r="H141" s="246">
        <v>0.02</v>
      </c>
      <c r="I141" s="123">
        <v>43</v>
      </c>
      <c r="J141" s="246">
        <v>0.18</v>
      </c>
      <c r="K141" s="123">
        <v>52</v>
      </c>
      <c r="L141" s="246">
        <v>0.22</v>
      </c>
      <c r="M141" s="123">
        <v>57</v>
      </c>
      <c r="N141" s="246">
        <v>0.24</v>
      </c>
      <c r="O141" s="123">
        <v>45</v>
      </c>
      <c r="P141" s="246">
        <v>0.19</v>
      </c>
      <c r="Q141" s="123">
        <v>24</v>
      </c>
      <c r="R141" s="246">
        <v>0.1</v>
      </c>
      <c r="S141" s="123">
        <v>8</v>
      </c>
      <c r="T141" s="246">
        <v>0.03</v>
      </c>
      <c r="U141" s="123">
        <v>2</v>
      </c>
      <c r="V141" s="246">
        <v>0.01</v>
      </c>
      <c r="W141" s="123">
        <v>0</v>
      </c>
      <c r="X141" s="246">
        <v>0</v>
      </c>
    </row>
    <row r="142" spans="1:24" ht="15.75" customHeight="1" x14ac:dyDescent="0.2">
      <c r="A142" s="154" t="s">
        <v>1133</v>
      </c>
      <c r="B142" s="154" t="s">
        <v>1134</v>
      </c>
      <c r="C142" s="154"/>
      <c r="D142" s="154"/>
      <c r="E142" s="123">
        <v>121</v>
      </c>
      <c r="F142" s="246">
        <v>1</v>
      </c>
      <c r="G142" s="123">
        <v>0</v>
      </c>
      <c r="H142" s="246">
        <v>0</v>
      </c>
      <c r="I142" s="123">
        <v>19</v>
      </c>
      <c r="J142" s="246">
        <v>0.16</v>
      </c>
      <c r="K142" s="123">
        <v>51</v>
      </c>
      <c r="L142" s="246">
        <v>0.42</v>
      </c>
      <c r="M142" s="123">
        <v>27</v>
      </c>
      <c r="N142" s="246">
        <v>0.22</v>
      </c>
      <c r="O142" s="123">
        <v>11</v>
      </c>
      <c r="P142" s="246">
        <v>0.09</v>
      </c>
      <c r="Q142" s="123">
        <v>11</v>
      </c>
      <c r="R142" s="246">
        <v>0.09</v>
      </c>
      <c r="S142" s="123">
        <v>1</v>
      </c>
      <c r="T142" s="246">
        <v>0.01</v>
      </c>
      <c r="U142" s="123">
        <v>1</v>
      </c>
      <c r="V142" s="246">
        <v>0.01</v>
      </c>
      <c r="W142" s="123">
        <v>0</v>
      </c>
      <c r="X142" s="246">
        <v>0</v>
      </c>
    </row>
    <row r="143" spans="1:24" ht="15.75" customHeight="1" x14ac:dyDescent="0.2">
      <c r="A143" s="154" t="s">
        <v>1135</v>
      </c>
      <c r="B143" s="154" t="s">
        <v>1136</v>
      </c>
      <c r="C143" s="154"/>
      <c r="D143" s="154"/>
      <c r="E143" s="123">
        <v>312</v>
      </c>
      <c r="F143" s="246">
        <v>1</v>
      </c>
      <c r="G143" s="123">
        <v>0</v>
      </c>
      <c r="H143" s="246">
        <v>0</v>
      </c>
      <c r="I143" s="123">
        <v>90</v>
      </c>
      <c r="J143" s="246">
        <v>0.28999999999999998</v>
      </c>
      <c r="K143" s="123">
        <v>78</v>
      </c>
      <c r="L143" s="246">
        <v>0.25</v>
      </c>
      <c r="M143" s="123">
        <v>71</v>
      </c>
      <c r="N143" s="246">
        <v>0.23</v>
      </c>
      <c r="O143" s="123">
        <v>45</v>
      </c>
      <c r="P143" s="246">
        <v>0.14000000000000001</v>
      </c>
      <c r="Q143" s="123">
        <v>22</v>
      </c>
      <c r="R143" s="246">
        <v>7.0000000000000007E-2</v>
      </c>
      <c r="S143" s="123">
        <v>5</v>
      </c>
      <c r="T143" s="246">
        <v>0.02</v>
      </c>
      <c r="U143" s="123">
        <v>1</v>
      </c>
      <c r="V143" s="246">
        <v>0</v>
      </c>
      <c r="W143" s="123">
        <v>0</v>
      </c>
      <c r="X143" s="246">
        <v>0</v>
      </c>
    </row>
    <row r="144" spans="1:24" ht="15.75" customHeight="1" x14ac:dyDescent="0.2">
      <c r="A144" s="154" t="s">
        <v>1137</v>
      </c>
      <c r="B144" s="154" t="s">
        <v>1138</v>
      </c>
      <c r="C144" s="154"/>
      <c r="D144" s="154"/>
      <c r="E144" s="123">
        <v>223</v>
      </c>
      <c r="F144" s="246">
        <v>1</v>
      </c>
      <c r="G144" s="123">
        <v>0</v>
      </c>
      <c r="H144" s="246">
        <v>0</v>
      </c>
      <c r="I144" s="123">
        <v>56</v>
      </c>
      <c r="J144" s="246">
        <v>0.25</v>
      </c>
      <c r="K144" s="123">
        <v>59</v>
      </c>
      <c r="L144" s="246">
        <v>0.26</v>
      </c>
      <c r="M144" s="123">
        <v>53</v>
      </c>
      <c r="N144" s="246">
        <v>0.24</v>
      </c>
      <c r="O144" s="123">
        <v>28</v>
      </c>
      <c r="P144" s="246">
        <v>0.13</v>
      </c>
      <c r="Q144" s="123">
        <v>18</v>
      </c>
      <c r="R144" s="246">
        <v>0.08</v>
      </c>
      <c r="S144" s="123">
        <v>6</v>
      </c>
      <c r="T144" s="246">
        <v>0.03</v>
      </c>
      <c r="U144" s="123">
        <v>3</v>
      </c>
      <c r="V144" s="246">
        <v>0.01</v>
      </c>
      <c r="W144" s="123">
        <v>0</v>
      </c>
      <c r="X144" s="246">
        <v>0</v>
      </c>
    </row>
    <row r="145" spans="1:24" ht="15.75" customHeight="1" x14ac:dyDescent="0.2">
      <c r="A145" s="154" t="s">
        <v>1139</v>
      </c>
      <c r="B145" s="154" t="s">
        <v>1140</v>
      </c>
      <c r="C145" s="154"/>
      <c r="D145" s="154"/>
      <c r="E145" s="123">
        <v>3</v>
      </c>
      <c r="F145" s="246">
        <v>0</v>
      </c>
      <c r="G145" s="123" t="s">
        <v>232</v>
      </c>
      <c r="H145" s="246">
        <v>0</v>
      </c>
      <c r="I145" s="123" t="s">
        <v>232</v>
      </c>
      <c r="J145" s="246">
        <v>0</v>
      </c>
      <c r="K145" s="123" t="s">
        <v>232</v>
      </c>
      <c r="L145" s="246">
        <v>0</v>
      </c>
      <c r="M145" s="123" t="s">
        <v>232</v>
      </c>
      <c r="N145" s="246">
        <v>0</v>
      </c>
      <c r="O145" s="123" t="s">
        <v>232</v>
      </c>
      <c r="P145" s="246">
        <v>0</v>
      </c>
      <c r="Q145" s="123" t="s">
        <v>232</v>
      </c>
      <c r="R145" s="246">
        <v>0</v>
      </c>
      <c r="S145" s="123" t="s">
        <v>232</v>
      </c>
      <c r="T145" s="246">
        <v>0</v>
      </c>
      <c r="U145" s="123" t="s">
        <v>232</v>
      </c>
      <c r="V145" s="246">
        <v>0</v>
      </c>
      <c r="W145" s="123" t="s">
        <v>232</v>
      </c>
      <c r="X145" s="246">
        <v>0</v>
      </c>
    </row>
    <row r="146" spans="1:24" ht="15.75" customHeight="1" x14ac:dyDescent="0.2">
      <c r="A146" s="154" t="s">
        <v>1141</v>
      </c>
      <c r="B146" s="154" t="s">
        <v>1142</v>
      </c>
      <c r="C146" s="154"/>
      <c r="D146" s="154"/>
      <c r="E146" s="123">
        <v>667</v>
      </c>
      <c r="F146" s="246">
        <v>1</v>
      </c>
      <c r="G146" s="123">
        <v>7</v>
      </c>
      <c r="H146" s="246">
        <v>0.01</v>
      </c>
      <c r="I146" s="123">
        <v>133</v>
      </c>
      <c r="J146" s="246">
        <v>0.2</v>
      </c>
      <c r="K146" s="123">
        <v>216</v>
      </c>
      <c r="L146" s="246">
        <v>0.32</v>
      </c>
      <c r="M146" s="123">
        <v>136</v>
      </c>
      <c r="N146" s="246">
        <v>0.2</v>
      </c>
      <c r="O146" s="123">
        <v>84</v>
      </c>
      <c r="P146" s="246">
        <v>0.13</v>
      </c>
      <c r="Q146" s="123">
        <v>58</v>
      </c>
      <c r="R146" s="246">
        <v>0.09</v>
      </c>
      <c r="S146" s="123">
        <v>29</v>
      </c>
      <c r="T146" s="246">
        <v>0.04</v>
      </c>
      <c r="U146" s="123">
        <v>4</v>
      </c>
      <c r="V146" s="246">
        <v>0.01</v>
      </c>
      <c r="W146" s="123">
        <v>0</v>
      </c>
      <c r="X146" s="246">
        <v>0</v>
      </c>
    </row>
    <row r="147" spans="1:24" ht="15.75" customHeight="1" x14ac:dyDescent="0.2">
      <c r="A147" s="154" t="s">
        <v>1143</v>
      </c>
      <c r="B147" s="154" t="s">
        <v>1144</v>
      </c>
      <c r="C147" s="154"/>
      <c r="D147" s="154"/>
      <c r="E147" s="123">
        <v>229</v>
      </c>
      <c r="F147" s="246">
        <v>1</v>
      </c>
      <c r="G147" s="123">
        <v>0</v>
      </c>
      <c r="H147" s="246">
        <v>0</v>
      </c>
      <c r="I147" s="123">
        <v>31</v>
      </c>
      <c r="J147" s="246">
        <v>0.14000000000000001</v>
      </c>
      <c r="K147" s="123">
        <v>65</v>
      </c>
      <c r="L147" s="246">
        <v>0.28000000000000003</v>
      </c>
      <c r="M147" s="123">
        <v>59</v>
      </c>
      <c r="N147" s="246">
        <v>0.26</v>
      </c>
      <c r="O147" s="123">
        <v>36</v>
      </c>
      <c r="P147" s="246">
        <v>0.16</v>
      </c>
      <c r="Q147" s="123">
        <v>27</v>
      </c>
      <c r="R147" s="246">
        <v>0.12</v>
      </c>
      <c r="S147" s="123">
        <v>10</v>
      </c>
      <c r="T147" s="246">
        <v>0.04</v>
      </c>
      <c r="U147" s="123">
        <v>1</v>
      </c>
      <c r="V147" s="246">
        <v>0</v>
      </c>
      <c r="W147" s="123">
        <v>0</v>
      </c>
      <c r="X147" s="246">
        <v>0</v>
      </c>
    </row>
    <row r="148" spans="1:24" ht="15.75" customHeight="1" x14ac:dyDescent="0.2">
      <c r="A148" s="154" t="s">
        <v>1145</v>
      </c>
      <c r="B148" s="154" t="s">
        <v>1146</v>
      </c>
      <c r="C148" s="154"/>
      <c r="D148" s="154"/>
      <c r="E148" s="123">
        <v>136</v>
      </c>
      <c r="F148" s="246">
        <v>1</v>
      </c>
      <c r="G148" s="123">
        <v>3</v>
      </c>
      <c r="H148" s="246">
        <v>0.02</v>
      </c>
      <c r="I148" s="123">
        <v>28</v>
      </c>
      <c r="J148" s="246">
        <v>0.21</v>
      </c>
      <c r="K148" s="123">
        <v>31</v>
      </c>
      <c r="L148" s="246">
        <v>0.23</v>
      </c>
      <c r="M148" s="123">
        <v>32</v>
      </c>
      <c r="N148" s="246">
        <v>0.24</v>
      </c>
      <c r="O148" s="123">
        <v>17</v>
      </c>
      <c r="P148" s="246">
        <v>0.12</v>
      </c>
      <c r="Q148" s="123">
        <v>12</v>
      </c>
      <c r="R148" s="246">
        <v>0.09</v>
      </c>
      <c r="S148" s="123">
        <v>8</v>
      </c>
      <c r="T148" s="246">
        <v>0.06</v>
      </c>
      <c r="U148" s="123">
        <v>5</v>
      </c>
      <c r="V148" s="246">
        <v>0.04</v>
      </c>
      <c r="W148" s="123">
        <v>0</v>
      </c>
      <c r="X148" s="246">
        <v>0</v>
      </c>
    </row>
    <row r="149" spans="1:24" ht="15.75" customHeight="1" x14ac:dyDescent="0.2">
      <c r="A149" s="154" t="s">
        <v>1147</v>
      </c>
      <c r="B149" s="154" t="s">
        <v>1148</v>
      </c>
      <c r="C149" s="154"/>
      <c r="D149" s="154"/>
      <c r="E149" s="123">
        <v>825</v>
      </c>
      <c r="F149" s="246">
        <v>1</v>
      </c>
      <c r="G149" s="123">
        <v>11</v>
      </c>
      <c r="H149" s="246">
        <v>0.01</v>
      </c>
      <c r="I149" s="123">
        <v>154</v>
      </c>
      <c r="J149" s="246">
        <v>0.19</v>
      </c>
      <c r="K149" s="123">
        <v>272</v>
      </c>
      <c r="L149" s="246">
        <v>0.33</v>
      </c>
      <c r="M149" s="123">
        <v>214</v>
      </c>
      <c r="N149" s="246">
        <v>0.26</v>
      </c>
      <c r="O149" s="123">
        <v>113</v>
      </c>
      <c r="P149" s="246">
        <v>0.14000000000000001</v>
      </c>
      <c r="Q149" s="123">
        <v>42</v>
      </c>
      <c r="R149" s="246">
        <v>0.05</v>
      </c>
      <c r="S149" s="123">
        <v>15</v>
      </c>
      <c r="T149" s="246">
        <v>0.02</v>
      </c>
      <c r="U149" s="123">
        <v>4</v>
      </c>
      <c r="V149" s="246">
        <v>0</v>
      </c>
      <c r="W149" s="123">
        <v>0</v>
      </c>
      <c r="X149" s="246">
        <v>0</v>
      </c>
    </row>
    <row r="150" spans="1:24" ht="15.75" customHeight="1" x14ac:dyDescent="0.2">
      <c r="A150" s="154" t="s">
        <v>1149</v>
      </c>
      <c r="B150" s="154" t="s">
        <v>1150</v>
      </c>
      <c r="C150" s="154"/>
      <c r="D150" s="154"/>
      <c r="E150" s="123">
        <v>27</v>
      </c>
      <c r="F150" s="246">
        <v>1</v>
      </c>
      <c r="G150" s="123">
        <v>0</v>
      </c>
      <c r="H150" s="246">
        <v>0</v>
      </c>
      <c r="I150" s="123">
        <v>2</v>
      </c>
      <c r="J150" s="246">
        <v>7.0000000000000007E-2</v>
      </c>
      <c r="K150" s="123">
        <v>10</v>
      </c>
      <c r="L150" s="246">
        <v>0.37</v>
      </c>
      <c r="M150" s="123">
        <v>6</v>
      </c>
      <c r="N150" s="246">
        <v>0.22</v>
      </c>
      <c r="O150" s="123">
        <v>5</v>
      </c>
      <c r="P150" s="246">
        <v>0.19</v>
      </c>
      <c r="Q150" s="123">
        <v>3</v>
      </c>
      <c r="R150" s="246">
        <v>0.11</v>
      </c>
      <c r="S150" s="123">
        <v>1</v>
      </c>
      <c r="T150" s="246">
        <v>0.04</v>
      </c>
      <c r="U150" s="123">
        <v>0</v>
      </c>
      <c r="V150" s="246">
        <v>0</v>
      </c>
      <c r="W150" s="123">
        <v>0</v>
      </c>
      <c r="X150" s="246">
        <v>0</v>
      </c>
    </row>
    <row r="151" spans="1:24" ht="15.75" customHeight="1" x14ac:dyDescent="0.2">
      <c r="A151" s="154" t="s">
        <v>1151</v>
      </c>
      <c r="B151" s="154" t="s">
        <v>1152</v>
      </c>
      <c r="C151" s="154"/>
      <c r="D151" s="154"/>
      <c r="E151" s="123">
        <v>543</v>
      </c>
      <c r="F151" s="246">
        <v>1</v>
      </c>
      <c r="G151" s="123">
        <v>18</v>
      </c>
      <c r="H151" s="246">
        <v>0.03</v>
      </c>
      <c r="I151" s="123">
        <v>122</v>
      </c>
      <c r="J151" s="246">
        <v>0.22</v>
      </c>
      <c r="K151" s="123">
        <v>157</v>
      </c>
      <c r="L151" s="246">
        <v>0.28999999999999998</v>
      </c>
      <c r="M151" s="123">
        <v>137</v>
      </c>
      <c r="N151" s="246">
        <v>0.25</v>
      </c>
      <c r="O151" s="123">
        <v>59</v>
      </c>
      <c r="P151" s="246">
        <v>0.11</v>
      </c>
      <c r="Q151" s="123">
        <v>32</v>
      </c>
      <c r="R151" s="246">
        <v>0.06</v>
      </c>
      <c r="S151" s="123">
        <v>13</v>
      </c>
      <c r="T151" s="246">
        <v>0.02</v>
      </c>
      <c r="U151" s="123">
        <v>5</v>
      </c>
      <c r="V151" s="246">
        <v>0.01</v>
      </c>
      <c r="W151" s="123">
        <v>0</v>
      </c>
      <c r="X151" s="246">
        <v>0</v>
      </c>
    </row>
    <row r="152" spans="1:24" ht="15.75" customHeight="1" x14ac:dyDescent="0.2">
      <c r="A152" s="154" t="s">
        <v>1153</v>
      </c>
      <c r="B152" s="154" t="s">
        <v>1154</v>
      </c>
      <c r="C152" s="154"/>
      <c r="D152" s="154"/>
      <c r="E152" s="123">
        <v>269</v>
      </c>
      <c r="F152" s="246">
        <v>1</v>
      </c>
      <c r="G152" s="123">
        <v>1</v>
      </c>
      <c r="H152" s="246">
        <v>0</v>
      </c>
      <c r="I152" s="123">
        <v>53</v>
      </c>
      <c r="J152" s="246">
        <v>0.2</v>
      </c>
      <c r="K152" s="123">
        <v>80</v>
      </c>
      <c r="L152" s="246">
        <v>0.3</v>
      </c>
      <c r="M152" s="123">
        <v>68</v>
      </c>
      <c r="N152" s="246">
        <v>0.25</v>
      </c>
      <c r="O152" s="123">
        <v>37</v>
      </c>
      <c r="P152" s="246">
        <v>0.14000000000000001</v>
      </c>
      <c r="Q152" s="123">
        <v>25</v>
      </c>
      <c r="R152" s="246">
        <v>0.09</v>
      </c>
      <c r="S152" s="123">
        <v>4</v>
      </c>
      <c r="T152" s="246">
        <v>0.01</v>
      </c>
      <c r="U152" s="123">
        <v>1</v>
      </c>
      <c r="V152" s="246">
        <v>0</v>
      </c>
      <c r="W152" s="123">
        <v>0</v>
      </c>
      <c r="X152" s="246">
        <v>0</v>
      </c>
    </row>
    <row r="153" spans="1:24" ht="15.75" customHeight="1" x14ac:dyDescent="0.2">
      <c r="A153" s="154" t="s">
        <v>1155</v>
      </c>
      <c r="B153" s="154" t="s">
        <v>1156</v>
      </c>
      <c r="C153" s="154"/>
      <c r="D153" s="154"/>
      <c r="E153" s="123">
        <v>882</v>
      </c>
      <c r="F153" s="246">
        <v>1</v>
      </c>
      <c r="G153" s="123">
        <v>5</v>
      </c>
      <c r="H153" s="246">
        <v>0.01</v>
      </c>
      <c r="I153" s="123">
        <v>126</v>
      </c>
      <c r="J153" s="246">
        <v>0.14000000000000001</v>
      </c>
      <c r="K153" s="123">
        <v>256</v>
      </c>
      <c r="L153" s="246">
        <v>0.28999999999999998</v>
      </c>
      <c r="M153" s="123">
        <v>200</v>
      </c>
      <c r="N153" s="246">
        <v>0.23</v>
      </c>
      <c r="O153" s="123">
        <v>135</v>
      </c>
      <c r="P153" s="246">
        <v>0.15</v>
      </c>
      <c r="Q153" s="123">
        <v>92</v>
      </c>
      <c r="R153" s="246">
        <v>0.1</v>
      </c>
      <c r="S153" s="123">
        <v>42</v>
      </c>
      <c r="T153" s="246">
        <v>0.05</v>
      </c>
      <c r="U153" s="123">
        <v>26</v>
      </c>
      <c r="V153" s="246">
        <v>0.03</v>
      </c>
      <c r="W153" s="123">
        <v>0</v>
      </c>
      <c r="X153" s="246">
        <v>0</v>
      </c>
    </row>
    <row r="154" spans="1:24" ht="15.75" customHeight="1" x14ac:dyDescent="0.2">
      <c r="A154" s="154" t="s">
        <v>1157</v>
      </c>
      <c r="B154" s="154" t="s">
        <v>1158</v>
      </c>
      <c r="C154" s="154"/>
      <c r="D154" s="154"/>
      <c r="E154" s="123">
        <v>250</v>
      </c>
      <c r="F154" s="246">
        <v>1</v>
      </c>
      <c r="G154" s="123">
        <v>1</v>
      </c>
      <c r="H154" s="246">
        <v>0</v>
      </c>
      <c r="I154" s="123">
        <v>44</v>
      </c>
      <c r="J154" s="246">
        <v>0.18</v>
      </c>
      <c r="K154" s="123">
        <v>83</v>
      </c>
      <c r="L154" s="246">
        <v>0.33</v>
      </c>
      <c r="M154" s="123">
        <v>51</v>
      </c>
      <c r="N154" s="246">
        <v>0.2</v>
      </c>
      <c r="O154" s="123">
        <v>30</v>
      </c>
      <c r="P154" s="246">
        <v>0.12</v>
      </c>
      <c r="Q154" s="123">
        <v>27</v>
      </c>
      <c r="R154" s="246">
        <v>0.11</v>
      </c>
      <c r="S154" s="123">
        <v>6</v>
      </c>
      <c r="T154" s="246">
        <v>0.02</v>
      </c>
      <c r="U154" s="123">
        <v>8</v>
      </c>
      <c r="V154" s="246">
        <v>0.03</v>
      </c>
      <c r="W154" s="123">
        <v>0</v>
      </c>
      <c r="X154" s="246">
        <v>0</v>
      </c>
    </row>
    <row r="155" spans="1:24" ht="15.75" customHeight="1" x14ac:dyDescent="0.2">
      <c r="A155" s="154" t="s">
        <v>1159</v>
      </c>
      <c r="B155" s="154" t="s">
        <v>1160</v>
      </c>
      <c r="C155" s="154"/>
      <c r="D155" s="154"/>
      <c r="E155" s="123">
        <v>1476</v>
      </c>
      <c r="F155" s="246">
        <v>1</v>
      </c>
      <c r="G155" s="123">
        <v>7</v>
      </c>
      <c r="H155" s="246">
        <v>0</v>
      </c>
      <c r="I155" s="123">
        <v>243</v>
      </c>
      <c r="J155" s="246">
        <v>0.16</v>
      </c>
      <c r="K155" s="123">
        <v>529</v>
      </c>
      <c r="L155" s="246">
        <v>0.36</v>
      </c>
      <c r="M155" s="123">
        <v>404</v>
      </c>
      <c r="N155" s="246">
        <v>0.27</v>
      </c>
      <c r="O155" s="123">
        <v>181</v>
      </c>
      <c r="P155" s="246">
        <v>0.12</v>
      </c>
      <c r="Q155" s="123">
        <v>76</v>
      </c>
      <c r="R155" s="246">
        <v>0.05</v>
      </c>
      <c r="S155" s="123">
        <v>26</v>
      </c>
      <c r="T155" s="246">
        <v>0.02</v>
      </c>
      <c r="U155" s="123">
        <v>10</v>
      </c>
      <c r="V155" s="246">
        <v>0.01</v>
      </c>
      <c r="W155" s="123">
        <v>0</v>
      </c>
      <c r="X155" s="246">
        <v>0</v>
      </c>
    </row>
    <row r="156" spans="1:24" ht="15.75" customHeight="1" x14ac:dyDescent="0.2">
      <c r="A156" s="154" t="s">
        <v>1161</v>
      </c>
      <c r="B156" s="154" t="s">
        <v>1162</v>
      </c>
      <c r="C156" s="154"/>
      <c r="D156" s="154"/>
      <c r="E156" s="123">
        <v>732</v>
      </c>
      <c r="F156" s="246">
        <v>1</v>
      </c>
      <c r="G156" s="123">
        <v>4</v>
      </c>
      <c r="H156" s="246">
        <v>0.01</v>
      </c>
      <c r="I156" s="123">
        <v>112</v>
      </c>
      <c r="J156" s="246">
        <v>0.15</v>
      </c>
      <c r="K156" s="123">
        <v>216</v>
      </c>
      <c r="L156" s="246">
        <v>0.3</v>
      </c>
      <c r="M156" s="123">
        <v>206</v>
      </c>
      <c r="N156" s="246">
        <v>0.28000000000000003</v>
      </c>
      <c r="O156" s="123">
        <v>113</v>
      </c>
      <c r="P156" s="246">
        <v>0.15</v>
      </c>
      <c r="Q156" s="123">
        <v>56</v>
      </c>
      <c r="R156" s="246">
        <v>0.08</v>
      </c>
      <c r="S156" s="123">
        <v>22</v>
      </c>
      <c r="T156" s="246">
        <v>0.03</v>
      </c>
      <c r="U156" s="123">
        <v>3</v>
      </c>
      <c r="V156" s="246">
        <v>0</v>
      </c>
      <c r="W156" s="123">
        <v>0</v>
      </c>
      <c r="X156" s="246">
        <v>0</v>
      </c>
    </row>
    <row r="157" spans="1:24" ht="15.75" customHeight="1" x14ac:dyDescent="0.2">
      <c r="A157" s="154" t="s">
        <v>1163</v>
      </c>
      <c r="B157" s="154" t="s">
        <v>1164</v>
      </c>
      <c r="C157" s="154"/>
      <c r="D157" s="154"/>
      <c r="E157" s="123">
        <v>73</v>
      </c>
      <c r="F157" s="246">
        <v>1</v>
      </c>
      <c r="G157" s="123">
        <v>0</v>
      </c>
      <c r="H157" s="246">
        <v>0</v>
      </c>
      <c r="I157" s="123">
        <v>11</v>
      </c>
      <c r="J157" s="246">
        <v>0.15</v>
      </c>
      <c r="K157" s="123">
        <v>15</v>
      </c>
      <c r="L157" s="246">
        <v>0.21</v>
      </c>
      <c r="M157" s="123">
        <v>23</v>
      </c>
      <c r="N157" s="246">
        <v>0.32</v>
      </c>
      <c r="O157" s="123">
        <v>16</v>
      </c>
      <c r="P157" s="246">
        <v>0.22</v>
      </c>
      <c r="Q157" s="123">
        <v>5</v>
      </c>
      <c r="R157" s="246">
        <v>7.0000000000000007E-2</v>
      </c>
      <c r="S157" s="123">
        <v>3</v>
      </c>
      <c r="T157" s="246">
        <v>0.04</v>
      </c>
      <c r="U157" s="123">
        <v>0</v>
      </c>
      <c r="V157" s="246">
        <v>0</v>
      </c>
      <c r="W157" s="123">
        <v>0</v>
      </c>
      <c r="X157" s="246">
        <v>0</v>
      </c>
    </row>
    <row r="158" spans="1:24" ht="15.75" customHeight="1" x14ac:dyDescent="0.2">
      <c r="A158" s="154" t="s">
        <v>1165</v>
      </c>
      <c r="B158" s="154" t="s">
        <v>1166</v>
      </c>
      <c r="C158" s="154"/>
      <c r="D158" s="154"/>
      <c r="E158" s="123">
        <v>604</v>
      </c>
      <c r="F158" s="246">
        <v>1</v>
      </c>
      <c r="G158" s="123">
        <v>6</v>
      </c>
      <c r="H158" s="246">
        <v>0.01</v>
      </c>
      <c r="I158" s="123">
        <v>79</v>
      </c>
      <c r="J158" s="246">
        <v>0.13</v>
      </c>
      <c r="K158" s="123">
        <v>176</v>
      </c>
      <c r="L158" s="246">
        <v>0.28999999999999998</v>
      </c>
      <c r="M158" s="123">
        <v>132</v>
      </c>
      <c r="N158" s="246">
        <v>0.22</v>
      </c>
      <c r="O158" s="123">
        <v>114</v>
      </c>
      <c r="P158" s="246">
        <v>0.19</v>
      </c>
      <c r="Q158" s="123">
        <v>62</v>
      </c>
      <c r="R158" s="246">
        <v>0.1</v>
      </c>
      <c r="S158" s="123">
        <v>25</v>
      </c>
      <c r="T158" s="246">
        <v>0.04</v>
      </c>
      <c r="U158" s="123">
        <v>10</v>
      </c>
      <c r="V158" s="246">
        <v>0.02</v>
      </c>
      <c r="W158" s="123">
        <v>0</v>
      </c>
      <c r="X158" s="246">
        <v>0</v>
      </c>
    </row>
    <row r="159" spans="1:24" ht="15.75" customHeight="1" x14ac:dyDescent="0.2">
      <c r="A159" s="154" t="s">
        <v>1167</v>
      </c>
      <c r="B159" s="154" t="s">
        <v>1168</v>
      </c>
      <c r="C159" s="154"/>
      <c r="D159" s="154"/>
      <c r="E159" s="123">
        <v>150</v>
      </c>
      <c r="F159" s="246">
        <v>1</v>
      </c>
      <c r="G159" s="123">
        <v>1</v>
      </c>
      <c r="H159" s="246">
        <v>0.01</v>
      </c>
      <c r="I159" s="123">
        <v>20</v>
      </c>
      <c r="J159" s="246">
        <v>0.13</v>
      </c>
      <c r="K159" s="123">
        <v>53</v>
      </c>
      <c r="L159" s="246">
        <v>0.35</v>
      </c>
      <c r="M159" s="123">
        <v>32</v>
      </c>
      <c r="N159" s="246">
        <v>0.21</v>
      </c>
      <c r="O159" s="123">
        <v>25</v>
      </c>
      <c r="P159" s="246">
        <v>0.17</v>
      </c>
      <c r="Q159" s="123">
        <v>10</v>
      </c>
      <c r="R159" s="246">
        <v>7.0000000000000007E-2</v>
      </c>
      <c r="S159" s="123">
        <v>5</v>
      </c>
      <c r="T159" s="246">
        <v>0.03</v>
      </c>
      <c r="U159" s="123">
        <v>4</v>
      </c>
      <c r="V159" s="246">
        <v>0.03</v>
      </c>
      <c r="W159" s="123">
        <v>0</v>
      </c>
      <c r="X159" s="246">
        <v>0</v>
      </c>
    </row>
    <row r="160" spans="1:24" ht="15.75" customHeight="1" x14ac:dyDescent="0.2">
      <c r="A160" s="154" t="s">
        <v>1169</v>
      </c>
      <c r="B160" s="154" t="s">
        <v>1170</v>
      </c>
      <c r="C160" s="154"/>
      <c r="D160" s="154"/>
      <c r="E160" s="123">
        <v>222</v>
      </c>
      <c r="F160" s="246">
        <v>1</v>
      </c>
      <c r="G160" s="123">
        <v>1</v>
      </c>
      <c r="H160" s="246">
        <v>0</v>
      </c>
      <c r="I160" s="123">
        <v>52</v>
      </c>
      <c r="J160" s="246">
        <v>0.23</v>
      </c>
      <c r="K160" s="123">
        <v>57</v>
      </c>
      <c r="L160" s="246">
        <v>0.26</v>
      </c>
      <c r="M160" s="123">
        <v>71</v>
      </c>
      <c r="N160" s="246">
        <v>0.32</v>
      </c>
      <c r="O160" s="123">
        <v>23</v>
      </c>
      <c r="P160" s="246">
        <v>0.1</v>
      </c>
      <c r="Q160" s="123">
        <v>12</v>
      </c>
      <c r="R160" s="246">
        <v>0.05</v>
      </c>
      <c r="S160" s="123">
        <v>3</v>
      </c>
      <c r="T160" s="246">
        <v>0.01</v>
      </c>
      <c r="U160" s="123">
        <v>3</v>
      </c>
      <c r="V160" s="246">
        <v>0.01</v>
      </c>
      <c r="W160" s="123">
        <v>0</v>
      </c>
      <c r="X160" s="246">
        <v>0</v>
      </c>
    </row>
    <row r="161" spans="1:24" ht="15.75" customHeight="1" x14ac:dyDescent="0.2">
      <c r="A161" s="154" t="s">
        <v>1171</v>
      </c>
      <c r="B161" s="154" t="s">
        <v>1172</v>
      </c>
      <c r="C161" s="154"/>
      <c r="D161" s="154"/>
      <c r="E161" s="123">
        <v>368</v>
      </c>
      <c r="F161" s="246">
        <v>1</v>
      </c>
      <c r="G161" s="123">
        <v>2</v>
      </c>
      <c r="H161" s="246">
        <v>0.01</v>
      </c>
      <c r="I161" s="123">
        <v>43</v>
      </c>
      <c r="J161" s="246">
        <v>0.12</v>
      </c>
      <c r="K161" s="123">
        <v>115</v>
      </c>
      <c r="L161" s="246">
        <v>0.31</v>
      </c>
      <c r="M161" s="123">
        <v>127</v>
      </c>
      <c r="N161" s="246">
        <v>0.35</v>
      </c>
      <c r="O161" s="123">
        <v>59</v>
      </c>
      <c r="P161" s="246">
        <v>0.16</v>
      </c>
      <c r="Q161" s="123">
        <v>18</v>
      </c>
      <c r="R161" s="246">
        <v>0.05</v>
      </c>
      <c r="S161" s="123">
        <v>3</v>
      </c>
      <c r="T161" s="246">
        <v>0.01</v>
      </c>
      <c r="U161" s="123">
        <v>0</v>
      </c>
      <c r="V161" s="246">
        <v>0</v>
      </c>
      <c r="W161" s="123">
        <v>1</v>
      </c>
      <c r="X161" s="246">
        <v>0</v>
      </c>
    </row>
    <row r="162" spans="1:24" ht="15.75" customHeight="1" x14ac:dyDescent="0.2">
      <c r="A162" s="154" t="s">
        <v>1173</v>
      </c>
      <c r="B162" s="154" t="s">
        <v>1174</v>
      </c>
      <c r="C162" s="154"/>
      <c r="D162" s="154"/>
      <c r="E162" s="123">
        <v>537</v>
      </c>
      <c r="F162" s="246">
        <v>1</v>
      </c>
      <c r="G162" s="123">
        <v>0</v>
      </c>
      <c r="H162" s="246">
        <v>0</v>
      </c>
      <c r="I162" s="123">
        <v>94</v>
      </c>
      <c r="J162" s="246">
        <v>0.18</v>
      </c>
      <c r="K162" s="123">
        <v>172</v>
      </c>
      <c r="L162" s="246">
        <v>0.32</v>
      </c>
      <c r="M162" s="123">
        <v>140</v>
      </c>
      <c r="N162" s="246">
        <v>0.26</v>
      </c>
      <c r="O162" s="123">
        <v>82</v>
      </c>
      <c r="P162" s="246">
        <v>0.15</v>
      </c>
      <c r="Q162" s="123">
        <v>35</v>
      </c>
      <c r="R162" s="246">
        <v>7.0000000000000007E-2</v>
      </c>
      <c r="S162" s="123">
        <v>11</v>
      </c>
      <c r="T162" s="246">
        <v>0.02</v>
      </c>
      <c r="U162" s="123">
        <v>3</v>
      </c>
      <c r="V162" s="246">
        <v>0.01</v>
      </c>
      <c r="W162" s="123">
        <v>0</v>
      </c>
      <c r="X162" s="246">
        <v>0</v>
      </c>
    </row>
    <row r="163" spans="1:24" ht="15.75" customHeight="1" x14ac:dyDescent="0.2">
      <c r="A163" s="154" t="s">
        <v>1175</v>
      </c>
      <c r="B163" s="154" t="s">
        <v>1176</v>
      </c>
      <c r="C163" s="154"/>
      <c r="D163" s="154"/>
      <c r="E163" s="123">
        <v>288</v>
      </c>
      <c r="F163" s="246">
        <v>1</v>
      </c>
      <c r="G163" s="123">
        <v>0</v>
      </c>
      <c r="H163" s="246">
        <v>0</v>
      </c>
      <c r="I163" s="123">
        <v>63</v>
      </c>
      <c r="J163" s="246">
        <v>0.22</v>
      </c>
      <c r="K163" s="123">
        <v>63</v>
      </c>
      <c r="L163" s="246">
        <v>0.22</v>
      </c>
      <c r="M163" s="123">
        <v>78</v>
      </c>
      <c r="N163" s="246">
        <v>0.27</v>
      </c>
      <c r="O163" s="123">
        <v>39</v>
      </c>
      <c r="P163" s="246">
        <v>0.14000000000000001</v>
      </c>
      <c r="Q163" s="123">
        <v>28</v>
      </c>
      <c r="R163" s="246">
        <v>0.1</v>
      </c>
      <c r="S163" s="123">
        <v>13</v>
      </c>
      <c r="T163" s="246">
        <v>0.05</v>
      </c>
      <c r="U163" s="123">
        <v>4</v>
      </c>
      <c r="V163" s="246">
        <v>0.01</v>
      </c>
      <c r="W163" s="123">
        <v>0</v>
      </c>
      <c r="X163" s="246">
        <v>0</v>
      </c>
    </row>
    <row r="164" spans="1:24" ht="15.75" customHeight="1" x14ac:dyDescent="0.2">
      <c r="A164" s="154" t="s">
        <v>1177</v>
      </c>
      <c r="B164" s="154" t="s">
        <v>1178</v>
      </c>
      <c r="C164" s="154"/>
      <c r="D164" s="154"/>
      <c r="E164" s="123">
        <v>52</v>
      </c>
      <c r="F164" s="246">
        <v>1</v>
      </c>
      <c r="G164" s="123">
        <v>0</v>
      </c>
      <c r="H164" s="246">
        <v>0</v>
      </c>
      <c r="I164" s="123">
        <v>4</v>
      </c>
      <c r="J164" s="246">
        <v>0.08</v>
      </c>
      <c r="K164" s="123">
        <v>14</v>
      </c>
      <c r="L164" s="246">
        <v>0.27</v>
      </c>
      <c r="M164" s="123">
        <v>20</v>
      </c>
      <c r="N164" s="246">
        <v>0.38</v>
      </c>
      <c r="O164" s="123">
        <v>4</v>
      </c>
      <c r="P164" s="246">
        <v>0.08</v>
      </c>
      <c r="Q164" s="123">
        <v>8</v>
      </c>
      <c r="R164" s="246">
        <v>0.15</v>
      </c>
      <c r="S164" s="123">
        <v>1</v>
      </c>
      <c r="T164" s="246">
        <v>0.02</v>
      </c>
      <c r="U164" s="123">
        <v>1</v>
      </c>
      <c r="V164" s="246">
        <v>0.02</v>
      </c>
      <c r="W164" s="123">
        <v>0</v>
      </c>
      <c r="X164" s="246">
        <v>0</v>
      </c>
    </row>
    <row r="165" spans="1:24" ht="15.75" customHeight="1" x14ac:dyDescent="0.2">
      <c r="A165" s="154" t="s">
        <v>1179</v>
      </c>
      <c r="B165" s="154" t="s">
        <v>1180</v>
      </c>
      <c r="C165" s="154"/>
      <c r="D165" s="154"/>
      <c r="E165" s="123">
        <v>52</v>
      </c>
      <c r="F165" s="246">
        <v>1</v>
      </c>
      <c r="G165" s="123">
        <v>0</v>
      </c>
      <c r="H165" s="246">
        <v>0</v>
      </c>
      <c r="I165" s="123">
        <v>6</v>
      </c>
      <c r="J165" s="246">
        <v>0.12</v>
      </c>
      <c r="K165" s="123">
        <v>19</v>
      </c>
      <c r="L165" s="246">
        <v>0.37</v>
      </c>
      <c r="M165" s="123">
        <v>11</v>
      </c>
      <c r="N165" s="246">
        <v>0.21</v>
      </c>
      <c r="O165" s="123">
        <v>6</v>
      </c>
      <c r="P165" s="246">
        <v>0.12</v>
      </c>
      <c r="Q165" s="123">
        <v>6</v>
      </c>
      <c r="R165" s="246">
        <v>0.12</v>
      </c>
      <c r="S165" s="123">
        <v>3</v>
      </c>
      <c r="T165" s="246">
        <v>0.06</v>
      </c>
      <c r="U165" s="123">
        <v>1</v>
      </c>
      <c r="V165" s="246">
        <v>0.02</v>
      </c>
      <c r="W165" s="123">
        <v>0</v>
      </c>
      <c r="X165" s="246">
        <v>0</v>
      </c>
    </row>
    <row r="166" spans="1:24" ht="15.75" customHeight="1" x14ac:dyDescent="0.2">
      <c r="A166" s="154" t="s">
        <v>1181</v>
      </c>
      <c r="B166" s="154" t="s">
        <v>1182</v>
      </c>
      <c r="C166" s="154"/>
      <c r="D166" s="154"/>
      <c r="E166" s="123">
        <v>1386</v>
      </c>
      <c r="F166" s="246">
        <v>1</v>
      </c>
      <c r="G166" s="123">
        <v>6</v>
      </c>
      <c r="H166" s="246">
        <v>0</v>
      </c>
      <c r="I166" s="123">
        <v>253</v>
      </c>
      <c r="J166" s="246">
        <v>0.18</v>
      </c>
      <c r="K166" s="123">
        <v>445</v>
      </c>
      <c r="L166" s="246">
        <v>0.32</v>
      </c>
      <c r="M166" s="123">
        <v>371</v>
      </c>
      <c r="N166" s="246">
        <v>0.27</v>
      </c>
      <c r="O166" s="123">
        <v>204</v>
      </c>
      <c r="P166" s="246">
        <v>0.15</v>
      </c>
      <c r="Q166" s="123">
        <v>86</v>
      </c>
      <c r="R166" s="246">
        <v>0.06</v>
      </c>
      <c r="S166" s="123">
        <v>19</v>
      </c>
      <c r="T166" s="246">
        <v>0.01</v>
      </c>
      <c r="U166" s="123">
        <v>2</v>
      </c>
      <c r="V166" s="246">
        <v>0</v>
      </c>
      <c r="W166" s="123">
        <v>0</v>
      </c>
      <c r="X166" s="246">
        <v>0</v>
      </c>
    </row>
    <row r="167" spans="1:24" ht="15.75" customHeight="1" x14ac:dyDescent="0.2">
      <c r="A167" s="154" t="s">
        <v>1183</v>
      </c>
      <c r="B167" s="154" t="s">
        <v>1184</v>
      </c>
      <c r="C167" s="154"/>
      <c r="D167" s="154"/>
      <c r="E167" s="123">
        <v>114</v>
      </c>
      <c r="F167" s="246">
        <v>1</v>
      </c>
      <c r="G167" s="123">
        <v>0</v>
      </c>
      <c r="H167" s="246">
        <v>0</v>
      </c>
      <c r="I167" s="123">
        <v>19</v>
      </c>
      <c r="J167" s="246">
        <v>0.17</v>
      </c>
      <c r="K167" s="123">
        <v>41</v>
      </c>
      <c r="L167" s="246">
        <v>0.36</v>
      </c>
      <c r="M167" s="123">
        <v>23</v>
      </c>
      <c r="N167" s="246">
        <v>0.2</v>
      </c>
      <c r="O167" s="123">
        <v>16</v>
      </c>
      <c r="P167" s="246">
        <v>0.14000000000000001</v>
      </c>
      <c r="Q167" s="123">
        <v>5</v>
      </c>
      <c r="R167" s="246">
        <v>0.04</v>
      </c>
      <c r="S167" s="123">
        <v>6</v>
      </c>
      <c r="T167" s="246">
        <v>0.05</v>
      </c>
      <c r="U167" s="123">
        <v>4</v>
      </c>
      <c r="V167" s="246">
        <v>0.04</v>
      </c>
      <c r="W167" s="123">
        <v>0</v>
      </c>
      <c r="X167" s="246">
        <v>0</v>
      </c>
    </row>
    <row r="168" spans="1:24" ht="15.75" customHeight="1" x14ac:dyDescent="0.2">
      <c r="A168" s="154" t="s">
        <v>1185</v>
      </c>
      <c r="B168" s="154" t="s">
        <v>1186</v>
      </c>
      <c r="C168" s="154"/>
      <c r="D168" s="154"/>
      <c r="E168" s="123">
        <v>449</v>
      </c>
      <c r="F168" s="246">
        <v>1</v>
      </c>
      <c r="G168" s="123">
        <v>6</v>
      </c>
      <c r="H168" s="246">
        <v>0.01</v>
      </c>
      <c r="I168" s="123">
        <v>101</v>
      </c>
      <c r="J168" s="246">
        <v>0.22</v>
      </c>
      <c r="K168" s="123">
        <v>131</v>
      </c>
      <c r="L168" s="246">
        <v>0.28999999999999998</v>
      </c>
      <c r="M168" s="123">
        <v>103</v>
      </c>
      <c r="N168" s="246">
        <v>0.23</v>
      </c>
      <c r="O168" s="123">
        <v>55</v>
      </c>
      <c r="P168" s="246">
        <v>0.12</v>
      </c>
      <c r="Q168" s="123">
        <v>31</v>
      </c>
      <c r="R168" s="246">
        <v>7.0000000000000007E-2</v>
      </c>
      <c r="S168" s="123">
        <v>19</v>
      </c>
      <c r="T168" s="246">
        <v>0.04</v>
      </c>
      <c r="U168" s="123">
        <v>3</v>
      </c>
      <c r="V168" s="246">
        <v>0.01</v>
      </c>
      <c r="W168" s="123">
        <v>0</v>
      </c>
      <c r="X168" s="246">
        <v>0</v>
      </c>
    </row>
    <row r="169" spans="1:24" ht="15.75" customHeight="1" x14ac:dyDescent="0.2">
      <c r="A169" s="154" t="s">
        <v>1187</v>
      </c>
      <c r="B169" s="154" t="s">
        <v>1188</v>
      </c>
      <c r="C169" s="154"/>
      <c r="D169" s="154"/>
      <c r="E169" s="123">
        <v>102</v>
      </c>
      <c r="F169" s="247">
        <v>1</v>
      </c>
      <c r="G169" s="123">
        <v>0</v>
      </c>
      <c r="H169" s="247">
        <v>0</v>
      </c>
      <c r="I169" s="123">
        <v>20</v>
      </c>
      <c r="J169" s="247">
        <v>0.2</v>
      </c>
      <c r="K169" s="123">
        <v>31</v>
      </c>
      <c r="L169" s="247">
        <v>0.3</v>
      </c>
      <c r="M169" s="123">
        <v>21</v>
      </c>
      <c r="N169" s="247">
        <v>0.21</v>
      </c>
      <c r="O169" s="123">
        <v>15</v>
      </c>
      <c r="P169" s="247">
        <v>0.15</v>
      </c>
      <c r="Q169" s="123">
        <v>6</v>
      </c>
      <c r="R169" s="247">
        <v>0.06</v>
      </c>
      <c r="S169" s="123">
        <v>8</v>
      </c>
      <c r="T169" s="247">
        <v>0.08</v>
      </c>
      <c r="U169" s="123">
        <v>1</v>
      </c>
      <c r="V169" s="247">
        <v>0.01</v>
      </c>
      <c r="W169" s="123">
        <v>0</v>
      </c>
      <c r="X169" s="247">
        <v>0</v>
      </c>
    </row>
    <row r="170" spans="1:24" ht="15.75" customHeight="1" x14ac:dyDescent="0.2">
      <c r="A170" s="154" t="s">
        <v>1189</v>
      </c>
      <c r="B170" s="154" t="s">
        <v>1190</v>
      </c>
      <c r="C170" s="154"/>
      <c r="D170" s="154"/>
      <c r="E170" s="123">
        <v>221</v>
      </c>
      <c r="F170" s="246">
        <v>1</v>
      </c>
      <c r="G170" s="123">
        <v>2</v>
      </c>
      <c r="H170" s="246">
        <v>0.01</v>
      </c>
      <c r="I170" s="123">
        <v>34</v>
      </c>
      <c r="J170" s="246">
        <v>0.15</v>
      </c>
      <c r="K170" s="123">
        <v>66</v>
      </c>
      <c r="L170" s="246">
        <v>0.3</v>
      </c>
      <c r="M170" s="123">
        <v>53</v>
      </c>
      <c r="N170" s="246">
        <v>0.24</v>
      </c>
      <c r="O170" s="123">
        <v>35</v>
      </c>
      <c r="P170" s="246">
        <v>0.16</v>
      </c>
      <c r="Q170" s="123">
        <v>14</v>
      </c>
      <c r="R170" s="246">
        <v>0.06</v>
      </c>
      <c r="S170" s="123">
        <v>14</v>
      </c>
      <c r="T170" s="246">
        <v>0.06</v>
      </c>
      <c r="U170" s="123">
        <v>3</v>
      </c>
      <c r="V170" s="246">
        <v>0.01</v>
      </c>
      <c r="W170" s="123">
        <v>0</v>
      </c>
      <c r="X170" s="246">
        <v>0</v>
      </c>
    </row>
    <row r="171" spans="1:24" ht="15.75" customHeight="1" x14ac:dyDescent="0.2">
      <c r="A171" s="154" t="s">
        <v>1191</v>
      </c>
      <c r="B171" s="154" t="s">
        <v>1192</v>
      </c>
      <c r="C171" s="154"/>
      <c r="D171" s="154"/>
      <c r="E171" s="123">
        <v>82</v>
      </c>
      <c r="F171" s="246">
        <v>1</v>
      </c>
      <c r="G171" s="123">
        <v>0</v>
      </c>
      <c r="H171" s="246">
        <v>0</v>
      </c>
      <c r="I171" s="123">
        <v>19</v>
      </c>
      <c r="J171" s="246">
        <v>0.23</v>
      </c>
      <c r="K171" s="123">
        <v>20</v>
      </c>
      <c r="L171" s="246">
        <v>0.24</v>
      </c>
      <c r="M171" s="123">
        <v>17</v>
      </c>
      <c r="N171" s="246">
        <v>0.21</v>
      </c>
      <c r="O171" s="123">
        <v>16</v>
      </c>
      <c r="P171" s="246">
        <v>0.2</v>
      </c>
      <c r="Q171" s="123">
        <v>8</v>
      </c>
      <c r="R171" s="246">
        <v>0.1</v>
      </c>
      <c r="S171" s="123">
        <v>1</v>
      </c>
      <c r="T171" s="246">
        <v>0.01</v>
      </c>
      <c r="U171" s="123">
        <v>1</v>
      </c>
      <c r="V171" s="246">
        <v>0.01</v>
      </c>
      <c r="W171" s="123">
        <v>0</v>
      </c>
      <c r="X171" s="246">
        <v>0</v>
      </c>
    </row>
    <row r="172" spans="1:24" ht="15.75" customHeight="1" x14ac:dyDescent="0.2">
      <c r="A172" s="154" t="s">
        <v>1193</v>
      </c>
      <c r="B172" s="154" t="s">
        <v>1194</v>
      </c>
      <c r="C172" s="154"/>
      <c r="D172" s="154"/>
      <c r="E172" s="123">
        <v>135</v>
      </c>
      <c r="F172" s="246">
        <v>1</v>
      </c>
      <c r="G172" s="123">
        <v>0</v>
      </c>
      <c r="H172" s="246">
        <v>0</v>
      </c>
      <c r="I172" s="123">
        <v>29</v>
      </c>
      <c r="J172" s="246">
        <v>0.21</v>
      </c>
      <c r="K172" s="123">
        <v>31</v>
      </c>
      <c r="L172" s="246">
        <v>0.23</v>
      </c>
      <c r="M172" s="123">
        <v>30</v>
      </c>
      <c r="N172" s="246">
        <v>0.22</v>
      </c>
      <c r="O172" s="123">
        <v>15</v>
      </c>
      <c r="P172" s="246">
        <v>0.11</v>
      </c>
      <c r="Q172" s="123">
        <v>17</v>
      </c>
      <c r="R172" s="246">
        <v>0.13</v>
      </c>
      <c r="S172" s="123">
        <v>6</v>
      </c>
      <c r="T172" s="246">
        <v>0.04</v>
      </c>
      <c r="U172" s="123">
        <v>7</v>
      </c>
      <c r="V172" s="246">
        <v>0.05</v>
      </c>
      <c r="W172" s="123">
        <v>0</v>
      </c>
      <c r="X172" s="246">
        <v>0</v>
      </c>
    </row>
    <row r="173" spans="1:24" ht="15.75" customHeight="1" x14ac:dyDescent="0.2">
      <c r="A173" s="154" t="s">
        <v>1195</v>
      </c>
      <c r="B173" s="154" t="s">
        <v>1196</v>
      </c>
      <c r="C173" s="154"/>
      <c r="D173" s="154"/>
      <c r="E173" s="123">
        <v>154</v>
      </c>
      <c r="F173" s="246">
        <v>1</v>
      </c>
      <c r="G173" s="123">
        <v>0</v>
      </c>
      <c r="H173" s="246">
        <v>0</v>
      </c>
      <c r="I173" s="123">
        <v>24</v>
      </c>
      <c r="J173" s="246">
        <v>0.16</v>
      </c>
      <c r="K173" s="123">
        <v>51</v>
      </c>
      <c r="L173" s="246">
        <v>0.33</v>
      </c>
      <c r="M173" s="123">
        <v>39</v>
      </c>
      <c r="N173" s="246">
        <v>0.25</v>
      </c>
      <c r="O173" s="123">
        <v>17</v>
      </c>
      <c r="P173" s="246">
        <v>0.11</v>
      </c>
      <c r="Q173" s="123">
        <v>10</v>
      </c>
      <c r="R173" s="246">
        <v>0.06</v>
      </c>
      <c r="S173" s="123">
        <v>8</v>
      </c>
      <c r="T173" s="246">
        <v>0.05</v>
      </c>
      <c r="U173" s="123">
        <v>5</v>
      </c>
      <c r="V173" s="246">
        <v>0.03</v>
      </c>
      <c r="W173" s="123">
        <v>0</v>
      </c>
      <c r="X173" s="246">
        <v>0</v>
      </c>
    </row>
    <row r="174" spans="1:24" ht="15.75" customHeight="1" x14ac:dyDescent="0.2">
      <c r="A174" s="154" t="s">
        <v>1197</v>
      </c>
      <c r="B174" s="154" t="s">
        <v>1198</v>
      </c>
      <c r="C174" s="154"/>
      <c r="D174" s="154"/>
      <c r="E174" s="123">
        <v>503</v>
      </c>
      <c r="F174" s="246">
        <v>1</v>
      </c>
      <c r="G174" s="123">
        <v>6</v>
      </c>
      <c r="H174" s="246">
        <v>0.01</v>
      </c>
      <c r="I174" s="123">
        <v>86</v>
      </c>
      <c r="J174" s="246">
        <v>0.17</v>
      </c>
      <c r="K174" s="123">
        <v>165</v>
      </c>
      <c r="L174" s="246">
        <v>0.33</v>
      </c>
      <c r="M174" s="123">
        <v>150</v>
      </c>
      <c r="N174" s="246">
        <v>0.3</v>
      </c>
      <c r="O174" s="123">
        <v>50</v>
      </c>
      <c r="P174" s="246">
        <v>0.1</v>
      </c>
      <c r="Q174" s="123">
        <v>38</v>
      </c>
      <c r="R174" s="246">
        <v>0.08</v>
      </c>
      <c r="S174" s="123">
        <v>7</v>
      </c>
      <c r="T174" s="246">
        <v>0.01</v>
      </c>
      <c r="U174" s="123">
        <v>1</v>
      </c>
      <c r="V174" s="246">
        <v>0</v>
      </c>
      <c r="W174" s="123">
        <v>0</v>
      </c>
      <c r="X174" s="246">
        <v>0</v>
      </c>
    </row>
    <row r="175" spans="1:24" ht="15.75" customHeight="1" x14ac:dyDescent="0.2">
      <c r="A175" s="154" t="s">
        <v>1199</v>
      </c>
      <c r="B175" s="154" t="s">
        <v>1200</v>
      </c>
      <c r="C175" s="154"/>
      <c r="D175" s="154"/>
      <c r="E175" s="123">
        <v>563</v>
      </c>
      <c r="F175" s="246">
        <v>1</v>
      </c>
      <c r="G175" s="123">
        <v>0</v>
      </c>
      <c r="H175" s="246">
        <v>0</v>
      </c>
      <c r="I175" s="123">
        <v>94</v>
      </c>
      <c r="J175" s="246">
        <v>0.17</v>
      </c>
      <c r="K175" s="123">
        <v>166</v>
      </c>
      <c r="L175" s="246">
        <v>0.28999999999999998</v>
      </c>
      <c r="M175" s="123">
        <v>157</v>
      </c>
      <c r="N175" s="246">
        <v>0.28000000000000003</v>
      </c>
      <c r="O175" s="123">
        <v>88</v>
      </c>
      <c r="P175" s="246">
        <v>0.16</v>
      </c>
      <c r="Q175" s="123">
        <v>39</v>
      </c>
      <c r="R175" s="246">
        <v>7.0000000000000007E-2</v>
      </c>
      <c r="S175" s="123">
        <v>14</v>
      </c>
      <c r="T175" s="246">
        <v>0.02</v>
      </c>
      <c r="U175" s="123">
        <v>5</v>
      </c>
      <c r="V175" s="246">
        <v>0.01</v>
      </c>
      <c r="W175" s="123">
        <v>0</v>
      </c>
      <c r="X175" s="246">
        <v>0</v>
      </c>
    </row>
    <row r="176" spans="1:24" ht="15.75" customHeight="1" x14ac:dyDescent="0.2">
      <c r="A176" s="154" t="s">
        <v>1201</v>
      </c>
      <c r="B176" s="154" t="s">
        <v>1202</v>
      </c>
      <c r="C176" s="154"/>
      <c r="D176" s="154"/>
      <c r="E176" s="123">
        <v>64</v>
      </c>
      <c r="F176" s="246">
        <v>1</v>
      </c>
      <c r="G176" s="123">
        <v>0</v>
      </c>
      <c r="H176" s="246">
        <v>0</v>
      </c>
      <c r="I176" s="123">
        <v>9</v>
      </c>
      <c r="J176" s="246">
        <v>0.14000000000000001</v>
      </c>
      <c r="K176" s="123">
        <v>19</v>
      </c>
      <c r="L176" s="246">
        <v>0.3</v>
      </c>
      <c r="M176" s="123">
        <v>13</v>
      </c>
      <c r="N176" s="246">
        <v>0.2</v>
      </c>
      <c r="O176" s="123">
        <v>12</v>
      </c>
      <c r="P176" s="246">
        <v>0.19</v>
      </c>
      <c r="Q176" s="123">
        <v>6</v>
      </c>
      <c r="R176" s="246">
        <v>0.09</v>
      </c>
      <c r="S176" s="123">
        <v>4</v>
      </c>
      <c r="T176" s="246">
        <v>0.06</v>
      </c>
      <c r="U176" s="123">
        <v>1</v>
      </c>
      <c r="V176" s="246">
        <v>0.02</v>
      </c>
      <c r="W176" s="123">
        <v>0</v>
      </c>
      <c r="X176" s="246">
        <v>0</v>
      </c>
    </row>
    <row r="177" spans="1:24" ht="15.75" customHeight="1" x14ac:dyDescent="0.2">
      <c r="A177" s="154" t="s">
        <v>1203</v>
      </c>
      <c r="B177" s="154" t="s">
        <v>1204</v>
      </c>
      <c r="C177" s="154"/>
      <c r="D177" s="154"/>
      <c r="E177" s="123">
        <v>186</v>
      </c>
      <c r="F177" s="246">
        <v>1</v>
      </c>
      <c r="G177" s="123">
        <v>0</v>
      </c>
      <c r="H177" s="246">
        <v>0</v>
      </c>
      <c r="I177" s="123">
        <v>30</v>
      </c>
      <c r="J177" s="246">
        <v>0.16</v>
      </c>
      <c r="K177" s="123">
        <v>50</v>
      </c>
      <c r="L177" s="246">
        <v>0.27</v>
      </c>
      <c r="M177" s="123">
        <v>47</v>
      </c>
      <c r="N177" s="246">
        <v>0.25</v>
      </c>
      <c r="O177" s="123">
        <v>27</v>
      </c>
      <c r="P177" s="246">
        <v>0.15</v>
      </c>
      <c r="Q177" s="123">
        <v>19</v>
      </c>
      <c r="R177" s="246">
        <v>0.1</v>
      </c>
      <c r="S177" s="123">
        <v>8</v>
      </c>
      <c r="T177" s="246">
        <v>0.04</v>
      </c>
      <c r="U177" s="123">
        <v>5</v>
      </c>
      <c r="V177" s="246">
        <v>0.03</v>
      </c>
      <c r="W177" s="123">
        <v>0</v>
      </c>
      <c r="X177" s="246">
        <v>0</v>
      </c>
    </row>
    <row r="178" spans="1:24" ht="15.75" customHeight="1" x14ac:dyDescent="0.2">
      <c r="A178" s="154" t="s">
        <v>1205</v>
      </c>
      <c r="B178" s="154" t="s">
        <v>1206</v>
      </c>
      <c r="C178" s="154"/>
      <c r="D178" s="154"/>
      <c r="E178" s="123">
        <v>80</v>
      </c>
      <c r="F178" s="246">
        <v>1</v>
      </c>
      <c r="G178" s="123">
        <v>0</v>
      </c>
      <c r="H178" s="246">
        <v>0</v>
      </c>
      <c r="I178" s="123">
        <v>15</v>
      </c>
      <c r="J178" s="246">
        <v>0.19</v>
      </c>
      <c r="K178" s="123">
        <v>21</v>
      </c>
      <c r="L178" s="246">
        <v>0.26</v>
      </c>
      <c r="M178" s="123">
        <v>21</v>
      </c>
      <c r="N178" s="246">
        <v>0.26</v>
      </c>
      <c r="O178" s="123">
        <v>12</v>
      </c>
      <c r="P178" s="246">
        <v>0.15</v>
      </c>
      <c r="Q178" s="123">
        <v>6</v>
      </c>
      <c r="R178" s="246">
        <v>7.0000000000000007E-2</v>
      </c>
      <c r="S178" s="123">
        <v>4</v>
      </c>
      <c r="T178" s="246">
        <v>0.05</v>
      </c>
      <c r="U178" s="123">
        <v>1</v>
      </c>
      <c r="V178" s="246">
        <v>0.01</v>
      </c>
      <c r="W178" s="123">
        <v>0</v>
      </c>
      <c r="X178" s="246">
        <v>0</v>
      </c>
    </row>
    <row r="179" spans="1:24" ht="15.75" customHeight="1" x14ac:dyDescent="0.2">
      <c r="A179" s="154" t="s">
        <v>1207</v>
      </c>
      <c r="B179" s="154" t="s">
        <v>1208</v>
      </c>
      <c r="C179" s="154"/>
      <c r="D179" s="154"/>
      <c r="E179" s="458" t="s">
        <v>260</v>
      </c>
      <c r="F179" s="466" t="s">
        <v>260</v>
      </c>
      <c r="G179" s="458" t="s">
        <v>260</v>
      </c>
      <c r="H179" s="466" t="s">
        <v>260</v>
      </c>
      <c r="I179" s="458" t="s">
        <v>260</v>
      </c>
      <c r="J179" s="466" t="s">
        <v>260</v>
      </c>
      <c r="K179" s="458" t="s">
        <v>260</v>
      </c>
      <c r="L179" s="466" t="s">
        <v>260</v>
      </c>
      <c r="M179" s="458" t="s">
        <v>260</v>
      </c>
      <c r="N179" s="466" t="s">
        <v>260</v>
      </c>
      <c r="O179" s="458" t="s">
        <v>260</v>
      </c>
      <c r="P179" s="466" t="s">
        <v>260</v>
      </c>
      <c r="Q179" s="458" t="s">
        <v>260</v>
      </c>
      <c r="R179" s="466" t="s">
        <v>260</v>
      </c>
      <c r="S179" s="458" t="s">
        <v>260</v>
      </c>
      <c r="T179" s="466" t="s">
        <v>260</v>
      </c>
      <c r="U179" s="458" t="s">
        <v>260</v>
      </c>
      <c r="V179" s="466" t="s">
        <v>260</v>
      </c>
      <c r="W179" s="458" t="s">
        <v>260</v>
      </c>
      <c r="X179" s="466" t="s">
        <v>260</v>
      </c>
    </row>
    <row r="180" spans="1:24" ht="15.75" customHeight="1" x14ac:dyDescent="0.2">
      <c r="A180" s="154" t="s">
        <v>1209</v>
      </c>
      <c r="B180" s="154" t="s">
        <v>1210</v>
      </c>
      <c r="C180" s="154"/>
      <c r="D180" s="154"/>
      <c r="E180" s="123">
        <v>132</v>
      </c>
      <c r="F180" s="246">
        <v>1</v>
      </c>
      <c r="G180" s="123">
        <v>0</v>
      </c>
      <c r="H180" s="246">
        <v>0</v>
      </c>
      <c r="I180" s="123">
        <v>37</v>
      </c>
      <c r="J180" s="246">
        <v>0.28000000000000003</v>
      </c>
      <c r="K180" s="123">
        <v>43</v>
      </c>
      <c r="L180" s="246">
        <v>0.33</v>
      </c>
      <c r="M180" s="123">
        <v>30</v>
      </c>
      <c r="N180" s="246">
        <v>0.23</v>
      </c>
      <c r="O180" s="123">
        <v>14</v>
      </c>
      <c r="P180" s="246">
        <v>0.11</v>
      </c>
      <c r="Q180" s="123">
        <v>4</v>
      </c>
      <c r="R180" s="246">
        <v>0.03</v>
      </c>
      <c r="S180" s="123">
        <v>4</v>
      </c>
      <c r="T180" s="246">
        <v>0.03</v>
      </c>
      <c r="U180" s="123">
        <v>0</v>
      </c>
      <c r="V180" s="246">
        <v>0</v>
      </c>
      <c r="W180" s="123">
        <v>0</v>
      </c>
      <c r="X180" s="246">
        <v>0</v>
      </c>
    </row>
    <row r="181" spans="1:24" ht="15.75" customHeight="1" x14ac:dyDescent="0.2">
      <c r="A181" s="154" t="s">
        <v>1211</v>
      </c>
      <c r="B181" s="154" t="s">
        <v>1212</v>
      </c>
      <c r="C181" s="154"/>
      <c r="D181" s="154"/>
      <c r="E181" s="123">
        <v>869</v>
      </c>
      <c r="F181" s="246">
        <v>1</v>
      </c>
      <c r="G181" s="123">
        <v>0</v>
      </c>
      <c r="H181" s="246">
        <v>0</v>
      </c>
      <c r="I181" s="123">
        <v>99</v>
      </c>
      <c r="J181" s="246">
        <v>0.11</v>
      </c>
      <c r="K181" s="123">
        <v>258</v>
      </c>
      <c r="L181" s="246">
        <v>0.3</v>
      </c>
      <c r="M181" s="123">
        <v>226</v>
      </c>
      <c r="N181" s="246">
        <v>0.26</v>
      </c>
      <c r="O181" s="123">
        <v>180</v>
      </c>
      <c r="P181" s="246">
        <v>0.21</v>
      </c>
      <c r="Q181" s="123">
        <v>76</v>
      </c>
      <c r="R181" s="246">
        <v>0.09</v>
      </c>
      <c r="S181" s="123">
        <v>25</v>
      </c>
      <c r="T181" s="246">
        <v>0.03</v>
      </c>
      <c r="U181" s="123">
        <v>4</v>
      </c>
      <c r="V181" s="246">
        <v>0</v>
      </c>
      <c r="W181" s="123">
        <v>1</v>
      </c>
      <c r="X181" s="246">
        <v>0</v>
      </c>
    </row>
    <row r="182" spans="1:24" ht="15.75" customHeight="1" x14ac:dyDescent="0.2">
      <c r="A182" s="154" t="s">
        <v>1213</v>
      </c>
      <c r="B182" s="154" t="s">
        <v>1214</v>
      </c>
      <c r="C182" s="154"/>
      <c r="D182" s="154"/>
      <c r="E182" s="123">
        <v>247</v>
      </c>
      <c r="F182" s="246">
        <v>1</v>
      </c>
      <c r="G182" s="123">
        <v>4</v>
      </c>
      <c r="H182" s="246">
        <v>0.02</v>
      </c>
      <c r="I182" s="123">
        <v>50</v>
      </c>
      <c r="J182" s="246">
        <v>0.2</v>
      </c>
      <c r="K182" s="123">
        <v>59</v>
      </c>
      <c r="L182" s="246">
        <v>0.24</v>
      </c>
      <c r="M182" s="123">
        <v>49</v>
      </c>
      <c r="N182" s="246">
        <v>0.2</v>
      </c>
      <c r="O182" s="123">
        <v>36</v>
      </c>
      <c r="P182" s="246">
        <v>0.15</v>
      </c>
      <c r="Q182" s="123">
        <v>21</v>
      </c>
      <c r="R182" s="246">
        <v>0.09</v>
      </c>
      <c r="S182" s="123">
        <v>20</v>
      </c>
      <c r="T182" s="246">
        <v>0.08</v>
      </c>
      <c r="U182" s="123">
        <v>8</v>
      </c>
      <c r="V182" s="246">
        <v>0.03</v>
      </c>
      <c r="W182" s="123">
        <v>0</v>
      </c>
      <c r="X182" s="246">
        <v>0</v>
      </c>
    </row>
    <row r="183" spans="1:24" ht="15.75" customHeight="1" x14ac:dyDescent="0.2">
      <c r="A183" s="154" t="s">
        <v>1215</v>
      </c>
      <c r="B183" s="154" t="s">
        <v>1216</v>
      </c>
      <c r="C183" s="154"/>
      <c r="D183" s="154"/>
      <c r="E183" s="123">
        <v>71</v>
      </c>
      <c r="F183" s="246">
        <v>1</v>
      </c>
      <c r="G183" s="123">
        <v>0</v>
      </c>
      <c r="H183" s="246">
        <v>0</v>
      </c>
      <c r="I183" s="123">
        <v>17</v>
      </c>
      <c r="J183" s="246">
        <v>0.24</v>
      </c>
      <c r="K183" s="123">
        <v>20</v>
      </c>
      <c r="L183" s="246">
        <v>0.28000000000000003</v>
      </c>
      <c r="M183" s="123">
        <v>16</v>
      </c>
      <c r="N183" s="246">
        <v>0.23</v>
      </c>
      <c r="O183" s="123">
        <v>10</v>
      </c>
      <c r="P183" s="246">
        <v>0.14000000000000001</v>
      </c>
      <c r="Q183" s="123">
        <v>2</v>
      </c>
      <c r="R183" s="246">
        <v>0.03</v>
      </c>
      <c r="S183" s="123">
        <v>6</v>
      </c>
      <c r="T183" s="246">
        <v>0.08</v>
      </c>
      <c r="U183" s="123">
        <v>0</v>
      </c>
      <c r="V183" s="246">
        <v>0</v>
      </c>
      <c r="W183" s="123">
        <v>0</v>
      </c>
      <c r="X183" s="246">
        <v>0</v>
      </c>
    </row>
    <row r="184" spans="1:24" ht="15.75" customHeight="1" x14ac:dyDescent="0.2">
      <c r="A184" s="154" t="s">
        <v>1217</v>
      </c>
      <c r="B184" s="154" t="s">
        <v>1218</v>
      </c>
      <c r="C184" s="154"/>
      <c r="D184" s="154"/>
      <c r="E184" s="123">
        <v>354</v>
      </c>
      <c r="F184" s="246">
        <v>1</v>
      </c>
      <c r="G184" s="123">
        <v>6</v>
      </c>
      <c r="H184" s="246">
        <v>0.02</v>
      </c>
      <c r="I184" s="123">
        <v>72</v>
      </c>
      <c r="J184" s="246">
        <v>0.2</v>
      </c>
      <c r="K184" s="123">
        <v>104</v>
      </c>
      <c r="L184" s="246">
        <v>0.28999999999999998</v>
      </c>
      <c r="M184" s="123">
        <v>94</v>
      </c>
      <c r="N184" s="246">
        <v>0.27</v>
      </c>
      <c r="O184" s="123">
        <v>36</v>
      </c>
      <c r="P184" s="246">
        <v>0.1</v>
      </c>
      <c r="Q184" s="123">
        <v>33</v>
      </c>
      <c r="R184" s="246">
        <v>0.09</v>
      </c>
      <c r="S184" s="123">
        <v>4</v>
      </c>
      <c r="T184" s="246">
        <v>0.01</v>
      </c>
      <c r="U184" s="123">
        <v>5</v>
      </c>
      <c r="V184" s="246">
        <v>0.01</v>
      </c>
      <c r="W184" s="123">
        <v>0</v>
      </c>
      <c r="X184" s="246">
        <v>0</v>
      </c>
    </row>
    <row r="185" spans="1:24" ht="15.75" customHeight="1" x14ac:dyDescent="0.2">
      <c r="A185" s="154" t="s">
        <v>1219</v>
      </c>
      <c r="B185" s="154" t="s">
        <v>1220</v>
      </c>
      <c r="C185" s="154"/>
      <c r="D185" s="154"/>
      <c r="E185" s="123">
        <v>121</v>
      </c>
      <c r="F185" s="246">
        <v>1</v>
      </c>
      <c r="G185" s="123">
        <v>1</v>
      </c>
      <c r="H185" s="246">
        <v>0.01</v>
      </c>
      <c r="I185" s="123">
        <v>22</v>
      </c>
      <c r="J185" s="246">
        <v>0.18</v>
      </c>
      <c r="K185" s="123">
        <v>33</v>
      </c>
      <c r="L185" s="246">
        <v>0.27</v>
      </c>
      <c r="M185" s="123">
        <v>24</v>
      </c>
      <c r="N185" s="246">
        <v>0.2</v>
      </c>
      <c r="O185" s="123">
        <v>26</v>
      </c>
      <c r="P185" s="246">
        <v>0.21</v>
      </c>
      <c r="Q185" s="123">
        <v>10</v>
      </c>
      <c r="R185" s="246">
        <v>0.08</v>
      </c>
      <c r="S185" s="123">
        <v>4</v>
      </c>
      <c r="T185" s="246">
        <v>0.03</v>
      </c>
      <c r="U185" s="123">
        <v>1</v>
      </c>
      <c r="V185" s="246">
        <v>0.01</v>
      </c>
      <c r="W185" s="123">
        <v>0</v>
      </c>
      <c r="X185" s="246">
        <v>0</v>
      </c>
    </row>
    <row r="186" spans="1:24" ht="15.75" customHeight="1" x14ac:dyDescent="0.2">
      <c r="A186" s="154" t="s">
        <v>1221</v>
      </c>
      <c r="B186" s="154" t="s">
        <v>1222</v>
      </c>
      <c r="C186" s="154"/>
      <c r="D186" s="154"/>
      <c r="E186" s="123">
        <v>109</v>
      </c>
      <c r="F186" s="246">
        <v>1</v>
      </c>
      <c r="G186" s="123">
        <v>0</v>
      </c>
      <c r="H186" s="246">
        <v>0</v>
      </c>
      <c r="I186" s="123">
        <v>17</v>
      </c>
      <c r="J186" s="246">
        <v>0.16</v>
      </c>
      <c r="K186" s="123">
        <v>25</v>
      </c>
      <c r="L186" s="246">
        <v>0.23</v>
      </c>
      <c r="M186" s="123">
        <v>26</v>
      </c>
      <c r="N186" s="246">
        <v>0.24</v>
      </c>
      <c r="O186" s="123">
        <v>16</v>
      </c>
      <c r="P186" s="246">
        <v>0.15</v>
      </c>
      <c r="Q186" s="123">
        <v>13</v>
      </c>
      <c r="R186" s="246">
        <v>0.12</v>
      </c>
      <c r="S186" s="123">
        <v>11</v>
      </c>
      <c r="T186" s="246">
        <v>0.1</v>
      </c>
      <c r="U186" s="123">
        <v>1</v>
      </c>
      <c r="V186" s="246">
        <v>0.01</v>
      </c>
      <c r="W186" s="123">
        <v>0</v>
      </c>
      <c r="X186" s="246">
        <v>0</v>
      </c>
    </row>
    <row r="187" spans="1:24" ht="15.75" customHeight="1" x14ac:dyDescent="0.2">
      <c r="A187" s="154" t="s">
        <v>1223</v>
      </c>
      <c r="B187" s="154" t="s">
        <v>1224</v>
      </c>
      <c r="C187" s="154"/>
      <c r="D187" s="154"/>
      <c r="E187" s="123">
        <v>216</v>
      </c>
      <c r="F187" s="246">
        <v>1</v>
      </c>
      <c r="G187" s="123">
        <v>0</v>
      </c>
      <c r="H187" s="246">
        <v>0</v>
      </c>
      <c r="I187" s="123">
        <v>40</v>
      </c>
      <c r="J187" s="246">
        <v>0.19</v>
      </c>
      <c r="K187" s="123">
        <v>64</v>
      </c>
      <c r="L187" s="246">
        <v>0.3</v>
      </c>
      <c r="M187" s="123">
        <v>53</v>
      </c>
      <c r="N187" s="246">
        <v>0.25</v>
      </c>
      <c r="O187" s="123">
        <v>31</v>
      </c>
      <c r="P187" s="246">
        <v>0.14000000000000001</v>
      </c>
      <c r="Q187" s="123">
        <v>15</v>
      </c>
      <c r="R187" s="246">
        <v>7.0000000000000007E-2</v>
      </c>
      <c r="S187" s="123">
        <v>7</v>
      </c>
      <c r="T187" s="246">
        <v>0.03</v>
      </c>
      <c r="U187" s="123">
        <v>6</v>
      </c>
      <c r="V187" s="246">
        <v>0.03</v>
      </c>
      <c r="W187" s="123">
        <v>0</v>
      </c>
      <c r="X187" s="246">
        <v>0</v>
      </c>
    </row>
    <row r="188" spans="1:24" ht="15.75" customHeight="1" x14ac:dyDescent="0.2">
      <c r="A188" s="154" t="s">
        <v>1225</v>
      </c>
      <c r="B188" s="154" t="s">
        <v>1226</v>
      </c>
      <c r="C188" s="154"/>
      <c r="D188" s="154"/>
      <c r="E188" s="123">
        <v>104</v>
      </c>
      <c r="F188" s="246">
        <v>1</v>
      </c>
      <c r="G188" s="123">
        <v>0</v>
      </c>
      <c r="H188" s="246">
        <v>0</v>
      </c>
      <c r="I188" s="123">
        <v>11</v>
      </c>
      <c r="J188" s="246">
        <v>0.11</v>
      </c>
      <c r="K188" s="123">
        <v>23</v>
      </c>
      <c r="L188" s="246">
        <v>0.22</v>
      </c>
      <c r="M188" s="123">
        <v>31</v>
      </c>
      <c r="N188" s="246">
        <v>0.3</v>
      </c>
      <c r="O188" s="123">
        <v>18</v>
      </c>
      <c r="P188" s="246">
        <v>0.17</v>
      </c>
      <c r="Q188" s="123">
        <v>12</v>
      </c>
      <c r="R188" s="246">
        <v>0.12</v>
      </c>
      <c r="S188" s="123">
        <v>6</v>
      </c>
      <c r="T188" s="246">
        <v>0.06</v>
      </c>
      <c r="U188" s="123">
        <v>3</v>
      </c>
      <c r="V188" s="246">
        <v>0.03</v>
      </c>
      <c r="W188" s="123">
        <v>0</v>
      </c>
      <c r="X188" s="246">
        <v>0</v>
      </c>
    </row>
    <row r="189" spans="1:24" ht="15.75" customHeight="1" x14ac:dyDescent="0.2">
      <c r="A189" s="154" t="s">
        <v>1227</v>
      </c>
      <c r="B189" s="154" t="s">
        <v>1228</v>
      </c>
      <c r="C189" s="154"/>
      <c r="D189" s="154"/>
      <c r="E189" s="123">
        <v>367</v>
      </c>
      <c r="F189" s="246">
        <v>1</v>
      </c>
      <c r="G189" s="123">
        <v>1</v>
      </c>
      <c r="H189" s="246">
        <v>0</v>
      </c>
      <c r="I189" s="123">
        <v>67</v>
      </c>
      <c r="J189" s="246">
        <v>0.18</v>
      </c>
      <c r="K189" s="123">
        <v>102</v>
      </c>
      <c r="L189" s="246">
        <v>0.28000000000000003</v>
      </c>
      <c r="M189" s="123">
        <v>95</v>
      </c>
      <c r="N189" s="246">
        <v>0.26</v>
      </c>
      <c r="O189" s="123">
        <v>48</v>
      </c>
      <c r="P189" s="246">
        <v>0.13</v>
      </c>
      <c r="Q189" s="123">
        <v>37</v>
      </c>
      <c r="R189" s="246">
        <v>0.1</v>
      </c>
      <c r="S189" s="123">
        <v>14</v>
      </c>
      <c r="T189" s="246">
        <v>0.04</v>
      </c>
      <c r="U189" s="123">
        <v>3</v>
      </c>
      <c r="V189" s="246">
        <v>0.01</v>
      </c>
      <c r="W189" s="123">
        <v>0</v>
      </c>
      <c r="X189" s="246">
        <v>0</v>
      </c>
    </row>
    <row r="190" spans="1:24" ht="15.75" customHeight="1" x14ac:dyDescent="0.2">
      <c r="A190" s="154" t="s">
        <v>1229</v>
      </c>
      <c r="B190" s="154" t="s">
        <v>1230</v>
      </c>
      <c r="C190" s="154"/>
      <c r="D190" s="154"/>
      <c r="E190" s="123">
        <v>230</v>
      </c>
      <c r="F190" s="246">
        <v>1</v>
      </c>
      <c r="G190" s="123">
        <v>2</v>
      </c>
      <c r="H190" s="246">
        <v>0.01</v>
      </c>
      <c r="I190" s="123">
        <v>38</v>
      </c>
      <c r="J190" s="246">
        <v>0.17</v>
      </c>
      <c r="K190" s="123">
        <v>65</v>
      </c>
      <c r="L190" s="246">
        <v>0.28000000000000003</v>
      </c>
      <c r="M190" s="123">
        <v>56</v>
      </c>
      <c r="N190" s="246">
        <v>0.24</v>
      </c>
      <c r="O190" s="123">
        <v>45</v>
      </c>
      <c r="P190" s="246">
        <v>0.2</v>
      </c>
      <c r="Q190" s="123">
        <v>18</v>
      </c>
      <c r="R190" s="246">
        <v>0.08</v>
      </c>
      <c r="S190" s="123">
        <v>4</v>
      </c>
      <c r="T190" s="246">
        <v>0.02</v>
      </c>
      <c r="U190" s="123">
        <v>2</v>
      </c>
      <c r="V190" s="246">
        <v>0.01</v>
      </c>
      <c r="W190" s="123">
        <v>0</v>
      </c>
      <c r="X190" s="246">
        <v>0</v>
      </c>
    </row>
    <row r="191" spans="1:24" ht="15.75" customHeight="1" x14ac:dyDescent="0.2">
      <c r="A191" s="154" t="s">
        <v>1231</v>
      </c>
      <c r="B191" s="154" t="s">
        <v>1232</v>
      </c>
      <c r="C191" s="154"/>
      <c r="D191" s="154"/>
      <c r="E191" s="123">
        <v>255</v>
      </c>
      <c r="F191" s="246">
        <v>1</v>
      </c>
      <c r="G191" s="123">
        <v>0</v>
      </c>
      <c r="H191" s="246">
        <v>0</v>
      </c>
      <c r="I191" s="123">
        <v>51</v>
      </c>
      <c r="J191" s="246">
        <v>0.2</v>
      </c>
      <c r="K191" s="123">
        <v>65</v>
      </c>
      <c r="L191" s="246">
        <v>0.25</v>
      </c>
      <c r="M191" s="123">
        <v>82</v>
      </c>
      <c r="N191" s="246">
        <v>0.32</v>
      </c>
      <c r="O191" s="123">
        <v>31</v>
      </c>
      <c r="P191" s="246">
        <v>0.12</v>
      </c>
      <c r="Q191" s="123">
        <v>15</v>
      </c>
      <c r="R191" s="246">
        <v>0.06</v>
      </c>
      <c r="S191" s="123">
        <v>5</v>
      </c>
      <c r="T191" s="246">
        <v>0.02</v>
      </c>
      <c r="U191" s="123">
        <v>6</v>
      </c>
      <c r="V191" s="246">
        <v>0.02</v>
      </c>
      <c r="W191" s="123">
        <v>0</v>
      </c>
      <c r="X191" s="246">
        <v>0</v>
      </c>
    </row>
    <row r="192" spans="1:24" ht="15.75" customHeight="1" x14ac:dyDescent="0.2">
      <c r="A192" s="154" t="s">
        <v>1233</v>
      </c>
      <c r="B192" s="154" t="s">
        <v>1234</v>
      </c>
      <c r="C192" s="154"/>
      <c r="D192" s="154"/>
      <c r="E192" s="123">
        <v>55</v>
      </c>
      <c r="F192" s="246">
        <v>1</v>
      </c>
      <c r="G192" s="123">
        <v>0</v>
      </c>
      <c r="H192" s="246">
        <v>0</v>
      </c>
      <c r="I192" s="123">
        <v>11</v>
      </c>
      <c r="J192" s="246">
        <v>0.2</v>
      </c>
      <c r="K192" s="123">
        <v>12</v>
      </c>
      <c r="L192" s="246">
        <v>0.22</v>
      </c>
      <c r="M192" s="123">
        <v>13</v>
      </c>
      <c r="N192" s="246">
        <v>0.24</v>
      </c>
      <c r="O192" s="123">
        <v>12</v>
      </c>
      <c r="P192" s="246">
        <v>0.22</v>
      </c>
      <c r="Q192" s="123">
        <v>3</v>
      </c>
      <c r="R192" s="246">
        <v>0.05</v>
      </c>
      <c r="S192" s="123">
        <v>2</v>
      </c>
      <c r="T192" s="246">
        <v>0.04</v>
      </c>
      <c r="U192" s="123">
        <v>2</v>
      </c>
      <c r="V192" s="246">
        <v>0.04</v>
      </c>
      <c r="W192" s="123">
        <v>0</v>
      </c>
      <c r="X192" s="246">
        <v>0</v>
      </c>
    </row>
    <row r="193" spans="1:24" ht="15.75" customHeight="1" x14ac:dyDescent="0.2">
      <c r="A193" s="154" t="s">
        <v>1235</v>
      </c>
      <c r="B193" s="154" t="s">
        <v>1236</v>
      </c>
      <c r="C193" s="154"/>
      <c r="D193" s="154"/>
      <c r="E193" s="123">
        <v>77</v>
      </c>
      <c r="F193" s="246">
        <v>1</v>
      </c>
      <c r="G193" s="123">
        <v>0</v>
      </c>
      <c r="H193" s="246">
        <v>0</v>
      </c>
      <c r="I193" s="123">
        <v>12</v>
      </c>
      <c r="J193" s="246">
        <v>0.16</v>
      </c>
      <c r="K193" s="123">
        <v>31</v>
      </c>
      <c r="L193" s="246">
        <v>0.4</v>
      </c>
      <c r="M193" s="123">
        <v>8</v>
      </c>
      <c r="N193" s="246">
        <v>0.1</v>
      </c>
      <c r="O193" s="123">
        <v>15</v>
      </c>
      <c r="P193" s="246">
        <v>0.19</v>
      </c>
      <c r="Q193" s="123">
        <v>7</v>
      </c>
      <c r="R193" s="246">
        <v>0.09</v>
      </c>
      <c r="S193" s="123">
        <v>3</v>
      </c>
      <c r="T193" s="246">
        <v>0.04</v>
      </c>
      <c r="U193" s="123">
        <v>1</v>
      </c>
      <c r="V193" s="246">
        <v>0.01</v>
      </c>
      <c r="W193" s="123">
        <v>0</v>
      </c>
      <c r="X193" s="246">
        <v>0</v>
      </c>
    </row>
    <row r="194" spans="1:24" ht="15.75" customHeight="1" x14ac:dyDescent="0.2">
      <c r="A194" s="154" t="s">
        <v>1237</v>
      </c>
      <c r="B194" s="154" t="s">
        <v>1238</v>
      </c>
      <c r="C194" s="154"/>
      <c r="D194" s="154"/>
      <c r="E194" s="123">
        <v>685</v>
      </c>
      <c r="F194" s="246">
        <v>1</v>
      </c>
      <c r="G194" s="123">
        <v>7</v>
      </c>
      <c r="H194" s="246">
        <v>0.01</v>
      </c>
      <c r="I194" s="123">
        <v>101</v>
      </c>
      <c r="J194" s="246">
        <v>0.15</v>
      </c>
      <c r="K194" s="123">
        <v>193</v>
      </c>
      <c r="L194" s="246">
        <v>0.28000000000000003</v>
      </c>
      <c r="M194" s="123">
        <v>151</v>
      </c>
      <c r="N194" s="246">
        <v>0.22</v>
      </c>
      <c r="O194" s="123">
        <v>96</v>
      </c>
      <c r="P194" s="246">
        <v>0.14000000000000001</v>
      </c>
      <c r="Q194" s="123">
        <v>87</v>
      </c>
      <c r="R194" s="246">
        <v>0.13</v>
      </c>
      <c r="S194" s="123">
        <v>37</v>
      </c>
      <c r="T194" s="246">
        <v>0.05</v>
      </c>
      <c r="U194" s="123">
        <v>13</v>
      </c>
      <c r="V194" s="246">
        <v>0.02</v>
      </c>
      <c r="W194" s="123">
        <v>0</v>
      </c>
      <c r="X194" s="246">
        <v>0</v>
      </c>
    </row>
    <row r="195" spans="1:24" ht="15.75" customHeight="1" x14ac:dyDescent="0.2">
      <c r="A195" s="154" t="s">
        <v>1239</v>
      </c>
      <c r="B195" s="154" t="s">
        <v>1240</v>
      </c>
      <c r="C195" s="154"/>
      <c r="D195" s="154"/>
      <c r="E195" s="123">
        <v>317</v>
      </c>
      <c r="F195" s="246">
        <v>1</v>
      </c>
      <c r="G195" s="123">
        <v>1</v>
      </c>
      <c r="H195" s="246">
        <v>0</v>
      </c>
      <c r="I195" s="123">
        <v>48</v>
      </c>
      <c r="J195" s="246">
        <v>0.15</v>
      </c>
      <c r="K195" s="123">
        <v>111</v>
      </c>
      <c r="L195" s="246">
        <v>0.35</v>
      </c>
      <c r="M195" s="123">
        <v>80</v>
      </c>
      <c r="N195" s="246">
        <v>0.25</v>
      </c>
      <c r="O195" s="123">
        <v>41</v>
      </c>
      <c r="P195" s="246">
        <v>0.13</v>
      </c>
      <c r="Q195" s="123">
        <v>24</v>
      </c>
      <c r="R195" s="246">
        <v>0.08</v>
      </c>
      <c r="S195" s="123">
        <v>8</v>
      </c>
      <c r="T195" s="246">
        <v>0.03</v>
      </c>
      <c r="U195" s="123">
        <v>4</v>
      </c>
      <c r="V195" s="246">
        <v>0.01</v>
      </c>
      <c r="W195" s="123">
        <v>0</v>
      </c>
      <c r="X195" s="246">
        <v>0</v>
      </c>
    </row>
    <row r="196" spans="1:24" ht="15.75" customHeight="1" x14ac:dyDescent="0.2">
      <c r="A196" s="154" t="s">
        <v>1241</v>
      </c>
      <c r="B196" s="154" t="s">
        <v>1242</v>
      </c>
      <c r="C196" s="154"/>
      <c r="D196" s="154"/>
      <c r="E196" s="123">
        <v>247</v>
      </c>
      <c r="F196" s="246">
        <v>1</v>
      </c>
      <c r="G196" s="123">
        <v>2</v>
      </c>
      <c r="H196" s="246">
        <v>0.01</v>
      </c>
      <c r="I196" s="123">
        <v>62</v>
      </c>
      <c r="J196" s="246">
        <v>0.25</v>
      </c>
      <c r="K196" s="123">
        <v>81</v>
      </c>
      <c r="L196" s="246">
        <v>0.33</v>
      </c>
      <c r="M196" s="123">
        <v>42</v>
      </c>
      <c r="N196" s="246">
        <v>0.17</v>
      </c>
      <c r="O196" s="123">
        <v>37</v>
      </c>
      <c r="P196" s="246">
        <v>0.15</v>
      </c>
      <c r="Q196" s="123">
        <v>15</v>
      </c>
      <c r="R196" s="246">
        <v>0.06</v>
      </c>
      <c r="S196" s="123">
        <v>6</v>
      </c>
      <c r="T196" s="246">
        <v>0.02</v>
      </c>
      <c r="U196" s="123">
        <v>2</v>
      </c>
      <c r="V196" s="246">
        <v>0.01</v>
      </c>
      <c r="W196" s="123">
        <v>0</v>
      </c>
      <c r="X196" s="246">
        <v>0</v>
      </c>
    </row>
    <row r="197" spans="1:24" ht="15.75" customHeight="1" x14ac:dyDescent="0.2">
      <c r="A197" s="154" t="s">
        <v>1243</v>
      </c>
      <c r="B197" s="154" t="s">
        <v>1244</v>
      </c>
      <c r="C197" s="154"/>
      <c r="D197" s="154"/>
      <c r="E197" s="123">
        <v>727</v>
      </c>
      <c r="F197" s="246">
        <v>1</v>
      </c>
      <c r="G197" s="123">
        <v>1</v>
      </c>
      <c r="H197" s="246">
        <v>0</v>
      </c>
      <c r="I197" s="123">
        <v>149</v>
      </c>
      <c r="J197" s="246">
        <v>0.2</v>
      </c>
      <c r="K197" s="123">
        <v>230</v>
      </c>
      <c r="L197" s="246">
        <v>0.32</v>
      </c>
      <c r="M197" s="123">
        <v>196</v>
      </c>
      <c r="N197" s="246">
        <v>0.27</v>
      </c>
      <c r="O197" s="123">
        <v>94</v>
      </c>
      <c r="P197" s="246">
        <v>0.13</v>
      </c>
      <c r="Q197" s="123">
        <v>40</v>
      </c>
      <c r="R197" s="246">
        <v>0.06</v>
      </c>
      <c r="S197" s="123">
        <v>15</v>
      </c>
      <c r="T197" s="246">
        <v>0.02</v>
      </c>
      <c r="U197" s="123">
        <v>2</v>
      </c>
      <c r="V197" s="246">
        <v>0</v>
      </c>
      <c r="W197" s="123">
        <v>0</v>
      </c>
      <c r="X197" s="246">
        <v>0</v>
      </c>
    </row>
    <row r="198" spans="1:24" ht="15.75" customHeight="1" x14ac:dyDescent="0.2">
      <c r="A198" s="154" t="s">
        <v>1245</v>
      </c>
      <c r="B198" s="154" t="s">
        <v>1246</v>
      </c>
      <c r="C198" s="154"/>
      <c r="D198" s="154"/>
      <c r="E198" s="123">
        <v>190</v>
      </c>
      <c r="F198" s="246">
        <v>1</v>
      </c>
      <c r="G198" s="123">
        <v>0</v>
      </c>
      <c r="H198" s="246">
        <v>0</v>
      </c>
      <c r="I198" s="123">
        <v>33</v>
      </c>
      <c r="J198" s="246">
        <v>0.17</v>
      </c>
      <c r="K198" s="123">
        <v>56</v>
      </c>
      <c r="L198" s="246">
        <v>0.28999999999999998</v>
      </c>
      <c r="M198" s="123">
        <v>53</v>
      </c>
      <c r="N198" s="246">
        <v>0.28000000000000003</v>
      </c>
      <c r="O198" s="123">
        <v>28</v>
      </c>
      <c r="P198" s="246">
        <v>0.15</v>
      </c>
      <c r="Q198" s="123">
        <v>15</v>
      </c>
      <c r="R198" s="246">
        <v>0.08</v>
      </c>
      <c r="S198" s="123">
        <v>3</v>
      </c>
      <c r="T198" s="246">
        <v>0.02</v>
      </c>
      <c r="U198" s="123">
        <v>2</v>
      </c>
      <c r="V198" s="246">
        <v>0.01</v>
      </c>
      <c r="W198" s="123">
        <v>0</v>
      </c>
      <c r="X198" s="246">
        <v>0</v>
      </c>
    </row>
    <row r="199" spans="1:24" ht="15.75" customHeight="1" x14ac:dyDescent="0.2">
      <c r="A199" s="154" t="s">
        <v>1247</v>
      </c>
      <c r="B199" s="154" t="s">
        <v>1248</v>
      </c>
      <c r="C199" s="154"/>
      <c r="D199" s="154"/>
      <c r="E199" s="123">
        <v>70</v>
      </c>
      <c r="F199" s="246">
        <v>1</v>
      </c>
      <c r="G199" s="123">
        <v>1</v>
      </c>
      <c r="H199" s="246">
        <v>0.01</v>
      </c>
      <c r="I199" s="123">
        <v>12</v>
      </c>
      <c r="J199" s="246">
        <v>0.17</v>
      </c>
      <c r="K199" s="123">
        <v>27</v>
      </c>
      <c r="L199" s="246">
        <v>0.39</v>
      </c>
      <c r="M199" s="123">
        <v>16</v>
      </c>
      <c r="N199" s="246">
        <v>0.23</v>
      </c>
      <c r="O199" s="123">
        <v>7</v>
      </c>
      <c r="P199" s="246">
        <v>0.1</v>
      </c>
      <c r="Q199" s="123">
        <v>5</v>
      </c>
      <c r="R199" s="246">
        <v>7.0000000000000007E-2</v>
      </c>
      <c r="S199" s="123">
        <v>0</v>
      </c>
      <c r="T199" s="246">
        <v>0</v>
      </c>
      <c r="U199" s="123">
        <v>2</v>
      </c>
      <c r="V199" s="246">
        <v>0.03</v>
      </c>
      <c r="W199" s="123">
        <v>0</v>
      </c>
      <c r="X199" s="246">
        <v>0</v>
      </c>
    </row>
    <row r="200" spans="1:24" ht="15.75" customHeight="1" x14ac:dyDescent="0.2">
      <c r="A200" s="154" t="s">
        <v>1249</v>
      </c>
      <c r="B200" s="154" t="s">
        <v>1250</v>
      </c>
      <c r="C200" s="154"/>
      <c r="D200" s="154"/>
      <c r="E200" s="123">
        <v>499</v>
      </c>
      <c r="F200" s="246">
        <v>1</v>
      </c>
      <c r="G200" s="123">
        <v>0</v>
      </c>
      <c r="H200" s="246">
        <v>0</v>
      </c>
      <c r="I200" s="123">
        <v>98</v>
      </c>
      <c r="J200" s="246">
        <v>0.2</v>
      </c>
      <c r="K200" s="123">
        <v>174</v>
      </c>
      <c r="L200" s="246">
        <v>0.35</v>
      </c>
      <c r="M200" s="123">
        <v>113</v>
      </c>
      <c r="N200" s="246">
        <v>0.23</v>
      </c>
      <c r="O200" s="123">
        <v>65</v>
      </c>
      <c r="P200" s="246">
        <v>0.13</v>
      </c>
      <c r="Q200" s="123">
        <v>36</v>
      </c>
      <c r="R200" s="246">
        <v>7.0000000000000007E-2</v>
      </c>
      <c r="S200" s="123">
        <v>9</v>
      </c>
      <c r="T200" s="246">
        <v>0.02</v>
      </c>
      <c r="U200" s="123">
        <v>4</v>
      </c>
      <c r="V200" s="246">
        <v>0.01</v>
      </c>
      <c r="W200" s="123">
        <v>0</v>
      </c>
      <c r="X200" s="246">
        <v>0</v>
      </c>
    </row>
    <row r="201" spans="1:24" ht="15.75" customHeight="1" x14ac:dyDescent="0.2">
      <c r="A201" s="154" t="s">
        <v>1251</v>
      </c>
      <c r="B201" s="154" t="s">
        <v>1252</v>
      </c>
      <c r="C201" s="154"/>
      <c r="D201" s="154"/>
      <c r="E201" s="123">
        <v>168</v>
      </c>
      <c r="F201" s="246">
        <v>1</v>
      </c>
      <c r="G201" s="123">
        <v>0</v>
      </c>
      <c r="H201" s="246">
        <v>0</v>
      </c>
      <c r="I201" s="123">
        <v>35</v>
      </c>
      <c r="J201" s="246">
        <v>0.21</v>
      </c>
      <c r="K201" s="123">
        <v>53</v>
      </c>
      <c r="L201" s="246">
        <v>0.32</v>
      </c>
      <c r="M201" s="123">
        <v>45</v>
      </c>
      <c r="N201" s="246">
        <v>0.27</v>
      </c>
      <c r="O201" s="123">
        <v>21</v>
      </c>
      <c r="P201" s="246">
        <v>0.12</v>
      </c>
      <c r="Q201" s="123">
        <v>9</v>
      </c>
      <c r="R201" s="246">
        <v>0.05</v>
      </c>
      <c r="S201" s="123">
        <v>5</v>
      </c>
      <c r="T201" s="246">
        <v>0.03</v>
      </c>
      <c r="U201" s="123">
        <v>0</v>
      </c>
      <c r="V201" s="246">
        <v>0</v>
      </c>
      <c r="W201" s="123">
        <v>0</v>
      </c>
      <c r="X201" s="246">
        <v>0</v>
      </c>
    </row>
    <row r="202" spans="1:24" ht="15.75" customHeight="1" x14ac:dyDescent="0.2">
      <c r="A202" s="154" t="s">
        <v>1253</v>
      </c>
      <c r="B202" s="154" t="s">
        <v>1254</v>
      </c>
      <c r="C202" s="154"/>
      <c r="D202" s="154"/>
      <c r="E202" s="123">
        <v>130</v>
      </c>
      <c r="F202" s="246">
        <v>1</v>
      </c>
      <c r="G202" s="123">
        <v>0</v>
      </c>
      <c r="H202" s="246">
        <v>0</v>
      </c>
      <c r="I202" s="123">
        <v>19</v>
      </c>
      <c r="J202" s="246">
        <v>0.15</v>
      </c>
      <c r="K202" s="123">
        <v>40</v>
      </c>
      <c r="L202" s="246">
        <v>0.31</v>
      </c>
      <c r="M202" s="123">
        <v>31</v>
      </c>
      <c r="N202" s="246">
        <v>0.24</v>
      </c>
      <c r="O202" s="123">
        <v>16</v>
      </c>
      <c r="P202" s="246">
        <v>0.12</v>
      </c>
      <c r="Q202" s="123">
        <v>17</v>
      </c>
      <c r="R202" s="246">
        <v>0.13</v>
      </c>
      <c r="S202" s="123">
        <v>4</v>
      </c>
      <c r="T202" s="246">
        <v>0.03</v>
      </c>
      <c r="U202" s="123">
        <v>3</v>
      </c>
      <c r="V202" s="246">
        <v>0.02</v>
      </c>
      <c r="W202" s="123">
        <v>0</v>
      </c>
      <c r="X202" s="246">
        <v>0</v>
      </c>
    </row>
    <row r="203" spans="1:24" ht="15.75" customHeight="1" x14ac:dyDescent="0.2">
      <c r="A203" s="154" t="s">
        <v>1255</v>
      </c>
      <c r="B203" s="154" t="s">
        <v>1256</v>
      </c>
      <c r="C203" s="154"/>
      <c r="D203" s="154"/>
      <c r="E203" s="123">
        <v>446</v>
      </c>
      <c r="F203" s="246">
        <v>1</v>
      </c>
      <c r="G203" s="123">
        <v>0</v>
      </c>
      <c r="H203" s="246">
        <v>0</v>
      </c>
      <c r="I203" s="123">
        <v>85</v>
      </c>
      <c r="J203" s="246">
        <v>0.19</v>
      </c>
      <c r="K203" s="123">
        <v>131</v>
      </c>
      <c r="L203" s="246">
        <v>0.28999999999999998</v>
      </c>
      <c r="M203" s="123">
        <v>126</v>
      </c>
      <c r="N203" s="246">
        <v>0.28000000000000003</v>
      </c>
      <c r="O203" s="123">
        <v>59</v>
      </c>
      <c r="P203" s="246">
        <v>0.13</v>
      </c>
      <c r="Q203" s="123">
        <v>35</v>
      </c>
      <c r="R203" s="246">
        <v>0.08</v>
      </c>
      <c r="S203" s="123">
        <v>9</v>
      </c>
      <c r="T203" s="246">
        <v>0.02</v>
      </c>
      <c r="U203" s="123">
        <v>1</v>
      </c>
      <c r="V203" s="246">
        <v>0</v>
      </c>
      <c r="W203" s="123">
        <v>0</v>
      </c>
      <c r="X203" s="246">
        <v>0</v>
      </c>
    </row>
    <row r="204" spans="1:24" ht="15.75" customHeight="1" x14ac:dyDescent="0.2">
      <c r="A204" s="154" t="s">
        <v>1257</v>
      </c>
      <c r="B204" s="154" t="s">
        <v>1258</v>
      </c>
      <c r="C204" s="154"/>
      <c r="D204" s="154"/>
      <c r="E204" s="123">
        <v>413</v>
      </c>
      <c r="F204" s="246">
        <v>1</v>
      </c>
      <c r="G204" s="123">
        <v>0</v>
      </c>
      <c r="H204" s="246">
        <v>0</v>
      </c>
      <c r="I204" s="123">
        <v>83</v>
      </c>
      <c r="J204" s="246">
        <v>0.2</v>
      </c>
      <c r="K204" s="123">
        <v>125</v>
      </c>
      <c r="L204" s="246">
        <v>0.3</v>
      </c>
      <c r="M204" s="123">
        <v>105</v>
      </c>
      <c r="N204" s="246">
        <v>0.25</v>
      </c>
      <c r="O204" s="123">
        <v>54</v>
      </c>
      <c r="P204" s="246">
        <v>0.13</v>
      </c>
      <c r="Q204" s="123">
        <v>29</v>
      </c>
      <c r="R204" s="246">
        <v>7.0000000000000007E-2</v>
      </c>
      <c r="S204" s="123">
        <v>9</v>
      </c>
      <c r="T204" s="246">
        <v>0.02</v>
      </c>
      <c r="U204" s="123">
        <v>8</v>
      </c>
      <c r="V204" s="246">
        <v>0.02</v>
      </c>
      <c r="W204" s="123">
        <v>0</v>
      </c>
      <c r="X204" s="246">
        <v>0</v>
      </c>
    </row>
    <row r="205" spans="1:24" ht="15.75" customHeight="1" x14ac:dyDescent="0.2">
      <c r="A205" s="154" t="s">
        <v>1259</v>
      </c>
      <c r="B205" s="154" t="s">
        <v>1260</v>
      </c>
      <c r="C205" s="154"/>
      <c r="D205" s="154"/>
      <c r="E205" s="123">
        <v>657</v>
      </c>
      <c r="F205" s="246">
        <v>1</v>
      </c>
      <c r="G205" s="123">
        <v>5</v>
      </c>
      <c r="H205" s="246">
        <v>0.01</v>
      </c>
      <c r="I205" s="123">
        <v>112</v>
      </c>
      <c r="J205" s="246">
        <v>0.17</v>
      </c>
      <c r="K205" s="123">
        <v>199</v>
      </c>
      <c r="L205" s="246">
        <v>0.3</v>
      </c>
      <c r="M205" s="123">
        <v>160</v>
      </c>
      <c r="N205" s="246">
        <v>0.24</v>
      </c>
      <c r="O205" s="123">
        <v>90</v>
      </c>
      <c r="P205" s="246">
        <v>0.14000000000000001</v>
      </c>
      <c r="Q205" s="123">
        <v>61</v>
      </c>
      <c r="R205" s="246">
        <v>0.09</v>
      </c>
      <c r="S205" s="123">
        <v>21</v>
      </c>
      <c r="T205" s="246">
        <v>0.03</v>
      </c>
      <c r="U205" s="123">
        <v>9</v>
      </c>
      <c r="V205" s="246">
        <v>0.01</v>
      </c>
      <c r="W205" s="123">
        <v>0</v>
      </c>
      <c r="X205" s="246">
        <v>0</v>
      </c>
    </row>
    <row r="206" spans="1:24" ht="15.75" customHeight="1" x14ac:dyDescent="0.2">
      <c r="A206" s="154" t="s">
        <v>1261</v>
      </c>
      <c r="B206" s="154" t="s">
        <v>1262</v>
      </c>
      <c r="C206" s="154"/>
      <c r="D206" s="154"/>
      <c r="E206" s="123">
        <v>285</v>
      </c>
      <c r="F206" s="246">
        <v>1</v>
      </c>
      <c r="G206" s="123">
        <v>0</v>
      </c>
      <c r="H206" s="246">
        <v>0</v>
      </c>
      <c r="I206" s="123">
        <v>61</v>
      </c>
      <c r="J206" s="246">
        <v>0.21</v>
      </c>
      <c r="K206" s="123">
        <v>104</v>
      </c>
      <c r="L206" s="246">
        <v>0.36</v>
      </c>
      <c r="M206" s="123">
        <v>65</v>
      </c>
      <c r="N206" s="246">
        <v>0.23</v>
      </c>
      <c r="O206" s="123">
        <v>36</v>
      </c>
      <c r="P206" s="246">
        <v>0.13</v>
      </c>
      <c r="Q206" s="123">
        <v>15</v>
      </c>
      <c r="R206" s="246">
        <v>0.05</v>
      </c>
      <c r="S206" s="123">
        <v>4</v>
      </c>
      <c r="T206" s="246">
        <v>0.01</v>
      </c>
      <c r="U206" s="123">
        <v>0</v>
      </c>
      <c r="V206" s="246">
        <v>0</v>
      </c>
      <c r="W206" s="123">
        <v>0</v>
      </c>
      <c r="X206" s="246">
        <v>0</v>
      </c>
    </row>
    <row r="207" spans="1:24" ht="15.75" customHeight="1" x14ac:dyDescent="0.2">
      <c r="A207" s="154" t="s">
        <v>1263</v>
      </c>
      <c r="B207" s="154" t="s">
        <v>1264</v>
      </c>
      <c r="C207" s="154"/>
      <c r="D207" s="154"/>
      <c r="E207" s="123">
        <v>374</v>
      </c>
      <c r="F207" s="246">
        <v>1</v>
      </c>
      <c r="G207" s="123">
        <v>1</v>
      </c>
      <c r="H207" s="246">
        <v>0</v>
      </c>
      <c r="I207" s="123">
        <v>77</v>
      </c>
      <c r="J207" s="246">
        <v>0.21</v>
      </c>
      <c r="K207" s="123">
        <v>125</v>
      </c>
      <c r="L207" s="246">
        <v>0.33</v>
      </c>
      <c r="M207" s="123">
        <v>81</v>
      </c>
      <c r="N207" s="246">
        <v>0.22</v>
      </c>
      <c r="O207" s="123">
        <v>44</v>
      </c>
      <c r="P207" s="246">
        <v>0.12</v>
      </c>
      <c r="Q207" s="123">
        <v>36</v>
      </c>
      <c r="R207" s="246">
        <v>0.1</v>
      </c>
      <c r="S207" s="123">
        <v>10</v>
      </c>
      <c r="T207" s="246">
        <v>0.03</v>
      </c>
      <c r="U207" s="123">
        <v>0</v>
      </c>
      <c r="V207" s="246">
        <v>0</v>
      </c>
      <c r="W207" s="123">
        <v>0</v>
      </c>
      <c r="X207" s="246">
        <v>0</v>
      </c>
    </row>
    <row r="208" spans="1:24" ht="15.75" customHeight="1" x14ac:dyDescent="0.2">
      <c r="A208" s="154" t="s">
        <v>1265</v>
      </c>
      <c r="B208" s="154" t="s">
        <v>1266</v>
      </c>
      <c r="C208" s="154"/>
      <c r="D208" s="154"/>
      <c r="E208" s="123">
        <v>362</v>
      </c>
      <c r="F208" s="246">
        <v>1</v>
      </c>
      <c r="G208" s="123">
        <v>2</v>
      </c>
      <c r="H208" s="246">
        <v>0.01</v>
      </c>
      <c r="I208" s="123">
        <v>38</v>
      </c>
      <c r="J208" s="246">
        <v>0.1</v>
      </c>
      <c r="K208" s="123">
        <v>94</v>
      </c>
      <c r="L208" s="246">
        <v>0.26</v>
      </c>
      <c r="M208" s="123">
        <v>106</v>
      </c>
      <c r="N208" s="246">
        <v>0.28999999999999998</v>
      </c>
      <c r="O208" s="123">
        <v>73</v>
      </c>
      <c r="P208" s="246">
        <v>0.2</v>
      </c>
      <c r="Q208" s="123">
        <v>38</v>
      </c>
      <c r="R208" s="246">
        <v>0.1</v>
      </c>
      <c r="S208" s="123">
        <v>9</v>
      </c>
      <c r="T208" s="246">
        <v>0.02</v>
      </c>
      <c r="U208" s="123">
        <v>2</v>
      </c>
      <c r="V208" s="246">
        <v>0.01</v>
      </c>
      <c r="W208" s="123">
        <v>0</v>
      </c>
      <c r="X208" s="246">
        <v>0</v>
      </c>
    </row>
    <row r="209" spans="1:24" ht="15.75" customHeight="1" x14ac:dyDescent="0.2">
      <c r="A209" s="154" t="s">
        <v>1267</v>
      </c>
      <c r="B209" s="154" t="s">
        <v>1268</v>
      </c>
      <c r="C209" s="154"/>
      <c r="D209" s="154"/>
      <c r="E209" s="123">
        <v>131</v>
      </c>
      <c r="F209" s="246">
        <v>1</v>
      </c>
      <c r="G209" s="123">
        <v>0</v>
      </c>
      <c r="H209" s="246">
        <v>0</v>
      </c>
      <c r="I209" s="123">
        <v>26</v>
      </c>
      <c r="J209" s="246">
        <v>0.2</v>
      </c>
      <c r="K209" s="123">
        <v>41</v>
      </c>
      <c r="L209" s="246">
        <v>0.31</v>
      </c>
      <c r="M209" s="123">
        <v>35</v>
      </c>
      <c r="N209" s="246">
        <v>0.27</v>
      </c>
      <c r="O209" s="123">
        <v>16</v>
      </c>
      <c r="P209" s="246">
        <v>0.12</v>
      </c>
      <c r="Q209" s="123">
        <v>9</v>
      </c>
      <c r="R209" s="246">
        <v>7.0000000000000007E-2</v>
      </c>
      <c r="S209" s="123">
        <v>4</v>
      </c>
      <c r="T209" s="246">
        <v>0.03</v>
      </c>
      <c r="U209" s="123">
        <v>0</v>
      </c>
      <c r="V209" s="246">
        <v>0</v>
      </c>
      <c r="W209" s="123">
        <v>0</v>
      </c>
      <c r="X209" s="246">
        <v>0</v>
      </c>
    </row>
    <row r="210" spans="1:24" ht="15.75" customHeight="1" x14ac:dyDescent="0.2">
      <c r="A210" s="154" t="s">
        <v>1269</v>
      </c>
      <c r="B210" s="154" t="s">
        <v>1270</v>
      </c>
      <c r="C210" s="154"/>
      <c r="D210" s="154"/>
      <c r="E210" s="123">
        <v>132</v>
      </c>
      <c r="F210" s="246">
        <v>1</v>
      </c>
      <c r="G210" s="123">
        <v>3</v>
      </c>
      <c r="H210" s="246">
        <v>0.02</v>
      </c>
      <c r="I210" s="123">
        <v>25</v>
      </c>
      <c r="J210" s="246">
        <v>0.19</v>
      </c>
      <c r="K210" s="123">
        <v>37</v>
      </c>
      <c r="L210" s="246">
        <v>0.28000000000000003</v>
      </c>
      <c r="M210" s="123">
        <v>30</v>
      </c>
      <c r="N210" s="246">
        <v>0.23</v>
      </c>
      <c r="O210" s="123">
        <v>18</v>
      </c>
      <c r="P210" s="246">
        <v>0.14000000000000001</v>
      </c>
      <c r="Q210" s="123">
        <v>14</v>
      </c>
      <c r="R210" s="246">
        <v>0.11</v>
      </c>
      <c r="S210" s="123">
        <v>5</v>
      </c>
      <c r="T210" s="246">
        <v>0.04</v>
      </c>
      <c r="U210" s="123">
        <v>0</v>
      </c>
      <c r="V210" s="246">
        <v>0</v>
      </c>
      <c r="W210" s="123">
        <v>0</v>
      </c>
      <c r="X210" s="246">
        <v>0</v>
      </c>
    </row>
    <row r="211" spans="1:24" ht="15.75" customHeight="1" x14ac:dyDescent="0.2">
      <c r="A211" s="154" t="s">
        <v>1271</v>
      </c>
      <c r="B211" s="154" t="s">
        <v>1272</v>
      </c>
      <c r="C211" s="154"/>
      <c r="D211" s="154"/>
      <c r="E211" s="123">
        <v>180</v>
      </c>
      <c r="F211" s="246">
        <v>1</v>
      </c>
      <c r="G211" s="123">
        <v>1</v>
      </c>
      <c r="H211" s="246">
        <v>0.01</v>
      </c>
      <c r="I211" s="123">
        <v>35</v>
      </c>
      <c r="J211" s="246">
        <v>0.19</v>
      </c>
      <c r="K211" s="123">
        <v>60</v>
      </c>
      <c r="L211" s="246">
        <v>0.33</v>
      </c>
      <c r="M211" s="123">
        <v>42</v>
      </c>
      <c r="N211" s="246">
        <v>0.23</v>
      </c>
      <c r="O211" s="123">
        <v>16</v>
      </c>
      <c r="P211" s="246">
        <v>0.09</v>
      </c>
      <c r="Q211" s="123">
        <v>16</v>
      </c>
      <c r="R211" s="246">
        <v>0.09</v>
      </c>
      <c r="S211" s="123">
        <v>7</v>
      </c>
      <c r="T211" s="246">
        <v>0.04</v>
      </c>
      <c r="U211" s="123">
        <v>3</v>
      </c>
      <c r="V211" s="246">
        <v>0.02</v>
      </c>
      <c r="W211" s="123">
        <v>0</v>
      </c>
      <c r="X211" s="246">
        <v>0</v>
      </c>
    </row>
    <row r="212" spans="1:24" ht="15.75" customHeight="1" x14ac:dyDescent="0.2">
      <c r="A212" s="154" t="s">
        <v>1273</v>
      </c>
      <c r="B212" s="154" t="s">
        <v>1274</v>
      </c>
      <c r="C212" s="154"/>
      <c r="D212" s="154"/>
      <c r="E212" s="123">
        <v>24</v>
      </c>
      <c r="F212" s="246">
        <v>1</v>
      </c>
      <c r="G212" s="123">
        <v>0</v>
      </c>
      <c r="H212" s="246">
        <v>0</v>
      </c>
      <c r="I212" s="123">
        <v>5</v>
      </c>
      <c r="J212" s="246">
        <v>0.21</v>
      </c>
      <c r="K212" s="123">
        <v>6</v>
      </c>
      <c r="L212" s="246">
        <v>0.25</v>
      </c>
      <c r="M212" s="123">
        <v>5</v>
      </c>
      <c r="N212" s="246">
        <v>0.21</v>
      </c>
      <c r="O212" s="123">
        <v>6</v>
      </c>
      <c r="P212" s="246">
        <v>0.25</v>
      </c>
      <c r="Q212" s="123">
        <v>2</v>
      </c>
      <c r="R212" s="246">
        <v>0.08</v>
      </c>
      <c r="S212" s="123">
        <v>0</v>
      </c>
      <c r="T212" s="246">
        <v>0</v>
      </c>
      <c r="U212" s="123">
        <v>0</v>
      </c>
      <c r="V212" s="246">
        <v>0</v>
      </c>
      <c r="W212" s="123">
        <v>0</v>
      </c>
      <c r="X212" s="246">
        <v>0</v>
      </c>
    </row>
    <row r="213" spans="1:24" ht="15.75" customHeight="1" x14ac:dyDescent="0.2">
      <c r="A213" s="154" t="s">
        <v>1275</v>
      </c>
      <c r="B213" s="154" t="s">
        <v>1276</v>
      </c>
      <c r="C213" s="154"/>
      <c r="D213" s="154"/>
      <c r="E213" s="123">
        <v>209</v>
      </c>
      <c r="F213" s="246">
        <v>1</v>
      </c>
      <c r="G213" s="123">
        <v>0</v>
      </c>
      <c r="H213" s="246">
        <v>0</v>
      </c>
      <c r="I213" s="123">
        <v>28</v>
      </c>
      <c r="J213" s="246">
        <v>0.13</v>
      </c>
      <c r="K213" s="123">
        <v>58</v>
      </c>
      <c r="L213" s="246">
        <v>0.28000000000000003</v>
      </c>
      <c r="M213" s="123">
        <v>52</v>
      </c>
      <c r="N213" s="246">
        <v>0.25</v>
      </c>
      <c r="O213" s="123">
        <v>32</v>
      </c>
      <c r="P213" s="246">
        <v>0.15</v>
      </c>
      <c r="Q213" s="123">
        <v>21</v>
      </c>
      <c r="R213" s="246">
        <v>0.1</v>
      </c>
      <c r="S213" s="123">
        <v>12</v>
      </c>
      <c r="T213" s="246">
        <v>0.06</v>
      </c>
      <c r="U213" s="123">
        <v>6</v>
      </c>
      <c r="V213" s="246">
        <v>0.03</v>
      </c>
      <c r="W213" s="123">
        <v>0</v>
      </c>
      <c r="X213" s="246">
        <v>0</v>
      </c>
    </row>
    <row r="214" spans="1:24" ht="15.75" customHeight="1" x14ac:dyDescent="0.2">
      <c r="A214" s="154" t="s">
        <v>1277</v>
      </c>
      <c r="B214" s="154" t="s">
        <v>1278</v>
      </c>
      <c r="C214" s="154"/>
      <c r="D214" s="154"/>
      <c r="E214" s="123">
        <v>650</v>
      </c>
      <c r="F214" s="246">
        <v>1</v>
      </c>
      <c r="G214" s="123">
        <v>6</v>
      </c>
      <c r="H214" s="246">
        <v>0.01</v>
      </c>
      <c r="I214" s="123">
        <v>116</v>
      </c>
      <c r="J214" s="246">
        <v>0.18</v>
      </c>
      <c r="K214" s="123">
        <v>225</v>
      </c>
      <c r="L214" s="246">
        <v>0.35</v>
      </c>
      <c r="M214" s="123">
        <v>163</v>
      </c>
      <c r="N214" s="246">
        <v>0.25</v>
      </c>
      <c r="O214" s="123">
        <v>91</v>
      </c>
      <c r="P214" s="246">
        <v>0.14000000000000001</v>
      </c>
      <c r="Q214" s="123">
        <v>38</v>
      </c>
      <c r="R214" s="246">
        <v>0.06</v>
      </c>
      <c r="S214" s="123">
        <v>8</v>
      </c>
      <c r="T214" s="246">
        <v>0.01</v>
      </c>
      <c r="U214" s="123">
        <v>3</v>
      </c>
      <c r="V214" s="246">
        <v>0</v>
      </c>
      <c r="W214" s="123">
        <v>0</v>
      </c>
      <c r="X214" s="246">
        <v>0</v>
      </c>
    </row>
    <row r="215" spans="1:24" ht="15.75" customHeight="1" x14ac:dyDescent="0.2">
      <c r="A215" s="154" t="s">
        <v>1279</v>
      </c>
      <c r="B215" s="154" t="s">
        <v>1280</v>
      </c>
      <c r="C215" s="154"/>
      <c r="D215" s="154"/>
      <c r="E215" s="123">
        <v>68</v>
      </c>
      <c r="F215" s="246">
        <v>1</v>
      </c>
      <c r="G215" s="123">
        <v>0</v>
      </c>
      <c r="H215" s="246">
        <v>0</v>
      </c>
      <c r="I215" s="123">
        <v>18</v>
      </c>
      <c r="J215" s="246">
        <v>0.26</v>
      </c>
      <c r="K215" s="123">
        <v>16</v>
      </c>
      <c r="L215" s="246">
        <v>0.24</v>
      </c>
      <c r="M215" s="123">
        <v>14</v>
      </c>
      <c r="N215" s="246">
        <v>0.21</v>
      </c>
      <c r="O215" s="123">
        <v>10</v>
      </c>
      <c r="P215" s="246">
        <v>0.15</v>
      </c>
      <c r="Q215" s="123">
        <v>6</v>
      </c>
      <c r="R215" s="246">
        <v>0.09</v>
      </c>
      <c r="S215" s="123">
        <v>2</v>
      </c>
      <c r="T215" s="246">
        <v>0.03</v>
      </c>
      <c r="U215" s="123">
        <v>2</v>
      </c>
      <c r="V215" s="246">
        <v>0.03</v>
      </c>
      <c r="W215" s="123">
        <v>0</v>
      </c>
      <c r="X215" s="246">
        <v>0</v>
      </c>
    </row>
    <row r="216" spans="1:24" ht="15.75" customHeight="1" x14ac:dyDescent="0.2">
      <c r="A216" s="154" t="s">
        <v>1281</v>
      </c>
      <c r="B216" s="154" t="s">
        <v>1282</v>
      </c>
      <c r="C216" s="154"/>
      <c r="D216" s="154"/>
      <c r="E216" s="123">
        <v>191</v>
      </c>
      <c r="F216" s="246">
        <v>1</v>
      </c>
      <c r="G216" s="123">
        <v>1</v>
      </c>
      <c r="H216" s="246">
        <v>0.01</v>
      </c>
      <c r="I216" s="123">
        <v>31</v>
      </c>
      <c r="J216" s="246">
        <v>0.16</v>
      </c>
      <c r="K216" s="123">
        <v>56</v>
      </c>
      <c r="L216" s="246">
        <v>0.28999999999999998</v>
      </c>
      <c r="M216" s="123">
        <v>50</v>
      </c>
      <c r="N216" s="246">
        <v>0.26</v>
      </c>
      <c r="O216" s="123">
        <v>23</v>
      </c>
      <c r="P216" s="246">
        <v>0.12</v>
      </c>
      <c r="Q216" s="123">
        <v>24</v>
      </c>
      <c r="R216" s="246">
        <v>0.13</v>
      </c>
      <c r="S216" s="123">
        <v>5</v>
      </c>
      <c r="T216" s="246">
        <v>0.03</v>
      </c>
      <c r="U216" s="123">
        <v>1</v>
      </c>
      <c r="V216" s="246">
        <v>0.01</v>
      </c>
      <c r="W216" s="123">
        <v>0</v>
      </c>
      <c r="X216" s="246">
        <v>0</v>
      </c>
    </row>
    <row r="217" spans="1:24" ht="15.75" customHeight="1" x14ac:dyDescent="0.2">
      <c r="A217" s="154" t="s">
        <v>1283</v>
      </c>
      <c r="B217" s="154" t="s">
        <v>1284</v>
      </c>
      <c r="C217" s="154"/>
      <c r="D217" s="154"/>
      <c r="E217" s="123">
        <v>144</v>
      </c>
      <c r="F217" s="246">
        <v>1</v>
      </c>
      <c r="G217" s="123">
        <v>0</v>
      </c>
      <c r="H217" s="246">
        <v>0</v>
      </c>
      <c r="I217" s="123">
        <v>28</v>
      </c>
      <c r="J217" s="246">
        <v>0.19</v>
      </c>
      <c r="K217" s="123">
        <v>42</v>
      </c>
      <c r="L217" s="246">
        <v>0.28999999999999998</v>
      </c>
      <c r="M217" s="123">
        <v>28</v>
      </c>
      <c r="N217" s="246">
        <v>0.19</v>
      </c>
      <c r="O217" s="123">
        <v>17</v>
      </c>
      <c r="P217" s="246">
        <v>0.12</v>
      </c>
      <c r="Q217" s="123">
        <v>16</v>
      </c>
      <c r="R217" s="246">
        <v>0.11</v>
      </c>
      <c r="S217" s="123">
        <v>8</v>
      </c>
      <c r="T217" s="246">
        <v>0.06</v>
      </c>
      <c r="U217" s="123">
        <v>5</v>
      </c>
      <c r="V217" s="246">
        <v>0.03</v>
      </c>
      <c r="W217" s="123">
        <v>0</v>
      </c>
      <c r="X217" s="246">
        <v>0</v>
      </c>
    </row>
    <row r="218" spans="1:24" ht="15.75" customHeight="1" x14ac:dyDescent="0.2">
      <c r="A218" s="154" t="s">
        <v>1285</v>
      </c>
      <c r="B218" s="154" t="s">
        <v>1286</v>
      </c>
      <c r="C218" s="154"/>
      <c r="D218" s="154"/>
      <c r="E218" s="123">
        <v>332</v>
      </c>
      <c r="F218" s="246">
        <v>1</v>
      </c>
      <c r="G218" s="123">
        <v>7</v>
      </c>
      <c r="H218" s="246">
        <v>0.02</v>
      </c>
      <c r="I218" s="123">
        <v>54</v>
      </c>
      <c r="J218" s="246">
        <v>0.16</v>
      </c>
      <c r="K218" s="123">
        <v>100</v>
      </c>
      <c r="L218" s="246">
        <v>0.3</v>
      </c>
      <c r="M218" s="123">
        <v>95</v>
      </c>
      <c r="N218" s="246">
        <v>0.28999999999999998</v>
      </c>
      <c r="O218" s="123">
        <v>44</v>
      </c>
      <c r="P218" s="246">
        <v>0.13</v>
      </c>
      <c r="Q218" s="123">
        <v>16</v>
      </c>
      <c r="R218" s="246">
        <v>0.05</v>
      </c>
      <c r="S218" s="123">
        <v>10</v>
      </c>
      <c r="T218" s="246">
        <v>0.03</v>
      </c>
      <c r="U218" s="123">
        <v>6</v>
      </c>
      <c r="V218" s="246">
        <v>0.02</v>
      </c>
      <c r="W218" s="123">
        <v>0</v>
      </c>
      <c r="X218" s="246">
        <v>0</v>
      </c>
    </row>
    <row r="219" spans="1:24" ht="15.75" customHeight="1" x14ac:dyDescent="0.2">
      <c r="A219" s="154" t="s">
        <v>1287</v>
      </c>
      <c r="B219" s="154" t="s">
        <v>1288</v>
      </c>
      <c r="C219" s="154"/>
      <c r="D219" s="154"/>
      <c r="E219" s="123">
        <v>92</v>
      </c>
      <c r="F219" s="246">
        <v>1</v>
      </c>
      <c r="G219" s="123">
        <v>0</v>
      </c>
      <c r="H219" s="246">
        <v>0</v>
      </c>
      <c r="I219" s="123">
        <v>17</v>
      </c>
      <c r="J219" s="246">
        <v>0.18</v>
      </c>
      <c r="K219" s="123">
        <v>24</v>
      </c>
      <c r="L219" s="246">
        <v>0.26</v>
      </c>
      <c r="M219" s="123">
        <v>23</v>
      </c>
      <c r="N219" s="246">
        <v>0.25</v>
      </c>
      <c r="O219" s="123">
        <v>15</v>
      </c>
      <c r="P219" s="246">
        <v>0.16</v>
      </c>
      <c r="Q219" s="123">
        <v>8</v>
      </c>
      <c r="R219" s="246">
        <v>0.09</v>
      </c>
      <c r="S219" s="123">
        <v>3</v>
      </c>
      <c r="T219" s="246">
        <v>0.03</v>
      </c>
      <c r="U219" s="123">
        <v>2</v>
      </c>
      <c r="V219" s="246">
        <v>0.02</v>
      </c>
      <c r="W219" s="123">
        <v>0</v>
      </c>
      <c r="X219" s="246">
        <v>0</v>
      </c>
    </row>
    <row r="220" spans="1:24" ht="15.75" customHeight="1" x14ac:dyDescent="0.2">
      <c r="A220" s="154" t="s">
        <v>1289</v>
      </c>
      <c r="B220" s="154" t="s">
        <v>1290</v>
      </c>
      <c r="C220" s="154"/>
      <c r="D220" s="154"/>
      <c r="E220" s="123">
        <v>66</v>
      </c>
      <c r="F220" s="246">
        <v>1</v>
      </c>
      <c r="G220" s="123">
        <v>0</v>
      </c>
      <c r="H220" s="246">
        <v>0</v>
      </c>
      <c r="I220" s="123">
        <v>11</v>
      </c>
      <c r="J220" s="246">
        <v>0.17</v>
      </c>
      <c r="K220" s="123">
        <v>19</v>
      </c>
      <c r="L220" s="246">
        <v>0.28999999999999998</v>
      </c>
      <c r="M220" s="123">
        <v>14</v>
      </c>
      <c r="N220" s="246">
        <v>0.21</v>
      </c>
      <c r="O220" s="123">
        <v>9</v>
      </c>
      <c r="P220" s="246">
        <v>0.14000000000000001</v>
      </c>
      <c r="Q220" s="123">
        <v>10</v>
      </c>
      <c r="R220" s="246">
        <v>0.15</v>
      </c>
      <c r="S220" s="123">
        <v>0</v>
      </c>
      <c r="T220" s="246">
        <v>0</v>
      </c>
      <c r="U220" s="123">
        <v>3</v>
      </c>
      <c r="V220" s="246">
        <v>0.05</v>
      </c>
      <c r="W220" s="123">
        <v>0</v>
      </c>
      <c r="X220" s="246">
        <v>0</v>
      </c>
    </row>
    <row r="221" spans="1:24" ht="15.75" customHeight="1" x14ac:dyDescent="0.2">
      <c r="A221" s="154" t="s">
        <v>1291</v>
      </c>
      <c r="B221" s="154" t="s">
        <v>1292</v>
      </c>
      <c r="C221" s="154"/>
      <c r="D221" s="154"/>
      <c r="E221" s="123">
        <v>80</v>
      </c>
      <c r="F221" s="246">
        <v>1</v>
      </c>
      <c r="G221" s="123">
        <v>0</v>
      </c>
      <c r="H221" s="246">
        <v>0</v>
      </c>
      <c r="I221" s="123">
        <v>9</v>
      </c>
      <c r="J221" s="246">
        <v>0.11</v>
      </c>
      <c r="K221" s="123">
        <v>20</v>
      </c>
      <c r="L221" s="246">
        <v>0.25</v>
      </c>
      <c r="M221" s="123">
        <v>21</v>
      </c>
      <c r="N221" s="246">
        <v>0.26</v>
      </c>
      <c r="O221" s="123">
        <v>14</v>
      </c>
      <c r="P221" s="246">
        <v>0.17</v>
      </c>
      <c r="Q221" s="123">
        <v>10</v>
      </c>
      <c r="R221" s="246">
        <v>0.12</v>
      </c>
      <c r="S221" s="123">
        <v>4</v>
      </c>
      <c r="T221" s="246">
        <v>0.05</v>
      </c>
      <c r="U221" s="123">
        <v>2</v>
      </c>
      <c r="V221" s="246">
        <v>0.03</v>
      </c>
      <c r="W221" s="123">
        <v>0</v>
      </c>
      <c r="X221" s="246">
        <v>0</v>
      </c>
    </row>
    <row r="222" spans="1:24" ht="15.75" customHeight="1" x14ac:dyDescent="0.2">
      <c r="A222" s="154" t="s">
        <v>1293</v>
      </c>
      <c r="B222" s="154" t="s">
        <v>1294</v>
      </c>
      <c r="C222" s="154"/>
      <c r="D222" s="154"/>
      <c r="E222" s="123">
        <v>153</v>
      </c>
      <c r="F222" s="246">
        <v>1</v>
      </c>
      <c r="G222" s="123">
        <v>0</v>
      </c>
      <c r="H222" s="246">
        <v>0</v>
      </c>
      <c r="I222" s="123">
        <v>26</v>
      </c>
      <c r="J222" s="246">
        <v>0.17</v>
      </c>
      <c r="K222" s="123">
        <v>51</v>
      </c>
      <c r="L222" s="246">
        <v>0.33</v>
      </c>
      <c r="M222" s="123">
        <v>42</v>
      </c>
      <c r="N222" s="246">
        <v>0.27</v>
      </c>
      <c r="O222" s="123">
        <v>16</v>
      </c>
      <c r="P222" s="246">
        <v>0.1</v>
      </c>
      <c r="Q222" s="123">
        <v>13</v>
      </c>
      <c r="R222" s="246">
        <v>0.08</v>
      </c>
      <c r="S222" s="123">
        <v>5</v>
      </c>
      <c r="T222" s="246">
        <v>0.03</v>
      </c>
      <c r="U222" s="123">
        <v>0</v>
      </c>
      <c r="V222" s="246">
        <v>0</v>
      </c>
      <c r="W222" s="123">
        <v>0</v>
      </c>
      <c r="X222" s="246">
        <v>0</v>
      </c>
    </row>
    <row r="223" spans="1:24" ht="15.75" customHeight="1" x14ac:dyDescent="0.2">
      <c r="A223" s="154" t="s">
        <v>1295</v>
      </c>
      <c r="B223" s="154" t="s">
        <v>1296</v>
      </c>
      <c r="C223" s="154"/>
      <c r="D223" s="154"/>
      <c r="E223" s="123">
        <v>36</v>
      </c>
      <c r="F223" s="246">
        <v>1</v>
      </c>
      <c r="G223" s="123">
        <v>0</v>
      </c>
      <c r="H223" s="246">
        <v>0</v>
      </c>
      <c r="I223" s="123">
        <v>8</v>
      </c>
      <c r="J223" s="246">
        <v>0.22</v>
      </c>
      <c r="K223" s="123">
        <v>4</v>
      </c>
      <c r="L223" s="246">
        <v>0.11</v>
      </c>
      <c r="M223" s="123">
        <v>9</v>
      </c>
      <c r="N223" s="246">
        <v>0.25</v>
      </c>
      <c r="O223" s="123">
        <v>7</v>
      </c>
      <c r="P223" s="246">
        <v>0.19</v>
      </c>
      <c r="Q223" s="123">
        <v>2</v>
      </c>
      <c r="R223" s="246">
        <v>0.06</v>
      </c>
      <c r="S223" s="123">
        <v>5</v>
      </c>
      <c r="T223" s="246">
        <v>0.14000000000000001</v>
      </c>
      <c r="U223" s="123">
        <v>1</v>
      </c>
      <c r="V223" s="246">
        <v>0.03</v>
      </c>
      <c r="W223" s="123">
        <v>0</v>
      </c>
      <c r="X223" s="246">
        <v>0</v>
      </c>
    </row>
    <row r="224" spans="1:24" ht="15.75" customHeight="1" x14ac:dyDescent="0.2">
      <c r="A224" s="154" t="s">
        <v>1297</v>
      </c>
      <c r="B224" s="154" t="s">
        <v>1298</v>
      </c>
      <c r="C224" s="154"/>
      <c r="D224" s="154"/>
      <c r="E224" s="458" t="s">
        <v>260</v>
      </c>
      <c r="F224" s="466" t="s">
        <v>260</v>
      </c>
      <c r="G224" s="458" t="s">
        <v>260</v>
      </c>
      <c r="H224" s="466" t="s">
        <v>260</v>
      </c>
      <c r="I224" s="458" t="s">
        <v>260</v>
      </c>
      <c r="J224" s="466" t="s">
        <v>260</v>
      </c>
      <c r="K224" s="458" t="s">
        <v>260</v>
      </c>
      <c r="L224" s="466" t="s">
        <v>260</v>
      </c>
      <c r="M224" s="458" t="s">
        <v>260</v>
      </c>
      <c r="N224" s="466" t="s">
        <v>260</v>
      </c>
      <c r="O224" s="458" t="s">
        <v>260</v>
      </c>
      <c r="P224" s="466" t="s">
        <v>260</v>
      </c>
      <c r="Q224" s="458" t="s">
        <v>260</v>
      </c>
      <c r="R224" s="466" t="s">
        <v>260</v>
      </c>
      <c r="S224" s="458" t="s">
        <v>260</v>
      </c>
      <c r="T224" s="466" t="s">
        <v>260</v>
      </c>
      <c r="U224" s="458" t="s">
        <v>260</v>
      </c>
      <c r="V224" s="466" t="s">
        <v>260</v>
      </c>
      <c r="W224" s="458" t="s">
        <v>260</v>
      </c>
      <c r="X224" s="466" t="s">
        <v>260</v>
      </c>
    </row>
    <row r="225" spans="1:24" ht="15.75" customHeight="1" x14ac:dyDescent="0.2">
      <c r="A225" s="154" t="s">
        <v>1299</v>
      </c>
      <c r="B225" s="154" t="s">
        <v>1300</v>
      </c>
      <c r="C225" s="154"/>
      <c r="D225" s="154"/>
      <c r="E225" s="123">
        <v>356</v>
      </c>
      <c r="F225" s="246">
        <v>1</v>
      </c>
      <c r="G225" s="123">
        <v>6</v>
      </c>
      <c r="H225" s="246">
        <v>0.02</v>
      </c>
      <c r="I225" s="123">
        <v>61</v>
      </c>
      <c r="J225" s="246">
        <v>0.17</v>
      </c>
      <c r="K225" s="123">
        <v>108</v>
      </c>
      <c r="L225" s="246">
        <v>0.3</v>
      </c>
      <c r="M225" s="123">
        <v>104</v>
      </c>
      <c r="N225" s="246">
        <v>0.28999999999999998</v>
      </c>
      <c r="O225" s="123">
        <v>45</v>
      </c>
      <c r="P225" s="246">
        <v>0.13</v>
      </c>
      <c r="Q225" s="123">
        <v>21</v>
      </c>
      <c r="R225" s="246">
        <v>0.06</v>
      </c>
      <c r="S225" s="123">
        <v>6</v>
      </c>
      <c r="T225" s="246">
        <v>0.02</v>
      </c>
      <c r="U225" s="123">
        <v>5</v>
      </c>
      <c r="V225" s="246">
        <v>0.01</v>
      </c>
      <c r="W225" s="123">
        <v>0</v>
      </c>
      <c r="X225" s="246">
        <v>0</v>
      </c>
    </row>
    <row r="226" spans="1:24" ht="15.75" customHeight="1" x14ac:dyDescent="0.2">
      <c r="A226" s="154" t="s">
        <v>1301</v>
      </c>
      <c r="B226" s="154" t="s">
        <v>1302</v>
      </c>
      <c r="C226" s="154"/>
      <c r="D226" s="154"/>
      <c r="E226" s="123">
        <v>298</v>
      </c>
      <c r="F226" s="246">
        <v>1</v>
      </c>
      <c r="G226" s="123">
        <v>0</v>
      </c>
      <c r="H226" s="246">
        <v>0</v>
      </c>
      <c r="I226" s="123">
        <v>32</v>
      </c>
      <c r="J226" s="246">
        <v>0.11</v>
      </c>
      <c r="K226" s="123">
        <v>81</v>
      </c>
      <c r="L226" s="246">
        <v>0.27</v>
      </c>
      <c r="M226" s="123">
        <v>97</v>
      </c>
      <c r="N226" s="246">
        <v>0.33</v>
      </c>
      <c r="O226" s="123">
        <v>45</v>
      </c>
      <c r="P226" s="246">
        <v>0.15</v>
      </c>
      <c r="Q226" s="123">
        <v>33</v>
      </c>
      <c r="R226" s="246">
        <v>0.11</v>
      </c>
      <c r="S226" s="123">
        <v>6</v>
      </c>
      <c r="T226" s="246">
        <v>0.02</v>
      </c>
      <c r="U226" s="123">
        <v>4</v>
      </c>
      <c r="V226" s="246">
        <v>0.01</v>
      </c>
      <c r="W226" s="123">
        <v>0</v>
      </c>
      <c r="X226" s="246">
        <v>0</v>
      </c>
    </row>
    <row r="227" spans="1:24" ht="15.75" customHeight="1" x14ac:dyDescent="0.2">
      <c r="A227" s="154" t="s">
        <v>1303</v>
      </c>
      <c r="B227" s="154" t="s">
        <v>1304</v>
      </c>
      <c r="C227" s="154"/>
      <c r="D227" s="154"/>
      <c r="E227" s="123">
        <v>81</v>
      </c>
      <c r="F227" s="246">
        <v>1</v>
      </c>
      <c r="G227" s="123">
        <v>0</v>
      </c>
      <c r="H227" s="246">
        <v>0</v>
      </c>
      <c r="I227" s="123">
        <v>20</v>
      </c>
      <c r="J227" s="246">
        <v>0.25</v>
      </c>
      <c r="K227" s="123">
        <v>24</v>
      </c>
      <c r="L227" s="246">
        <v>0.3</v>
      </c>
      <c r="M227" s="123">
        <v>16</v>
      </c>
      <c r="N227" s="246">
        <v>0.2</v>
      </c>
      <c r="O227" s="123">
        <v>9</v>
      </c>
      <c r="P227" s="246">
        <v>0.11</v>
      </c>
      <c r="Q227" s="123">
        <v>7</v>
      </c>
      <c r="R227" s="246">
        <v>0.09</v>
      </c>
      <c r="S227" s="123">
        <v>2</v>
      </c>
      <c r="T227" s="246">
        <v>0.02</v>
      </c>
      <c r="U227" s="123">
        <v>3</v>
      </c>
      <c r="V227" s="246">
        <v>0.04</v>
      </c>
      <c r="W227" s="123">
        <v>0</v>
      </c>
      <c r="X227" s="246">
        <v>0</v>
      </c>
    </row>
    <row r="228" spans="1:24" ht="15.75" customHeight="1" x14ac:dyDescent="0.2">
      <c r="A228" s="154" t="s">
        <v>1305</v>
      </c>
      <c r="B228" s="154" t="s">
        <v>1306</v>
      </c>
      <c r="C228" s="154"/>
      <c r="D228" s="154"/>
      <c r="E228" s="123">
        <v>980</v>
      </c>
      <c r="F228" s="246">
        <v>1</v>
      </c>
      <c r="G228" s="123">
        <v>10</v>
      </c>
      <c r="H228" s="246">
        <v>0.01</v>
      </c>
      <c r="I228" s="123">
        <v>186</v>
      </c>
      <c r="J228" s="246">
        <v>0.19</v>
      </c>
      <c r="K228" s="123">
        <v>334</v>
      </c>
      <c r="L228" s="246">
        <v>0.34</v>
      </c>
      <c r="M228" s="123">
        <v>249</v>
      </c>
      <c r="N228" s="246">
        <v>0.25</v>
      </c>
      <c r="O228" s="123">
        <v>144</v>
      </c>
      <c r="P228" s="246">
        <v>0.15</v>
      </c>
      <c r="Q228" s="123">
        <v>44</v>
      </c>
      <c r="R228" s="246">
        <v>0.04</v>
      </c>
      <c r="S228" s="123">
        <v>12</v>
      </c>
      <c r="T228" s="246">
        <v>0.01</v>
      </c>
      <c r="U228" s="123">
        <v>1</v>
      </c>
      <c r="V228" s="246">
        <v>0</v>
      </c>
      <c r="W228" s="123">
        <v>0</v>
      </c>
      <c r="X228" s="246">
        <v>0</v>
      </c>
    </row>
    <row r="229" spans="1:24" ht="15.75" customHeight="1" x14ac:dyDescent="0.2">
      <c r="A229" s="154" t="s">
        <v>1307</v>
      </c>
      <c r="B229" s="154" t="s">
        <v>1308</v>
      </c>
      <c r="C229" s="154"/>
      <c r="D229" s="154"/>
      <c r="E229" s="123">
        <v>412</v>
      </c>
      <c r="F229" s="246">
        <v>1</v>
      </c>
      <c r="G229" s="123">
        <v>0</v>
      </c>
      <c r="H229" s="246">
        <v>0</v>
      </c>
      <c r="I229" s="123">
        <v>71</v>
      </c>
      <c r="J229" s="246">
        <v>0.17</v>
      </c>
      <c r="K229" s="123">
        <v>128</v>
      </c>
      <c r="L229" s="246">
        <v>0.31</v>
      </c>
      <c r="M229" s="123">
        <v>97</v>
      </c>
      <c r="N229" s="246">
        <v>0.24</v>
      </c>
      <c r="O229" s="123">
        <v>55</v>
      </c>
      <c r="P229" s="246">
        <v>0.13</v>
      </c>
      <c r="Q229" s="123">
        <v>38</v>
      </c>
      <c r="R229" s="246">
        <v>0.09</v>
      </c>
      <c r="S229" s="123">
        <v>15</v>
      </c>
      <c r="T229" s="246">
        <v>0.04</v>
      </c>
      <c r="U229" s="123">
        <v>8</v>
      </c>
      <c r="V229" s="246">
        <v>0.02</v>
      </c>
      <c r="W229" s="123">
        <v>0</v>
      </c>
      <c r="X229" s="246">
        <v>0</v>
      </c>
    </row>
    <row r="230" spans="1:24" ht="15.75" customHeight="1" x14ac:dyDescent="0.2">
      <c r="A230" s="154" t="s">
        <v>1309</v>
      </c>
      <c r="B230" s="154" t="s">
        <v>1310</v>
      </c>
      <c r="C230" s="154"/>
      <c r="D230" s="154"/>
      <c r="E230" s="123">
        <v>254</v>
      </c>
      <c r="F230" s="246">
        <v>1</v>
      </c>
      <c r="G230" s="123">
        <v>0</v>
      </c>
      <c r="H230" s="246">
        <v>0</v>
      </c>
      <c r="I230" s="123">
        <v>32</v>
      </c>
      <c r="J230" s="246">
        <v>0.13</v>
      </c>
      <c r="K230" s="123">
        <v>75</v>
      </c>
      <c r="L230" s="246">
        <v>0.3</v>
      </c>
      <c r="M230" s="123">
        <v>67</v>
      </c>
      <c r="N230" s="246">
        <v>0.26</v>
      </c>
      <c r="O230" s="123">
        <v>51</v>
      </c>
      <c r="P230" s="246">
        <v>0.2</v>
      </c>
      <c r="Q230" s="123">
        <v>20</v>
      </c>
      <c r="R230" s="246">
        <v>0.08</v>
      </c>
      <c r="S230" s="123">
        <v>8</v>
      </c>
      <c r="T230" s="246">
        <v>0.03</v>
      </c>
      <c r="U230" s="123">
        <v>1</v>
      </c>
      <c r="V230" s="246">
        <v>0</v>
      </c>
      <c r="W230" s="123">
        <v>0</v>
      </c>
      <c r="X230" s="246">
        <v>0</v>
      </c>
    </row>
    <row r="231" spans="1:24" ht="15.75" customHeight="1" x14ac:dyDescent="0.2">
      <c r="A231" s="154" t="s">
        <v>1311</v>
      </c>
      <c r="B231" s="154" t="s">
        <v>1312</v>
      </c>
      <c r="C231" s="154"/>
      <c r="D231" s="154"/>
      <c r="E231" s="123">
        <v>290</v>
      </c>
      <c r="F231" s="246">
        <v>1</v>
      </c>
      <c r="G231" s="123">
        <v>2</v>
      </c>
      <c r="H231" s="246">
        <v>0.01</v>
      </c>
      <c r="I231" s="123">
        <v>58</v>
      </c>
      <c r="J231" s="246">
        <v>0.2</v>
      </c>
      <c r="K231" s="123">
        <v>106</v>
      </c>
      <c r="L231" s="246">
        <v>0.37</v>
      </c>
      <c r="M231" s="123">
        <v>64</v>
      </c>
      <c r="N231" s="246">
        <v>0.22</v>
      </c>
      <c r="O231" s="123">
        <v>37</v>
      </c>
      <c r="P231" s="246">
        <v>0.13</v>
      </c>
      <c r="Q231" s="123">
        <v>16</v>
      </c>
      <c r="R231" s="246">
        <v>0.06</v>
      </c>
      <c r="S231" s="123">
        <v>6</v>
      </c>
      <c r="T231" s="246">
        <v>0.02</v>
      </c>
      <c r="U231" s="123">
        <v>1</v>
      </c>
      <c r="V231" s="246">
        <v>0</v>
      </c>
      <c r="W231" s="123">
        <v>0</v>
      </c>
      <c r="X231" s="246">
        <v>0</v>
      </c>
    </row>
    <row r="232" spans="1:24" ht="15.75" customHeight="1" x14ac:dyDescent="0.2">
      <c r="A232" s="154" t="s">
        <v>1313</v>
      </c>
      <c r="B232" s="154" t="s">
        <v>1314</v>
      </c>
      <c r="C232" s="154"/>
      <c r="D232" s="154"/>
      <c r="E232" s="123">
        <v>724</v>
      </c>
      <c r="F232" s="246">
        <v>1</v>
      </c>
      <c r="G232" s="123">
        <v>10</v>
      </c>
      <c r="H232" s="246">
        <v>0.01</v>
      </c>
      <c r="I232" s="123">
        <v>125</v>
      </c>
      <c r="J232" s="246">
        <v>0.17</v>
      </c>
      <c r="K232" s="123">
        <v>188</v>
      </c>
      <c r="L232" s="246">
        <v>0.26</v>
      </c>
      <c r="M232" s="123">
        <v>181</v>
      </c>
      <c r="N232" s="246">
        <v>0.25</v>
      </c>
      <c r="O232" s="123">
        <v>103</v>
      </c>
      <c r="P232" s="246">
        <v>0.14000000000000001</v>
      </c>
      <c r="Q232" s="123">
        <v>71</v>
      </c>
      <c r="R232" s="246">
        <v>0.1</v>
      </c>
      <c r="S232" s="123">
        <v>33</v>
      </c>
      <c r="T232" s="246">
        <v>0.05</v>
      </c>
      <c r="U232" s="123">
        <v>12</v>
      </c>
      <c r="V232" s="246">
        <v>0.02</v>
      </c>
      <c r="W232" s="123">
        <v>1</v>
      </c>
      <c r="X232" s="246">
        <v>0</v>
      </c>
    </row>
    <row r="233" spans="1:24" ht="15.75" customHeight="1" x14ac:dyDescent="0.2">
      <c r="A233" s="154" t="s">
        <v>1315</v>
      </c>
      <c r="B233" s="154" t="s">
        <v>1316</v>
      </c>
      <c r="C233" s="154"/>
      <c r="D233" s="154"/>
      <c r="E233" s="123">
        <v>130</v>
      </c>
      <c r="F233" s="246">
        <v>1</v>
      </c>
      <c r="G233" s="123">
        <v>2</v>
      </c>
      <c r="H233" s="246">
        <v>0.02</v>
      </c>
      <c r="I233" s="123">
        <v>19</v>
      </c>
      <c r="J233" s="246">
        <v>0.15</v>
      </c>
      <c r="K233" s="123">
        <v>36</v>
      </c>
      <c r="L233" s="246">
        <v>0.28000000000000003</v>
      </c>
      <c r="M233" s="123">
        <v>29</v>
      </c>
      <c r="N233" s="246">
        <v>0.22</v>
      </c>
      <c r="O233" s="123">
        <v>25</v>
      </c>
      <c r="P233" s="246">
        <v>0.19</v>
      </c>
      <c r="Q233" s="123">
        <v>9</v>
      </c>
      <c r="R233" s="246">
        <v>7.0000000000000007E-2</v>
      </c>
      <c r="S233" s="123">
        <v>6</v>
      </c>
      <c r="T233" s="246">
        <v>0.05</v>
      </c>
      <c r="U233" s="123">
        <v>4</v>
      </c>
      <c r="V233" s="246">
        <v>0.03</v>
      </c>
      <c r="W233" s="123">
        <v>0</v>
      </c>
      <c r="X233" s="246">
        <v>0</v>
      </c>
    </row>
    <row r="234" spans="1:24" ht="15.75" customHeight="1" x14ac:dyDescent="0.2">
      <c r="A234" s="154" t="s">
        <v>1317</v>
      </c>
      <c r="B234" s="154" t="s">
        <v>1318</v>
      </c>
      <c r="C234" s="154"/>
      <c r="D234" s="154"/>
      <c r="E234" s="123">
        <v>61</v>
      </c>
      <c r="F234" s="246">
        <v>1</v>
      </c>
      <c r="G234" s="123">
        <v>0</v>
      </c>
      <c r="H234" s="246">
        <v>0</v>
      </c>
      <c r="I234" s="123">
        <v>17</v>
      </c>
      <c r="J234" s="246">
        <v>0.28000000000000003</v>
      </c>
      <c r="K234" s="123">
        <v>14</v>
      </c>
      <c r="L234" s="246">
        <v>0.23</v>
      </c>
      <c r="M234" s="123">
        <v>18</v>
      </c>
      <c r="N234" s="246">
        <v>0.3</v>
      </c>
      <c r="O234" s="123">
        <v>8</v>
      </c>
      <c r="P234" s="246">
        <v>0.13</v>
      </c>
      <c r="Q234" s="123">
        <v>2</v>
      </c>
      <c r="R234" s="246">
        <v>0.03</v>
      </c>
      <c r="S234" s="123">
        <v>2</v>
      </c>
      <c r="T234" s="246">
        <v>0.03</v>
      </c>
      <c r="U234" s="123">
        <v>0</v>
      </c>
      <c r="V234" s="246">
        <v>0</v>
      </c>
      <c r="W234" s="123">
        <v>0</v>
      </c>
      <c r="X234" s="246">
        <v>0</v>
      </c>
    </row>
    <row r="235" spans="1:24" ht="15.75" customHeight="1" x14ac:dyDescent="0.2">
      <c r="A235" s="154" t="s">
        <v>1319</v>
      </c>
      <c r="B235" s="154" t="s">
        <v>1320</v>
      </c>
      <c r="C235" s="154"/>
      <c r="D235" s="154"/>
      <c r="E235" s="123">
        <v>262</v>
      </c>
      <c r="F235" s="246">
        <v>1</v>
      </c>
      <c r="G235" s="123">
        <v>6</v>
      </c>
      <c r="H235" s="246">
        <v>0.02</v>
      </c>
      <c r="I235" s="123">
        <v>54</v>
      </c>
      <c r="J235" s="246">
        <v>0.21</v>
      </c>
      <c r="K235" s="123">
        <v>90</v>
      </c>
      <c r="L235" s="246">
        <v>0.34</v>
      </c>
      <c r="M235" s="123">
        <v>48</v>
      </c>
      <c r="N235" s="246">
        <v>0.18</v>
      </c>
      <c r="O235" s="123">
        <v>29</v>
      </c>
      <c r="P235" s="246">
        <v>0.11</v>
      </c>
      <c r="Q235" s="123">
        <v>20</v>
      </c>
      <c r="R235" s="246">
        <v>0.08</v>
      </c>
      <c r="S235" s="123">
        <v>10</v>
      </c>
      <c r="T235" s="246">
        <v>0.04</v>
      </c>
      <c r="U235" s="123">
        <v>5</v>
      </c>
      <c r="V235" s="246">
        <v>0.02</v>
      </c>
      <c r="W235" s="123">
        <v>0</v>
      </c>
      <c r="X235" s="246">
        <v>0</v>
      </c>
    </row>
    <row r="236" spans="1:24" ht="15.75" customHeight="1" x14ac:dyDescent="0.2">
      <c r="A236" s="154" t="s">
        <v>1321</v>
      </c>
      <c r="B236" s="154" t="s">
        <v>1322</v>
      </c>
      <c r="C236" s="154"/>
      <c r="D236" s="154"/>
      <c r="E236" s="123">
        <v>75</v>
      </c>
      <c r="F236" s="246">
        <v>1</v>
      </c>
      <c r="G236" s="123">
        <v>1</v>
      </c>
      <c r="H236" s="246">
        <v>0.01</v>
      </c>
      <c r="I236" s="123">
        <v>15</v>
      </c>
      <c r="J236" s="246">
        <v>0.2</v>
      </c>
      <c r="K236" s="123">
        <v>10</v>
      </c>
      <c r="L236" s="246">
        <v>0.13</v>
      </c>
      <c r="M236" s="123">
        <v>19</v>
      </c>
      <c r="N236" s="246">
        <v>0.25</v>
      </c>
      <c r="O236" s="123">
        <v>7</v>
      </c>
      <c r="P236" s="246">
        <v>0.09</v>
      </c>
      <c r="Q236" s="123">
        <v>14</v>
      </c>
      <c r="R236" s="246">
        <v>0.19</v>
      </c>
      <c r="S236" s="123">
        <v>7</v>
      </c>
      <c r="T236" s="246">
        <v>0.09</v>
      </c>
      <c r="U236" s="123">
        <v>2</v>
      </c>
      <c r="V236" s="246">
        <v>0.03</v>
      </c>
      <c r="W236" s="123">
        <v>0</v>
      </c>
      <c r="X236" s="246">
        <v>0</v>
      </c>
    </row>
    <row r="237" spans="1:24" ht="15.75" customHeight="1" x14ac:dyDescent="0.2">
      <c r="A237" s="154" t="s">
        <v>1323</v>
      </c>
      <c r="B237" s="154" t="s">
        <v>1324</v>
      </c>
      <c r="C237" s="154"/>
      <c r="D237" s="154"/>
      <c r="E237" s="123">
        <v>100</v>
      </c>
      <c r="F237" s="246">
        <v>1</v>
      </c>
      <c r="G237" s="123">
        <v>0</v>
      </c>
      <c r="H237" s="246">
        <v>0</v>
      </c>
      <c r="I237" s="123">
        <v>23</v>
      </c>
      <c r="J237" s="246">
        <v>0.23</v>
      </c>
      <c r="K237" s="123">
        <v>29</v>
      </c>
      <c r="L237" s="246">
        <v>0.28999999999999998</v>
      </c>
      <c r="M237" s="123">
        <v>14</v>
      </c>
      <c r="N237" s="246">
        <v>0.14000000000000001</v>
      </c>
      <c r="O237" s="123">
        <v>17</v>
      </c>
      <c r="P237" s="246">
        <v>0.17</v>
      </c>
      <c r="Q237" s="123">
        <v>10</v>
      </c>
      <c r="R237" s="246">
        <v>0.1</v>
      </c>
      <c r="S237" s="123">
        <v>6</v>
      </c>
      <c r="T237" s="246">
        <v>0.06</v>
      </c>
      <c r="U237" s="123">
        <v>1</v>
      </c>
      <c r="V237" s="246">
        <v>0.01</v>
      </c>
      <c r="W237" s="123">
        <v>0</v>
      </c>
      <c r="X237" s="246">
        <v>0</v>
      </c>
    </row>
    <row r="238" spans="1:24" ht="15.75" customHeight="1" x14ac:dyDescent="0.2">
      <c r="A238" s="154" t="s">
        <v>1325</v>
      </c>
      <c r="B238" s="154" t="s">
        <v>1326</v>
      </c>
      <c r="C238" s="154"/>
      <c r="D238" s="154"/>
      <c r="E238" s="123">
        <v>157</v>
      </c>
      <c r="F238" s="246">
        <v>1</v>
      </c>
      <c r="G238" s="123">
        <v>0</v>
      </c>
      <c r="H238" s="246">
        <v>0</v>
      </c>
      <c r="I238" s="123">
        <v>32</v>
      </c>
      <c r="J238" s="246">
        <v>0.2</v>
      </c>
      <c r="K238" s="123">
        <v>33</v>
      </c>
      <c r="L238" s="246">
        <v>0.21</v>
      </c>
      <c r="M238" s="123">
        <v>32</v>
      </c>
      <c r="N238" s="246">
        <v>0.2</v>
      </c>
      <c r="O238" s="123">
        <v>30</v>
      </c>
      <c r="P238" s="246">
        <v>0.19</v>
      </c>
      <c r="Q238" s="123">
        <v>20</v>
      </c>
      <c r="R238" s="246">
        <v>0.13</v>
      </c>
      <c r="S238" s="123">
        <v>10</v>
      </c>
      <c r="T238" s="246">
        <v>0.06</v>
      </c>
      <c r="U238" s="123">
        <v>0</v>
      </c>
      <c r="V238" s="246">
        <v>0</v>
      </c>
      <c r="W238" s="123">
        <v>0</v>
      </c>
      <c r="X238" s="246">
        <v>0</v>
      </c>
    </row>
    <row r="239" spans="1:24" ht="15.75" customHeight="1" x14ac:dyDescent="0.2">
      <c r="A239" s="154" t="s">
        <v>1327</v>
      </c>
      <c r="B239" s="154" t="s">
        <v>1328</v>
      </c>
      <c r="C239" s="154"/>
      <c r="D239" s="154"/>
      <c r="E239" s="123">
        <v>114</v>
      </c>
      <c r="F239" s="246">
        <v>1</v>
      </c>
      <c r="G239" s="123">
        <v>0</v>
      </c>
      <c r="H239" s="246">
        <v>0</v>
      </c>
      <c r="I239" s="123">
        <v>23</v>
      </c>
      <c r="J239" s="246">
        <v>0.2</v>
      </c>
      <c r="K239" s="123">
        <v>27</v>
      </c>
      <c r="L239" s="246">
        <v>0.24</v>
      </c>
      <c r="M239" s="123">
        <v>27</v>
      </c>
      <c r="N239" s="246">
        <v>0.24</v>
      </c>
      <c r="O239" s="123">
        <v>16</v>
      </c>
      <c r="P239" s="246">
        <v>0.14000000000000001</v>
      </c>
      <c r="Q239" s="123">
        <v>9</v>
      </c>
      <c r="R239" s="246">
        <v>0.08</v>
      </c>
      <c r="S239" s="123">
        <v>7</v>
      </c>
      <c r="T239" s="246">
        <v>0.06</v>
      </c>
      <c r="U239" s="123">
        <v>5</v>
      </c>
      <c r="V239" s="246">
        <v>0.04</v>
      </c>
      <c r="W239" s="123">
        <v>0</v>
      </c>
      <c r="X239" s="246">
        <v>0</v>
      </c>
    </row>
    <row r="240" spans="1:24" ht="15.75" customHeight="1" x14ac:dyDescent="0.2">
      <c r="A240" s="154" t="s">
        <v>1329</v>
      </c>
      <c r="B240" s="154" t="s">
        <v>1330</v>
      </c>
      <c r="C240" s="154"/>
      <c r="D240" s="154"/>
      <c r="E240" s="123">
        <v>152</v>
      </c>
      <c r="F240" s="246">
        <v>1</v>
      </c>
      <c r="G240" s="123">
        <v>0</v>
      </c>
      <c r="H240" s="246">
        <v>0</v>
      </c>
      <c r="I240" s="123">
        <v>26</v>
      </c>
      <c r="J240" s="246">
        <v>0.17</v>
      </c>
      <c r="K240" s="123">
        <v>36</v>
      </c>
      <c r="L240" s="246">
        <v>0.24</v>
      </c>
      <c r="M240" s="123">
        <v>43</v>
      </c>
      <c r="N240" s="246">
        <v>0.28000000000000003</v>
      </c>
      <c r="O240" s="123">
        <v>20</v>
      </c>
      <c r="P240" s="246">
        <v>0.13</v>
      </c>
      <c r="Q240" s="123">
        <v>20</v>
      </c>
      <c r="R240" s="246">
        <v>0.13</v>
      </c>
      <c r="S240" s="123">
        <v>5</v>
      </c>
      <c r="T240" s="246">
        <v>0.03</v>
      </c>
      <c r="U240" s="123">
        <v>2</v>
      </c>
      <c r="V240" s="246">
        <v>0.01</v>
      </c>
      <c r="W240" s="123">
        <v>0</v>
      </c>
      <c r="X240" s="246">
        <v>0</v>
      </c>
    </row>
    <row r="241" spans="1:24" ht="15.75" customHeight="1" x14ac:dyDescent="0.2">
      <c r="A241" s="154" t="s">
        <v>1331</v>
      </c>
      <c r="B241" s="154" t="s">
        <v>1332</v>
      </c>
      <c r="C241" s="154"/>
      <c r="D241" s="154"/>
      <c r="E241" s="123">
        <v>132</v>
      </c>
      <c r="F241" s="246">
        <v>1</v>
      </c>
      <c r="G241" s="123">
        <v>0</v>
      </c>
      <c r="H241" s="246">
        <v>0</v>
      </c>
      <c r="I241" s="123">
        <v>26</v>
      </c>
      <c r="J241" s="246">
        <v>0.2</v>
      </c>
      <c r="K241" s="123">
        <v>41</v>
      </c>
      <c r="L241" s="246">
        <v>0.31</v>
      </c>
      <c r="M241" s="123">
        <v>38</v>
      </c>
      <c r="N241" s="246">
        <v>0.28999999999999998</v>
      </c>
      <c r="O241" s="123">
        <v>11</v>
      </c>
      <c r="P241" s="246">
        <v>0.08</v>
      </c>
      <c r="Q241" s="123">
        <v>9</v>
      </c>
      <c r="R241" s="246">
        <v>7.0000000000000007E-2</v>
      </c>
      <c r="S241" s="123">
        <v>5</v>
      </c>
      <c r="T241" s="246">
        <v>0.04</v>
      </c>
      <c r="U241" s="123">
        <v>2</v>
      </c>
      <c r="V241" s="246">
        <v>0.02</v>
      </c>
      <c r="W241" s="123">
        <v>0</v>
      </c>
      <c r="X241" s="246">
        <v>0</v>
      </c>
    </row>
    <row r="242" spans="1:24" ht="15.75" customHeight="1" x14ac:dyDescent="0.2">
      <c r="A242" s="154" t="s">
        <v>1333</v>
      </c>
      <c r="B242" s="154" t="s">
        <v>1334</v>
      </c>
      <c r="C242" s="154"/>
      <c r="D242" s="154"/>
      <c r="E242" s="123">
        <v>36</v>
      </c>
      <c r="F242" s="246">
        <v>1</v>
      </c>
      <c r="G242" s="123">
        <v>0</v>
      </c>
      <c r="H242" s="246">
        <v>0</v>
      </c>
      <c r="I242" s="123">
        <v>6</v>
      </c>
      <c r="J242" s="246">
        <v>0.17</v>
      </c>
      <c r="K242" s="123">
        <v>9</v>
      </c>
      <c r="L242" s="246">
        <v>0.25</v>
      </c>
      <c r="M242" s="123">
        <v>15</v>
      </c>
      <c r="N242" s="246">
        <v>0.42</v>
      </c>
      <c r="O242" s="123">
        <v>2</v>
      </c>
      <c r="P242" s="246">
        <v>0.06</v>
      </c>
      <c r="Q242" s="123">
        <v>3</v>
      </c>
      <c r="R242" s="246">
        <v>0.08</v>
      </c>
      <c r="S242" s="123">
        <v>0</v>
      </c>
      <c r="T242" s="246">
        <v>0</v>
      </c>
      <c r="U242" s="123">
        <v>1</v>
      </c>
      <c r="V242" s="246">
        <v>0.03</v>
      </c>
      <c r="W242" s="123">
        <v>0</v>
      </c>
      <c r="X242" s="246">
        <v>0</v>
      </c>
    </row>
    <row r="243" spans="1:24" ht="15.75" customHeight="1" x14ac:dyDescent="0.2">
      <c r="A243" s="154" t="s">
        <v>1335</v>
      </c>
      <c r="B243" s="154" t="s">
        <v>1336</v>
      </c>
      <c r="C243" s="154"/>
      <c r="D243" s="154"/>
      <c r="E243" s="123">
        <v>395</v>
      </c>
      <c r="F243" s="246">
        <v>1</v>
      </c>
      <c r="G243" s="123">
        <v>0</v>
      </c>
      <c r="H243" s="246">
        <v>0</v>
      </c>
      <c r="I243" s="123">
        <v>82</v>
      </c>
      <c r="J243" s="246">
        <v>0.21</v>
      </c>
      <c r="K243" s="123">
        <v>104</v>
      </c>
      <c r="L243" s="246">
        <v>0.26</v>
      </c>
      <c r="M243" s="123">
        <v>113</v>
      </c>
      <c r="N243" s="246">
        <v>0.28999999999999998</v>
      </c>
      <c r="O243" s="123">
        <v>52</v>
      </c>
      <c r="P243" s="246">
        <v>0.13</v>
      </c>
      <c r="Q243" s="123">
        <v>32</v>
      </c>
      <c r="R243" s="246">
        <v>0.08</v>
      </c>
      <c r="S243" s="123">
        <v>6</v>
      </c>
      <c r="T243" s="246">
        <v>0.02</v>
      </c>
      <c r="U243" s="123">
        <v>6</v>
      </c>
      <c r="V243" s="246">
        <v>0.02</v>
      </c>
      <c r="W243" s="123">
        <v>0</v>
      </c>
      <c r="X243" s="246">
        <v>0</v>
      </c>
    </row>
    <row r="244" spans="1:24" ht="15.75" customHeight="1" x14ac:dyDescent="0.2">
      <c r="A244" s="154" t="s">
        <v>1337</v>
      </c>
      <c r="B244" s="154" t="s">
        <v>1338</v>
      </c>
      <c r="C244" s="154"/>
      <c r="D244" s="154"/>
      <c r="E244" s="123">
        <v>526</v>
      </c>
      <c r="F244" s="246">
        <v>1</v>
      </c>
      <c r="G244" s="123">
        <v>3</v>
      </c>
      <c r="H244" s="246">
        <v>0.01</v>
      </c>
      <c r="I244" s="123">
        <v>105</v>
      </c>
      <c r="J244" s="246">
        <v>0.2</v>
      </c>
      <c r="K244" s="123">
        <v>153</v>
      </c>
      <c r="L244" s="246">
        <v>0.28999999999999998</v>
      </c>
      <c r="M244" s="123">
        <v>135</v>
      </c>
      <c r="N244" s="246">
        <v>0.26</v>
      </c>
      <c r="O244" s="123">
        <v>71</v>
      </c>
      <c r="P244" s="246">
        <v>0.13</v>
      </c>
      <c r="Q244" s="123">
        <v>44</v>
      </c>
      <c r="R244" s="246">
        <v>0.08</v>
      </c>
      <c r="S244" s="123">
        <v>13</v>
      </c>
      <c r="T244" s="246">
        <v>0.02</v>
      </c>
      <c r="U244" s="123">
        <v>2</v>
      </c>
      <c r="V244" s="246">
        <v>0</v>
      </c>
      <c r="W244" s="123">
        <v>0</v>
      </c>
      <c r="X244" s="246">
        <v>0</v>
      </c>
    </row>
    <row r="245" spans="1:24" ht="15.75" customHeight="1" x14ac:dyDescent="0.2">
      <c r="A245" s="154" t="s">
        <v>1339</v>
      </c>
      <c r="B245" s="154" t="s">
        <v>1340</v>
      </c>
      <c r="C245" s="154"/>
      <c r="D245" s="154"/>
      <c r="E245" s="123">
        <v>364</v>
      </c>
      <c r="F245" s="246">
        <v>1</v>
      </c>
      <c r="G245" s="123">
        <v>4</v>
      </c>
      <c r="H245" s="246">
        <v>0.01</v>
      </c>
      <c r="I245" s="123">
        <v>61</v>
      </c>
      <c r="J245" s="246">
        <v>0.17</v>
      </c>
      <c r="K245" s="123">
        <v>113</v>
      </c>
      <c r="L245" s="246">
        <v>0.31</v>
      </c>
      <c r="M245" s="123">
        <v>93</v>
      </c>
      <c r="N245" s="246">
        <v>0.26</v>
      </c>
      <c r="O245" s="123">
        <v>48</v>
      </c>
      <c r="P245" s="246">
        <v>0.13</v>
      </c>
      <c r="Q245" s="123">
        <v>29</v>
      </c>
      <c r="R245" s="246">
        <v>0.08</v>
      </c>
      <c r="S245" s="123">
        <v>11</v>
      </c>
      <c r="T245" s="246">
        <v>0.03</v>
      </c>
      <c r="U245" s="123">
        <v>5</v>
      </c>
      <c r="V245" s="246">
        <v>0.01</v>
      </c>
      <c r="W245" s="123">
        <v>0</v>
      </c>
      <c r="X245" s="246">
        <v>0</v>
      </c>
    </row>
    <row r="246" spans="1:24" ht="15.75" customHeight="1" x14ac:dyDescent="0.2">
      <c r="A246" s="154" t="s">
        <v>1341</v>
      </c>
      <c r="B246" s="154" t="s">
        <v>1342</v>
      </c>
      <c r="C246" s="154"/>
      <c r="D246" s="154"/>
      <c r="E246" s="123">
        <v>701</v>
      </c>
      <c r="F246" s="246">
        <v>1</v>
      </c>
      <c r="G246" s="123">
        <v>1</v>
      </c>
      <c r="H246" s="246">
        <v>0</v>
      </c>
      <c r="I246" s="123">
        <v>113</v>
      </c>
      <c r="J246" s="246">
        <v>0.16</v>
      </c>
      <c r="K246" s="123">
        <v>197</v>
      </c>
      <c r="L246" s="246">
        <v>0.28000000000000003</v>
      </c>
      <c r="M246" s="123">
        <v>152</v>
      </c>
      <c r="N246" s="246">
        <v>0.22</v>
      </c>
      <c r="O246" s="123">
        <v>109</v>
      </c>
      <c r="P246" s="246">
        <v>0.16</v>
      </c>
      <c r="Q246" s="123">
        <v>95</v>
      </c>
      <c r="R246" s="246">
        <v>0.14000000000000001</v>
      </c>
      <c r="S246" s="123">
        <v>23</v>
      </c>
      <c r="T246" s="246">
        <v>0.03</v>
      </c>
      <c r="U246" s="123">
        <v>11</v>
      </c>
      <c r="V246" s="246">
        <v>0.02</v>
      </c>
      <c r="W246" s="123">
        <v>0</v>
      </c>
      <c r="X246" s="246">
        <v>0</v>
      </c>
    </row>
    <row r="247" spans="1:24" ht="15.75" customHeight="1" x14ac:dyDescent="0.2">
      <c r="A247" s="154" t="s">
        <v>1343</v>
      </c>
      <c r="B247" s="154" t="s">
        <v>1344</v>
      </c>
      <c r="C247" s="154"/>
      <c r="D247" s="154"/>
      <c r="E247" s="123">
        <v>114</v>
      </c>
      <c r="F247" s="246">
        <v>1</v>
      </c>
      <c r="G247" s="123">
        <v>0</v>
      </c>
      <c r="H247" s="246">
        <v>0</v>
      </c>
      <c r="I247" s="123">
        <v>22</v>
      </c>
      <c r="J247" s="246">
        <v>0.19</v>
      </c>
      <c r="K247" s="123">
        <v>28</v>
      </c>
      <c r="L247" s="246">
        <v>0.25</v>
      </c>
      <c r="M247" s="123">
        <v>27</v>
      </c>
      <c r="N247" s="246">
        <v>0.24</v>
      </c>
      <c r="O247" s="123">
        <v>20</v>
      </c>
      <c r="P247" s="246">
        <v>0.18</v>
      </c>
      <c r="Q247" s="123">
        <v>12</v>
      </c>
      <c r="R247" s="246">
        <v>0.11</v>
      </c>
      <c r="S247" s="123">
        <v>4</v>
      </c>
      <c r="T247" s="246">
        <v>0.04</v>
      </c>
      <c r="U247" s="123">
        <v>1</v>
      </c>
      <c r="V247" s="246">
        <v>0.01</v>
      </c>
      <c r="W247" s="123">
        <v>0</v>
      </c>
      <c r="X247" s="246">
        <v>0</v>
      </c>
    </row>
    <row r="248" spans="1:24" ht="15.75" customHeight="1" x14ac:dyDescent="0.2">
      <c r="A248" s="154" t="s">
        <v>1345</v>
      </c>
      <c r="B248" s="154" t="s">
        <v>1346</v>
      </c>
      <c r="C248" s="154"/>
      <c r="D248" s="154"/>
      <c r="E248" s="123">
        <v>114</v>
      </c>
      <c r="F248" s="246">
        <v>1</v>
      </c>
      <c r="G248" s="123">
        <v>0</v>
      </c>
      <c r="H248" s="246">
        <v>0</v>
      </c>
      <c r="I248" s="123">
        <v>16</v>
      </c>
      <c r="J248" s="246">
        <v>0.14000000000000001</v>
      </c>
      <c r="K248" s="123">
        <v>42</v>
      </c>
      <c r="L248" s="246">
        <v>0.37</v>
      </c>
      <c r="M248" s="123">
        <v>20</v>
      </c>
      <c r="N248" s="246">
        <v>0.18</v>
      </c>
      <c r="O248" s="123">
        <v>21</v>
      </c>
      <c r="P248" s="246">
        <v>0.18</v>
      </c>
      <c r="Q248" s="123">
        <v>12</v>
      </c>
      <c r="R248" s="246">
        <v>0.11</v>
      </c>
      <c r="S248" s="123">
        <v>3</v>
      </c>
      <c r="T248" s="246">
        <v>0.03</v>
      </c>
      <c r="U248" s="123">
        <v>0</v>
      </c>
      <c r="V248" s="246">
        <v>0</v>
      </c>
      <c r="W248" s="123">
        <v>0</v>
      </c>
      <c r="X248" s="246">
        <v>0</v>
      </c>
    </row>
    <row r="249" spans="1:24" ht="15.75" customHeight="1" x14ac:dyDescent="0.2">
      <c r="A249" s="154" t="s">
        <v>1347</v>
      </c>
      <c r="B249" s="154" t="s">
        <v>1348</v>
      </c>
      <c r="C249" s="154"/>
      <c r="D249" s="154"/>
      <c r="E249" s="123">
        <v>260</v>
      </c>
      <c r="F249" s="246">
        <v>1</v>
      </c>
      <c r="G249" s="123">
        <v>1</v>
      </c>
      <c r="H249" s="246">
        <v>0</v>
      </c>
      <c r="I249" s="123">
        <v>52</v>
      </c>
      <c r="J249" s="246">
        <v>0.2</v>
      </c>
      <c r="K249" s="123">
        <v>84</v>
      </c>
      <c r="L249" s="246">
        <v>0.32</v>
      </c>
      <c r="M249" s="123">
        <v>70</v>
      </c>
      <c r="N249" s="246">
        <v>0.27</v>
      </c>
      <c r="O249" s="123">
        <v>25</v>
      </c>
      <c r="P249" s="246">
        <v>0.1</v>
      </c>
      <c r="Q249" s="123">
        <v>24</v>
      </c>
      <c r="R249" s="246">
        <v>0.09</v>
      </c>
      <c r="S249" s="123">
        <v>3</v>
      </c>
      <c r="T249" s="246">
        <v>0.01</v>
      </c>
      <c r="U249" s="123">
        <v>1</v>
      </c>
      <c r="V249" s="246">
        <v>0</v>
      </c>
      <c r="W249" s="123">
        <v>0</v>
      </c>
      <c r="X249" s="246">
        <v>0</v>
      </c>
    </row>
    <row r="250" spans="1:24" ht="15.75" customHeight="1" x14ac:dyDescent="0.2">
      <c r="A250" s="154" t="s">
        <v>1349</v>
      </c>
      <c r="B250" s="154" t="s">
        <v>1350</v>
      </c>
      <c r="C250" s="154"/>
      <c r="D250" s="154"/>
      <c r="E250" s="123">
        <v>94</v>
      </c>
      <c r="F250" s="246">
        <v>1</v>
      </c>
      <c r="G250" s="123">
        <v>0</v>
      </c>
      <c r="H250" s="246">
        <v>0</v>
      </c>
      <c r="I250" s="123">
        <v>22</v>
      </c>
      <c r="J250" s="246">
        <v>0.23</v>
      </c>
      <c r="K250" s="123">
        <v>27</v>
      </c>
      <c r="L250" s="246">
        <v>0.28999999999999998</v>
      </c>
      <c r="M250" s="123">
        <v>22</v>
      </c>
      <c r="N250" s="246">
        <v>0.23</v>
      </c>
      <c r="O250" s="123">
        <v>17</v>
      </c>
      <c r="P250" s="246">
        <v>0.18</v>
      </c>
      <c r="Q250" s="123">
        <v>5</v>
      </c>
      <c r="R250" s="246">
        <v>0.05</v>
      </c>
      <c r="S250" s="123">
        <v>1</v>
      </c>
      <c r="T250" s="246">
        <v>0.01</v>
      </c>
      <c r="U250" s="123">
        <v>0</v>
      </c>
      <c r="V250" s="246">
        <v>0</v>
      </c>
      <c r="W250" s="123">
        <v>0</v>
      </c>
      <c r="X250" s="246">
        <v>0</v>
      </c>
    </row>
    <row r="251" spans="1:24" ht="15.75" customHeight="1" x14ac:dyDescent="0.2">
      <c r="A251" s="154" t="s">
        <v>1351</v>
      </c>
      <c r="B251" s="154" t="s">
        <v>1352</v>
      </c>
      <c r="C251" s="154"/>
      <c r="D251" s="154"/>
      <c r="E251" s="123">
        <v>50</v>
      </c>
      <c r="F251" s="246">
        <v>1</v>
      </c>
      <c r="G251" s="123">
        <v>0</v>
      </c>
      <c r="H251" s="246">
        <v>0</v>
      </c>
      <c r="I251" s="123">
        <v>7</v>
      </c>
      <c r="J251" s="246">
        <v>0.14000000000000001</v>
      </c>
      <c r="K251" s="123">
        <v>14</v>
      </c>
      <c r="L251" s="246">
        <v>0.28000000000000003</v>
      </c>
      <c r="M251" s="123">
        <v>11</v>
      </c>
      <c r="N251" s="246">
        <v>0.22</v>
      </c>
      <c r="O251" s="123">
        <v>9</v>
      </c>
      <c r="P251" s="246">
        <v>0.18</v>
      </c>
      <c r="Q251" s="123">
        <v>5</v>
      </c>
      <c r="R251" s="246">
        <v>0.1</v>
      </c>
      <c r="S251" s="123">
        <v>1</v>
      </c>
      <c r="T251" s="246">
        <v>0.02</v>
      </c>
      <c r="U251" s="123">
        <v>3</v>
      </c>
      <c r="V251" s="246">
        <v>0.06</v>
      </c>
      <c r="W251" s="123">
        <v>0</v>
      </c>
      <c r="X251" s="246">
        <v>0</v>
      </c>
    </row>
    <row r="252" spans="1:24" ht="15.75" customHeight="1" x14ac:dyDescent="0.2">
      <c r="A252" s="154" t="s">
        <v>1353</v>
      </c>
      <c r="B252" s="154" t="s">
        <v>1354</v>
      </c>
      <c r="C252" s="154"/>
      <c r="D252" s="154"/>
      <c r="E252" s="123">
        <v>162</v>
      </c>
      <c r="F252" s="246">
        <v>1</v>
      </c>
      <c r="G252" s="123">
        <v>1</v>
      </c>
      <c r="H252" s="246">
        <v>0.01</v>
      </c>
      <c r="I252" s="123">
        <v>34</v>
      </c>
      <c r="J252" s="246">
        <v>0.21</v>
      </c>
      <c r="K252" s="123">
        <v>46</v>
      </c>
      <c r="L252" s="246">
        <v>0.28000000000000003</v>
      </c>
      <c r="M252" s="123">
        <v>35</v>
      </c>
      <c r="N252" s="246">
        <v>0.22</v>
      </c>
      <c r="O252" s="123">
        <v>24</v>
      </c>
      <c r="P252" s="246">
        <v>0.15</v>
      </c>
      <c r="Q252" s="123">
        <v>18</v>
      </c>
      <c r="R252" s="246">
        <v>0.11</v>
      </c>
      <c r="S252" s="123">
        <v>3</v>
      </c>
      <c r="T252" s="246">
        <v>0.02</v>
      </c>
      <c r="U252" s="123">
        <v>1</v>
      </c>
      <c r="V252" s="246">
        <v>0.01</v>
      </c>
      <c r="W252" s="123">
        <v>0</v>
      </c>
      <c r="X252" s="246">
        <v>0</v>
      </c>
    </row>
    <row r="253" spans="1:24" ht="15.75" customHeight="1" x14ac:dyDescent="0.2">
      <c r="A253" s="154" t="s">
        <v>1355</v>
      </c>
      <c r="B253" s="154" t="s">
        <v>1356</v>
      </c>
      <c r="C253" s="154"/>
      <c r="D253" s="154"/>
      <c r="E253" s="123">
        <v>437</v>
      </c>
      <c r="F253" s="246">
        <v>1</v>
      </c>
      <c r="G253" s="123">
        <v>2</v>
      </c>
      <c r="H253" s="246">
        <v>0</v>
      </c>
      <c r="I253" s="123">
        <v>75</v>
      </c>
      <c r="J253" s="246">
        <v>0.17</v>
      </c>
      <c r="K253" s="123">
        <v>105</v>
      </c>
      <c r="L253" s="246">
        <v>0.24</v>
      </c>
      <c r="M253" s="123">
        <v>118</v>
      </c>
      <c r="N253" s="246">
        <v>0.27</v>
      </c>
      <c r="O253" s="123">
        <v>75</v>
      </c>
      <c r="P253" s="246">
        <v>0.17</v>
      </c>
      <c r="Q253" s="123">
        <v>41</v>
      </c>
      <c r="R253" s="246">
        <v>0.09</v>
      </c>
      <c r="S253" s="123">
        <v>14</v>
      </c>
      <c r="T253" s="246">
        <v>0.03</v>
      </c>
      <c r="U253" s="123">
        <v>7</v>
      </c>
      <c r="V253" s="246">
        <v>0.02</v>
      </c>
      <c r="W253" s="123">
        <v>0</v>
      </c>
      <c r="X253" s="246">
        <v>0</v>
      </c>
    </row>
    <row r="254" spans="1:24" ht="15.75" customHeight="1" x14ac:dyDescent="0.2">
      <c r="A254" s="154" t="s">
        <v>1357</v>
      </c>
      <c r="B254" s="154" t="s">
        <v>1358</v>
      </c>
      <c r="C254" s="154"/>
      <c r="D254" s="154"/>
      <c r="E254" s="123">
        <v>526</v>
      </c>
      <c r="F254" s="246">
        <v>1</v>
      </c>
      <c r="G254" s="123">
        <v>4</v>
      </c>
      <c r="H254" s="246">
        <v>0.01</v>
      </c>
      <c r="I254" s="123">
        <v>91</v>
      </c>
      <c r="J254" s="246">
        <v>0.17</v>
      </c>
      <c r="K254" s="123">
        <v>167</v>
      </c>
      <c r="L254" s="246">
        <v>0.32</v>
      </c>
      <c r="M254" s="123">
        <v>161</v>
      </c>
      <c r="N254" s="246">
        <v>0.31</v>
      </c>
      <c r="O254" s="123">
        <v>68</v>
      </c>
      <c r="P254" s="246">
        <v>0.13</v>
      </c>
      <c r="Q254" s="123">
        <v>20</v>
      </c>
      <c r="R254" s="246">
        <v>0.04</v>
      </c>
      <c r="S254" s="123">
        <v>12</v>
      </c>
      <c r="T254" s="246">
        <v>0.02</v>
      </c>
      <c r="U254" s="123">
        <v>3</v>
      </c>
      <c r="V254" s="246">
        <v>0.01</v>
      </c>
      <c r="W254" s="123">
        <v>0</v>
      </c>
      <c r="X254" s="246">
        <v>0</v>
      </c>
    </row>
    <row r="255" spans="1:24" ht="15.75" customHeight="1" x14ac:dyDescent="0.2">
      <c r="A255" s="154" t="s">
        <v>1359</v>
      </c>
      <c r="B255" s="154" t="s">
        <v>1360</v>
      </c>
      <c r="C255" s="154"/>
      <c r="D255" s="154"/>
      <c r="E255" s="123">
        <v>643</v>
      </c>
      <c r="F255" s="246">
        <v>1</v>
      </c>
      <c r="G255" s="123">
        <v>20</v>
      </c>
      <c r="H255" s="246">
        <v>0.03</v>
      </c>
      <c r="I255" s="123">
        <v>113</v>
      </c>
      <c r="J255" s="246">
        <v>0.18</v>
      </c>
      <c r="K255" s="123">
        <v>196</v>
      </c>
      <c r="L255" s="246">
        <v>0.3</v>
      </c>
      <c r="M255" s="123">
        <v>166</v>
      </c>
      <c r="N255" s="246">
        <v>0.26</v>
      </c>
      <c r="O255" s="123">
        <v>97</v>
      </c>
      <c r="P255" s="246">
        <v>0.15</v>
      </c>
      <c r="Q255" s="123">
        <v>35</v>
      </c>
      <c r="R255" s="246">
        <v>0.05</v>
      </c>
      <c r="S255" s="123">
        <v>14</v>
      </c>
      <c r="T255" s="246">
        <v>0.02</v>
      </c>
      <c r="U255" s="123">
        <v>2</v>
      </c>
      <c r="V255" s="246">
        <v>0</v>
      </c>
      <c r="W255" s="123">
        <v>0</v>
      </c>
      <c r="X255" s="246">
        <v>0</v>
      </c>
    </row>
    <row r="256" spans="1:24" ht="15.75" customHeight="1" x14ac:dyDescent="0.2">
      <c r="A256" s="154" t="s">
        <v>1361</v>
      </c>
      <c r="B256" s="154" t="s">
        <v>1362</v>
      </c>
      <c r="C256" s="154"/>
      <c r="D256" s="154"/>
      <c r="E256" s="123">
        <v>154</v>
      </c>
      <c r="F256" s="246">
        <v>1</v>
      </c>
      <c r="G256" s="123">
        <v>1</v>
      </c>
      <c r="H256" s="246">
        <v>0.01</v>
      </c>
      <c r="I256" s="123">
        <v>25</v>
      </c>
      <c r="J256" s="246">
        <v>0.16</v>
      </c>
      <c r="K256" s="123">
        <v>52</v>
      </c>
      <c r="L256" s="246">
        <v>0.34</v>
      </c>
      <c r="M256" s="123">
        <v>40</v>
      </c>
      <c r="N256" s="246">
        <v>0.26</v>
      </c>
      <c r="O256" s="123">
        <v>17</v>
      </c>
      <c r="P256" s="246">
        <v>0.11</v>
      </c>
      <c r="Q256" s="123">
        <v>14</v>
      </c>
      <c r="R256" s="246">
        <v>0.09</v>
      </c>
      <c r="S256" s="123">
        <v>2</v>
      </c>
      <c r="T256" s="246">
        <v>0.01</v>
      </c>
      <c r="U256" s="123">
        <v>3</v>
      </c>
      <c r="V256" s="246">
        <v>0.02</v>
      </c>
      <c r="W256" s="123">
        <v>0</v>
      </c>
      <c r="X256" s="246">
        <v>0</v>
      </c>
    </row>
    <row r="257" spans="1:24" ht="15.75" customHeight="1" x14ac:dyDescent="0.2">
      <c r="A257" s="154" t="s">
        <v>1363</v>
      </c>
      <c r="B257" s="154" t="s">
        <v>1364</v>
      </c>
      <c r="C257" s="154"/>
      <c r="D257" s="154"/>
      <c r="E257" s="123">
        <v>132</v>
      </c>
      <c r="F257" s="246">
        <v>1</v>
      </c>
      <c r="G257" s="123">
        <v>0</v>
      </c>
      <c r="H257" s="246">
        <v>0</v>
      </c>
      <c r="I257" s="123">
        <v>22</v>
      </c>
      <c r="J257" s="246">
        <v>0.17</v>
      </c>
      <c r="K257" s="123">
        <v>42</v>
      </c>
      <c r="L257" s="246">
        <v>0.32</v>
      </c>
      <c r="M257" s="123">
        <v>39</v>
      </c>
      <c r="N257" s="246">
        <v>0.3</v>
      </c>
      <c r="O257" s="123">
        <v>12</v>
      </c>
      <c r="P257" s="246">
        <v>0.09</v>
      </c>
      <c r="Q257" s="123">
        <v>11</v>
      </c>
      <c r="R257" s="246">
        <v>0.08</v>
      </c>
      <c r="S257" s="123">
        <v>6</v>
      </c>
      <c r="T257" s="246">
        <v>0.05</v>
      </c>
      <c r="U257" s="123">
        <v>0</v>
      </c>
      <c r="V257" s="246">
        <v>0</v>
      </c>
      <c r="W257" s="123">
        <v>0</v>
      </c>
      <c r="X257" s="246">
        <v>0</v>
      </c>
    </row>
    <row r="258" spans="1:24" ht="15.75" customHeight="1" x14ac:dyDescent="0.2">
      <c r="A258" s="154" t="s">
        <v>1365</v>
      </c>
      <c r="B258" s="154" t="s">
        <v>1366</v>
      </c>
      <c r="C258" s="154"/>
      <c r="D258" s="154"/>
      <c r="E258" s="123">
        <v>610</v>
      </c>
      <c r="F258" s="246">
        <v>1</v>
      </c>
      <c r="G258" s="123">
        <v>0</v>
      </c>
      <c r="H258" s="246">
        <v>0</v>
      </c>
      <c r="I258" s="123">
        <v>112</v>
      </c>
      <c r="J258" s="246">
        <v>0.18</v>
      </c>
      <c r="K258" s="123">
        <v>203</v>
      </c>
      <c r="L258" s="246">
        <v>0.33</v>
      </c>
      <c r="M258" s="123">
        <v>178</v>
      </c>
      <c r="N258" s="246">
        <v>0.28999999999999998</v>
      </c>
      <c r="O258" s="123">
        <v>72</v>
      </c>
      <c r="P258" s="246">
        <v>0.12</v>
      </c>
      <c r="Q258" s="123">
        <v>37</v>
      </c>
      <c r="R258" s="246">
        <v>0.06</v>
      </c>
      <c r="S258" s="123">
        <v>6</v>
      </c>
      <c r="T258" s="246">
        <v>0.01</v>
      </c>
      <c r="U258" s="123">
        <v>2</v>
      </c>
      <c r="V258" s="246">
        <v>0</v>
      </c>
      <c r="W258" s="123">
        <v>0</v>
      </c>
      <c r="X258" s="246">
        <v>0</v>
      </c>
    </row>
    <row r="259" spans="1:24" ht="15.75" customHeight="1" x14ac:dyDescent="0.2">
      <c r="A259" s="154" t="s">
        <v>1367</v>
      </c>
      <c r="B259" s="154" t="s">
        <v>1368</v>
      </c>
      <c r="C259" s="154"/>
      <c r="D259" s="154"/>
      <c r="E259" s="123">
        <v>32</v>
      </c>
      <c r="F259" s="246">
        <v>1</v>
      </c>
      <c r="G259" s="123">
        <v>0</v>
      </c>
      <c r="H259" s="246">
        <v>0</v>
      </c>
      <c r="I259" s="123">
        <v>6</v>
      </c>
      <c r="J259" s="246">
        <v>0.19</v>
      </c>
      <c r="K259" s="123">
        <v>8</v>
      </c>
      <c r="L259" s="246">
        <v>0.25</v>
      </c>
      <c r="M259" s="123">
        <v>6</v>
      </c>
      <c r="N259" s="246">
        <v>0.19</v>
      </c>
      <c r="O259" s="123">
        <v>9</v>
      </c>
      <c r="P259" s="246">
        <v>0.28000000000000003</v>
      </c>
      <c r="Q259" s="123">
        <v>3</v>
      </c>
      <c r="R259" s="246">
        <v>0.09</v>
      </c>
      <c r="S259" s="123">
        <v>0</v>
      </c>
      <c r="T259" s="246">
        <v>0</v>
      </c>
      <c r="U259" s="123">
        <v>0</v>
      </c>
      <c r="V259" s="246">
        <v>0</v>
      </c>
      <c r="W259" s="123">
        <v>0</v>
      </c>
      <c r="X259" s="246">
        <v>0</v>
      </c>
    </row>
    <row r="260" spans="1:24" ht="15.75" customHeight="1" x14ac:dyDescent="0.2">
      <c r="A260" s="154" t="s">
        <v>1369</v>
      </c>
      <c r="B260" s="154" t="s">
        <v>1370</v>
      </c>
      <c r="C260" s="154"/>
      <c r="D260" s="154"/>
      <c r="E260" s="123">
        <v>220</v>
      </c>
      <c r="F260" s="246">
        <v>1</v>
      </c>
      <c r="G260" s="123">
        <v>0</v>
      </c>
      <c r="H260" s="246">
        <v>0</v>
      </c>
      <c r="I260" s="123">
        <v>47</v>
      </c>
      <c r="J260" s="246">
        <v>0.21</v>
      </c>
      <c r="K260" s="123">
        <v>65</v>
      </c>
      <c r="L260" s="246">
        <v>0.3</v>
      </c>
      <c r="M260" s="123">
        <v>41</v>
      </c>
      <c r="N260" s="246">
        <v>0.19</v>
      </c>
      <c r="O260" s="123">
        <v>31</v>
      </c>
      <c r="P260" s="246">
        <v>0.14000000000000001</v>
      </c>
      <c r="Q260" s="123">
        <v>23</v>
      </c>
      <c r="R260" s="246">
        <v>0.1</v>
      </c>
      <c r="S260" s="123">
        <v>11</v>
      </c>
      <c r="T260" s="246">
        <v>0.05</v>
      </c>
      <c r="U260" s="123">
        <v>2</v>
      </c>
      <c r="V260" s="246">
        <v>0.01</v>
      </c>
      <c r="W260" s="123">
        <v>0</v>
      </c>
      <c r="X260" s="246">
        <v>0</v>
      </c>
    </row>
    <row r="261" spans="1:24" ht="15.75" customHeight="1" x14ac:dyDescent="0.2">
      <c r="A261" s="154" t="s">
        <v>1371</v>
      </c>
      <c r="B261" s="154" t="s">
        <v>1372</v>
      </c>
      <c r="C261" s="154"/>
      <c r="D261" s="154"/>
      <c r="E261" s="123">
        <v>167</v>
      </c>
      <c r="F261" s="246">
        <v>1</v>
      </c>
      <c r="G261" s="123">
        <v>4</v>
      </c>
      <c r="H261" s="246">
        <v>0.02</v>
      </c>
      <c r="I261" s="123">
        <v>31</v>
      </c>
      <c r="J261" s="246">
        <v>0.19</v>
      </c>
      <c r="K261" s="123">
        <v>51</v>
      </c>
      <c r="L261" s="246">
        <v>0.31</v>
      </c>
      <c r="M261" s="123">
        <v>31</v>
      </c>
      <c r="N261" s="246">
        <v>0.19</v>
      </c>
      <c r="O261" s="123">
        <v>25</v>
      </c>
      <c r="P261" s="246">
        <v>0.15</v>
      </c>
      <c r="Q261" s="123">
        <v>18</v>
      </c>
      <c r="R261" s="246">
        <v>0.11</v>
      </c>
      <c r="S261" s="123">
        <v>4</v>
      </c>
      <c r="T261" s="246">
        <v>0.02</v>
      </c>
      <c r="U261" s="123">
        <v>3</v>
      </c>
      <c r="V261" s="246">
        <v>0.02</v>
      </c>
      <c r="W261" s="123">
        <v>0</v>
      </c>
      <c r="X261" s="246">
        <v>0</v>
      </c>
    </row>
    <row r="262" spans="1:24" ht="15.75" customHeight="1" x14ac:dyDescent="0.2">
      <c r="A262" s="154" t="s">
        <v>1373</v>
      </c>
      <c r="B262" s="154" t="s">
        <v>1374</v>
      </c>
      <c r="C262" s="154"/>
      <c r="D262" s="154"/>
      <c r="E262" s="123">
        <v>426</v>
      </c>
      <c r="F262" s="246">
        <v>1</v>
      </c>
      <c r="G262" s="123">
        <v>9</v>
      </c>
      <c r="H262" s="246">
        <v>0.02</v>
      </c>
      <c r="I262" s="123">
        <v>64</v>
      </c>
      <c r="J262" s="246">
        <v>0.15</v>
      </c>
      <c r="K262" s="123">
        <v>139</v>
      </c>
      <c r="L262" s="246">
        <v>0.33</v>
      </c>
      <c r="M262" s="123">
        <v>100</v>
      </c>
      <c r="N262" s="246">
        <v>0.23</v>
      </c>
      <c r="O262" s="123">
        <v>63</v>
      </c>
      <c r="P262" s="246">
        <v>0.15</v>
      </c>
      <c r="Q262" s="123">
        <v>35</v>
      </c>
      <c r="R262" s="246">
        <v>0.08</v>
      </c>
      <c r="S262" s="123">
        <v>13</v>
      </c>
      <c r="T262" s="246">
        <v>0.03</v>
      </c>
      <c r="U262" s="123">
        <v>3</v>
      </c>
      <c r="V262" s="246">
        <v>0.01</v>
      </c>
      <c r="W262" s="123">
        <v>0</v>
      </c>
      <c r="X262" s="246">
        <v>0</v>
      </c>
    </row>
    <row r="263" spans="1:24" ht="15.75" customHeight="1" x14ac:dyDescent="0.2">
      <c r="A263" s="154" t="s">
        <v>1375</v>
      </c>
      <c r="B263" s="154" t="s">
        <v>1376</v>
      </c>
      <c r="C263" s="154"/>
      <c r="D263" s="154"/>
      <c r="E263" s="123">
        <v>408</v>
      </c>
      <c r="F263" s="246">
        <v>1</v>
      </c>
      <c r="G263" s="123">
        <v>0</v>
      </c>
      <c r="H263" s="246">
        <v>0</v>
      </c>
      <c r="I263" s="123">
        <v>71</v>
      </c>
      <c r="J263" s="246">
        <v>0.17</v>
      </c>
      <c r="K263" s="123">
        <v>122</v>
      </c>
      <c r="L263" s="246">
        <v>0.3</v>
      </c>
      <c r="M263" s="123">
        <v>122</v>
      </c>
      <c r="N263" s="246">
        <v>0.3</v>
      </c>
      <c r="O263" s="123">
        <v>46</v>
      </c>
      <c r="P263" s="246">
        <v>0.11</v>
      </c>
      <c r="Q263" s="123">
        <v>29</v>
      </c>
      <c r="R263" s="246">
        <v>7.0000000000000007E-2</v>
      </c>
      <c r="S263" s="123">
        <v>13</v>
      </c>
      <c r="T263" s="246">
        <v>0.03</v>
      </c>
      <c r="U263" s="123">
        <v>5</v>
      </c>
      <c r="V263" s="246">
        <v>0.01</v>
      </c>
      <c r="W263" s="123">
        <v>0</v>
      </c>
      <c r="X263" s="246">
        <v>0</v>
      </c>
    </row>
    <row r="264" spans="1:24" ht="15.75" customHeight="1" x14ac:dyDescent="0.2">
      <c r="A264" s="154" t="s">
        <v>1377</v>
      </c>
      <c r="B264" s="154" t="s">
        <v>1378</v>
      </c>
      <c r="C264" s="154"/>
      <c r="D264" s="154"/>
      <c r="E264" s="123">
        <v>85</v>
      </c>
      <c r="F264" s="246">
        <v>1</v>
      </c>
      <c r="G264" s="123">
        <v>0</v>
      </c>
      <c r="H264" s="246">
        <v>0</v>
      </c>
      <c r="I264" s="123">
        <v>20</v>
      </c>
      <c r="J264" s="246">
        <v>0.24</v>
      </c>
      <c r="K264" s="123">
        <v>27</v>
      </c>
      <c r="L264" s="246">
        <v>0.32</v>
      </c>
      <c r="M264" s="123">
        <v>25</v>
      </c>
      <c r="N264" s="246">
        <v>0.28999999999999998</v>
      </c>
      <c r="O264" s="123">
        <v>8</v>
      </c>
      <c r="P264" s="246">
        <v>0.09</v>
      </c>
      <c r="Q264" s="123">
        <v>2</v>
      </c>
      <c r="R264" s="246">
        <v>0.02</v>
      </c>
      <c r="S264" s="123">
        <v>2</v>
      </c>
      <c r="T264" s="246">
        <v>0.02</v>
      </c>
      <c r="U264" s="123">
        <v>1</v>
      </c>
      <c r="V264" s="246">
        <v>0.01</v>
      </c>
      <c r="W264" s="123">
        <v>0</v>
      </c>
      <c r="X264" s="246">
        <v>0</v>
      </c>
    </row>
    <row r="265" spans="1:24" ht="15.75" customHeight="1" x14ac:dyDescent="0.2">
      <c r="A265" s="154" t="s">
        <v>1379</v>
      </c>
      <c r="B265" s="154" t="s">
        <v>1380</v>
      </c>
      <c r="C265" s="154"/>
      <c r="D265" s="154"/>
      <c r="E265" s="123">
        <v>62</v>
      </c>
      <c r="F265" s="246">
        <v>1</v>
      </c>
      <c r="G265" s="123">
        <v>0</v>
      </c>
      <c r="H265" s="246">
        <v>0</v>
      </c>
      <c r="I265" s="123">
        <v>12</v>
      </c>
      <c r="J265" s="246">
        <v>0.19</v>
      </c>
      <c r="K265" s="123">
        <v>19</v>
      </c>
      <c r="L265" s="246">
        <v>0.31</v>
      </c>
      <c r="M265" s="123">
        <v>14</v>
      </c>
      <c r="N265" s="246">
        <v>0.23</v>
      </c>
      <c r="O265" s="123">
        <v>14</v>
      </c>
      <c r="P265" s="246">
        <v>0.23</v>
      </c>
      <c r="Q265" s="123">
        <v>2</v>
      </c>
      <c r="R265" s="246">
        <v>0.03</v>
      </c>
      <c r="S265" s="123">
        <v>0</v>
      </c>
      <c r="T265" s="246">
        <v>0</v>
      </c>
      <c r="U265" s="123">
        <v>1</v>
      </c>
      <c r="V265" s="246">
        <v>0.02</v>
      </c>
      <c r="W265" s="123">
        <v>0</v>
      </c>
      <c r="X265" s="246">
        <v>0</v>
      </c>
    </row>
    <row r="266" spans="1:24" ht="15.75" customHeight="1" x14ac:dyDescent="0.2">
      <c r="A266" s="154" t="s">
        <v>1381</v>
      </c>
      <c r="B266" s="154" t="s">
        <v>1382</v>
      </c>
      <c r="C266" s="154"/>
      <c r="D266" s="154"/>
      <c r="E266" s="123">
        <v>201</v>
      </c>
      <c r="F266" s="246">
        <v>1</v>
      </c>
      <c r="G266" s="123">
        <v>4</v>
      </c>
      <c r="H266" s="246">
        <v>0.02</v>
      </c>
      <c r="I266" s="123">
        <v>46</v>
      </c>
      <c r="J266" s="246">
        <v>0.23</v>
      </c>
      <c r="K266" s="123">
        <v>38</v>
      </c>
      <c r="L266" s="246">
        <v>0.19</v>
      </c>
      <c r="M266" s="123">
        <v>35</v>
      </c>
      <c r="N266" s="246">
        <v>0.17</v>
      </c>
      <c r="O266" s="123">
        <v>29</v>
      </c>
      <c r="P266" s="246">
        <v>0.14000000000000001</v>
      </c>
      <c r="Q266" s="123">
        <v>27</v>
      </c>
      <c r="R266" s="246">
        <v>0.13</v>
      </c>
      <c r="S266" s="123">
        <v>15</v>
      </c>
      <c r="T266" s="246">
        <v>7.0000000000000007E-2</v>
      </c>
      <c r="U266" s="123">
        <v>7</v>
      </c>
      <c r="V266" s="246">
        <v>0.03</v>
      </c>
      <c r="W266" s="123">
        <v>0</v>
      </c>
      <c r="X266" s="246">
        <v>0</v>
      </c>
    </row>
    <row r="267" spans="1:24" ht="15.75" customHeight="1" x14ac:dyDescent="0.2">
      <c r="A267" s="154" t="s">
        <v>1383</v>
      </c>
      <c r="B267" s="154" t="s">
        <v>1384</v>
      </c>
      <c r="C267" s="154"/>
      <c r="D267" s="154"/>
      <c r="E267" s="123">
        <v>370</v>
      </c>
      <c r="F267" s="246">
        <v>1</v>
      </c>
      <c r="G267" s="123">
        <v>4</v>
      </c>
      <c r="H267" s="246">
        <v>0.01</v>
      </c>
      <c r="I267" s="123">
        <v>79</v>
      </c>
      <c r="J267" s="246">
        <v>0.21</v>
      </c>
      <c r="K267" s="123">
        <v>106</v>
      </c>
      <c r="L267" s="246">
        <v>0.28999999999999998</v>
      </c>
      <c r="M267" s="123">
        <v>100</v>
      </c>
      <c r="N267" s="246">
        <v>0.27</v>
      </c>
      <c r="O267" s="123">
        <v>44</v>
      </c>
      <c r="P267" s="246">
        <v>0.12</v>
      </c>
      <c r="Q267" s="123">
        <v>21</v>
      </c>
      <c r="R267" s="246">
        <v>0.06</v>
      </c>
      <c r="S267" s="123">
        <v>11</v>
      </c>
      <c r="T267" s="246">
        <v>0.03</v>
      </c>
      <c r="U267" s="123">
        <v>5</v>
      </c>
      <c r="V267" s="246">
        <v>0.01</v>
      </c>
      <c r="W267" s="123">
        <v>0</v>
      </c>
      <c r="X267" s="246">
        <v>0</v>
      </c>
    </row>
    <row r="268" spans="1:24" ht="15.75" customHeight="1" x14ac:dyDescent="0.2">
      <c r="A268" s="154" t="s">
        <v>1385</v>
      </c>
      <c r="B268" s="154" t="s">
        <v>1386</v>
      </c>
      <c r="C268" s="154"/>
      <c r="D268" s="154"/>
      <c r="E268" s="123">
        <v>231</v>
      </c>
      <c r="F268" s="246">
        <v>1</v>
      </c>
      <c r="G268" s="123">
        <v>4</v>
      </c>
      <c r="H268" s="246">
        <v>0.02</v>
      </c>
      <c r="I268" s="123">
        <v>33</v>
      </c>
      <c r="J268" s="246">
        <v>0.14000000000000001</v>
      </c>
      <c r="K268" s="123">
        <v>70</v>
      </c>
      <c r="L268" s="246">
        <v>0.3</v>
      </c>
      <c r="M268" s="123">
        <v>63</v>
      </c>
      <c r="N268" s="246">
        <v>0.27</v>
      </c>
      <c r="O268" s="123">
        <v>22</v>
      </c>
      <c r="P268" s="246">
        <v>0.1</v>
      </c>
      <c r="Q268" s="123">
        <v>25</v>
      </c>
      <c r="R268" s="246">
        <v>0.11</v>
      </c>
      <c r="S268" s="123">
        <v>10</v>
      </c>
      <c r="T268" s="246">
        <v>0.04</v>
      </c>
      <c r="U268" s="123">
        <v>4</v>
      </c>
      <c r="V268" s="246">
        <v>0.02</v>
      </c>
      <c r="W268" s="123">
        <v>0</v>
      </c>
      <c r="X268" s="246">
        <v>0</v>
      </c>
    </row>
    <row r="269" spans="1:24" ht="15.75" customHeight="1" x14ac:dyDescent="0.2">
      <c r="A269" s="154" t="s">
        <v>1387</v>
      </c>
      <c r="B269" s="154" t="s">
        <v>1388</v>
      </c>
      <c r="C269" s="154"/>
      <c r="D269" s="154"/>
      <c r="E269" s="123">
        <v>125</v>
      </c>
      <c r="F269" s="246">
        <v>1</v>
      </c>
      <c r="G269" s="123">
        <v>0</v>
      </c>
      <c r="H269" s="246">
        <v>0</v>
      </c>
      <c r="I269" s="123">
        <v>21</v>
      </c>
      <c r="J269" s="246">
        <v>0.17</v>
      </c>
      <c r="K269" s="123">
        <v>42</v>
      </c>
      <c r="L269" s="246">
        <v>0.34</v>
      </c>
      <c r="M269" s="123">
        <v>33</v>
      </c>
      <c r="N269" s="246">
        <v>0.26</v>
      </c>
      <c r="O269" s="123">
        <v>14</v>
      </c>
      <c r="P269" s="246">
        <v>0.11</v>
      </c>
      <c r="Q269" s="123">
        <v>8</v>
      </c>
      <c r="R269" s="246">
        <v>0.06</v>
      </c>
      <c r="S269" s="123">
        <v>4</v>
      </c>
      <c r="T269" s="246">
        <v>0.03</v>
      </c>
      <c r="U269" s="123">
        <v>3</v>
      </c>
      <c r="V269" s="246">
        <v>0.02</v>
      </c>
      <c r="W269" s="123">
        <v>0</v>
      </c>
      <c r="X269" s="246">
        <v>0</v>
      </c>
    </row>
    <row r="270" spans="1:24" ht="15.75" customHeight="1" x14ac:dyDescent="0.2">
      <c r="A270" s="154" t="s">
        <v>1389</v>
      </c>
      <c r="B270" s="154" t="s">
        <v>1390</v>
      </c>
      <c r="C270" s="154"/>
      <c r="D270" s="154"/>
      <c r="E270" s="123">
        <v>122</v>
      </c>
      <c r="F270" s="246">
        <v>1</v>
      </c>
      <c r="G270" s="123">
        <v>0</v>
      </c>
      <c r="H270" s="246">
        <v>0</v>
      </c>
      <c r="I270" s="123">
        <v>17</v>
      </c>
      <c r="J270" s="246">
        <v>0.14000000000000001</v>
      </c>
      <c r="K270" s="123">
        <v>36</v>
      </c>
      <c r="L270" s="246">
        <v>0.3</v>
      </c>
      <c r="M270" s="123">
        <v>40</v>
      </c>
      <c r="N270" s="246">
        <v>0.33</v>
      </c>
      <c r="O270" s="123">
        <v>15</v>
      </c>
      <c r="P270" s="246">
        <v>0.12</v>
      </c>
      <c r="Q270" s="123">
        <v>9</v>
      </c>
      <c r="R270" s="246">
        <v>7.0000000000000007E-2</v>
      </c>
      <c r="S270" s="123">
        <v>3</v>
      </c>
      <c r="T270" s="246">
        <v>0.02</v>
      </c>
      <c r="U270" s="123">
        <v>2</v>
      </c>
      <c r="V270" s="246">
        <v>0.02</v>
      </c>
      <c r="W270" s="123">
        <v>0</v>
      </c>
      <c r="X270" s="246">
        <v>0</v>
      </c>
    </row>
    <row r="271" spans="1:24" ht="15.75" customHeight="1" x14ac:dyDescent="0.2">
      <c r="A271" s="154" t="s">
        <v>1391</v>
      </c>
      <c r="B271" s="154" t="s">
        <v>1392</v>
      </c>
      <c r="C271" s="154"/>
      <c r="D271" s="154"/>
      <c r="E271" s="123">
        <v>254</v>
      </c>
      <c r="F271" s="246">
        <v>1</v>
      </c>
      <c r="G271" s="123">
        <v>4</v>
      </c>
      <c r="H271" s="246">
        <v>0.02</v>
      </c>
      <c r="I271" s="123">
        <v>43</v>
      </c>
      <c r="J271" s="246">
        <v>0.17</v>
      </c>
      <c r="K271" s="123">
        <v>60</v>
      </c>
      <c r="L271" s="246">
        <v>0.24</v>
      </c>
      <c r="M271" s="123">
        <v>63</v>
      </c>
      <c r="N271" s="246">
        <v>0.25</v>
      </c>
      <c r="O271" s="123">
        <v>35</v>
      </c>
      <c r="P271" s="246">
        <v>0.14000000000000001</v>
      </c>
      <c r="Q271" s="123">
        <v>28</v>
      </c>
      <c r="R271" s="246">
        <v>0.11</v>
      </c>
      <c r="S271" s="123">
        <v>17</v>
      </c>
      <c r="T271" s="246">
        <v>7.0000000000000007E-2</v>
      </c>
      <c r="U271" s="123">
        <v>4</v>
      </c>
      <c r="V271" s="246">
        <v>0.02</v>
      </c>
      <c r="W271" s="123">
        <v>0</v>
      </c>
      <c r="X271" s="246">
        <v>0</v>
      </c>
    </row>
    <row r="272" spans="1:24" ht="15.75" customHeight="1" x14ac:dyDescent="0.2">
      <c r="A272" s="154" t="s">
        <v>1393</v>
      </c>
      <c r="B272" s="154" t="s">
        <v>1394</v>
      </c>
      <c r="C272" s="154"/>
      <c r="D272" s="154"/>
      <c r="E272" s="123">
        <v>85</v>
      </c>
      <c r="F272" s="246">
        <v>1</v>
      </c>
      <c r="G272" s="123">
        <v>0</v>
      </c>
      <c r="H272" s="246">
        <v>0</v>
      </c>
      <c r="I272" s="123">
        <v>20</v>
      </c>
      <c r="J272" s="246">
        <v>0.24</v>
      </c>
      <c r="K272" s="123">
        <v>27</v>
      </c>
      <c r="L272" s="246">
        <v>0.32</v>
      </c>
      <c r="M272" s="123">
        <v>19</v>
      </c>
      <c r="N272" s="246">
        <v>0.22</v>
      </c>
      <c r="O272" s="123">
        <v>8</v>
      </c>
      <c r="P272" s="246">
        <v>0.09</v>
      </c>
      <c r="Q272" s="123">
        <v>5</v>
      </c>
      <c r="R272" s="246">
        <v>0.06</v>
      </c>
      <c r="S272" s="123">
        <v>5</v>
      </c>
      <c r="T272" s="246">
        <v>0.06</v>
      </c>
      <c r="U272" s="123">
        <v>1</v>
      </c>
      <c r="V272" s="246">
        <v>0.01</v>
      </c>
      <c r="W272" s="123">
        <v>0</v>
      </c>
      <c r="X272" s="246">
        <v>0</v>
      </c>
    </row>
    <row r="273" spans="1:24" ht="15.75" customHeight="1" x14ac:dyDescent="0.2">
      <c r="A273" s="154" t="s">
        <v>1395</v>
      </c>
      <c r="B273" s="154" t="s">
        <v>1396</v>
      </c>
      <c r="C273" s="154"/>
      <c r="D273" s="154"/>
      <c r="E273" s="123">
        <v>231</v>
      </c>
      <c r="F273" s="246">
        <v>1</v>
      </c>
      <c r="G273" s="123">
        <v>0</v>
      </c>
      <c r="H273" s="246">
        <v>0</v>
      </c>
      <c r="I273" s="123">
        <v>31</v>
      </c>
      <c r="J273" s="246">
        <v>0.13</v>
      </c>
      <c r="K273" s="123">
        <v>79</v>
      </c>
      <c r="L273" s="246">
        <v>0.34</v>
      </c>
      <c r="M273" s="123">
        <v>77</v>
      </c>
      <c r="N273" s="246">
        <v>0.33</v>
      </c>
      <c r="O273" s="123">
        <v>22</v>
      </c>
      <c r="P273" s="246">
        <v>0.1</v>
      </c>
      <c r="Q273" s="123">
        <v>17</v>
      </c>
      <c r="R273" s="246">
        <v>7.0000000000000007E-2</v>
      </c>
      <c r="S273" s="123">
        <v>4</v>
      </c>
      <c r="T273" s="246">
        <v>0.02</v>
      </c>
      <c r="U273" s="123">
        <v>1</v>
      </c>
      <c r="V273" s="246">
        <v>0</v>
      </c>
      <c r="W273" s="123">
        <v>0</v>
      </c>
      <c r="X273" s="246">
        <v>0</v>
      </c>
    </row>
    <row r="274" spans="1:24" ht="15.75" customHeight="1" x14ac:dyDescent="0.2">
      <c r="A274" s="154" t="s">
        <v>1397</v>
      </c>
      <c r="B274" s="154" t="s">
        <v>1398</v>
      </c>
      <c r="C274" s="154"/>
      <c r="D274" s="154"/>
      <c r="E274" s="123">
        <v>164</v>
      </c>
      <c r="F274" s="246">
        <v>1</v>
      </c>
      <c r="G274" s="123">
        <v>5</v>
      </c>
      <c r="H274" s="246">
        <v>0.03</v>
      </c>
      <c r="I274" s="123">
        <v>38</v>
      </c>
      <c r="J274" s="246">
        <v>0.23</v>
      </c>
      <c r="K274" s="123">
        <v>36</v>
      </c>
      <c r="L274" s="246">
        <v>0.22</v>
      </c>
      <c r="M274" s="123">
        <v>39</v>
      </c>
      <c r="N274" s="246">
        <v>0.24</v>
      </c>
      <c r="O274" s="123">
        <v>18</v>
      </c>
      <c r="P274" s="246">
        <v>0.11</v>
      </c>
      <c r="Q274" s="123">
        <v>22</v>
      </c>
      <c r="R274" s="246">
        <v>0.13</v>
      </c>
      <c r="S274" s="123">
        <v>4</v>
      </c>
      <c r="T274" s="246">
        <v>0.02</v>
      </c>
      <c r="U274" s="123">
        <v>2</v>
      </c>
      <c r="V274" s="246">
        <v>0.01</v>
      </c>
      <c r="W274" s="123">
        <v>0</v>
      </c>
      <c r="X274" s="246">
        <v>0</v>
      </c>
    </row>
    <row r="275" spans="1:24" ht="15.75" customHeight="1" x14ac:dyDescent="0.2">
      <c r="A275" s="154" t="s">
        <v>1399</v>
      </c>
      <c r="B275" s="154" t="s">
        <v>1400</v>
      </c>
      <c r="C275" s="154"/>
      <c r="D275" s="154"/>
      <c r="E275" s="123">
        <v>274</v>
      </c>
      <c r="F275" s="246">
        <v>1</v>
      </c>
      <c r="G275" s="123">
        <v>5</v>
      </c>
      <c r="H275" s="246">
        <v>0.02</v>
      </c>
      <c r="I275" s="123">
        <v>49</v>
      </c>
      <c r="J275" s="246">
        <v>0.18</v>
      </c>
      <c r="K275" s="123">
        <v>77</v>
      </c>
      <c r="L275" s="246">
        <v>0.28000000000000003</v>
      </c>
      <c r="M275" s="123">
        <v>57</v>
      </c>
      <c r="N275" s="246">
        <v>0.21</v>
      </c>
      <c r="O275" s="123">
        <v>31</v>
      </c>
      <c r="P275" s="246">
        <v>0.11</v>
      </c>
      <c r="Q275" s="123">
        <v>34</v>
      </c>
      <c r="R275" s="246">
        <v>0.12</v>
      </c>
      <c r="S275" s="123">
        <v>15</v>
      </c>
      <c r="T275" s="246">
        <v>0.05</v>
      </c>
      <c r="U275" s="123">
        <v>6</v>
      </c>
      <c r="V275" s="246">
        <v>0.02</v>
      </c>
      <c r="W275" s="123">
        <v>0</v>
      </c>
      <c r="X275" s="246">
        <v>0</v>
      </c>
    </row>
    <row r="276" spans="1:24" ht="15.75" customHeight="1" x14ac:dyDescent="0.2">
      <c r="A276" s="154" t="s">
        <v>1401</v>
      </c>
      <c r="B276" s="154" t="s">
        <v>1402</v>
      </c>
      <c r="C276" s="154"/>
      <c r="D276" s="154"/>
      <c r="E276" s="123">
        <v>106</v>
      </c>
      <c r="F276" s="246">
        <v>1</v>
      </c>
      <c r="G276" s="123">
        <v>1</v>
      </c>
      <c r="H276" s="246">
        <v>0.01</v>
      </c>
      <c r="I276" s="123">
        <v>25</v>
      </c>
      <c r="J276" s="246">
        <v>0.24</v>
      </c>
      <c r="K276" s="123">
        <v>27</v>
      </c>
      <c r="L276" s="246">
        <v>0.25</v>
      </c>
      <c r="M276" s="123">
        <v>24</v>
      </c>
      <c r="N276" s="246">
        <v>0.23</v>
      </c>
      <c r="O276" s="123">
        <v>16</v>
      </c>
      <c r="P276" s="246">
        <v>0.15</v>
      </c>
      <c r="Q276" s="123">
        <v>6</v>
      </c>
      <c r="R276" s="246">
        <v>0.06</v>
      </c>
      <c r="S276" s="123">
        <v>6</v>
      </c>
      <c r="T276" s="246">
        <v>0.06</v>
      </c>
      <c r="U276" s="123">
        <v>1</v>
      </c>
      <c r="V276" s="246">
        <v>0.01</v>
      </c>
      <c r="W276" s="123">
        <v>0</v>
      </c>
      <c r="X276" s="246">
        <v>0</v>
      </c>
    </row>
    <row r="277" spans="1:24" ht="15.75" customHeight="1" x14ac:dyDescent="0.2">
      <c r="A277" s="154" t="s">
        <v>1403</v>
      </c>
      <c r="B277" s="154" t="s">
        <v>1404</v>
      </c>
      <c r="C277" s="154"/>
      <c r="D277" s="154"/>
      <c r="E277" s="123">
        <v>785</v>
      </c>
      <c r="F277" s="246">
        <v>1</v>
      </c>
      <c r="G277" s="123">
        <v>1</v>
      </c>
      <c r="H277" s="246">
        <v>0</v>
      </c>
      <c r="I277" s="123">
        <v>131</v>
      </c>
      <c r="J277" s="246">
        <v>0.17</v>
      </c>
      <c r="K277" s="123">
        <v>237</v>
      </c>
      <c r="L277" s="246">
        <v>0.3</v>
      </c>
      <c r="M277" s="123">
        <v>195</v>
      </c>
      <c r="N277" s="246">
        <v>0.25</v>
      </c>
      <c r="O277" s="123">
        <v>139</v>
      </c>
      <c r="P277" s="246">
        <v>0.18</v>
      </c>
      <c r="Q277" s="123">
        <v>59</v>
      </c>
      <c r="R277" s="246">
        <v>0.08</v>
      </c>
      <c r="S277" s="123">
        <v>18</v>
      </c>
      <c r="T277" s="246">
        <v>0.02</v>
      </c>
      <c r="U277" s="123">
        <v>5</v>
      </c>
      <c r="V277" s="246">
        <v>0.01</v>
      </c>
      <c r="W277" s="123">
        <v>0</v>
      </c>
      <c r="X277" s="246">
        <v>0</v>
      </c>
    </row>
    <row r="278" spans="1:24" ht="15.75" customHeight="1" x14ac:dyDescent="0.2">
      <c r="A278" s="154" t="s">
        <v>1405</v>
      </c>
      <c r="B278" s="154" t="s">
        <v>1406</v>
      </c>
      <c r="C278" s="154"/>
      <c r="D278" s="154"/>
      <c r="E278" s="123">
        <v>231</v>
      </c>
      <c r="F278" s="246">
        <v>1</v>
      </c>
      <c r="G278" s="123">
        <v>3</v>
      </c>
      <c r="H278" s="246">
        <v>0.01</v>
      </c>
      <c r="I278" s="123">
        <v>44</v>
      </c>
      <c r="J278" s="246">
        <v>0.19</v>
      </c>
      <c r="K278" s="123">
        <v>73</v>
      </c>
      <c r="L278" s="246">
        <v>0.32</v>
      </c>
      <c r="M278" s="123">
        <v>55</v>
      </c>
      <c r="N278" s="246">
        <v>0.24</v>
      </c>
      <c r="O278" s="123">
        <v>28</v>
      </c>
      <c r="P278" s="246">
        <v>0.12</v>
      </c>
      <c r="Q278" s="123">
        <v>17</v>
      </c>
      <c r="R278" s="246">
        <v>7.0000000000000007E-2</v>
      </c>
      <c r="S278" s="123">
        <v>7</v>
      </c>
      <c r="T278" s="246">
        <v>0.03</v>
      </c>
      <c r="U278" s="123">
        <v>4</v>
      </c>
      <c r="V278" s="246">
        <v>0.02</v>
      </c>
      <c r="W278" s="123">
        <v>0</v>
      </c>
      <c r="X278" s="246">
        <v>0</v>
      </c>
    </row>
    <row r="279" spans="1:24" ht="15.75" customHeight="1" x14ac:dyDescent="0.2">
      <c r="A279" s="154" t="s">
        <v>1407</v>
      </c>
      <c r="B279" s="154" t="s">
        <v>1408</v>
      </c>
      <c r="C279" s="154"/>
      <c r="D279" s="154"/>
      <c r="E279" s="123">
        <v>130</v>
      </c>
      <c r="F279" s="246">
        <v>1</v>
      </c>
      <c r="G279" s="123">
        <v>1</v>
      </c>
      <c r="H279" s="246">
        <v>0.01</v>
      </c>
      <c r="I279" s="123">
        <v>35</v>
      </c>
      <c r="J279" s="246">
        <v>0.27</v>
      </c>
      <c r="K279" s="123">
        <v>22</v>
      </c>
      <c r="L279" s="246">
        <v>0.17</v>
      </c>
      <c r="M279" s="123">
        <v>27</v>
      </c>
      <c r="N279" s="246">
        <v>0.21</v>
      </c>
      <c r="O279" s="123">
        <v>22</v>
      </c>
      <c r="P279" s="246">
        <v>0.17</v>
      </c>
      <c r="Q279" s="123">
        <v>13</v>
      </c>
      <c r="R279" s="246">
        <v>0.1</v>
      </c>
      <c r="S279" s="123">
        <v>9</v>
      </c>
      <c r="T279" s="246">
        <v>7.0000000000000007E-2</v>
      </c>
      <c r="U279" s="123">
        <v>1</v>
      </c>
      <c r="V279" s="246">
        <v>0.01</v>
      </c>
      <c r="W279" s="123">
        <v>0</v>
      </c>
      <c r="X279" s="246">
        <v>0</v>
      </c>
    </row>
    <row r="280" spans="1:24" ht="15.75" customHeight="1" x14ac:dyDescent="0.2">
      <c r="A280" s="154" t="s">
        <v>1409</v>
      </c>
      <c r="B280" s="154" t="s">
        <v>1410</v>
      </c>
      <c r="C280" s="154"/>
      <c r="D280" s="154"/>
      <c r="E280" s="123">
        <v>56</v>
      </c>
      <c r="F280" s="246">
        <v>1</v>
      </c>
      <c r="G280" s="123">
        <v>0</v>
      </c>
      <c r="H280" s="246">
        <v>0</v>
      </c>
      <c r="I280" s="123">
        <v>6</v>
      </c>
      <c r="J280" s="246">
        <v>0.11</v>
      </c>
      <c r="K280" s="123">
        <v>14</v>
      </c>
      <c r="L280" s="246">
        <v>0.25</v>
      </c>
      <c r="M280" s="123">
        <v>23</v>
      </c>
      <c r="N280" s="246">
        <v>0.41</v>
      </c>
      <c r="O280" s="123">
        <v>9</v>
      </c>
      <c r="P280" s="246">
        <v>0.16</v>
      </c>
      <c r="Q280" s="123">
        <v>2</v>
      </c>
      <c r="R280" s="246">
        <v>0.04</v>
      </c>
      <c r="S280" s="123">
        <v>1</v>
      </c>
      <c r="T280" s="246">
        <v>0.02</v>
      </c>
      <c r="U280" s="123">
        <v>1</v>
      </c>
      <c r="V280" s="246">
        <v>0.02</v>
      </c>
      <c r="W280" s="123">
        <v>0</v>
      </c>
      <c r="X280" s="246">
        <v>0</v>
      </c>
    </row>
    <row r="281" spans="1:24" ht="15.75" customHeight="1" x14ac:dyDescent="0.2">
      <c r="A281" s="154" t="s">
        <v>1411</v>
      </c>
      <c r="B281" s="154" t="s">
        <v>1412</v>
      </c>
      <c r="C281" s="154"/>
      <c r="D281" s="154"/>
      <c r="E281" s="123">
        <v>166</v>
      </c>
      <c r="F281" s="246">
        <v>1</v>
      </c>
      <c r="G281" s="123">
        <v>0</v>
      </c>
      <c r="H281" s="246">
        <v>0</v>
      </c>
      <c r="I281" s="123">
        <v>22</v>
      </c>
      <c r="J281" s="246">
        <v>0.13</v>
      </c>
      <c r="K281" s="123">
        <v>46</v>
      </c>
      <c r="L281" s="246">
        <v>0.28000000000000003</v>
      </c>
      <c r="M281" s="123">
        <v>49</v>
      </c>
      <c r="N281" s="246">
        <v>0.3</v>
      </c>
      <c r="O281" s="123">
        <v>27</v>
      </c>
      <c r="P281" s="246">
        <v>0.16</v>
      </c>
      <c r="Q281" s="123">
        <v>13</v>
      </c>
      <c r="R281" s="246">
        <v>0.08</v>
      </c>
      <c r="S281" s="123">
        <v>4</v>
      </c>
      <c r="T281" s="246">
        <v>0.02</v>
      </c>
      <c r="U281" s="123">
        <v>5</v>
      </c>
      <c r="V281" s="246">
        <v>0.03</v>
      </c>
      <c r="W281" s="123">
        <v>0</v>
      </c>
      <c r="X281" s="246">
        <v>0</v>
      </c>
    </row>
    <row r="282" spans="1:24" ht="15.75" customHeight="1" x14ac:dyDescent="0.2">
      <c r="A282" s="154" t="s">
        <v>1413</v>
      </c>
      <c r="B282" s="154" t="s">
        <v>1414</v>
      </c>
      <c r="C282" s="154"/>
      <c r="D282" s="154"/>
      <c r="E282" s="123">
        <v>455</v>
      </c>
      <c r="F282" s="246">
        <v>1</v>
      </c>
      <c r="G282" s="123">
        <v>1</v>
      </c>
      <c r="H282" s="246">
        <v>0</v>
      </c>
      <c r="I282" s="123">
        <v>71</v>
      </c>
      <c r="J282" s="246">
        <v>0.16</v>
      </c>
      <c r="K282" s="123">
        <v>136</v>
      </c>
      <c r="L282" s="246">
        <v>0.3</v>
      </c>
      <c r="M282" s="123">
        <v>131</v>
      </c>
      <c r="N282" s="246">
        <v>0.28999999999999998</v>
      </c>
      <c r="O282" s="123">
        <v>66</v>
      </c>
      <c r="P282" s="246">
        <v>0.15</v>
      </c>
      <c r="Q282" s="123">
        <v>37</v>
      </c>
      <c r="R282" s="246">
        <v>0.08</v>
      </c>
      <c r="S282" s="123">
        <v>11</v>
      </c>
      <c r="T282" s="246">
        <v>0.02</v>
      </c>
      <c r="U282" s="123">
        <v>2</v>
      </c>
      <c r="V282" s="246">
        <v>0</v>
      </c>
      <c r="W282" s="123">
        <v>0</v>
      </c>
      <c r="X282" s="246">
        <v>0</v>
      </c>
    </row>
    <row r="283" spans="1:24" ht="15.75" customHeight="1" x14ac:dyDescent="0.2">
      <c r="A283" s="154" t="s">
        <v>1415</v>
      </c>
      <c r="B283" s="154" t="s">
        <v>1416</v>
      </c>
      <c r="C283" s="154"/>
      <c r="D283" s="154"/>
      <c r="E283" s="123">
        <v>203</v>
      </c>
      <c r="F283" s="246">
        <v>1</v>
      </c>
      <c r="G283" s="123">
        <v>5</v>
      </c>
      <c r="H283" s="246">
        <v>0.02</v>
      </c>
      <c r="I283" s="123">
        <v>52</v>
      </c>
      <c r="J283" s="246">
        <v>0.26</v>
      </c>
      <c r="K283" s="123">
        <v>60</v>
      </c>
      <c r="L283" s="246">
        <v>0.3</v>
      </c>
      <c r="M283" s="123">
        <v>48</v>
      </c>
      <c r="N283" s="246">
        <v>0.24</v>
      </c>
      <c r="O283" s="123">
        <v>18</v>
      </c>
      <c r="P283" s="246">
        <v>0.09</v>
      </c>
      <c r="Q283" s="123">
        <v>14</v>
      </c>
      <c r="R283" s="246">
        <v>7.0000000000000007E-2</v>
      </c>
      <c r="S283" s="123">
        <v>3</v>
      </c>
      <c r="T283" s="246">
        <v>0.01</v>
      </c>
      <c r="U283" s="123">
        <v>2</v>
      </c>
      <c r="V283" s="246">
        <v>0.01</v>
      </c>
      <c r="W283" s="123">
        <v>1</v>
      </c>
      <c r="X283" s="246">
        <v>0</v>
      </c>
    </row>
    <row r="284" spans="1:24" ht="15.75" customHeight="1" x14ac:dyDescent="0.2">
      <c r="A284" s="154" t="s">
        <v>1417</v>
      </c>
      <c r="B284" s="154" t="s">
        <v>1418</v>
      </c>
      <c r="C284" s="154"/>
      <c r="D284" s="154"/>
      <c r="E284" s="123">
        <v>447</v>
      </c>
      <c r="F284" s="246">
        <v>1</v>
      </c>
      <c r="G284" s="123">
        <v>0</v>
      </c>
      <c r="H284" s="246">
        <v>0</v>
      </c>
      <c r="I284" s="123">
        <v>54</v>
      </c>
      <c r="J284" s="246">
        <v>0.12</v>
      </c>
      <c r="K284" s="123">
        <v>139</v>
      </c>
      <c r="L284" s="246">
        <v>0.31</v>
      </c>
      <c r="M284" s="123">
        <v>113</v>
      </c>
      <c r="N284" s="246">
        <v>0.25</v>
      </c>
      <c r="O284" s="123">
        <v>82</v>
      </c>
      <c r="P284" s="246">
        <v>0.18</v>
      </c>
      <c r="Q284" s="123">
        <v>40</v>
      </c>
      <c r="R284" s="246">
        <v>0.09</v>
      </c>
      <c r="S284" s="123">
        <v>15</v>
      </c>
      <c r="T284" s="246">
        <v>0.03</v>
      </c>
      <c r="U284" s="123">
        <v>4</v>
      </c>
      <c r="V284" s="246">
        <v>0.01</v>
      </c>
      <c r="W284" s="123">
        <v>0</v>
      </c>
      <c r="X284" s="246">
        <v>0</v>
      </c>
    </row>
    <row r="285" spans="1:24" ht="15.75" customHeight="1" x14ac:dyDescent="0.2">
      <c r="A285" s="154" t="s">
        <v>1419</v>
      </c>
      <c r="B285" s="154" t="s">
        <v>1420</v>
      </c>
      <c r="C285" s="154"/>
      <c r="D285" s="154"/>
      <c r="E285" s="123">
        <v>495</v>
      </c>
      <c r="F285" s="246">
        <v>1</v>
      </c>
      <c r="G285" s="123">
        <v>0</v>
      </c>
      <c r="H285" s="246">
        <v>0</v>
      </c>
      <c r="I285" s="123">
        <v>88</v>
      </c>
      <c r="J285" s="246">
        <v>0.18</v>
      </c>
      <c r="K285" s="123">
        <v>121</v>
      </c>
      <c r="L285" s="246">
        <v>0.24</v>
      </c>
      <c r="M285" s="123">
        <v>128</v>
      </c>
      <c r="N285" s="246">
        <v>0.26</v>
      </c>
      <c r="O285" s="123">
        <v>76</v>
      </c>
      <c r="P285" s="246">
        <v>0.15</v>
      </c>
      <c r="Q285" s="123">
        <v>51</v>
      </c>
      <c r="R285" s="246">
        <v>0.1</v>
      </c>
      <c r="S285" s="123">
        <v>23</v>
      </c>
      <c r="T285" s="246">
        <v>0.05</v>
      </c>
      <c r="U285" s="123">
        <v>6</v>
      </c>
      <c r="V285" s="246">
        <v>0.01</v>
      </c>
      <c r="W285" s="123">
        <v>2</v>
      </c>
      <c r="X285" s="246">
        <v>0</v>
      </c>
    </row>
    <row r="286" spans="1:24" ht="15.75" customHeight="1" x14ac:dyDescent="0.2">
      <c r="A286" s="154" t="s">
        <v>1421</v>
      </c>
      <c r="B286" s="154" t="s">
        <v>1422</v>
      </c>
      <c r="C286" s="154"/>
      <c r="D286" s="154"/>
      <c r="E286" s="123">
        <v>408</v>
      </c>
      <c r="F286" s="246">
        <v>1</v>
      </c>
      <c r="G286" s="123">
        <v>4</v>
      </c>
      <c r="H286" s="246">
        <v>0.01</v>
      </c>
      <c r="I286" s="123">
        <v>70</v>
      </c>
      <c r="J286" s="246">
        <v>0.17</v>
      </c>
      <c r="K286" s="123">
        <v>120</v>
      </c>
      <c r="L286" s="246">
        <v>0.28999999999999998</v>
      </c>
      <c r="M286" s="123">
        <v>98</v>
      </c>
      <c r="N286" s="246">
        <v>0.24</v>
      </c>
      <c r="O286" s="123">
        <v>75</v>
      </c>
      <c r="P286" s="246">
        <v>0.18</v>
      </c>
      <c r="Q286" s="123">
        <v>34</v>
      </c>
      <c r="R286" s="246">
        <v>0.08</v>
      </c>
      <c r="S286" s="123">
        <v>7</v>
      </c>
      <c r="T286" s="246">
        <v>0.02</v>
      </c>
      <c r="U286" s="123">
        <v>0</v>
      </c>
      <c r="V286" s="246">
        <v>0</v>
      </c>
      <c r="W286" s="123">
        <v>0</v>
      </c>
      <c r="X286" s="246">
        <v>0</v>
      </c>
    </row>
    <row r="287" spans="1:24" ht="15.75" customHeight="1" x14ac:dyDescent="0.2">
      <c r="A287" s="154" t="s">
        <v>1423</v>
      </c>
      <c r="B287" s="154" t="s">
        <v>1424</v>
      </c>
      <c r="C287" s="154"/>
      <c r="D287" s="154"/>
      <c r="E287" s="123">
        <v>166</v>
      </c>
      <c r="F287" s="246">
        <v>1</v>
      </c>
      <c r="G287" s="123">
        <v>2</v>
      </c>
      <c r="H287" s="246">
        <v>0.01</v>
      </c>
      <c r="I287" s="123">
        <v>34</v>
      </c>
      <c r="J287" s="246">
        <v>0.2</v>
      </c>
      <c r="K287" s="123">
        <v>44</v>
      </c>
      <c r="L287" s="246">
        <v>0.27</v>
      </c>
      <c r="M287" s="123">
        <v>44</v>
      </c>
      <c r="N287" s="246">
        <v>0.27</v>
      </c>
      <c r="O287" s="123">
        <v>28</v>
      </c>
      <c r="P287" s="246">
        <v>0.17</v>
      </c>
      <c r="Q287" s="123">
        <v>9</v>
      </c>
      <c r="R287" s="246">
        <v>0.05</v>
      </c>
      <c r="S287" s="123">
        <v>5</v>
      </c>
      <c r="T287" s="246">
        <v>0.03</v>
      </c>
      <c r="U287" s="123">
        <v>0</v>
      </c>
      <c r="V287" s="246">
        <v>0</v>
      </c>
      <c r="W287" s="123">
        <v>0</v>
      </c>
      <c r="X287" s="246">
        <v>0</v>
      </c>
    </row>
    <row r="288" spans="1:24" ht="15.75" customHeight="1" x14ac:dyDescent="0.2">
      <c r="A288" s="154" t="s">
        <v>1425</v>
      </c>
      <c r="B288" s="154" t="s">
        <v>1426</v>
      </c>
      <c r="C288" s="154"/>
      <c r="D288" s="154"/>
      <c r="E288" s="123">
        <v>109</v>
      </c>
      <c r="F288" s="246">
        <v>1</v>
      </c>
      <c r="G288" s="123">
        <v>1</v>
      </c>
      <c r="H288" s="246">
        <v>0.01</v>
      </c>
      <c r="I288" s="123">
        <v>12</v>
      </c>
      <c r="J288" s="246">
        <v>0.11</v>
      </c>
      <c r="K288" s="123">
        <v>35</v>
      </c>
      <c r="L288" s="246">
        <v>0.32</v>
      </c>
      <c r="M288" s="123">
        <v>30</v>
      </c>
      <c r="N288" s="246">
        <v>0.28000000000000003</v>
      </c>
      <c r="O288" s="123">
        <v>19</v>
      </c>
      <c r="P288" s="246">
        <v>0.17</v>
      </c>
      <c r="Q288" s="123">
        <v>8</v>
      </c>
      <c r="R288" s="246">
        <v>7.0000000000000007E-2</v>
      </c>
      <c r="S288" s="123">
        <v>3</v>
      </c>
      <c r="T288" s="246">
        <v>0.03</v>
      </c>
      <c r="U288" s="123">
        <v>1</v>
      </c>
      <c r="V288" s="246">
        <v>0.01</v>
      </c>
      <c r="W288" s="123">
        <v>0</v>
      </c>
      <c r="X288" s="246">
        <v>0</v>
      </c>
    </row>
    <row r="289" spans="1:24" ht="15.75" customHeight="1" x14ac:dyDescent="0.2">
      <c r="A289" s="154" t="s">
        <v>1427</v>
      </c>
      <c r="B289" s="154" t="s">
        <v>1428</v>
      </c>
      <c r="C289" s="154"/>
      <c r="D289" s="154"/>
      <c r="E289" s="123">
        <v>88</v>
      </c>
      <c r="F289" s="246">
        <v>1</v>
      </c>
      <c r="G289" s="123">
        <v>0</v>
      </c>
      <c r="H289" s="246">
        <v>0</v>
      </c>
      <c r="I289" s="123">
        <v>14</v>
      </c>
      <c r="J289" s="246">
        <v>0.16</v>
      </c>
      <c r="K289" s="123">
        <v>16</v>
      </c>
      <c r="L289" s="246">
        <v>0.18</v>
      </c>
      <c r="M289" s="123">
        <v>34</v>
      </c>
      <c r="N289" s="246">
        <v>0.39</v>
      </c>
      <c r="O289" s="123">
        <v>14</v>
      </c>
      <c r="P289" s="246">
        <v>0.16</v>
      </c>
      <c r="Q289" s="123">
        <v>4</v>
      </c>
      <c r="R289" s="246">
        <v>0.05</v>
      </c>
      <c r="S289" s="123">
        <v>5</v>
      </c>
      <c r="T289" s="246">
        <v>0.06</v>
      </c>
      <c r="U289" s="123">
        <v>1</v>
      </c>
      <c r="V289" s="246">
        <v>0.01</v>
      </c>
      <c r="W289" s="123">
        <v>0</v>
      </c>
      <c r="X289" s="246">
        <v>0</v>
      </c>
    </row>
    <row r="290" spans="1:24" ht="15.75" customHeight="1" x14ac:dyDescent="0.2">
      <c r="A290" s="154" t="s">
        <v>1429</v>
      </c>
      <c r="B290" s="154" t="s">
        <v>1430</v>
      </c>
      <c r="C290" s="154"/>
      <c r="D290" s="154"/>
      <c r="E290" s="123">
        <v>103</v>
      </c>
      <c r="F290" s="246">
        <v>1</v>
      </c>
      <c r="G290" s="123">
        <v>0</v>
      </c>
      <c r="H290" s="246">
        <v>0</v>
      </c>
      <c r="I290" s="123">
        <v>18</v>
      </c>
      <c r="J290" s="246">
        <v>0.17</v>
      </c>
      <c r="K290" s="123">
        <v>34</v>
      </c>
      <c r="L290" s="246">
        <v>0.33</v>
      </c>
      <c r="M290" s="123">
        <v>24</v>
      </c>
      <c r="N290" s="246">
        <v>0.23</v>
      </c>
      <c r="O290" s="123">
        <v>12</v>
      </c>
      <c r="P290" s="246">
        <v>0.12</v>
      </c>
      <c r="Q290" s="123">
        <v>10</v>
      </c>
      <c r="R290" s="246">
        <v>0.1</v>
      </c>
      <c r="S290" s="123">
        <v>1</v>
      </c>
      <c r="T290" s="246">
        <v>0.01</v>
      </c>
      <c r="U290" s="123">
        <v>4</v>
      </c>
      <c r="V290" s="246">
        <v>0.04</v>
      </c>
      <c r="W290" s="123">
        <v>0</v>
      </c>
      <c r="X290" s="246">
        <v>0</v>
      </c>
    </row>
    <row r="291" spans="1:24" ht="15.75" customHeight="1" x14ac:dyDescent="0.2">
      <c r="A291" s="154" t="s">
        <v>1431</v>
      </c>
      <c r="B291" s="154" t="s">
        <v>1432</v>
      </c>
      <c r="C291" s="154"/>
      <c r="D291" s="154"/>
      <c r="E291" s="123">
        <v>261</v>
      </c>
      <c r="F291" s="246">
        <v>1</v>
      </c>
      <c r="G291" s="123">
        <v>3</v>
      </c>
      <c r="H291" s="246">
        <v>0.01</v>
      </c>
      <c r="I291" s="123">
        <v>42</v>
      </c>
      <c r="J291" s="246">
        <v>0.16</v>
      </c>
      <c r="K291" s="123">
        <v>86</v>
      </c>
      <c r="L291" s="246">
        <v>0.33</v>
      </c>
      <c r="M291" s="123">
        <v>53</v>
      </c>
      <c r="N291" s="246">
        <v>0.2</v>
      </c>
      <c r="O291" s="123">
        <v>47</v>
      </c>
      <c r="P291" s="246">
        <v>0.18</v>
      </c>
      <c r="Q291" s="123">
        <v>20</v>
      </c>
      <c r="R291" s="246">
        <v>0.08</v>
      </c>
      <c r="S291" s="123">
        <v>10</v>
      </c>
      <c r="T291" s="246">
        <v>0.04</v>
      </c>
      <c r="U291" s="123">
        <v>0</v>
      </c>
      <c r="V291" s="246">
        <v>0</v>
      </c>
      <c r="W291" s="123">
        <v>0</v>
      </c>
      <c r="X291" s="246">
        <v>0</v>
      </c>
    </row>
    <row r="292" spans="1:24" ht="15.75" customHeight="1" x14ac:dyDescent="0.2">
      <c r="A292" s="154" t="s">
        <v>1433</v>
      </c>
      <c r="B292" s="154" t="s">
        <v>1434</v>
      </c>
      <c r="C292" s="154"/>
      <c r="D292" s="154"/>
      <c r="E292" s="123">
        <v>156</v>
      </c>
      <c r="F292" s="246">
        <v>1</v>
      </c>
      <c r="G292" s="123">
        <v>0</v>
      </c>
      <c r="H292" s="246">
        <v>0</v>
      </c>
      <c r="I292" s="123">
        <v>36</v>
      </c>
      <c r="J292" s="246">
        <v>0.23</v>
      </c>
      <c r="K292" s="123">
        <v>42</v>
      </c>
      <c r="L292" s="246">
        <v>0.27</v>
      </c>
      <c r="M292" s="123">
        <v>35</v>
      </c>
      <c r="N292" s="246">
        <v>0.22</v>
      </c>
      <c r="O292" s="123">
        <v>14</v>
      </c>
      <c r="P292" s="246">
        <v>0.09</v>
      </c>
      <c r="Q292" s="123">
        <v>17</v>
      </c>
      <c r="R292" s="246">
        <v>0.11</v>
      </c>
      <c r="S292" s="123">
        <v>10</v>
      </c>
      <c r="T292" s="246">
        <v>0.06</v>
      </c>
      <c r="U292" s="123">
        <v>2</v>
      </c>
      <c r="V292" s="246">
        <v>0.01</v>
      </c>
      <c r="W292" s="123">
        <v>0</v>
      </c>
      <c r="X292" s="246">
        <v>0</v>
      </c>
    </row>
    <row r="293" spans="1:24" ht="15.75" customHeight="1" x14ac:dyDescent="0.2">
      <c r="A293" s="154" t="s">
        <v>1435</v>
      </c>
      <c r="B293" s="154" t="s">
        <v>1436</v>
      </c>
      <c r="C293" s="154"/>
      <c r="D293" s="154"/>
      <c r="E293" s="123">
        <v>52</v>
      </c>
      <c r="F293" s="246">
        <v>1</v>
      </c>
      <c r="G293" s="123">
        <v>0</v>
      </c>
      <c r="H293" s="246">
        <v>0</v>
      </c>
      <c r="I293" s="123">
        <v>9</v>
      </c>
      <c r="J293" s="246">
        <v>0.17</v>
      </c>
      <c r="K293" s="123">
        <v>14</v>
      </c>
      <c r="L293" s="246">
        <v>0.27</v>
      </c>
      <c r="M293" s="123">
        <v>7</v>
      </c>
      <c r="N293" s="246">
        <v>0.13</v>
      </c>
      <c r="O293" s="123">
        <v>12</v>
      </c>
      <c r="P293" s="246">
        <v>0.23</v>
      </c>
      <c r="Q293" s="123">
        <v>5</v>
      </c>
      <c r="R293" s="246">
        <v>0.1</v>
      </c>
      <c r="S293" s="123">
        <v>3</v>
      </c>
      <c r="T293" s="246">
        <v>0.06</v>
      </c>
      <c r="U293" s="123">
        <v>2</v>
      </c>
      <c r="V293" s="246">
        <v>0.04</v>
      </c>
      <c r="W293" s="123">
        <v>0</v>
      </c>
      <c r="X293" s="246">
        <v>0</v>
      </c>
    </row>
    <row r="294" spans="1:24" ht="15.75" customHeight="1" x14ac:dyDescent="0.2">
      <c r="A294" s="154" t="s">
        <v>1437</v>
      </c>
      <c r="B294" s="154" t="s">
        <v>1438</v>
      </c>
      <c r="C294" s="154"/>
      <c r="D294" s="154"/>
      <c r="E294" s="123">
        <v>95</v>
      </c>
      <c r="F294" s="246">
        <v>1</v>
      </c>
      <c r="G294" s="123">
        <v>0</v>
      </c>
      <c r="H294" s="246">
        <v>0</v>
      </c>
      <c r="I294" s="123">
        <v>14</v>
      </c>
      <c r="J294" s="246">
        <v>0.15</v>
      </c>
      <c r="K294" s="123">
        <v>39</v>
      </c>
      <c r="L294" s="246">
        <v>0.41</v>
      </c>
      <c r="M294" s="123">
        <v>24</v>
      </c>
      <c r="N294" s="246">
        <v>0.25</v>
      </c>
      <c r="O294" s="123">
        <v>12</v>
      </c>
      <c r="P294" s="246">
        <v>0.13</v>
      </c>
      <c r="Q294" s="123">
        <v>3</v>
      </c>
      <c r="R294" s="246">
        <v>0.03</v>
      </c>
      <c r="S294" s="123">
        <v>3</v>
      </c>
      <c r="T294" s="246">
        <v>0.03</v>
      </c>
      <c r="U294" s="123">
        <v>0</v>
      </c>
      <c r="V294" s="246">
        <v>0</v>
      </c>
      <c r="W294" s="123">
        <v>0</v>
      </c>
      <c r="X294" s="246">
        <v>0</v>
      </c>
    </row>
    <row r="295" spans="1:24" ht="15.75" customHeight="1" x14ac:dyDescent="0.2">
      <c r="A295" s="154" t="s">
        <v>1439</v>
      </c>
      <c r="B295" s="154" t="s">
        <v>1440</v>
      </c>
      <c r="C295" s="154"/>
      <c r="D295" s="154"/>
      <c r="E295" s="123">
        <v>166</v>
      </c>
      <c r="F295" s="246">
        <v>1</v>
      </c>
      <c r="G295" s="123">
        <v>0</v>
      </c>
      <c r="H295" s="246">
        <v>0</v>
      </c>
      <c r="I295" s="123">
        <v>36</v>
      </c>
      <c r="J295" s="246">
        <v>0.22</v>
      </c>
      <c r="K295" s="123">
        <v>52</v>
      </c>
      <c r="L295" s="246">
        <v>0.31</v>
      </c>
      <c r="M295" s="123">
        <v>39</v>
      </c>
      <c r="N295" s="246">
        <v>0.23</v>
      </c>
      <c r="O295" s="123">
        <v>15</v>
      </c>
      <c r="P295" s="246">
        <v>0.09</v>
      </c>
      <c r="Q295" s="123">
        <v>19</v>
      </c>
      <c r="R295" s="246">
        <v>0.11</v>
      </c>
      <c r="S295" s="123">
        <v>3</v>
      </c>
      <c r="T295" s="246">
        <v>0.02</v>
      </c>
      <c r="U295" s="123">
        <v>2</v>
      </c>
      <c r="V295" s="246">
        <v>0.01</v>
      </c>
      <c r="W295" s="123">
        <v>0</v>
      </c>
      <c r="X295" s="246">
        <v>0</v>
      </c>
    </row>
    <row r="296" spans="1:24" ht="15.75" customHeight="1" x14ac:dyDescent="0.2">
      <c r="A296" s="154" t="s">
        <v>1441</v>
      </c>
      <c r="B296" s="154" t="s">
        <v>1442</v>
      </c>
      <c r="C296" s="154"/>
      <c r="D296" s="154"/>
      <c r="E296" s="123">
        <v>496</v>
      </c>
      <c r="F296" s="246">
        <v>1</v>
      </c>
      <c r="G296" s="123">
        <v>2</v>
      </c>
      <c r="H296" s="246">
        <v>0</v>
      </c>
      <c r="I296" s="123">
        <v>94</v>
      </c>
      <c r="J296" s="246">
        <v>0.19</v>
      </c>
      <c r="K296" s="123">
        <v>129</v>
      </c>
      <c r="L296" s="246">
        <v>0.26</v>
      </c>
      <c r="M296" s="123">
        <v>129</v>
      </c>
      <c r="N296" s="246">
        <v>0.26</v>
      </c>
      <c r="O296" s="123">
        <v>74</v>
      </c>
      <c r="P296" s="246">
        <v>0.15</v>
      </c>
      <c r="Q296" s="123">
        <v>49</v>
      </c>
      <c r="R296" s="246">
        <v>0.1</v>
      </c>
      <c r="S296" s="123">
        <v>16</v>
      </c>
      <c r="T296" s="246">
        <v>0.03</v>
      </c>
      <c r="U296" s="123">
        <v>3</v>
      </c>
      <c r="V296" s="246">
        <v>0.01</v>
      </c>
      <c r="W296" s="123">
        <v>0</v>
      </c>
      <c r="X296" s="246">
        <v>0</v>
      </c>
    </row>
    <row r="297" spans="1:24" ht="15.75" customHeight="1" x14ac:dyDescent="0.2">
      <c r="A297" s="154" t="s">
        <v>1443</v>
      </c>
      <c r="B297" s="154" t="s">
        <v>1444</v>
      </c>
      <c r="C297" s="154"/>
      <c r="D297" s="154"/>
      <c r="E297" s="123">
        <v>101</v>
      </c>
      <c r="F297" s="246">
        <v>1</v>
      </c>
      <c r="G297" s="123">
        <v>0</v>
      </c>
      <c r="H297" s="246">
        <v>0</v>
      </c>
      <c r="I297" s="123">
        <v>17</v>
      </c>
      <c r="J297" s="246">
        <v>0.17</v>
      </c>
      <c r="K297" s="123">
        <v>35</v>
      </c>
      <c r="L297" s="246">
        <v>0.35</v>
      </c>
      <c r="M297" s="123">
        <v>24</v>
      </c>
      <c r="N297" s="246">
        <v>0.24</v>
      </c>
      <c r="O297" s="123">
        <v>9</v>
      </c>
      <c r="P297" s="246">
        <v>0.09</v>
      </c>
      <c r="Q297" s="123">
        <v>12</v>
      </c>
      <c r="R297" s="246">
        <v>0.12</v>
      </c>
      <c r="S297" s="123">
        <v>2</v>
      </c>
      <c r="T297" s="246">
        <v>0.02</v>
      </c>
      <c r="U297" s="123">
        <v>2</v>
      </c>
      <c r="V297" s="246">
        <v>0.02</v>
      </c>
      <c r="W297" s="123">
        <v>0</v>
      </c>
      <c r="X297" s="246">
        <v>0</v>
      </c>
    </row>
    <row r="298" spans="1:24" ht="15.75" customHeight="1" x14ac:dyDescent="0.2">
      <c r="A298" s="154" t="s">
        <v>1445</v>
      </c>
      <c r="B298" s="154" t="s">
        <v>1446</v>
      </c>
      <c r="C298" s="154"/>
      <c r="D298" s="154"/>
      <c r="E298" s="123">
        <v>220</v>
      </c>
      <c r="F298" s="246">
        <v>1</v>
      </c>
      <c r="G298" s="123">
        <v>2</v>
      </c>
      <c r="H298" s="246">
        <v>0.01</v>
      </c>
      <c r="I298" s="123">
        <v>44</v>
      </c>
      <c r="J298" s="246">
        <v>0.2</v>
      </c>
      <c r="K298" s="123">
        <v>59</v>
      </c>
      <c r="L298" s="246">
        <v>0.27</v>
      </c>
      <c r="M298" s="123">
        <v>52</v>
      </c>
      <c r="N298" s="246">
        <v>0.24</v>
      </c>
      <c r="O298" s="123">
        <v>34</v>
      </c>
      <c r="P298" s="246">
        <v>0.15</v>
      </c>
      <c r="Q298" s="123">
        <v>23</v>
      </c>
      <c r="R298" s="246">
        <v>0.1</v>
      </c>
      <c r="S298" s="123">
        <v>5</v>
      </c>
      <c r="T298" s="246">
        <v>0.02</v>
      </c>
      <c r="U298" s="123">
        <v>1</v>
      </c>
      <c r="V298" s="246">
        <v>0</v>
      </c>
      <c r="W298" s="123">
        <v>0</v>
      </c>
      <c r="X298" s="246">
        <v>0</v>
      </c>
    </row>
    <row r="299" spans="1:24" ht="15.75" customHeight="1" x14ac:dyDescent="0.2">
      <c r="A299" s="154" t="s">
        <v>1447</v>
      </c>
      <c r="B299" s="154" t="s">
        <v>1448</v>
      </c>
      <c r="C299" s="154"/>
      <c r="D299" s="154"/>
      <c r="E299" s="123">
        <v>744</v>
      </c>
      <c r="F299" s="246">
        <v>1</v>
      </c>
      <c r="G299" s="123">
        <v>2</v>
      </c>
      <c r="H299" s="246">
        <v>0</v>
      </c>
      <c r="I299" s="123">
        <v>90</v>
      </c>
      <c r="J299" s="246">
        <v>0.12</v>
      </c>
      <c r="K299" s="123">
        <v>212</v>
      </c>
      <c r="L299" s="246">
        <v>0.28000000000000003</v>
      </c>
      <c r="M299" s="123">
        <v>193</v>
      </c>
      <c r="N299" s="246">
        <v>0.26</v>
      </c>
      <c r="O299" s="123">
        <v>121</v>
      </c>
      <c r="P299" s="246">
        <v>0.16</v>
      </c>
      <c r="Q299" s="123">
        <v>84</v>
      </c>
      <c r="R299" s="246">
        <v>0.11</v>
      </c>
      <c r="S299" s="123">
        <v>31</v>
      </c>
      <c r="T299" s="246">
        <v>0.04</v>
      </c>
      <c r="U299" s="123">
        <v>11</v>
      </c>
      <c r="V299" s="246">
        <v>0.01</v>
      </c>
      <c r="W299" s="123">
        <v>0</v>
      </c>
      <c r="X299" s="246">
        <v>0</v>
      </c>
    </row>
    <row r="300" spans="1:24" ht="15.75" customHeight="1" x14ac:dyDescent="0.2">
      <c r="A300" s="154" t="s">
        <v>1449</v>
      </c>
      <c r="B300" s="154" t="s">
        <v>1450</v>
      </c>
      <c r="C300" s="154"/>
      <c r="D300" s="154"/>
      <c r="E300" s="123">
        <v>245</v>
      </c>
      <c r="F300" s="246">
        <v>1</v>
      </c>
      <c r="G300" s="123">
        <v>0</v>
      </c>
      <c r="H300" s="246">
        <v>0</v>
      </c>
      <c r="I300" s="123">
        <v>53</v>
      </c>
      <c r="J300" s="246">
        <v>0.22</v>
      </c>
      <c r="K300" s="123">
        <v>76</v>
      </c>
      <c r="L300" s="246">
        <v>0.31</v>
      </c>
      <c r="M300" s="123">
        <v>45</v>
      </c>
      <c r="N300" s="246">
        <v>0.18</v>
      </c>
      <c r="O300" s="123">
        <v>37</v>
      </c>
      <c r="P300" s="246">
        <v>0.15</v>
      </c>
      <c r="Q300" s="123">
        <v>24</v>
      </c>
      <c r="R300" s="246">
        <v>0.1</v>
      </c>
      <c r="S300" s="123">
        <v>5</v>
      </c>
      <c r="T300" s="246">
        <v>0.02</v>
      </c>
      <c r="U300" s="123">
        <v>5</v>
      </c>
      <c r="V300" s="246">
        <v>0.02</v>
      </c>
      <c r="W300" s="123">
        <v>0</v>
      </c>
      <c r="X300" s="246">
        <v>0</v>
      </c>
    </row>
    <row r="301" spans="1:24" ht="15.75" customHeight="1" x14ac:dyDescent="0.2">
      <c r="A301" s="154" t="s">
        <v>1451</v>
      </c>
      <c r="B301" s="154" t="s">
        <v>1452</v>
      </c>
      <c r="C301" s="154"/>
      <c r="D301" s="154"/>
      <c r="E301" s="123">
        <v>643</v>
      </c>
      <c r="F301" s="246">
        <v>1</v>
      </c>
      <c r="G301" s="123">
        <v>1</v>
      </c>
      <c r="H301" s="246">
        <v>0</v>
      </c>
      <c r="I301" s="123">
        <v>104</v>
      </c>
      <c r="J301" s="246">
        <v>0.16</v>
      </c>
      <c r="K301" s="123">
        <v>217</v>
      </c>
      <c r="L301" s="246">
        <v>0.34</v>
      </c>
      <c r="M301" s="123">
        <v>182</v>
      </c>
      <c r="N301" s="246">
        <v>0.28000000000000003</v>
      </c>
      <c r="O301" s="123">
        <v>90</v>
      </c>
      <c r="P301" s="246">
        <v>0.14000000000000001</v>
      </c>
      <c r="Q301" s="123">
        <v>28</v>
      </c>
      <c r="R301" s="246">
        <v>0.04</v>
      </c>
      <c r="S301" s="123">
        <v>16</v>
      </c>
      <c r="T301" s="246">
        <v>0.02</v>
      </c>
      <c r="U301" s="123">
        <v>5</v>
      </c>
      <c r="V301" s="246">
        <v>0.01</v>
      </c>
      <c r="W301" s="123">
        <v>0</v>
      </c>
      <c r="X301" s="246">
        <v>0</v>
      </c>
    </row>
    <row r="302" spans="1:24" ht="15.75" customHeight="1" x14ac:dyDescent="0.2">
      <c r="A302" s="154" t="s">
        <v>1453</v>
      </c>
      <c r="B302" s="154" t="s">
        <v>1454</v>
      </c>
      <c r="C302" s="154"/>
      <c r="D302" s="154"/>
      <c r="E302" s="123">
        <v>423</v>
      </c>
      <c r="F302" s="246">
        <v>1</v>
      </c>
      <c r="G302" s="123">
        <v>3</v>
      </c>
      <c r="H302" s="246">
        <v>0.01</v>
      </c>
      <c r="I302" s="123">
        <v>89</v>
      </c>
      <c r="J302" s="246">
        <v>0.21</v>
      </c>
      <c r="K302" s="123">
        <v>102</v>
      </c>
      <c r="L302" s="246">
        <v>0.24</v>
      </c>
      <c r="M302" s="123">
        <v>107</v>
      </c>
      <c r="N302" s="246">
        <v>0.25</v>
      </c>
      <c r="O302" s="123">
        <v>49</v>
      </c>
      <c r="P302" s="246">
        <v>0.12</v>
      </c>
      <c r="Q302" s="123">
        <v>38</v>
      </c>
      <c r="R302" s="246">
        <v>0.09</v>
      </c>
      <c r="S302" s="123">
        <v>27</v>
      </c>
      <c r="T302" s="246">
        <v>0.06</v>
      </c>
      <c r="U302" s="123">
        <v>8</v>
      </c>
      <c r="V302" s="246">
        <v>0.02</v>
      </c>
      <c r="W302" s="123">
        <v>0</v>
      </c>
      <c r="X302" s="246">
        <v>0</v>
      </c>
    </row>
    <row r="303" spans="1:24" ht="15.75" customHeight="1" x14ac:dyDescent="0.2">
      <c r="A303" s="154" t="s">
        <v>1455</v>
      </c>
      <c r="B303" s="154" t="s">
        <v>1456</v>
      </c>
      <c r="C303" s="154"/>
      <c r="D303" s="154"/>
      <c r="E303" s="123">
        <v>130</v>
      </c>
      <c r="F303" s="246">
        <v>1</v>
      </c>
      <c r="G303" s="123">
        <v>0</v>
      </c>
      <c r="H303" s="246">
        <v>0</v>
      </c>
      <c r="I303" s="123">
        <v>10</v>
      </c>
      <c r="J303" s="246">
        <v>0.08</v>
      </c>
      <c r="K303" s="123">
        <v>26</v>
      </c>
      <c r="L303" s="246">
        <v>0.2</v>
      </c>
      <c r="M303" s="123">
        <v>43</v>
      </c>
      <c r="N303" s="246">
        <v>0.33</v>
      </c>
      <c r="O303" s="123">
        <v>20</v>
      </c>
      <c r="P303" s="246">
        <v>0.15</v>
      </c>
      <c r="Q303" s="123">
        <v>21</v>
      </c>
      <c r="R303" s="246">
        <v>0.16</v>
      </c>
      <c r="S303" s="123">
        <v>7</v>
      </c>
      <c r="T303" s="246">
        <v>0.05</v>
      </c>
      <c r="U303" s="123">
        <v>3</v>
      </c>
      <c r="V303" s="246">
        <v>0.02</v>
      </c>
      <c r="W303" s="123">
        <v>0</v>
      </c>
      <c r="X303" s="246">
        <v>0</v>
      </c>
    </row>
    <row r="304" spans="1:24" ht="15.75" customHeight="1" x14ac:dyDescent="0.2">
      <c r="A304" s="154" t="s">
        <v>1457</v>
      </c>
      <c r="B304" s="154" t="s">
        <v>1458</v>
      </c>
      <c r="C304" s="154"/>
      <c r="D304" s="154"/>
      <c r="E304" s="123">
        <v>121</v>
      </c>
      <c r="F304" s="246">
        <v>1</v>
      </c>
      <c r="G304" s="123">
        <v>0</v>
      </c>
      <c r="H304" s="246">
        <v>0</v>
      </c>
      <c r="I304" s="123">
        <v>16</v>
      </c>
      <c r="J304" s="246">
        <v>0.13</v>
      </c>
      <c r="K304" s="123">
        <v>37</v>
      </c>
      <c r="L304" s="246">
        <v>0.31</v>
      </c>
      <c r="M304" s="123">
        <v>33</v>
      </c>
      <c r="N304" s="246">
        <v>0.27</v>
      </c>
      <c r="O304" s="123">
        <v>22</v>
      </c>
      <c r="P304" s="246">
        <v>0.18</v>
      </c>
      <c r="Q304" s="123">
        <v>4</v>
      </c>
      <c r="R304" s="246">
        <v>0.03</v>
      </c>
      <c r="S304" s="123">
        <v>6</v>
      </c>
      <c r="T304" s="246">
        <v>0.05</v>
      </c>
      <c r="U304" s="123">
        <v>3</v>
      </c>
      <c r="V304" s="246">
        <v>0.02</v>
      </c>
      <c r="W304" s="123">
        <v>0</v>
      </c>
      <c r="X304" s="246">
        <v>0</v>
      </c>
    </row>
    <row r="305" spans="1:24" ht="15.75" customHeight="1" x14ac:dyDescent="0.2">
      <c r="A305" s="154" t="s">
        <v>1459</v>
      </c>
      <c r="B305" s="154" t="s">
        <v>1460</v>
      </c>
      <c r="C305" s="154"/>
      <c r="D305" s="154"/>
      <c r="E305" s="123">
        <v>399</v>
      </c>
      <c r="F305" s="246">
        <v>1</v>
      </c>
      <c r="G305" s="123">
        <v>6</v>
      </c>
      <c r="H305" s="246">
        <v>0.02</v>
      </c>
      <c r="I305" s="123">
        <v>46</v>
      </c>
      <c r="J305" s="246">
        <v>0.12</v>
      </c>
      <c r="K305" s="123">
        <v>110</v>
      </c>
      <c r="L305" s="246">
        <v>0.28000000000000003</v>
      </c>
      <c r="M305" s="123">
        <v>110</v>
      </c>
      <c r="N305" s="246">
        <v>0.28000000000000003</v>
      </c>
      <c r="O305" s="123">
        <v>73</v>
      </c>
      <c r="P305" s="246">
        <v>0.18</v>
      </c>
      <c r="Q305" s="123">
        <v>35</v>
      </c>
      <c r="R305" s="246">
        <v>0.09</v>
      </c>
      <c r="S305" s="123">
        <v>15</v>
      </c>
      <c r="T305" s="246">
        <v>0.04</v>
      </c>
      <c r="U305" s="123">
        <v>4</v>
      </c>
      <c r="V305" s="246">
        <v>0.01</v>
      </c>
      <c r="W305" s="123">
        <v>0</v>
      </c>
      <c r="X305" s="246">
        <v>0</v>
      </c>
    </row>
    <row r="306" spans="1:24" ht="15.75" customHeight="1" x14ac:dyDescent="0.2">
      <c r="A306" s="154" t="s">
        <v>1461</v>
      </c>
      <c r="B306" s="154" t="s">
        <v>1462</v>
      </c>
      <c r="C306" s="154"/>
      <c r="D306" s="154"/>
      <c r="E306" s="123">
        <v>107</v>
      </c>
      <c r="F306" s="246">
        <v>1</v>
      </c>
      <c r="G306" s="123">
        <v>0</v>
      </c>
      <c r="H306" s="246">
        <v>0</v>
      </c>
      <c r="I306" s="123">
        <v>12</v>
      </c>
      <c r="J306" s="246">
        <v>0.11</v>
      </c>
      <c r="K306" s="123">
        <v>28</v>
      </c>
      <c r="L306" s="246">
        <v>0.26</v>
      </c>
      <c r="M306" s="123">
        <v>32</v>
      </c>
      <c r="N306" s="246">
        <v>0.3</v>
      </c>
      <c r="O306" s="123">
        <v>20</v>
      </c>
      <c r="P306" s="246">
        <v>0.19</v>
      </c>
      <c r="Q306" s="123">
        <v>11</v>
      </c>
      <c r="R306" s="246">
        <v>0.1</v>
      </c>
      <c r="S306" s="123">
        <v>3</v>
      </c>
      <c r="T306" s="246">
        <v>0.03</v>
      </c>
      <c r="U306" s="123">
        <v>1</v>
      </c>
      <c r="V306" s="246">
        <v>0.01</v>
      </c>
      <c r="W306" s="123">
        <v>0</v>
      </c>
      <c r="X306" s="246">
        <v>0</v>
      </c>
    </row>
    <row r="307" spans="1:24" ht="15.75" customHeight="1" x14ac:dyDescent="0.2">
      <c r="A307" s="154" t="s">
        <v>1463</v>
      </c>
      <c r="B307" s="154" t="s">
        <v>1464</v>
      </c>
      <c r="C307" s="154"/>
      <c r="D307" s="154"/>
      <c r="E307" s="123">
        <v>169</v>
      </c>
      <c r="F307" s="246">
        <v>1</v>
      </c>
      <c r="G307" s="123">
        <v>1</v>
      </c>
      <c r="H307" s="246">
        <v>0.01</v>
      </c>
      <c r="I307" s="123">
        <v>42</v>
      </c>
      <c r="J307" s="246">
        <v>0.25</v>
      </c>
      <c r="K307" s="123">
        <v>52</v>
      </c>
      <c r="L307" s="246">
        <v>0.31</v>
      </c>
      <c r="M307" s="123">
        <v>35</v>
      </c>
      <c r="N307" s="246">
        <v>0.21</v>
      </c>
      <c r="O307" s="123">
        <v>25</v>
      </c>
      <c r="P307" s="246">
        <v>0.15</v>
      </c>
      <c r="Q307" s="123">
        <v>8</v>
      </c>
      <c r="R307" s="246">
        <v>0.05</v>
      </c>
      <c r="S307" s="123">
        <v>4</v>
      </c>
      <c r="T307" s="246">
        <v>0.02</v>
      </c>
      <c r="U307" s="123">
        <v>2</v>
      </c>
      <c r="V307" s="246">
        <v>0.01</v>
      </c>
      <c r="W307" s="123">
        <v>0</v>
      </c>
      <c r="X307" s="246">
        <v>0</v>
      </c>
    </row>
    <row r="308" spans="1:24" ht="15.75" customHeight="1" x14ac:dyDescent="0.2">
      <c r="A308" s="154" t="s">
        <v>1465</v>
      </c>
      <c r="B308" s="154" t="s">
        <v>1466</v>
      </c>
      <c r="C308" s="154"/>
      <c r="D308" s="154"/>
      <c r="E308" s="123">
        <v>504</v>
      </c>
      <c r="F308" s="246">
        <v>1</v>
      </c>
      <c r="G308" s="123">
        <v>10</v>
      </c>
      <c r="H308" s="246">
        <v>0.02</v>
      </c>
      <c r="I308" s="123">
        <v>117</v>
      </c>
      <c r="J308" s="246">
        <v>0.23</v>
      </c>
      <c r="K308" s="123">
        <v>177</v>
      </c>
      <c r="L308" s="246">
        <v>0.35</v>
      </c>
      <c r="M308" s="123">
        <v>110</v>
      </c>
      <c r="N308" s="246">
        <v>0.22</v>
      </c>
      <c r="O308" s="123">
        <v>50</v>
      </c>
      <c r="P308" s="246">
        <v>0.1</v>
      </c>
      <c r="Q308" s="123">
        <v>29</v>
      </c>
      <c r="R308" s="246">
        <v>0.06</v>
      </c>
      <c r="S308" s="123">
        <v>9</v>
      </c>
      <c r="T308" s="246">
        <v>0.02</v>
      </c>
      <c r="U308" s="123">
        <v>2</v>
      </c>
      <c r="V308" s="246">
        <v>0</v>
      </c>
      <c r="W308" s="123">
        <v>0</v>
      </c>
      <c r="X308" s="246">
        <v>0</v>
      </c>
    </row>
    <row r="309" spans="1:24" ht="15.75" customHeight="1" x14ac:dyDescent="0.2">
      <c r="A309" s="154" t="s">
        <v>1467</v>
      </c>
      <c r="B309" s="154" t="s">
        <v>1468</v>
      </c>
      <c r="C309" s="154"/>
      <c r="D309" s="154"/>
      <c r="E309" s="123">
        <v>188</v>
      </c>
      <c r="F309" s="246">
        <v>1</v>
      </c>
      <c r="G309" s="123">
        <v>2</v>
      </c>
      <c r="H309" s="246">
        <v>0.01</v>
      </c>
      <c r="I309" s="123">
        <v>49</v>
      </c>
      <c r="J309" s="246">
        <v>0.26</v>
      </c>
      <c r="K309" s="123">
        <v>59</v>
      </c>
      <c r="L309" s="246">
        <v>0.31</v>
      </c>
      <c r="M309" s="123">
        <v>40</v>
      </c>
      <c r="N309" s="246">
        <v>0.21</v>
      </c>
      <c r="O309" s="123">
        <v>16</v>
      </c>
      <c r="P309" s="246">
        <v>0.09</v>
      </c>
      <c r="Q309" s="123">
        <v>15</v>
      </c>
      <c r="R309" s="246">
        <v>0.08</v>
      </c>
      <c r="S309" s="123">
        <v>6</v>
      </c>
      <c r="T309" s="246">
        <v>0.03</v>
      </c>
      <c r="U309" s="123">
        <v>1</v>
      </c>
      <c r="V309" s="246">
        <v>0.01</v>
      </c>
      <c r="W309" s="123">
        <v>0</v>
      </c>
      <c r="X309" s="246">
        <v>0</v>
      </c>
    </row>
    <row r="310" spans="1:24" ht="15.75" customHeight="1" x14ac:dyDescent="0.2">
      <c r="A310" s="154" t="s">
        <v>1469</v>
      </c>
      <c r="B310" s="154" t="s">
        <v>1470</v>
      </c>
      <c r="C310" s="154"/>
      <c r="D310" s="154"/>
      <c r="E310" s="123">
        <v>142</v>
      </c>
      <c r="F310" s="246">
        <v>1</v>
      </c>
      <c r="G310" s="123">
        <v>0</v>
      </c>
      <c r="H310" s="246">
        <v>0</v>
      </c>
      <c r="I310" s="123">
        <v>24</v>
      </c>
      <c r="J310" s="246">
        <v>0.17</v>
      </c>
      <c r="K310" s="123">
        <v>40</v>
      </c>
      <c r="L310" s="246">
        <v>0.28000000000000003</v>
      </c>
      <c r="M310" s="123">
        <v>27</v>
      </c>
      <c r="N310" s="246">
        <v>0.19</v>
      </c>
      <c r="O310" s="123">
        <v>19</v>
      </c>
      <c r="P310" s="246">
        <v>0.13</v>
      </c>
      <c r="Q310" s="123">
        <v>15</v>
      </c>
      <c r="R310" s="246">
        <v>0.11</v>
      </c>
      <c r="S310" s="123">
        <v>11</v>
      </c>
      <c r="T310" s="246">
        <v>0.08</v>
      </c>
      <c r="U310" s="123">
        <v>6</v>
      </c>
      <c r="V310" s="246">
        <v>0.04</v>
      </c>
      <c r="W310" s="123">
        <v>0</v>
      </c>
      <c r="X310" s="246">
        <v>0</v>
      </c>
    </row>
    <row r="311" spans="1:24" ht="15.75" customHeight="1" x14ac:dyDescent="0.2">
      <c r="A311" s="154" t="s">
        <v>1471</v>
      </c>
      <c r="B311" s="154" t="s">
        <v>1472</v>
      </c>
      <c r="C311" s="154"/>
      <c r="D311" s="154"/>
      <c r="E311" s="123">
        <v>127</v>
      </c>
      <c r="F311" s="246">
        <v>1</v>
      </c>
      <c r="G311" s="123">
        <v>0</v>
      </c>
      <c r="H311" s="246">
        <v>0</v>
      </c>
      <c r="I311" s="123">
        <v>25</v>
      </c>
      <c r="J311" s="246">
        <v>0.2</v>
      </c>
      <c r="K311" s="123">
        <v>35</v>
      </c>
      <c r="L311" s="246">
        <v>0.28000000000000003</v>
      </c>
      <c r="M311" s="123">
        <v>29</v>
      </c>
      <c r="N311" s="246">
        <v>0.23</v>
      </c>
      <c r="O311" s="123">
        <v>15</v>
      </c>
      <c r="P311" s="246">
        <v>0.12</v>
      </c>
      <c r="Q311" s="123">
        <v>16</v>
      </c>
      <c r="R311" s="246">
        <v>0.13</v>
      </c>
      <c r="S311" s="123">
        <v>5</v>
      </c>
      <c r="T311" s="246">
        <v>0.04</v>
      </c>
      <c r="U311" s="123">
        <v>2</v>
      </c>
      <c r="V311" s="246">
        <v>0.02</v>
      </c>
      <c r="W311" s="123">
        <v>0</v>
      </c>
      <c r="X311" s="246">
        <v>0</v>
      </c>
    </row>
    <row r="312" spans="1:24" ht="15.75" customHeight="1" x14ac:dyDescent="0.2">
      <c r="A312" s="154" t="s">
        <v>1473</v>
      </c>
      <c r="B312" s="154" t="s">
        <v>1474</v>
      </c>
      <c r="C312" s="154"/>
      <c r="D312" s="154"/>
      <c r="E312" s="123">
        <v>126</v>
      </c>
      <c r="F312" s="246">
        <v>1</v>
      </c>
      <c r="G312" s="123">
        <v>0</v>
      </c>
      <c r="H312" s="246">
        <v>0</v>
      </c>
      <c r="I312" s="123">
        <v>25</v>
      </c>
      <c r="J312" s="246">
        <v>0.2</v>
      </c>
      <c r="K312" s="123">
        <v>31</v>
      </c>
      <c r="L312" s="246">
        <v>0.25</v>
      </c>
      <c r="M312" s="123">
        <v>31</v>
      </c>
      <c r="N312" s="246">
        <v>0.25</v>
      </c>
      <c r="O312" s="123">
        <v>22</v>
      </c>
      <c r="P312" s="246">
        <v>0.17</v>
      </c>
      <c r="Q312" s="123">
        <v>7</v>
      </c>
      <c r="R312" s="246">
        <v>0.06</v>
      </c>
      <c r="S312" s="123">
        <v>3</v>
      </c>
      <c r="T312" s="246">
        <v>0.02</v>
      </c>
      <c r="U312" s="123">
        <v>7</v>
      </c>
      <c r="V312" s="246">
        <v>0.06</v>
      </c>
      <c r="W312" s="123">
        <v>0</v>
      </c>
      <c r="X312" s="246">
        <v>0</v>
      </c>
    </row>
    <row r="313" spans="1:24" ht="15.75" customHeight="1" x14ac:dyDescent="0.2">
      <c r="A313" s="154" t="s">
        <v>1475</v>
      </c>
      <c r="B313" s="154" t="s">
        <v>1476</v>
      </c>
      <c r="C313" s="154"/>
      <c r="D313" s="154"/>
      <c r="E313" s="458" t="s">
        <v>260</v>
      </c>
      <c r="F313" s="466" t="s">
        <v>260</v>
      </c>
      <c r="G313" s="458" t="s">
        <v>260</v>
      </c>
      <c r="H313" s="466" t="s">
        <v>260</v>
      </c>
      <c r="I313" s="458" t="s">
        <v>260</v>
      </c>
      <c r="J313" s="466" t="s">
        <v>260</v>
      </c>
      <c r="K313" s="458" t="s">
        <v>260</v>
      </c>
      <c r="L313" s="466" t="s">
        <v>260</v>
      </c>
      <c r="M313" s="458" t="s">
        <v>260</v>
      </c>
      <c r="N313" s="466" t="s">
        <v>260</v>
      </c>
      <c r="O313" s="458" t="s">
        <v>260</v>
      </c>
      <c r="P313" s="466" t="s">
        <v>260</v>
      </c>
      <c r="Q313" s="458" t="s">
        <v>260</v>
      </c>
      <c r="R313" s="466" t="s">
        <v>260</v>
      </c>
      <c r="S313" s="458" t="s">
        <v>260</v>
      </c>
      <c r="T313" s="466" t="s">
        <v>260</v>
      </c>
      <c r="U313" s="458" t="s">
        <v>260</v>
      </c>
      <c r="V313" s="466" t="s">
        <v>260</v>
      </c>
      <c r="W313" s="458" t="s">
        <v>260</v>
      </c>
      <c r="X313" s="466" t="s">
        <v>260</v>
      </c>
    </row>
    <row r="314" spans="1:24" ht="15.75" customHeight="1" x14ac:dyDescent="0.2">
      <c r="A314" s="154" t="s">
        <v>1477</v>
      </c>
      <c r="B314" s="154" t="s">
        <v>1478</v>
      </c>
      <c r="C314" s="154"/>
      <c r="D314" s="154"/>
      <c r="E314" s="123">
        <v>203</v>
      </c>
      <c r="F314" s="246">
        <v>1</v>
      </c>
      <c r="G314" s="123">
        <v>0</v>
      </c>
      <c r="H314" s="246">
        <v>0</v>
      </c>
      <c r="I314" s="123">
        <v>60</v>
      </c>
      <c r="J314" s="246">
        <v>0.3</v>
      </c>
      <c r="K314" s="123">
        <v>57</v>
      </c>
      <c r="L314" s="246">
        <v>0.28000000000000003</v>
      </c>
      <c r="M314" s="123">
        <v>41</v>
      </c>
      <c r="N314" s="246">
        <v>0.2</v>
      </c>
      <c r="O314" s="123">
        <v>22</v>
      </c>
      <c r="P314" s="246">
        <v>0.11</v>
      </c>
      <c r="Q314" s="123">
        <v>16</v>
      </c>
      <c r="R314" s="246">
        <v>0.08</v>
      </c>
      <c r="S314" s="123">
        <v>7</v>
      </c>
      <c r="T314" s="246">
        <v>0.03</v>
      </c>
      <c r="U314" s="123">
        <v>0</v>
      </c>
      <c r="V314" s="246">
        <v>0</v>
      </c>
      <c r="W314" s="123">
        <v>0</v>
      </c>
      <c r="X314" s="246">
        <v>0</v>
      </c>
    </row>
    <row r="315" spans="1:24" ht="15.75" customHeight="1" x14ac:dyDescent="0.2">
      <c r="A315" s="154"/>
      <c r="B315" s="154"/>
      <c r="C315" s="154"/>
      <c r="D315" s="154"/>
      <c r="E315" s="123"/>
      <c r="F315" s="246"/>
      <c r="G315" s="123"/>
      <c r="H315" s="246"/>
      <c r="I315" s="123"/>
      <c r="J315" s="246"/>
      <c r="K315" s="123"/>
      <c r="L315" s="246"/>
      <c r="M315" s="123"/>
      <c r="N315" s="246"/>
      <c r="O315" s="123"/>
      <c r="P315" s="246"/>
      <c r="Q315" s="123"/>
      <c r="R315" s="246"/>
      <c r="S315" s="123"/>
      <c r="T315" s="246"/>
      <c r="U315" s="123"/>
      <c r="V315" s="246"/>
      <c r="W315" s="123"/>
      <c r="X315" s="246"/>
    </row>
    <row r="316" spans="1:24" ht="23.25" customHeight="1" x14ac:dyDescent="0.2">
      <c r="A316" s="155" t="s">
        <v>198</v>
      </c>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row>
    <row r="317" spans="1:24" ht="43.5" customHeight="1" x14ac:dyDescent="0.2">
      <c r="A317" s="209">
        <v>1</v>
      </c>
      <c r="B317" s="541" t="s">
        <v>1480</v>
      </c>
      <c r="C317" s="541"/>
      <c r="D317" s="541"/>
      <c r="E317" s="541"/>
      <c r="F317" s="541"/>
      <c r="G317" s="541"/>
      <c r="H317" s="541"/>
      <c r="I317" s="541"/>
      <c r="J317" s="541"/>
      <c r="K317" s="541"/>
      <c r="L317" s="541"/>
      <c r="M317" s="541"/>
      <c r="N317" s="541"/>
      <c r="O317" s="541"/>
      <c r="P317" s="541"/>
      <c r="Q317" s="541"/>
      <c r="R317" s="541"/>
      <c r="S317" s="541"/>
      <c r="T317" s="541"/>
      <c r="U317" s="541"/>
      <c r="V317" s="541"/>
      <c r="W317" s="541"/>
      <c r="X317" s="541"/>
    </row>
    <row r="318" spans="1:24" ht="11.25" customHeight="1" x14ac:dyDescent="0.2">
      <c r="A318" s="209">
        <v>2</v>
      </c>
      <c r="B318" s="170" t="s">
        <v>365</v>
      </c>
      <c r="C318" s="207"/>
      <c r="D318" s="207"/>
      <c r="E318" s="170"/>
      <c r="F318" s="170"/>
      <c r="G318" s="170"/>
      <c r="H318" s="170"/>
      <c r="I318" s="170"/>
      <c r="J318" s="170"/>
      <c r="K318" s="170"/>
      <c r="L318" s="170"/>
      <c r="M318" s="207"/>
      <c r="N318" s="170"/>
      <c r="O318" s="170"/>
      <c r="P318" s="170"/>
      <c r="Q318" s="170"/>
      <c r="R318" s="170"/>
      <c r="S318" s="207"/>
      <c r="T318" s="170"/>
      <c r="U318" s="170"/>
      <c r="V318" s="170"/>
      <c r="W318" s="207"/>
      <c r="X318" s="170"/>
    </row>
    <row r="319" spans="1:24" ht="11.25" customHeight="1" x14ac:dyDescent="0.2">
      <c r="A319" s="170"/>
      <c r="B319" s="207" t="s">
        <v>330</v>
      </c>
      <c r="C319" s="207"/>
      <c r="D319" s="207"/>
      <c r="E319" s="207"/>
      <c r="F319" s="207"/>
      <c r="G319" s="170"/>
      <c r="H319" s="170"/>
      <c r="I319" s="170"/>
      <c r="J319" s="170"/>
      <c r="K319" s="170"/>
      <c r="L319" s="170"/>
      <c r="M319" s="207"/>
      <c r="N319" s="170"/>
      <c r="O319" s="170"/>
      <c r="P319" s="170"/>
      <c r="Q319" s="170"/>
      <c r="R319" s="170"/>
      <c r="S319" s="207"/>
      <c r="T319" s="170"/>
      <c r="U319" s="170"/>
      <c r="V319" s="170"/>
      <c r="W319" s="207"/>
      <c r="X319" s="170"/>
    </row>
    <row r="320" spans="1:24" ht="11.25" customHeight="1" x14ac:dyDescent="0.2">
      <c r="A320" s="155"/>
      <c r="B320" s="207" t="s">
        <v>259</v>
      </c>
      <c r="C320" s="207"/>
      <c r="D320" s="207"/>
      <c r="E320" s="207"/>
      <c r="F320" s="207"/>
      <c r="G320" s="170"/>
      <c r="H320" s="170"/>
      <c r="I320" s="170"/>
      <c r="J320" s="170"/>
      <c r="K320" s="170"/>
      <c r="L320" s="170"/>
      <c r="M320" s="207"/>
      <c r="N320" s="170"/>
      <c r="O320" s="170"/>
      <c r="P320" s="170"/>
      <c r="Q320" s="170"/>
      <c r="R320" s="170"/>
      <c r="S320" s="207"/>
      <c r="T320" s="170"/>
      <c r="U320" s="170"/>
      <c r="V320" s="170"/>
      <c r="W320" s="207"/>
      <c r="X320" s="170"/>
    </row>
    <row r="321" spans="1:24" ht="11.25" customHeight="1" x14ac:dyDescent="0.2">
      <c r="A321" s="155" t="s">
        <v>232</v>
      </c>
      <c r="B321" s="207" t="s">
        <v>371</v>
      </c>
      <c r="C321" s="207"/>
      <c r="D321" s="207"/>
      <c r="E321" s="207"/>
      <c r="F321" s="207"/>
      <c r="G321" s="170"/>
      <c r="H321" s="170"/>
      <c r="I321" s="170"/>
      <c r="J321" s="170"/>
      <c r="K321" s="170"/>
      <c r="L321" s="170"/>
      <c r="M321" s="207"/>
      <c r="N321" s="170"/>
      <c r="O321" s="170"/>
      <c r="P321" s="170"/>
      <c r="Q321" s="170"/>
      <c r="R321" s="170"/>
      <c r="S321" s="207"/>
      <c r="T321" s="170"/>
      <c r="U321" s="170"/>
      <c r="V321" s="170"/>
      <c r="W321" s="207"/>
      <c r="X321" s="170"/>
    </row>
    <row r="322" spans="1:24" ht="11.25" customHeight="1" x14ac:dyDescent="0.2">
      <c r="A322" s="135" t="s">
        <v>260</v>
      </c>
      <c r="B322" s="132" t="s">
        <v>1481</v>
      </c>
      <c r="C322" s="132"/>
      <c r="D322" s="132"/>
      <c r="E322" s="207"/>
      <c r="F322" s="207"/>
      <c r="G322" s="170"/>
      <c r="H322" s="170"/>
      <c r="I322" s="170"/>
      <c r="J322" s="170"/>
      <c r="K322" s="170"/>
      <c r="L322" s="170"/>
      <c r="M322" s="207"/>
      <c r="N322" s="170"/>
      <c r="O322" s="170"/>
      <c r="P322" s="170"/>
      <c r="Q322" s="170"/>
      <c r="R322" s="170"/>
      <c r="S322" s="207"/>
      <c r="T322" s="170"/>
      <c r="U322" s="170"/>
      <c r="V322" s="170"/>
      <c r="W322" s="207"/>
      <c r="X322" s="170"/>
    </row>
    <row r="323" spans="1:24" x14ac:dyDescent="0.2">
      <c r="A323" s="213"/>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row>
    <row r="324" spans="1:24" x14ac:dyDescent="0.2">
      <c r="A324" s="155" t="s">
        <v>332</v>
      </c>
      <c r="B324" s="207" t="s">
        <v>262</v>
      </c>
      <c r="C324" s="207"/>
      <c r="D324" s="207"/>
      <c r="E324" s="207"/>
      <c r="F324" s="207"/>
      <c r="G324" s="170"/>
      <c r="H324" s="170"/>
      <c r="I324" s="170"/>
      <c r="J324" s="170"/>
      <c r="K324" s="170"/>
      <c r="L324" s="170"/>
      <c r="M324" s="207"/>
      <c r="N324" s="170"/>
      <c r="O324" s="170"/>
      <c r="P324" s="170"/>
      <c r="Q324" s="170"/>
      <c r="R324" s="170"/>
      <c r="S324" s="207"/>
      <c r="T324" s="170"/>
      <c r="U324" s="170"/>
      <c r="V324" s="170"/>
      <c r="W324" s="207"/>
      <c r="X324" s="170"/>
    </row>
    <row r="325" spans="1:24" ht="11.25" customHeight="1" x14ac:dyDescent="0.2">
      <c r="A325" s="170"/>
      <c r="B325" s="132" t="s">
        <v>263</v>
      </c>
      <c r="C325" s="207"/>
      <c r="D325" s="207"/>
      <c r="E325" s="132"/>
      <c r="F325" s="132"/>
      <c r="G325" s="170"/>
      <c r="H325" s="170"/>
      <c r="I325" s="170"/>
      <c r="J325" s="170"/>
      <c r="K325" s="170"/>
      <c r="L325" s="170"/>
      <c r="M325" s="132"/>
      <c r="N325" s="170"/>
      <c r="O325" s="170"/>
      <c r="P325" s="170"/>
      <c r="Q325" s="170"/>
      <c r="R325" s="170"/>
      <c r="S325" s="132"/>
      <c r="T325" s="170"/>
      <c r="U325" s="170"/>
      <c r="V325" s="170"/>
      <c r="W325" s="132"/>
      <c r="X325" s="170"/>
    </row>
    <row r="326" spans="1:24" ht="11.25" customHeight="1" x14ac:dyDescent="0.2">
      <c r="A326" s="485"/>
      <c r="B326" s="486" t="s">
        <v>840</v>
      </c>
      <c r="C326" s="487"/>
      <c r="D326" s="487"/>
      <c r="E326" s="488"/>
      <c r="F326" s="487"/>
      <c r="G326" s="489"/>
      <c r="H326" s="489"/>
      <c r="I326" s="489"/>
      <c r="J326" s="489"/>
      <c r="K326" s="487"/>
      <c r="L326" s="490"/>
      <c r="M326" s="490"/>
      <c r="N326" s="488"/>
      <c r="O326" s="486"/>
      <c r="P326" s="486"/>
      <c r="Q326" s="486"/>
      <c r="R326" s="486"/>
      <c r="S326" s="486"/>
      <c r="T326" s="486"/>
      <c r="U326" s="486"/>
      <c r="V326" s="486"/>
      <c r="W326" s="486"/>
      <c r="X326" s="486"/>
    </row>
    <row r="327" spans="1:24" x14ac:dyDescent="0.2">
      <c r="A327" s="485"/>
      <c r="B327" s="486" t="s">
        <v>367</v>
      </c>
      <c r="C327" s="487"/>
      <c r="D327" s="487"/>
      <c r="E327" s="488"/>
      <c r="F327" s="487"/>
      <c r="G327" s="489"/>
      <c r="H327" s="489"/>
      <c r="I327" s="489"/>
      <c r="J327" s="489"/>
      <c r="K327" s="487"/>
      <c r="L327" s="490"/>
      <c r="M327" s="490"/>
      <c r="N327" s="488"/>
      <c r="O327" s="488"/>
      <c r="P327" s="488"/>
      <c r="Q327" s="488"/>
      <c r="R327" s="488"/>
      <c r="S327" s="488"/>
      <c r="T327" s="488"/>
      <c r="U327" s="488"/>
      <c r="V327" s="488"/>
      <c r="W327" s="488"/>
      <c r="X327" s="488"/>
    </row>
  </sheetData>
  <mergeCells count="3">
    <mergeCell ref="A1:M1"/>
    <mergeCell ref="E4:F4"/>
    <mergeCell ref="B317:X317"/>
  </mergeCells>
  <conditionalFormatting sqref="A19:B314">
    <cfRule type="containsText" dxfId="22" priority="3" operator="containsText" text="..">
      <formula>NOT(ISERROR(SEARCH("..",A19)))</formula>
    </cfRule>
  </conditionalFormatting>
  <conditionalFormatting sqref="A19:X314">
    <cfRule type="expression" dxfId="21" priority="1">
      <formula>$E19=".."</formula>
    </cfRule>
  </conditionalFormatting>
  <pageMargins left="0.70000000000000007" right="0.70000000000000007" top="0.75" bottom="0.75" header="0.30000000000000004" footer="0.30000000000000004"/>
  <pageSetup fitToWidth="0" fitToHeight="0" orientation="portrait" r:id="rId1"/>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335"/>
  <sheetViews>
    <sheetView topLeftCell="A177" zoomScaleNormal="100" workbookViewId="0">
      <selection activeCell="X303" sqref="X1:XFD1048576"/>
    </sheetView>
  </sheetViews>
  <sheetFormatPr defaultColWidth="11.5546875" defaultRowHeight="15" x14ac:dyDescent="0.2"/>
  <cols>
    <col min="1" max="1" width="9" style="484" customWidth="1"/>
    <col min="2" max="2" width="22.21875" style="484" customWidth="1"/>
    <col min="3" max="3" width="18.109375" style="484" hidden="1" customWidth="1"/>
    <col min="4" max="4" width="7.88671875" style="484" hidden="1" customWidth="1"/>
    <col min="5" max="5" width="12.77734375" style="484" customWidth="1"/>
    <col min="6" max="6" width="1.6640625" style="484" customWidth="1"/>
    <col min="7" max="20" width="12.77734375" style="484" customWidth="1"/>
    <col min="21" max="21" width="1.6640625" style="484" customWidth="1"/>
    <col min="22" max="23" width="12.77734375" style="484" customWidth="1"/>
    <col min="24" max="25" width="7.88671875" style="484" customWidth="1"/>
    <col min="26" max="26" width="8.88671875" style="484" customWidth="1"/>
    <col min="27" max="16384" width="11.5546875" style="484"/>
  </cols>
  <sheetData>
    <row r="1" spans="1:24" ht="48.95" customHeight="1" x14ac:dyDescent="0.25">
      <c r="A1" s="544" t="s">
        <v>821</v>
      </c>
      <c r="B1" s="544"/>
      <c r="C1" s="544"/>
      <c r="D1" s="544"/>
      <c r="E1" s="544"/>
      <c r="F1" s="544"/>
      <c r="G1" s="544"/>
      <c r="H1" s="544"/>
      <c r="I1" s="544"/>
      <c r="J1" s="544"/>
      <c r="K1" s="544"/>
      <c r="L1" s="544"/>
      <c r="M1" s="544"/>
      <c r="N1" s="201"/>
      <c r="O1" s="201"/>
      <c r="P1" s="201"/>
      <c r="Q1" s="201"/>
      <c r="R1" s="201"/>
      <c r="S1" s="201"/>
      <c r="T1" s="201"/>
      <c r="U1" s="201"/>
      <c r="V1" s="201"/>
      <c r="W1" s="201"/>
      <c r="X1" s="498"/>
    </row>
    <row r="2" spans="1:24" ht="105.75" hidden="1" customHeight="1" x14ac:dyDescent="0.25">
      <c r="A2" s="202"/>
      <c r="B2" s="202"/>
      <c r="C2" s="202"/>
      <c r="D2" s="202"/>
      <c r="E2" s="252" t="s">
        <v>161</v>
      </c>
      <c r="F2" s="202"/>
      <c r="G2" s="202" t="s">
        <v>163</v>
      </c>
      <c r="H2" s="253" t="s">
        <v>165</v>
      </c>
      <c r="I2" s="253" t="s">
        <v>167</v>
      </c>
      <c r="J2" s="253" t="s">
        <v>169</v>
      </c>
      <c r="K2" s="253" t="s">
        <v>171</v>
      </c>
      <c r="L2" s="253" t="s">
        <v>173</v>
      </c>
      <c r="M2" s="253" t="s">
        <v>175</v>
      </c>
      <c r="N2" s="253" t="s">
        <v>177</v>
      </c>
      <c r="O2" s="253" t="s">
        <v>179</v>
      </c>
      <c r="P2" s="253" t="s">
        <v>180</v>
      </c>
      <c r="Q2" s="59" t="s">
        <v>181</v>
      </c>
      <c r="R2" s="253" t="s">
        <v>183</v>
      </c>
      <c r="S2" s="253" t="s">
        <v>185</v>
      </c>
      <c r="T2" s="253" t="s">
        <v>187</v>
      </c>
      <c r="U2" s="202"/>
      <c r="V2" s="253" t="s">
        <v>188</v>
      </c>
      <c r="W2" s="253" t="s">
        <v>190</v>
      </c>
      <c r="X2" s="498"/>
    </row>
    <row r="3" spans="1:24" ht="90.75" hidden="1" customHeight="1" x14ac:dyDescent="0.25">
      <c r="A3" s="202"/>
      <c r="B3" s="202"/>
      <c r="C3" s="202"/>
      <c r="D3" s="202"/>
      <c r="E3" s="252" t="s">
        <v>211</v>
      </c>
      <c r="F3" s="202"/>
      <c r="G3" s="202"/>
      <c r="H3" s="253" t="s">
        <v>377</v>
      </c>
      <c r="I3" s="253" t="s">
        <v>378</v>
      </c>
      <c r="J3" s="253" t="s">
        <v>379</v>
      </c>
      <c r="K3" s="253" t="s">
        <v>380</v>
      </c>
      <c r="L3" s="253" t="s">
        <v>381</v>
      </c>
      <c r="M3" s="253" t="s">
        <v>382</v>
      </c>
      <c r="N3" s="253" t="s">
        <v>383</v>
      </c>
      <c r="O3" s="253" t="s">
        <v>384</v>
      </c>
      <c r="P3" s="253" t="s">
        <v>385</v>
      </c>
      <c r="Q3" s="254" t="s">
        <v>386</v>
      </c>
      <c r="R3" s="253" t="s">
        <v>387</v>
      </c>
      <c r="S3" s="253" t="s">
        <v>388</v>
      </c>
      <c r="T3" s="254" t="s">
        <v>389</v>
      </c>
      <c r="U3" s="202"/>
      <c r="V3" s="253" t="s">
        <v>390</v>
      </c>
      <c r="W3" s="253" t="s">
        <v>391</v>
      </c>
      <c r="X3" s="498"/>
    </row>
    <row r="4" spans="1:24" ht="15.75" hidden="1" x14ac:dyDescent="0.25">
      <c r="A4" s="202"/>
      <c r="B4" s="202"/>
      <c r="C4" s="202"/>
      <c r="D4" s="202"/>
      <c r="E4" s="255"/>
      <c r="F4" s="255"/>
      <c r="G4" s="255"/>
      <c r="H4" s="255"/>
      <c r="I4" s="255"/>
      <c r="J4" s="255"/>
      <c r="K4" s="255"/>
      <c r="L4" s="255"/>
      <c r="M4" s="255"/>
      <c r="N4" s="255"/>
      <c r="O4" s="255"/>
      <c r="P4" s="255"/>
      <c r="Q4" s="255"/>
      <c r="R4" s="255"/>
      <c r="S4" s="255"/>
      <c r="T4" s="255"/>
      <c r="U4" s="202"/>
      <c r="V4" s="202"/>
      <c r="W4" s="203" t="s">
        <v>216</v>
      </c>
      <c r="X4" s="498"/>
    </row>
    <row r="5" spans="1:24" ht="15.75" hidden="1" x14ac:dyDescent="0.25">
      <c r="A5" s="202"/>
      <c r="B5" s="202"/>
      <c r="C5" s="202"/>
      <c r="D5" s="202"/>
      <c r="E5" s="185" t="s">
        <v>392</v>
      </c>
      <c r="F5" s="202"/>
      <c r="G5" s="185" t="s">
        <v>393</v>
      </c>
      <c r="H5" s="254" t="s">
        <v>165</v>
      </c>
      <c r="I5" s="254" t="s">
        <v>394</v>
      </c>
      <c r="J5" s="254" t="s">
        <v>169</v>
      </c>
      <c r="K5" s="254" t="s">
        <v>171</v>
      </c>
      <c r="L5" s="254" t="s">
        <v>395</v>
      </c>
      <c r="M5" s="254" t="s">
        <v>396</v>
      </c>
      <c r="N5" s="254" t="s">
        <v>397</v>
      </c>
      <c r="O5" s="254" t="s">
        <v>179</v>
      </c>
      <c r="P5" s="254" t="s">
        <v>398</v>
      </c>
      <c r="Q5" s="254" t="s">
        <v>399</v>
      </c>
      <c r="R5" s="254" t="s">
        <v>183</v>
      </c>
      <c r="S5" s="254" t="s">
        <v>400</v>
      </c>
      <c r="T5" s="254" t="s">
        <v>401</v>
      </c>
      <c r="U5" s="202"/>
      <c r="V5" s="254" t="s">
        <v>402</v>
      </c>
      <c r="W5" s="254" t="s">
        <v>403</v>
      </c>
      <c r="X5" s="498"/>
    </row>
    <row r="6" spans="1:24" ht="20.25" customHeight="1" x14ac:dyDescent="0.25">
      <c r="A6" s="202"/>
      <c r="B6" s="202"/>
      <c r="C6" s="202"/>
      <c r="D6" s="202"/>
      <c r="E6" s="536" t="s">
        <v>404</v>
      </c>
      <c r="F6" s="174"/>
      <c r="G6" s="545" t="s">
        <v>405</v>
      </c>
      <c r="H6" s="545"/>
      <c r="I6" s="545"/>
      <c r="J6" s="545"/>
      <c r="K6" s="545"/>
      <c r="L6" s="545"/>
      <c r="M6" s="545"/>
      <c r="N6" s="545"/>
      <c r="O6" s="545"/>
      <c r="P6" s="545"/>
      <c r="Q6" s="545"/>
      <c r="R6" s="545"/>
      <c r="S6" s="545"/>
      <c r="T6" s="545"/>
      <c r="U6" s="248"/>
      <c r="V6" s="536" t="s">
        <v>188</v>
      </c>
      <c r="W6" s="536" t="s">
        <v>190</v>
      </c>
      <c r="X6" s="498"/>
    </row>
    <row r="7" spans="1:24" ht="74.45" customHeight="1" x14ac:dyDescent="0.25">
      <c r="A7" s="202"/>
      <c r="B7" s="202"/>
      <c r="C7" s="202"/>
      <c r="D7" s="202"/>
      <c r="E7" s="536"/>
      <c r="F7" s="174"/>
      <c r="G7" s="548" t="s">
        <v>406</v>
      </c>
      <c r="H7" s="257" t="s">
        <v>227</v>
      </c>
      <c r="I7" s="248"/>
      <c r="J7" s="248"/>
      <c r="K7" s="248"/>
      <c r="L7" s="248"/>
      <c r="M7" s="248"/>
      <c r="N7" s="248"/>
      <c r="O7" s="248"/>
      <c r="P7" s="248"/>
      <c r="Q7" s="248"/>
      <c r="R7" s="248"/>
      <c r="S7" s="248"/>
      <c r="T7" s="248"/>
      <c r="U7" s="248"/>
      <c r="V7" s="536"/>
      <c r="W7" s="536"/>
      <c r="X7" s="498"/>
    </row>
    <row r="8" spans="1:24" ht="63.75" customHeight="1" x14ac:dyDescent="0.25">
      <c r="A8" s="202"/>
      <c r="B8" s="202"/>
      <c r="C8" s="202"/>
      <c r="D8" s="202"/>
      <c r="E8" s="536"/>
      <c r="F8" s="174"/>
      <c r="G8" s="548"/>
      <c r="H8" s="128" t="s">
        <v>165</v>
      </c>
      <c r="I8" s="128" t="s">
        <v>167</v>
      </c>
      <c r="J8" s="128" t="s">
        <v>807</v>
      </c>
      <c r="K8" s="128" t="s">
        <v>407</v>
      </c>
      <c r="L8" s="128" t="s">
        <v>173</v>
      </c>
      <c r="M8" s="128" t="s">
        <v>175</v>
      </c>
      <c r="N8" s="128" t="s">
        <v>177</v>
      </c>
      <c r="O8" s="128" t="s">
        <v>179</v>
      </c>
      <c r="P8" s="128" t="s">
        <v>180</v>
      </c>
      <c r="Q8" s="128" t="s">
        <v>181</v>
      </c>
      <c r="R8" s="128" t="s">
        <v>408</v>
      </c>
      <c r="S8" s="128" t="s">
        <v>185</v>
      </c>
      <c r="T8" s="128" t="s">
        <v>409</v>
      </c>
      <c r="U8" s="128"/>
      <c r="V8" s="536"/>
      <c r="W8" s="536"/>
      <c r="X8" s="498" t="s">
        <v>211</v>
      </c>
    </row>
    <row r="9" spans="1:24" ht="15.75" x14ac:dyDescent="0.25">
      <c r="A9" s="153" t="s">
        <v>865</v>
      </c>
      <c r="B9" s="153" t="s">
        <v>866</v>
      </c>
      <c r="C9" s="153"/>
      <c r="D9" s="153"/>
      <c r="E9" s="204">
        <v>14380</v>
      </c>
      <c r="F9" s="204"/>
      <c r="G9" s="204">
        <v>7420</v>
      </c>
      <c r="H9" s="204">
        <v>160</v>
      </c>
      <c r="I9" s="204">
        <v>10</v>
      </c>
      <c r="J9" s="204">
        <v>3150</v>
      </c>
      <c r="K9" s="204">
        <v>0</v>
      </c>
      <c r="L9" s="204">
        <v>960</v>
      </c>
      <c r="M9" s="204">
        <v>360</v>
      </c>
      <c r="N9" s="204">
        <v>740</v>
      </c>
      <c r="O9" s="204">
        <v>750</v>
      </c>
      <c r="P9" s="204">
        <v>1020</v>
      </c>
      <c r="Q9" s="204">
        <v>110</v>
      </c>
      <c r="R9" s="204">
        <v>40</v>
      </c>
      <c r="S9" s="204">
        <v>10</v>
      </c>
      <c r="T9" s="204">
        <v>100</v>
      </c>
      <c r="U9" s="204"/>
      <c r="V9" s="204">
        <v>6710</v>
      </c>
      <c r="W9" s="204">
        <v>250</v>
      </c>
      <c r="X9" s="498"/>
    </row>
    <row r="10" spans="1:24" ht="15.75" x14ac:dyDescent="0.25">
      <c r="A10" s="258" t="s">
        <v>1479</v>
      </c>
      <c r="B10" s="258"/>
      <c r="C10" s="258"/>
      <c r="D10" s="258"/>
      <c r="E10" s="246">
        <v>0.93120478575403454</v>
      </c>
      <c r="F10" s="256"/>
      <c r="G10" s="246">
        <v>0.92102425876010785</v>
      </c>
      <c r="H10" s="246">
        <v>0.96250000000000002</v>
      </c>
      <c r="I10" s="246">
        <v>0.8571428571428571</v>
      </c>
      <c r="J10" s="246">
        <v>0.9336086404066074</v>
      </c>
      <c r="K10" s="246">
        <v>1</v>
      </c>
      <c r="L10" s="246">
        <v>0.92531120331950212</v>
      </c>
      <c r="M10" s="246">
        <v>0.93956043956043955</v>
      </c>
      <c r="N10" s="246">
        <v>0.8529014844804319</v>
      </c>
      <c r="O10" s="246">
        <v>0.93200000000000005</v>
      </c>
      <c r="P10" s="246">
        <v>0.93719332679097156</v>
      </c>
      <c r="Q10" s="246">
        <v>0.91150442477876104</v>
      </c>
      <c r="R10" s="246">
        <v>0.94871794871794868</v>
      </c>
      <c r="S10" s="246">
        <v>1</v>
      </c>
      <c r="T10" s="246">
        <v>0.60396039603960394</v>
      </c>
      <c r="U10" s="246"/>
      <c r="V10" s="246">
        <v>0.94466815809097693</v>
      </c>
      <c r="W10" s="246">
        <v>0.87250996015936255</v>
      </c>
      <c r="X10" s="498"/>
    </row>
    <row r="11" spans="1:24" ht="15.75" x14ac:dyDescent="0.25">
      <c r="A11" s="153" t="s">
        <v>230</v>
      </c>
      <c r="B11" s="153" t="s">
        <v>231</v>
      </c>
      <c r="C11" s="153"/>
      <c r="D11" s="153"/>
      <c r="E11" s="204">
        <v>2140</v>
      </c>
      <c r="F11" s="204"/>
      <c r="G11" s="204">
        <v>1200</v>
      </c>
      <c r="H11" s="204">
        <v>30</v>
      </c>
      <c r="I11" s="204">
        <v>10</v>
      </c>
      <c r="J11" s="204">
        <v>400</v>
      </c>
      <c r="K11" s="204">
        <v>0</v>
      </c>
      <c r="L11" s="204">
        <v>240</v>
      </c>
      <c r="M11" s="204">
        <v>70</v>
      </c>
      <c r="N11" s="204">
        <v>120</v>
      </c>
      <c r="O11" s="204">
        <v>130</v>
      </c>
      <c r="P11" s="204">
        <v>120</v>
      </c>
      <c r="Q11" s="204">
        <v>20</v>
      </c>
      <c r="R11" s="204">
        <v>40</v>
      </c>
      <c r="S11" s="204">
        <v>0</v>
      </c>
      <c r="T11" s="204">
        <v>20</v>
      </c>
      <c r="U11" s="204"/>
      <c r="V11" s="204">
        <v>900</v>
      </c>
      <c r="W11" s="204">
        <v>50</v>
      </c>
      <c r="X11" s="498"/>
    </row>
    <row r="12" spans="1:24" ht="15.75" x14ac:dyDescent="0.25">
      <c r="A12" s="153" t="s">
        <v>232</v>
      </c>
      <c r="B12" s="153" t="s">
        <v>870</v>
      </c>
      <c r="C12" s="153"/>
      <c r="D12" s="153"/>
      <c r="E12" s="204">
        <v>12230</v>
      </c>
      <c r="F12" s="204"/>
      <c r="G12" s="204">
        <v>6220</v>
      </c>
      <c r="H12" s="204">
        <v>130</v>
      </c>
      <c r="I12" s="204">
        <v>0</v>
      </c>
      <c r="J12" s="204">
        <v>2750</v>
      </c>
      <c r="K12" s="204">
        <v>0</v>
      </c>
      <c r="L12" s="204">
        <v>720</v>
      </c>
      <c r="M12" s="204">
        <v>290</v>
      </c>
      <c r="N12" s="204">
        <v>620</v>
      </c>
      <c r="O12" s="204">
        <v>620</v>
      </c>
      <c r="P12" s="204">
        <v>900</v>
      </c>
      <c r="Q12" s="204">
        <v>90</v>
      </c>
      <c r="R12" s="204">
        <v>0</v>
      </c>
      <c r="S12" s="204">
        <v>10</v>
      </c>
      <c r="T12" s="204">
        <v>80</v>
      </c>
      <c r="U12" s="204"/>
      <c r="V12" s="204">
        <v>5810</v>
      </c>
      <c r="W12" s="204">
        <v>200</v>
      </c>
      <c r="X12" s="498"/>
    </row>
    <row r="13" spans="1:24" ht="15.75" x14ac:dyDescent="0.25">
      <c r="A13" s="153"/>
      <c r="B13" s="153"/>
      <c r="C13" s="153"/>
      <c r="D13" s="153"/>
      <c r="E13" s="204"/>
      <c r="F13" s="204"/>
      <c r="G13" s="204"/>
      <c r="H13" s="204"/>
      <c r="I13" s="204"/>
      <c r="J13" s="204"/>
      <c r="K13" s="204"/>
      <c r="L13" s="204"/>
      <c r="M13" s="204"/>
      <c r="N13" s="204"/>
      <c r="O13" s="204"/>
      <c r="P13" s="204"/>
      <c r="Q13" s="204"/>
      <c r="R13" s="204"/>
      <c r="S13" s="204"/>
      <c r="T13" s="204"/>
      <c r="U13" s="204"/>
      <c r="V13" s="204"/>
      <c r="W13" s="204"/>
      <c r="X13" s="498"/>
    </row>
    <row r="14" spans="1:24" ht="15.75" x14ac:dyDescent="0.25">
      <c r="A14" s="154" t="s">
        <v>233</v>
      </c>
      <c r="B14" s="154" t="s">
        <v>234</v>
      </c>
      <c r="C14" s="154"/>
      <c r="D14" s="154"/>
      <c r="E14" s="204">
        <v>820</v>
      </c>
      <c r="F14" s="204"/>
      <c r="G14" s="205">
        <v>450</v>
      </c>
      <c r="H14" s="205">
        <v>0</v>
      </c>
      <c r="I14" s="205">
        <v>0</v>
      </c>
      <c r="J14" s="205">
        <v>240</v>
      </c>
      <c r="K14" s="205">
        <v>0</v>
      </c>
      <c r="L14" s="205">
        <v>30</v>
      </c>
      <c r="M14" s="205">
        <v>20</v>
      </c>
      <c r="N14" s="205">
        <v>60</v>
      </c>
      <c r="O14" s="205">
        <v>50</v>
      </c>
      <c r="P14" s="205">
        <v>40</v>
      </c>
      <c r="Q14" s="205">
        <v>10</v>
      </c>
      <c r="R14" s="205">
        <v>0</v>
      </c>
      <c r="S14" s="205">
        <v>0</v>
      </c>
      <c r="T14" s="205">
        <v>0</v>
      </c>
      <c r="U14" s="205"/>
      <c r="V14" s="205">
        <v>360</v>
      </c>
      <c r="W14" s="205">
        <v>10</v>
      </c>
      <c r="X14" s="498"/>
    </row>
    <row r="15" spans="1:24" ht="15.75" x14ac:dyDescent="0.25">
      <c r="A15" s="154" t="s">
        <v>235</v>
      </c>
      <c r="B15" s="154" t="s">
        <v>236</v>
      </c>
      <c r="C15" s="154"/>
      <c r="D15" s="154"/>
      <c r="E15" s="204">
        <v>2660</v>
      </c>
      <c r="F15" s="204"/>
      <c r="G15" s="205">
        <v>1200</v>
      </c>
      <c r="H15" s="205">
        <v>50</v>
      </c>
      <c r="I15" s="205">
        <v>0</v>
      </c>
      <c r="J15" s="205">
        <v>550</v>
      </c>
      <c r="K15" s="205">
        <v>0</v>
      </c>
      <c r="L15" s="205">
        <v>130</v>
      </c>
      <c r="M15" s="205">
        <v>60</v>
      </c>
      <c r="N15" s="205">
        <v>90</v>
      </c>
      <c r="O15" s="205">
        <v>100</v>
      </c>
      <c r="P15" s="205">
        <v>200</v>
      </c>
      <c r="Q15" s="205">
        <v>20</v>
      </c>
      <c r="R15" s="205">
        <v>0</v>
      </c>
      <c r="S15" s="205">
        <v>10</v>
      </c>
      <c r="T15" s="205">
        <v>0</v>
      </c>
      <c r="U15" s="205"/>
      <c r="V15" s="205">
        <v>1430</v>
      </c>
      <c r="W15" s="205">
        <v>20</v>
      </c>
      <c r="X15" s="498"/>
    </row>
    <row r="16" spans="1:24" ht="15.75" x14ac:dyDescent="0.25">
      <c r="A16" s="154" t="s">
        <v>237</v>
      </c>
      <c r="B16" s="154" t="s">
        <v>238</v>
      </c>
      <c r="C16" s="154"/>
      <c r="D16" s="154"/>
      <c r="E16" s="204">
        <v>1300</v>
      </c>
      <c r="F16" s="204"/>
      <c r="G16" s="205">
        <v>690</v>
      </c>
      <c r="H16" s="205">
        <v>0</v>
      </c>
      <c r="I16" s="205">
        <v>0</v>
      </c>
      <c r="J16" s="205">
        <v>430</v>
      </c>
      <c r="K16" s="205">
        <v>0</v>
      </c>
      <c r="L16" s="205">
        <v>60</v>
      </c>
      <c r="M16" s="205">
        <v>20</v>
      </c>
      <c r="N16" s="205">
        <v>70</v>
      </c>
      <c r="O16" s="205">
        <v>40</v>
      </c>
      <c r="P16" s="205">
        <v>70</v>
      </c>
      <c r="Q16" s="205">
        <v>0</v>
      </c>
      <c r="R16" s="205">
        <v>0</v>
      </c>
      <c r="S16" s="205">
        <v>0</v>
      </c>
      <c r="T16" s="205">
        <v>0</v>
      </c>
      <c r="U16" s="205"/>
      <c r="V16" s="205">
        <v>590</v>
      </c>
      <c r="W16" s="205">
        <v>20</v>
      </c>
      <c r="X16" s="498"/>
    </row>
    <row r="17" spans="1:23" ht="15.75" x14ac:dyDescent="0.25">
      <c r="A17" s="154" t="s">
        <v>239</v>
      </c>
      <c r="B17" s="154" t="s">
        <v>240</v>
      </c>
      <c r="C17" s="154"/>
      <c r="D17" s="154"/>
      <c r="E17" s="204">
        <v>690</v>
      </c>
      <c r="F17" s="204"/>
      <c r="G17" s="205">
        <v>390</v>
      </c>
      <c r="H17" s="205">
        <v>10</v>
      </c>
      <c r="I17" s="205">
        <v>0</v>
      </c>
      <c r="J17" s="205">
        <v>190</v>
      </c>
      <c r="K17" s="205">
        <v>0</v>
      </c>
      <c r="L17" s="205">
        <v>60</v>
      </c>
      <c r="M17" s="205">
        <v>30</v>
      </c>
      <c r="N17" s="205">
        <v>40</v>
      </c>
      <c r="O17" s="205">
        <v>40</v>
      </c>
      <c r="P17" s="205">
        <v>20</v>
      </c>
      <c r="Q17" s="205">
        <v>0</v>
      </c>
      <c r="R17" s="205">
        <v>0</v>
      </c>
      <c r="S17" s="205">
        <v>0</v>
      </c>
      <c r="T17" s="205">
        <v>0</v>
      </c>
      <c r="U17" s="205"/>
      <c r="V17" s="205">
        <v>290</v>
      </c>
      <c r="W17" s="205">
        <v>20</v>
      </c>
    </row>
    <row r="18" spans="1:23" ht="15.75" x14ac:dyDescent="0.25">
      <c r="A18" s="154" t="s">
        <v>241</v>
      </c>
      <c r="B18" s="154" t="s">
        <v>242</v>
      </c>
      <c r="C18" s="154"/>
      <c r="D18" s="154"/>
      <c r="E18" s="204">
        <v>1140</v>
      </c>
      <c r="F18" s="204"/>
      <c r="G18" s="205">
        <v>640</v>
      </c>
      <c r="H18" s="205">
        <v>10</v>
      </c>
      <c r="I18" s="205">
        <v>0</v>
      </c>
      <c r="J18" s="205">
        <v>210</v>
      </c>
      <c r="K18" s="205">
        <v>0</v>
      </c>
      <c r="L18" s="205">
        <v>60</v>
      </c>
      <c r="M18" s="205">
        <v>20</v>
      </c>
      <c r="N18" s="205">
        <v>100</v>
      </c>
      <c r="O18" s="205">
        <v>80</v>
      </c>
      <c r="P18" s="205">
        <v>130</v>
      </c>
      <c r="Q18" s="205">
        <v>20</v>
      </c>
      <c r="R18" s="205">
        <v>0</v>
      </c>
      <c r="S18" s="205">
        <v>0</v>
      </c>
      <c r="T18" s="205">
        <v>10</v>
      </c>
      <c r="U18" s="205"/>
      <c r="V18" s="205">
        <v>470</v>
      </c>
      <c r="W18" s="205">
        <v>40</v>
      </c>
    </row>
    <row r="19" spans="1:23" ht="15.75" x14ac:dyDescent="0.25">
      <c r="A19" s="154" t="s">
        <v>243</v>
      </c>
      <c r="B19" s="154" t="s">
        <v>244</v>
      </c>
      <c r="C19" s="154"/>
      <c r="D19" s="154"/>
      <c r="E19" s="204">
        <v>1790</v>
      </c>
      <c r="F19" s="204"/>
      <c r="G19" s="205">
        <v>810</v>
      </c>
      <c r="H19" s="205">
        <v>10</v>
      </c>
      <c r="I19" s="205">
        <v>0</v>
      </c>
      <c r="J19" s="205">
        <v>300</v>
      </c>
      <c r="K19" s="205">
        <v>0</v>
      </c>
      <c r="L19" s="205">
        <v>100</v>
      </c>
      <c r="M19" s="205">
        <v>50</v>
      </c>
      <c r="N19" s="205">
        <v>60</v>
      </c>
      <c r="O19" s="205">
        <v>100</v>
      </c>
      <c r="P19" s="205">
        <v>140</v>
      </c>
      <c r="Q19" s="205">
        <v>10</v>
      </c>
      <c r="R19" s="205">
        <v>0</v>
      </c>
      <c r="S19" s="205">
        <v>0</v>
      </c>
      <c r="T19" s="205">
        <v>40</v>
      </c>
      <c r="U19" s="205"/>
      <c r="V19" s="205">
        <v>940</v>
      </c>
      <c r="W19" s="205">
        <v>30</v>
      </c>
    </row>
    <row r="20" spans="1:23" ht="15.75" x14ac:dyDescent="0.25">
      <c r="A20" s="154" t="s">
        <v>230</v>
      </c>
      <c r="B20" s="154" t="s">
        <v>231</v>
      </c>
      <c r="C20" s="154"/>
      <c r="D20" s="154"/>
      <c r="E20" s="204">
        <v>2140</v>
      </c>
      <c r="F20" s="204"/>
      <c r="G20" s="205">
        <v>1200</v>
      </c>
      <c r="H20" s="205">
        <v>30</v>
      </c>
      <c r="I20" s="205">
        <v>10</v>
      </c>
      <c r="J20" s="205">
        <v>400</v>
      </c>
      <c r="K20" s="205">
        <v>0</v>
      </c>
      <c r="L20" s="205">
        <v>240</v>
      </c>
      <c r="M20" s="205">
        <v>70</v>
      </c>
      <c r="N20" s="205">
        <v>120</v>
      </c>
      <c r="O20" s="205">
        <v>130</v>
      </c>
      <c r="P20" s="205">
        <v>120</v>
      </c>
      <c r="Q20" s="205">
        <v>20</v>
      </c>
      <c r="R20" s="205">
        <v>40</v>
      </c>
      <c r="S20" s="205">
        <v>0</v>
      </c>
      <c r="T20" s="205">
        <v>20</v>
      </c>
      <c r="U20" s="205"/>
      <c r="V20" s="205">
        <v>900</v>
      </c>
      <c r="W20" s="205">
        <v>50</v>
      </c>
    </row>
    <row r="21" spans="1:23" ht="15.75" x14ac:dyDescent="0.25">
      <c r="A21" s="154" t="s">
        <v>245</v>
      </c>
      <c r="B21" s="154" t="s">
        <v>246</v>
      </c>
      <c r="C21" s="154"/>
      <c r="D21" s="154"/>
      <c r="E21" s="204">
        <v>2090</v>
      </c>
      <c r="F21" s="204"/>
      <c r="G21" s="205">
        <v>1160</v>
      </c>
      <c r="H21" s="205">
        <v>40</v>
      </c>
      <c r="I21" s="205">
        <v>0</v>
      </c>
      <c r="J21" s="205">
        <v>440</v>
      </c>
      <c r="K21" s="205">
        <v>0</v>
      </c>
      <c r="L21" s="205">
        <v>160</v>
      </c>
      <c r="M21" s="205">
        <v>50</v>
      </c>
      <c r="N21" s="205">
        <v>140</v>
      </c>
      <c r="O21" s="205">
        <v>120</v>
      </c>
      <c r="P21" s="205">
        <v>170</v>
      </c>
      <c r="Q21" s="205">
        <v>20</v>
      </c>
      <c r="R21" s="205">
        <v>0</v>
      </c>
      <c r="S21" s="205">
        <v>0</v>
      </c>
      <c r="T21" s="205">
        <v>20</v>
      </c>
      <c r="U21" s="205"/>
      <c r="V21" s="205">
        <v>890</v>
      </c>
      <c r="W21" s="205">
        <v>40</v>
      </c>
    </row>
    <row r="22" spans="1:23" ht="15.75" x14ac:dyDescent="0.25">
      <c r="A22" s="154" t="s">
        <v>247</v>
      </c>
      <c r="B22" s="154" t="s">
        <v>248</v>
      </c>
      <c r="C22" s="154"/>
      <c r="D22" s="154"/>
      <c r="E22" s="204">
        <v>1760</v>
      </c>
      <c r="F22" s="204"/>
      <c r="G22" s="205">
        <v>880</v>
      </c>
      <c r="H22" s="205">
        <v>20</v>
      </c>
      <c r="I22" s="205">
        <v>0</v>
      </c>
      <c r="J22" s="205">
        <v>380</v>
      </c>
      <c r="K22" s="205">
        <v>0</v>
      </c>
      <c r="L22" s="205">
        <v>130</v>
      </c>
      <c r="M22" s="205">
        <v>50</v>
      </c>
      <c r="N22" s="205">
        <v>60</v>
      </c>
      <c r="O22" s="205">
        <v>100</v>
      </c>
      <c r="P22" s="205">
        <v>140</v>
      </c>
      <c r="Q22" s="205">
        <v>10</v>
      </c>
      <c r="R22" s="205">
        <v>0</v>
      </c>
      <c r="S22" s="205">
        <v>0</v>
      </c>
      <c r="T22" s="205">
        <v>0</v>
      </c>
      <c r="U22" s="205"/>
      <c r="V22" s="205">
        <v>850</v>
      </c>
      <c r="W22" s="205">
        <v>30</v>
      </c>
    </row>
    <row r="23" spans="1:23" ht="15.75" x14ac:dyDescent="0.25">
      <c r="A23" s="154"/>
      <c r="B23" s="154"/>
      <c r="C23" s="154"/>
      <c r="D23" s="154"/>
      <c r="E23" s="153"/>
      <c r="F23" s="153"/>
      <c r="G23" s="247"/>
      <c r="H23" s="247"/>
      <c r="I23" s="247"/>
      <c r="J23" s="247"/>
      <c r="K23" s="247"/>
      <c r="L23" s="247"/>
      <c r="M23" s="247"/>
      <c r="N23" s="247"/>
      <c r="O23" s="247"/>
      <c r="P23" s="247"/>
      <c r="Q23" s="247"/>
      <c r="R23" s="247"/>
      <c r="S23" s="247"/>
      <c r="T23" s="247"/>
      <c r="U23" s="247"/>
      <c r="V23" s="247"/>
      <c r="W23" s="247"/>
    </row>
    <row r="24" spans="1:23" ht="15.75" x14ac:dyDescent="0.25">
      <c r="A24" s="154" t="s">
        <v>887</v>
      </c>
      <c r="B24" s="154" t="s">
        <v>888</v>
      </c>
      <c r="C24" t="s">
        <v>246</v>
      </c>
      <c r="D24" t="s">
        <v>245</v>
      </c>
      <c r="E24" s="204">
        <v>12</v>
      </c>
      <c r="F24" s="204"/>
      <c r="G24" s="205">
        <v>6</v>
      </c>
      <c r="H24" s="205">
        <v>0</v>
      </c>
      <c r="I24" s="205">
        <v>0</v>
      </c>
      <c r="J24" s="205">
        <v>3</v>
      </c>
      <c r="K24" s="205">
        <v>0</v>
      </c>
      <c r="L24" s="205">
        <v>3</v>
      </c>
      <c r="M24" s="205">
        <v>0</v>
      </c>
      <c r="N24" s="205">
        <v>0</v>
      </c>
      <c r="O24" s="205">
        <v>0</v>
      </c>
      <c r="P24" s="205">
        <v>0</v>
      </c>
      <c r="Q24" s="205">
        <v>0</v>
      </c>
      <c r="R24" s="205">
        <v>0</v>
      </c>
      <c r="S24" s="205">
        <v>0</v>
      </c>
      <c r="T24" s="205">
        <v>0</v>
      </c>
      <c r="U24" s="205"/>
      <c r="V24" s="205">
        <v>6</v>
      </c>
      <c r="W24" s="205">
        <v>0</v>
      </c>
    </row>
    <row r="25" spans="1:23" ht="15.75" x14ac:dyDescent="0.25">
      <c r="A25" s="154" t="s">
        <v>889</v>
      </c>
      <c r="B25" s="154" t="s">
        <v>890</v>
      </c>
      <c r="C25" t="s">
        <v>240</v>
      </c>
      <c r="D25" t="s">
        <v>239</v>
      </c>
      <c r="E25" s="204">
        <v>8</v>
      </c>
      <c r="F25" s="204"/>
      <c r="G25" s="205">
        <v>7</v>
      </c>
      <c r="H25" s="205">
        <v>0</v>
      </c>
      <c r="I25" s="205">
        <v>0</v>
      </c>
      <c r="J25" s="205">
        <v>3</v>
      </c>
      <c r="K25" s="205">
        <v>0</v>
      </c>
      <c r="L25" s="205">
        <v>1</v>
      </c>
      <c r="M25" s="205">
        <v>0</v>
      </c>
      <c r="N25" s="205">
        <v>2</v>
      </c>
      <c r="O25" s="205">
        <v>1</v>
      </c>
      <c r="P25" s="205">
        <v>0</v>
      </c>
      <c r="Q25" s="205">
        <v>0</v>
      </c>
      <c r="R25" s="205">
        <v>0</v>
      </c>
      <c r="S25" s="205">
        <v>0</v>
      </c>
      <c r="T25" s="205">
        <v>0</v>
      </c>
      <c r="U25" s="205"/>
      <c r="V25" s="205">
        <v>0</v>
      </c>
      <c r="W25" s="205">
        <v>1</v>
      </c>
    </row>
    <row r="26" spans="1:23" ht="15.75" x14ac:dyDescent="0.25">
      <c r="A26" s="154" t="s">
        <v>891</v>
      </c>
      <c r="B26" s="154" t="s">
        <v>892</v>
      </c>
      <c r="C26" t="s">
        <v>246</v>
      </c>
      <c r="D26" t="s">
        <v>245</v>
      </c>
      <c r="E26" s="204">
        <v>17</v>
      </c>
      <c r="F26" s="204"/>
      <c r="G26" s="205">
        <v>15</v>
      </c>
      <c r="H26" s="205">
        <v>0</v>
      </c>
      <c r="I26" s="205">
        <v>0</v>
      </c>
      <c r="J26" s="205">
        <v>4</v>
      </c>
      <c r="K26" s="205">
        <v>0</v>
      </c>
      <c r="L26" s="205">
        <v>2</v>
      </c>
      <c r="M26" s="205">
        <v>3</v>
      </c>
      <c r="N26" s="205">
        <v>0</v>
      </c>
      <c r="O26" s="205">
        <v>1</v>
      </c>
      <c r="P26" s="205">
        <v>4</v>
      </c>
      <c r="Q26" s="205">
        <v>0</v>
      </c>
      <c r="R26" s="205">
        <v>0</v>
      </c>
      <c r="S26" s="205">
        <v>0</v>
      </c>
      <c r="T26" s="205">
        <v>1</v>
      </c>
      <c r="U26" s="205"/>
      <c r="V26" s="205">
        <v>2</v>
      </c>
      <c r="W26" s="205">
        <v>0</v>
      </c>
    </row>
    <row r="27" spans="1:23" ht="15.75" x14ac:dyDescent="0.25">
      <c r="A27" s="154" t="s">
        <v>893</v>
      </c>
      <c r="B27" s="154" t="s">
        <v>894</v>
      </c>
      <c r="C27" t="s">
        <v>240</v>
      </c>
      <c r="D27" t="s">
        <v>239</v>
      </c>
      <c r="E27" s="204">
        <v>13</v>
      </c>
      <c r="F27" s="204"/>
      <c r="G27" s="205">
        <v>12</v>
      </c>
      <c r="H27" s="205">
        <v>0</v>
      </c>
      <c r="I27" s="205">
        <v>0</v>
      </c>
      <c r="J27" s="205">
        <v>5</v>
      </c>
      <c r="K27" s="205">
        <v>0</v>
      </c>
      <c r="L27" s="205">
        <v>2</v>
      </c>
      <c r="M27" s="205">
        <v>2</v>
      </c>
      <c r="N27" s="205">
        <v>1</v>
      </c>
      <c r="O27" s="205">
        <v>2</v>
      </c>
      <c r="P27" s="205">
        <v>0</v>
      </c>
      <c r="Q27" s="205">
        <v>0</v>
      </c>
      <c r="R27" s="205">
        <v>0</v>
      </c>
      <c r="S27" s="205">
        <v>0</v>
      </c>
      <c r="T27" s="205">
        <v>0</v>
      </c>
      <c r="U27" s="205"/>
      <c r="V27" s="205">
        <v>1</v>
      </c>
      <c r="W27" s="205">
        <v>0</v>
      </c>
    </row>
    <row r="28" spans="1:23" ht="15.75" x14ac:dyDescent="0.25">
      <c r="A28" s="154" t="s">
        <v>895</v>
      </c>
      <c r="B28" s="154" t="s">
        <v>896</v>
      </c>
      <c r="C28" t="s">
        <v>246</v>
      </c>
      <c r="D28" t="s">
        <v>245</v>
      </c>
      <c r="E28" s="204">
        <v>31</v>
      </c>
      <c r="F28" s="204"/>
      <c r="G28" s="205">
        <v>20</v>
      </c>
      <c r="H28" s="205">
        <v>0</v>
      </c>
      <c r="I28" s="205">
        <v>0</v>
      </c>
      <c r="J28" s="205">
        <v>4</v>
      </c>
      <c r="K28" s="205">
        <v>0</v>
      </c>
      <c r="L28" s="205">
        <v>4</v>
      </c>
      <c r="M28" s="205">
        <v>0</v>
      </c>
      <c r="N28" s="205">
        <v>1</v>
      </c>
      <c r="O28" s="205">
        <v>6</v>
      </c>
      <c r="P28" s="205">
        <v>5</v>
      </c>
      <c r="Q28" s="205">
        <v>0</v>
      </c>
      <c r="R28" s="205">
        <v>0</v>
      </c>
      <c r="S28" s="205">
        <v>0</v>
      </c>
      <c r="T28" s="205">
        <v>0</v>
      </c>
      <c r="U28" s="205"/>
      <c r="V28" s="205">
        <v>9</v>
      </c>
      <c r="W28" s="205">
        <v>2</v>
      </c>
    </row>
    <row r="29" spans="1:23" ht="15.75" x14ac:dyDescent="0.25">
      <c r="A29" s="154" t="s">
        <v>897</v>
      </c>
      <c r="B29" s="154" t="s">
        <v>898</v>
      </c>
      <c r="C29" t="s">
        <v>244</v>
      </c>
      <c r="D29" t="s">
        <v>243</v>
      </c>
      <c r="E29" s="204">
        <v>39</v>
      </c>
      <c r="F29" s="204"/>
      <c r="G29" s="205">
        <v>13</v>
      </c>
      <c r="H29" s="205">
        <v>0</v>
      </c>
      <c r="I29" s="205">
        <v>0</v>
      </c>
      <c r="J29" s="205">
        <v>2</v>
      </c>
      <c r="K29" s="205">
        <v>0</v>
      </c>
      <c r="L29" s="205">
        <v>4</v>
      </c>
      <c r="M29" s="205">
        <v>0</v>
      </c>
      <c r="N29" s="205">
        <v>6</v>
      </c>
      <c r="O29" s="205">
        <v>0</v>
      </c>
      <c r="P29" s="205">
        <v>1</v>
      </c>
      <c r="Q29" s="205">
        <v>0</v>
      </c>
      <c r="R29" s="205">
        <v>0</v>
      </c>
      <c r="S29" s="205">
        <v>0</v>
      </c>
      <c r="T29" s="205">
        <v>0</v>
      </c>
      <c r="U29" s="205"/>
      <c r="V29" s="205">
        <v>25</v>
      </c>
      <c r="W29" s="205">
        <v>1</v>
      </c>
    </row>
    <row r="30" spans="1:23" ht="15.75" x14ac:dyDescent="0.25">
      <c r="A30" s="154" t="s">
        <v>899</v>
      </c>
      <c r="B30" s="154" t="s">
        <v>900</v>
      </c>
      <c r="C30" t="s">
        <v>231</v>
      </c>
      <c r="D30" t="s">
        <v>230</v>
      </c>
      <c r="E30" s="204">
        <v>98</v>
      </c>
      <c r="F30" s="204"/>
      <c r="G30" s="205">
        <v>52</v>
      </c>
      <c r="H30" s="205">
        <v>4</v>
      </c>
      <c r="I30" s="205">
        <v>0</v>
      </c>
      <c r="J30" s="205">
        <v>18</v>
      </c>
      <c r="K30" s="205">
        <v>0</v>
      </c>
      <c r="L30" s="205">
        <v>8</v>
      </c>
      <c r="M30" s="205">
        <v>3</v>
      </c>
      <c r="N30" s="205">
        <v>2</v>
      </c>
      <c r="O30" s="205">
        <v>5</v>
      </c>
      <c r="P30" s="205">
        <v>9</v>
      </c>
      <c r="Q30" s="205">
        <v>0</v>
      </c>
      <c r="R30" s="205">
        <v>3</v>
      </c>
      <c r="S30" s="205">
        <v>0</v>
      </c>
      <c r="T30" s="205">
        <v>0</v>
      </c>
      <c r="U30" s="205"/>
      <c r="V30" s="205">
        <v>44</v>
      </c>
      <c r="W30" s="205">
        <v>2</v>
      </c>
    </row>
    <row r="31" spans="1:23" ht="15.75" x14ac:dyDescent="0.25">
      <c r="A31" s="154" t="s">
        <v>901</v>
      </c>
      <c r="B31" s="154" t="s">
        <v>902</v>
      </c>
      <c r="C31" t="s">
        <v>231</v>
      </c>
      <c r="D31" t="s">
        <v>230</v>
      </c>
      <c r="E31" s="204">
        <v>78</v>
      </c>
      <c r="F31" s="204"/>
      <c r="G31" s="205">
        <v>46</v>
      </c>
      <c r="H31" s="205">
        <v>0</v>
      </c>
      <c r="I31" s="205">
        <v>2</v>
      </c>
      <c r="J31" s="205">
        <v>17</v>
      </c>
      <c r="K31" s="205">
        <v>0</v>
      </c>
      <c r="L31" s="205">
        <v>8</v>
      </c>
      <c r="M31" s="205">
        <v>1</v>
      </c>
      <c r="N31" s="205">
        <v>2</v>
      </c>
      <c r="O31" s="205">
        <v>9</v>
      </c>
      <c r="P31" s="205">
        <v>6</v>
      </c>
      <c r="Q31" s="205">
        <v>1</v>
      </c>
      <c r="R31" s="205">
        <v>0</v>
      </c>
      <c r="S31" s="205">
        <v>0</v>
      </c>
      <c r="T31" s="205">
        <v>0</v>
      </c>
      <c r="U31" s="205"/>
      <c r="V31" s="205">
        <v>32</v>
      </c>
      <c r="W31" s="205">
        <v>0</v>
      </c>
    </row>
    <row r="32" spans="1:23" ht="15.75" x14ac:dyDescent="0.25">
      <c r="A32" s="154" t="s">
        <v>903</v>
      </c>
      <c r="B32" s="154" t="s">
        <v>904</v>
      </c>
      <c r="C32" t="s">
        <v>238</v>
      </c>
      <c r="D32" t="s">
        <v>237</v>
      </c>
      <c r="E32" s="204">
        <v>40</v>
      </c>
      <c r="F32" s="204"/>
      <c r="G32" s="205">
        <v>35</v>
      </c>
      <c r="H32" s="205">
        <v>0</v>
      </c>
      <c r="I32" s="205">
        <v>0</v>
      </c>
      <c r="J32" s="205">
        <v>28</v>
      </c>
      <c r="K32" s="205">
        <v>0</v>
      </c>
      <c r="L32" s="205">
        <v>5</v>
      </c>
      <c r="M32" s="205">
        <v>0</v>
      </c>
      <c r="N32" s="205">
        <v>1</v>
      </c>
      <c r="O32" s="205">
        <v>1</v>
      </c>
      <c r="P32" s="205">
        <v>0</v>
      </c>
      <c r="Q32" s="205">
        <v>0</v>
      </c>
      <c r="R32" s="205">
        <v>0</v>
      </c>
      <c r="S32" s="205">
        <v>0</v>
      </c>
      <c r="T32" s="205">
        <v>0</v>
      </c>
      <c r="U32" s="205"/>
      <c r="V32" s="205">
        <v>5</v>
      </c>
      <c r="W32" s="205">
        <v>0</v>
      </c>
    </row>
    <row r="33" spans="1:23" ht="15.75" x14ac:dyDescent="0.25">
      <c r="A33" s="154" t="s">
        <v>905</v>
      </c>
      <c r="B33" s="154" t="s">
        <v>906</v>
      </c>
      <c r="C33" t="s">
        <v>244</v>
      </c>
      <c r="D33" t="s">
        <v>243</v>
      </c>
      <c r="E33" s="204">
        <v>48</v>
      </c>
      <c r="F33" s="204"/>
      <c r="G33" s="205">
        <v>21</v>
      </c>
      <c r="H33" s="205">
        <v>1</v>
      </c>
      <c r="I33" s="205">
        <v>0</v>
      </c>
      <c r="J33" s="205">
        <v>11</v>
      </c>
      <c r="K33" s="205">
        <v>0</v>
      </c>
      <c r="L33" s="205">
        <v>0</v>
      </c>
      <c r="M33" s="205">
        <v>0</v>
      </c>
      <c r="N33" s="205">
        <v>0</v>
      </c>
      <c r="O33" s="205">
        <v>9</v>
      </c>
      <c r="P33" s="205">
        <v>0</v>
      </c>
      <c r="Q33" s="205">
        <v>0</v>
      </c>
      <c r="R33" s="205">
        <v>0</v>
      </c>
      <c r="S33" s="205">
        <v>0</v>
      </c>
      <c r="T33" s="205">
        <v>0</v>
      </c>
      <c r="U33" s="205"/>
      <c r="V33" s="205">
        <v>23</v>
      </c>
      <c r="W33" s="205">
        <v>4</v>
      </c>
    </row>
    <row r="34" spans="1:23" ht="15.75" x14ac:dyDescent="0.25">
      <c r="A34" s="154" t="s">
        <v>907</v>
      </c>
      <c r="B34" s="154" t="s">
        <v>908</v>
      </c>
      <c r="C34" t="s">
        <v>246</v>
      </c>
      <c r="D34" t="s">
        <v>245</v>
      </c>
      <c r="E34" s="204">
        <v>35</v>
      </c>
      <c r="F34" s="204"/>
      <c r="G34" s="205">
        <v>17</v>
      </c>
      <c r="H34" s="205">
        <v>0</v>
      </c>
      <c r="I34" s="205">
        <v>0</v>
      </c>
      <c r="J34" s="205">
        <v>4</v>
      </c>
      <c r="K34" s="205">
        <v>0</v>
      </c>
      <c r="L34" s="205">
        <v>4</v>
      </c>
      <c r="M34" s="205">
        <v>0</v>
      </c>
      <c r="N34" s="205">
        <v>2</v>
      </c>
      <c r="O34" s="205">
        <v>2</v>
      </c>
      <c r="P34" s="205">
        <v>5</v>
      </c>
      <c r="Q34" s="205">
        <v>0</v>
      </c>
      <c r="R34" s="205">
        <v>0</v>
      </c>
      <c r="S34" s="205">
        <v>0</v>
      </c>
      <c r="T34" s="205">
        <v>0</v>
      </c>
      <c r="U34" s="205"/>
      <c r="V34" s="205">
        <v>17</v>
      </c>
      <c r="W34" s="205">
        <v>1</v>
      </c>
    </row>
    <row r="35" spans="1:23" ht="15.75" x14ac:dyDescent="0.25">
      <c r="A35" s="154" t="s">
        <v>909</v>
      </c>
      <c r="B35" s="154" t="s">
        <v>910</v>
      </c>
      <c r="C35" t="s">
        <v>240</v>
      </c>
      <c r="D35" t="s">
        <v>239</v>
      </c>
      <c r="E35" s="204">
        <v>6</v>
      </c>
      <c r="F35" s="204"/>
      <c r="G35" s="205">
        <v>6</v>
      </c>
      <c r="H35" s="205">
        <v>0</v>
      </c>
      <c r="I35" s="205">
        <v>0</v>
      </c>
      <c r="J35" s="205">
        <v>5</v>
      </c>
      <c r="K35" s="205">
        <v>0</v>
      </c>
      <c r="L35" s="205">
        <v>0</v>
      </c>
      <c r="M35" s="205">
        <v>1</v>
      </c>
      <c r="N35" s="205">
        <v>0</v>
      </c>
      <c r="O35" s="205">
        <v>0</v>
      </c>
      <c r="P35" s="205">
        <v>0</v>
      </c>
      <c r="Q35" s="205">
        <v>0</v>
      </c>
      <c r="R35" s="205">
        <v>0</v>
      </c>
      <c r="S35" s="205">
        <v>0</v>
      </c>
      <c r="T35" s="205">
        <v>0</v>
      </c>
      <c r="U35" s="205"/>
      <c r="V35" s="205">
        <v>0</v>
      </c>
      <c r="W35" s="205">
        <v>0</v>
      </c>
    </row>
    <row r="36" spans="1:23" ht="15.75" x14ac:dyDescent="0.25">
      <c r="A36" s="154" t="s">
        <v>911</v>
      </c>
      <c r="B36" s="154" t="s">
        <v>249</v>
      </c>
      <c r="C36" t="s">
        <v>248</v>
      </c>
      <c r="D36" t="s">
        <v>247</v>
      </c>
      <c r="E36" s="204">
        <v>17</v>
      </c>
      <c r="F36" s="204"/>
      <c r="G36" s="205">
        <v>13</v>
      </c>
      <c r="H36" s="205">
        <v>0</v>
      </c>
      <c r="I36" s="205">
        <v>0</v>
      </c>
      <c r="J36" s="205">
        <v>4</v>
      </c>
      <c r="K36" s="205">
        <v>0</v>
      </c>
      <c r="L36" s="205">
        <v>4</v>
      </c>
      <c r="M36" s="205">
        <v>1</v>
      </c>
      <c r="N36" s="205">
        <v>0</v>
      </c>
      <c r="O36" s="205">
        <v>1</v>
      </c>
      <c r="P36" s="205">
        <v>2</v>
      </c>
      <c r="Q36" s="205">
        <v>1</v>
      </c>
      <c r="R36" s="205">
        <v>0</v>
      </c>
      <c r="S36" s="205">
        <v>0</v>
      </c>
      <c r="T36" s="205">
        <v>0</v>
      </c>
      <c r="U36" s="205"/>
      <c r="V36" s="205">
        <v>3</v>
      </c>
      <c r="W36" s="205">
        <v>1</v>
      </c>
    </row>
    <row r="37" spans="1:23" ht="15.75" x14ac:dyDescent="0.25">
      <c r="A37" s="154" t="s">
        <v>913</v>
      </c>
      <c r="B37" s="154" t="s">
        <v>914</v>
      </c>
      <c r="C37" t="s">
        <v>244</v>
      </c>
      <c r="D37" t="s">
        <v>243</v>
      </c>
      <c r="E37" s="204">
        <v>87</v>
      </c>
      <c r="F37" s="204"/>
      <c r="G37" s="205">
        <v>38</v>
      </c>
      <c r="H37" s="205">
        <v>0</v>
      </c>
      <c r="I37" s="205">
        <v>0</v>
      </c>
      <c r="J37" s="205">
        <v>20</v>
      </c>
      <c r="K37" s="205">
        <v>0</v>
      </c>
      <c r="L37" s="205">
        <v>8</v>
      </c>
      <c r="M37" s="205">
        <v>3</v>
      </c>
      <c r="N37" s="205">
        <v>2</v>
      </c>
      <c r="O37" s="205">
        <v>2</v>
      </c>
      <c r="P37" s="205">
        <v>3</v>
      </c>
      <c r="Q37" s="205">
        <v>0</v>
      </c>
      <c r="R37" s="205">
        <v>0</v>
      </c>
      <c r="S37" s="205">
        <v>0</v>
      </c>
      <c r="T37" s="205">
        <v>0</v>
      </c>
      <c r="U37" s="205"/>
      <c r="V37" s="205">
        <v>49</v>
      </c>
      <c r="W37" s="205">
        <v>0</v>
      </c>
    </row>
    <row r="38" spans="1:23" ht="15.75" x14ac:dyDescent="0.25">
      <c r="A38" s="154" t="s">
        <v>915</v>
      </c>
      <c r="B38" s="154" t="s">
        <v>916</v>
      </c>
      <c r="C38" t="s">
        <v>231</v>
      </c>
      <c r="D38" t="s">
        <v>230</v>
      </c>
      <c r="E38" s="204">
        <v>13</v>
      </c>
      <c r="F38" s="204"/>
      <c r="G38" s="205">
        <v>9</v>
      </c>
      <c r="H38" s="205">
        <v>0</v>
      </c>
      <c r="I38" s="205">
        <v>0</v>
      </c>
      <c r="J38" s="205">
        <v>3</v>
      </c>
      <c r="K38" s="205">
        <v>0</v>
      </c>
      <c r="L38" s="205">
        <v>0</v>
      </c>
      <c r="M38" s="205">
        <v>0</v>
      </c>
      <c r="N38" s="205">
        <v>1</v>
      </c>
      <c r="O38" s="205">
        <v>2</v>
      </c>
      <c r="P38" s="205">
        <v>3</v>
      </c>
      <c r="Q38" s="205">
        <v>0</v>
      </c>
      <c r="R38" s="205">
        <v>0</v>
      </c>
      <c r="S38" s="205">
        <v>0</v>
      </c>
      <c r="T38" s="205">
        <v>0</v>
      </c>
      <c r="U38" s="205"/>
      <c r="V38" s="205">
        <v>3</v>
      </c>
      <c r="W38" s="205">
        <v>1</v>
      </c>
    </row>
    <row r="39" spans="1:23" ht="15.75" x14ac:dyDescent="0.25">
      <c r="A39" s="154" t="s">
        <v>917</v>
      </c>
      <c r="B39" s="154" t="s">
        <v>918</v>
      </c>
      <c r="C39" t="s">
        <v>242</v>
      </c>
      <c r="D39" t="s">
        <v>241</v>
      </c>
      <c r="E39" s="204">
        <v>245</v>
      </c>
      <c r="F39" s="204"/>
      <c r="G39" s="205">
        <v>101</v>
      </c>
      <c r="H39" s="205">
        <v>0</v>
      </c>
      <c r="I39" s="205">
        <v>0</v>
      </c>
      <c r="J39" s="205">
        <v>11</v>
      </c>
      <c r="K39" s="205">
        <v>0</v>
      </c>
      <c r="L39" s="205">
        <v>19</v>
      </c>
      <c r="M39" s="205">
        <v>2</v>
      </c>
      <c r="N39" s="205">
        <v>8</v>
      </c>
      <c r="O39" s="205">
        <v>1</v>
      </c>
      <c r="P39" s="205">
        <v>58</v>
      </c>
      <c r="Q39" s="205">
        <v>1</v>
      </c>
      <c r="R39" s="205">
        <v>0</v>
      </c>
      <c r="S39" s="205">
        <v>0</v>
      </c>
      <c r="T39" s="205">
        <v>1</v>
      </c>
      <c r="U39" s="205"/>
      <c r="V39" s="205">
        <v>134</v>
      </c>
      <c r="W39" s="205">
        <v>10</v>
      </c>
    </row>
    <row r="40" spans="1:23" ht="15.75" x14ac:dyDescent="0.25">
      <c r="A40" s="154" t="s">
        <v>919</v>
      </c>
      <c r="B40" s="154" t="s">
        <v>920</v>
      </c>
      <c r="C40" t="s">
        <v>240</v>
      </c>
      <c r="D40" t="s">
        <v>239</v>
      </c>
      <c r="E40" s="204">
        <v>32</v>
      </c>
      <c r="F40" s="204"/>
      <c r="G40" s="205">
        <v>0</v>
      </c>
      <c r="H40" s="205">
        <v>0</v>
      </c>
      <c r="I40" s="205">
        <v>0</v>
      </c>
      <c r="J40" s="205">
        <v>0</v>
      </c>
      <c r="K40" s="205">
        <v>0</v>
      </c>
      <c r="L40" s="205">
        <v>0</v>
      </c>
      <c r="M40" s="205">
        <v>0</v>
      </c>
      <c r="N40" s="205">
        <v>0</v>
      </c>
      <c r="O40" s="205">
        <v>0</v>
      </c>
      <c r="P40" s="205">
        <v>0</v>
      </c>
      <c r="Q40" s="205">
        <v>0</v>
      </c>
      <c r="R40" s="205">
        <v>0</v>
      </c>
      <c r="S40" s="205">
        <v>0</v>
      </c>
      <c r="T40" s="205">
        <v>0</v>
      </c>
      <c r="U40" s="205"/>
      <c r="V40" s="205">
        <v>31</v>
      </c>
      <c r="W40" s="205">
        <v>1</v>
      </c>
    </row>
    <row r="41" spans="1:23" ht="15.75" x14ac:dyDescent="0.25">
      <c r="A41" s="154" t="s">
        <v>921</v>
      </c>
      <c r="B41" s="154" t="s">
        <v>922</v>
      </c>
      <c r="C41" t="s">
        <v>236</v>
      </c>
      <c r="D41" t="s">
        <v>235</v>
      </c>
      <c r="E41" s="204">
        <v>66</v>
      </c>
      <c r="F41" s="204"/>
      <c r="G41" s="205">
        <v>45</v>
      </c>
      <c r="H41" s="205">
        <v>4</v>
      </c>
      <c r="I41" s="205">
        <v>0</v>
      </c>
      <c r="J41" s="205">
        <v>21</v>
      </c>
      <c r="K41" s="205">
        <v>0</v>
      </c>
      <c r="L41" s="205">
        <v>2</v>
      </c>
      <c r="M41" s="205">
        <v>4</v>
      </c>
      <c r="N41" s="205">
        <v>0</v>
      </c>
      <c r="O41" s="205">
        <v>1</v>
      </c>
      <c r="P41" s="205">
        <v>13</v>
      </c>
      <c r="Q41" s="205">
        <v>0</v>
      </c>
      <c r="R41" s="205">
        <v>0</v>
      </c>
      <c r="S41" s="205">
        <v>0</v>
      </c>
      <c r="T41" s="205">
        <v>0</v>
      </c>
      <c r="U41" s="205"/>
      <c r="V41" s="205">
        <v>21</v>
      </c>
      <c r="W41" s="205">
        <v>0</v>
      </c>
    </row>
    <row r="42" spans="1:23" ht="15.75" x14ac:dyDescent="0.25">
      <c r="A42" s="154" t="s">
        <v>923</v>
      </c>
      <c r="B42" s="154" t="s">
        <v>924</v>
      </c>
      <c r="C42" t="s">
        <v>236</v>
      </c>
      <c r="D42" t="s">
        <v>235</v>
      </c>
      <c r="E42" s="204">
        <v>58</v>
      </c>
      <c r="F42" s="204"/>
      <c r="G42" s="205">
        <v>50</v>
      </c>
      <c r="H42" s="205">
        <v>0</v>
      </c>
      <c r="I42" s="205">
        <v>0</v>
      </c>
      <c r="J42" s="205">
        <v>35</v>
      </c>
      <c r="K42" s="205">
        <v>0</v>
      </c>
      <c r="L42" s="205">
        <v>3</v>
      </c>
      <c r="M42" s="205">
        <v>1</v>
      </c>
      <c r="N42" s="205">
        <v>0</v>
      </c>
      <c r="O42" s="205">
        <v>3</v>
      </c>
      <c r="P42" s="205">
        <v>7</v>
      </c>
      <c r="Q42" s="205">
        <v>1</v>
      </c>
      <c r="R42" s="205">
        <v>0</v>
      </c>
      <c r="S42" s="205">
        <v>0</v>
      </c>
      <c r="T42" s="205">
        <v>0</v>
      </c>
      <c r="U42" s="205"/>
      <c r="V42" s="205">
        <v>8</v>
      </c>
      <c r="W42" s="205">
        <v>0</v>
      </c>
    </row>
    <row r="43" spans="1:23" ht="15.75" x14ac:dyDescent="0.25">
      <c r="A43" s="154" t="s">
        <v>925</v>
      </c>
      <c r="B43" s="154" t="s">
        <v>926</v>
      </c>
      <c r="C43" t="s">
        <v>240</v>
      </c>
      <c r="D43" t="s">
        <v>239</v>
      </c>
      <c r="E43" s="204">
        <v>6</v>
      </c>
      <c r="F43" s="204"/>
      <c r="G43" s="205">
        <v>3</v>
      </c>
      <c r="H43" s="205">
        <v>0</v>
      </c>
      <c r="I43" s="205">
        <v>0</v>
      </c>
      <c r="J43" s="205">
        <v>1</v>
      </c>
      <c r="K43" s="205">
        <v>0</v>
      </c>
      <c r="L43" s="205">
        <v>0</v>
      </c>
      <c r="M43" s="205">
        <v>0</v>
      </c>
      <c r="N43" s="205">
        <v>1</v>
      </c>
      <c r="O43" s="205">
        <v>1</v>
      </c>
      <c r="P43" s="205">
        <v>0</v>
      </c>
      <c r="Q43" s="205">
        <v>0</v>
      </c>
      <c r="R43" s="205">
        <v>0</v>
      </c>
      <c r="S43" s="205">
        <v>0</v>
      </c>
      <c r="T43" s="205">
        <v>0</v>
      </c>
      <c r="U43" s="205"/>
      <c r="V43" s="205">
        <v>2</v>
      </c>
      <c r="W43" s="205">
        <v>1</v>
      </c>
    </row>
    <row r="44" spans="1:23" ht="15.75" x14ac:dyDescent="0.25">
      <c r="A44" s="154" t="s">
        <v>927</v>
      </c>
      <c r="B44" s="154" t="s">
        <v>928</v>
      </c>
      <c r="C44" t="s">
        <v>236</v>
      </c>
      <c r="D44" t="s">
        <v>235</v>
      </c>
      <c r="E44" s="204">
        <v>78</v>
      </c>
      <c r="F44" s="204"/>
      <c r="G44" s="205">
        <v>45</v>
      </c>
      <c r="H44" s="205">
        <v>4</v>
      </c>
      <c r="I44" s="205">
        <v>0</v>
      </c>
      <c r="J44" s="205">
        <v>22</v>
      </c>
      <c r="K44" s="205">
        <v>0</v>
      </c>
      <c r="L44" s="205">
        <v>5</v>
      </c>
      <c r="M44" s="205">
        <v>1</v>
      </c>
      <c r="N44" s="205">
        <v>1</v>
      </c>
      <c r="O44" s="205">
        <v>6</v>
      </c>
      <c r="P44" s="205">
        <v>6</v>
      </c>
      <c r="Q44" s="205">
        <v>0</v>
      </c>
      <c r="R44" s="205">
        <v>0</v>
      </c>
      <c r="S44" s="205">
        <v>0</v>
      </c>
      <c r="T44" s="205">
        <v>0</v>
      </c>
      <c r="U44" s="205"/>
      <c r="V44" s="205">
        <v>32</v>
      </c>
      <c r="W44" s="205">
        <v>1</v>
      </c>
    </row>
    <row r="45" spans="1:23" ht="15.75" x14ac:dyDescent="0.25">
      <c r="A45" s="154" t="s">
        <v>929</v>
      </c>
      <c r="B45" s="154" t="s">
        <v>930</v>
      </c>
      <c r="C45" t="s">
        <v>240</v>
      </c>
      <c r="D45" t="s">
        <v>239</v>
      </c>
      <c r="E45" s="204">
        <v>16</v>
      </c>
      <c r="F45" s="204"/>
      <c r="G45" s="205">
        <v>6</v>
      </c>
      <c r="H45" s="205">
        <v>0</v>
      </c>
      <c r="I45" s="205">
        <v>0</v>
      </c>
      <c r="J45" s="205">
        <v>2</v>
      </c>
      <c r="K45" s="205">
        <v>0</v>
      </c>
      <c r="L45" s="205">
        <v>2</v>
      </c>
      <c r="M45" s="205">
        <v>1</v>
      </c>
      <c r="N45" s="205">
        <v>0</v>
      </c>
      <c r="O45" s="205">
        <v>1</v>
      </c>
      <c r="P45" s="205">
        <v>0</v>
      </c>
      <c r="Q45" s="205">
        <v>0</v>
      </c>
      <c r="R45" s="205">
        <v>0</v>
      </c>
      <c r="S45" s="205">
        <v>0</v>
      </c>
      <c r="T45" s="205">
        <v>0</v>
      </c>
      <c r="U45" s="205"/>
      <c r="V45" s="205">
        <v>10</v>
      </c>
      <c r="W45" s="205">
        <v>0</v>
      </c>
    </row>
    <row r="46" spans="1:23" ht="15.75" x14ac:dyDescent="0.25">
      <c r="A46" s="154" t="s">
        <v>931</v>
      </c>
      <c r="B46" s="154" t="s">
        <v>932</v>
      </c>
      <c r="C46" t="s">
        <v>248</v>
      </c>
      <c r="D46" t="s">
        <v>247</v>
      </c>
      <c r="E46" s="204">
        <v>117</v>
      </c>
      <c r="F46" s="204"/>
      <c r="G46" s="205">
        <v>89</v>
      </c>
      <c r="H46" s="205">
        <v>0</v>
      </c>
      <c r="I46" s="205">
        <v>0</v>
      </c>
      <c r="J46" s="205">
        <v>44</v>
      </c>
      <c r="K46" s="205">
        <v>0</v>
      </c>
      <c r="L46" s="205">
        <v>20</v>
      </c>
      <c r="M46" s="205">
        <v>7</v>
      </c>
      <c r="N46" s="205">
        <v>2</v>
      </c>
      <c r="O46" s="205">
        <v>5</v>
      </c>
      <c r="P46" s="205">
        <v>11</v>
      </c>
      <c r="Q46" s="205">
        <v>0</v>
      </c>
      <c r="R46" s="205">
        <v>0</v>
      </c>
      <c r="S46" s="205">
        <v>0</v>
      </c>
      <c r="T46" s="205">
        <v>0</v>
      </c>
      <c r="U46" s="205"/>
      <c r="V46" s="205">
        <v>27</v>
      </c>
      <c r="W46" s="205">
        <v>1</v>
      </c>
    </row>
    <row r="47" spans="1:23" ht="15.75" x14ac:dyDescent="0.25">
      <c r="A47" s="154" t="s">
        <v>933</v>
      </c>
      <c r="B47" s="154" t="s">
        <v>934</v>
      </c>
      <c r="C47" t="s">
        <v>246</v>
      </c>
      <c r="D47" t="s">
        <v>245</v>
      </c>
      <c r="E47" s="204">
        <v>35</v>
      </c>
      <c r="F47" s="204"/>
      <c r="G47" s="205">
        <v>22</v>
      </c>
      <c r="H47" s="205">
        <v>0</v>
      </c>
      <c r="I47" s="205">
        <v>0</v>
      </c>
      <c r="J47" s="205">
        <v>11</v>
      </c>
      <c r="K47" s="205">
        <v>0</v>
      </c>
      <c r="L47" s="205">
        <v>5</v>
      </c>
      <c r="M47" s="205">
        <v>0</v>
      </c>
      <c r="N47" s="205">
        <v>1</v>
      </c>
      <c r="O47" s="205">
        <v>1</v>
      </c>
      <c r="P47" s="205">
        <v>4</v>
      </c>
      <c r="Q47" s="205">
        <v>0</v>
      </c>
      <c r="R47" s="205">
        <v>0</v>
      </c>
      <c r="S47" s="205">
        <v>0</v>
      </c>
      <c r="T47" s="205">
        <v>0</v>
      </c>
      <c r="U47" s="205"/>
      <c r="V47" s="205">
        <v>11</v>
      </c>
      <c r="W47" s="205">
        <v>2</v>
      </c>
    </row>
    <row r="48" spans="1:23" ht="15.75" x14ac:dyDescent="0.25">
      <c r="A48" s="154" t="s">
        <v>935</v>
      </c>
      <c r="B48" s="154" t="s">
        <v>936</v>
      </c>
      <c r="C48" t="s">
        <v>238</v>
      </c>
      <c r="D48" t="s">
        <v>237</v>
      </c>
      <c r="E48" s="204">
        <v>110</v>
      </c>
      <c r="F48" s="204"/>
      <c r="G48" s="205">
        <v>36</v>
      </c>
      <c r="H48" s="205">
        <v>1</v>
      </c>
      <c r="I48" s="205">
        <v>0</v>
      </c>
      <c r="J48" s="205">
        <v>26</v>
      </c>
      <c r="K48" s="205">
        <v>0</v>
      </c>
      <c r="L48" s="205">
        <v>1</v>
      </c>
      <c r="M48" s="205">
        <v>5</v>
      </c>
      <c r="N48" s="205">
        <v>3</v>
      </c>
      <c r="O48" s="205">
        <v>0</v>
      </c>
      <c r="P48" s="205">
        <v>0</v>
      </c>
      <c r="Q48" s="205">
        <v>0</v>
      </c>
      <c r="R48" s="205">
        <v>0</v>
      </c>
      <c r="S48" s="205">
        <v>0</v>
      </c>
      <c r="T48" s="205">
        <v>0</v>
      </c>
      <c r="U48" s="205"/>
      <c r="V48" s="205">
        <v>73</v>
      </c>
      <c r="W48" s="205">
        <v>1</v>
      </c>
    </row>
    <row r="49" spans="1:23" ht="15.75" x14ac:dyDescent="0.25">
      <c r="A49" s="154" t="s">
        <v>937</v>
      </c>
      <c r="B49" s="154" t="s">
        <v>938</v>
      </c>
      <c r="C49" t="s">
        <v>244</v>
      </c>
      <c r="D49" t="s">
        <v>243</v>
      </c>
      <c r="E49" s="204">
        <v>4</v>
      </c>
      <c r="F49" s="204"/>
      <c r="G49" s="205">
        <v>3</v>
      </c>
      <c r="H49" s="205">
        <v>0</v>
      </c>
      <c r="I49" s="205">
        <v>0</v>
      </c>
      <c r="J49" s="205">
        <v>0</v>
      </c>
      <c r="K49" s="205">
        <v>0</v>
      </c>
      <c r="L49" s="205">
        <v>0</v>
      </c>
      <c r="M49" s="205">
        <v>0</v>
      </c>
      <c r="N49" s="205">
        <v>2</v>
      </c>
      <c r="O49" s="205">
        <v>1</v>
      </c>
      <c r="P49" s="205">
        <v>0</v>
      </c>
      <c r="Q49" s="205">
        <v>0</v>
      </c>
      <c r="R49" s="205">
        <v>0</v>
      </c>
      <c r="S49" s="205">
        <v>0</v>
      </c>
      <c r="T49" s="205">
        <v>0</v>
      </c>
      <c r="U49" s="205"/>
      <c r="V49" s="205">
        <v>1</v>
      </c>
      <c r="W49" s="205">
        <v>0</v>
      </c>
    </row>
    <row r="50" spans="1:23" ht="15.75" x14ac:dyDescent="0.25">
      <c r="A50" s="154" t="s">
        <v>939</v>
      </c>
      <c r="B50" s="154" t="s">
        <v>250</v>
      </c>
      <c r="C50" t="s">
        <v>244</v>
      </c>
      <c r="D50" t="s">
        <v>243</v>
      </c>
      <c r="E50" s="204">
        <v>29</v>
      </c>
      <c r="F50" s="204"/>
      <c r="G50" s="205">
        <v>18</v>
      </c>
      <c r="H50" s="205">
        <v>1</v>
      </c>
      <c r="I50" s="205">
        <v>0</v>
      </c>
      <c r="J50" s="205">
        <v>5</v>
      </c>
      <c r="K50" s="205">
        <v>0</v>
      </c>
      <c r="L50" s="205">
        <v>3</v>
      </c>
      <c r="M50" s="205">
        <v>1</v>
      </c>
      <c r="N50" s="205">
        <v>3</v>
      </c>
      <c r="O50" s="205">
        <v>3</v>
      </c>
      <c r="P50" s="205">
        <v>2</v>
      </c>
      <c r="Q50" s="205">
        <v>0</v>
      </c>
      <c r="R50" s="205">
        <v>0</v>
      </c>
      <c r="S50" s="205">
        <v>0</v>
      </c>
      <c r="T50" s="205">
        <v>0</v>
      </c>
      <c r="U50" s="205"/>
      <c r="V50" s="205">
        <v>10</v>
      </c>
      <c r="W50" s="205">
        <v>1</v>
      </c>
    </row>
    <row r="51" spans="1:23" ht="15.75" x14ac:dyDescent="0.25">
      <c r="A51" s="154" t="s">
        <v>941</v>
      </c>
      <c r="B51" s="154" t="s">
        <v>942</v>
      </c>
      <c r="C51" t="s">
        <v>231</v>
      </c>
      <c r="D51" t="s">
        <v>230</v>
      </c>
      <c r="E51" s="461" t="s">
        <v>260</v>
      </c>
      <c r="F51" s="461"/>
      <c r="G51" s="462" t="s">
        <v>260</v>
      </c>
      <c r="H51" s="462" t="s">
        <v>260</v>
      </c>
      <c r="I51" s="462" t="s">
        <v>260</v>
      </c>
      <c r="J51" s="462" t="s">
        <v>260</v>
      </c>
      <c r="K51" s="462" t="s">
        <v>260</v>
      </c>
      <c r="L51" s="462" t="s">
        <v>260</v>
      </c>
      <c r="M51" s="462" t="s">
        <v>260</v>
      </c>
      <c r="N51" s="462" t="s">
        <v>260</v>
      </c>
      <c r="O51" s="462" t="s">
        <v>260</v>
      </c>
      <c r="P51" s="462" t="s">
        <v>260</v>
      </c>
      <c r="Q51" s="462" t="s">
        <v>260</v>
      </c>
      <c r="R51" s="462" t="s">
        <v>260</v>
      </c>
      <c r="S51" s="462" t="s">
        <v>260</v>
      </c>
      <c r="T51" s="462" t="s">
        <v>260</v>
      </c>
      <c r="U51" s="462"/>
      <c r="V51" s="462" t="s">
        <v>260</v>
      </c>
      <c r="W51" s="462" t="s">
        <v>260</v>
      </c>
    </row>
    <row r="52" spans="1:23" ht="15.75" x14ac:dyDescent="0.25">
      <c r="A52" s="154" t="s">
        <v>943</v>
      </c>
      <c r="B52" s="154" t="s">
        <v>944</v>
      </c>
      <c r="C52" t="s">
        <v>244</v>
      </c>
      <c r="D52" t="s">
        <v>243</v>
      </c>
      <c r="E52" s="204">
        <v>4</v>
      </c>
      <c r="F52" s="204"/>
      <c r="G52" s="205">
        <v>0</v>
      </c>
      <c r="H52" s="205">
        <v>0</v>
      </c>
      <c r="I52" s="205">
        <v>0</v>
      </c>
      <c r="J52" s="205">
        <v>0</v>
      </c>
      <c r="K52" s="205">
        <v>0</v>
      </c>
      <c r="L52" s="205">
        <v>0</v>
      </c>
      <c r="M52" s="205">
        <v>0</v>
      </c>
      <c r="N52" s="205">
        <v>0</v>
      </c>
      <c r="O52" s="205">
        <v>0</v>
      </c>
      <c r="P52" s="205">
        <v>0</v>
      </c>
      <c r="Q52" s="205">
        <v>0</v>
      </c>
      <c r="R52" s="205">
        <v>0</v>
      </c>
      <c r="S52" s="205">
        <v>0</v>
      </c>
      <c r="T52" s="205">
        <v>0</v>
      </c>
      <c r="U52" s="205"/>
      <c r="V52" s="205">
        <v>3</v>
      </c>
      <c r="W52" s="205">
        <v>1</v>
      </c>
    </row>
    <row r="53" spans="1:23" ht="15.75" x14ac:dyDescent="0.25">
      <c r="A53" s="154" t="s">
        <v>945</v>
      </c>
      <c r="B53" s="154" t="s">
        <v>946</v>
      </c>
      <c r="C53" t="s">
        <v>246</v>
      </c>
      <c r="D53" t="s">
        <v>245</v>
      </c>
      <c r="E53" s="204">
        <v>33</v>
      </c>
      <c r="F53" s="204"/>
      <c r="G53" s="205">
        <v>16</v>
      </c>
      <c r="H53" s="205">
        <v>0</v>
      </c>
      <c r="I53" s="205">
        <v>0</v>
      </c>
      <c r="J53" s="205">
        <v>2</v>
      </c>
      <c r="K53" s="205">
        <v>0</v>
      </c>
      <c r="L53" s="205">
        <v>2</v>
      </c>
      <c r="M53" s="205">
        <v>3</v>
      </c>
      <c r="N53" s="205">
        <v>0</v>
      </c>
      <c r="O53" s="205">
        <v>1</v>
      </c>
      <c r="P53" s="205">
        <v>0</v>
      </c>
      <c r="Q53" s="205">
        <v>0</v>
      </c>
      <c r="R53" s="205">
        <v>0</v>
      </c>
      <c r="S53" s="205">
        <v>0</v>
      </c>
      <c r="T53" s="205">
        <v>8</v>
      </c>
      <c r="U53" s="205"/>
      <c r="V53" s="205">
        <v>16</v>
      </c>
      <c r="W53" s="205">
        <v>1</v>
      </c>
    </row>
    <row r="54" spans="1:23" ht="15.75" x14ac:dyDescent="0.25">
      <c r="A54" s="154" t="s">
        <v>947</v>
      </c>
      <c r="B54" s="154" t="s">
        <v>948</v>
      </c>
      <c r="C54" t="s">
        <v>248</v>
      </c>
      <c r="D54" t="s">
        <v>247</v>
      </c>
      <c r="E54" s="204">
        <v>280</v>
      </c>
      <c r="F54" s="204"/>
      <c r="G54" s="205">
        <v>131</v>
      </c>
      <c r="H54" s="205">
        <v>7</v>
      </c>
      <c r="I54" s="205">
        <v>0</v>
      </c>
      <c r="J54" s="205">
        <v>64</v>
      </c>
      <c r="K54" s="205">
        <v>0</v>
      </c>
      <c r="L54" s="205">
        <v>27</v>
      </c>
      <c r="M54" s="205">
        <v>6</v>
      </c>
      <c r="N54" s="205">
        <v>0</v>
      </c>
      <c r="O54" s="205">
        <v>5</v>
      </c>
      <c r="P54" s="205">
        <v>18</v>
      </c>
      <c r="Q54" s="205">
        <v>4</v>
      </c>
      <c r="R54" s="205">
        <v>0</v>
      </c>
      <c r="S54" s="205">
        <v>0</v>
      </c>
      <c r="T54" s="205">
        <v>0</v>
      </c>
      <c r="U54" s="205"/>
      <c r="V54" s="205">
        <v>147</v>
      </c>
      <c r="W54" s="205">
        <v>2</v>
      </c>
    </row>
    <row r="55" spans="1:23" ht="15.75" x14ac:dyDescent="0.25">
      <c r="A55" s="154" t="s">
        <v>949</v>
      </c>
      <c r="B55" s="154" t="s">
        <v>950</v>
      </c>
      <c r="C55" t="s">
        <v>244</v>
      </c>
      <c r="D55" t="s">
        <v>243</v>
      </c>
      <c r="E55" s="204">
        <v>18</v>
      </c>
      <c r="F55" s="204"/>
      <c r="G55" s="205">
        <v>6</v>
      </c>
      <c r="H55" s="205">
        <v>0</v>
      </c>
      <c r="I55" s="205">
        <v>0</v>
      </c>
      <c r="J55" s="205">
        <v>1</v>
      </c>
      <c r="K55" s="205">
        <v>0</v>
      </c>
      <c r="L55" s="205">
        <v>0</v>
      </c>
      <c r="M55" s="205">
        <v>0</v>
      </c>
      <c r="N55" s="205">
        <v>1</v>
      </c>
      <c r="O55" s="205">
        <v>3</v>
      </c>
      <c r="P55" s="205">
        <v>1</v>
      </c>
      <c r="Q55" s="205">
        <v>0</v>
      </c>
      <c r="R55" s="205">
        <v>0</v>
      </c>
      <c r="S55" s="205">
        <v>0</v>
      </c>
      <c r="T55" s="205">
        <v>0</v>
      </c>
      <c r="U55" s="205"/>
      <c r="V55" s="205">
        <v>12</v>
      </c>
      <c r="W55" s="205">
        <v>0</v>
      </c>
    </row>
    <row r="56" spans="1:23" ht="15.75" x14ac:dyDescent="0.25">
      <c r="A56" s="154" t="s">
        <v>951</v>
      </c>
      <c r="B56" s="154" t="s">
        <v>952</v>
      </c>
      <c r="C56" t="s">
        <v>231</v>
      </c>
      <c r="D56" t="s">
        <v>230</v>
      </c>
      <c r="E56" s="204">
        <v>41</v>
      </c>
      <c r="F56" s="204"/>
      <c r="G56" s="205">
        <v>29</v>
      </c>
      <c r="H56" s="205">
        <v>4</v>
      </c>
      <c r="I56" s="205">
        <v>0</v>
      </c>
      <c r="J56" s="205">
        <v>12</v>
      </c>
      <c r="K56" s="205">
        <v>0</v>
      </c>
      <c r="L56" s="205">
        <v>5</v>
      </c>
      <c r="M56" s="205">
        <v>1</v>
      </c>
      <c r="N56" s="205">
        <v>0</v>
      </c>
      <c r="O56" s="205">
        <v>0</v>
      </c>
      <c r="P56" s="205">
        <v>1</v>
      </c>
      <c r="Q56" s="205">
        <v>0</v>
      </c>
      <c r="R56" s="205">
        <v>0</v>
      </c>
      <c r="S56" s="205">
        <v>0</v>
      </c>
      <c r="T56" s="205">
        <v>6</v>
      </c>
      <c r="U56" s="205"/>
      <c r="V56" s="205">
        <v>11</v>
      </c>
      <c r="W56" s="205">
        <v>1</v>
      </c>
    </row>
    <row r="57" spans="1:23" ht="15.75" x14ac:dyDescent="0.25">
      <c r="A57" s="154" t="s">
        <v>953</v>
      </c>
      <c r="B57" s="154" t="s">
        <v>954</v>
      </c>
      <c r="C57" t="s">
        <v>242</v>
      </c>
      <c r="D57" t="s">
        <v>241</v>
      </c>
      <c r="E57" s="204">
        <v>9</v>
      </c>
      <c r="F57" s="204"/>
      <c r="G57" s="205">
        <v>7</v>
      </c>
      <c r="H57" s="205">
        <v>0</v>
      </c>
      <c r="I57" s="205">
        <v>0</v>
      </c>
      <c r="J57" s="205">
        <v>0</v>
      </c>
      <c r="K57" s="205">
        <v>0</v>
      </c>
      <c r="L57" s="205">
        <v>4</v>
      </c>
      <c r="M57" s="205">
        <v>0</v>
      </c>
      <c r="N57" s="205">
        <v>0</v>
      </c>
      <c r="O57" s="205">
        <v>0</v>
      </c>
      <c r="P57" s="205">
        <v>3</v>
      </c>
      <c r="Q57" s="205">
        <v>0</v>
      </c>
      <c r="R57" s="205">
        <v>0</v>
      </c>
      <c r="S57" s="205">
        <v>0</v>
      </c>
      <c r="T57" s="205">
        <v>0</v>
      </c>
      <c r="U57" s="205"/>
      <c r="V57" s="205">
        <v>1</v>
      </c>
      <c r="W57" s="205">
        <v>1</v>
      </c>
    </row>
    <row r="58" spans="1:23" ht="15.75" x14ac:dyDescent="0.25">
      <c r="A58" s="154" t="s">
        <v>955</v>
      </c>
      <c r="B58" s="154" t="s">
        <v>956</v>
      </c>
      <c r="C58" t="s">
        <v>244</v>
      </c>
      <c r="D58" t="s">
        <v>243</v>
      </c>
      <c r="E58" s="204">
        <v>26</v>
      </c>
      <c r="F58" s="204"/>
      <c r="G58" s="205">
        <v>9</v>
      </c>
      <c r="H58" s="205">
        <v>0</v>
      </c>
      <c r="I58" s="205">
        <v>0</v>
      </c>
      <c r="J58" s="205">
        <v>4</v>
      </c>
      <c r="K58" s="205">
        <v>0</v>
      </c>
      <c r="L58" s="205">
        <v>0</v>
      </c>
      <c r="M58" s="205">
        <v>2</v>
      </c>
      <c r="N58" s="205">
        <v>0</v>
      </c>
      <c r="O58" s="205">
        <v>1</v>
      </c>
      <c r="P58" s="205">
        <v>1</v>
      </c>
      <c r="Q58" s="205">
        <v>1</v>
      </c>
      <c r="R58" s="205">
        <v>0</v>
      </c>
      <c r="S58" s="205">
        <v>0</v>
      </c>
      <c r="T58" s="205">
        <v>0</v>
      </c>
      <c r="U58" s="205"/>
      <c r="V58" s="205">
        <v>17</v>
      </c>
      <c r="W58" s="205">
        <v>0</v>
      </c>
    </row>
    <row r="59" spans="1:23" ht="15.75" x14ac:dyDescent="0.25">
      <c r="A59" s="154" t="s">
        <v>957</v>
      </c>
      <c r="B59" s="154" t="s">
        <v>958</v>
      </c>
      <c r="C59" t="s">
        <v>240</v>
      </c>
      <c r="D59" t="s">
        <v>239</v>
      </c>
      <c r="E59" s="204">
        <v>11</v>
      </c>
      <c r="F59" s="204"/>
      <c r="G59" s="205">
        <v>7</v>
      </c>
      <c r="H59" s="205">
        <v>0</v>
      </c>
      <c r="I59" s="205">
        <v>0</v>
      </c>
      <c r="J59" s="205">
        <v>2</v>
      </c>
      <c r="K59" s="205">
        <v>0</v>
      </c>
      <c r="L59" s="205">
        <v>1</v>
      </c>
      <c r="M59" s="205">
        <v>0</v>
      </c>
      <c r="N59" s="205">
        <v>3</v>
      </c>
      <c r="O59" s="205">
        <v>1</v>
      </c>
      <c r="P59" s="205">
        <v>0</v>
      </c>
      <c r="Q59" s="205">
        <v>0</v>
      </c>
      <c r="R59" s="205">
        <v>0</v>
      </c>
      <c r="S59" s="205">
        <v>0</v>
      </c>
      <c r="T59" s="205">
        <v>0</v>
      </c>
      <c r="U59" s="205"/>
      <c r="V59" s="205">
        <v>4</v>
      </c>
      <c r="W59" s="205">
        <v>0</v>
      </c>
    </row>
    <row r="60" spans="1:23" ht="15.75" x14ac:dyDescent="0.25">
      <c r="A60" s="154" t="s">
        <v>959</v>
      </c>
      <c r="B60" s="154" t="s">
        <v>960</v>
      </c>
      <c r="C60" t="s">
        <v>246</v>
      </c>
      <c r="D60" t="s">
        <v>245</v>
      </c>
      <c r="E60" s="204">
        <v>304</v>
      </c>
      <c r="F60" s="204"/>
      <c r="G60" s="205">
        <v>121</v>
      </c>
      <c r="H60" s="205">
        <v>2</v>
      </c>
      <c r="I60" s="205">
        <v>0</v>
      </c>
      <c r="J60" s="205">
        <v>58</v>
      </c>
      <c r="K60" s="205">
        <v>0</v>
      </c>
      <c r="L60" s="205">
        <v>11</v>
      </c>
      <c r="M60" s="205">
        <v>4</v>
      </c>
      <c r="N60" s="205">
        <v>25</v>
      </c>
      <c r="O60" s="205">
        <v>8</v>
      </c>
      <c r="P60" s="205">
        <v>11</v>
      </c>
      <c r="Q60" s="205">
        <v>2</v>
      </c>
      <c r="R60" s="205">
        <v>0</v>
      </c>
      <c r="S60" s="205">
        <v>0</v>
      </c>
      <c r="T60" s="205">
        <v>0</v>
      </c>
      <c r="U60" s="205"/>
      <c r="V60" s="205">
        <v>180</v>
      </c>
      <c r="W60" s="205">
        <v>3</v>
      </c>
    </row>
    <row r="61" spans="1:23" ht="15.75" x14ac:dyDescent="0.25">
      <c r="A61" s="154" t="s">
        <v>961</v>
      </c>
      <c r="B61" s="154" t="s">
        <v>962</v>
      </c>
      <c r="C61" t="s">
        <v>236</v>
      </c>
      <c r="D61" t="s">
        <v>235</v>
      </c>
      <c r="E61" s="204">
        <v>36</v>
      </c>
      <c r="F61" s="204"/>
      <c r="G61" s="205">
        <v>16</v>
      </c>
      <c r="H61" s="205">
        <v>1</v>
      </c>
      <c r="I61" s="205">
        <v>0</v>
      </c>
      <c r="J61" s="205">
        <v>7</v>
      </c>
      <c r="K61" s="205">
        <v>0</v>
      </c>
      <c r="L61" s="205">
        <v>2</v>
      </c>
      <c r="M61" s="205">
        <v>2</v>
      </c>
      <c r="N61" s="205">
        <v>0</v>
      </c>
      <c r="O61" s="205">
        <v>1</v>
      </c>
      <c r="P61" s="205">
        <v>3</v>
      </c>
      <c r="Q61" s="205">
        <v>0</v>
      </c>
      <c r="R61" s="205">
        <v>0</v>
      </c>
      <c r="S61" s="205">
        <v>0</v>
      </c>
      <c r="T61" s="205">
        <v>0</v>
      </c>
      <c r="U61" s="205"/>
      <c r="V61" s="205">
        <v>20</v>
      </c>
      <c r="W61" s="205">
        <v>0</v>
      </c>
    </row>
    <row r="62" spans="1:23" ht="15.75" x14ac:dyDescent="0.25">
      <c r="A62" s="154" t="s">
        <v>963</v>
      </c>
      <c r="B62" s="154" t="s">
        <v>964</v>
      </c>
      <c r="C62" t="s">
        <v>236</v>
      </c>
      <c r="D62" t="s">
        <v>235</v>
      </c>
      <c r="E62" s="204">
        <v>57</v>
      </c>
      <c r="F62" s="204"/>
      <c r="G62" s="205">
        <v>22</v>
      </c>
      <c r="H62" s="205">
        <v>0</v>
      </c>
      <c r="I62" s="205">
        <v>0</v>
      </c>
      <c r="J62" s="205">
        <v>10</v>
      </c>
      <c r="K62" s="205">
        <v>0</v>
      </c>
      <c r="L62" s="205">
        <v>0</v>
      </c>
      <c r="M62" s="205">
        <v>2</v>
      </c>
      <c r="N62" s="205">
        <v>3</v>
      </c>
      <c r="O62" s="205">
        <v>1</v>
      </c>
      <c r="P62" s="205">
        <v>5</v>
      </c>
      <c r="Q62" s="205">
        <v>1</v>
      </c>
      <c r="R62" s="205">
        <v>0</v>
      </c>
      <c r="S62" s="205">
        <v>0</v>
      </c>
      <c r="T62" s="205">
        <v>0</v>
      </c>
      <c r="U62" s="205"/>
      <c r="V62" s="205">
        <v>35</v>
      </c>
      <c r="W62" s="205">
        <v>0</v>
      </c>
    </row>
    <row r="63" spans="1:23" ht="15.75" x14ac:dyDescent="0.25">
      <c r="A63" s="154" t="s">
        <v>965</v>
      </c>
      <c r="B63" s="154" t="s">
        <v>966</v>
      </c>
      <c r="C63" t="s">
        <v>238</v>
      </c>
      <c r="D63" t="s">
        <v>237</v>
      </c>
      <c r="E63" s="204">
        <v>125</v>
      </c>
      <c r="F63" s="204"/>
      <c r="G63" s="205">
        <v>55</v>
      </c>
      <c r="H63" s="205">
        <v>0</v>
      </c>
      <c r="I63" s="205">
        <v>0</v>
      </c>
      <c r="J63" s="205">
        <v>28</v>
      </c>
      <c r="K63" s="205">
        <v>0</v>
      </c>
      <c r="L63" s="205">
        <v>1</v>
      </c>
      <c r="M63" s="205">
        <v>1</v>
      </c>
      <c r="N63" s="205">
        <v>10</v>
      </c>
      <c r="O63" s="205">
        <v>3</v>
      </c>
      <c r="P63" s="205">
        <v>12</v>
      </c>
      <c r="Q63" s="205">
        <v>0</v>
      </c>
      <c r="R63" s="205">
        <v>0</v>
      </c>
      <c r="S63" s="205">
        <v>0</v>
      </c>
      <c r="T63" s="205">
        <v>0</v>
      </c>
      <c r="U63" s="205"/>
      <c r="V63" s="205">
        <v>70</v>
      </c>
      <c r="W63" s="205">
        <v>0</v>
      </c>
    </row>
    <row r="64" spans="1:23" ht="15.75" x14ac:dyDescent="0.25">
      <c r="A64" s="154" t="s">
        <v>967</v>
      </c>
      <c r="B64" s="154" t="s">
        <v>968</v>
      </c>
      <c r="C64" t="s">
        <v>244</v>
      </c>
      <c r="D64" t="s">
        <v>243</v>
      </c>
      <c r="E64" s="204">
        <v>78</v>
      </c>
      <c r="F64" s="204"/>
      <c r="G64" s="205">
        <v>43</v>
      </c>
      <c r="H64" s="205">
        <v>0</v>
      </c>
      <c r="I64" s="205">
        <v>0</v>
      </c>
      <c r="J64" s="205">
        <v>10</v>
      </c>
      <c r="K64" s="205">
        <v>0</v>
      </c>
      <c r="L64" s="205">
        <v>8</v>
      </c>
      <c r="M64" s="205">
        <v>4</v>
      </c>
      <c r="N64" s="205">
        <v>3</v>
      </c>
      <c r="O64" s="205">
        <v>4</v>
      </c>
      <c r="P64" s="205">
        <v>14</v>
      </c>
      <c r="Q64" s="205">
        <v>0</v>
      </c>
      <c r="R64" s="205">
        <v>0</v>
      </c>
      <c r="S64" s="205">
        <v>0</v>
      </c>
      <c r="T64" s="205">
        <v>0</v>
      </c>
      <c r="U64" s="205"/>
      <c r="V64" s="205">
        <v>35</v>
      </c>
      <c r="W64" s="205">
        <v>0</v>
      </c>
    </row>
    <row r="65" spans="1:23" ht="15.75" x14ac:dyDescent="0.25">
      <c r="A65" s="154" t="s">
        <v>969</v>
      </c>
      <c r="B65" s="154" t="s">
        <v>970</v>
      </c>
      <c r="C65" t="s">
        <v>231</v>
      </c>
      <c r="D65" t="s">
        <v>230</v>
      </c>
      <c r="E65" s="204">
        <v>69</v>
      </c>
      <c r="F65" s="204"/>
      <c r="G65" s="205">
        <v>34</v>
      </c>
      <c r="H65" s="205">
        <v>0</v>
      </c>
      <c r="I65" s="205">
        <v>0</v>
      </c>
      <c r="J65" s="205">
        <v>18</v>
      </c>
      <c r="K65" s="205">
        <v>0</v>
      </c>
      <c r="L65" s="205">
        <v>11</v>
      </c>
      <c r="M65" s="205">
        <v>1</v>
      </c>
      <c r="N65" s="205">
        <v>1</v>
      </c>
      <c r="O65" s="205">
        <v>1</v>
      </c>
      <c r="P65" s="205">
        <v>1</v>
      </c>
      <c r="Q65" s="205">
        <v>1</v>
      </c>
      <c r="R65" s="205">
        <v>0</v>
      </c>
      <c r="S65" s="205">
        <v>0</v>
      </c>
      <c r="T65" s="205">
        <v>0</v>
      </c>
      <c r="U65" s="205"/>
      <c r="V65" s="205">
        <v>34</v>
      </c>
      <c r="W65" s="205">
        <v>1</v>
      </c>
    </row>
    <row r="66" spans="1:23" ht="15.75" x14ac:dyDescent="0.25">
      <c r="A66" s="154" t="s">
        <v>971</v>
      </c>
      <c r="B66" s="154" t="s">
        <v>972</v>
      </c>
      <c r="C66" t="s">
        <v>242</v>
      </c>
      <c r="D66" t="s">
        <v>241</v>
      </c>
      <c r="E66" s="204">
        <v>1</v>
      </c>
      <c r="F66" s="204"/>
      <c r="G66" s="205">
        <v>1</v>
      </c>
      <c r="H66" s="205">
        <v>0</v>
      </c>
      <c r="I66" s="205">
        <v>0</v>
      </c>
      <c r="J66" s="205">
        <v>1</v>
      </c>
      <c r="K66" s="205">
        <v>0</v>
      </c>
      <c r="L66" s="205">
        <v>0</v>
      </c>
      <c r="M66" s="205">
        <v>0</v>
      </c>
      <c r="N66" s="205">
        <v>0</v>
      </c>
      <c r="O66" s="205">
        <v>0</v>
      </c>
      <c r="P66" s="205">
        <v>0</v>
      </c>
      <c r="Q66" s="205">
        <v>0</v>
      </c>
      <c r="R66" s="205">
        <v>0</v>
      </c>
      <c r="S66" s="205">
        <v>0</v>
      </c>
      <c r="T66" s="205">
        <v>0</v>
      </c>
      <c r="U66" s="205"/>
      <c r="V66" s="205">
        <v>0</v>
      </c>
      <c r="W66" s="205">
        <v>0</v>
      </c>
    </row>
    <row r="67" spans="1:23" ht="15.75" x14ac:dyDescent="0.25">
      <c r="A67" s="154" t="s">
        <v>973</v>
      </c>
      <c r="B67" s="154" t="s">
        <v>974</v>
      </c>
      <c r="C67" t="s">
        <v>246</v>
      </c>
      <c r="D67" t="s">
        <v>245</v>
      </c>
      <c r="E67" s="204">
        <v>15</v>
      </c>
      <c r="F67" s="204"/>
      <c r="G67" s="205">
        <v>9</v>
      </c>
      <c r="H67" s="205">
        <v>0</v>
      </c>
      <c r="I67" s="205">
        <v>0</v>
      </c>
      <c r="J67" s="205">
        <v>1</v>
      </c>
      <c r="K67" s="205">
        <v>0</v>
      </c>
      <c r="L67" s="205">
        <v>2</v>
      </c>
      <c r="M67" s="205">
        <v>0</v>
      </c>
      <c r="N67" s="205">
        <v>0</v>
      </c>
      <c r="O67" s="205">
        <v>2</v>
      </c>
      <c r="P67" s="205">
        <v>4</v>
      </c>
      <c r="Q67" s="205">
        <v>0</v>
      </c>
      <c r="R67" s="205">
        <v>0</v>
      </c>
      <c r="S67" s="205">
        <v>0</v>
      </c>
      <c r="T67" s="205">
        <v>0</v>
      </c>
      <c r="U67" s="205"/>
      <c r="V67" s="205">
        <v>4</v>
      </c>
      <c r="W67" s="205">
        <v>2</v>
      </c>
    </row>
    <row r="68" spans="1:23" ht="15.75" x14ac:dyDescent="0.25">
      <c r="A68" s="154" t="s">
        <v>975</v>
      </c>
      <c r="B68" s="154" t="s">
        <v>976</v>
      </c>
      <c r="C68" t="s">
        <v>244</v>
      </c>
      <c r="D68" t="s">
        <v>243</v>
      </c>
      <c r="E68" s="204">
        <v>6</v>
      </c>
      <c r="F68" s="204"/>
      <c r="G68" s="205">
        <v>4</v>
      </c>
      <c r="H68" s="205">
        <v>0</v>
      </c>
      <c r="I68" s="205">
        <v>0</v>
      </c>
      <c r="J68" s="205">
        <v>2</v>
      </c>
      <c r="K68" s="205">
        <v>0</v>
      </c>
      <c r="L68" s="205">
        <v>1</v>
      </c>
      <c r="M68" s="205">
        <v>0</v>
      </c>
      <c r="N68" s="205">
        <v>1</v>
      </c>
      <c r="O68" s="205">
        <v>0</v>
      </c>
      <c r="P68" s="205">
        <v>0</v>
      </c>
      <c r="Q68" s="205">
        <v>0</v>
      </c>
      <c r="R68" s="205">
        <v>0</v>
      </c>
      <c r="S68" s="205">
        <v>0</v>
      </c>
      <c r="T68" s="205">
        <v>0</v>
      </c>
      <c r="U68" s="205"/>
      <c r="V68" s="205">
        <v>2</v>
      </c>
      <c r="W68" s="205">
        <v>0</v>
      </c>
    </row>
    <row r="69" spans="1:23" ht="15.75" x14ac:dyDescent="0.25">
      <c r="A69" s="154" t="s">
        <v>977</v>
      </c>
      <c r="B69" s="154" t="s">
        <v>978</v>
      </c>
      <c r="C69" t="s">
        <v>244</v>
      </c>
      <c r="D69" t="s">
        <v>243</v>
      </c>
      <c r="E69" s="204">
        <v>61</v>
      </c>
      <c r="F69" s="204"/>
      <c r="G69" s="205">
        <v>28</v>
      </c>
      <c r="H69" s="205">
        <v>0</v>
      </c>
      <c r="I69" s="205">
        <v>0</v>
      </c>
      <c r="J69" s="205">
        <v>4</v>
      </c>
      <c r="K69" s="205">
        <v>0</v>
      </c>
      <c r="L69" s="205">
        <v>1</v>
      </c>
      <c r="M69" s="205">
        <v>4</v>
      </c>
      <c r="N69" s="205">
        <v>5</v>
      </c>
      <c r="O69" s="205">
        <v>5</v>
      </c>
      <c r="P69" s="205">
        <v>5</v>
      </c>
      <c r="Q69" s="205">
        <v>3</v>
      </c>
      <c r="R69" s="205">
        <v>1</v>
      </c>
      <c r="S69" s="205">
        <v>0</v>
      </c>
      <c r="T69" s="205">
        <v>0</v>
      </c>
      <c r="U69" s="205"/>
      <c r="V69" s="205">
        <v>33</v>
      </c>
      <c r="W69" s="205">
        <v>0</v>
      </c>
    </row>
    <row r="70" spans="1:23" ht="15.75" x14ac:dyDescent="0.25">
      <c r="A70" s="154" t="s">
        <v>979</v>
      </c>
      <c r="B70" s="154" t="s">
        <v>980</v>
      </c>
      <c r="C70" t="s">
        <v>240</v>
      </c>
      <c r="D70" t="s">
        <v>239</v>
      </c>
      <c r="E70" s="204">
        <v>0</v>
      </c>
      <c r="F70" s="204"/>
      <c r="G70" s="205">
        <v>0</v>
      </c>
      <c r="H70" s="205">
        <v>0</v>
      </c>
      <c r="I70" s="205">
        <v>0</v>
      </c>
      <c r="J70" s="205">
        <v>0</v>
      </c>
      <c r="K70" s="205">
        <v>0</v>
      </c>
      <c r="L70" s="205">
        <v>0</v>
      </c>
      <c r="M70" s="205">
        <v>0</v>
      </c>
      <c r="N70" s="205">
        <v>0</v>
      </c>
      <c r="O70" s="205">
        <v>0</v>
      </c>
      <c r="P70" s="205">
        <v>0</v>
      </c>
      <c r="Q70" s="205">
        <v>0</v>
      </c>
      <c r="R70" s="205">
        <v>0</v>
      </c>
      <c r="S70" s="205">
        <v>0</v>
      </c>
      <c r="T70" s="205">
        <v>0</v>
      </c>
      <c r="U70" s="205"/>
      <c r="V70" s="205">
        <v>0</v>
      </c>
      <c r="W70" s="205">
        <v>0</v>
      </c>
    </row>
    <row r="71" spans="1:23" ht="15.75" x14ac:dyDescent="0.25">
      <c r="A71" s="154" t="s">
        <v>981</v>
      </c>
      <c r="B71" s="154" t="s">
        <v>982</v>
      </c>
      <c r="C71" t="s">
        <v>244</v>
      </c>
      <c r="D71" t="s">
        <v>243</v>
      </c>
      <c r="E71" s="204">
        <v>64</v>
      </c>
      <c r="F71" s="204"/>
      <c r="G71" s="205">
        <v>23</v>
      </c>
      <c r="H71" s="205">
        <v>2</v>
      </c>
      <c r="I71" s="205">
        <v>0</v>
      </c>
      <c r="J71" s="205">
        <v>4</v>
      </c>
      <c r="K71" s="205">
        <v>0</v>
      </c>
      <c r="L71" s="205">
        <v>1</v>
      </c>
      <c r="M71" s="205">
        <v>1</v>
      </c>
      <c r="N71" s="205">
        <v>2</v>
      </c>
      <c r="O71" s="205">
        <v>2</v>
      </c>
      <c r="P71" s="205">
        <v>11</v>
      </c>
      <c r="Q71" s="205">
        <v>0</v>
      </c>
      <c r="R71" s="205">
        <v>0</v>
      </c>
      <c r="S71" s="205">
        <v>0</v>
      </c>
      <c r="T71" s="205">
        <v>0</v>
      </c>
      <c r="U71" s="205"/>
      <c r="V71" s="205">
        <v>41</v>
      </c>
      <c r="W71" s="205">
        <v>0</v>
      </c>
    </row>
    <row r="72" spans="1:23" ht="15.75" x14ac:dyDescent="0.25">
      <c r="A72" s="154" t="s">
        <v>983</v>
      </c>
      <c r="B72" s="154" t="s">
        <v>984</v>
      </c>
      <c r="C72" t="s">
        <v>248</v>
      </c>
      <c r="D72" t="s">
        <v>247</v>
      </c>
      <c r="E72" s="204">
        <v>44</v>
      </c>
      <c r="F72" s="204"/>
      <c r="G72" s="205">
        <v>12</v>
      </c>
      <c r="H72" s="205">
        <v>2</v>
      </c>
      <c r="I72" s="205">
        <v>0</v>
      </c>
      <c r="J72" s="205">
        <v>2</v>
      </c>
      <c r="K72" s="205">
        <v>0</v>
      </c>
      <c r="L72" s="205">
        <v>1</v>
      </c>
      <c r="M72" s="205">
        <v>2</v>
      </c>
      <c r="N72" s="205">
        <v>2</v>
      </c>
      <c r="O72" s="205">
        <v>0</v>
      </c>
      <c r="P72" s="205">
        <v>3</v>
      </c>
      <c r="Q72" s="205">
        <v>0</v>
      </c>
      <c r="R72" s="205">
        <v>0</v>
      </c>
      <c r="S72" s="205">
        <v>0</v>
      </c>
      <c r="T72" s="205">
        <v>0</v>
      </c>
      <c r="U72" s="205"/>
      <c r="V72" s="205">
        <v>32</v>
      </c>
      <c r="W72" s="205">
        <v>0</v>
      </c>
    </row>
    <row r="73" spans="1:23" ht="15.75" x14ac:dyDescent="0.25">
      <c r="A73" s="154" t="s">
        <v>985</v>
      </c>
      <c r="B73" s="154" t="s">
        <v>986</v>
      </c>
      <c r="C73" t="s">
        <v>246</v>
      </c>
      <c r="D73" t="s">
        <v>245</v>
      </c>
      <c r="E73" s="204">
        <v>7</v>
      </c>
      <c r="F73" s="204"/>
      <c r="G73" s="205">
        <v>6</v>
      </c>
      <c r="H73" s="205">
        <v>1</v>
      </c>
      <c r="I73" s="205">
        <v>0</v>
      </c>
      <c r="J73" s="205">
        <v>3</v>
      </c>
      <c r="K73" s="205">
        <v>0</v>
      </c>
      <c r="L73" s="205">
        <v>1</v>
      </c>
      <c r="M73" s="205">
        <v>0</v>
      </c>
      <c r="N73" s="205">
        <v>0</v>
      </c>
      <c r="O73" s="205">
        <v>1</v>
      </c>
      <c r="P73" s="205">
        <v>0</v>
      </c>
      <c r="Q73" s="205">
        <v>0</v>
      </c>
      <c r="R73" s="205">
        <v>0</v>
      </c>
      <c r="S73" s="205">
        <v>0</v>
      </c>
      <c r="T73" s="205">
        <v>0</v>
      </c>
      <c r="U73" s="205"/>
      <c r="V73" s="205">
        <v>1</v>
      </c>
      <c r="W73" s="205">
        <v>0</v>
      </c>
    </row>
    <row r="74" spans="1:23" ht="15.75" x14ac:dyDescent="0.25">
      <c r="A74" s="154" t="s">
        <v>987</v>
      </c>
      <c r="B74" s="154" t="s">
        <v>988</v>
      </c>
      <c r="C74" t="s">
        <v>236</v>
      </c>
      <c r="D74" t="s">
        <v>235</v>
      </c>
      <c r="E74" s="204">
        <v>45</v>
      </c>
      <c r="F74" s="204"/>
      <c r="G74" s="205">
        <v>36</v>
      </c>
      <c r="H74" s="205">
        <v>1</v>
      </c>
      <c r="I74" s="205">
        <v>0</v>
      </c>
      <c r="J74" s="205">
        <v>20</v>
      </c>
      <c r="K74" s="205">
        <v>0</v>
      </c>
      <c r="L74" s="205">
        <v>1</v>
      </c>
      <c r="M74" s="205">
        <v>1</v>
      </c>
      <c r="N74" s="205">
        <v>5</v>
      </c>
      <c r="O74" s="205">
        <v>3</v>
      </c>
      <c r="P74" s="205">
        <v>4</v>
      </c>
      <c r="Q74" s="205">
        <v>0</v>
      </c>
      <c r="R74" s="205">
        <v>0</v>
      </c>
      <c r="S74" s="205">
        <v>1</v>
      </c>
      <c r="T74" s="205">
        <v>0</v>
      </c>
      <c r="U74" s="205"/>
      <c r="V74" s="205">
        <v>9</v>
      </c>
      <c r="W74" s="205">
        <v>0</v>
      </c>
    </row>
    <row r="75" spans="1:23" ht="15.75" x14ac:dyDescent="0.25">
      <c r="A75" s="154" t="s">
        <v>989</v>
      </c>
      <c r="B75" s="154" t="s">
        <v>990</v>
      </c>
      <c r="C75" t="s">
        <v>236</v>
      </c>
      <c r="D75" t="s">
        <v>235</v>
      </c>
      <c r="E75" s="204">
        <v>99</v>
      </c>
      <c r="F75" s="204"/>
      <c r="G75" s="205">
        <v>45</v>
      </c>
      <c r="H75" s="205">
        <v>4</v>
      </c>
      <c r="I75" s="205">
        <v>0</v>
      </c>
      <c r="J75" s="205">
        <v>24</v>
      </c>
      <c r="K75" s="205">
        <v>0</v>
      </c>
      <c r="L75" s="205">
        <v>4</v>
      </c>
      <c r="M75" s="205">
        <v>0</v>
      </c>
      <c r="N75" s="205">
        <v>6</v>
      </c>
      <c r="O75" s="205">
        <v>7</v>
      </c>
      <c r="P75" s="205">
        <v>0</v>
      </c>
      <c r="Q75" s="205">
        <v>0</v>
      </c>
      <c r="R75" s="205">
        <v>0</v>
      </c>
      <c r="S75" s="205">
        <v>0</v>
      </c>
      <c r="T75" s="205">
        <v>0</v>
      </c>
      <c r="U75" s="205"/>
      <c r="V75" s="205">
        <v>53</v>
      </c>
      <c r="W75" s="205">
        <v>1</v>
      </c>
    </row>
    <row r="76" spans="1:23" ht="15.75" x14ac:dyDescent="0.25">
      <c r="A76" s="154" t="s">
        <v>991</v>
      </c>
      <c r="B76" s="154" t="s">
        <v>992</v>
      </c>
      <c r="C76" t="s">
        <v>240</v>
      </c>
      <c r="D76" t="s">
        <v>239</v>
      </c>
      <c r="E76" s="204">
        <v>14</v>
      </c>
      <c r="F76" s="204"/>
      <c r="G76" s="205">
        <v>9</v>
      </c>
      <c r="H76" s="205">
        <v>0</v>
      </c>
      <c r="I76" s="205">
        <v>0</v>
      </c>
      <c r="J76" s="205">
        <v>5</v>
      </c>
      <c r="K76" s="205">
        <v>0</v>
      </c>
      <c r="L76" s="205">
        <v>1</v>
      </c>
      <c r="M76" s="205">
        <v>0</v>
      </c>
      <c r="N76" s="205">
        <v>1</v>
      </c>
      <c r="O76" s="205">
        <v>2</v>
      </c>
      <c r="P76" s="205">
        <v>0</v>
      </c>
      <c r="Q76" s="205">
        <v>0</v>
      </c>
      <c r="R76" s="205">
        <v>0</v>
      </c>
      <c r="S76" s="205">
        <v>0</v>
      </c>
      <c r="T76" s="205">
        <v>0</v>
      </c>
      <c r="U76" s="205"/>
      <c r="V76" s="205">
        <v>5</v>
      </c>
      <c r="W76" s="205">
        <v>0</v>
      </c>
    </row>
    <row r="77" spans="1:23" ht="15.75" x14ac:dyDescent="0.25">
      <c r="A77" s="154" t="s">
        <v>993</v>
      </c>
      <c r="B77" s="154" t="s">
        <v>994</v>
      </c>
      <c r="C77" t="s">
        <v>246</v>
      </c>
      <c r="D77" t="s">
        <v>245</v>
      </c>
      <c r="E77" s="204">
        <v>12</v>
      </c>
      <c r="F77" s="204"/>
      <c r="G77" s="205">
        <v>8</v>
      </c>
      <c r="H77" s="205">
        <v>0</v>
      </c>
      <c r="I77" s="205">
        <v>0</v>
      </c>
      <c r="J77" s="205">
        <v>2</v>
      </c>
      <c r="K77" s="205">
        <v>0</v>
      </c>
      <c r="L77" s="205">
        <v>2</v>
      </c>
      <c r="M77" s="205">
        <v>0</v>
      </c>
      <c r="N77" s="205">
        <v>1</v>
      </c>
      <c r="O77" s="205">
        <v>3</v>
      </c>
      <c r="P77" s="205">
        <v>0</v>
      </c>
      <c r="Q77" s="205">
        <v>0</v>
      </c>
      <c r="R77" s="205">
        <v>0</v>
      </c>
      <c r="S77" s="205">
        <v>0</v>
      </c>
      <c r="T77" s="205">
        <v>0</v>
      </c>
      <c r="U77" s="205"/>
      <c r="V77" s="205">
        <v>4</v>
      </c>
      <c r="W77" s="205">
        <v>0</v>
      </c>
    </row>
    <row r="78" spans="1:23" ht="15.75" x14ac:dyDescent="0.25">
      <c r="A78" s="154" t="s">
        <v>995</v>
      </c>
      <c r="B78" s="154" t="s">
        <v>996</v>
      </c>
      <c r="C78" t="s">
        <v>236</v>
      </c>
      <c r="D78" t="s">
        <v>235</v>
      </c>
      <c r="E78" s="204">
        <v>28</v>
      </c>
      <c r="F78" s="204"/>
      <c r="G78" s="205">
        <v>10</v>
      </c>
      <c r="H78" s="205">
        <v>0</v>
      </c>
      <c r="I78" s="205">
        <v>0</v>
      </c>
      <c r="J78" s="205">
        <v>5</v>
      </c>
      <c r="K78" s="205">
        <v>0</v>
      </c>
      <c r="L78" s="205">
        <v>2</v>
      </c>
      <c r="M78" s="205">
        <v>1</v>
      </c>
      <c r="N78" s="205">
        <v>0</v>
      </c>
      <c r="O78" s="205">
        <v>1</v>
      </c>
      <c r="P78" s="205">
        <v>0</v>
      </c>
      <c r="Q78" s="205">
        <v>1</v>
      </c>
      <c r="R78" s="205">
        <v>0</v>
      </c>
      <c r="S78" s="205">
        <v>0</v>
      </c>
      <c r="T78" s="205">
        <v>0</v>
      </c>
      <c r="U78" s="205"/>
      <c r="V78" s="205">
        <v>16</v>
      </c>
      <c r="W78" s="205">
        <v>2</v>
      </c>
    </row>
    <row r="79" spans="1:23" ht="15.75" x14ac:dyDescent="0.25">
      <c r="A79" s="154" t="s">
        <v>997</v>
      </c>
      <c r="B79" s="154" t="s">
        <v>998</v>
      </c>
      <c r="C79" t="s">
        <v>231</v>
      </c>
      <c r="D79" t="s">
        <v>230</v>
      </c>
      <c r="E79" s="204">
        <v>1</v>
      </c>
      <c r="F79" s="204"/>
      <c r="G79" s="205">
        <v>0</v>
      </c>
      <c r="H79" s="205">
        <v>0</v>
      </c>
      <c r="I79" s="205">
        <v>0</v>
      </c>
      <c r="J79" s="205">
        <v>0</v>
      </c>
      <c r="K79" s="205">
        <v>0</v>
      </c>
      <c r="L79" s="205">
        <v>0</v>
      </c>
      <c r="M79" s="205">
        <v>0</v>
      </c>
      <c r="N79" s="205">
        <v>0</v>
      </c>
      <c r="O79" s="205">
        <v>0</v>
      </c>
      <c r="P79" s="205">
        <v>0</v>
      </c>
      <c r="Q79" s="205">
        <v>0</v>
      </c>
      <c r="R79" s="205">
        <v>0</v>
      </c>
      <c r="S79" s="205">
        <v>0</v>
      </c>
      <c r="T79" s="205">
        <v>0</v>
      </c>
      <c r="U79" s="205"/>
      <c r="V79" s="205">
        <v>1</v>
      </c>
      <c r="W79" s="205">
        <v>0</v>
      </c>
    </row>
    <row r="80" spans="1:23" ht="15.75" x14ac:dyDescent="0.25">
      <c r="A80" s="154" t="s">
        <v>999</v>
      </c>
      <c r="B80" s="154" t="s">
        <v>1000</v>
      </c>
      <c r="C80" t="s">
        <v>244</v>
      </c>
      <c r="D80" t="s">
        <v>243</v>
      </c>
      <c r="E80" s="204">
        <v>36</v>
      </c>
      <c r="F80" s="204"/>
      <c r="G80" s="205">
        <v>15</v>
      </c>
      <c r="H80" s="205">
        <v>0</v>
      </c>
      <c r="I80" s="205">
        <v>0</v>
      </c>
      <c r="J80" s="205">
        <v>3</v>
      </c>
      <c r="K80" s="205">
        <v>0</v>
      </c>
      <c r="L80" s="205">
        <v>0</v>
      </c>
      <c r="M80" s="205">
        <v>2</v>
      </c>
      <c r="N80" s="205">
        <v>1</v>
      </c>
      <c r="O80" s="205">
        <v>1</v>
      </c>
      <c r="P80" s="205">
        <v>7</v>
      </c>
      <c r="Q80" s="205">
        <v>0</v>
      </c>
      <c r="R80" s="205">
        <v>0</v>
      </c>
      <c r="S80" s="205">
        <v>1</v>
      </c>
      <c r="T80" s="205">
        <v>0</v>
      </c>
      <c r="U80" s="205"/>
      <c r="V80" s="205">
        <v>21</v>
      </c>
      <c r="W80" s="205">
        <v>0</v>
      </c>
    </row>
    <row r="81" spans="1:23" ht="15.75" x14ac:dyDescent="0.25">
      <c r="A81" s="154" t="s">
        <v>1001</v>
      </c>
      <c r="B81" s="154" t="s">
        <v>1002</v>
      </c>
      <c r="C81" t="s">
        <v>248</v>
      </c>
      <c r="D81" t="s">
        <v>247</v>
      </c>
      <c r="E81" s="204">
        <v>244</v>
      </c>
      <c r="F81" s="204"/>
      <c r="G81" s="205">
        <v>120</v>
      </c>
      <c r="H81" s="205">
        <v>1</v>
      </c>
      <c r="I81" s="205">
        <v>0</v>
      </c>
      <c r="J81" s="205">
        <v>46</v>
      </c>
      <c r="K81" s="205">
        <v>0</v>
      </c>
      <c r="L81" s="205">
        <v>14</v>
      </c>
      <c r="M81" s="205">
        <v>1</v>
      </c>
      <c r="N81" s="205">
        <v>22</v>
      </c>
      <c r="O81" s="205">
        <v>31</v>
      </c>
      <c r="P81" s="205">
        <v>5</v>
      </c>
      <c r="Q81" s="205">
        <v>0</v>
      </c>
      <c r="R81" s="205">
        <v>0</v>
      </c>
      <c r="S81" s="205">
        <v>0</v>
      </c>
      <c r="T81" s="205">
        <v>0</v>
      </c>
      <c r="U81" s="205"/>
      <c r="V81" s="205">
        <v>123</v>
      </c>
      <c r="W81" s="205">
        <v>1</v>
      </c>
    </row>
    <row r="82" spans="1:23" ht="15.75" x14ac:dyDescent="0.25">
      <c r="A82" s="154" t="s">
        <v>1003</v>
      </c>
      <c r="B82" s="154" t="s">
        <v>1004</v>
      </c>
      <c r="C82" t="s">
        <v>248</v>
      </c>
      <c r="D82" t="s">
        <v>247</v>
      </c>
      <c r="E82" s="204">
        <v>16</v>
      </c>
      <c r="F82" s="204"/>
      <c r="G82" s="205">
        <v>5</v>
      </c>
      <c r="H82" s="205">
        <v>1</v>
      </c>
      <c r="I82" s="205">
        <v>0</v>
      </c>
      <c r="J82" s="205">
        <v>2</v>
      </c>
      <c r="K82" s="205">
        <v>0</v>
      </c>
      <c r="L82" s="205">
        <v>1</v>
      </c>
      <c r="M82" s="205">
        <v>0</v>
      </c>
      <c r="N82" s="205">
        <v>0</v>
      </c>
      <c r="O82" s="205">
        <v>0</v>
      </c>
      <c r="P82" s="205">
        <v>1</v>
      </c>
      <c r="Q82" s="205">
        <v>0</v>
      </c>
      <c r="R82" s="205">
        <v>0</v>
      </c>
      <c r="S82" s="205">
        <v>0</v>
      </c>
      <c r="T82" s="205">
        <v>0</v>
      </c>
      <c r="U82" s="205"/>
      <c r="V82" s="205">
        <v>9</v>
      </c>
      <c r="W82" s="205">
        <v>2</v>
      </c>
    </row>
    <row r="83" spans="1:23" ht="15.75" x14ac:dyDescent="0.25">
      <c r="A83" s="154" t="s">
        <v>1005</v>
      </c>
      <c r="B83" s="154" t="s">
        <v>1006</v>
      </c>
      <c r="C83" t="s">
        <v>242</v>
      </c>
      <c r="D83" t="s">
        <v>241</v>
      </c>
      <c r="E83" s="204">
        <v>44</v>
      </c>
      <c r="F83" s="204"/>
      <c r="G83" s="205">
        <v>17</v>
      </c>
      <c r="H83" s="205">
        <v>0</v>
      </c>
      <c r="I83" s="205">
        <v>0</v>
      </c>
      <c r="J83" s="205">
        <v>5</v>
      </c>
      <c r="K83" s="205">
        <v>0</v>
      </c>
      <c r="L83" s="205">
        <v>1</v>
      </c>
      <c r="M83" s="205">
        <v>1</v>
      </c>
      <c r="N83" s="205">
        <v>0</v>
      </c>
      <c r="O83" s="205">
        <v>3</v>
      </c>
      <c r="P83" s="205">
        <v>5</v>
      </c>
      <c r="Q83" s="205">
        <v>2</v>
      </c>
      <c r="R83" s="205">
        <v>0</v>
      </c>
      <c r="S83" s="205">
        <v>0</v>
      </c>
      <c r="T83" s="205">
        <v>0</v>
      </c>
      <c r="U83" s="205"/>
      <c r="V83" s="205">
        <v>26</v>
      </c>
      <c r="W83" s="205">
        <v>1</v>
      </c>
    </row>
    <row r="84" spans="1:23" ht="15.75" x14ac:dyDescent="0.25">
      <c r="A84" s="154" t="s">
        <v>1007</v>
      </c>
      <c r="B84" s="154" t="s">
        <v>1008</v>
      </c>
      <c r="C84" t="s">
        <v>246</v>
      </c>
      <c r="D84" t="s">
        <v>245</v>
      </c>
      <c r="E84" s="204">
        <v>24</v>
      </c>
      <c r="F84" s="204"/>
      <c r="G84" s="205">
        <v>16</v>
      </c>
      <c r="H84" s="205">
        <v>0</v>
      </c>
      <c r="I84" s="205">
        <v>0</v>
      </c>
      <c r="J84" s="205">
        <v>5</v>
      </c>
      <c r="K84" s="205">
        <v>0</v>
      </c>
      <c r="L84" s="205">
        <v>3</v>
      </c>
      <c r="M84" s="205">
        <v>1</v>
      </c>
      <c r="N84" s="205">
        <v>1</v>
      </c>
      <c r="O84" s="205">
        <v>0</v>
      </c>
      <c r="P84" s="205">
        <v>5</v>
      </c>
      <c r="Q84" s="205">
        <v>1</v>
      </c>
      <c r="R84" s="205">
        <v>0</v>
      </c>
      <c r="S84" s="205">
        <v>0</v>
      </c>
      <c r="T84" s="205">
        <v>0</v>
      </c>
      <c r="U84" s="205"/>
      <c r="V84" s="205">
        <v>8</v>
      </c>
      <c r="W84" s="205">
        <v>0</v>
      </c>
    </row>
    <row r="85" spans="1:23" ht="15.75" x14ac:dyDescent="0.25">
      <c r="A85" s="154" t="s">
        <v>1009</v>
      </c>
      <c r="B85" s="154" t="s">
        <v>1010</v>
      </c>
      <c r="C85" t="s">
        <v>231</v>
      </c>
      <c r="D85" t="s">
        <v>230</v>
      </c>
      <c r="E85" s="204">
        <v>13</v>
      </c>
      <c r="F85" s="204"/>
      <c r="G85" s="205">
        <v>10</v>
      </c>
      <c r="H85" s="205">
        <v>0</v>
      </c>
      <c r="I85" s="205">
        <v>0</v>
      </c>
      <c r="J85" s="205">
        <v>2</v>
      </c>
      <c r="K85" s="205">
        <v>0</v>
      </c>
      <c r="L85" s="205">
        <v>4</v>
      </c>
      <c r="M85" s="205">
        <v>1</v>
      </c>
      <c r="N85" s="205">
        <v>2</v>
      </c>
      <c r="O85" s="205">
        <v>1</v>
      </c>
      <c r="P85" s="205">
        <v>0</v>
      </c>
      <c r="Q85" s="205">
        <v>0</v>
      </c>
      <c r="R85" s="205">
        <v>0</v>
      </c>
      <c r="S85" s="205">
        <v>0</v>
      </c>
      <c r="T85" s="205">
        <v>0</v>
      </c>
      <c r="U85" s="205"/>
      <c r="V85" s="205">
        <v>3</v>
      </c>
      <c r="W85" s="205">
        <v>0</v>
      </c>
    </row>
    <row r="86" spans="1:23" ht="15.75" x14ac:dyDescent="0.25">
      <c r="A86" s="154" t="s">
        <v>1011</v>
      </c>
      <c r="B86" s="154" t="s">
        <v>251</v>
      </c>
      <c r="C86" t="s">
        <v>236</v>
      </c>
      <c r="D86" t="s">
        <v>235</v>
      </c>
      <c r="E86" s="204">
        <v>99</v>
      </c>
      <c r="F86" s="204"/>
      <c r="G86" s="205">
        <v>61</v>
      </c>
      <c r="H86" s="205">
        <v>1</v>
      </c>
      <c r="I86" s="205">
        <v>0</v>
      </c>
      <c r="J86" s="205">
        <v>38</v>
      </c>
      <c r="K86" s="205">
        <v>0</v>
      </c>
      <c r="L86" s="205">
        <v>3</v>
      </c>
      <c r="M86" s="205">
        <v>2</v>
      </c>
      <c r="N86" s="205">
        <v>5</v>
      </c>
      <c r="O86" s="205">
        <v>5</v>
      </c>
      <c r="P86" s="205">
        <v>7</v>
      </c>
      <c r="Q86" s="205">
        <v>0</v>
      </c>
      <c r="R86" s="205">
        <v>0</v>
      </c>
      <c r="S86" s="205">
        <v>0</v>
      </c>
      <c r="T86" s="205">
        <v>0</v>
      </c>
      <c r="U86" s="205"/>
      <c r="V86" s="205">
        <v>38</v>
      </c>
      <c r="W86" s="205">
        <v>0</v>
      </c>
    </row>
    <row r="87" spans="1:23" ht="15.75" x14ac:dyDescent="0.25">
      <c r="A87" s="154" t="s">
        <v>1013</v>
      </c>
      <c r="B87" s="154" t="s">
        <v>1014</v>
      </c>
      <c r="C87" t="s">
        <v>244</v>
      </c>
      <c r="D87" t="s">
        <v>243</v>
      </c>
      <c r="E87" s="204">
        <v>12</v>
      </c>
      <c r="F87" s="204"/>
      <c r="G87" s="205">
        <v>8</v>
      </c>
      <c r="H87" s="205">
        <v>0</v>
      </c>
      <c r="I87" s="205">
        <v>0</v>
      </c>
      <c r="J87" s="205">
        <v>3</v>
      </c>
      <c r="K87" s="205">
        <v>0</v>
      </c>
      <c r="L87" s="205">
        <v>2</v>
      </c>
      <c r="M87" s="205">
        <v>1</v>
      </c>
      <c r="N87" s="205">
        <v>1</v>
      </c>
      <c r="O87" s="205">
        <v>1</v>
      </c>
      <c r="P87" s="205">
        <v>0</v>
      </c>
      <c r="Q87" s="205">
        <v>0</v>
      </c>
      <c r="R87" s="205">
        <v>0</v>
      </c>
      <c r="S87" s="205">
        <v>0</v>
      </c>
      <c r="T87" s="205">
        <v>0</v>
      </c>
      <c r="U87" s="205"/>
      <c r="V87" s="205">
        <v>4</v>
      </c>
      <c r="W87" s="205">
        <v>0</v>
      </c>
    </row>
    <row r="88" spans="1:23" ht="15.75" x14ac:dyDescent="0.25">
      <c r="A88" s="154" t="s">
        <v>1015</v>
      </c>
      <c r="B88" s="154" t="s">
        <v>1016</v>
      </c>
      <c r="C88" t="s">
        <v>234</v>
      </c>
      <c r="D88" t="s">
        <v>233</v>
      </c>
      <c r="E88" s="204">
        <v>114</v>
      </c>
      <c r="F88" s="204"/>
      <c r="G88" s="205">
        <v>75</v>
      </c>
      <c r="H88" s="205">
        <v>0</v>
      </c>
      <c r="I88" s="205">
        <v>0</v>
      </c>
      <c r="J88" s="205">
        <v>37</v>
      </c>
      <c r="K88" s="205">
        <v>0</v>
      </c>
      <c r="L88" s="205">
        <v>2</v>
      </c>
      <c r="M88" s="205">
        <v>3</v>
      </c>
      <c r="N88" s="205">
        <v>26</v>
      </c>
      <c r="O88" s="205">
        <v>4</v>
      </c>
      <c r="P88" s="205">
        <v>3</v>
      </c>
      <c r="Q88" s="205">
        <v>0</v>
      </c>
      <c r="R88" s="205">
        <v>0</v>
      </c>
      <c r="S88" s="205">
        <v>0</v>
      </c>
      <c r="T88" s="205">
        <v>0</v>
      </c>
      <c r="U88" s="205"/>
      <c r="V88" s="205">
        <v>39</v>
      </c>
      <c r="W88" s="205">
        <v>0</v>
      </c>
    </row>
    <row r="89" spans="1:23" ht="15.75" x14ac:dyDescent="0.25">
      <c r="A89" s="154" t="s">
        <v>1017</v>
      </c>
      <c r="B89" s="154" t="s">
        <v>1018</v>
      </c>
      <c r="C89" t="s">
        <v>246</v>
      </c>
      <c r="D89" t="s">
        <v>245</v>
      </c>
      <c r="E89" s="204">
        <v>12</v>
      </c>
      <c r="F89" s="204"/>
      <c r="G89" s="205">
        <v>2</v>
      </c>
      <c r="H89" s="205">
        <v>0</v>
      </c>
      <c r="I89" s="205">
        <v>0</v>
      </c>
      <c r="J89" s="205">
        <v>1</v>
      </c>
      <c r="K89" s="205">
        <v>0</v>
      </c>
      <c r="L89" s="205">
        <v>0</v>
      </c>
      <c r="M89" s="205">
        <v>0</v>
      </c>
      <c r="N89" s="205">
        <v>0</v>
      </c>
      <c r="O89" s="205">
        <v>0</v>
      </c>
      <c r="P89" s="205">
        <v>1</v>
      </c>
      <c r="Q89" s="205">
        <v>0</v>
      </c>
      <c r="R89" s="205">
        <v>0</v>
      </c>
      <c r="S89" s="205">
        <v>0</v>
      </c>
      <c r="T89" s="205">
        <v>0</v>
      </c>
      <c r="U89" s="205"/>
      <c r="V89" s="205">
        <v>7</v>
      </c>
      <c r="W89" s="205">
        <v>3</v>
      </c>
    </row>
    <row r="90" spans="1:23" ht="15.75" x14ac:dyDescent="0.25">
      <c r="A90" s="154" t="s">
        <v>1019</v>
      </c>
      <c r="B90" s="154" t="s">
        <v>1020</v>
      </c>
      <c r="C90" t="s">
        <v>240</v>
      </c>
      <c r="D90" t="s">
        <v>239</v>
      </c>
      <c r="E90" s="204">
        <v>67</v>
      </c>
      <c r="F90" s="204"/>
      <c r="G90" s="205">
        <v>28</v>
      </c>
      <c r="H90" s="205">
        <v>0</v>
      </c>
      <c r="I90" s="205">
        <v>0</v>
      </c>
      <c r="J90" s="205">
        <v>14</v>
      </c>
      <c r="K90" s="205">
        <v>0</v>
      </c>
      <c r="L90" s="205">
        <v>2</v>
      </c>
      <c r="M90" s="205">
        <v>2</v>
      </c>
      <c r="N90" s="205">
        <v>5</v>
      </c>
      <c r="O90" s="205">
        <v>2</v>
      </c>
      <c r="P90" s="205">
        <v>2</v>
      </c>
      <c r="Q90" s="205">
        <v>1</v>
      </c>
      <c r="R90" s="205">
        <v>0</v>
      </c>
      <c r="S90" s="205">
        <v>0</v>
      </c>
      <c r="T90" s="205">
        <v>0</v>
      </c>
      <c r="U90" s="205"/>
      <c r="V90" s="205">
        <v>38</v>
      </c>
      <c r="W90" s="205">
        <v>1</v>
      </c>
    </row>
    <row r="91" spans="1:23" ht="15.75" x14ac:dyDescent="0.25">
      <c r="A91" s="154" t="s">
        <v>1021</v>
      </c>
      <c r="B91" s="154" t="s">
        <v>1022</v>
      </c>
      <c r="C91" t="s">
        <v>240</v>
      </c>
      <c r="D91" t="s">
        <v>239</v>
      </c>
      <c r="E91" s="204">
        <v>11</v>
      </c>
      <c r="F91" s="204"/>
      <c r="G91" s="205">
        <v>3</v>
      </c>
      <c r="H91" s="205">
        <v>0</v>
      </c>
      <c r="I91" s="205">
        <v>0</v>
      </c>
      <c r="J91" s="205">
        <v>2</v>
      </c>
      <c r="K91" s="205">
        <v>0</v>
      </c>
      <c r="L91" s="205">
        <v>0</v>
      </c>
      <c r="M91" s="205">
        <v>0</v>
      </c>
      <c r="N91" s="205">
        <v>0</v>
      </c>
      <c r="O91" s="205">
        <v>1</v>
      </c>
      <c r="P91" s="205">
        <v>0</v>
      </c>
      <c r="Q91" s="205">
        <v>0</v>
      </c>
      <c r="R91" s="205">
        <v>0</v>
      </c>
      <c r="S91" s="205">
        <v>0</v>
      </c>
      <c r="T91" s="205">
        <v>0</v>
      </c>
      <c r="U91" s="205"/>
      <c r="V91" s="205">
        <v>8</v>
      </c>
      <c r="W91" s="205">
        <v>0</v>
      </c>
    </row>
    <row r="92" spans="1:23" ht="15.75" x14ac:dyDescent="0.25">
      <c r="A92" s="154" t="s">
        <v>1023</v>
      </c>
      <c r="B92" s="154" t="s">
        <v>1024</v>
      </c>
      <c r="C92" t="s">
        <v>238</v>
      </c>
      <c r="D92" t="s">
        <v>237</v>
      </c>
      <c r="E92" s="204">
        <v>29</v>
      </c>
      <c r="F92" s="204"/>
      <c r="G92" s="205">
        <v>18</v>
      </c>
      <c r="H92" s="205">
        <v>0</v>
      </c>
      <c r="I92" s="205">
        <v>0</v>
      </c>
      <c r="J92" s="205">
        <v>8</v>
      </c>
      <c r="K92" s="205">
        <v>0</v>
      </c>
      <c r="L92" s="205">
        <v>0</v>
      </c>
      <c r="M92" s="205">
        <v>2</v>
      </c>
      <c r="N92" s="205">
        <v>1</v>
      </c>
      <c r="O92" s="205">
        <v>1</v>
      </c>
      <c r="P92" s="205">
        <v>5</v>
      </c>
      <c r="Q92" s="205">
        <v>0</v>
      </c>
      <c r="R92" s="205">
        <v>0</v>
      </c>
      <c r="S92" s="205">
        <v>0</v>
      </c>
      <c r="T92" s="205">
        <v>1</v>
      </c>
      <c r="U92" s="205"/>
      <c r="V92" s="205">
        <v>11</v>
      </c>
      <c r="W92" s="205">
        <v>0</v>
      </c>
    </row>
    <row r="93" spans="1:23" ht="15.75" x14ac:dyDescent="0.25">
      <c r="A93" s="154" t="s">
        <v>1025</v>
      </c>
      <c r="B93" s="154" t="s">
        <v>1026</v>
      </c>
      <c r="C93" t="s">
        <v>248</v>
      </c>
      <c r="D93" t="s">
        <v>247</v>
      </c>
      <c r="E93" s="204">
        <v>101</v>
      </c>
      <c r="F93" s="204"/>
      <c r="G93" s="205">
        <v>68</v>
      </c>
      <c r="H93" s="205">
        <v>0</v>
      </c>
      <c r="I93" s="205">
        <v>0</v>
      </c>
      <c r="J93" s="205">
        <v>29</v>
      </c>
      <c r="K93" s="205">
        <v>0</v>
      </c>
      <c r="L93" s="205">
        <v>6</v>
      </c>
      <c r="M93" s="205">
        <v>5</v>
      </c>
      <c r="N93" s="205">
        <v>3</v>
      </c>
      <c r="O93" s="205">
        <v>11</v>
      </c>
      <c r="P93" s="205">
        <v>14</v>
      </c>
      <c r="Q93" s="205">
        <v>0</v>
      </c>
      <c r="R93" s="205">
        <v>0</v>
      </c>
      <c r="S93" s="205">
        <v>0</v>
      </c>
      <c r="T93" s="205">
        <v>0</v>
      </c>
      <c r="U93" s="205"/>
      <c r="V93" s="205">
        <v>32</v>
      </c>
      <c r="W93" s="205">
        <v>1</v>
      </c>
    </row>
    <row r="94" spans="1:23" ht="15.75" x14ac:dyDescent="0.25">
      <c r="A94" s="154" t="s">
        <v>1027</v>
      </c>
      <c r="B94" s="154" t="s">
        <v>1028</v>
      </c>
      <c r="C94" t="s">
        <v>246</v>
      </c>
      <c r="D94" t="s">
        <v>245</v>
      </c>
      <c r="E94" s="204">
        <v>29</v>
      </c>
      <c r="F94" s="204"/>
      <c r="G94" s="205">
        <v>20</v>
      </c>
      <c r="H94" s="205">
        <v>4</v>
      </c>
      <c r="I94" s="205">
        <v>0</v>
      </c>
      <c r="J94" s="205">
        <v>1</v>
      </c>
      <c r="K94" s="205">
        <v>0</v>
      </c>
      <c r="L94" s="205">
        <v>3</v>
      </c>
      <c r="M94" s="205">
        <v>0</v>
      </c>
      <c r="N94" s="205">
        <v>5</v>
      </c>
      <c r="O94" s="205">
        <v>5</v>
      </c>
      <c r="P94" s="205">
        <v>2</v>
      </c>
      <c r="Q94" s="205">
        <v>0</v>
      </c>
      <c r="R94" s="205">
        <v>0</v>
      </c>
      <c r="S94" s="205">
        <v>0</v>
      </c>
      <c r="T94" s="205">
        <v>0</v>
      </c>
      <c r="U94" s="205"/>
      <c r="V94" s="205">
        <v>8</v>
      </c>
      <c r="W94" s="205">
        <v>1</v>
      </c>
    </row>
    <row r="95" spans="1:23" ht="15.75" x14ac:dyDescent="0.25">
      <c r="A95" s="154" t="s">
        <v>1029</v>
      </c>
      <c r="B95" s="154" t="s">
        <v>1030</v>
      </c>
      <c r="C95" t="s">
        <v>242</v>
      </c>
      <c r="D95" t="s">
        <v>241</v>
      </c>
      <c r="E95" s="204">
        <v>111</v>
      </c>
      <c r="F95" s="204"/>
      <c r="G95" s="205">
        <v>99</v>
      </c>
      <c r="H95" s="205">
        <v>0</v>
      </c>
      <c r="I95" s="205">
        <v>0</v>
      </c>
      <c r="J95" s="205">
        <v>35</v>
      </c>
      <c r="K95" s="205">
        <v>0</v>
      </c>
      <c r="L95" s="205">
        <v>4</v>
      </c>
      <c r="M95" s="205">
        <v>0</v>
      </c>
      <c r="N95" s="205">
        <v>51</v>
      </c>
      <c r="O95" s="205">
        <v>3</v>
      </c>
      <c r="P95" s="205">
        <v>5</v>
      </c>
      <c r="Q95" s="205">
        <v>0</v>
      </c>
      <c r="R95" s="205">
        <v>1</v>
      </c>
      <c r="S95" s="205">
        <v>0</v>
      </c>
      <c r="T95" s="205">
        <v>0</v>
      </c>
      <c r="U95" s="205"/>
      <c r="V95" s="205">
        <v>11</v>
      </c>
      <c r="W95" s="205">
        <v>1</v>
      </c>
    </row>
    <row r="96" spans="1:23" ht="15.75" x14ac:dyDescent="0.25">
      <c r="A96" s="154" t="s">
        <v>1031</v>
      </c>
      <c r="B96" s="154" t="s">
        <v>1032</v>
      </c>
      <c r="C96" t="s">
        <v>234</v>
      </c>
      <c r="D96" t="s">
        <v>233</v>
      </c>
      <c r="E96" s="204">
        <v>295</v>
      </c>
      <c r="F96" s="204"/>
      <c r="G96" s="205">
        <v>181</v>
      </c>
      <c r="H96" s="205">
        <v>0</v>
      </c>
      <c r="I96" s="205">
        <v>0</v>
      </c>
      <c r="J96" s="205">
        <v>87</v>
      </c>
      <c r="K96" s="205">
        <v>1</v>
      </c>
      <c r="L96" s="205">
        <v>9</v>
      </c>
      <c r="M96" s="205">
        <v>2</v>
      </c>
      <c r="N96" s="205">
        <v>25</v>
      </c>
      <c r="O96" s="205">
        <v>27</v>
      </c>
      <c r="P96" s="205">
        <v>25</v>
      </c>
      <c r="Q96" s="205">
        <v>4</v>
      </c>
      <c r="R96" s="205">
        <v>0</v>
      </c>
      <c r="S96" s="205">
        <v>1</v>
      </c>
      <c r="T96" s="205">
        <v>0</v>
      </c>
      <c r="U96" s="205"/>
      <c r="V96" s="205">
        <v>113</v>
      </c>
      <c r="W96" s="205">
        <v>1</v>
      </c>
    </row>
    <row r="97" spans="1:23" ht="15.75" x14ac:dyDescent="0.25">
      <c r="A97" s="154" t="s">
        <v>1033</v>
      </c>
      <c r="B97" s="154" t="s">
        <v>1034</v>
      </c>
      <c r="C97" t="s">
        <v>231</v>
      </c>
      <c r="D97" t="s">
        <v>230</v>
      </c>
      <c r="E97" s="204">
        <v>87</v>
      </c>
      <c r="F97" s="204"/>
      <c r="G97" s="205">
        <v>46</v>
      </c>
      <c r="H97" s="205">
        <v>2</v>
      </c>
      <c r="I97" s="205">
        <v>0</v>
      </c>
      <c r="J97" s="205">
        <v>9</v>
      </c>
      <c r="K97" s="205">
        <v>0</v>
      </c>
      <c r="L97" s="205">
        <v>13</v>
      </c>
      <c r="M97" s="205">
        <v>0</v>
      </c>
      <c r="N97" s="205">
        <v>16</v>
      </c>
      <c r="O97" s="205">
        <v>2</v>
      </c>
      <c r="P97" s="205">
        <v>3</v>
      </c>
      <c r="Q97" s="205">
        <v>1</v>
      </c>
      <c r="R97" s="205">
        <v>0</v>
      </c>
      <c r="S97" s="205">
        <v>0</v>
      </c>
      <c r="T97" s="205">
        <v>0</v>
      </c>
      <c r="U97" s="205"/>
      <c r="V97" s="205">
        <v>40</v>
      </c>
      <c r="W97" s="205">
        <v>1</v>
      </c>
    </row>
    <row r="98" spans="1:23" ht="15.75" x14ac:dyDescent="0.25">
      <c r="A98" s="154" t="s">
        <v>1035</v>
      </c>
      <c r="B98" s="154" t="s">
        <v>1036</v>
      </c>
      <c r="C98" t="s">
        <v>244</v>
      </c>
      <c r="D98" t="s">
        <v>243</v>
      </c>
      <c r="E98" s="204">
        <v>14</v>
      </c>
      <c r="F98" s="204"/>
      <c r="G98" s="205">
        <v>6</v>
      </c>
      <c r="H98" s="205">
        <v>0</v>
      </c>
      <c r="I98" s="205">
        <v>0</v>
      </c>
      <c r="J98" s="205">
        <v>1</v>
      </c>
      <c r="K98" s="205">
        <v>0</v>
      </c>
      <c r="L98" s="205">
        <v>1</v>
      </c>
      <c r="M98" s="205">
        <v>0</v>
      </c>
      <c r="N98" s="205">
        <v>0</v>
      </c>
      <c r="O98" s="205">
        <v>0</v>
      </c>
      <c r="P98" s="205">
        <v>4</v>
      </c>
      <c r="Q98" s="205">
        <v>0</v>
      </c>
      <c r="R98" s="205">
        <v>0</v>
      </c>
      <c r="S98" s="205">
        <v>0</v>
      </c>
      <c r="T98" s="205">
        <v>0</v>
      </c>
      <c r="U98" s="205"/>
      <c r="V98" s="205">
        <v>8</v>
      </c>
      <c r="W98" s="205">
        <v>0</v>
      </c>
    </row>
    <row r="99" spans="1:23" ht="15.75" x14ac:dyDescent="0.25">
      <c r="A99" s="154" t="s">
        <v>1037</v>
      </c>
      <c r="B99" s="154" t="s">
        <v>1038</v>
      </c>
      <c r="C99" t="s">
        <v>248</v>
      </c>
      <c r="D99" t="s">
        <v>247</v>
      </c>
      <c r="E99" s="204">
        <v>29</v>
      </c>
      <c r="F99" s="204"/>
      <c r="G99" s="205">
        <v>13</v>
      </c>
      <c r="H99" s="205">
        <v>1</v>
      </c>
      <c r="I99" s="205">
        <v>0</v>
      </c>
      <c r="J99" s="205">
        <v>5</v>
      </c>
      <c r="K99" s="205">
        <v>0</v>
      </c>
      <c r="L99" s="205">
        <v>2</v>
      </c>
      <c r="M99" s="205">
        <v>0</v>
      </c>
      <c r="N99" s="205">
        <v>0</v>
      </c>
      <c r="O99" s="205">
        <v>4</v>
      </c>
      <c r="P99" s="205">
        <v>1</v>
      </c>
      <c r="Q99" s="205">
        <v>0</v>
      </c>
      <c r="R99" s="205">
        <v>0</v>
      </c>
      <c r="S99" s="205">
        <v>0</v>
      </c>
      <c r="T99" s="205">
        <v>0</v>
      </c>
      <c r="U99" s="205"/>
      <c r="V99" s="205">
        <v>16</v>
      </c>
      <c r="W99" s="205">
        <v>0</v>
      </c>
    </row>
    <row r="100" spans="1:23" ht="15.75" x14ac:dyDescent="0.25">
      <c r="A100" s="154" t="s">
        <v>1039</v>
      </c>
      <c r="B100" s="154" t="s">
        <v>1040</v>
      </c>
      <c r="C100" t="s">
        <v>246</v>
      </c>
      <c r="D100" t="s">
        <v>245</v>
      </c>
      <c r="E100" s="204">
        <v>11</v>
      </c>
      <c r="F100" s="204"/>
      <c r="G100" s="205">
        <v>8</v>
      </c>
      <c r="H100" s="205">
        <v>0</v>
      </c>
      <c r="I100" s="205">
        <v>0</v>
      </c>
      <c r="J100" s="205">
        <v>3</v>
      </c>
      <c r="K100" s="205">
        <v>0</v>
      </c>
      <c r="L100" s="205">
        <v>3</v>
      </c>
      <c r="M100" s="205">
        <v>2</v>
      </c>
      <c r="N100" s="205">
        <v>0</v>
      </c>
      <c r="O100" s="205">
        <v>0</v>
      </c>
      <c r="P100" s="205">
        <v>0</v>
      </c>
      <c r="Q100" s="205">
        <v>0</v>
      </c>
      <c r="R100" s="205">
        <v>0</v>
      </c>
      <c r="S100" s="205">
        <v>0</v>
      </c>
      <c r="T100" s="205">
        <v>0</v>
      </c>
      <c r="U100" s="205"/>
      <c r="V100" s="205">
        <v>3</v>
      </c>
      <c r="W100" s="205">
        <v>0</v>
      </c>
    </row>
    <row r="101" spans="1:23" ht="15.75" x14ac:dyDescent="0.25">
      <c r="A101" s="154" t="s">
        <v>1041</v>
      </c>
      <c r="B101" s="154" t="s">
        <v>1042</v>
      </c>
      <c r="C101" t="s">
        <v>244</v>
      </c>
      <c r="D101" t="s">
        <v>243</v>
      </c>
      <c r="E101" s="204">
        <v>31</v>
      </c>
      <c r="F101" s="204"/>
      <c r="G101" s="205">
        <v>12</v>
      </c>
      <c r="H101" s="205">
        <v>1</v>
      </c>
      <c r="I101" s="205">
        <v>0</v>
      </c>
      <c r="J101" s="205">
        <v>4</v>
      </c>
      <c r="K101" s="205">
        <v>0</v>
      </c>
      <c r="L101" s="205">
        <v>2</v>
      </c>
      <c r="M101" s="205">
        <v>1</v>
      </c>
      <c r="N101" s="205">
        <v>3</v>
      </c>
      <c r="O101" s="205">
        <v>0</v>
      </c>
      <c r="P101" s="205">
        <v>0</v>
      </c>
      <c r="Q101" s="205">
        <v>1</v>
      </c>
      <c r="R101" s="205">
        <v>0</v>
      </c>
      <c r="S101" s="205">
        <v>0</v>
      </c>
      <c r="T101" s="205">
        <v>0</v>
      </c>
      <c r="U101" s="205"/>
      <c r="V101" s="205">
        <v>19</v>
      </c>
      <c r="W101" s="205">
        <v>0</v>
      </c>
    </row>
    <row r="102" spans="1:23" ht="15.75" x14ac:dyDescent="0.25">
      <c r="A102" s="154" t="s">
        <v>1043</v>
      </c>
      <c r="B102" s="154" t="s">
        <v>1044</v>
      </c>
      <c r="C102" t="s">
        <v>240</v>
      </c>
      <c r="D102" t="s">
        <v>239</v>
      </c>
      <c r="E102" s="204">
        <v>59</v>
      </c>
      <c r="F102" s="204"/>
      <c r="G102" s="205">
        <v>21</v>
      </c>
      <c r="H102" s="205">
        <v>0</v>
      </c>
      <c r="I102" s="205">
        <v>0</v>
      </c>
      <c r="J102" s="205">
        <v>12</v>
      </c>
      <c r="K102" s="205">
        <v>0</v>
      </c>
      <c r="L102" s="205">
        <v>1</v>
      </c>
      <c r="M102" s="205">
        <v>2</v>
      </c>
      <c r="N102" s="205">
        <v>4</v>
      </c>
      <c r="O102" s="205">
        <v>1</v>
      </c>
      <c r="P102" s="205">
        <v>1</v>
      </c>
      <c r="Q102" s="205">
        <v>0</v>
      </c>
      <c r="R102" s="205">
        <v>0</v>
      </c>
      <c r="S102" s="205">
        <v>0</v>
      </c>
      <c r="T102" s="205">
        <v>0</v>
      </c>
      <c r="U102" s="205"/>
      <c r="V102" s="205">
        <v>38</v>
      </c>
      <c r="W102" s="205">
        <v>0</v>
      </c>
    </row>
    <row r="103" spans="1:23" ht="15.75" x14ac:dyDescent="0.25">
      <c r="A103" s="154" t="s">
        <v>1045</v>
      </c>
      <c r="B103" s="154" t="s">
        <v>1046</v>
      </c>
      <c r="C103" t="s">
        <v>238</v>
      </c>
      <c r="D103" t="s">
        <v>237</v>
      </c>
      <c r="E103" s="204">
        <v>28</v>
      </c>
      <c r="F103" s="204"/>
      <c r="G103" s="205">
        <v>19</v>
      </c>
      <c r="H103" s="205">
        <v>0</v>
      </c>
      <c r="I103" s="205">
        <v>0</v>
      </c>
      <c r="J103" s="205">
        <v>10</v>
      </c>
      <c r="K103" s="205">
        <v>0</v>
      </c>
      <c r="L103" s="205">
        <v>0</v>
      </c>
      <c r="M103" s="205">
        <v>3</v>
      </c>
      <c r="N103" s="205">
        <v>2</v>
      </c>
      <c r="O103" s="205">
        <v>3</v>
      </c>
      <c r="P103" s="205">
        <v>0</v>
      </c>
      <c r="Q103" s="205">
        <v>1</v>
      </c>
      <c r="R103" s="205">
        <v>0</v>
      </c>
      <c r="S103" s="205">
        <v>0</v>
      </c>
      <c r="T103" s="205">
        <v>0</v>
      </c>
      <c r="U103" s="205"/>
      <c r="V103" s="205">
        <v>7</v>
      </c>
      <c r="W103" s="205">
        <v>2</v>
      </c>
    </row>
    <row r="104" spans="1:23" ht="15.75" x14ac:dyDescent="0.25">
      <c r="A104" s="154" t="s">
        <v>1047</v>
      </c>
      <c r="B104" s="154" t="s">
        <v>1048</v>
      </c>
      <c r="C104" t="s">
        <v>242</v>
      </c>
      <c r="D104" t="s">
        <v>241</v>
      </c>
      <c r="E104" s="204">
        <v>21</v>
      </c>
      <c r="F104" s="204"/>
      <c r="G104" s="205">
        <v>10</v>
      </c>
      <c r="H104" s="205">
        <v>0</v>
      </c>
      <c r="I104" s="205">
        <v>0</v>
      </c>
      <c r="J104" s="205">
        <v>6</v>
      </c>
      <c r="K104" s="205">
        <v>0</v>
      </c>
      <c r="L104" s="205">
        <v>0</v>
      </c>
      <c r="M104" s="205">
        <v>0</v>
      </c>
      <c r="N104" s="205">
        <v>3</v>
      </c>
      <c r="O104" s="205">
        <v>0</v>
      </c>
      <c r="P104" s="205">
        <v>0</v>
      </c>
      <c r="Q104" s="205">
        <v>1</v>
      </c>
      <c r="R104" s="205">
        <v>0</v>
      </c>
      <c r="S104" s="205">
        <v>0</v>
      </c>
      <c r="T104" s="205">
        <v>0</v>
      </c>
      <c r="U104" s="205"/>
      <c r="V104" s="205">
        <v>11</v>
      </c>
      <c r="W104" s="205">
        <v>0</v>
      </c>
    </row>
    <row r="105" spans="1:23" ht="15.75" x14ac:dyDescent="0.25">
      <c r="A105" s="154" t="s">
        <v>1049</v>
      </c>
      <c r="B105" s="154" t="s">
        <v>1050</v>
      </c>
      <c r="C105" t="s">
        <v>244</v>
      </c>
      <c r="D105" t="s">
        <v>243</v>
      </c>
      <c r="E105" s="204">
        <v>64</v>
      </c>
      <c r="F105" s="204"/>
      <c r="G105" s="205">
        <v>48</v>
      </c>
      <c r="H105" s="205">
        <v>0</v>
      </c>
      <c r="I105" s="205">
        <v>0</v>
      </c>
      <c r="J105" s="205">
        <v>19</v>
      </c>
      <c r="K105" s="205">
        <v>0</v>
      </c>
      <c r="L105" s="205">
        <v>5</v>
      </c>
      <c r="M105" s="205">
        <v>0</v>
      </c>
      <c r="N105" s="205">
        <v>7</v>
      </c>
      <c r="O105" s="205">
        <v>11</v>
      </c>
      <c r="P105" s="205">
        <v>6</v>
      </c>
      <c r="Q105" s="205">
        <v>0</v>
      </c>
      <c r="R105" s="205">
        <v>0</v>
      </c>
      <c r="S105" s="205">
        <v>0</v>
      </c>
      <c r="T105" s="205">
        <v>0</v>
      </c>
      <c r="U105" s="205"/>
      <c r="V105" s="205">
        <v>13</v>
      </c>
      <c r="W105" s="205">
        <v>3</v>
      </c>
    </row>
    <row r="106" spans="1:23" ht="15.75" x14ac:dyDescent="0.25">
      <c r="A106" s="154" t="s">
        <v>1051</v>
      </c>
      <c r="B106" s="154" t="s">
        <v>1052</v>
      </c>
      <c r="C106" t="s">
        <v>246</v>
      </c>
      <c r="D106" t="s">
        <v>245</v>
      </c>
      <c r="E106" s="204">
        <v>34</v>
      </c>
      <c r="F106" s="204"/>
      <c r="G106" s="205">
        <v>19</v>
      </c>
      <c r="H106" s="205">
        <v>0</v>
      </c>
      <c r="I106" s="205">
        <v>0</v>
      </c>
      <c r="J106" s="205">
        <v>8</v>
      </c>
      <c r="K106" s="205">
        <v>0</v>
      </c>
      <c r="L106" s="205">
        <v>2</v>
      </c>
      <c r="M106" s="205">
        <v>1</v>
      </c>
      <c r="N106" s="205">
        <v>5</v>
      </c>
      <c r="O106" s="205">
        <v>1</v>
      </c>
      <c r="P106" s="205">
        <v>1</v>
      </c>
      <c r="Q106" s="205">
        <v>1</v>
      </c>
      <c r="R106" s="205">
        <v>0</v>
      </c>
      <c r="S106" s="205">
        <v>0</v>
      </c>
      <c r="T106" s="205">
        <v>0</v>
      </c>
      <c r="U106" s="205"/>
      <c r="V106" s="205">
        <v>14</v>
      </c>
      <c r="W106" s="205">
        <v>1</v>
      </c>
    </row>
    <row r="107" spans="1:23" ht="15.75" x14ac:dyDescent="0.25">
      <c r="A107" s="154" t="s">
        <v>1053</v>
      </c>
      <c r="B107" s="154" t="s">
        <v>1054</v>
      </c>
      <c r="C107" t="s">
        <v>246</v>
      </c>
      <c r="D107" t="s">
        <v>245</v>
      </c>
      <c r="E107" s="204">
        <v>7</v>
      </c>
      <c r="F107" s="204"/>
      <c r="G107" s="205">
        <v>7</v>
      </c>
      <c r="H107" s="205">
        <v>0</v>
      </c>
      <c r="I107" s="205">
        <v>0</v>
      </c>
      <c r="J107" s="205">
        <v>2</v>
      </c>
      <c r="K107" s="205">
        <v>0</v>
      </c>
      <c r="L107" s="205">
        <v>1</v>
      </c>
      <c r="M107" s="205">
        <v>1</v>
      </c>
      <c r="N107" s="205">
        <v>1</v>
      </c>
      <c r="O107" s="205">
        <v>0</v>
      </c>
      <c r="P107" s="205">
        <v>2</v>
      </c>
      <c r="Q107" s="205">
        <v>0</v>
      </c>
      <c r="R107" s="205">
        <v>0</v>
      </c>
      <c r="S107" s="205">
        <v>0</v>
      </c>
      <c r="T107" s="205">
        <v>0</v>
      </c>
      <c r="U107" s="205"/>
      <c r="V107" s="205">
        <v>0</v>
      </c>
      <c r="W107" s="205">
        <v>0</v>
      </c>
    </row>
    <row r="108" spans="1:23" ht="15.75" x14ac:dyDescent="0.25">
      <c r="A108" s="154" t="s">
        <v>1055</v>
      </c>
      <c r="B108" s="154" t="s">
        <v>1056</v>
      </c>
      <c r="C108" t="s">
        <v>246</v>
      </c>
      <c r="D108" t="s">
        <v>245</v>
      </c>
      <c r="E108" s="204">
        <v>19</v>
      </c>
      <c r="F108" s="204"/>
      <c r="G108" s="205">
        <v>15</v>
      </c>
      <c r="H108" s="205">
        <v>0</v>
      </c>
      <c r="I108" s="205">
        <v>0</v>
      </c>
      <c r="J108" s="205">
        <v>2</v>
      </c>
      <c r="K108" s="205">
        <v>0</v>
      </c>
      <c r="L108" s="205">
        <v>2</v>
      </c>
      <c r="M108" s="205">
        <v>1</v>
      </c>
      <c r="N108" s="205">
        <v>3</v>
      </c>
      <c r="O108" s="205">
        <v>4</v>
      </c>
      <c r="P108" s="205">
        <v>3</v>
      </c>
      <c r="Q108" s="205">
        <v>0</v>
      </c>
      <c r="R108" s="205">
        <v>0</v>
      </c>
      <c r="S108" s="205">
        <v>0</v>
      </c>
      <c r="T108" s="205">
        <v>0</v>
      </c>
      <c r="U108" s="205"/>
      <c r="V108" s="205">
        <v>4</v>
      </c>
      <c r="W108" s="205">
        <v>0</v>
      </c>
    </row>
    <row r="109" spans="1:23" ht="15.75" x14ac:dyDescent="0.25">
      <c r="A109" s="154" t="s">
        <v>1057</v>
      </c>
      <c r="B109" s="154" t="s">
        <v>1058</v>
      </c>
      <c r="C109" t="s">
        <v>231</v>
      </c>
      <c r="D109" t="s">
        <v>230</v>
      </c>
      <c r="E109" s="204">
        <v>117</v>
      </c>
      <c r="F109" s="204"/>
      <c r="G109" s="205">
        <v>71</v>
      </c>
      <c r="H109" s="205">
        <v>0</v>
      </c>
      <c r="I109" s="205">
        <v>0</v>
      </c>
      <c r="J109" s="205">
        <v>27</v>
      </c>
      <c r="K109" s="205">
        <v>0</v>
      </c>
      <c r="L109" s="205">
        <v>10</v>
      </c>
      <c r="M109" s="205">
        <v>0</v>
      </c>
      <c r="N109" s="205">
        <v>13</v>
      </c>
      <c r="O109" s="205">
        <v>11</v>
      </c>
      <c r="P109" s="205">
        <v>6</v>
      </c>
      <c r="Q109" s="205">
        <v>2</v>
      </c>
      <c r="R109" s="205">
        <v>2</v>
      </c>
      <c r="S109" s="205">
        <v>0</v>
      </c>
      <c r="T109" s="205">
        <v>0</v>
      </c>
      <c r="U109" s="205"/>
      <c r="V109" s="205">
        <v>43</v>
      </c>
      <c r="W109" s="205">
        <v>3</v>
      </c>
    </row>
    <row r="110" spans="1:23" ht="15.75" x14ac:dyDescent="0.25">
      <c r="A110" s="154" t="s">
        <v>1059</v>
      </c>
      <c r="B110" s="154" t="s">
        <v>1060</v>
      </c>
      <c r="C110" t="s">
        <v>244</v>
      </c>
      <c r="D110" t="s">
        <v>243</v>
      </c>
      <c r="E110" s="204">
        <v>21</v>
      </c>
      <c r="F110" s="204"/>
      <c r="G110" s="205">
        <v>9</v>
      </c>
      <c r="H110" s="205">
        <v>0</v>
      </c>
      <c r="I110" s="205">
        <v>0</v>
      </c>
      <c r="J110" s="205">
        <v>4</v>
      </c>
      <c r="K110" s="205">
        <v>0</v>
      </c>
      <c r="L110" s="205">
        <v>1</v>
      </c>
      <c r="M110" s="205">
        <v>0</v>
      </c>
      <c r="N110" s="205">
        <v>0</v>
      </c>
      <c r="O110" s="205">
        <v>0</v>
      </c>
      <c r="P110" s="205">
        <v>4</v>
      </c>
      <c r="Q110" s="205">
        <v>0</v>
      </c>
      <c r="R110" s="205">
        <v>0</v>
      </c>
      <c r="S110" s="205">
        <v>0</v>
      </c>
      <c r="T110" s="205">
        <v>0</v>
      </c>
      <c r="U110" s="205"/>
      <c r="V110" s="205">
        <v>11</v>
      </c>
      <c r="W110" s="205">
        <v>1</v>
      </c>
    </row>
    <row r="111" spans="1:23" ht="15.75" x14ac:dyDescent="0.25">
      <c r="A111" s="154" t="s">
        <v>1061</v>
      </c>
      <c r="B111" s="154" t="s">
        <v>1062</v>
      </c>
      <c r="C111" t="s">
        <v>246</v>
      </c>
      <c r="D111" t="s">
        <v>245</v>
      </c>
      <c r="E111" s="204">
        <v>15</v>
      </c>
      <c r="F111" s="204"/>
      <c r="G111" s="205">
        <v>13</v>
      </c>
      <c r="H111" s="205">
        <v>0</v>
      </c>
      <c r="I111" s="205">
        <v>0</v>
      </c>
      <c r="J111" s="205">
        <v>5</v>
      </c>
      <c r="K111" s="205">
        <v>0</v>
      </c>
      <c r="L111" s="205">
        <v>2</v>
      </c>
      <c r="M111" s="205">
        <v>1</v>
      </c>
      <c r="N111" s="205">
        <v>1</v>
      </c>
      <c r="O111" s="205">
        <v>0</v>
      </c>
      <c r="P111" s="205">
        <v>4</v>
      </c>
      <c r="Q111" s="205">
        <v>0</v>
      </c>
      <c r="R111" s="205">
        <v>0</v>
      </c>
      <c r="S111" s="205">
        <v>0</v>
      </c>
      <c r="T111" s="205">
        <v>0</v>
      </c>
      <c r="U111" s="205"/>
      <c r="V111" s="205">
        <v>2</v>
      </c>
      <c r="W111" s="205">
        <v>0</v>
      </c>
    </row>
    <row r="112" spans="1:23" ht="15.75" x14ac:dyDescent="0.25">
      <c r="A112" s="154" t="s">
        <v>1063</v>
      </c>
      <c r="B112" s="154" t="s">
        <v>252</v>
      </c>
      <c r="C112" t="s">
        <v>240</v>
      </c>
      <c r="D112" t="s">
        <v>239</v>
      </c>
      <c r="E112" s="204">
        <v>8</v>
      </c>
      <c r="F112" s="204"/>
      <c r="G112" s="205">
        <v>5</v>
      </c>
      <c r="H112" s="205">
        <v>0</v>
      </c>
      <c r="I112" s="205">
        <v>0</v>
      </c>
      <c r="J112" s="205">
        <v>3</v>
      </c>
      <c r="K112" s="205">
        <v>0</v>
      </c>
      <c r="L112" s="205">
        <v>1</v>
      </c>
      <c r="M112" s="205">
        <v>0</v>
      </c>
      <c r="N112" s="205">
        <v>0</v>
      </c>
      <c r="O112" s="205">
        <v>1</v>
      </c>
      <c r="P112" s="205">
        <v>0</v>
      </c>
      <c r="Q112" s="205">
        <v>0</v>
      </c>
      <c r="R112" s="205">
        <v>0</v>
      </c>
      <c r="S112" s="205">
        <v>0</v>
      </c>
      <c r="T112" s="205">
        <v>0</v>
      </c>
      <c r="U112" s="205"/>
      <c r="V112" s="205">
        <v>2</v>
      </c>
      <c r="W112" s="205">
        <v>1</v>
      </c>
    </row>
    <row r="113" spans="1:23" ht="15.75" x14ac:dyDescent="0.25">
      <c r="A113" s="154" t="s">
        <v>1065</v>
      </c>
      <c r="B113" s="154" t="s">
        <v>1066</v>
      </c>
      <c r="C113" t="s">
        <v>248</v>
      </c>
      <c r="D113" t="s">
        <v>247</v>
      </c>
      <c r="E113" s="204">
        <v>86</v>
      </c>
      <c r="F113" s="204"/>
      <c r="G113" s="205">
        <v>45</v>
      </c>
      <c r="H113" s="205">
        <v>1</v>
      </c>
      <c r="I113" s="205">
        <v>0</v>
      </c>
      <c r="J113" s="205">
        <v>24</v>
      </c>
      <c r="K113" s="205">
        <v>0</v>
      </c>
      <c r="L113" s="205">
        <v>2</v>
      </c>
      <c r="M113" s="205">
        <v>1</v>
      </c>
      <c r="N113" s="205">
        <v>2</v>
      </c>
      <c r="O113" s="205">
        <v>1</v>
      </c>
      <c r="P113" s="205">
        <v>14</v>
      </c>
      <c r="Q113" s="205">
        <v>0</v>
      </c>
      <c r="R113" s="205">
        <v>0</v>
      </c>
      <c r="S113" s="205">
        <v>0</v>
      </c>
      <c r="T113" s="205">
        <v>0</v>
      </c>
      <c r="U113" s="205"/>
      <c r="V113" s="205">
        <v>41</v>
      </c>
      <c r="W113" s="205">
        <v>0</v>
      </c>
    </row>
    <row r="114" spans="1:23" ht="15.75" x14ac:dyDescent="0.25">
      <c r="A114" s="154" t="s">
        <v>1067</v>
      </c>
      <c r="B114" s="154" t="s">
        <v>1068</v>
      </c>
      <c r="C114" t="s">
        <v>246</v>
      </c>
      <c r="D114" t="s">
        <v>245</v>
      </c>
      <c r="E114" s="204">
        <v>29</v>
      </c>
      <c r="F114" s="204"/>
      <c r="G114" s="205">
        <v>25</v>
      </c>
      <c r="H114" s="205">
        <v>1</v>
      </c>
      <c r="I114" s="205">
        <v>0</v>
      </c>
      <c r="J114" s="205">
        <v>6</v>
      </c>
      <c r="K114" s="205">
        <v>0</v>
      </c>
      <c r="L114" s="205">
        <v>2</v>
      </c>
      <c r="M114" s="205">
        <v>2</v>
      </c>
      <c r="N114" s="205">
        <v>6</v>
      </c>
      <c r="O114" s="205">
        <v>3</v>
      </c>
      <c r="P114" s="205">
        <v>4</v>
      </c>
      <c r="Q114" s="205">
        <v>0</v>
      </c>
      <c r="R114" s="205">
        <v>0</v>
      </c>
      <c r="S114" s="205">
        <v>1</v>
      </c>
      <c r="T114" s="205">
        <v>0</v>
      </c>
      <c r="U114" s="205"/>
      <c r="V114" s="205">
        <v>4</v>
      </c>
      <c r="W114" s="205">
        <v>0</v>
      </c>
    </row>
    <row r="115" spans="1:23" ht="15.75" x14ac:dyDescent="0.25">
      <c r="A115" s="154" t="s">
        <v>1069</v>
      </c>
      <c r="B115" s="154" t="s">
        <v>1070</v>
      </c>
      <c r="C115" t="s">
        <v>244</v>
      </c>
      <c r="D115" t="s">
        <v>243</v>
      </c>
      <c r="E115" s="204">
        <v>30</v>
      </c>
      <c r="F115" s="204"/>
      <c r="G115" s="205">
        <v>18</v>
      </c>
      <c r="H115" s="205">
        <v>0</v>
      </c>
      <c r="I115" s="205">
        <v>0</v>
      </c>
      <c r="J115" s="205">
        <v>10</v>
      </c>
      <c r="K115" s="205">
        <v>0</v>
      </c>
      <c r="L115" s="205">
        <v>4</v>
      </c>
      <c r="M115" s="205">
        <v>1</v>
      </c>
      <c r="N115" s="205">
        <v>0</v>
      </c>
      <c r="O115" s="205">
        <v>1</v>
      </c>
      <c r="P115" s="205">
        <v>2</v>
      </c>
      <c r="Q115" s="205">
        <v>0</v>
      </c>
      <c r="R115" s="205">
        <v>0</v>
      </c>
      <c r="S115" s="205">
        <v>0</v>
      </c>
      <c r="T115" s="205">
        <v>0</v>
      </c>
      <c r="U115" s="205"/>
      <c r="V115" s="205">
        <v>9</v>
      </c>
      <c r="W115" s="205">
        <v>3</v>
      </c>
    </row>
    <row r="116" spans="1:23" ht="15.75" x14ac:dyDescent="0.25">
      <c r="A116" s="154" t="s">
        <v>1071</v>
      </c>
      <c r="B116" s="154" t="s">
        <v>1072</v>
      </c>
      <c r="C116" t="s">
        <v>246</v>
      </c>
      <c r="D116" t="s">
        <v>245</v>
      </c>
      <c r="E116" s="204">
        <v>21</v>
      </c>
      <c r="F116" s="204"/>
      <c r="G116" s="205">
        <v>19</v>
      </c>
      <c r="H116" s="205">
        <v>2</v>
      </c>
      <c r="I116" s="205">
        <v>0</v>
      </c>
      <c r="J116" s="205">
        <v>9</v>
      </c>
      <c r="K116" s="205">
        <v>0</v>
      </c>
      <c r="L116" s="205">
        <v>3</v>
      </c>
      <c r="M116" s="205">
        <v>0</v>
      </c>
      <c r="N116" s="205">
        <v>0</v>
      </c>
      <c r="O116" s="205">
        <v>0</v>
      </c>
      <c r="P116" s="205">
        <v>5</v>
      </c>
      <c r="Q116" s="205">
        <v>0</v>
      </c>
      <c r="R116" s="205">
        <v>0</v>
      </c>
      <c r="S116" s="205">
        <v>0</v>
      </c>
      <c r="T116" s="205">
        <v>0</v>
      </c>
      <c r="U116" s="205"/>
      <c r="V116" s="205">
        <v>2</v>
      </c>
      <c r="W116" s="205">
        <v>0</v>
      </c>
    </row>
    <row r="117" spans="1:23" ht="15.75" x14ac:dyDescent="0.25">
      <c r="A117" s="154" t="s">
        <v>1073</v>
      </c>
      <c r="B117" s="154" t="s">
        <v>1074</v>
      </c>
      <c r="C117" t="s">
        <v>248</v>
      </c>
      <c r="D117" t="s">
        <v>247</v>
      </c>
      <c r="E117" s="204">
        <v>22</v>
      </c>
      <c r="F117" s="204"/>
      <c r="G117" s="205">
        <v>5</v>
      </c>
      <c r="H117" s="205">
        <v>0</v>
      </c>
      <c r="I117" s="205">
        <v>0</v>
      </c>
      <c r="J117" s="205">
        <v>3</v>
      </c>
      <c r="K117" s="205">
        <v>0</v>
      </c>
      <c r="L117" s="205">
        <v>1</v>
      </c>
      <c r="M117" s="205">
        <v>0</v>
      </c>
      <c r="N117" s="205">
        <v>0</v>
      </c>
      <c r="O117" s="205">
        <v>0</v>
      </c>
      <c r="P117" s="205">
        <v>1</v>
      </c>
      <c r="Q117" s="205">
        <v>0</v>
      </c>
      <c r="R117" s="205">
        <v>0</v>
      </c>
      <c r="S117" s="205">
        <v>0</v>
      </c>
      <c r="T117" s="205">
        <v>0</v>
      </c>
      <c r="U117" s="205"/>
      <c r="V117" s="205">
        <v>17</v>
      </c>
      <c r="W117" s="205">
        <v>0</v>
      </c>
    </row>
    <row r="118" spans="1:23" ht="15.75" x14ac:dyDescent="0.25">
      <c r="A118" s="154" t="s">
        <v>1075</v>
      </c>
      <c r="B118" s="154" t="s">
        <v>1076</v>
      </c>
      <c r="C118" t="s">
        <v>236</v>
      </c>
      <c r="D118" t="s">
        <v>235</v>
      </c>
      <c r="E118" s="204">
        <v>8</v>
      </c>
      <c r="F118" s="204"/>
      <c r="G118" s="205">
        <v>6</v>
      </c>
      <c r="H118" s="205">
        <v>0</v>
      </c>
      <c r="I118" s="205">
        <v>0</v>
      </c>
      <c r="J118" s="205">
        <v>4</v>
      </c>
      <c r="K118" s="205">
        <v>0</v>
      </c>
      <c r="L118" s="205">
        <v>0</v>
      </c>
      <c r="M118" s="205">
        <v>0</v>
      </c>
      <c r="N118" s="205">
        <v>1</v>
      </c>
      <c r="O118" s="205">
        <v>0</v>
      </c>
      <c r="P118" s="205">
        <v>1</v>
      </c>
      <c r="Q118" s="205">
        <v>0</v>
      </c>
      <c r="R118" s="205">
        <v>0</v>
      </c>
      <c r="S118" s="205">
        <v>0</v>
      </c>
      <c r="T118" s="205">
        <v>0</v>
      </c>
      <c r="U118" s="205"/>
      <c r="V118" s="205">
        <v>2</v>
      </c>
      <c r="W118" s="205">
        <v>0</v>
      </c>
    </row>
    <row r="119" spans="1:23" ht="15.75" x14ac:dyDescent="0.25">
      <c r="A119" s="154" t="s">
        <v>1077</v>
      </c>
      <c r="B119" s="154" t="s">
        <v>1078</v>
      </c>
      <c r="C119" t="s">
        <v>234</v>
      </c>
      <c r="D119" t="s">
        <v>233</v>
      </c>
      <c r="E119" s="204">
        <v>173</v>
      </c>
      <c r="F119" s="204"/>
      <c r="G119" s="205">
        <v>50</v>
      </c>
      <c r="H119" s="205">
        <v>1</v>
      </c>
      <c r="I119" s="205">
        <v>0</v>
      </c>
      <c r="J119" s="205">
        <v>31</v>
      </c>
      <c r="K119" s="205">
        <v>0</v>
      </c>
      <c r="L119" s="205">
        <v>4</v>
      </c>
      <c r="M119" s="205">
        <v>6</v>
      </c>
      <c r="N119" s="205">
        <v>4</v>
      </c>
      <c r="O119" s="205">
        <v>2</v>
      </c>
      <c r="P119" s="205">
        <v>1</v>
      </c>
      <c r="Q119" s="205">
        <v>1</v>
      </c>
      <c r="R119" s="205">
        <v>0</v>
      </c>
      <c r="S119" s="205">
        <v>0</v>
      </c>
      <c r="T119" s="205">
        <v>0</v>
      </c>
      <c r="U119" s="205"/>
      <c r="V119" s="205">
        <v>122</v>
      </c>
      <c r="W119" s="205">
        <v>1</v>
      </c>
    </row>
    <row r="120" spans="1:23" ht="15.75" x14ac:dyDescent="0.25">
      <c r="A120" s="154" t="s">
        <v>1079</v>
      </c>
      <c r="B120" s="154" t="s">
        <v>1080</v>
      </c>
      <c r="C120" t="s">
        <v>240</v>
      </c>
      <c r="D120" t="s">
        <v>239</v>
      </c>
      <c r="E120" s="204">
        <v>5</v>
      </c>
      <c r="F120" s="204"/>
      <c r="G120" s="205">
        <v>4</v>
      </c>
      <c r="H120" s="205">
        <v>0</v>
      </c>
      <c r="I120" s="205">
        <v>0</v>
      </c>
      <c r="J120" s="205">
        <v>2</v>
      </c>
      <c r="K120" s="205">
        <v>0</v>
      </c>
      <c r="L120" s="205">
        <v>1</v>
      </c>
      <c r="M120" s="205">
        <v>1</v>
      </c>
      <c r="N120" s="205">
        <v>0</v>
      </c>
      <c r="O120" s="205">
        <v>0</v>
      </c>
      <c r="P120" s="205">
        <v>0</v>
      </c>
      <c r="Q120" s="205">
        <v>0</v>
      </c>
      <c r="R120" s="205">
        <v>0</v>
      </c>
      <c r="S120" s="205">
        <v>0</v>
      </c>
      <c r="T120" s="205">
        <v>0</v>
      </c>
      <c r="U120" s="205"/>
      <c r="V120" s="205">
        <v>1</v>
      </c>
      <c r="W120" s="205">
        <v>0</v>
      </c>
    </row>
    <row r="121" spans="1:23" ht="15.75" x14ac:dyDescent="0.25">
      <c r="A121" s="154" t="s">
        <v>1081</v>
      </c>
      <c r="B121" s="154" t="s">
        <v>1082</v>
      </c>
      <c r="C121" t="s">
        <v>248</v>
      </c>
      <c r="D121" t="s">
        <v>247</v>
      </c>
      <c r="E121" s="204">
        <v>106</v>
      </c>
      <c r="F121" s="204"/>
      <c r="G121" s="205">
        <v>30</v>
      </c>
      <c r="H121" s="205">
        <v>0</v>
      </c>
      <c r="I121" s="205">
        <v>0</v>
      </c>
      <c r="J121" s="205">
        <v>15</v>
      </c>
      <c r="K121" s="205">
        <v>0</v>
      </c>
      <c r="L121" s="205">
        <v>5</v>
      </c>
      <c r="M121" s="205">
        <v>2</v>
      </c>
      <c r="N121" s="205">
        <v>1</v>
      </c>
      <c r="O121" s="205">
        <v>1</v>
      </c>
      <c r="P121" s="205">
        <v>6</v>
      </c>
      <c r="Q121" s="205">
        <v>0</v>
      </c>
      <c r="R121" s="205">
        <v>0</v>
      </c>
      <c r="S121" s="205">
        <v>0</v>
      </c>
      <c r="T121" s="205">
        <v>0</v>
      </c>
      <c r="U121" s="205"/>
      <c r="V121" s="205">
        <v>75</v>
      </c>
      <c r="W121" s="205">
        <v>1</v>
      </c>
    </row>
    <row r="122" spans="1:23" ht="15.75" x14ac:dyDescent="0.25">
      <c r="A122" s="154" t="s">
        <v>1083</v>
      </c>
      <c r="B122" s="154" t="s">
        <v>1084</v>
      </c>
      <c r="C122" t="s">
        <v>246</v>
      </c>
      <c r="D122" t="s">
        <v>245</v>
      </c>
      <c r="E122" s="204">
        <v>20</v>
      </c>
      <c r="F122" s="204"/>
      <c r="G122" s="205">
        <v>16</v>
      </c>
      <c r="H122" s="205">
        <v>2</v>
      </c>
      <c r="I122" s="205">
        <v>0</v>
      </c>
      <c r="J122" s="205">
        <v>9</v>
      </c>
      <c r="K122" s="205">
        <v>0</v>
      </c>
      <c r="L122" s="205">
        <v>2</v>
      </c>
      <c r="M122" s="205">
        <v>1</v>
      </c>
      <c r="N122" s="205">
        <v>1</v>
      </c>
      <c r="O122" s="205">
        <v>0</v>
      </c>
      <c r="P122" s="205">
        <v>1</v>
      </c>
      <c r="Q122" s="205">
        <v>0</v>
      </c>
      <c r="R122" s="205">
        <v>0</v>
      </c>
      <c r="S122" s="205">
        <v>0</v>
      </c>
      <c r="T122" s="205">
        <v>0</v>
      </c>
      <c r="U122" s="205"/>
      <c r="V122" s="205">
        <v>2</v>
      </c>
      <c r="W122" s="205">
        <v>2</v>
      </c>
    </row>
    <row r="123" spans="1:23" ht="15.75" x14ac:dyDescent="0.25">
      <c r="A123" s="154" t="s">
        <v>1085</v>
      </c>
      <c r="B123" s="154" t="s">
        <v>1086</v>
      </c>
      <c r="C123" t="s">
        <v>246</v>
      </c>
      <c r="D123" t="s">
        <v>245</v>
      </c>
      <c r="E123" s="204">
        <v>22</v>
      </c>
      <c r="F123" s="204"/>
      <c r="G123" s="205">
        <v>18</v>
      </c>
      <c r="H123" s="205">
        <v>0</v>
      </c>
      <c r="I123" s="205">
        <v>0</v>
      </c>
      <c r="J123" s="205">
        <v>5</v>
      </c>
      <c r="K123" s="205">
        <v>0</v>
      </c>
      <c r="L123" s="205">
        <v>0</v>
      </c>
      <c r="M123" s="205">
        <v>1</v>
      </c>
      <c r="N123" s="205">
        <v>1</v>
      </c>
      <c r="O123" s="205">
        <v>1</v>
      </c>
      <c r="P123" s="205">
        <v>9</v>
      </c>
      <c r="Q123" s="205">
        <v>1</v>
      </c>
      <c r="R123" s="205">
        <v>0</v>
      </c>
      <c r="S123" s="205">
        <v>0</v>
      </c>
      <c r="T123" s="205">
        <v>0</v>
      </c>
      <c r="U123" s="205"/>
      <c r="V123" s="205">
        <v>2</v>
      </c>
      <c r="W123" s="205">
        <v>2</v>
      </c>
    </row>
    <row r="124" spans="1:23" ht="15.75" x14ac:dyDescent="0.25">
      <c r="A124" s="154" t="s">
        <v>1087</v>
      </c>
      <c r="B124" s="154" t="s">
        <v>1088</v>
      </c>
      <c r="C124" t="s">
        <v>244</v>
      </c>
      <c r="D124" t="s">
        <v>243</v>
      </c>
      <c r="E124" s="204">
        <v>17</v>
      </c>
      <c r="F124" s="204"/>
      <c r="G124" s="205">
        <v>17</v>
      </c>
      <c r="H124" s="205">
        <v>0</v>
      </c>
      <c r="I124" s="205">
        <v>0</v>
      </c>
      <c r="J124" s="205">
        <v>11</v>
      </c>
      <c r="K124" s="205">
        <v>0</v>
      </c>
      <c r="L124" s="205">
        <v>0</v>
      </c>
      <c r="M124" s="205">
        <v>0</v>
      </c>
      <c r="N124" s="205">
        <v>0</v>
      </c>
      <c r="O124" s="205">
        <v>3</v>
      </c>
      <c r="P124" s="205">
        <v>3</v>
      </c>
      <c r="Q124" s="205">
        <v>0</v>
      </c>
      <c r="R124" s="205">
        <v>0</v>
      </c>
      <c r="S124" s="205">
        <v>0</v>
      </c>
      <c r="T124" s="205">
        <v>0</v>
      </c>
      <c r="U124" s="205"/>
      <c r="V124" s="205">
        <v>0</v>
      </c>
      <c r="W124" s="205">
        <v>0</v>
      </c>
    </row>
    <row r="125" spans="1:23" ht="15.75" x14ac:dyDescent="0.25">
      <c r="A125" s="154" t="s">
        <v>1089</v>
      </c>
      <c r="B125" s="154" t="s">
        <v>1090</v>
      </c>
      <c r="C125" t="s">
        <v>231</v>
      </c>
      <c r="D125" t="s">
        <v>230</v>
      </c>
      <c r="E125" s="204">
        <v>140</v>
      </c>
      <c r="F125" s="204"/>
      <c r="G125" s="205">
        <v>91</v>
      </c>
      <c r="H125" s="205">
        <v>5</v>
      </c>
      <c r="I125" s="205">
        <v>0</v>
      </c>
      <c r="J125" s="205">
        <v>25</v>
      </c>
      <c r="K125" s="205">
        <v>0</v>
      </c>
      <c r="L125" s="205">
        <v>24</v>
      </c>
      <c r="M125" s="205">
        <v>0</v>
      </c>
      <c r="N125" s="205">
        <v>3</v>
      </c>
      <c r="O125" s="205">
        <v>2</v>
      </c>
      <c r="P125" s="205">
        <v>27</v>
      </c>
      <c r="Q125" s="205">
        <v>0</v>
      </c>
      <c r="R125" s="205">
        <v>5</v>
      </c>
      <c r="S125" s="205">
        <v>0</v>
      </c>
      <c r="T125" s="205">
        <v>0</v>
      </c>
      <c r="U125" s="205"/>
      <c r="V125" s="205">
        <v>48</v>
      </c>
      <c r="W125" s="205">
        <v>1</v>
      </c>
    </row>
    <row r="126" spans="1:23" ht="15.75" x14ac:dyDescent="0.25">
      <c r="A126" s="154" t="s">
        <v>1091</v>
      </c>
      <c r="B126" s="154" t="s">
        <v>1092</v>
      </c>
      <c r="C126" t="s">
        <v>246</v>
      </c>
      <c r="D126" t="s">
        <v>245</v>
      </c>
      <c r="E126" s="204">
        <v>16</v>
      </c>
      <c r="F126" s="204"/>
      <c r="G126" s="205">
        <v>14</v>
      </c>
      <c r="H126" s="205">
        <v>0</v>
      </c>
      <c r="I126" s="205">
        <v>0</v>
      </c>
      <c r="J126" s="205">
        <v>5</v>
      </c>
      <c r="K126" s="205">
        <v>0</v>
      </c>
      <c r="L126" s="205">
        <v>3</v>
      </c>
      <c r="M126" s="205">
        <v>0</v>
      </c>
      <c r="N126" s="205">
        <v>0</v>
      </c>
      <c r="O126" s="205">
        <v>6</v>
      </c>
      <c r="P126" s="205">
        <v>0</v>
      </c>
      <c r="Q126" s="205">
        <v>0</v>
      </c>
      <c r="R126" s="205">
        <v>0</v>
      </c>
      <c r="S126" s="205">
        <v>0</v>
      </c>
      <c r="T126" s="205">
        <v>0</v>
      </c>
      <c r="U126" s="205"/>
      <c r="V126" s="205">
        <v>2</v>
      </c>
      <c r="W126" s="205">
        <v>0</v>
      </c>
    </row>
    <row r="127" spans="1:23" ht="15.75" x14ac:dyDescent="0.25">
      <c r="A127" s="154" t="s">
        <v>1093</v>
      </c>
      <c r="B127" s="154" t="s">
        <v>1094</v>
      </c>
      <c r="C127" t="s">
        <v>231</v>
      </c>
      <c r="D127" t="s">
        <v>230</v>
      </c>
      <c r="E127" s="204">
        <v>101</v>
      </c>
      <c r="F127" s="204"/>
      <c r="G127" s="205">
        <v>38</v>
      </c>
      <c r="H127" s="205">
        <v>0</v>
      </c>
      <c r="I127" s="205">
        <v>1</v>
      </c>
      <c r="J127" s="205">
        <v>14</v>
      </c>
      <c r="K127" s="205">
        <v>0</v>
      </c>
      <c r="L127" s="205">
        <v>6</v>
      </c>
      <c r="M127" s="205">
        <v>3</v>
      </c>
      <c r="N127" s="205">
        <v>2</v>
      </c>
      <c r="O127" s="205">
        <v>6</v>
      </c>
      <c r="P127" s="205">
        <v>6</v>
      </c>
      <c r="Q127" s="205">
        <v>0</v>
      </c>
      <c r="R127" s="205">
        <v>0</v>
      </c>
      <c r="S127" s="205">
        <v>0</v>
      </c>
      <c r="T127" s="205">
        <v>0</v>
      </c>
      <c r="U127" s="205"/>
      <c r="V127" s="205">
        <v>56</v>
      </c>
      <c r="W127" s="205">
        <v>7</v>
      </c>
    </row>
    <row r="128" spans="1:23" ht="15.75" x14ac:dyDescent="0.25">
      <c r="A128" s="154" t="s">
        <v>1095</v>
      </c>
      <c r="B128" s="154" t="s">
        <v>1096</v>
      </c>
      <c r="C128" t="s">
        <v>236</v>
      </c>
      <c r="D128" t="s">
        <v>235</v>
      </c>
      <c r="E128" s="204">
        <v>189</v>
      </c>
      <c r="F128" s="204"/>
      <c r="G128" s="205">
        <v>36</v>
      </c>
      <c r="H128" s="205">
        <v>2</v>
      </c>
      <c r="I128" s="205">
        <v>0</v>
      </c>
      <c r="J128" s="205">
        <v>18</v>
      </c>
      <c r="K128" s="205">
        <v>0</v>
      </c>
      <c r="L128" s="205">
        <v>6</v>
      </c>
      <c r="M128" s="205">
        <v>2</v>
      </c>
      <c r="N128" s="205">
        <v>1</v>
      </c>
      <c r="O128" s="205">
        <v>1</v>
      </c>
      <c r="P128" s="205">
        <v>6</v>
      </c>
      <c r="Q128" s="205">
        <v>0</v>
      </c>
      <c r="R128" s="205">
        <v>0</v>
      </c>
      <c r="S128" s="205">
        <v>0</v>
      </c>
      <c r="T128" s="205">
        <v>0</v>
      </c>
      <c r="U128" s="205"/>
      <c r="V128" s="205">
        <v>150</v>
      </c>
      <c r="W128" s="205">
        <v>3</v>
      </c>
    </row>
    <row r="129" spans="1:23" ht="15.75" x14ac:dyDescent="0.25">
      <c r="A129" s="154" t="s">
        <v>1097</v>
      </c>
      <c r="B129" s="154" t="s">
        <v>1098</v>
      </c>
      <c r="C129" t="s">
        <v>231</v>
      </c>
      <c r="D129" t="s">
        <v>230</v>
      </c>
      <c r="E129" s="204">
        <v>29</v>
      </c>
      <c r="F129" s="204"/>
      <c r="G129" s="205">
        <v>8</v>
      </c>
      <c r="H129" s="205">
        <v>0</v>
      </c>
      <c r="I129" s="205">
        <v>0</v>
      </c>
      <c r="J129" s="205">
        <v>2</v>
      </c>
      <c r="K129" s="205">
        <v>0</v>
      </c>
      <c r="L129" s="205">
        <v>2</v>
      </c>
      <c r="M129" s="205">
        <v>1</v>
      </c>
      <c r="N129" s="205">
        <v>1</v>
      </c>
      <c r="O129" s="205">
        <v>1</v>
      </c>
      <c r="P129" s="205">
        <v>0</v>
      </c>
      <c r="Q129" s="205">
        <v>0</v>
      </c>
      <c r="R129" s="205">
        <v>1</v>
      </c>
      <c r="S129" s="205">
        <v>0</v>
      </c>
      <c r="T129" s="205">
        <v>0</v>
      </c>
      <c r="U129" s="205"/>
      <c r="V129" s="205">
        <v>19</v>
      </c>
      <c r="W129" s="205">
        <v>2</v>
      </c>
    </row>
    <row r="130" spans="1:23" ht="15.75" x14ac:dyDescent="0.25">
      <c r="A130" s="154" t="s">
        <v>1099</v>
      </c>
      <c r="B130" s="154" t="s">
        <v>1100</v>
      </c>
      <c r="C130" t="s">
        <v>240</v>
      </c>
      <c r="D130" t="s">
        <v>239</v>
      </c>
      <c r="E130" s="204">
        <v>6</v>
      </c>
      <c r="F130" s="204"/>
      <c r="G130" s="205">
        <v>4</v>
      </c>
      <c r="H130" s="205">
        <v>0</v>
      </c>
      <c r="I130" s="205">
        <v>0</v>
      </c>
      <c r="J130" s="205">
        <v>0</v>
      </c>
      <c r="K130" s="205">
        <v>0</v>
      </c>
      <c r="L130" s="205">
        <v>2</v>
      </c>
      <c r="M130" s="205">
        <v>0</v>
      </c>
      <c r="N130" s="205">
        <v>2</v>
      </c>
      <c r="O130" s="205">
        <v>0</v>
      </c>
      <c r="P130" s="205">
        <v>0</v>
      </c>
      <c r="Q130" s="205">
        <v>0</v>
      </c>
      <c r="R130" s="205">
        <v>0</v>
      </c>
      <c r="S130" s="205">
        <v>0</v>
      </c>
      <c r="T130" s="205">
        <v>0</v>
      </c>
      <c r="U130" s="205"/>
      <c r="V130" s="205">
        <v>2</v>
      </c>
      <c r="W130" s="205">
        <v>0</v>
      </c>
    </row>
    <row r="131" spans="1:23" ht="15.75" x14ac:dyDescent="0.25">
      <c r="A131" s="154" t="s">
        <v>1101</v>
      </c>
      <c r="B131" s="154" t="s">
        <v>1102</v>
      </c>
      <c r="C131" t="s">
        <v>231</v>
      </c>
      <c r="D131" t="s">
        <v>230</v>
      </c>
      <c r="E131" s="204">
        <v>47</v>
      </c>
      <c r="F131" s="204"/>
      <c r="G131" s="205">
        <v>42</v>
      </c>
      <c r="H131" s="205">
        <v>1</v>
      </c>
      <c r="I131" s="205">
        <v>0</v>
      </c>
      <c r="J131" s="205">
        <v>23</v>
      </c>
      <c r="K131" s="205">
        <v>0</v>
      </c>
      <c r="L131" s="205">
        <v>3</v>
      </c>
      <c r="M131" s="205">
        <v>0</v>
      </c>
      <c r="N131" s="205">
        <v>4</v>
      </c>
      <c r="O131" s="205">
        <v>0</v>
      </c>
      <c r="P131" s="205">
        <v>3</v>
      </c>
      <c r="Q131" s="205">
        <v>1</v>
      </c>
      <c r="R131" s="205">
        <v>7</v>
      </c>
      <c r="S131" s="205">
        <v>0</v>
      </c>
      <c r="T131" s="205">
        <v>0</v>
      </c>
      <c r="U131" s="205"/>
      <c r="V131" s="205">
        <v>2</v>
      </c>
      <c r="W131" s="205">
        <v>3</v>
      </c>
    </row>
    <row r="132" spans="1:23" ht="15.75" x14ac:dyDescent="0.25">
      <c r="A132" s="154" t="s">
        <v>1103</v>
      </c>
      <c r="B132" s="154" t="s">
        <v>1104</v>
      </c>
      <c r="C132" t="s">
        <v>244</v>
      </c>
      <c r="D132" t="s">
        <v>243</v>
      </c>
      <c r="E132" s="204">
        <v>11</v>
      </c>
      <c r="F132" s="204"/>
      <c r="G132" s="205">
        <v>7</v>
      </c>
      <c r="H132" s="205">
        <v>0</v>
      </c>
      <c r="I132" s="205">
        <v>0</v>
      </c>
      <c r="J132" s="205">
        <v>0</v>
      </c>
      <c r="K132" s="205">
        <v>0</v>
      </c>
      <c r="L132" s="205">
        <v>2</v>
      </c>
      <c r="M132" s="205">
        <v>0</v>
      </c>
      <c r="N132" s="205">
        <v>0</v>
      </c>
      <c r="O132" s="205">
        <v>1</v>
      </c>
      <c r="P132" s="205">
        <v>4</v>
      </c>
      <c r="Q132" s="205">
        <v>0</v>
      </c>
      <c r="R132" s="205">
        <v>0</v>
      </c>
      <c r="S132" s="205">
        <v>0</v>
      </c>
      <c r="T132" s="205">
        <v>0</v>
      </c>
      <c r="U132" s="205"/>
      <c r="V132" s="205">
        <v>3</v>
      </c>
      <c r="W132" s="205">
        <v>1</v>
      </c>
    </row>
    <row r="133" spans="1:23" ht="15.75" x14ac:dyDescent="0.25">
      <c r="A133" s="154" t="s">
        <v>1105</v>
      </c>
      <c r="B133" s="154" t="s">
        <v>1106</v>
      </c>
      <c r="C133" t="s">
        <v>231</v>
      </c>
      <c r="D133" t="s">
        <v>230</v>
      </c>
      <c r="E133" s="204">
        <v>28</v>
      </c>
      <c r="F133" s="204"/>
      <c r="G133" s="205">
        <v>14</v>
      </c>
      <c r="H133" s="205">
        <v>2</v>
      </c>
      <c r="I133" s="205">
        <v>0</v>
      </c>
      <c r="J133" s="205">
        <v>2</v>
      </c>
      <c r="K133" s="205">
        <v>0</v>
      </c>
      <c r="L133" s="205">
        <v>5</v>
      </c>
      <c r="M133" s="205">
        <v>1</v>
      </c>
      <c r="N133" s="205">
        <v>0</v>
      </c>
      <c r="O133" s="205">
        <v>3</v>
      </c>
      <c r="P133" s="205">
        <v>1</v>
      </c>
      <c r="Q133" s="205">
        <v>0</v>
      </c>
      <c r="R133" s="205">
        <v>0</v>
      </c>
      <c r="S133" s="205">
        <v>0</v>
      </c>
      <c r="T133" s="205">
        <v>0</v>
      </c>
      <c r="U133" s="205"/>
      <c r="V133" s="205">
        <v>12</v>
      </c>
      <c r="W133" s="205">
        <v>2</v>
      </c>
    </row>
    <row r="134" spans="1:23" ht="15.75" x14ac:dyDescent="0.25">
      <c r="A134" s="154" t="s">
        <v>1107</v>
      </c>
      <c r="B134" s="154" t="s">
        <v>1108</v>
      </c>
      <c r="C134" t="s">
        <v>246</v>
      </c>
      <c r="D134" t="s">
        <v>245</v>
      </c>
      <c r="E134" s="204">
        <v>2</v>
      </c>
      <c r="F134" s="204"/>
      <c r="G134" s="205">
        <v>1</v>
      </c>
      <c r="H134" s="205">
        <v>0</v>
      </c>
      <c r="I134" s="205">
        <v>0</v>
      </c>
      <c r="J134" s="205">
        <v>0</v>
      </c>
      <c r="K134" s="205">
        <v>0</v>
      </c>
      <c r="L134" s="205">
        <v>0</v>
      </c>
      <c r="M134" s="205">
        <v>1</v>
      </c>
      <c r="N134" s="205">
        <v>0</v>
      </c>
      <c r="O134" s="205">
        <v>0</v>
      </c>
      <c r="P134" s="205">
        <v>0</v>
      </c>
      <c r="Q134" s="205">
        <v>0</v>
      </c>
      <c r="R134" s="205">
        <v>0</v>
      </c>
      <c r="S134" s="205">
        <v>0</v>
      </c>
      <c r="T134" s="205">
        <v>0</v>
      </c>
      <c r="U134" s="205"/>
      <c r="V134" s="205">
        <v>1</v>
      </c>
      <c r="W134" s="205">
        <v>0</v>
      </c>
    </row>
    <row r="135" spans="1:23" ht="15.75" x14ac:dyDescent="0.25">
      <c r="A135" s="154" t="s">
        <v>1109</v>
      </c>
      <c r="B135" s="154" t="s">
        <v>1110</v>
      </c>
      <c r="C135" t="s">
        <v>234</v>
      </c>
      <c r="D135" t="s">
        <v>233</v>
      </c>
      <c r="E135" s="204">
        <v>2</v>
      </c>
      <c r="F135" s="204"/>
      <c r="G135" s="205">
        <v>0</v>
      </c>
      <c r="H135" s="205">
        <v>0</v>
      </c>
      <c r="I135" s="205">
        <v>0</v>
      </c>
      <c r="J135" s="205">
        <v>0</v>
      </c>
      <c r="K135" s="205">
        <v>0</v>
      </c>
      <c r="L135" s="205">
        <v>0</v>
      </c>
      <c r="M135" s="205">
        <v>0</v>
      </c>
      <c r="N135" s="205">
        <v>0</v>
      </c>
      <c r="O135" s="205">
        <v>0</v>
      </c>
      <c r="P135" s="205">
        <v>0</v>
      </c>
      <c r="Q135" s="205">
        <v>0</v>
      </c>
      <c r="R135" s="205">
        <v>0</v>
      </c>
      <c r="S135" s="205">
        <v>0</v>
      </c>
      <c r="T135" s="205">
        <v>0</v>
      </c>
      <c r="U135" s="205"/>
      <c r="V135" s="205">
        <v>2</v>
      </c>
      <c r="W135" s="205">
        <v>0</v>
      </c>
    </row>
    <row r="136" spans="1:23" ht="15.75" x14ac:dyDescent="0.25">
      <c r="A136" s="154" t="s">
        <v>1111</v>
      </c>
      <c r="B136" s="154" t="s">
        <v>1112</v>
      </c>
      <c r="C136" t="s">
        <v>246</v>
      </c>
      <c r="D136" t="s">
        <v>245</v>
      </c>
      <c r="E136" s="204">
        <v>50</v>
      </c>
      <c r="F136" s="204"/>
      <c r="G136" s="205">
        <v>29</v>
      </c>
      <c r="H136" s="205">
        <v>0</v>
      </c>
      <c r="I136" s="205">
        <v>0</v>
      </c>
      <c r="J136" s="205">
        <v>8</v>
      </c>
      <c r="K136" s="205">
        <v>0</v>
      </c>
      <c r="L136" s="205">
        <v>2</v>
      </c>
      <c r="M136" s="205">
        <v>1</v>
      </c>
      <c r="N136" s="205">
        <v>12</v>
      </c>
      <c r="O136" s="205">
        <v>4</v>
      </c>
      <c r="P136" s="205">
        <v>2</v>
      </c>
      <c r="Q136" s="205">
        <v>0</v>
      </c>
      <c r="R136" s="205">
        <v>0</v>
      </c>
      <c r="S136" s="205">
        <v>0</v>
      </c>
      <c r="T136" s="205">
        <v>0</v>
      </c>
      <c r="U136" s="205"/>
      <c r="V136" s="205">
        <v>21</v>
      </c>
      <c r="W136" s="205">
        <v>0</v>
      </c>
    </row>
    <row r="137" spans="1:23" ht="15.75" x14ac:dyDescent="0.25">
      <c r="A137" s="154" t="s">
        <v>1113</v>
      </c>
      <c r="B137" s="154" t="s">
        <v>1114</v>
      </c>
      <c r="C137" t="s">
        <v>246</v>
      </c>
      <c r="D137" t="s">
        <v>245</v>
      </c>
      <c r="E137" s="204">
        <v>11</v>
      </c>
      <c r="F137" s="204"/>
      <c r="G137" s="205">
        <v>8</v>
      </c>
      <c r="H137" s="205">
        <v>0</v>
      </c>
      <c r="I137" s="205">
        <v>0</v>
      </c>
      <c r="J137" s="205">
        <v>3</v>
      </c>
      <c r="K137" s="205">
        <v>0</v>
      </c>
      <c r="L137" s="205">
        <v>0</v>
      </c>
      <c r="M137" s="205">
        <v>1</v>
      </c>
      <c r="N137" s="205">
        <v>3</v>
      </c>
      <c r="O137" s="205">
        <v>0</v>
      </c>
      <c r="P137" s="205">
        <v>1</v>
      </c>
      <c r="Q137" s="205">
        <v>0</v>
      </c>
      <c r="R137" s="205">
        <v>0</v>
      </c>
      <c r="S137" s="205">
        <v>0</v>
      </c>
      <c r="T137" s="205">
        <v>0</v>
      </c>
      <c r="U137" s="205"/>
      <c r="V137" s="205">
        <v>3</v>
      </c>
      <c r="W137" s="205">
        <v>0</v>
      </c>
    </row>
    <row r="138" spans="1:23" ht="15.75" x14ac:dyDescent="0.25">
      <c r="A138" s="154" t="s">
        <v>1115</v>
      </c>
      <c r="B138" s="154" t="s">
        <v>1116</v>
      </c>
      <c r="C138" t="s">
        <v>231</v>
      </c>
      <c r="D138" t="s">
        <v>230</v>
      </c>
      <c r="E138" s="204">
        <v>106</v>
      </c>
      <c r="F138" s="204"/>
      <c r="G138" s="205">
        <v>45</v>
      </c>
      <c r="H138" s="205">
        <v>0</v>
      </c>
      <c r="I138" s="205">
        <v>0</v>
      </c>
      <c r="J138" s="205">
        <v>16</v>
      </c>
      <c r="K138" s="205">
        <v>0</v>
      </c>
      <c r="L138" s="205">
        <v>0</v>
      </c>
      <c r="M138" s="205">
        <v>0</v>
      </c>
      <c r="N138" s="205">
        <v>23</v>
      </c>
      <c r="O138" s="205">
        <v>4</v>
      </c>
      <c r="P138" s="205">
        <v>1</v>
      </c>
      <c r="Q138" s="205">
        <v>1</v>
      </c>
      <c r="R138" s="205">
        <v>0</v>
      </c>
      <c r="S138" s="205">
        <v>0</v>
      </c>
      <c r="T138" s="205">
        <v>0</v>
      </c>
      <c r="U138" s="205"/>
      <c r="V138" s="205">
        <v>61</v>
      </c>
      <c r="W138" s="205">
        <v>0</v>
      </c>
    </row>
    <row r="139" spans="1:23" ht="15.75" x14ac:dyDescent="0.25">
      <c r="A139" s="154" t="s">
        <v>1117</v>
      </c>
      <c r="B139" s="154" t="s">
        <v>1118</v>
      </c>
      <c r="C139" t="s">
        <v>242</v>
      </c>
      <c r="D139" t="s">
        <v>241</v>
      </c>
      <c r="E139" s="204">
        <v>17</v>
      </c>
      <c r="F139" s="204"/>
      <c r="G139" s="205">
        <v>13</v>
      </c>
      <c r="H139" s="205">
        <v>0</v>
      </c>
      <c r="I139" s="205">
        <v>0</v>
      </c>
      <c r="J139" s="205">
        <v>5</v>
      </c>
      <c r="K139" s="205">
        <v>0</v>
      </c>
      <c r="L139" s="205">
        <v>1</v>
      </c>
      <c r="M139" s="205">
        <v>2</v>
      </c>
      <c r="N139" s="205">
        <v>3</v>
      </c>
      <c r="O139" s="205">
        <v>2</v>
      </c>
      <c r="P139" s="205">
        <v>0</v>
      </c>
      <c r="Q139" s="205">
        <v>0</v>
      </c>
      <c r="R139" s="205">
        <v>0</v>
      </c>
      <c r="S139" s="205">
        <v>0</v>
      </c>
      <c r="T139" s="205">
        <v>0</v>
      </c>
      <c r="U139" s="205"/>
      <c r="V139" s="205">
        <v>4</v>
      </c>
      <c r="W139" s="205">
        <v>0</v>
      </c>
    </row>
    <row r="140" spans="1:23" ht="15.75" x14ac:dyDescent="0.25">
      <c r="A140" s="154" t="s">
        <v>1119</v>
      </c>
      <c r="B140" s="154" t="s">
        <v>1120</v>
      </c>
      <c r="C140" t="s">
        <v>244</v>
      </c>
      <c r="D140" t="s">
        <v>243</v>
      </c>
      <c r="E140" s="204">
        <v>22</v>
      </c>
      <c r="F140" s="204"/>
      <c r="G140" s="205">
        <v>8</v>
      </c>
      <c r="H140" s="205">
        <v>0</v>
      </c>
      <c r="I140" s="205">
        <v>0</v>
      </c>
      <c r="J140" s="205">
        <v>4</v>
      </c>
      <c r="K140" s="205">
        <v>0</v>
      </c>
      <c r="L140" s="205">
        <v>0</v>
      </c>
      <c r="M140" s="205">
        <v>2</v>
      </c>
      <c r="N140" s="205">
        <v>0</v>
      </c>
      <c r="O140" s="205">
        <v>1</v>
      </c>
      <c r="P140" s="205">
        <v>1</v>
      </c>
      <c r="Q140" s="205">
        <v>0</v>
      </c>
      <c r="R140" s="205">
        <v>0</v>
      </c>
      <c r="S140" s="205">
        <v>0</v>
      </c>
      <c r="T140" s="205">
        <v>0</v>
      </c>
      <c r="U140" s="205"/>
      <c r="V140" s="205">
        <v>14</v>
      </c>
      <c r="W140" s="205">
        <v>0</v>
      </c>
    </row>
    <row r="141" spans="1:23" ht="15.75" x14ac:dyDescent="0.25">
      <c r="A141" s="154" t="s">
        <v>1121</v>
      </c>
      <c r="B141" s="154" t="s">
        <v>1122</v>
      </c>
      <c r="C141" t="s">
        <v>240</v>
      </c>
      <c r="D141" t="s">
        <v>239</v>
      </c>
      <c r="E141" s="204">
        <v>15</v>
      </c>
      <c r="F141" s="204"/>
      <c r="G141" s="205">
        <v>11</v>
      </c>
      <c r="H141" s="205">
        <v>0</v>
      </c>
      <c r="I141" s="205">
        <v>0</v>
      </c>
      <c r="J141" s="205">
        <v>3</v>
      </c>
      <c r="K141" s="205">
        <v>0</v>
      </c>
      <c r="L141" s="205">
        <v>1</v>
      </c>
      <c r="M141" s="205">
        <v>1</v>
      </c>
      <c r="N141" s="205">
        <v>0</v>
      </c>
      <c r="O141" s="205">
        <v>4</v>
      </c>
      <c r="P141" s="205">
        <v>1</v>
      </c>
      <c r="Q141" s="205">
        <v>0</v>
      </c>
      <c r="R141" s="205">
        <v>0</v>
      </c>
      <c r="S141" s="205">
        <v>1</v>
      </c>
      <c r="T141" s="205">
        <v>0</v>
      </c>
      <c r="U141" s="205"/>
      <c r="V141" s="205">
        <v>4</v>
      </c>
      <c r="W141" s="205">
        <v>0</v>
      </c>
    </row>
    <row r="142" spans="1:23" ht="15.75" x14ac:dyDescent="0.25">
      <c r="A142" s="154" t="s">
        <v>1123</v>
      </c>
      <c r="B142" s="154" t="s">
        <v>1124</v>
      </c>
      <c r="C142" t="s">
        <v>231</v>
      </c>
      <c r="D142" t="s">
        <v>230</v>
      </c>
      <c r="E142" s="204">
        <v>90</v>
      </c>
      <c r="F142" s="204"/>
      <c r="G142" s="205">
        <v>30</v>
      </c>
      <c r="H142" s="205">
        <v>1</v>
      </c>
      <c r="I142" s="205">
        <v>0</v>
      </c>
      <c r="J142" s="205">
        <v>6</v>
      </c>
      <c r="K142" s="205">
        <v>0</v>
      </c>
      <c r="L142" s="205">
        <v>4</v>
      </c>
      <c r="M142" s="205">
        <v>3</v>
      </c>
      <c r="N142" s="205">
        <v>5</v>
      </c>
      <c r="O142" s="205">
        <v>6</v>
      </c>
      <c r="P142" s="205">
        <v>4</v>
      </c>
      <c r="Q142" s="205">
        <v>1</v>
      </c>
      <c r="R142" s="205">
        <v>0</v>
      </c>
      <c r="S142" s="205">
        <v>0</v>
      </c>
      <c r="T142" s="205">
        <v>0</v>
      </c>
      <c r="U142" s="205"/>
      <c r="V142" s="205">
        <v>57</v>
      </c>
      <c r="W142" s="205">
        <v>3</v>
      </c>
    </row>
    <row r="143" spans="1:23" ht="15.75" x14ac:dyDescent="0.25">
      <c r="A143" s="154" t="s">
        <v>1125</v>
      </c>
      <c r="B143" s="154" t="s">
        <v>1126</v>
      </c>
      <c r="C143" t="s">
        <v>240</v>
      </c>
      <c r="D143" t="s">
        <v>239</v>
      </c>
      <c r="E143" s="204">
        <v>8</v>
      </c>
      <c r="F143" s="204"/>
      <c r="G143" s="205">
        <v>5</v>
      </c>
      <c r="H143" s="205">
        <v>0</v>
      </c>
      <c r="I143" s="205">
        <v>0</v>
      </c>
      <c r="J143" s="205">
        <v>3</v>
      </c>
      <c r="K143" s="205">
        <v>0</v>
      </c>
      <c r="L143" s="205">
        <v>0</v>
      </c>
      <c r="M143" s="205">
        <v>0</v>
      </c>
      <c r="N143" s="205">
        <v>2</v>
      </c>
      <c r="O143" s="205">
        <v>0</v>
      </c>
      <c r="P143" s="205">
        <v>0</v>
      </c>
      <c r="Q143" s="205">
        <v>0</v>
      </c>
      <c r="R143" s="205">
        <v>0</v>
      </c>
      <c r="S143" s="205">
        <v>0</v>
      </c>
      <c r="T143" s="205">
        <v>0</v>
      </c>
      <c r="U143" s="205"/>
      <c r="V143" s="205">
        <v>3</v>
      </c>
      <c r="W143" s="205">
        <v>0</v>
      </c>
    </row>
    <row r="144" spans="1:23" ht="15.75" x14ac:dyDescent="0.25">
      <c r="A144" s="154" t="s">
        <v>1127</v>
      </c>
      <c r="B144" s="154" t="s">
        <v>1128</v>
      </c>
      <c r="C144" t="s">
        <v>246</v>
      </c>
      <c r="D144" t="s">
        <v>245</v>
      </c>
      <c r="E144" s="204">
        <v>26</v>
      </c>
      <c r="F144" s="204"/>
      <c r="G144" s="205">
        <v>7</v>
      </c>
      <c r="H144" s="205">
        <v>0</v>
      </c>
      <c r="I144" s="205">
        <v>0</v>
      </c>
      <c r="J144" s="205">
        <v>0</v>
      </c>
      <c r="K144" s="205">
        <v>0</v>
      </c>
      <c r="L144" s="205">
        <v>2</v>
      </c>
      <c r="M144" s="205">
        <v>0</v>
      </c>
      <c r="N144" s="205">
        <v>1</v>
      </c>
      <c r="O144" s="205">
        <v>3</v>
      </c>
      <c r="P144" s="205">
        <v>1</v>
      </c>
      <c r="Q144" s="205">
        <v>0</v>
      </c>
      <c r="R144" s="205">
        <v>0</v>
      </c>
      <c r="S144" s="205">
        <v>0</v>
      </c>
      <c r="T144" s="205">
        <v>0</v>
      </c>
      <c r="U144" s="205"/>
      <c r="V144" s="205">
        <v>19</v>
      </c>
      <c r="W144" s="205">
        <v>0</v>
      </c>
    </row>
    <row r="145" spans="1:23" ht="15.75" x14ac:dyDescent="0.25">
      <c r="A145" s="154" t="s">
        <v>1129</v>
      </c>
      <c r="B145" s="154" t="s">
        <v>1130</v>
      </c>
      <c r="C145" t="s">
        <v>231</v>
      </c>
      <c r="D145" t="s">
        <v>230</v>
      </c>
      <c r="E145" s="204">
        <v>45</v>
      </c>
      <c r="F145" s="204"/>
      <c r="G145" s="205">
        <v>29</v>
      </c>
      <c r="H145" s="205">
        <v>2</v>
      </c>
      <c r="I145" s="205">
        <v>0</v>
      </c>
      <c r="J145" s="205">
        <v>7</v>
      </c>
      <c r="K145" s="205">
        <v>0</v>
      </c>
      <c r="L145" s="205">
        <v>11</v>
      </c>
      <c r="M145" s="205">
        <v>0</v>
      </c>
      <c r="N145" s="205">
        <v>5</v>
      </c>
      <c r="O145" s="205">
        <v>3</v>
      </c>
      <c r="P145" s="205">
        <v>1</v>
      </c>
      <c r="Q145" s="205">
        <v>0</v>
      </c>
      <c r="R145" s="205">
        <v>0</v>
      </c>
      <c r="S145" s="205">
        <v>0</v>
      </c>
      <c r="T145" s="205">
        <v>0</v>
      </c>
      <c r="U145" s="205"/>
      <c r="V145" s="205">
        <v>14</v>
      </c>
      <c r="W145" s="205">
        <v>2</v>
      </c>
    </row>
    <row r="146" spans="1:23" ht="15.75" x14ac:dyDescent="0.25">
      <c r="A146" s="154" t="s">
        <v>1131</v>
      </c>
      <c r="B146" s="154" t="s">
        <v>1132</v>
      </c>
      <c r="C146" t="s">
        <v>244</v>
      </c>
      <c r="D146" t="s">
        <v>243</v>
      </c>
      <c r="E146" s="204">
        <v>97</v>
      </c>
      <c r="F146" s="204"/>
      <c r="G146" s="205">
        <v>13</v>
      </c>
      <c r="H146" s="205">
        <v>0</v>
      </c>
      <c r="I146" s="205">
        <v>0</v>
      </c>
      <c r="J146" s="205">
        <v>7</v>
      </c>
      <c r="K146" s="205">
        <v>0</v>
      </c>
      <c r="L146" s="205">
        <v>2</v>
      </c>
      <c r="M146" s="205">
        <v>1</v>
      </c>
      <c r="N146" s="205">
        <v>0</v>
      </c>
      <c r="O146" s="205">
        <v>0</v>
      </c>
      <c r="P146" s="205">
        <v>3</v>
      </c>
      <c r="Q146" s="205">
        <v>0</v>
      </c>
      <c r="R146" s="205">
        <v>0</v>
      </c>
      <c r="S146" s="205">
        <v>0</v>
      </c>
      <c r="T146" s="205">
        <v>0</v>
      </c>
      <c r="U146" s="205"/>
      <c r="V146" s="205">
        <v>82</v>
      </c>
      <c r="W146" s="205">
        <v>2</v>
      </c>
    </row>
    <row r="147" spans="1:23" ht="15.75" x14ac:dyDescent="0.25">
      <c r="A147" s="154" t="s">
        <v>1133</v>
      </c>
      <c r="B147" s="154" t="s">
        <v>1134</v>
      </c>
      <c r="C147" t="s">
        <v>236</v>
      </c>
      <c r="D147" t="s">
        <v>235</v>
      </c>
      <c r="E147" s="204">
        <v>36</v>
      </c>
      <c r="F147" s="204"/>
      <c r="G147" s="205">
        <v>9</v>
      </c>
      <c r="H147" s="205">
        <v>0</v>
      </c>
      <c r="I147" s="205">
        <v>0</v>
      </c>
      <c r="J147" s="205">
        <v>3</v>
      </c>
      <c r="K147" s="205">
        <v>0</v>
      </c>
      <c r="L147" s="205">
        <v>1</v>
      </c>
      <c r="M147" s="205">
        <v>0</v>
      </c>
      <c r="N147" s="205">
        <v>0</v>
      </c>
      <c r="O147" s="205">
        <v>2</v>
      </c>
      <c r="P147" s="205">
        <v>1</v>
      </c>
      <c r="Q147" s="205">
        <v>2</v>
      </c>
      <c r="R147" s="205">
        <v>0</v>
      </c>
      <c r="S147" s="205">
        <v>0</v>
      </c>
      <c r="T147" s="205">
        <v>0</v>
      </c>
      <c r="U147" s="205"/>
      <c r="V147" s="205">
        <v>26</v>
      </c>
      <c r="W147" s="205">
        <v>1</v>
      </c>
    </row>
    <row r="148" spans="1:23" ht="15.75" x14ac:dyDescent="0.25">
      <c r="A148" s="154" t="s">
        <v>1135</v>
      </c>
      <c r="B148" s="154" t="s">
        <v>1136</v>
      </c>
      <c r="C148" t="s">
        <v>244</v>
      </c>
      <c r="D148" t="s">
        <v>243</v>
      </c>
      <c r="E148" s="204">
        <v>158</v>
      </c>
      <c r="F148" s="204"/>
      <c r="G148" s="205">
        <v>93</v>
      </c>
      <c r="H148" s="205">
        <v>0</v>
      </c>
      <c r="I148" s="205">
        <v>0</v>
      </c>
      <c r="J148" s="205">
        <v>18</v>
      </c>
      <c r="K148" s="205">
        <v>0</v>
      </c>
      <c r="L148" s="205">
        <v>1</v>
      </c>
      <c r="M148" s="205">
        <v>1</v>
      </c>
      <c r="N148" s="205">
        <v>5</v>
      </c>
      <c r="O148" s="205">
        <v>12</v>
      </c>
      <c r="P148" s="205">
        <v>19</v>
      </c>
      <c r="Q148" s="205">
        <v>0</v>
      </c>
      <c r="R148" s="205">
        <v>0</v>
      </c>
      <c r="S148" s="205">
        <v>0</v>
      </c>
      <c r="T148" s="205">
        <v>37</v>
      </c>
      <c r="U148" s="205"/>
      <c r="V148" s="205">
        <v>62</v>
      </c>
      <c r="W148" s="205">
        <v>3</v>
      </c>
    </row>
    <row r="149" spans="1:23" ht="15.75" x14ac:dyDescent="0.25">
      <c r="A149" s="154" t="s">
        <v>1137</v>
      </c>
      <c r="B149" s="154" t="s">
        <v>1138</v>
      </c>
      <c r="C149" t="s">
        <v>246</v>
      </c>
      <c r="D149" t="s">
        <v>245</v>
      </c>
      <c r="E149" s="204">
        <v>75</v>
      </c>
      <c r="F149" s="204"/>
      <c r="G149" s="205">
        <v>41</v>
      </c>
      <c r="H149" s="205">
        <v>0</v>
      </c>
      <c r="I149" s="205">
        <v>0</v>
      </c>
      <c r="J149" s="205">
        <v>10</v>
      </c>
      <c r="K149" s="205">
        <v>0</v>
      </c>
      <c r="L149" s="205">
        <v>3</v>
      </c>
      <c r="M149" s="205">
        <v>1</v>
      </c>
      <c r="N149" s="205">
        <v>14</v>
      </c>
      <c r="O149" s="205">
        <v>4</v>
      </c>
      <c r="P149" s="205">
        <v>9</v>
      </c>
      <c r="Q149" s="205">
        <v>0</v>
      </c>
      <c r="R149" s="205">
        <v>0</v>
      </c>
      <c r="S149" s="205">
        <v>0</v>
      </c>
      <c r="T149" s="205">
        <v>0</v>
      </c>
      <c r="U149" s="205"/>
      <c r="V149" s="205">
        <v>33</v>
      </c>
      <c r="W149" s="205">
        <v>1</v>
      </c>
    </row>
    <row r="150" spans="1:23" ht="15.75" x14ac:dyDescent="0.25">
      <c r="A150" s="154" t="s">
        <v>1139</v>
      </c>
      <c r="B150" s="154" t="s">
        <v>1140</v>
      </c>
      <c r="C150" t="s">
        <v>248</v>
      </c>
      <c r="D150" t="s">
        <v>247</v>
      </c>
      <c r="E150" s="204">
        <v>1</v>
      </c>
      <c r="F150" s="204"/>
      <c r="G150" s="205">
        <v>1</v>
      </c>
      <c r="H150" s="205">
        <v>0</v>
      </c>
      <c r="I150" s="205">
        <v>0</v>
      </c>
      <c r="J150" s="205">
        <v>0</v>
      </c>
      <c r="K150" s="205">
        <v>0</v>
      </c>
      <c r="L150" s="205">
        <v>0</v>
      </c>
      <c r="M150" s="205">
        <v>0</v>
      </c>
      <c r="N150" s="205">
        <v>0</v>
      </c>
      <c r="O150" s="205">
        <v>1</v>
      </c>
      <c r="P150" s="205">
        <v>0</v>
      </c>
      <c r="Q150" s="205">
        <v>0</v>
      </c>
      <c r="R150" s="205">
        <v>0</v>
      </c>
      <c r="S150" s="205">
        <v>0</v>
      </c>
      <c r="T150" s="205">
        <v>0</v>
      </c>
      <c r="U150" s="205"/>
      <c r="V150" s="205">
        <v>0</v>
      </c>
      <c r="W150" s="205">
        <v>0</v>
      </c>
    </row>
    <row r="151" spans="1:23" ht="15.75" x14ac:dyDescent="0.25">
      <c r="A151" s="154" t="s">
        <v>1141</v>
      </c>
      <c r="B151" s="154" t="s">
        <v>1142</v>
      </c>
      <c r="C151" t="s">
        <v>231</v>
      </c>
      <c r="D151" t="s">
        <v>230</v>
      </c>
      <c r="E151" s="204">
        <v>105</v>
      </c>
      <c r="F151" s="204"/>
      <c r="G151" s="205">
        <v>70</v>
      </c>
      <c r="H151" s="205">
        <v>1</v>
      </c>
      <c r="I151" s="205">
        <v>0</v>
      </c>
      <c r="J151" s="205">
        <v>24</v>
      </c>
      <c r="K151" s="205">
        <v>0</v>
      </c>
      <c r="L151" s="205">
        <v>10</v>
      </c>
      <c r="M151" s="205">
        <v>1</v>
      </c>
      <c r="N151" s="205">
        <v>1</v>
      </c>
      <c r="O151" s="205">
        <v>32</v>
      </c>
      <c r="P151" s="205">
        <v>0</v>
      </c>
      <c r="Q151" s="205">
        <v>1</v>
      </c>
      <c r="R151" s="205">
        <v>0</v>
      </c>
      <c r="S151" s="205">
        <v>0</v>
      </c>
      <c r="T151" s="205">
        <v>0</v>
      </c>
      <c r="U151" s="205"/>
      <c r="V151" s="205">
        <v>35</v>
      </c>
      <c r="W151" s="205">
        <v>0</v>
      </c>
    </row>
    <row r="152" spans="1:23" ht="15.75" x14ac:dyDescent="0.25">
      <c r="A152" s="154" t="s">
        <v>1143</v>
      </c>
      <c r="B152" s="154" t="s">
        <v>1144</v>
      </c>
      <c r="C152" t="s">
        <v>231</v>
      </c>
      <c r="D152" t="s">
        <v>230</v>
      </c>
      <c r="E152" s="461" t="s">
        <v>260</v>
      </c>
      <c r="F152" s="461"/>
      <c r="G152" s="462" t="s">
        <v>260</v>
      </c>
      <c r="H152" s="462" t="s">
        <v>260</v>
      </c>
      <c r="I152" s="462" t="s">
        <v>260</v>
      </c>
      <c r="J152" s="462" t="s">
        <v>260</v>
      </c>
      <c r="K152" s="462" t="s">
        <v>260</v>
      </c>
      <c r="L152" s="462" t="s">
        <v>260</v>
      </c>
      <c r="M152" s="462" t="s">
        <v>260</v>
      </c>
      <c r="N152" s="462" t="s">
        <v>260</v>
      </c>
      <c r="O152" s="462" t="s">
        <v>260</v>
      </c>
      <c r="P152" s="462" t="s">
        <v>260</v>
      </c>
      <c r="Q152" s="462" t="s">
        <v>260</v>
      </c>
      <c r="R152" s="462" t="s">
        <v>260</v>
      </c>
      <c r="S152" s="462" t="s">
        <v>260</v>
      </c>
      <c r="T152" s="462" t="s">
        <v>260</v>
      </c>
      <c r="U152" s="462"/>
      <c r="V152" s="462" t="s">
        <v>260</v>
      </c>
      <c r="W152" s="462" t="s">
        <v>260</v>
      </c>
    </row>
    <row r="153" spans="1:23" ht="15.75" x14ac:dyDescent="0.25">
      <c r="A153" s="154" t="s">
        <v>1145</v>
      </c>
      <c r="B153" s="154" t="s">
        <v>1146</v>
      </c>
      <c r="C153" t="s">
        <v>244</v>
      </c>
      <c r="D153" t="s">
        <v>243</v>
      </c>
      <c r="E153" s="204">
        <v>13</v>
      </c>
      <c r="F153" s="204"/>
      <c r="G153" s="205">
        <v>10</v>
      </c>
      <c r="H153" s="205">
        <v>0</v>
      </c>
      <c r="I153" s="205">
        <v>0</v>
      </c>
      <c r="J153" s="205">
        <v>1</v>
      </c>
      <c r="K153" s="205">
        <v>0</v>
      </c>
      <c r="L153" s="205">
        <v>2</v>
      </c>
      <c r="M153" s="205">
        <v>1</v>
      </c>
      <c r="N153" s="205">
        <v>0</v>
      </c>
      <c r="O153" s="205">
        <v>0</v>
      </c>
      <c r="P153" s="205">
        <v>2</v>
      </c>
      <c r="Q153" s="205">
        <v>1</v>
      </c>
      <c r="R153" s="205">
        <v>0</v>
      </c>
      <c r="S153" s="205">
        <v>0</v>
      </c>
      <c r="T153" s="205">
        <v>3</v>
      </c>
      <c r="U153" s="205"/>
      <c r="V153" s="205">
        <v>2</v>
      </c>
      <c r="W153" s="205">
        <v>1</v>
      </c>
    </row>
    <row r="154" spans="1:23" ht="15.75" x14ac:dyDescent="0.25">
      <c r="A154" s="154" t="s">
        <v>1147</v>
      </c>
      <c r="B154" s="154" t="s">
        <v>1148</v>
      </c>
      <c r="C154" t="s">
        <v>238</v>
      </c>
      <c r="D154" t="s">
        <v>237</v>
      </c>
      <c r="E154" s="204">
        <v>155</v>
      </c>
      <c r="F154" s="204"/>
      <c r="G154" s="205">
        <v>69</v>
      </c>
      <c r="H154" s="205">
        <v>0</v>
      </c>
      <c r="I154" s="205">
        <v>0</v>
      </c>
      <c r="J154" s="205">
        <v>39</v>
      </c>
      <c r="K154" s="205">
        <v>0</v>
      </c>
      <c r="L154" s="205">
        <v>12</v>
      </c>
      <c r="M154" s="205">
        <v>1</v>
      </c>
      <c r="N154" s="205">
        <v>8</v>
      </c>
      <c r="O154" s="205">
        <v>2</v>
      </c>
      <c r="P154" s="205">
        <v>7</v>
      </c>
      <c r="Q154" s="205">
        <v>0</v>
      </c>
      <c r="R154" s="205">
        <v>0</v>
      </c>
      <c r="S154" s="205">
        <v>0</v>
      </c>
      <c r="T154" s="205">
        <v>0</v>
      </c>
      <c r="U154" s="205"/>
      <c r="V154" s="205">
        <v>81</v>
      </c>
      <c r="W154" s="205">
        <v>5</v>
      </c>
    </row>
    <row r="155" spans="1:23" ht="15.75" x14ac:dyDescent="0.25">
      <c r="A155" s="154" t="s">
        <v>1149</v>
      </c>
      <c r="B155" s="154" t="s">
        <v>1150</v>
      </c>
      <c r="C155" t="s">
        <v>231</v>
      </c>
      <c r="D155" t="s">
        <v>230</v>
      </c>
      <c r="E155" s="204">
        <v>0</v>
      </c>
      <c r="F155" s="204"/>
      <c r="G155" s="205">
        <v>0</v>
      </c>
      <c r="H155" s="205">
        <v>0</v>
      </c>
      <c r="I155" s="205">
        <v>0</v>
      </c>
      <c r="J155" s="205">
        <v>0</v>
      </c>
      <c r="K155" s="205">
        <v>0</v>
      </c>
      <c r="L155" s="205">
        <v>0</v>
      </c>
      <c r="M155" s="205">
        <v>0</v>
      </c>
      <c r="N155" s="205">
        <v>0</v>
      </c>
      <c r="O155" s="205">
        <v>0</v>
      </c>
      <c r="P155" s="205">
        <v>0</v>
      </c>
      <c r="Q155" s="205">
        <v>0</v>
      </c>
      <c r="R155" s="205">
        <v>0</v>
      </c>
      <c r="S155" s="205">
        <v>0</v>
      </c>
      <c r="T155" s="205">
        <v>0</v>
      </c>
      <c r="U155" s="205"/>
      <c r="V155" s="205">
        <v>0</v>
      </c>
      <c r="W155" s="205">
        <v>0</v>
      </c>
    </row>
    <row r="156" spans="1:23" ht="15.75" x14ac:dyDescent="0.25">
      <c r="A156" s="154" t="s">
        <v>1151</v>
      </c>
      <c r="B156" s="154" t="s">
        <v>1152</v>
      </c>
      <c r="C156" t="s">
        <v>238</v>
      </c>
      <c r="D156" t="s">
        <v>237</v>
      </c>
      <c r="E156" s="204">
        <v>65</v>
      </c>
      <c r="F156" s="204"/>
      <c r="G156" s="205">
        <v>36</v>
      </c>
      <c r="H156" s="205">
        <v>0</v>
      </c>
      <c r="I156" s="205">
        <v>0</v>
      </c>
      <c r="J156" s="205">
        <v>16</v>
      </c>
      <c r="K156" s="205">
        <v>0</v>
      </c>
      <c r="L156" s="205">
        <v>2</v>
      </c>
      <c r="M156" s="205">
        <v>3</v>
      </c>
      <c r="N156" s="205">
        <v>3</v>
      </c>
      <c r="O156" s="205">
        <v>3</v>
      </c>
      <c r="P156" s="205">
        <v>9</v>
      </c>
      <c r="Q156" s="205">
        <v>0</v>
      </c>
      <c r="R156" s="205">
        <v>0</v>
      </c>
      <c r="S156" s="205">
        <v>0</v>
      </c>
      <c r="T156" s="205">
        <v>0</v>
      </c>
      <c r="U156" s="205"/>
      <c r="V156" s="205">
        <v>28</v>
      </c>
      <c r="W156" s="205">
        <v>1</v>
      </c>
    </row>
    <row r="157" spans="1:23" ht="15.75" x14ac:dyDescent="0.25">
      <c r="A157" s="154" t="s">
        <v>1153</v>
      </c>
      <c r="B157" s="154" t="s">
        <v>1154</v>
      </c>
      <c r="C157" t="s">
        <v>236</v>
      </c>
      <c r="D157" t="s">
        <v>235</v>
      </c>
      <c r="E157" s="204">
        <v>41</v>
      </c>
      <c r="F157" s="204"/>
      <c r="G157" s="205">
        <v>26</v>
      </c>
      <c r="H157" s="205">
        <v>0</v>
      </c>
      <c r="I157" s="205">
        <v>0</v>
      </c>
      <c r="J157" s="205">
        <v>23</v>
      </c>
      <c r="K157" s="205">
        <v>0</v>
      </c>
      <c r="L157" s="205">
        <v>1</v>
      </c>
      <c r="M157" s="205">
        <v>0</v>
      </c>
      <c r="N157" s="205">
        <v>0</v>
      </c>
      <c r="O157" s="205">
        <v>1</v>
      </c>
      <c r="P157" s="205">
        <v>1</v>
      </c>
      <c r="Q157" s="205">
        <v>0</v>
      </c>
      <c r="R157" s="205">
        <v>0</v>
      </c>
      <c r="S157" s="205">
        <v>0</v>
      </c>
      <c r="T157" s="205">
        <v>0</v>
      </c>
      <c r="U157" s="205"/>
      <c r="V157" s="205">
        <v>15</v>
      </c>
      <c r="W157" s="205">
        <v>0</v>
      </c>
    </row>
    <row r="158" spans="1:23" ht="15.75" x14ac:dyDescent="0.25">
      <c r="A158" s="154" t="s">
        <v>1155</v>
      </c>
      <c r="B158" s="154" t="s">
        <v>1156</v>
      </c>
      <c r="C158" t="s">
        <v>231</v>
      </c>
      <c r="D158" t="s">
        <v>230</v>
      </c>
      <c r="E158" s="204">
        <v>123</v>
      </c>
      <c r="F158" s="204"/>
      <c r="G158" s="205">
        <v>62</v>
      </c>
      <c r="H158" s="205">
        <v>0</v>
      </c>
      <c r="I158" s="205">
        <v>0</v>
      </c>
      <c r="J158" s="205">
        <v>24</v>
      </c>
      <c r="K158" s="205">
        <v>0</v>
      </c>
      <c r="L158" s="205">
        <v>24</v>
      </c>
      <c r="M158" s="205">
        <v>2</v>
      </c>
      <c r="N158" s="205">
        <v>2</v>
      </c>
      <c r="O158" s="205">
        <v>3</v>
      </c>
      <c r="P158" s="205">
        <v>5</v>
      </c>
      <c r="Q158" s="205">
        <v>0</v>
      </c>
      <c r="R158" s="205">
        <v>1</v>
      </c>
      <c r="S158" s="205">
        <v>0</v>
      </c>
      <c r="T158" s="205">
        <v>1</v>
      </c>
      <c r="U158" s="205"/>
      <c r="V158" s="205">
        <v>60</v>
      </c>
      <c r="W158" s="205">
        <v>1</v>
      </c>
    </row>
    <row r="159" spans="1:23" ht="15.75" x14ac:dyDescent="0.25">
      <c r="A159" s="154" t="s">
        <v>1157</v>
      </c>
      <c r="B159" s="154" t="s">
        <v>1158</v>
      </c>
      <c r="C159" t="s">
        <v>236</v>
      </c>
      <c r="D159" t="s">
        <v>235</v>
      </c>
      <c r="E159" s="204">
        <v>50</v>
      </c>
      <c r="F159" s="204"/>
      <c r="G159" s="205">
        <v>30</v>
      </c>
      <c r="H159" s="205">
        <v>0</v>
      </c>
      <c r="I159" s="205">
        <v>0</v>
      </c>
      <c r="J159" s="205">
        <v>15</v>
      </c>
      <c r="K159" s="205">
        <v>0</v>
      </c>
      <c r="L159" s="205">
        <v>4</v>
      </c>
      <c r="M159" s="205">
        <v>2</v>
      </c>
      <c r="N159" s="205">
        <v>0</v>
      </c>
      <c r="O159" s="205">
        <v>5</v>
      </c>
      <c r="P159" s="205">
        <v>4</v>
      </c>
      <c r="Q159" s="205">
        <v>0</v>
      </c>
      <c r="R159" s="205">
        <v>0</v>
      </c>
      <c r="S159" s="205">
        <v>0</v>
      </c>
      <c r="T159" s="205">
        <v>0</v>
      </c>
      <c r="U159" s="205"/>
      <c r="V159" s="205">
        <v>20</v>
      </c>
      <c r="W159" s="205">
        <v>0</v>
      </c>
    </row>
    <row r="160" spans="1:23" ht="15.75" x14ac:dyDescent="0.25">
      <c r="A160" s="154" t="s">
        <v>1159</v>
      </c>
      <c r="B160" s="154" t="s">
        <v>1160</v>
      </c>
      <c r="C160" t="s">
        <v>238</v>
      </c>
      <c r="D160" t="s">
        <v>237</v>
      </c>
      <c r="E160" s="204">
        <v>274</v>
      </c>
      <c r="F160" s="204"/>
      <c r="G160" s="205">
        <v>119</v>
      </c>
      <c r="H160" s="205">
        <v>0</v>
      </c>
      <c r="I160" s="205">
        <v>0</v>
      </c>
      <c r="J160" s="205">
        <v>72</v>
      </c>
      <c r="K160" s="205">
        <v>0</v>
      </c>
      <c r="L160" s="205">
        <v>21</v>
      </c>
      <c r="M160" s="205">
        <v>3</v>
      </c>
      <c r="N160" s="205">
        <v>20</v>
      </c>
      <c r="O160" s="205">
        <v>1</v>
      </c>
      <c r="P160" s="205">
        <v>2</v>
      </c>
      <c r="Q160" s="205">
        <v>0</v>
      </c>
      <c r="R160" s="205">
        <v>0</v>
      </c>
      <c r="S160" s="205">
        <v>0</v>
      </c>
      <c r="T160" s="205">
        <v>0</v>
      </c>
      <c r="U160" s="205"/>
      <c r="V160" s="205">
        <v>155</v>
      </c>
      <c r="W160" s="205">
        <v>0</v>
      </c>
    </row>
    <row r="161" spans="1:23" ht="15.75" x14ac:dyDescent="0.25">
      <c r="A161" s="154" t="s">
        <v>1161</v>
      </c>
      <c r="B161" s="154" t="s">
        <v>1162</v>
      </c>
      <c r="C161" t="s">
        <v>240</v>
      </c>
      <c r="D161" t="s">
        <v>239</v>
      </c>
      <c r="E161" s="204">
        <v>66</v>
      </c>
      <c r="F161" s="204"/>
      <c r="G161" s="205">
        <v>53</v>
      </c>
      <c r="H161" s="205">
        <v>0</v>
      </c>
      <c r="I161" s="205">
        <v>0</v>
      </c>
      <c r="J161" s="205">
        <v>37</v>
      </c>
      <c r="K161" s="205">
        <v>0</v>
      </c>
      <c r="L161" s="205">
        <v>8</v>
      </c>
      <c r="M161" s="205">
        <v>3</v>
      </c>
      <c r="N161" s="205">
        <v>3</v>
      </c>
      <c r="O161" s="205">
        <v>0</v>
      </c>
      <c r="P161" s="205">
        <v>2</v>
      </c>
      <c r="Q161" s="205">
        <v>0</v>
      </c>
      <c r="R161" s="205">
        <v>0</v>
      </c>
      <c r="S161" s="205">
        <v>0</v>
      </c>
      <c r="T161" s="205">
        <v>0</v>
      </c>
      <c r="U161" s="205"/>
      <c r="V161" s="205">
        <v>13</v>
      </c>
      <c r="W161" s="205">
        <v>0</v>
      </c>
    </row>
    <row r="162" spans="1:23" ht="15.75" x14ac:dyDescent="0.25">
      <c r="A162" s="154" t="s">
        <v>1163</v>
      </c>
      <c r="B162" s="154" t="s">
        <v>1164</v>
      </c>
      <c r="C162" t="s">
        <v>246</v>
      </c>
      <c r="D162" t="s">
        <v>245</v>
      </c>
      <c r="E162" s="204">
        <v>10</v>
      </c>
      <c r="F162" s="204"/>
      <c r="G162" s="205">
        <v>5</v>
      </c>
      <c r="H162" s="205">
        <v>0</v>
      </c>
      <c r="I162" s="205">
        <v>0</v>
      </c>
      <c r="J162" s="205">
        <v>1</v>
      </c>
      <c r="K162" s="205">
        <v>0</v>
      </c>
      <c r="L162" s="205">
        <v>1</v>
      </c>
      <c r="M162" s="205">
        <v>0</v>
      </c>
      <c r="N162" s="205">
        <v>1</v>
      </c>
      <c r="O162" s="205">
        <v>1</v>
      </c>
      <c r="P162" s="205">
        <v>1</v>
      </c>
      <c r="Q162" s="205">
        <v>0</v>
      </c>
      <c r="R162" s="205">
        <v>0</v>
      </c>
      <c r="S162" s="205">
        <v>0</v>
      </c>
      <c r="T162" s="205">
        <v>0</v>
      </c>
      <c r="U162" s="205"/>
      <c r="V162" s="205">
        <v>5</v>
      </c>
      <c r="W162" s="205">
        <v>0</v>
      </c>
    </row>
    <row r="163" spans="1:23" ht="15.75" x14ac:dyDescent="0.25">
      <c r="A163" s="154" t="s">
        <v>1165</v>
      </c>
      <c r="B163" s="154" t="s">
        <v>1166</v>
      </c>
      <c r="C163" t="s">
        <v>231</v>
      </c>
      <c r="D163" t="s">
        <v>230</v>
      </c>
      <c r="E163" s="204">
        <v>73</v>
      </c>
      <c r="F163" s="204"/>
      <c r="G163" s="205">
        <v>50</v>
      </c>
      <c r="H163" s="205">
        <v>4</v>
      </c>
      <c r="I163" s="205">
        <v>0</v>
      </c>
      <c r="J163" s="205">
        <v>13</v>
      </c>
      <c r="K163" s="205">
        <v>0</v>
      </c>
      <c r="L163" s="205">
        <v>8</v>
      </c>
      <c r="M163" s="205">
        <v>6</v>
      </c>
      <c r="N163" s="205">
        <v>1</v>
      </c>
      <c r="O163" s="205">
        <v>0</v>
      </c>
      <c r="P163" s="205">
        <v>3</v>
      </c>
      <c r="Q163" s="205">
        <v>0</v>
      </c>
      <c r="R163" s="205">
        <v>10</v>
      </c>
      <c r="S163" s="205">
        <v>0</v>
      </c>
      <c r="T163" s="205">
        <v>5</v>
      </c>
      <c r="U163" s="205"/>
      <c r="V163" s="205">
        <v>23</v>
      </c>
      <c r="W163" s="205">
        <v>0</v>
      </c>
    </row>
    <row r="164" spans="1:23" ht="15.75" x14ac:dyDescent="0.25">
      <c r="A164" s="154" t="s">
        <v>1167</v>
      </c>
      <c r="B164" s="154" t="s">
        <v>1168</v>
      </c>
      <c r="C164" t="s">
        <v>242</v>
      </c>
      <c r="D164" t="s">
        <v>241</v>
      </c>
      <c r="E164" s="204">
        <v>15</v>
      </c>
      <c r="F164" s="204"/>
      <c r="G164" s="205">
        <v>11</v>
      </c>
      <c r="H164" s="205">
        <v>0</v>
      </c>
      <c r="I164" s="205">
        <v>0</v>
      </c>
      <c r="J164" s="205">
        <v>2</v>
      </c>
      <c r="K164" s="205">
        <v>0</v>
      </c>
      <c r="L164" s="205">
        <v>2</v>
      </c>
      <c r="M164" s="205">
        <v>0</v>
      </c>
      <c r="N164" s="205">
        <v>4</v>
      </c>
      <c r="O164" s="205">
        <v>2</v>
      </c>
      <c r="P164" s="205">
        <v>0</v>
      </c>
      <c r="Q164" s="205">
        <v>1</v>
      </c>
      <c r="R164" s="205">
        <v>0</v>
      </c>
      <c r="S164" s="205">
        <v>0</v>
      </c>
      <c r="T164" s="205">
        <v>0</v>
      </c>
      <c r="U164" s="205"/>
      <c r="V164" s="205">
        <v>4</v>
      </c>
      <c r="W164" s="205">
        <v>0</v>
      </c>
    </row>
    <row r="165" spans="1:23" ht="15.75" x14ac:dyDescent="0.25">
      <c r="A165" s="154" t="s">
        <v>1169</v>
      </c>
      <c r="B165" s="154" t="s">
        <v>1170</v>
      </c>
      <c r="C165" t="s">
        <v>240</v>
      </c>
      <c r="D165" t="s">
        <v>239</v>
      </c>
      <c r="E165" s="204">
        <v>30</v>
      </c>
      <c r="F165" s="204"/>
      <c r="G165" s="205">
        <v>16</v>
      </c>
      <c r="H165" s="205">
        <v>0</v>
      </c>
      <c r="I165" s="205">
        <v>0</v>
      </c>
      <c r="J165" s="205">
        <v>15</v>
      </c>
      <c r="K165" s="205">
        <v>0</v>
      </c>
      <c r="L165" s="205">
        <v>0</v>
      </c>
      <c r="M165" s="205">
        <v>0</v>
      </c>
      <c r="N165" s="205">
        <v>0</v>
      </c>
      <c r="O165" s="205">
        <v>1</v>
      </c>
      <c r="P165" s="205">
        <v>0</v>
      </c>
      <c r="Q165" s="205">
        <v>0</v>
      </c>
      <c r="R165" s="205">
        <v>0</v>
      </c>
      <c r="S165" s="205">
        <v>0</v>
      </c>
      <c r="T165" s="205">
        <v>0</v>
      </c>
      <c r="U165" s="205"/>
      <c r="V165" s="205">
        <v>14</v>
      </c>
      <c r="W165" s="205">
        <v>0</v>
      </c>
    </row>
    <row r="166" spans="1:23" ht="15.75" x14ac:dyDescent="0.25">
      <c r="A166" s="154" t="s">
        <v>1171</v>
      </c>
      <c r="B166" s="154" t="s">
        <v>1172</v>
      </c>
      <c r="C166" t="s">
        <v>236</v>
      </c>
      <c r="D166" t="s">
        <v>235</v>
      </c>
      <c r="E166" s="204">
        <v>107</v>
      </c>
      <c r="F166" s="204"/>
      <c r="G166" s="205">
        <v>18</v>
      </c>
      <c r="H166" s="205">
        <v>1</v>
      </c>
      <c r="I166" s="205">
        <v>0</v>
      </c>
      <c r="J166" s="205">
        <v>9</v>
      </c>
      <c r="K166" s="205">
        <v>0</v>
      </c>
      <c r="L166" s="205">
        <v>2</v>
      </c>
      <c r="M166" s="205">
        <v>2</v>
      </c>
      <c r="N166" s="205">
        <v>3</v>
      </c>
      <c r="O166" s="205">
        <v>1</v>
      </c>
      <c r="P166" s="205">
        <v>0</v>
      </c>
      <c r="Q166" s="205">
        <v>0</v>
      </c>
      <c r="R166" s="205">
        <v>0</v>
      </c>
      <c r="S166" s="205">
        <v>0</v>
      </c>
      <c r="T166" s="205">
        <v>0</v>
      </c>
      <c r="U166" s="205"/>
      <c r="V166" s="205">
        <v>88</v>
      </c>
      <c r="W166" s="205">
        <v>1</v>
      </c>
    </row>
    <row r="167" spans="1:23" ht="15.75" x14ac:dyDescent="0.25">
      <c r="A167" s="154" t="s">
        <v>1173</v>
      </c>
      <c r="B167" s="154" t="s">
        <v>1174</v>
      </c>
      <c r="C167" t="s">
        <v>244</v>
      </c>
      <c r="D167" t="s">
        <v>243</v>
      </c>
      <c r="E167" s="204">
        <v>88</v>
      </c>
      <c r="F167" s="204"/>
      <c r="G167" s="205">
        <v>44</v>
      </c>
      <c r="H167" s="205">
        <v>0</v>
      </c>
      <c r="I167" s="205">
        <v>0</v>
      </c>
      <c r="J167" s="205">
        <v>20</v>
      </c>
      <c r="K167" s="205">
        <v>0</v>
      </c>
      <c r="L167" s="205">
        <v>1</v>
      </c>
      <c r="M167" s="205">
        <v>14</v>
      </c>
      <c r="N167" s="205">
        <v>1</v>
      </c>
      <c r="O167" s="205">
        <v>2</v>
      </c>
      <c r="P167" s="205">
        <v>4</v>
      </c>
      <c r="Q167" s="205">
        <v>2</v>
      </c>
      <c r="R167" s="205">
        <v>0</v>
      </c>
      <c r="S167" s="205">
        <v>0</v>
      </c>
      <c r="T167" s="205">
        <v>0</v>
      </c>
      <c r="U167" s="205"/>
      <c r="V167" s="205">
        <v>42</v>
      </c>
      <c r="W167" s="205">
        <v>2</v>
      </c>
    </row>
    <row r="168" spans="1:23" ht="15.75" x14ac:dyDescent="0.25">
      <c r="A168" s="154" t="s">
        <v>1175</v>
      </c>
      <c r="B168" s="154" t="s">
        <v>1176</v>
      </c>
      <c r="C168" t="s">
        <v>246</v>
      </c>
      <c r="D168" t="s">
        <v>245</v>
      </c>
      <c r="E168" s="204">
        <v>58</v>
      </c>
      <c r="F168" s="204"/>
      <c r="G168" s="205">
        <v>33</v>
      </c>
      <c r="H168" s="205">
        <v>2</v>
      </c>
      <c r="I168" s="205">
        <v>0</v>
      </c>
      <c r="J168" s="205">
        <v>8</v>
      </c>
      <c r="K168" s="205">
        <v>0</v>
      </c>
      <c r="L168" s="205">
        <v>5</v>
      </c>
      <c r="M168" s="205">
        <v>0</v>
      </c>
      <c r="N168" s="205">
        <v>7</v>
      </c>
      <c r="O168" s="205">
        <v>5</v>
      </c>
      <c r="P168" s="205">
        <v>6</v>
      </c>
      <c r="Q168" s="205">
        <v>0</v>
      </c>
      <c r="R168" s="205">
        <v>0</v>
      </c>
      <c r="S168" s="205">
        <v>0</v>
      </c>
      <c r="T168" s="205">
        <v>0</v>
      </c>
      <c r="U168" s="205"/>
      <c r="V168" s="205">
        <v>25</v>
      </c>
      <c r="W168" s="205">
        <v>0</v>
      </c>
    </row>
    <row r="169" spans="1:23" ht="15.75" x14ac:dyDescent="0.25">
      <c r="A169" s="154" t="s">
        <v>1177</v>
      </c>
      <c r="B169" s="154" t="s">
        <v>1178</v>
      </c>
      <c r="C169" t="s">
        <v>244</v>
      </c>
      <c r="D169" t="s">
        <v>243</v>
      </c>
      <c r="E169" s="204">
        <v>3</v>
      </c>
      <c r="F169" s="204"/>
      <c r="G169" s="205">
        <v>1</v>
      </c>
      <c r="H169" s="205">
        <v>0</v>
      </c>
      <c r="I169" s="205">
        <v>0</v>
      </c>
      <c r="J169" s="205">
        <v>0</v>
      </c>
      <c r="K169" s="205">
        <v>0</v>
      </c>
      <c r="L169" s="205">
        <v>1</v>
      </c>
      <c r="M169" s="205">
        <v>0</v>
      </c>
      <c r="N169" s="205">
        <v>0</v>
      </c>
      <c r="O169" s="205">
        <v>0</v>
      </c>
      <c r="P169" s="205">
        <v>0</v>
      </c>
      <c r="Q169" s="205">
        <v>0</v>
      </c>
      <c r="R169" s="205">
        <v>0</v>
      </c>
      <c r="S169" s="205">
        <v>0</v>
      </c>
      <c r="T169" s="205">
        <v>0</v>
      </c>
      <c r="U169" s="205"/>
      <c r="V169" s="205">
        <v>2</v>
      </c>
      <c r="W169" s="205">
        <v>0</v>
      </c>
    </row>
    <row r="170" spans="1:23" ht="15.75" x14ac:dyDescent="0.25">
      <c r="A170" s="154" t="s">
        <v>1179</v>
      </c>
      <c r="B170" s="154" t="s">
        <v>1180</v>
      </c>
      <c r="C170" t="s">
        <v>242</v>
      </c>
      <c r="D170" t="s">
        <v>241</v>
      </c>
      <c r="E170" s="204">
        <v>9</v>
      </c>
      <c r="F170" s="204"/>
      <c r="G170" s="205">
        <v>4</v>
      </c>
      <c r="H170" s="205">
        <v>0</v>
      </c>
      <c r="I170" s="205">
        <v>0</v>
      </c>
      <c r="J170" s="205">
        <v>0</v>
      </c>
      <c r="K170" s="205">
        <v>0</v>
      </c>
      <c r="L170" s="205">
        <v>0</v>
      </c>
      <c r="M170" s="205">
        <v>1</v>
      </c>
      <c r="N170" s="205">
        <v>0</v>
      </c>
      <c r="O170" s="205">
        <v>2</v>
      </c>
      <c r="P170" s="205">
        <v>0</v>
      </c>
      <c r="Q170" s="205">
        <v>1</v>
      </c>
      <c r="R170" s="205">
        <v>0</v>
      </c>
      <c r="S170" s="205">
        <v>0</v>
      </c>
      <c r="T170" s="205">
        <v>0</v>
      </c>
      <c r="U170" s="205"/>
      <c r="V170" s="205">
        <v>5</v>
      </c>
      <c r="W170" s="205">
        <v>0</v>
      </c>
    </row>
    <row r="171" spans="1:23" ht="15.75" x14ac:dyDescent="0.25">
      <c r="A171" s="154" t="s">
        <v>1181</v>
      </c>
      <c r="B171" s="154" t="s">
        <v>1182</v>
      </c>
      <c r="C171" t="s">
        <v>236</v>
      </c>
      <c r="D171" t="s">
        <v>235</v>
      </c>
      <c r="E171" s="204">
        <v>96</v>
      </c>
      <c r="F171" s="204"/>
      <c r="G171" s="205">
        <v>50</v>
      </c>
      <c r="H171" s="205">
        <v>4</v>
      </c>
      <c r="I171" s="205">
        <v>0</v>
      </c>
      <c r="J171" s="205">
        <v>16</v>
      </c>
      <c r="K171" s="205">
        <v>0</v>
      </c>
      <c r="L171" s="205">
        <v>13</v>
      </c>
      <c r="M171" s="205">
        <v>3</v>
      </c>
      <c r="N171" s="205">
        <v>2</v>
      </c>
      <c r="O171" s="205">
        <v>3</v>
      </c>
      <c r="P171" s="205">
        <v>7</v>
      </c>
      <c r="Q171" s="205">
        <v>0</v>
      </c>
      <c r="R171" s="205">
        <v>0</v>
      </c>
      <c r="S171" s="205">
        <v>0</v>
      </c>
      <c r="T171" s="205">
        <v>2</v>
      </c>
      <c r="U171" s="205"/>
      <c r="V171" s="205">
        <v>46</v>
      </c>
      <c r="W171" s="205">
        <v>0</v>
      </c>
    </row>
    <row r="172" spans="1:23" ht="15.75" x14ac:dyDescent="0.25">
      <c r="A172" s="154" t="s">
        <v>1183</v>
      </c>
      <c r="B172" s="154" t="s">
        <v>1184</v>
      </c>
      <c r="C172" t="s">
        <v>240</v>
      </c>
      <c r="D172" t="s">
        <v>239</v>
      </c>
      <c r="E172" s="204">
        <v>7</v>
      </c>
      <c r="F172" s="204"/>
      <c r="G172" s="205">
        <v>3</v>
      </c>
      <c r="H172" s="205">
        <v>1</v>
      </c>
      <c r="I172" s="205">
        <v>0</v>
      </c>
      <c r="J172" s="205">
        <v>0</v>
      </c>
      <c r="K172" s="205">
        <v>0</v>
      </c>
      <c r="L172" s="205">
        <v>2</v>
      </c>
      <c r="M172" s="205">
        <v>0</v>
      </c>
      <c r="N172" s="205">
        <v>0</v>
      </c>
      <c r="O172" s="205">
        <v>0</v>
      </c>
      <c r="P172" s="205">
        <v>0</v>
      </c>
      <c r="Q172" s="205">
        <v>0</v>
      </c>
      <c r="R172" s="205">
        <v>0</v>
      </c>
      <c r="S172" s="205">
        <v>0</v>
      </c>
      <c r="T172" s="205">
        <v>0</v>
      </c>
      <c r="U172" s="205"/>
      <c r="V172" s="205">
        <v>2</v>
      </c>
      <c r="W172" s="205">
        <v>2</v>
      </c>
    </row>
    <row r="173" spans="1:23" ht="15.75" x14ac:dyDescent="0.25">
      <c r="A173" s="154" t="s">
        <v>1185</v>
      </c>
      <c r="B173" s="154" t="s">
        <v>1186</v>
      </c>
      <c r="C173" t="s">
        <v>246</v>
      </c>
      <c r="D173" t="s">
        <v>245</v>
      </c>
      <c r="E173" s="204">
        <v>17</v>
      </c>
      <c r="F173" s="204"/>
      <c r="G173" s="205">
        <v>12</v>
      </c>
      <c r="H173" s="205">
        <v>1</v>
      </c>
      <c r="I173" s="205">
        <v>0</v>
      </c>
      <c r="J173" s="205">
        <v>4</v>
      </c>
      <c r="K173" s="205">
        <v>0</v>
      </c>
      <c r="L173" s="205">
        <v>2</v>
      </c>
      <c r="M173" s="205">
        <v>1</v>
      </c>
      <c r="N173" s="205">
        <v>0</v>
      </c>
      <c r="O173" s="205">
        <v>3</v>
      </c>
      <c r="P173" s="205">
        <v>0</v>
      </c>
      <c r="Q173" s="205">
        <v>1</v>
      </c>
      <c r="R173" s="205">
        <v>0</v>
      </c>
      <c r="S173" s="205">
        <v>0</v>
      </c>
      <c r="T173" s="205">
        <v>0</v>
      </c>
      <c r="U173" s="205"/>
      <c r="V173" s="205">
        <v>5</v>
      </c>
      <c r="W173" s="205">
        <v>0</v>
      </c>
    </row>
    <row r="174" spans="1:23" ht="15.75" x14ac:dyDescent="0.25">
      <c r="A174" s="154" t="s">
        <v>1187</v>
      </c>
      <c r="B174" s="154" t="s">
        <v>1188</v>
      </c>
      <c r="C174" t="s">
        <v>240</v>
      </c>
      <c r="D174" t="s">
        <v>239</v>
      </c>
      <c r="E174" s="204">
        <v>8</v>
      </c>
      <c r="F174" s="204"/>
      <c r="G174" s="205">
        <v>5</v>
      </c>
      <c r="H174" s="205">
        <v>0</v>
      </c>
      <c r="I174" s="205">
        <v>0</v>
      </c>
      <c r="J174" s="205">
        <v>1</v>
      </c>
      <c r="K174" s="205">
        <v>0</v>
      </c>
      <c r="L174" s="205">
        <v>1</v>
      </c>
      <c r="M174" s="205">
        <v>2</v>
      </c>
      <c r="N174" s="205">
        <v>0</v>
      </c>
      <c r="O174" s="205">
        <v>0</v>
      </c>
      <c r="P174" s="205">
        <v>1</v>
      </c>
      <c r="Q174" s="205">
        <v>0</v>
      </c>
      <c r="R174" s="205">
        <v>0</v>
      </c>
      <c r="S174" s="205">
        <v>0</v>
      </c>
      <c r="T174" s="205">
        <v>0</v>
      </c>
      <c r="U174" s="205"/>
      <c r="V174" s="205">
        <v>3</v>
      </c>
      <c r="W174" s="205">
        <v>0</v>
      </c>
    </row>
    <row r="175" spans="1:23" ht="15.75" x14ac:dyDescent="0.25">
      <c r="A175" s="154" t="s">
        <v>1189</v>
      </c>
      <c r="B175" s="154" t="s">
        <v>1190</v>
      </c>
      <c r="C175" t="s">
        <v>231</v>
      </c>
      <c r="D175" t="s">
        <v>230</v>
      </c>
      <c r="E175" s="204">
        <v>6</v>
      </c>
      <c r="F175" s="204"/>
      <c r="G175" s="205">
        <v>2</v>
      </c>
      <c r="H175" s="205">
        <v>0</v>
      </c>
      <c r="I175" s="205">
        <v>0</v>
      </c>
      <c r="J175" s="205">
        <v>0</v>
      </c>
      <c r="K175" s="205">
        <v>0</v>
      </c>
      <c r="L175" s="205">
        <v>0</v>
      </c>
      <c r="M175" s="205">
        <v>0</v>
      </c>
      <c r="N175" s="205">
        <v>0</v>
      </c>
      <c r="O175" s="205">
        <v>0</v>
      </c>
      <c r="P175" s="205">
        <v>0</v>
      </c>
      <c r="Q175" s="205">
        <v>0</v>
      </c>
      <c r="R175" s="205">
        <v>0</v>
      </c>
      <c r="S175" s="205">
        <v>0</v>
      </c>
      <c r="T175" s="205">
        <v>2</v>
      </c>
      <c r="U175" s="205"/>
      <c r="V175" s="205">
        <v>3</v>
      </c>
      <c r="W175" s="205">
        <v>1</v>
      </c>
    </row>
    <row r="176" spans="1:23" ht="15.75" x14ac:dyDescent="0.25">
      <c r="A176" s="154" t="s">
        <v>1191</v>
      </c>
      <c r="B176" s="154" t="s">
        <v>1192</v>
      </c>
      <c r="C176" t="s">
        <v>248</v>
      </c>
      <c r="D176" t="s">
        <v>247</v>
      </c>
      <c r="E176" s="204">
        <v>37</v>
      </c>
      <c r="F176" s="204"/>
      <c r="G176" s="205">
        <v>10</v>
      </c>
      <c r="H176" s="205">
        <v>0</v>
      </c>
      <c r="I176" s="205">
        <v>0</v>
      </c>
      <c r="J176" s="205">
        <v>2</v>
      </c>
      <c r="K176" s="205">
        <v>0</v>
      </c>
      <c r="L176" s="205">
        <v>0</v>
      </c>
      <c r="M176" s="205">
        <v>0</v>
      </c>
      <c r="N176" s="205">
        <v>3</v>
      </c>
      <c r="O176" s="205">
        <v>4</v>
      </c>
      <c r="P176" s="205">
        <v>1</v>
      </c>
      <c r="Q176" s="205">
        <v>0</v>
      </c>
      <c r="R176" s="205">
        <v>0</v>
      </c>
      <c r="S176" s="205">
        <v>0</v>
      </c>
      <c r="T176" s="205">
        <v>0</v>
      </c>
      <c r="U176" s="205"/>
      <c r="V176" s="205">
        <v>26</v>
      </c>
      <c r="W176" s="205">
        <v>1</v>
      </c>
    </row>
    <row r="177" spans="1:23" ht="15.75" x14ac:dyDescent="0.25">
      <c r="A177" s="154" t="s">
        <v>1193</v>
      </c>
      <c r="B177" s="154" t="s">
        <v>1194</v>
      </c>
      <c r="C177" t="s">
        <v>244</v>
      </c>
      <c r="D177" t="s">
        <v>243</v>
      </c>
      <c r="E177" s="204">
        <v>36</v>
      </c>
      <c r="F177" s="204"/>
      <c r="G177" s="205">
        <v>8</v>
      </c>
      <c r="H177" s="205">
        <v>0</v>
      </c>
      <c r="I177" s="205">
        <v>0</v>
      </c>
      <c r="J177" s="205">
        <v>3</v>
      </c>
      <c r="K177" s="205">
        <v>0</v>
      </c>
      <c r="L177" s="205">
        <v>2</v>
      </c>
      <c r="M177" s="205">
        <v>1</v>
      </c>
      <c r="N177" s="205">
        <v>2</v>
      </c>
      <c r="O177" s="205">
        <v>0</v>
      </c>
      <c r="P177" s="205">
        <v>0</v>
      </c>
      <c r="Q177" s="205">
        <v>0</v>
      </c>
      <c r="R177" s="205">
        <v>0</v>
      </c>
      <c r="S177" s="205">
        <v>0</v>
      </c>
      <c r="T177" s="205">
        <v>0</v>
      </c>
      <c r="U177" s="205"/>
      <c r="V177" s="205">
        <v>26</v>
      </c>
      <c r="W177" s="205">
        <v>2</v>
      </c>
    </row>
    <row r="178" spans="1:23" ht="15.75" x14ac:dyDescent="0.25">
      <c r="A178" s="154" t="s">
        <v>1195</v>
      </c>
      <c r="B178" s="154" t="s">
        <v>1196</v>
      </c>
      <c r="C178" t="s">
        <v>246</v>
      </c>
      <c r="D178" t="s">
        <v>245</v>
      </c>
      <c r="E178" s="204">
        <v>20</v>
      </c>
      <c r="F178" s="204"/>
      <c r="G178" s="205">
        <v>9</v>
      </c>
      <c r="H178" s="205">
        <v>0</v>
      </c>
      <c r="I178" s="205">
        <v>0</v>
      </c>
      <c r="J178" s="205">
        <v>3</v>
      </c>
      <c r="K178" s="205">
        <v>0</v>
      </c>
      <c r="L178" s="205">
        <v>3</v>
      </c>
      <c r="M178" s="205">
        <v>1</v>
      </c>
      <c r="N178" s="205">
        <v>0</v>
      </c>
      <c r="O178" s="205">
        <v>1</v>
      </c>
      <c r="P178" s="205">
        <v>1</v>
      </c>
      <c r="Q178" s="205">
        <v>0</v>
      </c>
      <c r="R178" s="205">
        <v>0</v>
      </c>
      <c r="S178" s="205">
        <v>0</v>
      </c>
      <c r="T178" s="205">
        <v>0</v>
      </c>
      <c r="U178" s="205"/>
      <c r="V178" s="205">
        <v>11</v>
      </c>
      <c r="W178" s="205">
        <v>0</v>
      </c>
    </row>
    <row r="179" spans="1:23" ht="15.75" x14ac:dyDescent="0.25">
      <c r="A179" s="154" t="s">
        <v>1197</v>
      </c>
      <c r="B179" s="154" t="s">
        <v>1198</v>
      </c>
      <c r="C179" t="s">
        <v>234</v>
      </c>
      <c r="D179" t="s">
        <v>233</v>
      </c>
      <c r="E179" s="204">
        <v>40</v>
      </c>
      <c r="F179" s="204"/>
      <c r="G179" s="205">
        <v>35</v>
      </c>
      <c r="H179" s="205">
        <v>0</v>
      </c>
      <c r="I179" s="205">
        <v>0</v>
      </c>
      <c r="J179" s="205">
        <v>14</v>
      </c>
      <c r="K179" s="205">
        <v>0</v>
      </c>
      <c r="L179" s="205">
        <v>1</v>
      </c>
      <c r="M179" s="205">
        <v>1</v>
      </c>
      <c r="N179" s="205">
        <v>5</v>
      </c>
      <c r="O179" s="205">
        <v>9</v>
      </c>
      <c r="P179" s="205">
        <v>5</v>
      </c>
      <c r="Q179" s="205">
        <v>0</v>
      </c>
      <c r="R179" s="205">
        <v>0</v>
      </c>
      <c r="S179" s="205">
        <v>0</v>
      </c>
      <c r="T179" s="205">
        <v>0</v>
      </c>
      <c r="U179" s="205"/>
      <c r="V179" s="205">
        <v>5</v>
      </c>
      <c r="W179" s="205">
        <v>0</v>
      </c>
    </row>
    <row r="180" spans="1:23" ht="15.75" x14ac:dyDescent="0.25">
      <c r="A180" s="154" t="s">
        <v>1199</v>
      </c>
      <c r="B180" s="154" t="s">
        <v>1200</v>
      </c>
      <c r="C180" t="s">
        <v>246</v>
      </c>
      <c r="D180" t="s">
        <v>245</v>
      </c>
      <c r="E180" s="204">
        <v>125</v>
      </c>
      <c r="F180" s="204"/>
      <c r="G180" s="205">
        <v>45</v>
      </c>
      <c r="H180" s="205">
        <v>0</v>
      </c>
      <c r="I180" s="205">
        <v>0</v>
      </c>
      <c r="J180" s="205">
        <v>12</v>
      </c>
      <c r="K180" s="205">
        <v>0</v>
      </c>
      <c r="L180" s="205">
        <v>5</v>
      </c>
      <c r="M180" s="205">
        <v>4</v>
      </c>
      <c r="N180" s="205">
        <v>0</v>
      </c>
      <c r="O180" s="205">
        <v>7</v>
      </c>
      <c r="P180" s="205">
        <v>16</v>
      </c>
      <c r="Q180" s="205">
        <v>1</v>
      </c>
      <c r="R180" s="205">
        <v>0</v>
      </c>
      <c r="S180" s="205">
        <v>0</v>
      </c>
      <c r="T180" s="205">
        <v>0</v>
      </c>
      <c r="U180" s="205"/>
      <c r="V180" s="205">
        <v>77</v>
      </c>
      <c r="W180" s="205">
        <v>3</v>
      </c>
    </row>
    <row r="181" spans="1:23" ht="15.75" x14ac:dyDescent="0.25">
      <c r="A181" s="154" t="s">
        <v>1201</v>
      </c>
      <c r="B181" s="154" t="s">
        <v>1202</v>
      </c>
      <c r="C181" t="s">
        <v>246</v>
      </c>
      <c r="D181" t="s">
        <v>245</v>
      </c>
      <c r="E181" s="204">
        <v>7</v>
      </c>
      <c r="F181" s="204"/>
      <c r="G181" s="205">
        <v>4</v>
      </c>
      <c r="H181" s="205">
        <v>0</v>
      </c>
      <c r="I181" s="205">
        <v>0</v>
      </c>
      <c r="J181" s="205">
        <v>1</v>
      </c>
      <c r="K181" s="205">
        <v>0</v>
      </c>
      <c r="L181" s="205">
        <v>1</v>
      </c>
      <c r="M181" s="205">
        <v>0</v>
      </c>
      <c r="N181" s="205">
        <v>0</v>
      </c>
      <c r="O181" s="205">
        <v>1</v>
      </c>
      <c r="P181" s="205">
        <v>1</v>
      </c>
      <c r="Q181" s="205">
        <v>0</v>
      </c>
      <c r="R181" s="205">
        <v>0</v>
      </c>
      <c r="S181" s="205">
        <v>0</v>
      </c>
      <c r="T181" s="205">
        <v>0</v>
      </c>
      <c r="U181" s="205"/>
      <c r="V181" s="205">
        <v>3</v>
      </c>
      <c r="W181" s="205">
        <v>0</v>
      </c>
    </row>
    <row r="182" spans="1:23" ht="15.75" x14ac:dyDescent="0.25">
      <c r="A182" s="154" t="s">
        <v>1203</v>
      </c>
      <c r="B182" s="154" t="s">
        <v>1204</v>
      </c>
      <c r="C182" t="s">
        <v>246</v>
      </c>
      <c r="D182" t="s">
        <v>245</v>
      </c>
      <c r="E182" s="204">
        <v>41</v>
      </c>
      <c r="F182" s="204"/>
      <c r="G182" s="205">
        <v>29</v>
      </c>
      <c r="H182" s="205">
        <v>1</v>
      </c>
      <c r="I182" s="205">
        <v>1</v>
      </c>
      <c r="J182" s="205">
        <v>15</v>
      </c>
      <c r="K182" s="205">
        <v>0</v>
      </c>
      <c r="L182" s="205">
        <v>4</v>
      </c>
      <c r="M182" s="205">
        <v>0</v>
      </c>
      <c r="N182" s="205">
        <v>2</v>
      </c>
      <c r="O182" s="205">
        <v>3</v>
      </c>
      <c r="P182" s="205">
        <v>3</v>
      </c>
      <c r="Q182" s="205">
        <v>0</v>
      </c>
      <c r="R182" s="205">
        <v>0</v>
      </c>
      <c r="S182" s="205">
        <v>0</v>
      </c>
      <c r="T182" s="205">
        <v>0</v>
      </c>
      <c r="U182" s="205"/>
      <c r="V182" s="205">
        <v>11</v>
      </c>
      <c r="W182" s="205">
        <v>1</v>
      </c>
    </row>
    <row r="183" spans="1:23" ht="15.75" x14ac:dyDescent="0.25">
      <c r="A183" s="154" t="s">
        <v>1205</v>
      </c>
      <c r="B183" s="154" t="s">
        <v>1206</v>
      </c>
      <c r="C183" t="s">
        <v>240</v>
      </c>
      <c r="D183" t="s">
        <v>239</v>
      </c>
      <c r="E183" s="204">
        <v>10</v>
      </c>
      <c r="F183" s="204"/>
      <c r="G183" s="205">
        <v>6</v>
      </c>
      <c r="H183" s="205">
        <v>1</v>
      </c>
      <c r="I183" s="205">
        <v>0</v>
      </c>
      <c r="J183" s="205">
        <v>3</v>
      </c>
      <c r="K183" s="205">
        <v>0</v>
      </c>
      <c r="L183" s="205">
        <v>0</v>
      </c>
      <c r="M183" s="205">
        <v>1</v>
      </c>
      <c r="N183" s="205">
        <v>1</v>
      </c>
      <c r="O183" s="205">
        <v>0</v>
      </c>
      <c r="P183" s="205">
        <v>0</v>
      </c>
      <c r="Q183" s="205">
        <v>0</v>
      </c>
      <c r="R183" s="205">
        <v>0</v>
      </c>
      <c r="S183" s="205">
        <v>0</v>
      </c>
      <c r="T183" s="205">
        <v>0</v>
      </c>
      <c r="U183" s="205"/>
      <c r="V183" s="205">
        <v>3</v>
      </c>
      <c r="W183" s="205">
        <v>1</v>
      </c>
    </row>
    <row r="184" spans="1:23" ht="15.75" x14ac:dyDescent="0.25">
      <c r="A184" s="154" t="s">
        <v>1207</v>
      </c>
      <c r="B184" s="154" t="s">
        <v>1208</v>
      </c>
      <c r="C184" t="s">
        <v>234</v>
      </c>
      <c r="D184" t="s">
        <v>233</v>
      </c>
      <c r="E184" s="461" t="s">
        <v>260</v>
      </c>
      <c r="F184" s="461"/>
      <c r="G184" s="462" t="s">
        <v>260</v>
      </c>
      <c r="H184" s="462" t="s">
        <v>260</v>
      </c>
      <c r="I184" s="462" t="s">
        <v>260</v>
      </c>
      <c r="J184" s="462" t="s">
        <v>260</v>
      </c>
      <c r="K184" s="462" t="s">
        <v>260</v>
      </c>
      <c r="L184" s="462" t="s">
        <v>260</v>
      </c>
      <c r="M184" s="462" t="s">
        <v>260</v>
      </c>
      <c r="N184" s="462" t="s">
        <v>260</v>
      </c>
      <c r="O184" s="462" t="s">
        <v>260</v>
      </c>
      <c r="P184" s="462" t="s">
        <v>260</v>
      </c>
      <c r="Q184" s="462" t="s">
        <v>260</v>
      </c>
      <c r="R184" s="462" t="s">
        <v>260</v>
      </c>
      <c r="S184" s="462" t="s">
        <v>260</v>
      </c>
      <c r="T184" s="462" t="s">
        <v>260</v>
      </c>
      <c r="U184" s="462"/>
      <c r="V184" s="462" t="s">
        <v>260</v>
      </c>
      <c r="W184" s="462" t="s">
        <v>260</v>
      </c>
    </row>
    <row r="185" spans="1:23" ht="15.75" x14ac:dyDescent="0.25">
      <c r="A185" s="154" t="s">
        <v>1209</v>
      </c>
      <c r="B185" s="154" t="s">
        <v>1210</v>
      </c>
      <c r="C185" t="s">
        <v>242</v>
      </c>
      <c r="D185" t="s">
        <v>241</v>
      </c>
      <c r="E185" s="204">
        <v>23</v>
      </c>
      <c r="F185" s="204"/>
      <c r="G185" s="205">
        <v>22</v>
      </c>
      <c r="H185" s="205">
        <v>0</v>
      </c>
      <c r="I185" s="205">
        <v>0</v>
      </c>
      <c r="J185" s="205">
        <v>3</v>
      </c>
      <c r="K185" s="205">
        <v>0</v>
      </c>
      <c r="L185" s="205">
        <v>0</v>
      </c>
      <c r="M185" s="205">
        <v>0</v>
      </c>
      <c r="N185" s="205">
        <v>3</v>
      </c>
      <c r="O185" s="205">
        <v>1</v>
      </c>
      <c r="P185" s="205">
        <v>15</v>
      </c>
      <c r="Q185" s="205">
        <v>0</v>
      </c>
      <c r="R185" s="205">
        <v>0</v>
      </c>
      <c r="S185" s="205">
        <v>0</v>
      </c>
      <c r="T185" s="205">
        <v>0</v>
      </c>
      <c r="U185" s="205"/>
      <c r="V185" s="205">
        <v>1</v>
      </c>
      <c r="W185" s="205">
        <v>0</v>
      </c>
    </row>
    <row r="186" spans="1:23" ht="15.75" x14ac:dyDescent="0.25">
      <c r="A186" s="154" t="s">
        <v>1211</v>
      </c>
      <c r="B186" s="154" t="s">
        <v>1212</v>
      </c>
      <c r="C186" t="s">
        <v>231</v>
      </c>
      <c r="D186" t="s">
        <v>230</v>
      </c>
      <c r="E186" s="204">
        <v>72</v>
      </c>
      <c r="F186" s="204"/>
      <c r="G186" s="205">
        <v>58</v>
      </c>
      <c r="H186" s="205">
        <v>0</v>
      </c>
      <c r="I186" s="205">
        <v>0</v>
      </c>
      <c r="J186" s="205">
        <v>25</v>
      </c>
      <c r="K186" s="205">
        <v>0</v>
      </c>
      <c r="L186" s="205">
        <v>5</v>
      </c>
      <c r="M186" s="205">
        <v>25</v>
      </c>
      <c r="N186" s="205">
        <v>0</v>
      </c>
      <c r="O186" s="205">
        <v>0</v>
      </c>
      <c r="P186" s="205">
        <v>2</v>
      </c>
      <c r="Q186" s="205">
        <v>0</v>
      </c>
      <c r="R186" s="205">
        <v>0</v>
      </c>
      <c r="S186" s="205">
        <v>0</v>
      </c>
      <c r="T186" s="205">
        <v>1</v>
      </c>
      <c r="U186" s="205"/>
      <c r="V186" s="205">
        <v>11</v>
      </c>
      <c r="W186" s="205">
        <v>3</v>
      </c>
    </row>
    <row r="187" spans="1:23" ht="15.75" x14ac:dyDescent="0.25">
      <c r="A187" s="154" t="s">
        <v>1213</v>
      </c>
      <c r="B187" s="154" t="s">
        <v>1214</v>
      </c>
      <c r="C187" t="s">
        <v>248</v>
      </c>
      <c r="D187" t="s">
        <v>247</v>
      </c>
      <c r="E187" s="204">
        <v>109</v>
      </c>
      <c r="F187" s="204"/>
      <c r="G187" s="205">
        <v>31</v>
      </c>
      <c r="H187" s="205">
        <v>0</v>
      </c>
      <c r="I187" s="205">
        <v>0</v>
      </c>
      <c r="J187" s="205">
        <v>8</v>
      </c>
      <c r="K187" s="205">
        <v>0</v>
      </c>
      <c r="L187" s="205">
        <v>5</v>
      </c>
      <c r="M187" s="205">
        <v>2</v>
      </c>
      <c r="N187" s="205">
        <v>6</v>
      </c>
      <c r="O187" s="205">
        <v>4</v>
      </c>
      <c r="P187" s="205">
        <v>6</v>
      </c>
      <c r="Q187" s="205">
        <v>0</v>
      </c>
      <c r="R187" s="205">
        <v>0</v>
      </c>
      <c r="S187" s="205">
        <v>0</v>
      </c>
      <c r="T187" s="205">
        <v>0</v>
      </c>
      <c r="U187" s="205"/>
      <c r="V187" s="205">
        <v>76</v>
      </c>
      <c r="W187" s="205">
        <v>2</v>
      </c>
    </row>
    <row r="188" spans="1:23" ht="15.75" x14ac:dyDescent="0.25">
      <c r="A188" s="154" t="s">
        <v>1215</v>
      </c>
      <c r="B188" s="154" t="s">
        <v>1216</v>
      </c>
      <c r="C188" t="s">
        <v>240</v>
      </c>
      <c r="D188" t="s">
        <v>239</v>
      </c>
      <c r="E188" s="204">
        <v>7</v>
      </c>
      <c r="F188" s="204"/>
      <c r="G188" s="205">
        <v>6</v>
      </c>
      <c r="H188" s="205">
        <v>0</v>
      </c>
      <c r="I188" s="205">
        <v>0</v>
      </c>
      <c r="J188" s="205">
        <v>0</v>
      </c>
      <c r="K188" s="205">
        <v>0</v>
      </c>
      <c r="L188" s="205">
        <v>1</v>
      </c>
      <c r="M188" s="205">
        <v>1</v>
      </c>
      <c r="N188" s="205">
        <v>0</v>
      </c>
      <c r="O188" s="205">
        <v>1</v>
      </c>
      <c r="P188" s="205">
        <v>3</v>
      </c>
      <c r="Q188" s="205">
        <v>0</v>
      </c>
      <c r="R188" s="205">
        <v>0</v>
      </c>
      <c r="S188" s="205">
        <v>0</v>
      </c>
      <c r="T188" s="205">
        <v>0</v>
      </c>
      <c r="U188" s="205"/>
      <c r="V188" s="205">
        <v>0</v>
      </c>
      <c r="W188" s="205">
        <v>1</v>
      </c>
    </row>
    <row r="189" spans="1:23" ht="15.75" x14ac:dyDescent="0.25">
      <c r="A189" s="154" t="s">
        <v>1217</v>
      </c>
      <c r="B189" s="154" t="s">
        <v>1218</v>
      </c>
      <c r="C189" t="s">
        <v>238</v>
      </c>
      <c r="D189" t="s">
        <v>237</v>
      </c>
      <c r="E189" s="204">
        <v>85</v>
      </c>
      <c r="F189" s="204"/>
      <c r="G189" s="205">
        <v>60</v>
      </c>
      <c r="H189" s="205">
        <v>0</v>
      </c>
      <c r="I189" s="205">
        <v>0</v>
      </c>
      <c r="J189" s="205">
        <v>45</v>
      </c>
      <c r="K189" s="205">
        <v>0</v>
      </c>
      <c r="L189" s="205">
        <v>2</v>
      </c>
      <c r="M189" s="205">
        <v>1</v>
      </c>
      <c r="N189" s="205">
        <v>2</v>
      </c>
      <c r="O189" s="205">
        <v>0</v>
      </c>
      <c r="P189" s="205">
        <v>9</v>
      </c>
      <c r="Q189" s="205">
        <v>1</v>
      </c>
      <c r="R189" s="205">
        <v>0</v>
      </c>
      <c r="S189" s="205">
        <v>0</v>
      </c>
      <c r="T189" s="205">
        <v>0</v>
      </c>
      <c r="U189" s="205"/>
      <c r="V189" s="205">
        <v>24</v>
      </c>
      <c r="W189" s="205">
        <v>1</v>
      </c>
    </row>
    <row r="190" spans="1:23" ht="15.75" x14ac:dyDescent="0.25">
      <c r="A190" s="154" t="s">
        <v>1219</v>
      </c>
      <c r="B190" s="154" t="s">
        <v>1220</v>
      </c>
      <c r="C190" t="s">
        <v>244</v>
      </c>
      <c r="D190" t="s">
        <v>243</v>
      </c>
      <c r="E190" s="204">
        <v>25</v>
      </c>
      <c r="F190" s="204"/>
      <c r="G190" s="205">
        <v>7</v>
      </c>
      <c r="H190" s="205">
        <v>0</v>
      </c>
      <c r="I190" s="205">
        <v>0</v>
      </c>
      <c r="J190" s="205">
        <v>3</v>
      </c>
      <c r="K190" s="205">
        <v>0</v>
      </c>
      <c r="L190" s="205">
        <v>1</v>
      </c>
      <c r="M190" s="205">
        <v>2</v>
      </c>
      <c r="N190" s="205">
        <v>0</v>
      </c>
      <c r="O190" s="205">
        <v>0</v>
      </c>
      <c r="P190" s="205">
        <v>1</v>
      </c>
      <c r="Q190" s="205">
        <v>0</v>
      </c>
      <c r="R190" s="205">
        <v>0</v>
      </c>
      <c r="S190" s="205">
        <v>0</v>
      </c>
      <c r="T190" s="205">
        <v>0</v>
      </c>
      <c r="U190" s="205"/>
      <c r="V190" s="205">
        <v>17</v>
      </c>
      <c r="W190" s="205">
        <v>1</v>
      </c>
    </row>
    <row r="191" spans="1:23" ht="15.75" x14ac:dyDescent="0.25">
      <c r="A191" s="154" t="s">
        <v>1221</v>
      </c>
      <c r="B191" s="154" t="s">
        <v>1222</v>
      </c>
      <c r="C191" t="s">
        <v>240</v>
      </c>
      <c r="D191" t="s">
        <v>239</v>
      </c>
      <c r="E191" s="204">
        <v>3</v>
      </c>
      <c r="F191" s="204"/>
      <c r="G191" s="205">
        <v>1</v>
      </c>
      <c r="H191" s="205">
        <v>0</v>
      </c>
      <c r="I191" s="205">
        <v>0</v>
      </c>
      <c r="J191" s="205">
        <v>1</v>
      </c>
      <c r="K191" s="205">
        <v>0</v>
      </c>
      <c r="L191" s="205">
        <v>0</v>
      </c>
      <c r="M191" s="205">
        <v>0</v>
      </c>
      <c r="N191" s="205">
        <v>0</v>
      </c>
      <c r="O191" s="205">
        <v>0</v>
      </c>
      <c r="P191" s="205">
        <v>0</v>
      </c>
      <c r="Q191" s="205">
        <v>0</v>
      </c>
      <c r="R191" s="205">
        <v>0</v>
      </c>
      <c r="S191" s="205">
        <v>0</v>
      </c>
      <c r="T191" s="205">
        <v>0</v>
      </c>
      <c r="U191" s="205"/>
      <c r="V191" s="205">
        <v>2</v>
      </c>
      <c r="W191" s="205">
        <v>0</v>
      </c>
    </row>
    <row r="192" spans="1:23" ht="15.75" x14ac:dyDescent="0.25">
      <c r="A192" s="154" t="s">
        <v>1223</v>
      </c>
      <c r="B192" s="154" t="s">
        <v>1224</v>
      </c>
      <c r="C192" t="s">
        <v>238</v>
      </c>
      <c r="D192" t="s">
        <v>237</v>
      </c>
      <c r="E192" s="204">
        <v>46</v>
      </c>
      <c r="F192" s="204"/>
      <c r="G192" s="205">
        <v>23</v>
      </c>
      <c r="H192" s="205">
        <v>0</v>
      </c>
      <c r="I192" s="205">
        <v>0</v>
      </c>
      <c r="J192" s="205">
        <v>16</v>
      </c>
      <c r="K192" s="205">
        <v>0</v>
      </c>
      <c r="L192" s="205">
        <v>1</v>
      </c>
      <c r="M192" s="205">
        <v>0</v>
      </c>
      <c r="N192" s="205">
        <v>0</v>
      </c>
      <c r="O192" s="205">
        <v>3</v>
      </c>
      <c r="P192" s="205">
        <v>3</v>
      </c>
      <c r="Q192" s="205">
        <v>0</v>
      </c>
      <c r="R192" s="205">
        <v>0</v>
      </c>
      <c r="S192" s="205">
        <v>0</v>
      </c>
      <c r="T192" s="205">
        <v>0</v>
      </c>
      <c r="U192" s="205"/>
      <c r="V192" s="205">
        <v>23</v>
      </c>
      <c r="W192" s="205">
        <v>0</v>
      </c>
    </row>
    <row r="193" spans="1:23" ht="15.75" x14ac:dyDescent="0.25">
      <c r="A193" s="154" t="s">
        <v>1225</v>
      </c>
      <c r="B193" s="154" t="s">
        <v>1226</v>
      </c>
      <c r="C193" t="s">
        <v>244</v>
      </c>
      <c r="D193" t="s">
        <v>243</v>
      </c>
      <c r="E193" s="204">
        <v>1</v>
      </c>
      <c r="F193" s="204"/>
      <c r="G193" s="205">
        <v>0</v>
      </c>
      <c r="H193" s="205">
        <v>0</v>
      </c>
      <c r="I193" s="205">
        <v>0</v>
      </c>
      <c r="J193" s="205">
        <v>0</v>
      </c>
      <c r="K193" s="205">
        <v>0</v>
      </c>
      <c r="L193" s="205">
        <v>0</v>
      </c>
      <c r="M193" s="205">
        <v>0</v>
      </c>
      <c r="N193" s="205">
        <v>0</v>
      </c>
      <c r="O193" s="205">
        <v>0</v>
      </c>
      <c r="P193" s="205">
        <v>0</v>
      </c>
      <c r="Q193" s="205">
        <v>0</v>
      </c>
      <c r="R193" s="205">
        <v>0</v>
      </c>
      <c r="S193" s="205">
        <v>0</v>
      </c>
      <c r="T193" s="205">
        <v>0</v>
      </c>
      <c r="U193" s="205"/>
      <c r="V193" s="205">
        <v>1</v>
      </c>
      <c r="W193" s="205">
        <v>0</v>
      </c>
    </row>
    <row r="194" spans="1:23" ht="15.75" x14ac:dyDescent="0.25">
      <c r="A194" s="154" t="s">
        <v>1227</v>
      </c>
      <c r="B194" s="154" t="s">
        <v>1228</v>
      </c>
      <c r="C194" t="s">
        <v>240</v>
      </c>
      <c r="D194" t="s">
        <v>239</v>
      </c>
      <c r="E194" s="204">
        <v>37</v>
      </c>
      <c r="F194" s="204"/>
      <c r="G194" s="205">
        <v>17</v>
      </c>
      <c r="H194" s="205">
        <v>0</v>
      </c>
      <c r="I194" s="205">
        <v>0</v>
      </c>
      <c r="J194" s="205">
        <v>9</v>
      </c>
      <c r="K194" s="205">
        <v>0</v>
      </c>
      <c r="L194" s="205">
        <v>6</v>
      </c>
      <c r="M194" s="205">
        <v>0</v>
      </c>
      <c r="N194" s="205">
        <v>0</v>
      </c>
      <c r="O194" s="205">
        <v>2</v>
      </c>
      <c r="P194" s="205">
        <v>0</v>
      </c>
      <c r="Q194" s="205">
        <v>0</v>
      </c>
      <c r="R194" s="205">
        <v>0</v>
      </c>
      <c r="S194" s="205">
        <v>0</v>
      </c>
      <c r="T194" s="205">
        <v>0</v>
      </c>
      <c r="U194" s="205"/>
      <c r="V194" s="205">
        <v>17</v>
      </c>
      <c r="W194" s="205">
        <v>3</v>
      </c>
    </row>
    <row r="195" spans="1:23" ht="15.75" x14ac:dyDescent="0.25">
      <c r="A195" s="154" t="s">
        <v>1229</v>
      </c>
      <c r="B195" s="154" t="s">
        <v>1230</v>
      </c>
      <c r="C195" t="s">
        <v>248</v>
      </c>
      <c r="D195" t="s">
        <v>247</v>
      </c>
      <c r="E195" s="204">
        <v>40</v>
      </c>
      <c r="F195" s="204"/>
      <c r="G195" s="205">
        <v>13</v>
      </c>
      <c r="H195" s="205">
        <v>0</v>
      </c>
      <c r="I195" s="205">
        <v>0</v>
      </c>
      <c r="J195" s="205">
        <v>2</v>
      </c>
      <c r="K195" s="205">
        <v>0</v>
      </c>
      <c r="L195" s="205">
        <v>4</v>
      </c>
      <c r="M195" s="205">
        <v>0</v>
      </c>
      <c r="N195" s="205">
        <v>2</v>
      </c>
      <c r="O195" s="205">
        <v>2</v>
      </c>
      <c r="P195" s="205">
        <v>3</v>
      </c>
      <c r="Q195" s="205">
        <v>0</v>
      </c>
      <c r="R195" s="205">
        <v>0</v>
      </c>
      <c r="S195" s="205">
        <v>0</v>
      </c>
      <c r="T195" s="205">
        <v>0</v>
      </c>
      <c r="U195" s="205"/>
      <c r="V195" s="205">
        <v>25</v>
      </c>
      <c r="W195" s="205">
        <v>2</v>
      </c>
    </row>
    <row r="196" spans="1:23" ht="15.75" x14ac:dyDescent="0.25">
      <c r="A196" s="154" t="s">
        <v>1231</v>
      </c>
      <c r="B196" s="154" t="s">
        <v>1232</v>
      </c>
      <c r="C196" t="s">
        <v>234</v>
      </c>
      <c r="D196" t="s">
        <v>233</v>
      </c>
      <c r="E196" s="204">
        <v>1</v>
      </c>
      <c r="F196" s="204"/>
      <c r="G196" s="205">
        <v>1</v>
      </c>
      <c r="H196" s="205">
        <v>0</v>
      </c>
      <c r="I196" s="205">
        <v>0</v>
      </c>
      <c r="J196" s="205">
        <v>1</v>
      </c>
      <c r="K196" s="205">
        <v>0</v>
      </c>
      <c r="L196" s="205">
        <v>0</v>
      </c>
      <c r="M196" s="205">
        <v>0</v>
      </c>
      <c r="N196" s="205">
        <v>0</v>
      </c>
      <c r="O196" s="205">
        <v>0</v>
      </c>
      <c r="P196" s="205">
        <v>0</v>
      </c>
      <c r="Q196" s="205">
        <v>0</v>
      </c>
      <c r="R196" s="205">
        <v>0</v>
      </c>
      <c r="S196" s="205">
        <v>0</v>
      </c>
      <c r="T196" s="205">
        <v>0</v>
      </c>
      <c r="U196" s="205"/>
      <c r="V196" s="205">
        <v>0</v>
      </c>
      <c r="W196" s="205">
        <v>0</v>
      </c>
    </row>
    <row r="197" spans="1:23" ht="15.75" x14ac:dyDescent="0.25">
      <c r="A197" s="154" t="s">
        <v>1233</v>
      </c>
      <c r="B197" s="154" t="s">
        <v>1234</v>
      </c>
      <c r="C197" t="s">
        <v>242</v>
      </c>
      <c r="D197" t="s">
        <v>241</v>
      </c>
      <c r="E197" s="204">
        <v>2</v>
      </c>
      <c r="F197" s="204"/>
      <c r="G197" s="205">
        <v>2</v>
      </c>
      <c r="H197" s="205">
        <v>0</v>
      </c>
      <c r="I197" s="205">
        <v>0</v>
      </c>
      <c r="J197" s="205">
        <v>2</v>
      </c>
      <c r="K197" s="205">
        <v>0</v>
      </c>
      <c r="L197" s="205">
        <v>0</v>
      </c>
      <c r="M197" s="205">
        <v>0</v>
      </c>
      <c r="N197" s="205">
        <v>0</v>
      </c>
      <c r="O197" s="205">
        <v>0</v>
      </c>
      <c r="P197" s="205">
        <v>0</v>
      </c>
      <c r="Q197" s="205">
        <v>0</v>
      </c>
      <c r="R197" s="205">
        <v>0</v>
      </c>
      <c r="S197" s="205">
        <v>0</v>
      </c>
      <c r="T197" s="205">
        <v>0</v>
      </c>
      <c r="U197" s="205"/>
      <c r="V197" s="205">
        <v>0</v>
      </c>
      <c r="W197" s="205">
        <v>0</v>
      </c>
    </row>
    <row r="198" spans="1:23" ht="15.75" x14ac:dyDescent="0.25">
      <c r="A198" s="154" t="s">
        <v>1235</v>
      </c>
      <c r="B198" s="154" t="s">
        <v>1236</v>
      </c>
      <c r="C198" t="s">
        <v>240</v>
      </c>
      <c r="D198" t="s">
        <v>239</v>
      </c>
      <c r="E198" s="204">
        <v>3</v>
      </c>
      <c r="F198" s="204"/>
      <c r="G198" s="205">
        <v>1</v>
      </c>
      <c r="H198" s="205">
        <v>0</v>
      </c>
      <c r="I198" s="205">
        <v>0</v>
      </c>
      <c r="J198" s="205">
        <v>1</v>
      </c>
      <c r="K198" s="205">
        <v>0</v>
      </c>
      <c r="L198" s="205">
        <v>0</v>
      </c>
      <c r="M198" s="205">
        <v>0</v>
      </c>
      <c r="N198" s="205">
        <v>0</v>
      </c>
      <c r="O198" s="205">
        <v>0</v>
      </c>
      <c r="P198" s="205">
        <v>0</v>
      </c>
      <c r="Q198" s="205">
        <v>0</v>
      </c>
      <c r="R198" s="205">
        <v>0</v>
      </c>
      <c r="S198" s="205">
        <v>0</v>
      </c>
      <c r="T198" s="205">
        <v>0</v>
      </c>
      <c r="U198" s="205"/>
      <c r="V198" s="205">
        <v>2</v>
      </c>
      <c r="W198" s="205">
        <v>0</v>
      </c>
    </row>
    <row r="199" spans="1:23" ht="15.75" x14ac:dyDescent="0.25">
      <c r="A199" s="154" t="s">
        <v>1237</v>
      </c>
      <c r="B199" s="154" t="s">
        <v>1238</v>
      </c>
      <c r="C199" t="s">
        <v>238</v>
      </c>
      <c r="D199" t="s">
        <v>237</v>
      </c>
      <c r="E199" s="204">
        <v>78</v>
      </c>
      <c r="F199" s="204"/>
      <c r="G199" s="205">
        <v>50</v>
      </c>
      <c r="H199" s="205">
        <v>0</v>
      </c>
      <c r="I199" s="205">
        <v>0</v>
      </c>
      <c r="J199" s="205">
        <v>27</v>
      </c>
      <c r="K199" s="205">
        <v>0</v>
      </c>
      <c r="L199" s="205">
        <v>2</v>
      </c>
      <c r="M199" s="205">
        <v>0</v>
      </c>
      <c r="N199" s="205">
        <v>7</v>
      </c>
      <c r="O199" s="205">
        <v>8</v>
      </c>
      <c r="P199" s="205">
        <v>6</v>
      </c>
      <c r="Q199" s="205">
        <v>0</v>
      </c>
      <c r="R199" s="205">
        <v>0</v>
      </c>
      <c r="S199" s="205">
        <v>0</v>
      </c>
      <c r="T199" s="205">
        <v>0</v>
      </c>
      <c r="U199" s="205"/>
      <c r="V199" s="205">
        <v>28</v>
      </c>
      <c r="W199" s="205">
        <v>0</v>
      </c>
    </row>
    <row r="200" spans="1:23" ht="15.75" x14ac:dyDescent="0.25">
      <c r="A200" s="154" t="s">
        <v>1239</v>
      </c>
      <c r="B200" s="154" t="s">
        <v>1240</v>
      </c>
      <c r="C200" t="s">
        <v>234</v>
      </c>
      <c r="D200" t="s">
        <v>233</v>
      </c>
      <c r="E200" s="204">
        <v>8</v>
      </c>
      <c r="F200" s="204"/>
      <c r="G200" s="205">
        <v>8</v>
      </c>
      <c r="H200" s="205">
        <v>0</v>
      </c>
      <c r="I200" s="205">
        <v>0</v>
      </c>
      <c r="J200" s="205">
        <v>3</v>
      </c>
      <c r="K200" s="205">
        <v>0</v>
      </c>
      <c r="L200" s="205">
        <v>0</v>
      </c>
      <c r="M200" s="205">
        <v>2</v>
      </c>
      <c r="N200" s="205">
        <v>0</v>
      </c>
      <c r="O200" s="205">
        <v>2</v>
      </c>
      <c r="P200" s="205">
        <v>1</v>
      </c>
      <c r="Q200" s="205">
        <v>0</v>
      </c>
      <c r="R200" s="205">
        <v>0</v>
      </c>
      <c r="S200" s="205">
        <v>0</v>
      </c>
      <c r="T200" s="205">
        <v>0</v>
      </c>
      <c r="U200" s="205"/>
      <c r="V200" s="205">
        <v>0</v>
      </c>
      <c r="W200" s="205">
        <v>0</v>
      </c>
    </row>
    <row r="201" spans="1:23" ht="15.75" x14ac:dyDescent="0.25">
      <c r="A201" s="154" t="s">
        <v>1241</v>
      </c>
      <c r="B201" s="154" t="s">
        <v>1242</v>
      </c>
      <c r="C201" t="s">
        <v>244</v>
      </c>
      <c r="D201" t="s">
        <v>243</v>
      </c>
      <c r="E201" s="204">
        <v>93</v>
      </c>
      <c r="F201" s="204"/>
      <c r="G201" s="205">
        <v>56</v>
      </c>
      <c r="H201" s="205">
        <v>0</v>
      </c>
      <c r="I201" s="205">
        <v>0</v>
      </c>
      <c r="J201" s="205">
        <v>25</v>
      </c>
      <c r="K201" s="205">
        <v>0</v>
      </c>
      <c r="L201" s="205">
        <v>8</v>
      </c>
      <c r="M201" s="205">
        <v>1</v>
      </c>
      <c r="N201" s="205">
        <v>3</v>
      </c>
      <c r="O201" s="205">
        <v>5</v>
      </c>
      <c r="P201" s="205">
        <v>13</v>
      </c>
      <c r="Q201" s="205">
        <v>1</v>
      </c>
      <c r="R201" s="205">
        <v>0</v>
      </c>
      <c r="S201" s="205">
        <v>0</v>
      </c>
      <c r="T201" s="205">
        <v>0</v>
      </c>
      <c r="U201" s="205"/>
      <c r="V201" s="205">
        <v>35</v>
      </c>
      <c r="W201" s="205">
        <v>2</v>
      </c>
    </row>
    <row r="202" spans="1:23" ht="15.75" x14ac:dyDescent="0.25">
      <c r="A202" s="154" t="s">
        <v>1243</v>
      </c>
      <c r="B202" s="154" t="s">
        <v>1244</v>
      </c>
      <c r="C202" t="s">
        <v>240</v>
      </c>
      <c r="D202" t="s">
        <v>239</v>
      </c>
      <c r="E202" s="204">
        <v>72</v>
      </c>
      <c r="F202" s="204"/>
      <c r="G202" s="205">
        <v>47</v>
      </c>
      <c r="H202" s="205">
        <v>1</v>
      </c>
      <c r="I202" s="205">
        <v>0</v>
      </c>
      <c r="J202" s="205">
        <v>17</v>
      </c>
      <c r="K202" s="205">
        <v>0</v>
      </c>
      <c r="L202" s="205">
        <v>12</v>
      </c>
      <c r="M202" s="205">
        <v>7</v>
      </c>
      <c r="N202" s="205">
        <v>4</v>
      </c>
      <c r="O202" s="205">
        <v>4</v>
      </c>
      <c r="P202" s="205">
        <v>2</v>
      </c>
      <c r="Q202" s="205">
        <v>0</v>
      </c>
      <c r="R202" s="205">
        <v>0</v>
      </c>
      <c r="S202" s="205">
        <v>0</v>
      </c>
      <c r="T202" s="205">
        <v>0</v>
      </c>
      <c r="U202" s="205"/>
      <c r="V202" s="205">
        <v>22</v>
      </c>
      <c r="W202" s="205">
        <v>3</v>
      </c>
    </row>
    <row r="203" spans="1:23" ht="15.75" x14ac:dyDescent="0.25">
      <c r="A203" s="154" t="s">
        <v>1245</v>
      </c>
      <c r="B203" s="154" t="s">
        <v>1246</v>
      </c>
      <c r="C203" t="s">
        <v>242</v>
      </c>
      <c r="D203" t="s">
        <v>241</v>
      </c>
      <c r="E203" s="204">
        <v>35</v>
      </c>
      <c r="F203" s="204"/>
      <c r="G203" s="205">
        <v>22</v>
      </c>
      <c r="H203" s="205">
        <v>0</v>
      </c>
      <c r="I203" s="205">
        <v>0</v>
      </c>
      <c r="J203" s="205">
        <v>11</v>
      </c>
      <c r="K203" s="205">
        <v>0</v>
      </c>
      <c r="L203" s="205">
        <v>1</v>
      </c>
      <c r="M203" s="205">
        <v>2</v>
      </c>
      <c r="N203" s="205">
        <v>0</v>
      </c>
      <c r="O203" s="205">
        <v>1</v>
      </c>
      <c r="P203" s="205">
        <v>7</v>
      </c>
      <c r="Q203" s="205">
        <v>0</v>
      </c>
      <c r="R203" s="205">
        <v>0</v>
      </c>
      <c r="S203" s="205">
        <v>0</v>
      </c>
      <c r="T203" s="205">
        <v>0</v>
      </c>
      <c r="U203" s="205"/>
      <c r="V203" s="205">
        <v>12</v>
      </c>
      <c r="W203" s="205">
        <v>1</v>
      </c>
    </row>
    <row r="204" spans="1:23" ht="15.75" x14ac:dyDescent="0.25">
      <c r="A204" s="154" t="s">
        <v>1247</v>
      </c>
      <c r="B204" s="154" t="s">
        <v>1248</v>
      </c>
      <c r="C204" t="s">
        <v>240</v>
      </c>
      <c r="D204" t="s">
        <v>239</v>
      </c>
      <c r="E204" s="204">
        <v>0</v>
      </c>
      <c r="F204" s="204"/>
      <c r="G204" s="205">
        <v>0</v>
      </c>
      <c r="H204" s="205">
        <v>0</v>
      </c>
      <c r="I204" s="205">
        <v>0</v>
      </c>
      <c r="J204" s="205">
        <v>0</v>
      </c>
      <c r="K204" s="205">
        <v>0</v>
      </c>
      <c r="L204" s="205">
        <v>0</v>
      </c>
      <c r="M204" s="205">
        <v>0</v>
      </c>
      <c r="N204" s="205">
        <v>0</v>
      </c>
      <c r="O204" s="205">
        <v>0</v>
      </c>
      <c r="P204" s="205">
        <v>0</v>
      </c>
      <c r="Q204" s="205">
        <v>0</v>
      </c>
      <c r="R204" s="205">
        <v>0</v>
      </c>
      <c r="S204" s="205">
        <v>0</v>
      </c>
      <c r="T204" s="205">
        <v>0</v>
      </c>
      <c r="U204" s="205"/>
      <c r="V204" s="205">
        <v>0</v>
      </c>
      <c r="W204" s="205">
        <v>0</v>
      </c>
    </row>
    <row r="205" spans="1:23" ht="15.75" x14ac:dyDescent="0.25">
      <c r="A205" s="154" t="s">
        <v>1249</v>
      </c>
      <c r="B205" s="154" t="s">
        <v>1250</v>
      </c>
      <c r="C205" t="s">
        <v>236</v>
      </c>
      <c r="D205" t="s">
        <v>235</v>
      </c>
      <c r="E205" s="204">
        <v>230</v>
      </c>
      <c r="F205" s="204"/>
      <c r="G205" s="205">
        <v>56</v>
      </c>
      <c r="H205" s="205">
        <v>9</v>
      </c>
      <c r="I205" s="205">
        <v>0</v>
      </c>
      <c r="J205" s="205">
        <v>21</v>
      </c>
      <c r="K205" s="205">
        <v>0</v>
      </c>
      <c r="L205" s="205">
        <v>3</v>
      </c>
      <c r="M205" s="205">
        <v>0</v>
      </c>
      <c r="N205" s="205">
        <v>3</v>
      </c>
      <c r="O205" s="205">
        <v>1</v>
      </c>
      <c r="P205" s="205">
        <v>15</v>
      </c>
      <c r="Q205" s="205">
        <v>4</v>
      </c>
      <c r="R205" s="205">
        <v>0</v>
      </c>
      <c r="S205" s="205">
        <v>0</v>
      </c>
      <c r="T205" s="205">
        <v>0</v>
      </c>
      <c r="U205" s="205"/>
      <c r="V205" s="205">
        <v>174</v>
      </c>
      <c r="W205" s="205">
        <v>0</v>
      </c>
    </row>
    <row r="206" spans="1:23" ht="15.75" x14ac:dyDescent="0.25">
      <c r="A206" s="154" t="s">
        <v>1251</v>
      </c>
      <c r="B206" s="154" t="s">
        <v>1252</v>
      </c>
      <c r="C206" t="s">
        <v>246</v>
      </c>
      <c r="D206" t="s">
        <v>245</v>
      </c>
      <c r="E206" s="204">
        <v>52</v>
      </c>
      <c r="F206" s="204"/>
      <c r="G206" s="205">
        <v>10</v>
      </c>
      <c r="H206" s="205">
        <v>0</v>
      </c>
      <c r="I206" s="205">
        <v>0</v>
      </c>
      <c r="J206" s="205">
        <v>4</v>
      </c>
      <c r="K206" s="205">
        <v>0</v>
      </c>
      <c r="L206" s="205">
        <v>1</v>
      </c>
      <c r="M206" s="205">
        <v>2</v>
      </c>
      <c r="N206" s="205">
        <v>0</v>
      </c>
      <c r="O206" s="205">
        <v>1</v>
      </c>
      <c r="P206" s="205">
        <v>2</v>
      </c>
      <c r="Q206" s="205">
        <v>0</v>
      </c>
      <c r="R206" s="205">
        <v>0</v>
      </c>
      <c r="S206" s="205">
        <v>0</v>
      </c>
      <c r="T206" s="205">
        <v>0</v>
      </c>
      <c r="U206" s="205"/>
      <c r="V206" s="205">
        <v>41</v>
      </c>
      <c r="W206" s="205">
        <v>1</v>
      </c>
    </row>
    <row r="207" spans="1:23" ht="15.75" x14ac:dyDescent="0.25">
      <c r="A207" s="154" t="s">
        <v>1253</v>
      </c>
      <c r="B207" s="154" t="s">
        <v>1254</v>
      </c>
      <c r="C207" t="s">
        <v>236</v>
      </c>
      <c r="D207" t="s">
        <v>235</v>
      </c>
      <c r="E207" s="204">
        <v>49</v>
      </c>
      <c r="F207" s="204"/>
      <c r="G207" s="205">
        <v>16</v>
      </c>
      <c r="H207" s="205">
        <v>0</v>
      </c>
      <c r="I207" s="205">
        <v>0</v>
      </c>
      <c r="J207" s="205">
        <v>5</v>
      </c>
      <c r="K207" s="205">
        <v>0</v>
      </c>
      <c r="L207" s="205">
        <v>4</v>
      </c>
      <c r="M207" s="205">
        <v>5</v>
      </c>
      <c r="N207" s="205">
        <v>0</v>
      </c>
      <c r="O207" s="205">
        <v>2</v>
      </c>
      <c r="P207" s="205">
        <v>0</v>
      </c>
      <c r="Q207" s="205">
        <v>0</v>
      </c>
      <c r="R207" s="205">
        <v>0</v>
      </c>
      <c r="S207" s="205">
        <v>0</v>
      </c>
      <c r="T207" s="205">
        <v>0</v>
      </c>
      <c r="U207" s="205"/>
      <c r="V207" s="205">
        <v>33</v>
      </c>
      <c r="W207" s="205">
        <v>0</v>
      </c>
    </row>
    <row r="208" spans="1:23" x14ac:dyDescent="0.2">
      <c r="A208" s="154" t="s">
        <v>1255</v>
      </c>
      <c r="B208" s="154" t="s">
        <v>1256</v>
      </c>
      <c r="C208" t="s">
        <v>244</v>
      </c>
      <c r="D208" t="s">
        <v>243</v>
      </c>
      <c r="E208" s="204">
        <v>93</v>
      </c>
      <c r="F208" s="204"/>
      <c r="G208" s="205">
        <v>60</v>
      </c>
      <c r="H208" s="205">
        <v>1</v>
      </c>
      <c r="I208" s="205">
        <v>0</v>
      </c>
      <c r="J208" s="205">
        <v>33</v>
      </c>
      <c r="K208" s="205">
        <v>0</v>
      </c>
      <c r="L208" s="205">
        <v>8</v>
      </c>
      <c r="M208" s="205">
        <v>0</v>
      </c>
      <c r="N208" s="205">
        <v>8</v>
      </c>
      <c r="O208" s="205">
        <v>9</v>
      </c>
      <c r="P208" s="205">
        <v>1</v>
      </c>
      <c r="Q208" s="205">
        <v>0</v>
      </c>
      <c r="R208" s="205">
        <v>0</v>
      </c>
      <c r="S208" s="205">
        <v>0</v>
      </c>
      <c r="T208" s="205">
        <v>0</v>
      </c>
      <c r="U208" s="205"/>
      <c r="V208" s="205">
        <v>33</v>
      </c>
      <c r="W208" s="205">
        <v>0</v>
      </c>
    </row>
    <row r="209" spans="1:23" x14ac:dyDescent="0.2">
      <c r="A209" s="154" t="s">
        <v>1257</v>
      </c>
      <c r="B209" s="154" t="s">
        <v>1258</v>
      </c>
      <c r="C209" t="s">
        <v>248</v>
      </c>
      <c r="D209" t="s">
        <v>247</v>
      </c>
      <c r="E209" s="204">
        <v>76</v>
      </c>
      <c r="F209" s="204"/>
      <c r="G209" s="205">
        <v>49</v>
      </c>
      <c r="H209" s="205">
        <v>1</v>
      </c>
      <c r="I209" s="205">
        <v>0</v>
      </c>
      <c r="J209" s="205">
        <v>23</v>
      </c>
      <c r="K209" s="205">
        <v>0</v>
      </c>
      <c r="L209" s="205">
        <v>4</v>
      </c>
      <c r="M209" s="205">
        <v>5</v>
      </c>
      <c r="N209" s="205">
        <v>3</v>
      </c>
      <c r="O209" s="205">
        <v>2</v>
      </c>
      <c r="P209" s="205">
        <v>10</v>
      </c>
      <c r="Q209" s="205">
        <v>1</v>
      </c>
      <c r="R209" s="205">
        <v>0</v>
      </c>
      <c r="S209" s="205">
        <v>0</v>
      </c>
      <c r="T209" s="205">
        <v>0</v>
      </c>
      <c r="U209" s="205"/>
      <c r="V209" s="205">
        <v>26</v>
      </c>
      <c r="W209" s="205">
        <v>1</v>
      </c>
    </row>
    <row r="210" spans="1:23" x14ac:dyDescent="0.2">
      <c r="A210" s="154" t="s">
        <v>1259</v>
      </c>
      <c r="B210" s="154" t="s">
        <v>1260</v>
      </c>
      <c r="C210" t="s">
        <v>246</v>
      </c>
      <c r="D210" t="s">
        <v>245</v>
      </c>
      <c r="E210" s="204">
        <v>103</v>
      </c>
      <c r="F210" s="204"/>
      <c r="G210" s="205">
        <v>72</v>
      </c>
      <c r="H210" s="205">
        <v>14</v>
      </c>
      <c r="I210" s="205">
        <v>0</v>
      </c>
      <c r="J210" s="205">
        <v>35</v>
      </c>
      <c r="K210" s="205">
        <v>0</v>
      </c>
      <c r="L210" s="205">
        <v>10</v>
      </c>
      <c r="M210" s="205">
        <v>0</v>
      </c>
      <c r="N210" s="205">
        <v>9</v>
      </c>
      <c r="O210" s="205">
        <v>0</v>
      </c>
      <c r="P210" s="205">
        <v>4</v>
      </c>
      <c r="Q210" s="205">
        <v>0</v>
      </c>
      <c r="R210" s="205">
        <v>0</v>
      </c>
      <c r="S210" s="205">
        <v>0</v>
      </c>
      <c r="T210" s="205">
        <v>0</v>
      </c>
      <c r="U210" s="205"/>
      <c r="V210" s="205">
        <v>30</v>
      </c>
      <c r="W210" s="205">
        <v>1</v>
      </c>
    </row>
    <row r="211" spans="1:23" x14ac:dyDescent="0.2">
      <c r="A211" s="154" t="s">
        <v>1261</v>
      </c>
      <c r="B211" s="154" t="s">
        <v>1262</v>
      </c>
      <c r="C211" t="s">
        <v>236</v>
      </c>
      <c r="D211" t="s">
        <v>235</v>
      </c>
      <c r="E211" s="204">
        <v>73</v>
      </c>
      <c r="F211" s="204"/>
      <c r="G211" s="205">
        <v>37</v>
      </c>
      <c r="H211" s="205">
        <v>0</v>
      </c>
      <c r="I211" s="205">
        <v>0</v>
      </c>
      <c r="J211" s="205">
        <v>9</v>
      </c>
      <c r="K211" s="205">
        <v>0</v>
      </c>
      <c r="L211" s="205">
        <v>11</v>
      </c>
      <c r="M211" s="205">
        <v>1</v>
      </c>
      <c r="N211" s="205">
        <v>2</v>
      </c>
      <c r="O211" s="205">
        <v>6</v>
      </c>
      <c r="P211" s="205">
        <v>8</v>
      </c>
      <c r="Q211" s="205">
        <v>0</v>
      </c>
      <c r="R211" s="205">
        <v>0</v>
      </c>
      <c r="S211" s="205">
        <v>0</v>
      </c>
      <c r="T211" s="205">
        <v>0</v>
      </c>
      <c r="U211" s="205"/>
      <c r="V211" s="205">
        <v>35</v>
      </c>
      <c r="W211" s="205">
        <v>1</v>
      </c>
    </row>
    <row r="212" spans="1:23" x14ac:dyDescent="0.2">
      <c r="A212" s="154" t="s">
        <v>1263</v>
      </c>
      <c r="B212" s="154" t="s">
        <v>1264</v>
      </c>
      <c r="C212" t="s">
        <v>246</v>
      </c>
      <c r="D212" t="s">
        <v>245</v>
      </c>
      <c r="E212" s="204">
        <v>72</v>
      </c>
      <c r="F212" s="204"/>
      <c r="G212" s="205">
        <v>53</v>
      </c>
      <c r="H212" s="205">
        <v>0</v>
      </c>
      <c r="I212" s="205">
        <v>0</v>
      </c>
      <c r="J212" s="205">
        <v>20</v>
      </c>
      <c r="K212" s="205">
        <v>0</v>
      </c>
      <c r="L212" s="205">
        <v>2</v>
      </c>
      <c r="M212" s="205">
        <v>4</v>
      </c>
      <c r="N212" s="205">
        <v>2</v>
      </c>
      <c r="O212" s="205">
        <v>6</v>
      </c>
      <c r="P212" s="205">
        <v>19</v>
      </c>
      <c r="Q212" s="205">
        <v>0</v>
      </c>
      <c r="R212" s="205">
        <v>0</v>
      </c>
      <c r="S212" s="205">
        <v>0</v>
      </c>
      <c r="T212" s="205">
        <v>0</v>
      </c>
      <c r="U212" s="205"/>
      <c r="V212" s="205">
        <v>19</v>
      </c>
      <c r="W212" s="205">
        <v>0</v>
      </c>
    </row>
    <row r="213" spans="1:23" x14ac:dyDescent="0.2">
      <c r="A213" s="154" t="s">
        <v>1265</v>
      </c>
      <c r="B213" s="154" t="s">
        <v>1266</v>
      </c>
      <c r="C213" t="s">
        <v>231</v>
      </c>
      <c r="D213" t="s">
        <v>230</v>
      </c>
      <c r="E213" s="204">
        <v>32</v>
      </c>
      <c r="F213" s="204"/>
      <c r="G213" s="205">
        <v>21</v>
      </c>
      <c r="H213" s="205">
        <v>0</v>
      </c>
      <c r="I213" s="205">
        <v>0</v>
      </c>
      <c r="J213" s="205">
        <v>4</v>
      </c>
      <c r="K213" s="205">
        <v>0</v>
      </c>
      <c r="L213" s="205">
        <v>1</v>
      </c>
      <c r="M213" s="205">
        <v>2</v>
      </c>
      <c r="N213" s="205">
        <v>5</v>
      </c>
      <c r="O213" s="205">
        <v>0</v>
      </c>
      <c r="P213" s="205">
        <v>6</v>
      </c>
      <c r="Q213" s="205">
        <v>0</v>
      </c>
      <c r="R213" s="205">
        <v>0</v>
      </c>
      <c r="S213" s="205">
        <v>0</v>
      </c>
      <c r="T213" s="205">
        <v>3</v>
      </c>
      <c r="U213" s="205"/>
      <c r="V213" s="205">
        <v>9</v>
      </c>
      <c r="W213" s="205">
        <v>2</v>
      </c>
    </row>
    <row r="214" spans="1:23" x14ac:dyDescent="0.2">
      <c r="A214" s="154" t="s">
        <v>1267</v>
      </c>
      <c r="B214" s="154" t="s">
        <v>1268</v>
      </c>
      <c r="C214" t="s">
        <v>234</v>
      </c>
      <c r="D214" t="s">
        <v>233</v>
      </c>
      <c r="E214" s="204">
        <v>45</v>
      </c>
      <c r="F214" s="204"/>
      <c r="G214" s="205">
        <v>24</v>
      </c>
      <c r="H214" s="205">
        <v>0</v>
      </c>
      <c r="I214" s="205">
        <v>0</v>
      </c>
      <c r="J214" s="205">
        <v>17</v>
      </c>
      <c r="K214" s="205">
        <v>0</v>
      </c>
      <c r="L214" s="205">
        <v>0</v>
      </c>
      <c r="M214" s="205">
        <v>0</v>
      </c>
      <c r="N214" s="205">
        <v>2</v>
      </c>
      <c r="O214" s="205">
        <v>1</v>
      </c>
      <c r="P214" s="205">
        <v>3</v>
      </c>
      <c r="Q214" s="205">
        <v>1</v>
      </c>
      <c r="R214" s="205">
        <v>0</v>
      </c>
      <c r="S214" s="205">
        <v>0</v>
      </c>
      <c r="T214" s="205">
        <v>0</v>
      </c>
      <c r="U214" s="205"/>
      <c r="V214" s="205">
        <v>20</v>
      </c>
      <c r="W214" s="205">
        <v>1</v>
      </c>
    </row>
    <row r="215" spans="1:23" x14ac:dyDescent="0.2">
      <c r="A215" s="154" t="s">
        <v>1269</v>
      </c>
      <c r="B215" s="154" t="s">
        <v>1270</v>
      </c>
      <c r="C215" t="s">
        <v>242</v>
      </c>
      <c r="D215" t="s">
        <v>241</v>
      </c>
      <c r="E215" s="204">
        <v>11</v>
      </c>
      <c r="F215" s="204"/>
      <c r="G215" s="205">
        <v>8</v>
      </c>
      <c r="H215" s="205">
        <v>0</v>
      </c>
      <c r="I215" s="205">
        <v>0</v>
      </c>
      <c r="J215" s="205">
        <v>4</v>
      </c>
      <c r="K215" s="205">
        <v>0</v>
      </c>
      <c r="L215" s="205">
        <v>0</v>
      </c>
      <c r="M215" s="205">
        <v>0</v>
      </c>
      <c r="N215" s="205">
        <v>0</v>
      </c>
      <c r="O215" s="205">
        <v>4</v>
      </c>
      <c r="P215" s="205">
        <v>0</v>
      </c>
      <c r="Q215" s="205">
        <v>0</v>
      </c>
      <c r="R215" s="205">
        <v>0</v>
      </c>
      <c r="S215" s="205">
        <v>0</v>
      </c>
      <c r="T215" s="205">
        <v>0</v>
      </c>
      <c r="U215" s="205"/>
      <c r="V215" s="205">
        <v>3</v>
      </c>
      <c r="W215" s="205">
        <v>0</v>
      </c>
    </row>
    <row r="216" spans="1:23" x14ac:dyDescent="0.2">
      <c r="A216" s="154" t="s">
        <v>1271</v>
      </c>
      <c r="B216" s="154" t="s">
        <v>1272</v>
      </c>
      <c r="C216" t="s">
        <v>246</v>
      </c>
      <c r="D216" t="s">
        <v>245</v>
      </c>
      <c r="E216" s="204">
        <v>38</v>
      </c>
      <c r="F216" s="204"/>
      <c r="G216" s="205">
        <v>23</v>
      </c>
      <c r="H216" s="205">
        <v>0</v>
      </c>
      <c r="I216" s="205">
        <v>0</v>
      </c>
      <c r="J216" s="205">
        <v>10</v>
      </c>
      <c r="K216" s="205">
        <v>0</v>
      </c>
      <c r="L216" s="205">
        <v>4</v>
      </c>
      <c r="M216" s="205">
        <v>2</v>
      </c>
      <c r="N216" s="205">
        <v>2</v>
      </c>
      <c r="O216" s="205">
        <v>0</v>
      </c>
      <c r="P216" s="205">
        <v>5</v>
      </c>
      <c r="Q216" s="205">
        <v>0</v>
      </c>
      <c r="R216" s="205">
        <v>0</v>
      </c>
      <c r="S216" s="205">
        <v>0</v>
      </c>
      <c r="T216" s="205">
        <v>0</v>
      </c>
      <c r="U216" s="205"/>
      <c r="V216" s="205">
        <v>14</v>
      </c>
      <c r="W216" s="205">
        <v>1</v>
      </c>
    </row>
    <row r="217" spans="1:23" x14ac:dyDescent="0.2">
      <c r="A217" s="154" t="s">
        <v>1273</v>
      </c>
      <c r="B217" s="154" t="s">
        <v>1274</v>
      </c>
      <c r="C217" t="s">
        <v>236</v>
      </c>
      <c r="D217" t="s">
        <v>235</v>
      </c>
      <c r="E217" s="204">
        <v>0</v>
      </c>
      <c r="F217" s="204"/>
      <c r="G217" s="205">
        <v>0</v>
      </c>
      <c r="H217" s="205">
        <v>0</v>
      </c>
      <c r="I217" s="205">
        <v>0</v>
      </c>
      <c r="J217" s="205">
        <v>0</v>
      </c>
      <c r="K217" s="205">
        <v>0</v>
      </c>
      <c r="L217" s="205">
        <v>0</v>
      </c>
      <c r="M217" s="205">
        <v>0</v>
      </c>
      <c r="N217" s="205">
        <v>0</v>
      </c>
      <c r="O217" s="205">
        <v>0</v>
      </c>
      <c r="P217" s="205">
        <v>0</v>
      </c>
      <c r="Q217" s="205">
        <v>0</v>
      </c>
      <c r="R217" s="205">
        <v>0</v>
      </c>
      <c r="S217" s="205">
        <v>0</v>
      </c>
      <c r="T217" s="205">
        <v>0</v>
      </c>
      <c r="U217" s="205"/>
      <c r="V217" s="205">
        <v>0</v>
      </c>
      <c r="W217" s="205">
        <v>0</v>
      </c>
    </row>
    <row r="218" spans="1:23" x14ac:dyDescent="0.2">
      <c r="A218" s="154" t="s">
        <v>1275</v>
      </c>
      <c r="B218" s="154" t="s">
        <v>1276</v>
      </c>
      <c r="C218" t="s">
        <v>231</v>
      </c>
      <c r="D218" t="s">
        <v>230</v>
      </c>
      <c r="E218" s="204">
        <v>76</v>
      </c>
      <c r="F218" s="204"/>
      <c r="G218" s="205">
        <v>34</v>
      </c>
      <c r="H218" s="205">
        <v>0</v>
      </c>
      <c r="I218" s="205">
        <v>1</v>
      </c>
      <c r="J218" s="205">
        <v>6</v>
      </c>
      <c r="K218" s="205">
        <v>0</v>
      </c>
      <c r="L218" s="205">
        <v>5</v>
      </c>
      <c r="M218" s="205">
        <v>1</v>
      </c>
      <c r="N218" s="205">
        <v>14</v>
      </c>
      <c r="O218" s="205">
        <v>5</v>
      </c>
      <c r="P218" s="205">
        <v>2</v>
      </c>
      <c r="Q218" s="205">
        <v>0</v>
      </c>
      <c r="R218" s="205">
        <v>0</v>
      </c>
      <c r="S218" s="205">
        <v>0</v>
      </c>
      <c r="T218" s="205">
        <v>0</v>
      </c>
      <c r="U218" s="205"/>
      <c r="V218" s="205">
        <v>39</v>
      </c>
      <c r="W218" s="205">
        <v>3</v>
      </c>
    </row>
    <row r="219" spans="1:23" x14ac:dyDescent="0.2">
      <c r="A219" s="154" t="s">
        <v>1277</v>
      </c>
      <c r="B219" s="154" t="s">
        <v>1278</v>
      </c>
      <c r="C219" t="s">
        <v>236</v>
      </c>
      <c r="D219" t="s">
        <v>235</v>
      </c>
      <c r="E219" s="204">
        <v>301</v>
      </c>
      <c r="F219" s="204"/>
      <c r="G219" s="205">
        <v>101</v>
      </c>
      <c r="H219" s="205">
        <v>4</v>
      </c>
      <c r="I219" s="205">
        <v>0</v>
      </c>
      <c r="J219" s="205">
        <v>34</v>
      </c>
      <c r="K219" s="205">
        <v>0</v>
      </c>
      <c r="L219" s="205">
        <v>3</v>
      </c>
      <c r="M219" s="205">
        <v>5</v>
      </c>
      <c r="N219" s="205">
        <v>9</v>
      </c>
      <c r="O219" s="205">
        <v>11</v>
      </c>
      <c r="P219" s="205">
        <v>31</v>
      </c>
      <c r="Q219" s="205">
        <v>4</v>
      </c>
      <c r="R219" s="205">
        <v>0</v>
      </c>
      <c r="S219" s="205">
        <v>0</v>
      </c>
      <c r="T219" s="205">
        <v>0</v>
      </c>
      <c r="U219" s="205"/>
      <c r="V219" s="205">
        <v>200</v>
      </c>
      <c r="W219" s="205">
        <v>0</v>
      </c>
    </row>
    <row r="220" spans="1:23" x14ac:dyDescent="0.2">
      <c r="A220" s="154" t="s">
        <v>1279</v>
      </c>
      <c r="B220" s="154" t="s">
        <v>1280</v>
      </c>
      <c r="C220" t="s">
        <v>244</v>
      </c>
      <c r="D220" t="s">
        <v>243</v>
      </c>
      <c r="E220" s="204">
        <v>6</v>
      </c>
      <c r="F220" s="204"/>
      <c r="G220" s="205">
        <v>2</v>
      </c>
      <c r="H220" s="205">
        <v>0</v>
      </c>
      <c r="I220" s="205">
        <v>0</v>
      </c>
      <c r="J220" s="205">
        <v>2</v>
      </c>
      <c r="K220" s="205">
        <v>0</v>
      </c>
      <c r="L220" s="205">
        <v>0</v>
      </c>
      <c r="M220" s="205">
        <v>0</v>
      </c>
      <c r="N220" s="205">
        <v>0</v>
      </c>
      <c r="O220" s="205">
        <v>0</v>
      </c>
      <c r="P220" s="205">
        <v>0</v>
      </c>
      <c r="Q220" s="205">
        <v>0</v>
      </c>
      <c r="R220" s="205">
        <v>0</v>
      </c>
      <c r="S220" s="205">
        <v>0</v>
      </c>
      <c r="T220" s="205">
        <v>0</v>
      </c>
      <c r="U220" s="205"/>
      <c r="V220" s="205">
        <v>4</v>
      </c>
      <c r="W220" s="205">
        <v>0</v>
      </c>
    </row>
    <row r="221" spans="1:23" x14ac:dyDescent="0.2">
      <c r="A221" s="154" t="s">
        <v>1281</v>
      </c>
      <c r="B221" s="154" t="s">
        <v>1282</v>
      </c>
      <c r="C221" t="s">
        <v>236</v>
      </c>
      <c r="D221" t="s">
        <v>235</v>
      </c>
      <c r="E221" s="204">
        <v>40</v>
      </c>
      <c r="F221" s="204"/>
      <c r="G221" s="205">
        <v>25</v>
      </c>
      <c r="H221" s="205">
        <v>0</v>
      </c>
      <c r="I221" s="205">
        <v>0</v>
      </c>
      <c r="J221" s="205">
        <v>7</v>
      </c>
      <c r="K221" s="205">
        <v>0</v>
      </c>
      <c r="L221" s="205">
        <v>3</v>
      </c>
      <c r="M221" s="205">
        <v>1</v>
      </c>
      <c r="N221" s="205">
        <v>7</v>
      </c>
      <c r="O221" s="205">
        <v>3</v>
      </c>
      <c r="P221" s="205">
        <v>4</v>
      </c>
      <c r="Q221" s="205">
        <v>0</v>
      </c>
      <c r="R221" s="205">
        <v>0</v>
      </c>
      <c r="S221" s="205">
        <v>0</v>
      </c>
      <c r="T221" s="205">
        <v>0</v>
      </c>
      <c r="U221" s="205"/>
      <c r="V221" s="205">
        <v>12</v>
      </c>
      <c r="W221" s="205">
        <v>3</v>
      </c>
    </row>
    <row r="222" spans="1:23" x14ac:dyDescent="0.2">
      <c r="A222" s="154" t="s">
        <v>1283</v>
      </c>
      <c r="B222" s="154" t="s">
        <v>1284</v>
      </c>
      <c r="C222" t="s">
        <v>246</v>
      </c>
      <c r="D222" t="s">
        <v>245</v>
      </c>
      <c r="E222" s="204">
        <v>11</v>
      </c>
      <c r="F222" s="204"/>
      <c r="G222" s="205">
        <v>9</v>
      </c>
      <c r="H222" s="205">
        <v>0</v>
      </c>
      <c r="I222" s="205">
        <v>0</v>
      </c>
      <c r="J222" s="205">
        <v>2</v>
      </c>
      <c r="K222" s="205">
        <v>0</v>
      </c>
      <c r="L222" s="205">
        <v>3</v>
      </c>
      <c r="M222" s="205">
        <v>1</v>
      </c>
      <c r="N222" s="205">
        <v>0</v>
      </c>
      <c r="O222" s="205">
        <v>2</v>
      </c>
      <c r="P222" s="205">
        <v>0</v>
      </c>
      <c r="Q222" s="205">
        <v>1</v>
      </c>
      <c r="R222" s="205">
        <v>0</v>
      </c>
      <c r="S222" s="205">
        <v>0</v>
      </c>
      <c r="T222" s="205">
        <v>0</v>
      </c>
      <c r="U222" s="205"/>
      <c r="V222" s="205">
        <v>2</v>
      </c>
      <c r="W222" s="205">
        <v>0</v>
      </c>
    </row>
    <row r="223" spans="1:23" x14ac:dyDescent="0.2">
      <c r="A223" s="154" t="s">
        <v>1285</v>
      </c>
      <c r="B223" s="154" t="s">
        <v>1286</v>
      </c>
      <c r="C223" t="s">
        <v>238</v>
      </c>
      <c r="D223" t="s">
        <v>237</v>
      </c>
      <c r="E223" s="204">
        <v>47</v>
      </c>
      <c r="F223" s="204"/>
      <c r="G223" s="205">
        <v>40</v>
      </c>
      <c r="H223" s="205">
        <v>0</v>
      </c>
      <c r="I223" s="205">
        <v>0</v>
      </c>
      <c r="J223" s="205">
        <v>23</v>
      </c>
      <c r="K223" s="205">
        <v>0</v>
      </c>
      <c r="L223" s="205">
        <v>9</v>
      </c>
      <c r="M223" s="205">
        <v>0</v>
      </c>
      <c r="N223" s="205">
        <v>0</v>
      </c>
      <c r="O223" s="205">
        <v>5</v>
      </c>
      <c r="P223" s="205">
        <v>3</v>
      </c>
      <c r="Q223" s="205">
        <v>0</v>
      </c>
      <c r="R223" s="205">
        <v>0</v>
      </c>
      <c r="S223" s="205">
        <v>0</v>
      </c>
      <c r="T223" s="205">
        <v>0</v>
      </c>
      <c r="U223" s="205"/>
      <c r="V223" s="205">
        <v>7</v>
      </c>
      <c r="W223" s="205">
        <v>0</v>
      </c>
    </row>
    <row r="224" spans="1:23" x14ac:dyDescent="0.2">
      <c r="A224" s="154" t="s">
        <v>1287</v>
      </c>
      <c r="B224" s="154" t="s">
        <v>1288</v>
      </c>
      <c r="C224" t="s">
        <v>242</v>
      </c>
      <c r="D224" t="s">
        <v>241</v>
      </c>
      <c r="E224" s="204">
        <v>20</v>
      </c>
      <c r="F224" s="204"/>
      <c r="G224" s="205">
        <v>11</v>
      </c>
      <c r="H224" s="205">
        <v>1</v>
      </c>
      <c r="I224" s="205">
        <v>0</v>
      </c>
      <c r="J224" s="205">
        <v>6</v>
      </c>
      <c r="K224" s="205">
        <v>0</v>
      </c>
      <c r="L224" s="205">
        <v>1</v>
      </c>
      <c r="M224" s="205">
        <v>0</v>
      </c>
      <c r="N224" s="205">
        <v>0</v>
      </c>
      <c r="O224" s="205">
        <v>2</v>
      </c>
      <c r="P224" s="205">
        <v>1</v>
      </c>
      <c r="Q224" s="205">
        <v>0</v>
      </c>
      <c r="R224" s="205">
        <v>0</v>
      </c>
      <c r="S224" s="205">
        <v>0</v>
      </c>
      <c r="T224" s="205">
        <v>0</v>
      </c>
      <c r="U224" s="205"/>
      <c r="V224" s="205">
        <v>9</v>
      </c>
      <c r="W224" s="205">
        <v>0</v>
      </c>
    </row>
    <row r="225" spans="1:23" x14ac:dyDescent="0.2">
      <c r="A225" s="154" t="s">
        <v>1289</v>
      </c>
      <c r="B225" s="154" t="s">
        <v>1290</v>
      </c>
      <c r="C225" t="s">
        <v>246</v>
      </c>
      <c r="D225" t="s">
        <v>245</v>
      </c>
      <c r="E225" s="204">
        <v>5</v>
      </c>
      <c r="F225" s="204"/>
      <c r="G225" s="205">
        <v>4</v>
      </c>
      <c r="H225" s="205">
        <v>0</v>
      </c>
      <c r="I225" s="205">
        <v>0</v>
      </c>
      <c r="J225" s="205">
        <v>2</v>
      </c>
      <c r="K225" s="205">
        <v>0</v>
      </c>
      <c r="L225" s="205">
        <v>1</v>
      </c>
      <c r="M225" s="205">
        <v>0</v>
      </c>
      <c r="N225" s="205">
        <v>1</v>
      </c>
      <c r="O225" s="205">
        <v>0</v>
      </c>
      <c r="P225" s="205">
        <v>0</v>
      </c>
      <c r="Q225" s="205">
        <v>0</v>
      </c>
      <c r="R225" s="205">
        <v>0</v>
      </c>
      <c r="S225" s="205">
        <v>0</v>
      </c>
      <c r="T225" s="205">
        <v>0</v>
      </c>
      <c r="U225" s="205"/>
      <c r="V225" s="205">
        <v>1</v>
      </c>
      <c r="W225" s="205">
        <v>0</v>
      </c>
    </row>
    <row r="226" spans="1:23" x14ac:dyDescent="0.2">
      <c r="A226" s="154" t="s">
        <v>1291</v>
      </c>
      <c r="B226" s="154" t="s">
        <v>1292</v>
      </c>
      <c r="C226" t="s">
        <v>240</v>
      </c>
      <c r="D226" t="s">
        <v>239</v>
      </c>
      <c r="E226" s="204">
        <v>9</v>
      </c>
      <c r="F226" s="204"/>
      <c r="G226" s="205">
        <v>3</v>
      </c>
      <c r="H226" s="205">
        <v>0</v>
      </c>
      <c r="I226" s="205">
        <v>0</v>
      </c>
      <c r="J226" s="205">
        <v>1</v>
      </c>
      <c r="K226" s="205">
        <v>0</v>
      </c>
      <c r="L226" s="205">
        <v>2</v>
      </c>
      <c r="M226" s="205">
        <v>0</v>
      </c>
      <c r="N226" s="205">
        <v>0</v>
      </c>
      <c r="O226" s="205">
        <v>0</v>
      </c>
      <c r="P226" s="205">
        <v>0</v>
      </c>
      <c r="Q226" s="205">
        <v>0</v>
      </c>
      <c r="R226" s="205">
        <v>0</v>
      </c>
      <c r="S226" s="205">
        <v>0</v>
      </c>
      <c r="T226" s="205">
        <v>0</v>
      </c>
      <c r="U226" s="205"/>
      <c r="V226" s="205">
        <v>6</v>
      </c>
      <c r="W226" s="205">
        <v>0</v>
      </c>
    </row>
    <row r="227" spans="1:23" x14ac:dyDescent="0.2">
      <c r="A227" s="154" t="s">
        <v>1293</v>
      </c>
      <c r="B227" s="154" t="s">
        <v>1294</v>
      </c>
      <c r="C227" t="s">
        <v>246</v>
      </c>
      <c r="D227" t="s">
        <v>245</v>
      </c>
      <c r="E227" s="204">
        <v>16</v>
      </c>
      <c r="F227" s="204"/>
      <c r="G227" s="205">
        <v>8</v>
      </c>
      <c r="H227" s="205">
        <v>0</v>
      </c>
      <c r="I227" s="205">
        <v>0</v>
      </c>
      <c r="J227" s="205">
        <v>4</v>
      </c>
      <c r="K227" s="205">
        <v>0</v>
      </c>
      <c r="L227" s="205">
        <v>0</v>
      </c>
      <c r="M227" s="205">
        <v>0</v>
      </c>
      <c r="N227" s="205">
        <v>1</v>
      </c>
      <c r="O227" s="205">
        <v>1</v>
      </c>
      <c r="P227" s="205">
        <v>2</v>
      </c>
      <c r="Q227" s="205">
        <v>0</v>
      </c>
      <c r="R227" s="205">
        <v>0</v>
      </c>
      <c r="S227" s="205">
        <v>0</v>
      </c>
      <c r="T227" s="205">
        <v>0</v>
      </c>
      <c r="U227" s="205"/>
      <c r="V227" s="205">
        <v>8</v>
      </c>
      <c r="W227" s="205">
        <v>0</v>
      </c>
    </row>
    <row r="228" spans="1:23" x14ac:dyDescent="0.2">
      <c r="A228" s="154" t="s">
        <v>1295</v>
      </c>
      <c r="B228" s="154" t="s">
        <v>1296</v>
      </c>
      <c r="C228" t="s">
        <v>240</v>
      </c>
      <c r="D228" t="s">
        <v>239</v>
      </c>
      <c r="E228" s="204">
        <v>3</v>
      </c>
      <c r="F228" s="204"/>
      <c r="G228" s="205">
        <v>1</v>
      </c>
      <c r="H228" s="205">
        <v>0</v>
      </c>
      <c r="I228" s="205">
        <v>0</v>
      </c>
      <c r="J228" s="205">
        <v>0</v>
      </c>
      <c r="K228" s="205">
        <v>0</v>
      </c>
      <c r="L228" s="205">
        <v>1</v>
      </c>
      <c r="M228" s="205">
        <v>0</v>
      </c>
      <c r="N228" s="205">
        <v>0</v>
      </c>
      <c r="O228" s="205">
        <v>0</v>
      </c>
      <c r="P228" s="205">
        <v>0</v>
      </c>
      <c r="Q228" s="205">
        <v>0</v>
      </c>
      <c r="R228" s="205">
        <v>0</v>
      </c>
      <c r="S228" s="205">
        <v>0</v>
      </c>
      <c r="T228" s="205">
        <v>0</v>
      </c>
      <c r="U228" s="205"/>
      <c r="V228" s="205">
        <v>1</v>
      </c>
      <c r="W228" s="205">
        <v>1</v>
      </c>
    </row>
    <row r="229" spans="1:23" x14ac:dyDescent="0.2">
      <c r="A229" s="154" t="s">
        <v>1297</v>
      </c>
      <c r="B229" s="154" t="s">
        <v>1298</v>
      </c>
      <c r="C229" t="s">
        <v>236</v>
      </c>
      <c r="D229" t="s">
        <v>235</v>
      </c>
      <c r="E229" s="461" t="s">
        <v>260</v>
      </c>
      <c r="F229" s="461"/>
      <c r="G229" s="462" t="s">
        <v>260</v>
      </c>
      <c r="H229" s="462" t="s">
        <v>260</v>
      </c>
      <c r="I229" s="462" t="s">
        <v>260</v>
      </c>
      <c r="J229" s="462" t="s">
        <v>260</v>
      </c>
      <c r="K229" s="462" t="s">
        <v>260</v>
      </c>
      <c r="L229" s="462" t="s">
        <v>260</v>
      </c>
      <c r="M229" s="462" t="s">
        <v>260</v>
      </c>
      <c r="N229" s="462" t="s">
        <v>260</v>
      </c>
      <c r="O229" s="462" t="s">
        <v>260</v>
      </c>
      <c r="P229" s="462" t="s">
        <v>260</v>
      </c>
      <c r="Q229" s="462" t="s">
        <v>260</v>
      </c>
      <c r="R229" s="462" t="s">
        <v>260</v>
      </c>
      <c r="S229" s="462" t="s">
        <v>260</v>
      </c>
      <c r="T229" s="462" t="s">
        <v>260</v>
      </c>
      <c r="U229" s="462"/>
      <c r="V229" s="462" t="s">
        <v>260</v>
      </c>
      <c r="W229" s="462" t="s">
        <v>260</v>
      </c>
    </row>
    <row r="230" spans="1:23" x14ac:dyDescent="0.2">
      <c r="A230" s="154" t="s">
        <v>1299</v>
      </c>
      <c r="B230" s="154" t="s">
        <v>1300</v>
      </c>
      <c r="C230" t="s">
        <v>242</v>
      </c>
      <c r="D230" t="s">
        <v>241</v>
      </c>
      <c r="E230" s="204">
        <v>14</v>
      </c>
      <c r="F230" s="204"/>
      <c r="G230" s="205">
        <v>11</v>
      </c>
      <c r="H230" s="205">
        <v>0</v>
      </c>
      <c r="I230" s="205">
        <v>0</v>
      </c>
      <c r="J230" s="205">
        <v>5</v>
      </c>
      <c r="K230" s="205">
        <v>0</v>
      </c>
      <c r="L230" s="205">
        <v>0</v>
      </c>
      <c r="M230" s="205">
        <v>0</v>
      </c>
      <c r="N230" s="205">
        <v>2</v>
      </c>
      <c r="O230" s="205">
        <v>4</v>
      </c>
      <c r="P230" s="205">
        <v>0</v>
      </c>
      <c r="Q230" s="205">
        <v>0</v>
      </c>
      <c r="R230" s="205">
        <v>0</v>
      </c>
      <c r="S230" s="205">
        <v>0</v>
      </c>
      <c r="T230" s="205">
        <v>0</v>
      </c>
      <c r="U230" s="205"/>
      <c r="V230" s="205">
        <v>1</v>
      </c>
      <c r="W230" s="205">
        <v>2</v>
      </c>
    </row>
    <row r="231" spans="1:23" x14ac:dyDescent="0.2">
      <c r="A231" s="154" t="s">
        <v>1301</v>
      </c>
      <c r="B231" s="154" t="s">
        <v>1302</v>
      </c>
      <c r="C231" t="s">
        <v>236</v>
      </c>
      <c r="D231" t="s">
        <v>235</v>
      </c>
      <c r="E231" s="204">
        <v>99</v>
      </c>
      <c r="F231" s="204"/>
      <c r="G231" s="205">
        <v>65</v>
      </c>
      <c r="H231" s="205">
        <v>5</v>
      </c>
      <c r="I231" s="205">
        <v>0</v>
      </c>
      <c r="J231" s="205">
        <v>47</v>
      </c>
      <c r="K231" s="205">
        <v>0</v>
      </c>
      <c r="L231" s="205">
        <v>1</v>
      </c>
      <c r="M231" s="205">
        <v>0</v>
      </c>
      <c r="N231" s="205">
        <v>0</v>
      </c>
      <c r="O231" s="205">
        <v>11</v>
      </c>
      <c r="P231" s="205">
        <v>1</v>
      </c>
      <c r="Q231" s="205">
        <v>0</v>
      </c>
      <c r="R231" s="205">
        <v>0</v>
      </c>
      <c r="S231" s="205">
        <v>0</v>
      </c>
      <c r="T231" s="205">
        <v>0</v>
      </c>
      <c r="U231" s="205"/>
      <c r="V231" s="205">
        <v>33</v>
      </c>
      <c r="W231" s="205">
        <v>1</v>
      </c>
    </row>
    <row r="232" spans="1:23" x14ac:dyDescent="0.2">
      <c r="A232" s="154" t="s">
        <v>1303</v>
      </c>
      <c r="B232" s="154" t="s">
        <v>1304</v>
      </c>
      <c r="C232" t="s">
        <v>246</v>
      </c>
      <c r="D232" t="s">
        <v>245</v>
      </c>
      <c r="E232" s="204">
        <v>6</v>
      </c>
      <c r="F232" s="204"/>
      <c r="G232" s="205">
        <v>5</v>
      </c>
      <c r="H232" s="205">
        <v>0</v>
      </c>
      <c r="I232" s="205">
        <v>0</v>
      </c>
      <c r="J232" s="205">
        <v>1</v>
      </c>
      <c r="K232" s="205">
        <v>0</v>
      </c>
      <c r="L232" s="205">
        <v>1</v>
      </c>
      <c r="M232" s="205">
        <v>0</v>
      </c>
      <c r="N232" s="205">
        <v>0</v>
      </c>
      <c r="O232" s="205">
        <v>2</v>
      </c>
      <c r="P232" s="205">
        <v>1</v>
      </c>
      <c r="Q232" s="205">
        <v>0</v>
      </c>
      <c r="R232" s="205">
        <v>0</v>
      </c>
      <c r="S232" s="205">
        <v>0</v>
      </c>
      <c r="T232" s="205">
        <v>0</v>
      </c>
      <c r="U232" s="205"/>
      <c r="V232" s="205">
        <v>1</v>
      </c>
      <c r="W232" s="205">
        <v>0</v>
      </c>
    </row>
    <row r="233" spans="1:23" x14ac:dyDescent="0.2">
      <c r="A233" s="154" t="s">
        <v>1305</v>
      </c>
      <c r="B233" s="154" t="s">
        <v>1306</v>
      </c>
      <c r="C233" t="s">
        <v>238</v>
      </c>
      <c r="D233" t="s">
        <v>237</v>
      </c>
      <c r="E233" s="204">
        <v>124</v>
      </c>
      <c r="F233" s="204"/>
      <c r="G233" s="205">
        <v>54</v>
      </c>
      <c r="H233" s="205">
        <v>0</v>
      </c>
      <c r="I233" s="205">
        <v>0</v>
      </c>
      <c r="J233" s="205">
        <v>34</v>
      </c>
      <c r="K233" s="205">
        <v>0</v>
      </c>
      <c r="L233" s="205">
        <v>3</v>
      </c>
      <c r="M233" s="205">
        <v>0</v>
      </c>
      <c r="N233" s="205">
        <v>0</v>
      </c>
      <c r="O233" s="205">
        <v>8</v>
      </c>
      <c r="P233" s="205">
        <v>9</v>
      </c>
      <c r="Q233" s="205">
        <v>0</v>
      </c>
      <c r="R233" s="205">
        <v>0</v>
      </c>
      <c r="S233" s="205">
        <v>0</v>
      </c>
      <c r="T233" s="205">
        <v>0</v>
      </c>
      <c r="U233" s="205"/>
      <c r="V233" s="205">
        <v>68</v>
      </c>
      <c r="W233" s="205">
        <v>2</v>
      </c>
    </row>
    <row r="234" spans="1:23" x14ac:dyDescent="0.2">
      <c r="A234" s="154" t="s">
        <v>1307</v>
      </c>
      <c r="B234" s="154" t="s">
        <v>1308</v>
      </c>
      <c r="C234" t="s">
        <v>242</v>
      </c>
      <c r="D234" t="s">
        <v>241</v>
      </c>
      <c r="E234" s="204">
        <v>88</v>
      </c>
      <c r="F234" s="204"/>
      <c r="G234" s="205">
        <v>47</v>
      </c>
      <c r="H234" s="205">
        <v>0</v>
      </c>
      <c r="I234" s="205">
        <v>0</v>
      </c>
      <c r="J234" s="205">
        <v>19</v>
      </c>
      <c r="K234" s="205">
        <v>0</v>
      </c>
      <c r="L234" s="205">
        <v>3</v>
      </c>
      <c r="M234" s="205">
        <v>4</v>
      </c>
      <c r="N234" s="205">
        <v>6</v>
      </c>
      <c r="O234" s="205">
        <v>6</v>
      </c>
      <c r="P234" s="205">
        <v>7</v>
      </c>
      <c r="Q234" s="205">
        <v>2</v>
      </c>
      <c r="R234" s="205">
        <v>0</v>
      </c>
      <c r="S234" s="205">
        <v>0</v>
      </c>
      <c r="T234" s="205">
        <v>0</v>
      </c>
      <c r="U234" s="205"/>
      <c r="V234" s="205">
        <v>39</v>
      </c>
      <c r="W234" s="205">
        <v>2</v>
      </c>
    </row>
    <row r="235" spans="1:23" x14ac:dyDescent="0.2">
      <c r="A235" s="154" t="s">
        <v>1309</v>
      </c>
      <c r="B235" s="154" t="s">
        <v>1310</v>
      </c>
      <c r="C235" t="s">
        <v>246</v>
      </c>
      <c r="D235" t="s">
        <v>245</v>
      </c>
      <c r="E235" s="204">
        <v>42</v>
      </c>
      <c r="F235" s="204"/>
      <c r="G235" s="205">
        <v>19</v>
      </c>
      <c r="H235" s="205">
        <v>0</v>
      </c>
      <c r="I235" s="205">
        <v>0</v>
      </c>
      <c r="J235" s="205">
        <v>6</v>
      </c>
      <c r="K235" s="205">
        <v>0</v>
      </c>
      <c r="L235" s="205">
        <v>9</v>
      </c>
      <c r="M235" s="205">
        <v>0</v>
      </c>
      <c r="N235" s="205">
        <v>0</v>
      </c>
      <c r="O235" s="205">
        <v>4</v>
      </c>
      <c r="P235" s="205">
        <v>0</v>
      </c>
      <c r="Q235" s="205">
        <v>0</v>
      </c>
      <c r="R235" s="205">
        <v>0</v>
      </c>
      <c r="S235" s="205">
        <v>0</v>
      </c>
      <c r="T235" s="205">
        <v>0</v>
      </c>
      <c r="U235" s="205"/>
      <c r="V235" s="205">
        <v>23</v>
      </c>
      <c r="W235" s="205">
        <v>0</v>
      </c>
    </row>
    <row r="236" spans="1:23" x14ac:dyDescent="0.2">
      <c r="A236" s="154" t="s">
        <v>1311</v>
      </c>
      <c r="B236" s="154" t="s">
        <v>1312</v>
      </c>
      <c r="C236" t="s">
        <v>242</v>
      </c>
      <c r="D236" t="s">
        <v>241</v>
      </c>
      <c r="E236" s="204">
        <v>44</v>
      </c>
      <c r="F236" s="204"/>
      <c r="G236" s="205">
        <v>16</v>
      </c>
      <c r="H236" s="205">
        <v>0</v>
      </c>
      <c r="I236" s="205">
        <v>0</v>
      </c>
      <c r="J236" s="205">
        <v>3</v>
      </c>
      <c r="K236" s="205">
        <v>0</v>
      </c>
      <c r="L236" s="205">
        <v>0</v>
      </c>
      <c r="M236" s="205">
        <v>1</v>
      </c>
      <c r="N236" s="205">
        <v>1</v>
      </c>
      <c r="O236" s="205">
        <v>6</v>
      </c>
      <c r="P236" s="205">
        <v>1</v>
      </c>
      <c r="Q236" s="205">
        <v>4</v>
      </c>
      <c r="R236" s="205">
        <v>0</v>
      </c>
      <c r="S236" s="205">
        <v>0</v>
      </c>
      <c r="T236" s="205">
        <v>0</v>
      </c>
      <c r="U236" s="205"/>
      <c r="V236" s="205">
        <v>28</v>
      </c>
      <c r="W236" s="205">
        <v>0</v>
      </c>
    </row>
    <row r="237" spans="1:23" x14ac:dyDescent="0.2">
      <c r="A237" s="154" t="s">
        <v>1313</v>
      </c>
      <c r="B237" s="154" t="s">
        <v>1314</v>
      </c>
      <c r="C237" t="s">
        <v>248</v>
      </c>
      <c r="D237" t="s">
        <v>247</v>
      </c>
      <c r="E237" s="204">
        <v>123</v>
      </c>
      <c r="F237" s="204"/>
      <c r="G237" s="205">
        <v>82</v>
      </c>
      <c r="H237" s="205">
        <v>1</v>
      </c>
      <c r="I237" s="205">
        <v>0</v>
      </c>
      <c r="J237" s="205">
        <v>39</v>
      </c>
      <c r="K237" s="205">
        <v>0</v>
      </c>
      <c r="L237" s="205">
        <v>9</v>
      </c>
      <c r="M237" s="205">
        <v>6</v>
      </c>
      <c r="N237" s="205">
        <v>11</v>
      </c>
      <c r="O237" s="205">
        <v>4</v>
      </c>
      <c r="P237" s="205">
        <v>11</v>
      </c>
      <c r="Q237" s="205">
        <v>0</v>
      </c>
      <c r="R237" s="205">
        <v>0</v>
      </c>
      <c r="S237" s="205">
        <v>1</v>
      </c>
      <c r="T237" s="205">
        <v>0</v>
      </c>
      <c r="U237" s="205"/>
      <c r="V237" s="205">
        <v>40</v>
      </c>
      <c r="W237" s="205">
        <v>1</v>
      </c>
    </row>
    <row r="238" spans="1:23" x14ac:dyDescent="0.2">
      <c r="A238" s="154" t="s">
        <v>1315</v>
      </c>
      <c r="B238" s="154" t="s">
        <v>1316</v>
      </c>
      <c r="C238" t="s">
        <v>244</v>
      </c>
      <c r="D238" t="s">
        <v>243</v>
      </c>
      <c r="E238" s="204">
        <v>16</v>
      </c>
      <c r="F238" s="204"/>
      <c r="G238" s="205">
        <v>9</v>
      </c>
      <c r="H238" s="205">
        <v>0</v>
      </c>
      <c r="I238" s="205">
        <v>0</v>
      </c>
      <c r="J238" s="205">
        <v>5</v>
      </c>
      <c r="K238" s="205">
        <v>0</v>
      </c>
      <c r="L238" s="205">
        <v>0</v>
      </c>
      <c r="M238" s="205">
        <v>0</v>
      </c>
      <c r="N238" s="205">
        <v>1</v>
      </c>
      <c r="O238" s="205">
        <v>2</v>
      </c>
      <c r="P238" s="205">
        <v>0</v>
      </c>
      <c r="Q238" s="205">
        <v>0</v>
      </c>
      <c r="R238" s="205">
        <v>0</v>
      </c>
      <c r="S238" s="205">
        <v>1</v>
      </c>
      <c r="T238" s="205">
        <v>0</v>
      </c>
      <c r="U238" s="205"/>
      <c r="V238" s="205">
        <v>7</v>
      </c>
      <c r="W238" s="205">
        <v>0</v>
      </c>
    </row>
    <row r="239" spans="1:23" x14ac:dyDescent="0.2">
      <c r="A239" s="154" t="s">
        <v>1317</v>
      </c>
      <c r="B239" s="154" t="s">
        <v>1318</v>
      </c>
      <c r="C239" t="s">
        <v>240</v>
      </c>
      <c r="D239" t="s">
        <v>239</v>
      </c>
      <c r="E239" s="204">
        <v>0</v>
      </c>
      <c r="F239" s="204"/>
      <c r="G239" s="205">
        <v>0</v>
      </c>
      <c r="H239" s="205">
        <v>0</v>
      </c>
      <c r="I239" s="205">
        <v>0</v>
      </c>
      <c r="J239" s="205">
        <v>0</v>
      </c>
      <c r="K239" s="205">
        <v>0</v>
      </c>
      <c r="L239" s="205">
        <v>0</v>
      </c>
      <c r="M239" s="205">
        <v>0</v>
      </c>
      <c r="N239" s="205">
        <v>0</v>
      </c>
      <c r="O239" s="205">
        <v>0</v>
      </c>
      <c r="P239" s="205">
        <v>0</v>
      </c>
      <c r="Q239" s="205">
        <v>0</v>
      </c>
      <c r="R239" s="205">
        <v>0</v>
      </c>
      <c r="S239" s="205">
        <v>0</v>
      </c>
      <c r="T239" s="205">
        <v>0</v>
      </c>
      <c r="U239" s="205"/>
      <c r="V239" s="205">
        <v>0</v>
      </c>
      <c r="W239" s="205">
        <v>0</v>
      </c>
    </row>
    <row r="240" spans="1:23" x14ac:dyDescent="0.2">
      <c r="A240" s="154" t="s">
        <v>1319</v>
      </c>
      <c r="B240" s="154" t="s">
        <v>1320</v>
      </c>
      <c r="C240" t="s">
        <v>248</v>
      </c>
      <c r="D240" t="s">
        <v>247</v>
      </c>
      <c r="E240" s="204">
        <v>52</v>
      </c>
      <c r="F240" s="204"/>
      <c r="G240" s="205">
        <v>30</v>
      </c>
      <c r="H240" s="205">
        <v>2</v>
      </c>
      <c r="I240" s="205">
        <v>0</v>
      </c>
      <c r="J240" s="205">
        <v>10</v>
      </c>
      <c r="K240" s="205">
        <v>1</v>
      </c>
      <c r="L240" s="205">
        <v>2</v>
      </c>
      <c r="M240" s="205">
        <v>2</v>
      </c>
      <c r="N240" s="205">
        <v>0</v>
      </c>
      <c r="O240" s="205">
        <v>3</v>
      </c>
      <c r="P240" s="205">
        <v>9</v>
      </c>
      <c r="Q240" s="205">
        <v>1</v>
      </c>
      <c r="R240" s="205">
        <v>0</v>
      </c>
      <c r="S240" s="205">
        <v>0</v>
      </c>
      <c r="T240" s="205">
        <v>0</v>
      </c>
      <c r="U240" s="205"/>
      <c r="V240" s="205">
        <v>19</v>
      </c>
      <c r="W240" s="205">
        <v>3</v>
      </c>
    </row>
    <row r="241" spans="1:23" x14ac:dyDescent="0.2">
      <c r="A241" s="154" t="s">
        <v>1321</v>
      </c>
      <c r="B241" s="154" t="s">
        <v>1322</v>
      </c>
      <c r="C241" t="s">
        <v>248</v>
      </c>
      <c r="D241" t="s">
        <v>247</v>
      </c>
      <c r="E241" s="204">
        <v>12</v>
      </c>
      <c r="F241" s="204"/>
      <c r="G241" s="205">
        <v>10</v>
      </c>
      <c r="H241" s="205">
        <v>0</v>
      </c>
      <c r="I241" s="205">
        <v>0</v>
      </c>
      <c r="J241" s="205">
        <v>1</v>
      </c>
      <c r="K241" s="205">
        <v>0</v>
      </c>
      <c r="L241" s="205">
        <v>1</v>
      </c>
      <c r="M241" s="205">
        <v>1</v>
      </c>
      <c r="N241" s="205">
        <v>0</v>
      </c>
      <c r="O241" s="205">
        <v>6</v>
      </c>
      <c r="P241" s="205">
        <v>1</v>
      </c>
      <c r="Q241" s="205">
        <v>0</v>
      </c>
      <c r="R241" s="205">
        <v>0</v>
      </c>
      <c r="S241" s="205">
        <v>0</v>
      </c>
      <c r="T241" s="205">
        <v>0</v>
      </c>
      <c r="U241" s="205"/>
      <c r="V241" s="205">
        <v>2</v>
      </c>
      <c r="W241" s="205">
        <v>0</v>
      </c>
    </row>
    <row r="242" spans="1:23" x14ac:dyDescent="0.2">
      <c r="A242" s="154" t="s">
        <v>1323</v>
      </c>
      <c r="B242" s="154" t="s">
        <v>1324</v>
      </c>
      <c r="C242" t="s">
        <v>240</v>
      </c>
      <c r="D242" t="s">
        <v>239</v>
      </c>
      <c r="E242" s="204">
        <v>21</v>
      </c>
      <c r="F242" s="204"/>
      <c r="G242" s="205">
        <v>9</v>
      </c>
      <c r="H242" s="205">
        <v>0</v>
      </c>
      <c r="I242" s="205">
        <v>0</v>
      </c>
      <c r="J242" s="205">
        <v>2</v>
      </c>
      <c r="K242" s="205">
        <v>0</v>
      </c>
      <c r="L242" s="205">
        <v>2</v>
      </c>
      <c r="M242" s="205">
        <v>1</v>
      </c>
      <c r="N242" s="205">
        <v>0</v>
      </c>
      <c r="O242" s="205">
        <v>2</v>
      </c>
      <c r="P242" s="205">
        <v>1</v>
      </c>
      <c r="Q242" s="205">
        <v>1</v>
      </c>
      <c r="R242" s="205">
        <v>0</v>
      </c>
      <c r="S242" s="205">
        <v>0</v>
      </c>
      <c r="T242" s="205">
        <v>0</v>
      </c>
      <c r="U242" s="205"/>
      <c r="V242" s="205">
        <v>12</v>
      </c>
      <c r="W242" s="205">
        <v>0</v>
      </c>
    </row>
    <row r="243" spans="1:23" x14ac:dyDescent="0.2">
      <c r="A243" s="154" t="s">
        <v>1325</v>
      </c>
      <c r="B243" s="154" t="s">
        <v>1326</v>
      </c>
      <c r="C243" t="s">
        <v>240</v>
      </c>
      <c r="D243" t="s">
        <v>239</v>
      </c>
      <c r="E243" s="204">
        <v>25</v>
      </c>
      <c r="F243" s="204"/>
      <c r="G243" s="205">
        <v>13</v>
      </c>
      <c r="H243" s="205">
        <v>2</v>
      </c>
      <c r="I243" s="205">
        <v>0</v>
      </c>
      <c r="J243" s="205">
        <v>8</v>
      </c>
      <c r="K243" s="205">
        <v>0</v>
      </c>
      <c r="L243" s="205">
        <v>1</v>
      </c>
      <c r="M243" s="205">
        <v>0</v>
      </c>
      <c r="N243" s="205">
        <v>0</v>
      </c>
      <c r="O243" s="205">
        <v>1</v>
      </c>
      <c r="P243" s="205">
        <v>1</v>
      </c>
      <c r="Q243" s="205">
        <v>0</v>
      </c>
      <c r="R243" s="205">
        <v>0</v>
      </c>
      <c r="S243" s="205">
        <v>0</v>
      </c>
      <c r="T243" s="205">
        <v>0</v>
      </c>
      <c r="U243" s="205"/>
      <c r="V243" s="205">
        <v>12</v>
      </c>
      <c r="W243" s="205">
        <v>0</v>
      </c>
    </row>
    <row r="244" spans="1:23" x14ac:dyDescent="0.2">
      <c r="A244" s="154" t="s">
        <v>1327</v>
      </c>
      <c r="B244" s="154" t="s">
        <v>1328</v>
      </c>
      <c r="C244" t="s">
        <v>244</v>
      </c>
      <c r="D244" t="s">
        <v>243</v>
      </c>
      <c r="E244" s="204">
        <v>6</v>
      </c>
      <c r="F244" s="204"/>
      <c r="G244" s="205">
        <v>5</v>
      </c>
      <c r="H244" s="205">
        <v>0</v>
      </c>
      <c r="I244" s="205">
        <v>0</v>
      </c>
      <c r="J244" s="205">
        <v>1</v>
      </c>
      <c r="K244" s="205">
        <v>0</v>
      </c>
      <c r="L244" s="205">
        <v>2</v>
      </c>
      <c r="M244" s="205">
        <v>0</v>
      </c>
      <c r="N244" s="205">
        <v>1</v>
      </c>
      <c r="O244" s="205">
        <v>1</v>
      </c>
      <c r="P244" s="205">
        <v>0</v>
      </c>
      <c r="Q244" s="205">
        <v>0</v>
      </c>
      <c r="R244" s="205">
        <v>0</v>
      </c>
      <c r="S244" s="205">
        <v>0</v>
      </c>
      <c r="T244" s="205">
        <v>0</v>
      </c>
      <c r="U244" s="205"/>
      <c r="V244" s="205">
        <v>1</v>
      </c>
      <c r="W244" s="205">
        <v>0</v>
      </c>
    </row>
    <row r="245" spans="1:23" x14ac:dyDescent="0.2">
      <c r="A245" s="154" t="s">
        <v>1329</v>
      </c>
      <c r="B245" s="154" t="s">
        <v>1330</v>
      </c>
      <c r="C245" t="s">
        <v>246</v>
      </c>
      <c r="D245" t="s">
        <v>245</v>
      </c>
      <c r="E245" s="204">
        <v>11</v>
      </c>
      <c r="F245" s="204"/>
      <c r="G245" s="205">
        <v>8</v>
      </c>
      <c r="H245" s="205">
        <v>0</v>
      </c>
      <c r="I245" s="205">
        <v>0</v>
      </c>
      <c r="J245" s="205">
        <v>3</v>
      </c>
      <c r="K245" s="205">
        <v>0</v>
      </c>
      <c r="L245" s="205">
        <v>1</v>
      </c>
      <c r="M245" s="205">
        <v>0</v>
      </c>
      <c r="N245" s="205">
        <v>4</v>
      </c>
      <c r="O245" s="205">
        <v>0</v>
      </c>
      <c r="P245" s="205">
        <v>0</v>
      </c>
      <c r="Q245" s="205">
        <v>0</v>
      </c>
      <c r="R245" s="205">
        <v>0</v>
      </c>
      <c r="S245" s="205">
        <v>0</v>
      </c>
      <c r="T245" s="205">
        <v>0</v>
      </c>
      <c r="U245" s="205"/>
      <c r="V245" s="205">
        <v>3</v>
      </c>
      <c r="W245" s="205">
        <v>0</v>
      </c>
    </row>
    <row r="246" spans="1:23" x14ac:dyDescent="0.2">
      <c r="A246" s="154" t="s">
        <v>1331</v>
      </c>
      <c r="B246" s="154" t="s">
        <v>1332</v>
      </c>
      <c r="C246" t="s">
        <v>236</v>
      </c>
      <c r="D246" t="s">
        <v>235</v>
      </c>
      <c r="E246" s="204">
        <v>17</v>
      </c>
      <c r="F246" s="204"/>
      <c r="G246" s="205">
        <v>5</v>
      </c>
      <c r="H246" s="205">
        <v>0</v>
      </c>
      <c r="I246" s="205">
        <v>0</v>
      </c>
      <c r="J246" s="205">
        <v>4</v>
      </c>
      <c r="K246" s="205">
        <v>0</v>
      </c>
      <c r="L246" s="205">
        <v>0</v>
      </c>
      <c r="M246" s="205">
        <v>0</v>
      </c>
      <c r="N246" s="205">
        <v>0</v>
      </c>
      <c r="O246" s="205">
        <v>0</v>
      </c>
      <c r="P246" s="205">
        <v>1</v>
      </c>
      <c r="Q246" s="205">
        <v>0</v>
      </c>
      <c r="R246" s="205">
        <v>0</v>
      </c>
      <c r="S246" s="205">
        <v>0</v>
      </c>
      <c r="T246" s="205">
        <v>0</v>
      </c>
      <c r="U246" s="205"/>
      <c r="V246" s="205">
        <v>12</v>
      </c>
      <c r="W246" s="205">
        <v>0</v>
      </c>
    </row>
    <row r="247" spans="1:23" x14ac:dyDescent="0.2">
      <c r="A247" s="154" t="s">
        <v>1333</v>
      </c>
      <c r="B247" s="154" t="s">
        <v>1334</v>
      </c>
      <c r="C247" t="s">
        <v>242</v>
      </c>
      <c r="D247" t="s">
        <v>241</v>
      </c>
      <c r="E247" s="204">
        <v>0</v>
      </c>
      <c r="F247" s="204"/>
      <c r="G247" s="205">
        <v>0</v>
      </c>
      <c r="H247" s="205">
        <v>0</v>
      </c>
      <c r="I247" s="205">
        <v>0</v>
      </c>
      <c r="J247" s="205">
        <v>0</v>
      </c>
      <c r="K247" s="205">
        <v>0</v>
      </c>
      <c r="L247" s="205">
        <v>0</v>
      </c>
      <c r="M247" s="205">
        <v>0</v>
      </c>
      <c r="N247" s="205">
        <v>0</v>
      </c>
      <c r="O247" s="205">
        <v>0</v>
      </c>
      <c r="P247" s="205">
        <v>0</v>
      </c>
      <c r="Q247" s="205">
        <v>0</v>
      </c>
      <c r="R247" s="205">
        <v>0</v>
      </c>
      <c r="S247" s="205">
        <v>0</v>
      </c>
      <c r="T247" s="205">
        <v>0</v>
      </c>
      <c r="U247" s="205"/>
      <c r="V247" s="205">
        <v>0</v>
      </c>
      <c r="W247" s="205">
        <v>0</v>
      </c>
    </row>
    <row r="248" spans="1:23" x14ac:dyDescent="0.2">
      <c r="A248" s="154" t="s">
        <v>1335</v>
      </c>
      <c r="B248" s="154" t="s">
        <v>1336</v>
      </c>
      <c r="C248" t="s">
        <v>234</v>
      </c>
      <c r="D248" t="s">
        <v>233</v>
      </c>
      <c r="E248" s="204">
        <v>17</v>
      </c>
      <c r="F248" s="204"/>
      <c r="G248" s="205">
        <v>10</v>
      </c>
      <c r="H248" s="205">
        <v>0</v>
      </c>
      <c r="I248" s="205">
        <v>0</v>
      </c>
      <c r="J248" s="205">
        <v>7</v>
      </c>
      <c r="K248" s="205">
        <v>0</v>
      </c>
      <c r="L248" s="205">
        <v>1</v>
      </c>
      <c r="M248" s="205">
        <v>0</v>
      </c>
      <c r="N248" s="205">
        <v>2</v>
      </c>
      <c r="O248" s="205">
        <v>0</v>
      </c>
      <c r="P248" s="205">
        <v>0</v>
      </c>
      <c r="Q248" s="205">
        <v>0</v>
      </c>
      <c r="R248" s="205">
        <v>0</v>
      </c>
      <c r="S248" s="205">
        <v>0</v>
      </c>
      <c r="T248" s="205">
        <v>0</v>
      </c>
      <c r="U248" s="205"/>
      <c r="V248" s="205">
        <v>7</v>
      </c>
      <c r="W248" s="205">
        <v>0</v>
      </c>
    </row>
    <row r="249" spans="1:23" x14ac:dyDescent="0.2">
      <c r="A249" s="154" t="s">
        <v>1337</v>
      </c>
      <c r="B249" s="154" t="s">
        <v>1338</v>
      </c>
      <c r="C249" t="s">
        <v>246</v>
      </c>
      <c r="D249" t="s">
        <v>245</v>
      </c>
      <c r="E249" s="204">
        <v>126</v>
      </c>
      <c r="F249" s="204"/>
      <c r="G249" s="205">
        <v>104</v>
      </c>
      <c r="H249" s="205">
        <v>0</v>
      </c>
      <c r="I249" s="205">
        <v>0</v>
      </c>
      <c r="J249" s="205">
        <v>68</v>
      </c>
      <c r="K249" s="205">
        <v>0</v>
      </c>
      <c r="L249" s="205">
        <v>4</v>
      </c>
      <c r="M249" s="205">
        <v>3</v>
      </c>
      <c r="N249" s="205">
        <v>2</v>
      </c>
      <c r="O249" s="205">
        <v>2</v>
      </c>
      <c r="P249" s="205">
        <v>3</v>
      </c>
      <c r="Q249" s="205">
        <v>7</v>
      </c>
      <c r="R249" s="205">
        <v>0</v>
      </c>
      <c r="S249" s="205">
        <v>0</v>
      </c>
      <c r="T249" s="205">
        <v>15</v>
      </c>
      <c r="U249" s="205"/>
      <c r="V249" s="205">
        <v>21</v>
      </c>
      <c r="W249" s="205">
        <v>1</v>
      </c>
    </row>
    <row r="250" spans="1:23" x14ac:dyDescent="0.2">
      <c r="A250" s="154" t="s">
        <v>1339</v>
      </c>
      <c r="B250" s="154" t="s">
        <v>1340</v>
      </c>
      <c r="C250" t="s">
        <v>244</v>
      </c>
      <c r="D250" t="s">
        <v>243</v>
      </c>
      <c r="E250" s="204">
        <v>48</v>
      </c>
      <c r="F250" s="204"/>
      <c r="G250" s="205">
        <v>39</v>
      </c>
      <c r="H250" s="205">
        <v>1</v>
      </c>
      <c r="I250" s="205">
        <v>0</v>
      </c>
      <c r="J250" s="205">
        <v>18</v>
      </c>
      <c r="K250" s="205">
        <v>0</v>
      </c>
      <c r="L250" s="205">
        <v>6</v>
      </c>
      <c r="M250" s="205">
        <v>0</v>
      </c>
      <c r="N250" s="205">
        <v>0</v>
      </c>
      <c r="O250" s="205">
        <v>1</v>
      </c>
      <c r="P250" s="205">
        <v>13</v>
      </c>
      <c r="Q250" s="205">
        <v>0</v>
      </c>
      <c r="R250" s="205">
        <v>0</v>
      </c>
      <c r="S250" s="205">
        <v>0</v>
      </c>
      <c r="T250" s="205">
        <v>0</v>
      </c>
      <c r="U250" s="205"/>
      <c r="V250" s="205">
        <v>9</v>
      </c>
      <c r="W250" s="205">
        <v>0</v>
      </c>
    </row>
    <row r="251" spans="1:23" x14ac:dyDescent="0.2">
      <c r="A251" s="154" t="s">
        <v>1341</v>
      </c>
      <c r="B251" s="154" t="s">
        <v>1342</v>
      </c>
      <c r="C251" t="s">
        <v>231</v>
      </c>
      <c r="D251" t="s">
        <v>230</v>
      </c>
      <c r="E251" s="204">
        <v>125</v>
      </c>
      <c r="F251" s="204"/>
      <c r="G251" s="205">
        <v>64</v>
      </c>
      <c r="H251" s="205">
        <v>0</v>
      </c>
      <c r="I251" s="205">
        <v>0</v>
      </c>
      <c r="J251" s="205">
        <v>17</v>
      </c>
      <c r="K251" s="205">
        <v>0</v>
      </c>
      <c r="L251" s="205">
        <v>22</v>
      </c>
      <c r="M251" s="205">
        <v>3</v>
      </c>
      <c r="N251" s="205">
        <v>7</v>
      </c>
      <c r="O251" s="205">
        <v>2</v>
      </c>
      <c r="P251" s="205">
        <v>6</v>
      </c>
      <c r="Q251" s="205">
        <v>1</v>
      </c>
      <c r="R251" s="205">
        <v>6</v>
      </c>
      <c r="S251" s="205">
        <v>0</v>
      </c>
      <c r="T251" s="205">
        <v>0</v>
      </c>
      <c r="U251" s="205"/>
      <c r="V251" s="205">
        <v>61</v>
      </c>
      <c r="W251" s="205">
        <v>0</v>
      </c>
    </row>
    <row r="252" spans="1:23" x14ac:dyDescent="0.2">
      <c r="A252" s="154" t="s">
        <v>1343</v>
      </c>
      <c r="B252" s="154" t="s">
        <v>1344</v>
      </c>
      <c r="C252" t="s">
        <v>246</v>
      </c>
      <c r="D252" t="s">
        <v>245</v>
      </c>
      <c r="E252" s="204">
        <v>19</v>
      </c>
      <c r="F252" s="204"/>
      <c r="G252" s="205">
        <v>12</v>
      </c>
      <c r="H252" s="205">
        <v>0</v>
      </c>
      <c r="I252" s="205">
        <v>0</v>
      </c>
      <c r="J252" s="205">
        <v>3</v>
      </c>
      <c r="K252" s="205">
        <v>0</v>
      </c>
      <c r="L252" s="205">
        <v>2</v>
      </c>
      <c r="M252" s="205">
        <v>1</v>
      </c>
      <c r="N252" s="205">
        <v>1</v>
      </c>
      <c r="O252" s="205">
        <v>0</v>
      </c>
      <c r="P252" s="205">
        <v>4</v>
      </c>
      <c r="Q252" s="205">
        <v>1</v>
      </c>
      <c r="R252" s="205">
        <v>0</v>
      </c>
      <c r="S252" s="205">
        <v>0</v>
      </c>
      <c r="T252" s="205">
        <v>0</v>
      </c>
      <c r="U252" s="205"/>
      <c r="V252" s="205">
        <v>6</v>
      </c>
      <c r="W252" s="205">
        <v>1</v>
      </c>
    </row>
    <row r="253" spans="1:23" x14ac:dyDescent="0.2">
      <c r="A253" s="154" t="s">
        <v>1345</v>
      </c>
      <c r="B253" s="154" t="s">
        <v>1346</v>
      </c>
      <c r="C253" t="s">
        <v>244</v>
      </c>
      <c r="D253" t="s">
        <v>243</v>
      </c>
      <c r="E253" s="204">
        <v>29</v>
      </c>
      <c r="F253" s="204"/>
      <c r="G253" s="205">
        <v>8</v>
      </c>
      <c r="H253" s="205">
        <v>0</v>
      </c>
      <c r="I253" s="205">
        <v>0</v>
      </c>
      <c r="J253" s="205">
        <v>2</v>
      </c>
      <c r="K253" s="205">
        <v>0</v>
      </c>
      <c r="L253" s="205">
        <v>3</v>
      </c>
      <c r="M253" s="205">
        <v>0</v>
      </c>
      <c r="N253" s="205">
        <v>2</v>
      </c>
      <c r="O253" s="205">
        <v>1</v>
      </c>
      <c r="P253" s="205">
        <v>0</v>
      </c>
      <c r="Q253" s="205">
        <v>0</v>
      </c>
      <c r="R253" s="205">
        <v>0</v>
      </c>
      <c r="S253" s="205">
        <v>0</v>
      </c>
      <c r="T253" s="205">
        <v>0</v>
      </c>
      <c r="U253" s="205"/>
      <c r="V253" s="205">
        <v>19</v>
      </c>
      <c r="W253" s="205">
        <v>2</v>
      </c>
    </row>
    <row r="254" spans="1:23" x14ac:dyDescent="0.2">
      <c r="A254" s="154" t="s">
        <v>1347</v>
      </c>
      <c r="B254" s="154" t="s">
        <v>1348</v>
      </c>
      <c r="C254" t="s">
        <v>236</v>
      </c>
      <c r="D254" t="s">
        <v>235</v>
      </c>
      <c r="E254" s="204">
        <v>74</v>
      </c>
      <c r="F254" s="204"/>
      <c r="G254" s="205">
        <v>25</v>
      </c>
      <c r="H254" s="205">
        <v>3</v>
      </c>
      <c r="I254" s="205">
        <v>0</v>
      </c>
      <c r="J254" s="205">
        <v>14</v>
      </c>
      <c r="K254" s="205">
        <v>0</v>
      </c>
      <c r="L254" s="205">
        <v>4</v>
      </c>
      <c r="M254" s="205">
        <v>1</v>
      </c>
      <c r="N254" s="205">
        <v>3</v>
      </c>
      <c r="O254" s="205">
        <v>0</v>
      </c>
      <c r="P254" s="205">
        <v>0</v>
      </c>
      <c r="Q254" s="205">
        <v>0</v>
      </c>
      <c r="R254" s="205">
        <v>0</v>
      </c>
      <c r="S254" s="205">
        <v>0</v>
      </c>
      <c r="T254" s="205">
        <v>0</v>
      </c>
      <c r="U254" s="205"/>
      <c r="V254" s="205">
        <v>49</v>
      </c>
      <c r="W254" s="205">
        <v>0</v>
      </c>
    </row>
    <row r="255" spans="1:23" x14ac:dyDescent="0.2">
      <c r="A255" s="154" t="s">
        <v>1349</v>
      </c>
      <c r="B255" s="154" t="s">
        <v>1350</v>
      </c>
      <c r="C255" t="s">
        <v>242</v>
      </c>
      <c r="D255" t="s">
        <v>241</v>
      </c>
      <c r="E255" s="204">
        <v>26</v>
      </c>
      <c r="F255" s="204"/>
      <c r="G255" s="205">
        <v>17</v>
      </c>
      <c r="H255" s="205">
        <v>0</v>
      </c>
      <c r="I255" s="205">
        <v>0</v>
      </c>
      <c r="J255" s="205">
        <v>7</v>
      </c>
      <c r="K255" s="205">
        <v>0</v>
      </c>
      <c r="L255" s="205">
        <v>1</v>
      </c>
      <c r="M255" s="205">
        <v>3</v>
      </c>
      <c r="N255" s="205">
        <v>3</v>
      </c>
      <c r="O255" s="205">
        <v>2</v>
      </c>
      <c r="P255" s="205">
        <v>1</v>
      </c>
      <c r="Q255" s="205">
        <v>0</v>
      </c>
      <c r="R255" s="205">
        <v>0</v>
      </c>
      <c r="S255" s="205">
        <v>0</v>
      </c>
      <c r="T255" s="205">
        <v>0</v>
      </c>
      <c r="U255" s="205"/>
      <c r="V255" s="205">
        <v>9</v>
      </c>
      <c r="W255" s="205">
        <v>0</v>
      </c>
    </row>
    <row r="256" spans="1:23" x14ac:dyDescent="0.2">
      <c r="A256" s="154" t="s">
        <v>1351</v>
      </c>
      <c r="B256" s="154" t="s">
        <v>1352</v>
      </c>
      <c r="C256" t="s">
        <v>242</v>
      </c>
      <c r="D256" t="s">
        <v>241</v>
      </c>
      <c r="E256" s="204">
        <v>17</v>
      </c>
      <c r="F256" s="204"/>
      <c r="G256" s="205">
        <v>5</v>
      </c>
      <c r="H256" s="205">
        <v>0</v>
      </c>
      <c r="I256" s="205">
        <v>0</v>
      </c>
      <c r="J256" s="205">
        <v>2</v>
      </c>
      <c r="K256" s="205">
        <v>0</v>
      </c>
      <c r="L256" s="205">
        <v>1</v>
      </c>
      <c r="M256" s="205">
        <v>0</v>
      </c>
      <c r="N256" s="205">
        <v>0</v>
      </c>
      <c r="O256" s="205">
        <v>1</v>
      </c>
      <c r="P256" s="205">
        <v>1</v>
      </c>
      <c r="Q256" s="205">
        <v>0</v>
      </c>
      <c r="R256" s="205">
        <v>0</v>
      </c>
      <c r="S256" s="205">
        <v>0</v>
      </c>
      <c r="T256" s="205">
        <v>0</v>
      </c>
      <c r="U256" s="205"/>
      <c r="V256" s="205">
        <v>12</v>
      </c>
      <c r="W256" s="205">
        <v>0</v>
      </c>
    </row>
    <row r="257" spans="1:23" x14ac:dyDescent="0.2">
      <c r="A257" s="154" t="s">
        <v>1353</v>
      </c>
      <c r="B257" s="154" t="s">
        <v>1354</v>
      </c>
      <c r="C257" t="s">
        <v>244</v>
      </c>
      <c r="D257" t="s">
        <v>243</v>
      </c>
      <c r="E257" s="204">
        <v>73</v>
      </c>
      <c r="F257" s="204"/>
      <c r="G257" s="205">
        <v>23</v>
      </c>
      <c r="H257" s="205">
        <v>0</v>
      </c>
      <c r="I257" s="205">
        <v>0</v>
      </c>
      <c r="J257" s="205">
        <v>14</v>
      </c>
      <c r="K257" s="205">
        <v>0</v>
      </c>
      <c r="L257" s="205">
        <v>2</v>
      </c>
      <c r="M257" s="205">
        <v>0</v>
      </c>
      <c r="N257" s="205">
        <v>1</v>
      </c>
      <c r="O257" s="205">
        <v>6</v>
      </c>
      <c r="P257" s="205">
        <v>0</v>
      </c>
      <c r="Q257" s="205">
        <v>0</v>
      </c>
      <c r="R257" s="205">
        <v>0</v>
      </c>
      <c r="S257" s="205">
        <v>0</v>
      </c>
      <c r="T257" s="205">
        <v>0</v>
      </c>
      <c r="U257" s="205"/>
      <c r="V257" s="205">
        <v>49</v>
      </c>
      <c r="W257" s="205">
        <v>1</v>
      </c>
    </row>
    <row r="258" spans="1:23" x14ac:dyDescent="0.2">
      <c r="A258" s="154" t="s">
        <v>1355</v>
      </c>
      <c r="B258" s="154" t="s">
        <v>1356</v>
      </c>
      <c r="C258" t="s">
        <v>236</v>
      </c>
      <c r="D258" t="s">
        <v>235</v>
      </c>
      <c r="E258" s="204">
        <v>34</v>
      </c>
      <c r="F258" s="204"/>
      <c r="G258" s="205">
        <v>29</v>
      </c>
      <c r="H258" s="205">
        <v>0</v>
      </c>
      <c r="I258" s="205">
        <v>0</v>
      </c>
      <c r="J258" s="205">
        <v>14</v>
      </c>
      <c r="K258" s="205">
        <v>0</v>
      </c>
      <c r="L258" s="205">
        <v>3</v>
      </c>
      <c r="M258" s="205">
        <v>4</v>
      </c>
      <c r="N258" s="205">
        <v>4</v>
      </c>
      <c r="O258" s="205">
        <v>1</v>
      </c>
      <c r="P258" s="205">
        <v>3</v>
      </c>
      <c r="Q258" s="205">
        <v>0</v>
      </c>
      <c r="R258" s="205">
        <v>0</v>
      </c>
      <c r="S258" s="205">
        <v>0</v>
      </c>
      <c r="T258" s="205">
        <v>0</v>
      </c>
      <c r="U258" s="205"/>
      <c r="V258" s="205">
        <v>5</v>
      </c>
      <c r="W258" s="205">
        <v>0</v>
      </c>
    </row>
    <row r="259" spans="1:23" x14ac:dyDescent="0.2">
      <c r="A259" s="154" t="s">
        <v>1357</v>
      </c>
      <c r="B259" s="154" t="s">
        <v>1358</v>
      </c>
      <c r="C259" t="s">
        <v>234</v>
      </c>
      <c r="D259" t="s">
        <v>233</v>
      </c>
      <c r="E259" s="204">
        <v>12</v>
      </c>
      <c r="F259" s="204"/>
      <c r="G259" s="205">
        <v>10</v>
      </c>
      <c r="H259" s="205">
        <v>0</v>
      </c>
      <c r="I259" s="205">
        <v>0</v>
      </c>
      <c r="J259" s="205">
        <v>10</v>
      </c>
      <c r="K259" s="205">
        <v>0</v>
      </c>
      <c r="L259" s="205">
        <v>0</v>
      </c>
      <c r="M259" s="205">
        <v>0</v>
      </c>
      <c r="N259" s="205">
        <v>0</v>
      </c>
      <c r="O259" s="205">
        <v>0</v>
      </c>
      <c r="P259" s="205">
        <v>0</v>
      </c>
      <c r="Q259" s="205">
        <v>0</v>
      </c>
      <c r="R259" s="205">
        <v>0</v>
      </c>
      <c r="S259" s="205">
        <v>0</v>
      </c>
      <c r="T259" s="205">
        <v>0</v>
      </c>
      <c r="U259" s="205"/>
      <c r="V259" s="205">
        <v>1</v>
      </c>
      <c r="W259" s="205">
        <v>1</v>
      </c>
    </row>
    <row r="260" spans="1:23" x14ac:dyDescent="0.2">
      <c r="A260" s="154" t="s">
        <v>1359</v>
      </c>
      <c r="B260" s="154" t="s">
        <v>1360</v>
      </c>
      <c r="C260" t="s">
        <v>242</v>
      </c>
      <c r="D260" t="s">
        <v>241</v>
      </c>
      <c r="E260" s="204">
        <v>65</v>
      </c>
      <c r="F260" s="204"/>
      <c r="G260" s="205">
        <v>33</v>
      </c>
      <c r="H260" s="205">
        <v>0</v>
      </c>
      <c r="I260" s="205">
        <v>0</v>
      </c>
      <c r="J260" s="205">
        <v>13</v>
      </c>
      <c r="K260" s="205">
        <v>0</v>
      </c>
      <c r="L260" s="205">
        <v>11</v>
      </c>
      <c r="M260" s="205">
        <v>0</v>
      </c>
      <c r="N260" s="205">
        <v>0</v>
      </c>
      <c r="O260" s="205">
        <v>5</v>
      </c>
      <c r="P260" s="205">
        <v>4</v>
      </c>
      <c r="Q260" s="205">
        <v>0</v>
      </c>
      <c r="R260" s="205">
        <v>0</v>
      </c>
      <c r="S260" s="205">
        <v>0</v>
      </c>
      <c r="T260" s="205">
        <v>0</v>
      </c>
      <c r="U260" s="205"/>
      <c r="V260" s="205">
        <v>19</v>
      </c>
      <c r="W260" s="205">
        <v>13</v>
      </c>
    </row>
    <row r="261" spans="1:23" x14ac:dyDescent="0.2">
      <c r="A261" s="154" t="s">
        <v>1361</v>
      </c>
      <c r="B261" s="154" t="s">
        <v>1362</v>
      </c>
      <c r="C261" t="s">
        <v>242</v>
      </c>
      <c r="D261" t="s">
        <v>241</v>
      </c>
      <c r="E261" s="204">
        <v>7</v>
      </c>
      <c r="F261" s="204"/>
      <c r="G261" s="205">
        <v>5</v>
      </c>
      <c r="H261" s="205">
        <v>1</v>
      </c>
      <c r="I261" s="205">
        <v>0</v>
      </c>
      <c r="J261" s="205">
        <v>2</v>
      </c>
      <c r="K261" s="205">
        <v>0</v>
      </c>
      <c r="L261" s="205">
        <v>0</v>
      </c>
      <c r="M261" s="205">
        <v>1</v>
      </c>
      <c r="N261" s="205">
        <v>0</v>
      </c>
      <c r="O261" s="205">
        <v>0</v>
      </c>
      <c r="P261" s="205">
        <v>0</v>
      </c>
      <c r="Q261" s="205">
        <v>1</v>
      </c>
      <c r="R261" s="205">
        <v>0</v>
      </c>
      <c r="S261" s="205">
        <v>0</v>
      </c>
      <c r="T261" s="205">
        <v>0</v>
      </c>
      <c r="U261" s="205"/>
      <c r="V261" s="205">
        <v>2</v>
      </c>
      <c r="W261" s="205">
        <v>0</v>
      </c>
    </row>
    <row r="262" spans="1:23" x14ac:dyDescent="0.2">
      <c r="A262" s="154" t="s">
        <v>1363</v>
      </c>
      <c r="B262" s="154" t="s">
        <v>1364</v>
      </c>
      <c r="C262" t="s">
        <v>248</v>
      </c>
      <c r="D262" t="s">
        <v>247</v>
      </c>
      <c r="E262" s="204">
        <v>18</v>
      </c>
      <c r="F262" s="204"/>
      <c r="G262" s="205">
        <v>11</v>
      </c>
      <c r="H262" s="205">
        <v>1</v>
      </c>
      <c r="I262" s="205">
        <v>0</v>
      </c>
      <c r="J262" s="205">
        <v>6</v>
      </c>
      <c r="K262" s="205">
        <v>0</v>
      </c>
      <c r="L262" s="205">
        <v>3</v>
      </c>
      <c r="M262" s="205">
        <v>1</v>
      </c>
      <c r="N262" s="205">
        <v>0</v>
      </c>
      <c r="O262" s="205">
        <v>0</v>
      </c>
      <c r="P262" s="205">
        <v>0</v>
      </c>
      <c r="Q262" s="205">
        <v>0</v>
      </c>
      <c r="R262" s="205">
        <v>0</v>
      </c>
      <c r="S262" s="205">
        <v>0</v>
      </c>
      <c r="T262" s="205">
        <v>0</v>
      </c>
      <c r="U262" s="205"/>
      <c r="V262" s="205">
        <v>7</v>
      </c>
      <c r="W262" s="205">
        <v>0</v>
      </c>
    </row>
    <row r="263" spans="1:23" x14ac:dyDescent="0.2">
      <c r="A263" s="154" t="s">
        <v>1365</v>
      </c>
      <c r="B263" s="154" t="s">
        <v>1366</v>
      </c>
      <c r="C263" t="s">
        <v>234</v>
      </c>
      <c r="D263" t="s">
        <v>233</v>
      </c>
      <c r="E263" s="204">
        <v>109</v>
      </c>
      <c r="F263" s="204"/>
      <c r="G263" s="205">
        <v>57</v>
      </c>
      <c r="H263" s="205">
        <v>0</v>
      </c>
      <c r="I263" s="205">
        <v>0</v>
      </c>
      <c r="J263" s="205">
        <v>36</v>
      </c>
      <c r="K263" s="205">
        <v>0</v>
      </c>
      <c r="L263" s="205">
        <v>15</v>
      </c>
      <c r="M263" s="205">
        <v>3</v>
      </c>
      <c r="N263" s="205">
        <v>0</v>
      </c>
      <c r="O263" s="205">
        <v>1</v>
      </c>
      <c r="P263" s="205">
        <v>2</v>
      </c>
      <c r="Q263" s="205">
        <v>0</v>
      </c>
      <c r="R263" s="205">
        <v>0</v>
      </c>
      <c r="S263" s="205">
        <v>0</v>
      </c>
      <c r="T263" s="205">
        <v>0</v>
      </c>
      <c r="U263" s="205"/>
      <c r="V263" s="205">
        <v>50</v>
      </c>
      <c r="W263" s="205">
        <v>2</v>
      </c>
    </row>
    <row r="264" spans="1:23" x14ac:dyDescent="0.2">
      <c r="A264" s="154" t="s">
        <v>1367</v>
      </c>
      <c r="B264" s="154" t="s">
        <v>1368</v>
      </c>
      <c r="C264" t="s">
        <v>246</v>
      </c>
      <c r="D264" t="s">
        <v>245</v>
      </c>
      <c r="E264" s="204">
        <v>5</v>
      </c>
      <c r="F264" s="204"/>
      <c r="G264" s="205">
        <v>2</v>
      </c>
      <c r="H264" s="205">
        <v>0</v>
      </c>
      <c r="I264" s="205">
        <v>0</v>
      </c>
      <c r="J264" s="205">
        <v>1</v>
      </c>
      <c r="K264" s="205">
        <v>0</v>
      </c>
      <c r="L264" s="205">
        <v>0</v>
      </c>
      <c r="M264" s="205">
        <v>0</v>
      </c>
      <c r="N264" s="205">
        <v>0</v>
      </c>
      <c r="O264" s="205">
        <v>0</v>
      </c>
      <c r="P264" s="205">
        <v>1</v>
      </c>
      <c r="Q264" s="205">
        <v>0</v>
      </c>
      <c r="R264" s="205">
        <v>0</v>
      </c>
      <c r="S264" s="205">
        <v>0</v>
      </c>
      <c r="T264" s="205">
        <v>0</v>
      </c>
      <c r="U264" s="205"/>
      <c r="V264" s="205">
        <v>3</v>
      </c>
      <c r="W264" s="205">
        <v>0</v>
      </c>
    </row>
    <row r="265" spans="1:23" x14ac:dyDescent="0.2">
      <c r="A265" s="154" t="s">
        <v>1369</v>
      </c>
      <c r="B265" s="154" t="s">
        <v>1370</v>
      </c>
      <c r="C265" t="s">
        <v>231</v>
      </c>
      <c r="D265" t="s">
        <v>230</v>
      </c>
      <c r="E265" s="204">
        <v>15</v>
      </c>
      <c r="F265" s="204"/>
      <c r="G265" s="205">
        <v>7</v>
      </c>
      <c r="H265" s="205">
        <v>1</v>
      </c>
      <c r="I265" s="205">
        <v>0</v>
      </c>
      <c r="J265" s="205">
        <v>1</v>
      </c>
      <c r="K265" s="205">
        <v>0</v>
      </c>
      <c r="L265" s="205">
        <v>1</v>
      </c>
      <c r="M265" s="205">
        <v>0</v>
      </c>
      <c r="N265" s="205">
        <v>0</v>
      </c>
      <c r="O265" s="205">
        <v>3</v>
      </c>
      <c r="P265" s="205">
        <v>1</v>
      </c>
      <c r="Q265" s="205">
        <v>0</v>
      </c>
      <c r="R265" s="205">
        <v>0</v>
      </c>
      <c r="S265" s="205">
        <v>0</v>
      </c>
      <c r="T265" s="205">
        <v>0</v>
      </c>
      <c r="U265" s="205"/>
      <c r="V265" s="205">
        <v>7</v>
      </c>
      <c r="W265" s="205">
        <v>1</v>
      </c>
    </row>
    <row r="266" spans="1:23" x14ac:dyDescent="0.2">
      <c r="A266" s="154" t="s">
        <v>1371</v>
      </c>
      <c r="B266" s="154" t="s">
        <v>1372</v>
      </c>
      <c r="C266" t="s">
        <v>246</v>
      </c>
      <c r="D266" t="s">
        <v>245</v>
      </c>
      <c r="E266" s="204">
        <v>43</v>
      </c>
      <c r="F266" s="204"/>
      <c r="G266" s="205">
        <v>23</v>
      </c>
      <c r="H266" s="205">
        <v>2</v>
      </c>
      <c r="I266" s="205">
        <v>0</v>
      </c>
      <c r="J266" s="205">
        <v>2</v>
      </c>
      <c r="K266" s="205">
        <v>0</v>
      </c>
      <c r="L266" s="205">
        <v>2</v>
      </c>
      <c r="M266" s="205">
        <v>0</v>
      </c>
      <c r="N266" s="205">
        <v>7</v>
      </c>
      <c r="O266" s="205">
        <v>2</v>
      </c>
      <c r="P266" s="205">
        <v>8</v>
      </c>
      <c r="Q266" s="205">
        <v>0</v>
      </c>
      <c r="R266" s="205">
        <v>0</v>
      </c>
      <c r="S266" s="205">
        <v>0</v>
      </c>
      <c r="T266" s="205">
        <v>0</v>
      </c>
      <c r="U266" s="205"/>
      <c r="V266" s="205">
        <v>19</v>
      </c>
      <c r="W266" s="205">
        <v>1</v>
      </c>
    </row>
    <row r="267" spans="1:23" x14ac:dyDescent="0.2">
      <c r="A267" s="154" t="s">
        <v>1373</v>
      </c>
      <c r="B267" s="154" t="s">
        <v>1374</v>
      </c>
      <c r="C267" t="s">
        <v>248</v>
      </c>
      <c r="D267" t="s">
        <v>247</v>
      </c>
      <c r="E267" s="204">
        <v>92</v>
      </c>
      <c r="F267" s="204"/>
      <c r="G267" s="205">
        <v>41</v>
      </c>
      <c r="H267" s="205">
        <v>0</v>
      </c>
      <c r="I267" s="205">
        <v>0</v>
      </c>
      <c r="J267" s="205">
        <v>24</v>
      </c>
      <c r="K267" s="205">
        <v>0</v>
      </c>
      <c r="L267" s="205">
        <v>9</v>
      </c>
      <c r="M267" s="205">
        <v>0</v>
      </c>
      <c r="N267" s="205">
        <v>0</v>
      </c>
      <c r="O267" s="205">
        <v>2</v>
      </c>
      <c r="P267" s="205">
        <v>6</v>
      </c>
      <c r="Q267" s="205">
        <v>0</v>
      </c>
      <c r="R267" s="205">
        <v>0</v>
      </c>
      <c r="S267" s="205">
        <v>0</v>
      </c>
      <c r="T267" s="205">
        <v>0</v>
      </c>
      <c r="U267" s="205"/>
      <c r="V267" s="205">
        <v>48</v>
      </c>
      <c r="W267" s="205">
        <v>3</v>
      </c>
    </row>
    <row r="268" spans="1:23" x14ac:dyDescent="0.2">
      <c r="A268" s="154" t="s">
        <v>1375</v>
      </c>
      <c r="B268" s="154" t="s">
        <v>1376</v>
      </c>
      <c r="C268" t="s">
        <v>236</v>
      </c>
      <c r="D268" t="s">
        <v>235</v>
      </c>
      <c r="E268" s="204">
        <v>69</v>
      </c>
      <c r="F268" s="204"/>
      <c r="G268" s="205">
        <v>54</v>
      </c>
      <c r="H268" s="205">
        <v>3</v>
      </c>
      <c r="I268" s="205">
        <v>0</v>
      </c>
      <c r="J268" s="205">
        <v>8</v>
      </c>
      <c r="K268" s="205">
        <v>0</v>
      </c>
      <c r="L268" s="205">
        <v>24</v>
      </c>
      <c r="M268" s="205">
        <v>5</v>
      </c>
      <c r="N268" s="205">
        <v>4</v>
      </c>
      <c r="O268" s="205">
        <v>1</v>
      </c>
      <c r="P268" s="205">
        <v>9</v>
      </c>
      <c r="Q268" s="205">
        <v>0</v>
      </c>
      <c r="R268" s="205">
        <v>0</v>
      </c>
      <c r="S268" s="205">
        <v>0</v>
      </c>
      <c r="T268" s="205">
        <v>0</v>
      </c>
      <c r="U268" s="205"/>
      <c r="V268" s="205">
        <v>14</v>
      </c>
      <c r="W268" s="205">
        <v>1</v>
      </c>
    </row>
    <row r="269" spans="1:23" x14ac:dyDescent="0.2">
      <c r="A269" s="154" t="s">
        <v>1377</v>
      </c>
      <c r="B269" s="154" t="s">
        <v>1378</v>
      </c>
      <c r="C269" t="s">
        <v>242</v>
      </c>
      <c r="D269" t="s">
        <v>241</v>
      </c>
      <c r="E269" s="204">
        <v>17</v>
      </c>
      <c r="F269" s="204"/>
      <c r="G269" s="205">
        <v>11</v>
      </c>
      <c r="H269" s="205">
        <v>0</v>
      </c>
      <c r="I269" s="205">
        <v>0</v>
      </c>
      <c r="J269" s="205">
        <v>3</v>
      </c>
      <c r="K269" s="205">
        <v>0</v>
      </c>
      <c r="L269" s="205">
        <v>1</v>
      </c>
      <c r="M269" s="205">
        <v>1</v>
      </c>
      <c r="N269" s="205">
        <v>3</v>
      </c>
      <c r="O269" s="205">
        <v>1</v>
      </c>
      <c r="P269" s="205">
        <v>1</v>
      </c>
      <c r="Q269" s="205">
        <v>1</v>
      </c>
      <c r="R269" s="205">
        <v>0</v>
      </c>
      <c r="S269" s="205">
        <v>0</v>
      </c>
      <c r="T269" s="205">
        <v>0</v>
      </c>
      <c r="U269" s="205"/>
      <c r="V269" s="205">
        <v>6</v>
      </c>
      <c r="W269" s="205">
        <v>0</v>
      </c>
    </row>
    <row r="270" spans="1:23" x14ac:dyDescent="0.2">
      <c r="A270" s="154" t="s">
        <v>1379</v>
      </c>
      <c r="B270" s="154" t="s">
        <v>1380</v>
      </c>
      <c r="C270" t="s">
        <v>246</v>
      </c>
      <c r="D270" t="s">
        <v>245</v>
      </c>
      <c r="E270" s="204">
        <v>9</v>
      </c>
      <c r="F270" s="204"/>
      <c r="G270" s="205">
        <v>4</v>
      </c>
      <c r="H270" s="205">
        <v>0</v>
      </c>
      <c r="I270" s="205">
        <v>0</v>
      </c>
      <c r="J270" s="205">
        <v>3</v>
      </c>
      <c r="K270" s="205">
        <v>0</v>
      </c>
      <c r="L270" s="205">
        <v>1</v>
      </c>
      <c r="M270" s="205">
        <v>0</v>
      </c>
      <c r="N270" s="205">
        <v>0</v>
      </c>
      <c r="O270" s="205">
        <v>0</v>
      </c>
      <c r="P270" s="205">
        <v>0</v>
      </c>
      <c r="Q270" s="205">
        <v>0</v>
      </c>
      <c r="R270" s="205">
        <v>0</v>
      </c>
      <c r="S270" s="205">
        <v>0</v>
      </c>
      <c r="T270" s="205">
        <v>0</v>
      </c>
      <c r="U270" s="205"/>
      <c r="V270" s="205">
        <v>4</v>
      </c>
      <c r="W270" s="205">
        <v>1</v>
      </c>
    </row>
    <row r="271" spans="1:23" x14ac:dyDescent="0.2">
      <c r="A271" s="154" t="s">
        <v>1381</v>
      </c>
      <c r="B271" s="154" t="s">
        <v>1382</v>
      </c>
      <c r="C271" t="s">
        <v>248</v>
      </c>
      <c r="D271" t="s">
        <v>247</v>
      </c>
      <c r="E271" s="204">
        <v>21</v>
      </c>
      <c r="F271" s="204"/>
      <c r="G271" s="205">
        <v>15</v>
      </c>
      <c r="H271" s="205">
        <v>0</v>
      </c>
      <c r="I271" s="205">
        <v>1</v>
      </c>
      <c r="J271" s="205">
        <v>1</v>
      </c>
      <c r="K271" s="205">
        <v>0</v>
      </c>
      <c r="L271" s="205">
        <v>1</v>
      </c>
      <c r="M271" s="205">
        <v>7</v>
      </c>
      <c r="N271" s="205">
        <v>0</v>
      </c>
      <c r="O271" s="205">
        <v>1</v>
      </c>
      <c r="P271" s="205">
        <v>4</v>
      </c>
      <c r="Q271" s="205">
        <v>0</v>
      </c>
      <c r="R271" s="205">
        <v>0</v>
      </c>
      <c r="S271" s="205">
        <v>0</v>
      </c>
      <c r="T271" s="205">
        <v>0</v>
      </c>
      <c r="U271" s="205"/>
      <c r="V271" s="205">
        <v>4</v>
      </c>
      <c r="W271" s="205">
        <v>2</v>
      </c>
    </row>
    <row r="272" spans="1:23" x14ac:dyDescent="0.2">
      <c r="A272" s="154" t="s">
        <v>1383</v>
      </c>
      <c r="B272" s="154" t="s">
        <v>1384</v>
      </c>
      <c r="C272" t="s">
        <v>242</v>
      </c>
      <c r="D272" t="s">
        <v>241</v>
      </c>
      <c r="E272" s="204">
        <v>76</v>
      </c>
      <c r="F272" s="204"/>
      <c r="G272" s="205">
        <v>51</v>
      </c>
      <c r="H272" s="205">
        <v>1</v>
      </c>
      <c r="I272" s="205">
        <v>0</v>
      </c>
      <c r="J272" s="205">
        <v>19</v>
      </c>
      <c r="K272" s="205">
        <v>0</v>
      </c>
      <c r="L272" s="205">
        <v>6</v>
      </c>
      <c r="M272" s="205">
        <v>0</v>
      </c>
      <c r="N272" s="205">
        <v>0</v>
      </c>
      <c r="O272" s="205">
        <v>20</v>
      </c>
      <c r="P272" s="205">
        <v>1</v>
      </c>
      <c r="Q272" s="205">
        <v>4</v>
      </c>
      <c r="R272" s="205">
        <v>0</v>
      </c>
      <c r="S272" s="205">
        <v>0</v>
      </c>
      <c r="T272" s="205">
        <v>0</v>
      </c>
      <c r="U272" s="205"/>
      <c r="V272" s="205">
        <v>25</v>
      </c>
      <c r="W272" s="205">
        <v>0</v>
      </c>
    </row>
    <row r="273" spans="1:23" x14ac:dyDescent="0.2">
      <c r="A273" s="154" t="s">
        <v>1385</v>
      </c>
      <c r="B273" s="154" t="s">
        <v>1386</v>
      </c>
      <c r="C273" t="s">
        <v>244</v>
      </c>
      <c r="D273" t="s">
        <v>243</v>
      </c>
      <c r="E273" s="204">
        <v>26</v>
      </c>
      <c r="F273" s="204"/>
      <c r="G273" s="205">
        <v>11</v>
      </c>
      <c r="H273" s="205">
        <v>0</v>
      </c>
      <c r="I273" s="205">
        <v>0</v>
      </c>
      <c r="J273" s="205">
        <v>4</v>
      </c>
      <c r="K273" s="205">
        <v>0</v>
      </c>
      <c r="L273" s="205">
        <v>4</v>
      </c>
      <c r="M273" s="205">
        <v>1</v>
      </c>
      <c r="N273" s="205">
        <v>0</v>
      </c>
      <c r="O273" s="205">
        <v>2</v>
      </c>
      <c r="P273" s="205">
        <v>0</v>
      </c>
      <c r="Q273" s="205">
        <v>0</v>
      </c>
      <c r="R273" s="205">
        <v>0</v>
      </c>
      <c r="S273" s="205">
        <v>0</v>
      </c>
      <c r="T273" s="205">
        <v>0</v>
      </c>
      <c r="U273" s="205"/>
      <c r="V273" s="205">
        <v>14</v>
      </c>
      <c r="W273" s="205">
        <v>1</v>
      </c>
    </row>
    <row r="274" spans="1:23" x14ac:dyDescent="0.2">
      <c r="A274" s="154" t="s">
        <v>1387</v>
      </c>
      <c r="B274" s="154" t="s">
        <v>1388</v>
      </c>
      <c r="C274" t="s">
        <v>246</v>
      </c>
      <c r="D274" t="s">
        <v>245</v>
      </c>
      <c r="E274" s="204">
        <v>22</v>
      </c>
      <c r="F274" s="204"/>
      <c r="G274" s="205">
        <v>9</v>
      </c>
      <c r="H274" s="205">
        <v>1</v>
      </c>
      <c r="I274" s="205">
        <v>0</v>
      </c>
      <c r="J274" s="205">
        <v>2</v>
      </c>
      <c r="K274" s="205">
        <v>0</v>
      </c>
      <c r="L274" s="205">
        <v>1</v>
      </c>
      <c r="M274" s="205">
        <v>2</v>
      </c>
      <c r="N274" s="205">
        <v>2</v>
      </c>
      <c r="O274" s="205">
        <v>0</v>
      </c>
      <c r="P274" s="205">
        <v>1</v>
      </c>
      <c r="Q274" s="205">
        <v>0</v>
      </c>
      <c r="R274" s="205">
        <v>0</v>
      </c>
      <c r="S274" s="205">
        <v>0</v>
      </c>
      <c r="T274" s="205">
        <v>0</v>
      </c>
      <c r="U274" s="205"/>
      <c r="V274" s="205">
        <v>11</v>
      </c>
      <c r="W274" s="205">
        <v>2</v>
      </c>
    </row>
    <row r="275" spans="1:23" x14ac:dyDescent="0.2">
      <c r="A275" s="154" t="s">
        <v>1389</v>
      </c>
      <c r="B275" s="154" t="s">
        <v>1390</v>
      </c>
      <c r="C275" t="s">
        <v>248</v>
      </c>
      <c r="D275" t="s">
        <v>247</v>
      </c>
      <c r="E275" s="204">
        <v>21</v>
      </c>
      <c r="F275" s="204"/>
      <c r="G275" s="205">
        <v>4</v>
      </c>
      <c r="H275" s="205">
        <v>1</v>
      </c>
      <c r="I275" s="205">
        <v>0</v>
      </c>
      <c r="J275" s="205">
        <v>2</v>
      </c>
      <c r="K275" s="205">
        <v>0</v>
      </c>
      <c r="L275" s="205">
        <v>0</v>
      </c>
      <c r="M275" s="205">
        <v>0</v>
      </c>
      <c r="N275" s="205">
        <v>0</v>
      </c>
      <c r="O275" s="205">
        <v>0</v>
      </c>
      <c r="P275" s="205">
        <v>1</v>
      </c>
      <c r="Q275" s="205">
        <v>0</v>
      </c>
      <c r="R275" s="205">
        <v>0</v>
      </c>
      <c r="S275" s="205">
        <v>0</v>
      </c>
      <c r="T275" s="205">
        <v>0</v>
      </c>
      <c r="U275" s="205"/>
      <c r="V275" s="205">
        <v>17</v>
      </c>
      <c r="W275" s="205">
        <v>0</v>
      </c>
    </row>
    <row r="276" spans="1:23" x14ac:dyDescent="0.2">
      <c r="A276" s="154" t="s">
        <v>1391</v>
      </c>
      <c r="B276" s="154" t="s">
        <v>1392</v>
      </c>
      <c r="C276" t="s">
        <v>246</v>
      </c>
      <c r="D276" t="s">
        <v>245</v>
      </c>
      <c r="E276" s="204">
        <v>50</v>
      </c>
      <c r="F276" s="204"/>
      <c r="G276" s="205">
        <v>35</v>
      </c>
      <c r="H276" s="205">
        <v>2</v>
      </c>
      <c r="I276" s="205">
        <v>0</v>
      </c>
      <c r="J276" s="205">
        <v>11</v>
      </c>
      <c r="K276" s="205">
        <v>0</v>
      </c>
      <c r="L276" s="205">
        <v>11</v>
      </c>
      <c r="M276" s="205">
        <v>0</v>
      </c>
      <c r="N276" s="205">
        <v>2</v>
      </c>
      <c r="O276" s="205">
        <v>4</v>
      </c>
      <c r="P276" s="205">
        <v>5</v>
      </c>
      <c r="Q276" s="205">
        <v>0</v>
      </c>
      <c r="R276" s="205">
        <v>0</v>
      </c>
      <c r="S276" s="205">
        <v>0</v>
      </c>
      <c r="T276" s="205">
        <v>0</v>
      </c>
      <c r="U276" s="205"/>
      <c r="V276" s="205">
        <v>14</v>
      </c>
      <c r="W276" s="205">
        <v>1</v>
      </c>
    </row>
    <row r="277" spans="1:23" x14ac:dyDescent="0.2">
      <c r="A277" s="154" t="s">
        <v>1393</v>
      </c>
      <c r="B277" s="154" t="s">
        <v>1394</v>
      </c>
      <c r="C277" t="s">
        <v>244</v>
      </c>
      <c r="D277" t="s">
        <v>243</v>
      </c>
      <c r="E277" s="204">
        <v>1</v>
      </c>
      <c r="F277" s="204"/>
      <c r="G277" s="205">
        <v>0</v>
      </c>
      <c r="H277" s="205">
        <v>0</v>
      </c>
      <c r="I277" s="205">
        <v>0</v>
      </c>
      <c r="J277" s="205">
        <v>0</v>
      </c>
      <c r="K277" s="205">
        <v>0</v>
      </c>
      <c r="L277" s="205">
        <v>0</v>
      </c>
      <c r="M277" s="205">
        <v>0</v>
      </c>
      <c r="N277" s="205">
        <v>0</v>
      </c>
      <c r="O277" s="205">
        <v>0</v>
      </c>
      <c r="P277" s="205">
        <v>0</v>
      </c>
      <c r="Q277" s="205">
        <v>0</v>
      </c>
      <c r="R277" s="205">
        <v>0</v>
      </c>
      <c r="S277" s="205">
        <v>0</v>
      </c>
      <c r="T277" s="205">
        <v>0</v>
      </c>
      <c r="U277" s="205"/>
      <c r="V277" s="205">
        <v>1</v>
      </c>
      <c r="W277" s="205">
        <v>0</v>
      </c>
    </row>
    <row r="278" spans="1:23" x14ac:dyDescent="0.2">
      <c r="A278" s="154" t="s">
        <v>1395</v>
      </c>
      <c r="B278" s="154" t="s">
        <v>1396</v>
      </c>
      <c r="C278" t="s">
        <v>244</v>
      </c>
      <c r="D278" t="s">
        <v>243</v>
      </c>
      <c r="E278" s="204">
        <v>17</v>
      </c>
      <c r="F278" s="204"/>
      <c r="G278" s="205">
        <v>10</v>
      </c>
      <c r="H278" s="205">
        <v>0</v>
      </c>
      <c r="I278" s="205">
        <v>0</v>
      </c>
      <c r="J278" s="205">
        <v>6</v>
      </c>
      <c r="K278" s="205">
        <v>0</v>
      </c>
      <c r="L278" s="205">
        <v>1</v>
      </c>
      <c r="M278" s="205">
        <v>0</v>
      </c>
      <c r="N278" s="205">
        <v>0</v>
      </c>
      <c r="O278" s="205">
        <v>3</v>
      </c>
      <c r="P278" s="205">
        <v>0</v>
      </c>
      <c r="Q278" s="205">
        <v>0</v>
      </c>
      <c r="R278" s="205">
        <v>0</v>
      </c>
      <c r="S278" s="205">
        <v>0</v>
      </c>
      <c r="T278" s="205">
        <v>0</v>
      </c>
      <c r="U278" s="205"/>
      <c r="V278" s="205">
        <v>7</v>
      </c>
      <c r="W278" s="205">
        <v>0</v>
      </c>
    </row>
    <row r="279" spans="1:23" x14ac:dyDescent="0.2">
      <c r="A279" s="154" t="s">
        <v>1397</v>
      </c>
      <c r="B279" s="154" t="s">
        <v>1398</v>
      </c>
      <c r="C279" t="s">
        <v>246</v>
      </c>
      <c r="D279" t="s">
        <v>245</v>
      </c>
      <c r="E279" s="204">
        <v>30</v>
      </c>
      <c r="F279" s="204"/>
      <c r="G279" s="205">
        <v>17</v>
      </c>
      <c r="H279" s="205">
        <v>0</v>
      </c>
      <c r="I279" s="205">
        <v>0</v>
      </c>
      <c r="J279" s="205">
        <v>7</v>
      </c>
      <c r="K279" s="205">
        <v>0</v>
      </c>
      <c r="L279" s="205">
        <v>3</v>
      </c>
      <c r="M279" s="205">
        <v>0</v>
      </c>
      <c r="N279" s="205">
        <v>4</v>
      </c>
      <c r="O279" s="205">
        <v>2</v>
      </c>
      <c r="P279" s="205">
        <v>1</v>
      </c>
      <c r="Q279" s="205">
        <v>0</v>
      </c>
      <c r="R279" s="205">
        <v>0</v>
      </c>
      <c r="S279" s="205">
        <v>0</v>
      </c>
      <c r="T279" s="205">
        <v>0</v>
      </c>
      <c r="U279" s="205"/>
      <c r="V279" s="205">
        <v>11</v>
      </c>
      <c r="W279" s="205">
        <v>2</v>
      </c>
    </row>
    <row r="280" spans="1:23" x14ac:dyDescent="0.2">
      <c r="A280" s="154" t="s">
        <v>1399</v>
      </c>
      <c r="B280" s="154" t="s">
        <v>1400</v>
      </c>
      <c r="C280" t="s">
        <v>248</v>
      </c>
      <c r="D280" t="s">
        <v>247</v>
      </c>
      <c r="E280" s="204">
        <v>32</v>
      </c>
      <c r="F280" s="204"/>
      <c r="G280" s="205">
        <v>27</v>
      </c>
      <c r="H280" s="205">
        <v>0</v>
      </c>
      <c r="I280" s="205">
        <v>0</v>
      </c>
      <c r="J280" s="205">
        <v>14</v>
      </c>
      <c r="K280" s="205">
        <v>0</v>
      </c>
      <c r="L280" s="205">
        <v>2</v>
      </c>
      <c r="M280" s="205">
        <v>0</v>
      </c>
      <c r="N280" s="205">
        <v>0</v>
      </c>
      <c r="O280" s="205">
        <v>4</v>
      </c>
      <c r="P280" s="205">
        <v>4</v>
      </c>
      <c r="Q280" s="205">
        <v>3</v>
      </c>
      <c r="R280" s="205">
        <v>0</v>
      </c>
      <c r="S280" s="205">
        <v>0</v>
      </c>
      <c r="T280" s="205">
        <v>0</v>
      </c>
      <c r="U280" s="205"/>
      <c r="V280" s="205">
        <v>5</v>
      </c>
      <c r="W280" s="205">
        <v>0</v>
      </c>
    </row>
    <row r="281" spans="1:23" x14ac:dyDescent="0.2">
      <c r="A281" s="154" t="s">
        <v>1401</v>
      </c>
      <c r="B281" s="154" t="s">
        <v>1402</v>
      </c>
      <c r="C281" t="s">
        <v>248</v>
      </c>
      <c r="D281" t="s">
        <v>247</v>
      </c>
      <c r="E281" s="204">
        <v>23</v>
      </c>
      <c r="F281" s="204"/>
      <c r="G281" s="205">
        <v>9</v>
      </c>
      <c r="H281" s="205">
        <v>0</v>
      </c>
      <c r="I281" s="205">
        <v>0</v>
      </c>
      <c r="J281" s="205">
        <v>0</v>
      </c>
      <c r="K281" s="205">
        <v>0</v>
      </c>
      <c r="L281" s="205">
        <v>1</v>
      </c>
      <c r="M281" s="205">
        <v>0</v>
      </c>
      <c r="N281" s="205">
        <v>2</v>
      </c>
      <c r="O281" s="205">
        <v>5</v>
      </c>
      <c r="P281" s="205">
        <v>1</v>
      </c>
      <c r="Q281" s="205">
        <v>0</v>
      </c>
      <c r="R281" s="205">
        <v>0</v>
      </c>
      <c r="S281" s="205">
        <v>0</v>
      </c>
      <c r="T281" s="205">
        <v>0</v>
      </c>
      <c r="U281" s="205"/>
      <c r="V281" s="205">
        <v>14</v>
      </c>
      <c r="W281" s="205">
        <v>0</v>
      </c>
    </row>
    <row r="282" spans="1:23" x14ac:dyDescent="0.2">
      <c r="A282" s="154" t="s">
        <v>1403</v>
      </c>
      <c r="B282" s="154" t="s">
        <v>1404</v>
      </c>
      <c r="C282" t="s">
        <v>231</v>
      </c>
      <c r="D282" t="s">
        <v>230</v>
      </c>
      <c r="E282" s="204">
        <v>103</v>
      </c>
      <c r="F282" s="204"/>
      <c r="G282" s="205">
        <v>47</v>
      </c>
      <c r="H282" s="205">
        <v>0</v>
      </c>
      <c r="I282" s="205">
        <v>0</v>
      </c>
      <c r="J282" s="205">
        <v>14</v>
      </c>
      <c r="K282" s="205">
        <v>0</v>
      </c>
      <c r="L282" s="205">
        <v>13</v>
      </c>
      <c r="M282" s="205">
        <v>9</v>
      </c>
      <c r="N282" s="205">
        <v>1</v>
      </c>
      <c r="O282" s="205">
        <v>2</v>
      </c>
      <c r="P282" s="205">
        <v>7</v>
      </c>
      <c r="Q282" s="205">
        <v>0</v>
      </c>
      <c r="R282" s="205">
        <v>1</v>
      </c>
      <c r="S282" s="205">
        <v>0</v>
      </c>
      <c r="T282" s="205">
        <v>0</v>
      </c>
      <c r="U282" s="205"/>
      <c r="V282" s="205">
        <v>54</v>
      </c>
      <c r="W282" s="205">
        <v>2</v>
      </c>
    </row>
    <row r="283" spans="1:23" x14ac:dyDescent="0.2">
      <c r="A283" s="154" t="s">
        <v>1405</v>
      </c>
      <c r="B283" s="154" t="s">
        <v>1406</v>
      </c>
      <c r="C283" t="s">
        <v>236</v>
      </c>
      <c r="D283" t="s">
        <v>235</v>
      </c>
      <c r="E283" s="204">
        <v>47</v>
      </c>
      <c r="F283" s="204"/>
      <c r="G283" s="205">
        <v>35</v>
      </c>
      <c r="H283" s="205">
        <v>0</v>
      </c>
      <c r="I283" s="205">
        <v>0</v>
      </c>
      <c r="J283" s="205">
        <v>16</v>
      </c>
      <c r="K283" s="205">
        <v>0</v>
      </c>
      <c r="L283" s="205">
        <v>8</v>
      </c>
      <c r="M283" s="205">
        <v>2</v>
      </c>
      <c r="N283" s="205">
        <v>0</v>
      </c>
      <c r="O283" s="205">
        <v>3</v>
      </c>
      <c r="P283" s="205">
        <v>6</v>
      </c>
      <c r="Q283" s="205">
        <v>0</v>
      </c>
      <c r="R283" s="205">
        <v>0</v>
      </c>
      <c r="S283" s="205">
        <v>0</v>
      </c>
      <c r="T283" s="205">
        <v>0</v>
      </c>
      <c r="U283" s="205"/>
      <c r="V283" s="205">
        <v>11</v>
      </c>
      <c r="W283" s="205">
        <v>1</v>
      </c>
    </row>
    <row r="284" spans="1:23" x14ac:dyDescent="0.2">
      <c r="A284" s="154" t="s">
        <v>1407</v>
      </c>
      <c r="B284" s="154" t="s">
        <v>1408</v>
      </c>
      <c r="C284" t="s">
        <v>246</v>
      </c>
      <c r="D284" t="s">
        <v>245</v>
      </c>
      <c r="E284" s="204">
        <v>17</v>
      </c>
      <c r="F284" s="204"/>
      <c r="G284" s="205">
        <v>9</v>
      </c>
      <c r="H284" s="205">
        <v>1</v>
      </c>
      <c r="I284" s="205">
        <v>0</v>
      </c>
      <c r="J284" s="205">
        <v>2</v>
      </c>
      <c r="K284" s="205">
        <v>0</v>
      </c>
      <c r="L284" s="205">
        <v>2</v>
      </c>
      <c r="M284" s="205">
        <v>0</v>
      </c>
      <c r="N284" s="205">
        <v>1</v>
      </c>
      <c r="O284" s="205">
        <v>1</v>
      </c>
      <c r="P284" s="205">
        <v>1</v>
      </c>
      <c r="Q284" s="205">
        <v>1</v>
      </c>
      <c r="R284" s="205">
        <v>0</v>
      </c>
      <c r="S284" s="205">
        <v>0</v>
      </c>
      <c r="T284" s="205">
        <v>0</v>
      </c>
      <c r="U284" s="205"/>
      <c r="V284" s="205">
        <v>8</v>
      </c>
      <c r="W284" s="205">
        <v>0</v>
      </c>
    </row>
    <row r="285" spans="1:23" x14ac:dyDescent="0.2">
      <c r="A285" s="154" t="s">
        <v>1409</v>
      </c>
      <c r="B285" s="154" t="s">
        <v>1410</v>
      </c>
      <c r="C285" t="s">
        <v>244</v>
      </c>
      <c r="D285" t="s">
        <v>243</v>
      </c>
      <c r="E285" s="204">
        <v>8</v>
      </c>
      <c r="F285" s="204"/>
      <c r="G285" s="205">
        <v>4</v>
      </c>
      <c r="H285" s="205">
        <v>0</v>
      </c>
      <c r="I285" s="205">
        <v>0</v>
      </c>
      <c r="J285" s="205">
        <v>1</v>
      </c>
      <c r="K285" s="205">
        <v>0</v>
      </c>
      <c r="L285" s="205">
        <v>1</v>
      </c>
      <c r="M285" s="205">
        <v>0</v>
      </c>
      <c r="N285" s="205">
        <v>1</v>
      </c>
      <c r="O285" s="205">
        <v>0</v>
      </c>
      <c r="P285" s="205">
        <v>1</v>
      </c>
      <c r="Q285" s="205">
        <v>0</v>
      </c>
      <c r="R285" s="205">
        <v>0</v>
      </c>
      <c r="S285" s="205">
        <v>0</v>
      </c>
      <c r="T285" s="205">
        <v>0</v>
      </c>
      <c r="U285" s="205"/>
      <c r="V285" s="205">
        <v>4</v>
      </c>
      <c r="W285" s="205">
        <v>0</v>
      </c>
    </row>
    <row r="286" spans="1:23" x14ac:dyDescent="0.2">
      <c r="A286" s="154" t="s">
        <v>1411</v>
      </c>
      <c r="B286" s="154" t="s">
        <v>1412</v>
      </c>
      <c r="C286" t="s">
        <v>246</v>
      </c>
      <c r="D286" t="s">
        <v>245</v>
      </c>
      <c r="E286" s="204">
        <v>12</v>
      </c>
      <c r="F286" s="204"/>
      <c r="G286" s="205">
        <v>8</v>
      </c>
      <c r="H286" s="205">
        <v>0</v>
      </c>
      <c r="I286" s="205">
        <v>0</v>
      </c>
      <c r="J286" s="205">
        <v>3</v>
      </c>
      <c r="K286" s="205">
        <v>0</v>
      </c>
      <c r="L286" s="205">
        <v>1</v>
      </c>
      <c r="M286" s="205">
        <v>1</v>
      </c>
      <c r="N286" s="205">
        <v>3</v>
      </c>
      <c r="O286" s="205">
        <v>0</v>
      </c>
      <c r="P286" s="205">
        <v>0</v>
      </c>
      <c r="Q286" s="205">
        <v>0</v>
      </c>
      <c r="R286" s="205">
        <v>0</v>
      </c>
      <c r="S286" s="205">
        <v>0</v>
      </c>
      <c r="T286" s="205">
        <v>0</v>
      </c>
      <c r="U286" s="205"/>
      <c r="V286" s="205">
        <v>4</v>
      </c>
      <c r="W286" s="205">
        <v>0</v>
      </c>
    </row>
    <row r="287" spans="1:23" x14ac:dyDescent="0.2">
      <c r="A287" s="154" t="s">
        <v>1413</v>
      </c>
      <c r="B287" s="154" t="s">
        <v>1414</v>
      </c>
      <c r="C287" t="s">
        <v>238</v>
      </c>
      <c r="D287" t="s">
        <v>237</v>
      </c>
      <c r="E287" s="204">
        <v>85</v>
      </c>
      <c r="F287" s="204"/>
      <c r="G287" s="205">
        <v>71</v>
      </c>
      <c r="H287" s="205">
        <v>1</v>
      </c>
      <c r="I287" s="205">
        <v>0</v>
      </c>
      <c r="J287" s="205">
        <v>51</v>
      </c>
      <c r="K287" s="205">
        <v>0</v>
      </c>
      <c r="L287" s="205">
        <v>1</v>
      </c>
      <c r="M287" s="205">
        <v>2</v>
      </c>
      <c r="N287" s="205">
        <v>12</v>
      </c>
      <c r="O287" s="205">
        <v>3</v>
      </c>
      <c r="P287" s="205">
        <v>1</v>
      </c>
      <c r="Q287" s="205">
        <v>0</v>
      </c>
      <c r="R287" s="205">
        <v>0</v>
      </c>
      <c r="S287" s="205">
        <v>0</v>
      </c>
      <c r="T287" s="205">
        <v>0</v>
      </c>
      <c r="U287" s="205"/>
      <c r="V287" s="205">
        <v>9</v>
      </c>
      <c r="W287" s="205">
        <v>5</v>
      </c>
    </row>
    <row r="288" spans="1:23" x14ac:dyDescent="0.2">
      <c r="A288" s="154" t="s">
        <v>1415</v>
      </c>
      <c r="B288" s="154" t="s">
        <v>1416</v>
      </c>
      <c r="C288" t="s">
        <v>242</v>
      </c>
      <c r="D288" t="s">
        <v>241</v>
      </c>
      <c r="E288" s="204">
        <v>54</v>
      </c>
      <c r="F288" s="204"/>
      <c r="G288" s="205">
        <v>26</v>
      </c>
      <c r="H288" s="205">
        <v>0</v>
      </c>
      <c r="I288" s="205">
        <v>0</v>
      </c>
      <c r="J288" s="205">
        <v>5</v>
      </c>
      <c r="K288" s="205">
        <v>0</v>
      </c>
      <c r="L288" s="205">
        <v>0</v>
      </c>
      <c r="M288" s="205">
        <v>0</v>
      </c>
      <c r="N288" s="205">
        <v>4</v>
      </c>
      <c r="O288" s="205">
        <v>0</v>
      </c>
      <c r="P288" s="205">
        <v>15</v>
      </c>
      <c r="Q288" s="205">
        <v>2</v>
      </c>
      <c r="R288" s="205">
        <v>0</v>
      </c>
      <c r="S288" s="205">
        <v>0</v>
      </c>
      <c r="T288" s="205">
        <v>0</v>
      </c>
      <c r="U288" s="205"/>
      <c r="V288" s="205">
        <v>27</v>
      </c>
      <c r="W288" s="205">
        <v>1</v>
      </c>
    </row>
    <row r="289" spans="1:23" x14ac:dyDescent="0.2">
      <c r="A289" s="154" t="s">
        <v>1417</v>
      </c>
      <c r="B289" s="154" t="s">
        <v>1418</v>
      </c>
      <c r="C289" t="s">
        <v>231</v>
      </c>
      <c r="D289" t="s">
        <v>230</v>
      </c>
      <c r="E289" s="204">
        <v>136</v>
      </c>
      <c r="F289" s="204"/>
      <c r="G289" s="205">
        <v>79</v>
      </c>
      <c r="H289" s="205">
        <v>0</v>
      </c>
      <c r="I289" s="205">
        <v>1</v>
      </c>
      <c r="J289" s="205">
        <v>23</v>
      </c>
      <c r="K289" s="205">
        <v>0</v>
      </c>
      <c r="L289" s="205">
        <v>13</v>
      </c>
      <c r="M289" s="205">
        <v>1</v>
      </c>
      <c r="N289" s="205">
        <v>7</v>
      </c>
      <c r="O289" s="205">
        <v>16</v>
      </c>
      <c r="P289" s="205">
        <v>7</v>
      </c>
      <c r="Q289" s="205">
        <v>11</v>
      </c>
      <c r="R289" s="205">
        <v>0</v>
      </c>
      <c r="S289" s="205">
        <v>0</v>
      </c>
      <c r="T289" s="205">
        <v>0</v>
      </c>
      <c r="U289" s="205"/>
      <c r="V289" s="205">
        <v>54</v>
      </c>
      <c r="W289" s="205">
        <v>3</v>
      </c>
    </row>
    <row r="290" spans="1:23" x14ac:dyDescent="0.2">
      <c r="A290" s="154" t="s">
        <v>1419</v>
      </c>
      <c r="B290" s="154" t="s">
        <v>1420</v>
      </c>
      <c r="C290" t="s">
        <v>231</v>
      </c>
      <c r="D290" t="s">
        <v>230</v>
      </c>
      <c r="E290" s="204">
        <v>149</v>
      </c>
      <c r="F290" s="204"/>
      <c r="G290" s="205">
        <v>97</v>
      </c>
      <c r="H290" s="205">
        <v>0</v>
      </c>
      <c r="I290" s="205">
        <v>0</v>
      </c>
      <c r="J290" s="205">
        <v>43</v>
      </c>
      <c r="K290" s="205">
        <v>0</v>
      </c>
      <c r="L290" s="205">
        <v>25</v>
      </c>
      <c r="M290" s="205">
        <v>4</v>
      </c>
      <c r="N290" s="205">
        <v>5</v>
      </c>
      <c r="O290" s="205">
        <v>8</v>
      </c>
      <c r="P290" s="205">
        <v>8</v>
      </c>
      <c r="Q290" s="205">
        <v>2</v>
      </c>
      <c r="R290" s="205">
        <v>0</v>
      </c>
      <c r="S290" s="205">
        <v>0</v>
      </c>
      <c r="T290" s="205">
        <v>2</v>
      </c>
      <c r="U290" s="205"/>
      <c r="V290" s="205">
        <v>49</v>
      </c>
      <c r="W290" s="205">
        <v>3</v>
      </c>
    </row>
    <row r="291" spans="1:23" x14ac:dyDescent="0.2">
      <c r="A291" s="154" t="s">
        <v>1421</v>
      </c>
      <c r="B291" s="154" t="s">
        <v>1422</v>
      </c>
      <c r="C291" t="s">
        <v>236</v>
      </c>
      <c r="D291" t="s">
        <v>235</v>
      </c>
      <c r="E291" s="204">
        <v>82</v>
      </c>
      <c r="F291" s="204"/>
      <c r="G291" s="205">
        <v>42</v>
      </c>
      <c r="H291" s="205">
        <v>3</v>
      </c>
      <c r="I291" s="205">
        <v>0</v>
      </c>
      <c r="J291" s="205">
        <v>18</v>
      </c>
      <c r="K291" s="205">
        <v>0</v>
      </c>
      <c r="L291" s="205">
        <v>0</v>
      </c>
      <c r="M291" s="205">
        <v>1</v>
      </c>
      <c r="N291" s="205">
        <v>9</v>
      </c>
      <c r="O291" s="205">
        <v>3</v>
      </c>
      <c r="P291" s="205">
        <v>7</v>
      </c>
      <c r="Q291" s="205">
        <v>0</v>
      </c>
      <c r="R291" s="205">
        <v>0</v>
      </c>
      <c r="S291" s="205">
        <v>1</v>
      </c>
      <c r="T291" s="205">
        <v>0</v>
      </c>
      <c r="U291" s="205"/>
      <c r="V291" s="205">
        <v>40</v>
      </c>
      <c r="W291" s="205">
        <v>0</v>
      </c>
    </row>
    <row r="292" spans="1:23" x14ac:dyDescent="0.2">
      <c r="A292" s="154" t="s">
        <v>1423</v>
      </c>
      <c r="B292" s="154" t="s">
        <v>1424</v>
      </c>
      <c r="C292" t="s">
        <v>242</v>
      </c>
      <c r="D292" t="s">
        <v>241</v>
      </c>
      <c r="E292" s="204">
        <v>40</v>
      </c>
      <c r="F292" s="204"/>
      <c r="G292" s="205">
        <v>27</v>
      </c>
      <c r="H292" s="205">
        <v>0</v>
      </c>
      <c r="I292" s="205">
        <v>0</v>
      </c>
      <c r="J292" s="205">
        <v>16</v>
      </c>
      <c r="K292" s="205">
        <v>0</v>
      </c>
      <c r="L292" s="205">
        <v>1</v>
      </c>
      <c r="M292" s="205">
        <v>0</v>
      </c>
      <c r="N292" s="205">
        <v>2</v>
      </c>
      <c r="O292" s="205">
        <v>0</v>
      </c>
      <c r="P292" s="205">
        <v>2</v>
      </c>
      <c r="Q292" s="205">
        <v>0</v>
      </c>
      <c r="R292" s="205">
        <v>0</v>
      </c>
      <c r="S292" s="205">
        <v>0</v>
      </c>
      <c r="T292" s="205">
        <v>6</v>
      </c>
      <c r="U292" s="205"/>
      <c r="V292" s="205">
        <v>13</v>
      </c>
      <c r="W292" s="205">
        <v>0</v>
      </c>
    </row>
    <row r="293" spans="1:23" x14ac:dyDescent="0.2">
      <c r="A293" s="154" t="s">
        <v>1425</v>
      </c>
      <c r="B293" s="154" t="s">
        <v>1426</v>
      </c>
      <c r="C293" t="s">
        <v>244</v>
      </c>
      <c r="D293" t="s">
        <v>243</v>
      </c>
      <c r="E293" s="204">
        <v>13</v>
      </c>
      <c r="F293" s="204"/>
      <c r="G293" s="205">
        <v>10</v>
      </c>
      <c r="H293" s="205">
        <v>0</v>
      </c>
      <c r="I293" s="205">
        <v>0</v>
      </c>
      <c r="J293" s="205">
        <v>3</v>
      </c>
      <c r="K293" s="205">
        <v>0</v>
      </c>
      <c r="L293" s="205">
        <v>1</v>
      </c>
      <c r="M293" s="205">
        <v>2</v>
      </c>
      <c r="N293" s="205">
        <v>0</v>
      </c>
      <c r="O293" s="205">
        <v>0</v>
      </c>
      <c r="P293" s="205">
        <v>1</v>
      </c>
      <c r="Q293" s="205">
        <v>1</v>
      </c>
      <c r="R293" s="205">
        <v>0</v>
      </c>
      <c r="S293" s="205">
        <v>0</v>
      </c>
      <c r="T293" s="205">
        <v>2</v>
      </c>
      <c r="U293" s="205"/>
      <c r="V293" s="205">
        <v>2</v>
      </c>
      <c r="W293" s="205">
        <v>1</v>
      </c>
    </row>
    <row r="294" spans="1:23" x14ac:dyDescent="0.2">
      <c r="A294" s="154" t="s">
        <v>1427</v>
      </c>
      <c r="B294" s="154" t="s">
        <v>1428</v>
      </c>
      <c r="C294" t="s">
        <v>246</v>
      </c>
      <c r="D294" t="s">
        <v>245</v>
      </c>
      <c r="E294" s="204">
        <v>25</v>
      </c>
      <c r="F294" s="204"/>
      <c r="G294" s="205">
        <v>6</v>
      </c>
      <c r="H294" s="205">
        <v>0</v>
      </c>
      <c r="I294" s="205">
        <v>0</v>
      </c>
      <c r="J294" s="205">
        <v>1</v>
      </c>
      <c r="K294" s="205">
        <v>0</v>
      </c>
      <c r="L294" s="205">
        <v>0</v>
      </c>
      <c r="M294" s="205">
        <v>0</v>
      </c>
      <c r="N294" s="205">
        <v>1</v>
      </c>
      <c r="O294" s="205">
        <v>3</v>
      </c>
      <c r="P294" s="205">
        <v>1</v>
      </c>
      <c r="Q294" s="205">
        <v>0</v>
      </c>
      <c r="R294" s="205">
        <v>0</v>
      </c>
      <c r="S294" s="205">
        <v>0</v>
      </c>
      <c r="T294" s="205">
        <v>0</v>
      </c>
      <c r="U294" s="205"/>
      <c r="V294" s="205">
        <v>19</v>
      </c>
      <c r="W294" s="205">
        <v>0</v>
      </c>
    </row>
    <row r="295" spans="1:23" x14ac:dyDescent="0.2">
      <c r="A295" s="154" t="s">
        <v>1429</v>
      </c>
      <c r="B295" s="154" t="s">
        <v>1430</v>
      </c>
      <c r="C295" t="s">
        <v>246</v>
      </c>
      <c r="D295" t="s">
        <v>245</v>
      </c>
      <c r="E295" s="204">
        <v>10</v>
      </c>
      <c r="F295" s="204"/>
      <c r="G295" s="205">
        <v>6</v>
      </c>
      <c r="H295" s="205">
        <v>0</v>
      </c>
      <c r="I295" s="205">
        <v>0</v>
      </c>
      <c r="J295" s="205">
        <v>2</v>
      </c>
      <c r="K295" s="205">
        <v>0</v>
      </c>
      <c r="L295" s="205">
        <v>0</v>
      </c>
      <c r="M295" s="205">
        <v>2</v>
      </c>
      <c r="N295" s="205">
        <v>1</v>
      </c>
      <c r="O295" s="205">
        <v>0</v>
      </c>
      <c r="P295" s="205">
        <v>1</v>
      </c>
      <c r="Q295" s="205">
        <v>0</v>
      </c>
      <c r="R295" s="205">
        <v>0</v>
      </c>
      <c r="S295" s="205">
        <v>0</v>
      </c>
      <c r="T295" s="205">
        <v>0</v>
      </c>
      <c r="U295" s="205"/>
      <c r="V295" s="205">
        <v>4</v>
      </c>
      <c r="W295" s="205">
        <v>0</v>
      </c>
    </row>
    <row r="296" spans="1:23" x14ac:dyDescent="0.2">
      <c r="A296" s="154" t="s">
        <v>1431</v>
      </c>
      <c r="B296" s="154" t="s">
        <v>1432</v>
      </c>
      <c r="C296" t="s">
        <v>244</v>
      </c>
      <c r="D296" t="s">
        <v>243</v>
      </c>
      <c r="E296" s="204">
        <v>61</v>
      </c>
      <c r="F296" s="204"/>
      <c r="G296" s="205">
        <v>17</v>
      </c>
      <c r="H296" s="205">
        <v>1</v>
      </c>
      <c r="I296" s="205">
        <v>0</v>
      </c>
      <c r="J296" s="205">
        <v>7</v>
      </c>
      <c r="K296" s="205">
        <v>0</v>
      </c>
      <c r="L296" s="205">
        <v>1</v>
      </c>
      <c r="M296" s="205">
        <v>2</v>
      </c>
      <c r="N296" s="205">
        <v>0</v>
      </c>
      <c r="O296" s="205">
        <v>2</v>
      </c>
      <c r="P296" s="205">
        <v>4</v>
      </c>
      <c r="Q296" s="205">
        <v>0</v>
      </c>
      <c r="R296" s="205">
        <v>0</v>
      </c>
      <c r="S296" s="205">
        <v>0</v>
      </c>
      <c r="T296" s="205">
        <v>0</v>
      </c>
      <c r="U296" s="205"/>
      <c r="V296" s="205">
        <v>44</v>
      </c>
      <c r="W296" s="205">
        <v>0</v>
      </c>
    </row>
    <row r="297" spans="1:23" x14ac:dyDescent="0.2">
      <c r="A297" s="154" t="s">
        <v>1433</v>
      </c>
      <c r="B297" s="154" t="s">
        <v>1434</v>
      </c>
      <c r="C297" t="s">
        <v>246</v>
      </c>
      <c r="D297" t="s">
        <v>245</v>
      </c>
      <c r="E297" s="204">
        <v>5</v>
      </c>
      <c r="F297" s="204"/>
      <c r="G297" s="205">
        <v>3</v>
      </c>
      <c r="H297" s="205">
        <v>0</v>
      </c>
      <c r="I297" s="205">
        <v>0</v>
      </c>
      <c r="J297" s="205">
        <v>1</v>
      </c>
      <c r="K297" s="205">
        <v>0</v>
      </c>
      <c r="L297" s="205">
        <v>2</v>
      </c>
      <c r="M297" s="205">
        <v>0</v>
      </c>
      <c r="N297" s="205">
        <v>0</v>
      </c>
      <c r="O297" s="205">
        <v>0</v>
      </c>
      <c r="P297" s="205">
        <v>0</v>
      </c>
      <c r="Q297" s="205">
        <v>0</v>
      </c>
      <c r="R297" s="205">
        <v>0</v>
      </c>
      <c r="S297" s="205">
        <v>0</v>
      </c>
      <c r="T297" s="205">
        <v>0</v>
      </c>
      <c r="U297" s="205"/>
      <c r="V297" s="205">
        <v>2</v>
      </c>
      <c r="W297" s="205">
        <v>0</v>
      </c>
    </row>
    <row r="298" spans="1:23" x14ac:dyDescent="0.2">
      <c r="A298" s="154" t="s">
        <v>1435</v>
      </c>
      <c r="B298" s="154" t="s">
        <v>1436</v>
      </c>
      <c r="C298" t="s">
        <v>248</v>
      </c>
      <c r="D298" t="s">
        <v>247</v>
      </c>
      <c r="E298" s="204">
        <v>11</v>
      </c>
      <c r="F298" s="204"/>
      <c r="G298" s="205">
        <v>4</v>
      </c>
      <c r="H298" s="205">
        <v>0</v>
      </c>
      <c r="I298" s="205">
        <v>0</v>
      </c>
      <c r="J298" s="205">
        <v>0</v>
      </c>
      <c r="K298" s="205">
        <v>0</v>
      </c>
      <c r="L298" s="205">
        <v>1</v>
      </c>
      <c r="M298" s="205">
        <v>0</v>
      </c>
      <c r="N298" s="205">
        <v>1</v>
      </c>
      <c r="O298" s="205">
        <v>2</v>
      </c>
      <c r="P298" s="205">
        <v>0</v>
      </c>
      <c r="Q298" s="205">
        <v>0</v>
      </c>
      <c r="R298" s="205">
        <v>0</v>
      </c>
      <c r="S298" s="205">
        <v>0</v>
      </c>
      <c r="T298" s="205">
        <v>0</v>
      </c>
      <c r="U298" s="205"/>
      <c r="V298" s="205">
        <v>7</v>
      </c>
      <c r="W298" s="205">
        <v>0</v>
      </c>
    </row>
    <row r="299" spans="1:23" x14ac:dyDescent="0.2">
      <c r="A299" s="154" t="s">
        <v>1437</v>
      </c>
      <c r="B299" s="154" t="s">
        <v>1438</v>
      </c>
      <c r="C299" t="s">
        <v>236</v>
      </c>
      <c r="D299" t="s">
        <v>235</v>
      </c>
      <c r="E299" s="204">
        <v>28</v>
      </c>
      <c r="F299" s="204"/>
      <c r="G299" s="205">
        <v>3</v>
      </c>
      <c r="H299" s="205">
        <v>0</v>
      </c>
      <c r="I299" s="205">
        <v>0</v>
      </c>
      <c r="J299" s="205">
        <v>2</v>
      </c>
      <c r="K299" s="205">
        <v>0</v>
      </c>
      <c r="L299" s="205">
        <v>0</v>
      </c>
      <c r="M299" s="205">
        <v>0</v>
      </c>
      <c r="N299" s="205">
        <v>0</v>
      </c>
      <c r="O299" s="205">
        <v>0</v>
      </c>
      <c r="P299" s="205">
        <v>1</v>
      </c>
      <c r="Q299" s="205">
        <v>0</v>
      </c>
      <c r="R299" s="205">
        <v>0</v>
      </c>
      <c r="S299" s="205">
        <v>0</v>
      </c>
      <c r="T299" s="205">
        <v>0</v>
      </c>
      <c r="U299" s="205"/>
      <c r="V299" s="205">
        <v>25</v>
      </c>
      <c r="W299" s="205">
        <v>0</v>
      </c>
    </row>
    <row r="300" spans="1:23" x14ac:dyDescent="0.2">
      <c r="A300" s="154" t="s">
        <v>1439</v>
      </c>
      <c r="B300" s="154" t="s">
        <v>1440</v>
      </c>
      <c r="C300" t="s">
        <v>240</v>
      </c>
      <c r="D300" t="s">
        <v>239</v>
      </c>
      <c r="E300" s="204">
        <v>25</v>
      </c>
      <c r="F300" s="204"/>
      <c r="G300" s="205">
        <v>17</v>
      </c>
      <c r="H300" s="205">
        <v>0</v>
      </c>
      <c r="I300" s="205">
        <v>0</v>
      </c>
      <c r="J300" s="205">
        <v>5</v>
      </c>
      <c r="K300" s="205">
        <v>0</v>
      </c>
      <c r="L300" s="205">
        <v>2</v>
      </c>
      <c r="M300" s="205">
        <v>2</v>
      </c>
      <c r="N300" s="205">
        <v>3</v>
      </c>
      <c r="O300" s="205">
        <v>2</v>
      </c>
      <c r="P300" s="205">
        <v>2</v>
      </c>
      <c r="Q300" s="205">
        <v>0</v>
      </c>
      <c r="R300" s="205">
        <v>0</v>
      </c>
      <c r="S300" s="205">
        <v>0</v>
      </c>
      <c r="T300" s="205">
        <v>1</v>
      </c>
      <c r="U300" s="205"/>
      <c r="V300" s="205">
        <v>8</v>
      </c>
      <c r="W300" s="205">
        <v>0</v>
      </c>
    </row>
    <row r="301" spans="1:23" x14ac:dyDescent="0.2">
      <c r="A301" s="154" t="s">
        <v>1441</v>
      </c>
      <c r="B301" s="154" t="s">
        <v>1442</v>
      </c>
      <c r="C301" t="s">
        <v>240</v>
      </c>
      <c r="D301" t="s">
        <v>239</v>
      </c>
      <c r="E301" s="204">
        <v>81</v>
      </c>
      <c r="F301" s="204"/>
      <c r="G301" s="205">
        <v>56</v>
      </c>
      <c r="H301" s="205">
        <v>0</v>
      </c>
      <c r="I301" s="205">
        <v>0</v>
      </c>
      <c r="J301" s="205">
        <v>32</v>
      </c>
      <c r="K301" s="205">
        <v>0</v>
      </c>
      <c r="L301" s="205">
        <v>11</v>
      </c>
      <c r="M301" s="205">
        <v>0</v>
      </c>
      <c r="N301" s="205">
        <v>3</v>
      </c>
      <c r="O301" s="205">
        <v>5</v>
      </c>
      <c r="P301" s="205">
        <v>4</v>
      </c>
      <c r="Q301" s="205">
        <v>1</v>
      </c>
      <c r="R301" s="205">
        <v>0</v>
      </c>
      <c r="S301" s="205">
        <v>0</v>
      </c>
      <c r="T301" s="205">
        <v>0</v>
      </c>
      <c r="U301" s="205"/>
      <c r="V301" s="205">
        <v>19</v>
      </c>
      <c r="W301" s="205">
        <v>6</v>
      </c>
    </row>
    <row r="302" spans="1:23" x14ac:dyDescent="0.2">
      <c r="A302" s="154" t="s">
        <v>1443</v>
      </c>
      <c r="B302" s="154" t="s">
        <v>1444</v>
      </c>
      <c r="C302" t="s">
        <v>246</v>
      </c>
      <c r="D302" t="s">
        <v>245</v>
      </c>
      <c r="E302" s="204">
        <v>17</v>
      </c>
      <c r="F302" s="204"/>
      <c r="G302" s="205">
        <v>4</v>
      </c>
      <c r="H302" s="205">
        <v>0</v>
      </c>
      <c r="I302" s="205">
        <v>0</v>
      </c>
      <c r="J302" s="205">
        <v>3</v>
      </c>
      <c r="K302" s="205">
        <v>0</v>
      </c>
      <c r="L302" s="205">
        <v>0</v>
      </c>
      <c r="M302" s="205">
        <v>0</v>
      </c>
      <c r="N302" s="205">
        <v>1</v>
      </c>
      <c r="O302" s="205">
        <v>0</v>
      </c>
      <c r="P302" s="205">
        <v>0</v>
      </c>
      <c r="Q302" s="205">
        <v>0</v>
      </c>
      <c r="R302" s="205">
        <v>0</v>
      </c>
      <c r="S302" s="205">
        <v>0</v>
      </c>
      <c r="T302" s="205">
        <v>0</v>
      </c>
      <c r="U302" s="205"/>
      <c r="V302" s="205">
        <v>12</v>
      </c>
      <c r="W302" s="205">
        <v>1</v>
      </c>
    </row>
    <row r="303" spans="1:23" x14ac:dyDescent="0.2">
      <c r="A303" s="154" t="s">
        <v>1445</v>
      </c>
      <c r="B303" s="154" t="s">
        <v>1446</v>
      </c>
      <c r="C303" t="s">
        <v>244</v>
      </c>
      <c r="D303" t="s">
        <v>243</v>
      </c>
      <c r="E303" s="204">
        <v>153</v>
      </c>
      <c r="F303" s="204"/>
      <c r="G303" s="205">
        <v>27</v>
      </c>
      <c r="H303" s="205">
        <v>1</v>
      </c>
      <c r="I303" s="205">
        <v>0</v>
      </c>
      <c r="J303" s="205">
        <v>8</v>
      </c>
      <c r="K303" s="205">
        <v>0</v>
      </c>
      <c r="L303" s="205">
        <v>5</v>
      </c>
      <c r="M303" s="205">
        <v>3</v>
      </c>
      <c r="N303" s="205">
        <v>1</v>
      </c>
      <c r="O303" s="205">
        <v>4</v>
      </c>
      <c r="P303" s="205">
        <v>4</v>
      </c>
      <c r="Q303" s="205">
        <v>1</v>
      </c>
      <c r="R303" s="205">
        <v>0</v>
      </c>
      <c r="S303" s="205">
        <v>0</v>
      </c>
      <c r="T303" s="205">
        <v>0</v>
      </c>
      <c r="U303" s="205"/>
      <c r="V303" s="205">
        <v>125</v>
      </c>
      <c r="W303" s="205">
        <v>1</v>
      </c>
    </row>
    <row r="304" spans="1:23" x14ac:dyDescent="0.2">
      <c r="A304" s="154" t="s">
        <v>1447</v>
      </c>
      <c r="B304" s="154" t="s">
        <v>1448</v>
      </c>
      <c r="C304" t="s">
        <v>231</v>
      </c>
      <c r="D304" t="s">
        <v>230</v>
      </c>
      <c r="E304" s="204">
        <v>18</v>
      </c>
      <c r="F304" s="204"/>
      <c r="G304" s="205">
        <v>12</v>
      </c>
      <c r="H304" s="205">
        <v>0</v>
      </c>
      <c r="I304" s="205">
        <v>0</v>
      </c>
      <c r="J304" s="205">
        <v>8</v>
      </c>
      <c r="K304" s="205">
        <v>0</v>
      </c>
      <c r="L304" s="205">
        <v>0</v>
      </c>
      <c r="M304" s="205">
        <v>1</v>
      </c>
      <c r="N304" s="205">
        <v>0</v>
      </c>
      <c r="O304" s="205">
        <v>0</v>
      </c>
      <c r="P304" s="205">
        <v>0</v>
      </c>
      <c r="Q304" s="205">
        <v>0</v>
      </c>
      <c r="R304" s="205">
        <v>0</v>
      </c>
      <c r="S304" s="205">
        <v>0</v>
      </c>
      <c r="T304" s="205">
        <v>3</v>
      </c>
      <c r="U304" s="205"/>
      <c r="V304" s="205">
        <v>6</v>
      </c>
      <c r="W304" s="205">
        <v>0</v>
      </c>
    </row>
    <row r="305" spans="1:23" x14ac:dyDescent="0.2">
      <c r="A305" s="154" t="s">
        <v>1449</v>
      </c>
      <c r="B305" s="154" t="s">
        <v>1450</v>
      </c>
      <c r="C305" t="s">
        <v>236</v>
      </c>
      <c r="D305" t="s">
        <v>235</v>
      </c>
      <c r="E305" s="204">
        <v>38</v>
      </c>
      <c r="F305" s="204"/>
      <c r="G305" s="205">
        <v>26</v>
      </c>
      <c r="H305" s="205">
        <v>1</v>
      </c>
      <c r="I305" s="205">
        <v>0</v>
      </c>
      <c r="J305" s="205">
        <v>14</v>
      </c>
      <c r="K305" s="205">
        <v>0</v>
      </c>
      <c r="L305" s="205">
        <v>2</v>
      </c>
      <c r="M305" s="205">
        <v>1</v>
      </c>
      <c r="N305" s="205">
        <v>1</v>
      </c>
      <c r="O305" s="205">
        <v>1</v>
      </c>
      <c r="P305" s="205">
        <v>6</v>
      </c>
      <c r="Q305" s="205">
        <v>0</v>
      </c>
      <c r="R305" s="205">
        <v>0</v>
      </c>
      <c r="S305" s="205">
        <v>0</v>
      </c>
      <c r="T305" s="205">
        <v>0</v>
      </c>
      <c r="U305" s="205"/>
      <c r="V305" s="205">
        <v>12</v>
      </c>
      <c r="W305" s="205">
        <v>0</v>
      </c>
    </row>
    <row r="306" spans="1:23" x14ac:dyDescent="0.2">
      <c r="A306" s="154" t="s">
        <v>1451</v>
      </c>
      <c r="B306" s="154" t="s">
        <v>1452</v>
      </c>
      <c r="C306" t="s">
        <v>236</v>
      </c>
      <c r="D306" t="s">
        <v>235</v>
      </c>
      <c r="E306" s="204">
        <v>162</v>
      </c>
      <c r="F306" s="204"/>
      <c r="G306" s="205">
        <v>81</v>
      </c>
      <c r="H306" s="205">
        <v>2</v>
      </c>
      <c r="I306" s="205">
        <v>0</v>
      </c>
      <c r="J306" s="205">
        <v>45</v>
      </c>
      <c r="K306" s="205">
        <v>0</v>
      </c>
      <c r="L306" s="205">
        <v>6</v>
      </c>
      <c r="M306" s="205">
        <v>3</v>
      </c>
      <c r="N306" s="205">
        <v>7</v>
      </c>
      <c r="O306" s="205">
        <v>9</v>
      </c>
      <c r="P306" s="205">
        <v>3</v>
      </c>
      <c r="Q306" s="205">
        <v>2</v>
      </c>
      <c r="R306" s="205">
        <v>0</v>
      </c>
      <c r="S306" s="205">
        <v>4</v>
      </c>
      <c r="T306" s="205">
        <v>0</v>
      </c>
      <c r="U306" s="205"/>
      <c r="V306" s="205">
        <v>76</v>
      </c>
      <c r="W306" s="205">
        <v>5</v>
      </c>
    </row>
    <row r="307" spans="1:23" x14ac:dyDescent="0.2">
      <c r="A307" s="154" t="s">
        <v>1453</v>
      </c>
      <c r="B307" s="154" t="s">
        <v>1454</v>
      </c>
      <c r="C307" t="s">
        <v>248</v>
      </c>
      <c r="D307" t="s">
        <v>247</v>
      </c>
      <c r="E307" s="204">
        <v>31</v>
      </c>
      <c r="F307" s="204"/>
      <c r="G307" s="205">
        <v>15</v>
      </c>
      <c r="H307" s="205">
        <v>0</v>
      </c>
      <c r="I307" s="205">
        <v>0</v>
      </c>
      <c r="J307" s="205">
        <v>8</v>
      </c>
      <c r="K307" s="205">
        <v>0</v>
      </c>
      <c r="L307" s="205">
        <v>0</v>
      </c>
      <c r="M307" s="205">
        <v>0</v>
      </c>
      <c r="N307" s="205">
        <v>1</v>
      </c>
      <c r="O307" s="205">
        <v>2</v>
      </c>
      <c r="P307" s="205">
        <v>4</v>
      </c>
      <c r="Q307" s="205">
        <v>0</v>
      </c>
      <c r="R307" s="205">
        <v>0</v>
      </c>
      <c r="S307" s="205">
        <v>0</v>
      </c>
      <c r="T307" s="205">
        <v>0</v>
      </c>
      <c r="U307" s="205"/>
      <c r="V307" s="205">
        <v>14</v>
      </c>
      <c r="W307" s="205">
        <v>2</v>
      </c>
    </row>
    <row r="308" spans="1:23" x14ac:dyDescent="0.2">
      <c r="A308" s="154" t="s">
        <v>1455</v>
      </c>
      <c r="B308" s="154" t="s">
        <v>1456</v>
      </c>
      <c r="C308" t="s">
        <v>246</v>
      </c>
      <c r="D308" t="s">
        <v>245</v>
      </c>
      <c r="E308" s="204">
        <v>21</v>
      </c>
      <c r="F308" s="204"/>
      <c r="G308" s="205">
        <v>8</v>
      </c>
      <c r="H308" s="205">
        <v>0</v>
      </c>
      <c r="I308" s="205">
        <v>0</v>
      </c>
      <c r="J308" s="205">
        <v>4</v>
      </c>
      <c r="K308" s="205">
        <v>0</v>
      </c>
      <c r="L308" s="205">
        <v>2</v>
      </c>
      <c r="M308" s="205">
        <v>1</v>
      </c>
      <c r="N308" s="205">
        <v>1</v>
      </c>
      <c r="O308" s="205">
        <v>0</v>
      </c>
      <c r="P308" s="205">
        <v>0</v>
      </c>
      <c r="Q308" s="205">
        <v>0</v>
      </c>
      <c r="R308" s="205">
        <v>0</v>
      </c>
      <c r="S308" s="205">
        <v>0</v>
      </c>
      <c r="T308" s="205">
        <v>0</v>
      </c>
      <c r="U308" s="205"/>
      <c r="V308" s="205">
        <v>13</v>
      </c>
      <c r="W308" s="205">
        <v>0</v>
      </c>
    </row>
    <row r="309" spans="1:23" x14ac:dyDescent="0.2">
      <c r="A309" s="154" t="s">
        <v>1457</v>
      </c>
      <c r="B309" s="154" t="s">
        <v>1458</v>
      </c>
      <c r="C309" t="s">
        <v>246</v>
      </c>
      <c r="D309" t="s">
        <v>245</v>
      </c>
      <c r="E309" s="204">
        <v>13</v>
      </c>
      <c r="F309" s="204"/>
      <c r="G309" s="205">
        <v>6</v>
      </c>
      <c r="H309" s="205">
        <v>0</v>
      </c>
      <c r="I309" s="205">
        <v>0</v>
      </c>
      <c r="J309" s="205">
        <v>4</v>
      </c>
      <c r="K309" s="205">
        <v>0</v>
      </c>
      <c r="L309" s="205">
        <v>2</v>
      </c>
      <c r="M309" s="205">
        <v>0</v>
      </c>
      <c r="N309" s="205">
        <v>0</v>
      </c>
      <c r="O309" s="205">
        <v>0</v>
      </c>
      <c r="P309" s="205">
        <v>0</v>
      </c>
      <c r="Q309" s="205">
        <v>0</v>
      </c>
      <c r="R309" s="205">
        <v>0</v>
      </c>
      <c r="S309" s="205">
        <v>0</v>
      </c>
      <c r="T309" s="205">
        <v>0</v>
      </c>
      <c r="U309" s="205"/>
      <c r="V309" s="205">
        <v>7</v>
      </c>
      <c r="W309" s="205">
        <v>0</v>
      </c>
    </row>
    <row r="310" spans="1:23" x14ac:dyDescent="0.2">
      <c r="A310" s="154" t="s">
        <v>1459</v>
      </c>
      <c r="B310" s="154" t="s">
        <v>1460</v>
      </c>
      <c r="C310" t="s">
        <v>236</v>
      </c>
      <c r="D310" t="s">
        <v>235</v>
      </c>
      <c r="E310" s="204">
        <v>195</v>
      </c>
      <c r="F310" s="204"/>
      <c r="G310" s="205">
        <v>85</v>
      </c>
      <c r="H310" s="205">
        <v>0</v>
      </c>
      <c r="I310" s="205">
        <v>0</v>
      </c>
      <c r="J310" s="205">
        <v>20</v>
      </c>
      <c r="K310" s="205">
        <v>0</v>
      </c>
      <c r="L310" s="205">
        <v>6</v>
      </c>
      <c r="M310" s="205">
        <v>1</v>
      </c>
      <c r="N310" s="205">
        <v>12</v>
      </c>
      <c r="O310" s="205">
        <v>6</v>
      </c>
      <c r="P310" s="205">
        <v>36</v>
      </c>
      <c r="Q310" s="205">
        <v>4</v>
      </c>
      <c r="R310" s="205">
        <v>0</v>
      </c>
      <c r="S310" s="205">
        <v>0</v>
      </c>
      <c r="T310" s="205">
        <v>0</v>
      </c>
      <c r="U310" s="205"/>
      <c r="V310" s="205">
        <v>109</v>
      </c>
      <c r="W310" s="205">
        <v>1</v>
      </c>
    </row>
    <row r="311" spans="1:23" x14ac:dyDescent="0.2">
      <c r="A311" s="154" t="s">
        <v>1461</v>
      </c>
      <c r="B311" s="154" t="s">
        <v>1462</v>
      </c>
      <c r="C311" t="s">
        <v>246</v>
      </c>
      <c r="D311" t="s">
        <v>245</v>
      </c>
      <c r="E311" s="204">
        <v>23</v>
      </c>
      <c r="F311" s="204"/>
      <c r="G311" s="205">
        <v>14</v>
      </c>
      <c r="H311" s="205">
        <v>0</v>
      </c>
      <c r="I311" s="205">
        <v>0</v>
      </c>
      <c r="J311" s="205">
        <v>7</v>
      </c>
      <c r="K311" s="205">
        <v>0</v>
      </c>
      <c r="L311" s="205">
        <v>0</v>
      </c>
      <c r="M311" s="205">
        <v>4</v>
      </c>
      <c r="N311" s="205">
        <v>0</v>
      </c>
      <c r="O311" s="205">
        <v>1</v>
      </c>
      <c r="P311" s="205">
        <v>1</v>
      </c>
      <c r="Q311" s="205">
        <v>0</v>
      </c>
      <c r="R311" s="205">
        <v>1</v>
      </c>
      <c r="S311" s="205">
        <v>0</v>
      </c>
      <c r="T311" s="205">
        <v>0</v>
      </c>
      <c r="U311" s="205"/>
      <c r="V311" s="205">
        <v>9</v>
      </c>
      <c r="W311" s="205">
        <v>0</v>
      </c>
    </row>
    <row r="312" spans="1:23" x14ac:dyDescent="0.2">
      <c r="A312" s="154" t="s">
        <v>1463</v>
      </c>
      <c r="B312" s="154" t="s">
        <v>1464</v>
      </c>
      <c r="C312" t="s">
        <v>246</v>
      </c>
      <c r="D312" t="s">
        <v>245</v>
      </c>
      <c r="E312" s="204">
        <v>63</v>
      </c>
      <c r="F312" s="204"/>
      <c r="G312" s="205">
        <v>11</v>
      </c>
      <c r="H312" s="205">
        <v>0</v>
      </c>
      <c r="I312" s="205">
        <v>0</v>
      </c>
      <c r="J312" s="205">
        <v>0</v>
      </c>
      <c r="K312" s="205">
        <v>0</v>
      </c>
      <c r="L312" s="205">
        <v>0</v>
      </c>
      <c r="M312" s="205">
        <v>0</v>
      </c>
      <c r="N312" s="205">
        <v>0</v>
      </c>
      <c r="O312" s="205">
        <v>10</v>
      </c>
      <c r="P312" s="205">
        <v>0</v>
      </c>
      <c r="Q312" s="205">
        <v>1</v>
      </c>
      <c r="R312" s="205">
        <v>0</v>
      </c>
      <c r="S312" s="205">
        <v>0</v>
      </c>
      <c r="T312" s="205">
        <v>0</v>
      </c>
      <c r="U312" s="205"/>
      <c r="V312" s="205">
        <v>50</v>
      </c>
      <c r="W312" s="205">
        <v>2</v>
      </c>
    </row>
    <row r="313" spans="1:23" x14ac:dyDescent="0.2">
      <c r="A313" s="154" t="s">
        <v>1465</v>
      </c>
      <c r="B313" s="154" t="s">
        <v>1466</v>
      </c>
      <c r="C313" t="s">
        <v>242</v>
      </c>
      <c r="D313" t="s">
        <v>241</v>
      </c>
      <c r="E313" s="204">
        <v>73</v>
      </c>
      <c r="F313" s="204"/>
      <c r="G313" s="205">
        <v>34</v>
      </c>
      <c r="H313" s="205">
        <v>4</v>
      </c>
      <c r="I313" s="205">
        <v>0</v>
      </c>
      <c r="J313" s="205">
        <v>17</v>
      </c>
      <c r="K313" s="205">
        <v>0</v>
      </c>
      <c r="L313" s="205">
        <v>1</v>
      </c>
      <c r="M313" s="205">
        <v>1</v>
      </c>
      <c r="N313" s="205">
        <v>6</v>
      </c>
      <c r="O313" s="205">
        <v>2</v>
      </c>
      <c r="P313" s="205">
        <v>2</v>
      </c>
      <c r="Q313" s="205">
        <v>0</v>
      </c>
      <c r="R313" s="205">
        <v>0</v>
      </c>
      <c r="S313" s="205">
        <v>0</v>
      </c>
      <c r="T313" s="205">
        <v>1</v>
      </c>
      <c r="U313" s="205"/>
      <c r="V313" s="205">
        <v>37</v>
      </c>
      <c r="W313" s="205">
        <v>2</v>
      </c>
    </row>
    <row r="314" spans="1:23" x14ac:dyDescent="0.2">
      <c r="A314" s="154" t="s">
        <v>1467</v>
      </c>
      <c r="B314" s="154" t="s">
        <v>1468</v>
      </c>
      <c r="C314" t="s">
        <v>242</v>
      </c>
      <c r="D314" t="s">
        <v>241</v>
      </c>
      <c r="E314" s="204">
        <v>29</v>
      </c>
      <c r="F314" s="204"/>
      <c r="G314" s="205">
        <v>14</v>
      </c>
      <c r="H314" s="205">
        <v>0</v>
      </c>
      <c r="I314" s="205">
        <v>0</v>
      </c>
      <c r="J314" s="205">
        <v>3</v>
      </c>
      <c r="K314" s="205">
        <v>0</v>
      </c>
      <c r="L314" s="205">
        <v>2</v>
      </c>
      <c r="M314" s="205">
        <v>0</v>
      </c>
      <c r="N314" s="205">
        <v>0</v>
      </c>
      <c r="O314" s="205">
        <v>9</v>
      </c>
      <c r="P314" s="205">
        <v>0</v>
      </c>
      <c r="Q314" s="205">
        <v>0</v>
      </c>
      <c r="R314" s="205">
        <v>0</v>
      </c>
      <c r="S314" s="205">
        <v>0</v>
      </c>
      <c r="T314" s="205">
        <v>0</v>
      </c>
      <c r="U314" s="205"/>
      <c r="V314" s="205">
        <v>14</v>
      </c>
      <c r="W314" s="205">
        <v>1</v>
      </c>
    </row>
    <row r="315" spans="1:23" x14ac:dyDescent="0.2">
      <c r="A315" s="154" t="s">
        <v>1469</v>
      </c>
      <c r="B315" s="154" t="s">
        <v>1470</v>
      </c>
      <c r="C315" t="s">
        <v>246</v>
      </c>
      <c r="D315" t="s">
        <v>245</v>
      </c>
      <c r="E315" s="204">
        <v>20</v>
      </c>
      <c r="F315" s="204"/>
      <c r="G315" s="205">
        <v>14</v>
      </c>
      <c r="H315" s="205">
        <v>2</v>
      </c>
      <c r="I315" s="205">
        <v>0</v>
      </c>
      <c r="J315" s="205">
        <v>7</v>
      </c>
      <c r="K315" s="205">
        <v>0</v>
      </c>
      <c r="L315" s="205">
        <v>1</v>
      </c>
      <c r="M315" s="205">
        <v>0</v>
      </c>
      <c r="N315" s="205">
        <v>0</v>
      </c>
      <c r="O315" s="205">
        <v>1</v>
      </c>
      <c r="P315" s="205">
        <v>3</v>
      </c>
      <c r="Q315" s="205">
        <v>0</v>
      </c>
      <c r="R315" s="205">
        <v>0</v>
      </c>
      <c r="S315" s="205">
        <v>0</v>
      </c>
      <c r="T315" s="205">
        <v>0</v>
      </c>
      <c r="U315" s="205"/>
      <c r="V315" s="205">
        <v>6</v>
      </c>
      <c r="W315" s="205">
        <v>0</v>
      </c>
    </row>
    <row r="316" spans="1:23" x14ac:dyDescent="0.2">
      <c r="A316" s="154" t="s">
        <v>1471</v>
      </c>
      <c r="B316" s="154" t="s">
        <v>1472</v>
      </c>
      <c r="C316" t="s">
        <v>242</v>
      </c>
      <c r="D316" t="s">
        <v>241</v>
      </c>
      <c r="E316" s="204">
        <v>26</v>
      </c>
      <c r="F316" s="204"/>
      <c r="G316" s="205">
        <v>13</v>
      </c>
      <c r="H316" s="205">
        <v>0</v>
      </c>
      <c r="I316" s="205">
        <v>0</v>
      </c>
      <c r="J316" s="205">
        <v>6</v>
      </c>
      <c r="K316" s="205">
        <v>0</v>
      </c>
      <c r="L316" s="205">
        <v>3</v>
      </c>
      <c r="M316" s="205">
        <v>0</v>
      </c>
      <c r="N316" s="205">
        <v>0</v>
      </c>
      <c r="O316" s="205">
        <v>3</v>
      </c>
      <c r="P316" s="205">
        <v>1</v>
      </c>
      <c r="Q316" s="205">
        <v>0</v>
      </c>
      <c r="R316" s="205">
        <v>0</v>
      </c>
      <c r="S316" s="205">
        <v>0</v>
      </c>
      <c r="T316" s="205">
        <v>0</v>
      </c>
      <c r="U316" s="205"/>
      <c r="V316" s="205">
        <v>12</v>
      </c>
      <c r="W316" s="205">
        <v>1</v>
      </c>
    </row>
    <row r="317" spans="1:23" x14ac:dyDescent="0.2">
      <c r="A317" s="154" t="s">
        <v>1473</v>
      </c>
      <c r="B317" s="154" t="s">
        <v>1474</v>
      </c>
      <c r="C317" t="s">
        <v>236</v>
      </c>
      <c r="D317" t="s">
        <v>235</v>
      </c>
      <c r="E317" s="204">
        <v>25</v>
      </c>
      <c r="F317" s="204"/>
      <c r="G317" s="205">
        <v>13</v>
      </c>
      <c r="H317" s="205">
        <v>0</v>
      </c>
      <c r="I317" s="205">
        <v>0</v>
      </c>
      <c r="J317" s="205">
        <v>5</v>
      </c>
      <c r="K317" s="205">
        <v>0</v>
      </c>
      <c r="L317" s="205">
        <v>0</v>
      </c>
      <c r="M317" s="205">
        <v>3</v>
      </c>
      <c r="N317" s="205">
        <v>0</v>
      </c>
      <c r="O317" s="205">
        <v>3</v>
      </c>
      <c r="P317" s="205">
        <v>1</v>
      </c>
      <c r="Q317" s="205">
        <v>1</v>
      </c>
      <c r="R317" s="205">
        <v>0</v>
      </c>
      <c r="S317" s="205">
        <v>0</v>
      </c>
      <c r="T317" s="205">
        <v>0</v>
      </c>
      <c r="U317" s="205"/>
      <c r="V317" s="205">
        <v>12</v>
      </c>
      <c r="W317" s="205">
        <v>0</v>
      </c>
    </row>
    <row r="318" spans="1:23" x14ac:dyDescent="0.2">
      <c r="A318" s="154" t="s">
        <v>1475</v>
      </c>
      <c r="B318" s="154" t="s">
        <v>1476</v>
      </c>
      <c r="C318" t="s">
        <v>242</v>
      </c>
      <c r="D318" t="s">
        <v>241</v>
      </c>
      <c r="E318" s="461" t="s">
        <v>260</v>
      </c>
      <c r="F318" s="461"/>
      <c r="G318" s="462" t="s">
        <v>260</v>
      </c>
      <c r="H318" s="462" t="s">
        <v>260</v>
      </c>
      <c r="I318" s="462" t="s">
        <v>260</v>
      </c>
      <c r="J318" s="462" t="s">
        <v>260</v>
      </c>
      <c r="K318" s="462" t="s">
        <v>260</v>
      </c>
      <c r="L318" s="462" t="s">
        <v>260</v>
      </c>
      <c r="M318" s="462" t="s">
        <v>260</v>
      </c>
      <c r="N318" s="462" t="s">
        <v>260</v>
      </c>
      <c r="O318" s="462" t="s">
        <v>260</v>
      </c>
      <c r="P318" s="462" t="s">
        <v>260</v>
      </c>
      <c r="Q318" s="462" t="s">
        <v>260</v>
      </c>
      <c r="R318" s="462" t="s">
        <v>260</v>
      </c>
      <c r="S318" s="462" t="s">
        <v>260</v>
      </c>
      <c r="T318" s="462" t="s">
        <v>260</v>
      </c>
      <c r="U318" s="462"/>
      <c r="V318" s="462" t="s">
        <v>260</v>
      </c>
      <c r="W318" s="462" t="s">
        <v>260</v>
      </c>
    </row>
    <row r="319" spans="1:23" x14ac:dyDescent="0.2">
      <c r="A319" s="154" t="s">
        <v>1477</v>
      </c>
      <c r="B319" s="154" t="s">
        <v>1478</v>
      </c>
      <c r="C319" t="s">
        <v>238</v>
      </c>
      <c r="D319" t="s">
        <v>237</v>
      </c>
      <c r="E319" s="204">
        <v>4</v>
      </c>
      <c r="F319" s="204"/>
      <c r="G319" s="205">
        <v>4</v>
      </c>
      <c r="H319" s="205">
        <v>0</v>
      </c>
      <c r="I319" s="205">
        <v>0</v>
      </c>
      <c r="J319" s="205">
        <v>4</v>
      </c>
      <c r="K319" s="205">
        <v>0</v>
      </c>
      <c r="L319" s="205">
        <v>0</v>
      </c>
      <c r="M319" s="205">
        <v>0</v>
      </c>
      <c r="N319" s="205">
        <v>0</v>
      </c>
      <c r="O319" s="205">
        <v>0</v>
      </c>
      <c r="P319" s="205">
        <v>0</v>
      </c>
      <c r="Q319" s="205">
        <v>0</v>
      </c>
      <c r="R319" s="205">
        <v>0</v>
      </c>
      <c r="S319" s="205">
        <v>0</v>
      </c>
      <c r="T319" s="205">
        <v>0</v>
      </c>
      <c r="U319" s="205"/>
      <c r="V319" s="205">
        <v>0</v>
      </c>
      <c r="W319" s="205">
        <v>0</v>
      </c>
    </row>
    <row r="321" spans="1:10" x14ac:dyDescent="0.2">
      <c r="A321" s="155" t="s">
        <v>198</v>
      </c>
      <c r="B321" s="170"/>
      <c r="C321" s="170"/>
      <c r="D321" s="170"/>
      <c r="E321" s="204"/>
      <c r="F321" s="204"/>
      <c r="G321" s="205"/>
      <c r="H321" s="205"/>
      <c r="I321" s="205"/>
      <c r="J321" s="205"/>
    </row>
    <row r="322" spans="1:10" x14ac:dyDescent="0.2">
      <c r="A322" s="222"/>
      <c r="B322" s="222"/>
      <c r="C322" s="170"/>
      <c r="D322" s="170"/>
      <c r="E322" s="46"/>
      <c r="F322" s="46"/>
      <c r="G322" s="222"/>
      <c r="H322" s="222"/>
      <c r="I322" s="222"/>
      <c r="J322" s="222"/>
    </row>
    <row r="323" spans="1:10" x14ac:dyDescent="0.2">
      <c r="A323" s="209">
        <v>1</v>
      </c>
      <c r="B323" s="170" t="s">
        <v>410</v>
      </c>
      <c r="C323" s="170"/>
      <c r="D323" s="170"/>
      <c r="E323" s="208"/>
      <c r="F323" s="208"/>
      <c r="G323" s="170"/>
      <c r="H323" s="170"/>
      <c r="I323" s="170"/>
      <c r="J323" s="170"/>
    </row>
    <row r="324" spans="1:10" x14ac:dyDescent="0.2">
      <c r="A324" s="209">
        <v>2</v>
      </c>
      <c r="B324" s="170" t="s">
        <v>411</v>
      </c>
      <c r="C324" s="170"/>
      <c r="D324" s="170"/>
      <c r="E324" s="208"/>
      <c r="F324" s="208"/>
      <c r="G324" s="170"/>
      <c r="H324" s="170"/>
      <c r="I324" s="170"/>
      <c r="J324" s="170"/>
    </row>
    <row r="325" spans="1:10" x14ac:dyDescent="0.2">
      <c r="A325" s="209">
        <v>3</v>
      </c>
      <c r="B325" s="170" t="s">
        <v>412</v>
      </c>
      <c r="C325" s="170"/>
      <c r="D325" s="170"/>
      <c r="E325" s="208"/>
      <c r="F325" s="208"/>
      <c r="G325" s="170"/>
      <c r="H325" s="170"/>
      <c r="I325" s="170"/>
      <c r="J325" s="170"/>
    </row>
    <row r="326" spans="1:10" x14ac:dyDescent="0.2">
      <c r="A326" s="209">
        <v>4</v>
      </c>
      <c r="B326" s="170" t="s">
        <v>413</v>
      </c>
      <c r="C326" s="170"/>
      <c r="D326" s="170"/>
      <c r="E326" s="208"/>
      <c r="F326" s="208"/>
      <c r="G326" s="170"/>
      <c r="H326" s="170"/>
      <c r="I326" s="170"/>
      <c r="J326" s="170"/>
    </row>
    <row r="327" spans="1:10" ht="54.75" customHeight="1" x14ac:dyDescent="0.2">
      <c r="A327" s="210">
        <v>5</v>
      </c>
      <c r="B327" s="542" t="s">
        <v>1483</v>
      </c>
      <c r="C327" s="542"/>
      <c r="D327" s="542"/>
      <c r="E327" s="542"/>
      <c r="F327" s="542"/>
      <c r="G327" s="542"/>
      <c r="H327" s="542"/>
      <c r="I327" s="542"/>
      <c r="J327" s="542"/>
    </row>
    <row r="328" spans="1:10" x14ac:dyDescent="0.2">
      <c r="A328" s="209">
        <v>6</v>
      </c>
      <c r="B328" s="170" t="s">
        <v>414</v>
      </c>
      <c r="C328" s="170"/>
      <c r="D328" s="170"/>
      <c r="E328" s="208"/>
      <c r="F328" s="208"/>
      <c r="G328" s="170"/>
      <c r="H328" s="170"/>
      <c r="I328" s="170"/>
      <c r="J328" s="170"/>
    </row>
    <row r="329" spans="1:10" x14ac:dyDescent="0.2">
      <c r="A329" s="155"/>
      <c r="B329" s="207" t="s">
        <v>330</v>
      </c>
      <c r="C329" s="207"/>
      <c r="D329" s="207"/>
      <c r="E329" s="208"/>
      <c r="F329" s="208"/>
      <c r="G329" s="170"/>
      <c r="H329" s="170"/>
      <c r="I329" s="170"/>
      <c r="J329" s="170"/>
    </row>
    <row r="330" spans="1:10" x14ac:dyDescent="0.2">
      <c r="A330" s="155"/>
      <c r="B330" s="207" t="s">
        <v>259</v>
      </c>
      <c r="C330" s="207"/>
      <c r="D330" s="207"/>
      <c r="E330" s="208"/>
      <c r="F330" s="208"/>
      <c r="G330" s="170"/>
      <c r="H330" s="170"/>
      <c r="I330" s="170"/>
      <c r="J330" s="170"/>
    </row>
    <row r="331" spans="1:10" x14ac:dyDescent="0.2">
      <c r="A331" s="213"/>
      <c r="B331" s="214"/>
      <c r="C331" s="214"/>
      <c r="D331" s="214"/>
      <c r="E331" s="215"/>
      <c r="F331" s="215"/>
      <c r="G331" s="170"/>
      <c r="H331" s="170"/>
      <c r="I331" s="170"/>
      <c r="J331" s="170"/>
    </row>
    <row r="332" spans="1:10" x14ac:dyDescent="0.2">
      <c r="A332" s="155" t="s">
        <v>332</v>
      </c>
      <c r="B332" s="207" t="s">
        <v>355</v>
      </c>
      <c r="C332" s="207"/>
      <c r="D332" s="207"/>
      <c r="E332" s="208"/>
      <c r="F332" s="208"/>
      <c r="G332" s="170"/>
      <c r="H332" s="170"/>
      <c r="I332" s="170"/>
      <c r="J332" s="170"/>
    </row>
    <row r="333" spans="1:10" x14ac:dyDescent="0.2">
      <c r="A333" s="170"/>
      <c r="B333" s="141" t="s">
        <v>263</v>
      </c>
      <c r="C333" s="141"/>
      <c r="D333" s="141"/>
      <c r="E333" s="216"/>
      <c r="F333" s="216"/>
      <c r="G333" s="170"/>
      <c r="H333" s="170"/>
      <c r="I333" s="217"/>
      <c r="J333" s="217"/>
    </row>
    <row r="334" spans="1:10" x14ac:dyDescent="0.2">
      <c r="A334" s="142"/>
      <c r="B334" s="143" t="s">
        <v>840</v>
      </c>
      <c r="C334" s="143"/>
      <c r="D334" s="143"/>
      <c r="E334" s="218"/>
      <c r="F334" s="218"/>
      <c r="G334" s="221"/>
      <c r="H334" s="221"/>
      <c r="I334" s="221"/>
      <c r="J334" s="221"/>
    </row>
    <row r="335" spans="1:10" x14ac:dyDescent="0.2">
      <c r="A335" s="142"/>
      <c r="B335" s="143" t="s">
        <v>841</v>
      </c>
      <c r="C335" s="143"/>
      <c r="D335" s="143"/>
      <c r="E335" s="218"/>
      <c r="F335" s="218"/>
      <c r="G335" s="221"/>
      <c r="H335" s="221"/>
      <c r="I335" s="221"/>
      <c r="J335" s="221"/>
    </row>
  </sheetData>
  <mergeCells count="7">
    <mergeCell ref="W6:W8"/>
    <mergeCell ref="G7:G8"/>
    <mergeCell ref="B327:J327"/>
    <mergeCell ref="A1:M1"/>
    <mergeCell ref="E6:E8"/>
    <mergeCell ref="G6:T6"/>
    <mergeCell ref="V6:V8"/>
  </mergeCells>
  <conditionalFormatting sqref="A24:W319">
    <cfRule type="expression" dxfId="20" priority="1">
      <formula>$E24=".."</formula>
    </cfRule>
  </conditionalFormatting>
  <conditionalFormatting sqref="D24:D86 D88:D319">
    <cfRule type="expression" dxfId="19" priority="3" stopIfTrue="1">
      <formula>NOT(ISERROR(SEARCH("zzz",D24)))</formula>
    </cfRule>
  </conditionalFormatting>
  <pageMargins left="0.70000000000000007" right="0.70000000000000007" top="0.75" bottom="0.75" header="0.30000000000000004" footer="0.30000000000000004"/>
  <pageSetup fitToWidth="0" fitToHeight="0" orientation="portrait" r:id="rId1"/>
  <headerFooter scaleWithDoc="0"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H329"/>
  <sheetViews>
    <sheetView topLeftCell="AB1" workbookViewId="0">
      <selection activeCell="AU3" sqref="AU3"/>
    </sheetView>
  </sheetViews>
  <sheetFormatPr defaultColWidth="11.5546875" defaultRowHeight="15" x14ac:dyDescent="0.2"/>
  <cols>
    <col min="1" max="1" width="8.88671875" style="484" customWidth="1"/>
    <col min="2" max="2" width="20.88671875" style="484" customWidth="1"/>
    <col min="3" max="3" width="21.5546875" style="484" hidden="1" customWidth="1"/>
    <col min="4" max="4" width="8.88671875" style="484" hidden="1" customWidth="1"/>
    <col min="5" max="5" width="6.77734375" style="484" customWidth="1"/>
    <col min="6" max="6" width="5.6640625" style="484" customWidth="1"/>
    <col min="7" max="7" width="1.6640625" style="484" customWidth="1"/>
    <col min="8" max="8" width="6.77734375" style="484" customWidth="1"/>
    <col min="9" max="9" width="5.6640625" style="484" customWidth="1"/>
    <col min="10" max="10" width="6.77734375" style="484" customWidth="1"/>
    <col min="11" max="11" width="5.6640625" style="484" customWidth="1"/>
    <col min="12" max="12" width="6.77734375" style="484" customWidth="1"/>
    <col min="13" max="13" width="5.6640625" style="484" customWidth="1"/>
    <col min="14" max="14" width="6.77734375" style="484" customWidth="1"/>
    <col min="15" max="15" width="5.6640625" style="484" customWidth="1"/>
    <col min="16" max="16" width="6.77734375" style="484" customWidth="1"/>
    <col min="17" max="17" width="5.6640625" style="484" customWidth="1"/>
    <col min="18" max="18" width="1.21875" style="484" customWidth="1"/>
    <col min="19" max="19" width="6.77734375" style="484" customWidth="1"/>
    <col min="20" max="20" width="5.6640625" style="484" customWidth="1"/>
    <col min="21" max="21" width="6.77734375" style="484" customWidth="1"/>
    <col min="22" max="22" width="5.6640625" style="484" customWidth="1"/>
    <col min="23" max="23" width="6.77734375" style="484" customWidth="1"/>
    <col min="24" max="24" width="5.6640625" style="484" customWidth="1"/>
    <col min="25" max="25" width="6.77734375" style="484" customWidth="1"/>
    <col min="26" max="26" width="5.6640625" style="484" customWidth="1"/>
    <col min="27" max="27" width="1.21875" style="484" customWidth="1"/>
    <col min="28" max="28" width="6.77734375" style="484" customWidth="1"/>
    <col min="29" max="29" width="5.6640625" style="484" customWidth="1"/>
    <col min="30" max="30" width="6.77734375" style="484" customWidth="1"/>
    <col min="31" max="31" width="5.6640625" style="484" customWidth="1"/>
    <col min="32" max="32" width="6.77734375" style="484" customWidth="1"/>
    <col min="33" max="33" width="5.6640625" style="484" customWidth="1"/>
    <col min="34" max="34" width="6.77734375" style="484" customWidth="1"/>
    <col min="35" max="35" width="5.6640625" style="484" customWidth="1"/>
    <col min="36" max="36" width="6.77734375" style="484" customWidth="1"/>
    <col min="37" max="37" width="5.6640625" style="484" customWidth="1"/>
    <col min="38" max="38" width="6.77734375" style="484" customWidth="1"/>
    <col min="39" max="39" width="5.6640625" style="484" customWidth="1"/>
    <col min="40" max="40" width="1.21875" style="484" customWidth="1"/>
    <col min="41" max="41" width="6.77734375" style="484" customWidth="1"/>
    <col min="42" max="42" width="5.6640625" style="484" customWidth="1"/>
    <col min="43" max="43" width="6.77734375" style="484" customWidth="1"/>
    <col min="44" max="44" width="5.6640625" style="484" customWidth="1"/>
    <col min="45" max="45" width="6.77734375" style="484" customWidth="1"/>
    <col min="46" max="46" width="5.6640625" style="484" customWidth="1"/>
    <col min="47" max="47" width="6.77734375" style="484" customWidth="1"/>
    <col min="48" max="48" width="5.6640625" style="484" customWidth="1"/>
    <col min="49" max="49" width="6.77734375" style="484" customWidth="1"/>
    <col min="50" max="50" width="5.6640625" style="484" customWidth="1"/>
    <col min="51" max="51" width="1.21875" style="484" customWidth="1"/>
    <col min="52" max="52" width="6.77734375" style="484" customWidth="1"/>
    <col min="53" max="53" width="5.6640625" style="484" customWidth="1"/>
    <col min="54" max="54" width="6.77734375" style="484" customWidth="1"/>
    <col min="55" max="55" width="5.6640625" style="484" customWidth="1"/>
    <col min="56" max="56" width="6.77734375" style="484" customWidth="1"/>
    <col min="57" max="57" width="5.6640625" style="484" customWidth="1"/>
    <col min="58" max="58" width="1.21875" style="484" customWidth="1"/>
    <col min="59" max="59" width="6.77734375" style="484" customWidth="1"/>
    <col min="60" max="60" width="5.6640625" style="484" customWidth="1"/>
    <col min="61" max="61" width="8.88671875" style="484" customWidth="1"/>
    <col min="62" max="16384" width="11.5546875" style="484"/>
  </cols>
  <sheetData>
    <row r="1" spans="1:60" ht="49.5" customHeight="1" x14ac:dyDescent="0.2">
      <c r="A1" s="544" t="s">
        <v>822</v>
      </c>
      <c r="B1" s="544"/>
      <c r="C1" s="544"/>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4"/>
      <c r="AG1" s="544"/>
      <c r="AH1" s="544"/>
      <c r="AI1" s="544"/>
      <c r="AJ1" s="544"/>
      <c r="AK1" s="544"/>
      <c r="AL1" s="544"/>
      <c r="AM1" s="544"/>
      <c r="AN1" s="544"/>
      <c r="AO1" s="544"/>
      <c r="AP1" s="544"/>
      <c r="AQ1" s="544"/>
      <c r="AR1" s="544"/>
      <c r="AS1" s="544"/>
      <c r="AT1" s="544"/>
      <c r="AU1" s="544"/>
      <c r="AV1" s="544"/>
      <c r="AW1" s="544"/>
      <c r="AX1" s="544"/>
      <c r="AY1" s="544"/>
      <c r="AZ1" s="544"/>
      <c r="BA1" s="544"/>
      <c r="BB1" s="544"/>
      <c r="BC1" s="544"/>
      <c r="BD1" s="544"/>
      <c r="BE1" s="544"/>
      <c r="BF1" s="544"/>
      <c r="BG1" s="544"/>
      <c r="BH1" s="544"/>
    </row>
    <row r="2" spans="1:60" ht="50.25" hidden="1" customHeight="1" x14ac:dyDescent="0.2">
      <c r="A2" s="158"/>
      <c r="B2" s="158"/>
      <c r="C2" s="158"/>
      <c r="D2" s="158"/>
      <c r="E2" s="158"/>
      <c r="F2" s="158"/>
      <c r="G2" s="244"/>
      <c r="H2" s="116" t="s">
        <v>193</v>
      </c>
      <c r="I2" s="244"/>
      <c r="J2" s="244"/>
      <c r="K2" s="244"/>
      <c r="L2" s="244"/>
      <c r="M2" s="244"/>
      <c r="N2" s="244"/>
      <c r="O2" s="244"/>
      <c r="P2" s="244"/>
      <c r="Q2" s="244"/>
      <c r="R2" s="244"/>
      <c r="S2" s="116" t="s">
        <v>194</v>
      </c>
      <c r="T2" s="244"/>
      <c r="U2" s="244"/>
      <c r="V2" s="244"/>
      <c r="W2" s="244"/>
      <c r="X2" s="244"/>
      <c r="Y2" s="244"/>
      <c r="Z2" s="244"/>
      <c r="AA2" s="244"/>
      <c r="AB2" s="116" t="s">
        <v>195</v>
      </c>
      <c r="AC2" s="244"/>
      <c r="AD2" s="244"/>
      <c r="AE2" s="244"/>
      <c r="AF2" s="244"/>
      <c r="AG2" s="244"/>
      <c r="AH2" s="244"/>
      <c r="AI2" s="244"/>
      <c r="AJ2" s="244"/>
      <c r="AK2" s="244"/>
      <c r="AL2" s="244"/>
      <c r="AM2" s="244"/>
      <c r="AN2" s="244"/>
      <c r="AO2" s="116" t="s">
        <v>196</v>
      </c>
      <c r="AP2" s="244"/>
      <c r="AQ2" s="244"/>
      <c r="AR2" s="244"/>
      <c r="AS2" s="244"/>
      <c r="AT2" s="244"/>
      <c r="AU2" s="244"/>
      <c r="AV2" s="244"/>
      <c r="AW2" s="244"/>
      <c r="AX2" s="244"/>
      <c r="AY2" s="244"/>
      <c r="AZ2" s="116" t="s">
        <v>197</v>
      </c>
      <c r="BA2" s="244"/>
      <c r="BB2" s="244"/>
      <c r="BC2" s="244"/>
      <c r="BD2" s="158"/>
      <c r="BE2" s="244"/>
      <c r="BF2" s="244"/>
      <c r="BG2" s="117" t="s">
        <v>129</v>
      </c>
      <c r="BH2" s="158"/>
    </row>
    <row r="3" spans="1:60" ht="15" customHeight="1" x14ac:dyDescent="0.2">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30"/>
      <c r="BG3" s="203" t="s">
        <v>82</v>
      </c>
      <c r="BH3"/>
    </row>
    <row r="4" spans="1:60" ht="50.45" customHeight="1" x14ac:dyDescent="0.2">
      <c r="A4" s="259"/>
      <c r="B4" s="259"/>
      <c r="C4" s="259"/>
      <c r="D4" s="259"/>
      <c r="E4" s="259" t="s">
        <v>392</v>
      </c>
      <c r="F4" s="259"/>
      <c r="G4" s="259" t="s">
        <v>393</v>
      </c>
      <c r="H4" s="545" t="s">
        <v>193</v>
      </c>
      <c r="I4" s="545"/>
      <c r="J4" s="545"/>
      <c r="K4" s="545"/>
      <c r="L4" s="545"/>
      <c r="M4" s="545"/>
      <c r="N4" s="545"/>
      <c r="O4" s="545"/>
      <c r="P4" s="545"/>
      <c r="Q4" s="545"/>
      <c r="R4" s="259" t="s">
        <v>415</v>
      </c>
      <c r="S4" s="545" t="s">
        <v>194</v>
      </c>
      <c r="T4" s="545"/>
      <c r="U4" s="545"/>
      <c r="V4" s="545"/>
      <c r="W4" s="545"/>
      <c r="X4" s="545"/>
      <c r="Y4" s="545"/>
      <c r="Z4" s="545"/>
      <c r="AA4" s="259"/>
      <c r="AB4" s="545" t="s">
        <v>195</v>
      </c>
      <c r="AC4" s="545"/>
      <c r="AD4" s="545"/>
      <c r="AE4" s="545"/>
      <c r="AF4" s="545"/>
      <c r="AG4" s="545"/>
      <c r="AH4" s="545"/>
      <c r="AI4" s="545"/>
      <c r="AJ4" s="545"/>
      <c r="AK4" s="545"/>
      <c r="AL4" s="545"/>
      <c r="AM4" s="545"/>
      <c r="AN4" s="259"/>
      <c r="AO4" s="545" t="s">
        <v>196</v>
      </c>
      <c r="AP4" s="545"/>
      <c r="AQ4" s="545"/>
      <c r="AR4" s="545"/>
      <c r="AS4" s="545"/>
      <c r="AT4" s="545"/>
      <c r="AU4" s="545"/>
      <c r="AV4" s="545"/>
      <c r="AW4" s="545"/>
      <c r="AX4" s="545"/>
      <c r="AY4" s="259"/>
      <c r="AZ4" s="545" t="s">
        <v>416</v>
      </c>
      <c r="BA4" s="545"/>
      <c r="BB4" s="545"/>
      <c r="BC4" s="545"/>
      <c r="BD4" s="545"/>
      <c r="BE4" s="545"/>
      <c r="BF4" s="259"/>
      <c r="BG4" s="259"/>
      <c r="BH4" s="259"/>
    </row>
    <row r="5" spans="1:60" ht="63.6" customHeight="1" x14ac:dyDescent="0.2">
      <c r="A5" s="249"/>
      <c r="B5" s="244"/>
      <c r="C5" s="244"/>
      <c r="D5" s="244"/>
      <c r="E5" s="536" t="s">
        <v>369</v>
      </c>
      <c r="F5" s="536"/>
      <c r="G5" s="248"/>
      <c r="H5" s="548" t="s">
        <v>417</v>
      </c>
      <c r="I5" s="548"/>
      <c r="J5" s="549" t="s">
        <v>418</v>
      </c>
      <c r="K5" s="549"/>
      <c r="L5" s="549" t="s">
        <v>419</v>
      </c>
      <c r="M5" s="549"/>
      <c r="N5" s="549" t="s">
        <v>420</v>
      </c>
      <c r="O5" s="549"/>
      <c r="P5" s="549" t="s">
        <v>421</v>
      </c>
      <c r="Q5" s="549"/>
      <c r="R5" s="261"/>
      <c r="S5" s="548" t="s">
        <v>417</v>
      </c>
      <c r="T5" s="548"/>
      <c r="U5" s="549" t="s">
        <v>422</v>
      </c>
      <c r="V5" s="549"/>
      <c r="W5" s="549" t="s">
        <v>423</v>
      </c>
      <c r="X5" s="549"/>
      <c r="Y5" s="549" t="s">
        <v>424</v>
      </c>
      <c r="Z5" s="549"/>
      <c r="AA5" s="261"/>
      <c r="AB5" s="548" t="s">
        <v>417</v>
      </c>
      <c r="AC5" s="548"/>
      <c r="AD5" s="549" t="s">
        <v>425</v>
      </c>
      <c r="AE5" s="549"/>
      <c r="AF5" s="549" t="s">
        <v>426</v>
      </c>
      <c r="AG5" s="549"/>
      <c r="AH5" s="549" t="s">
        <v>427</v>
      </c>
      <c r="AI5" s="549"/>
      <c r="AJ5" s="549" t="s">
        <v>428</v>
      </c>
      <c r="AK5" s="549"/>
      <c r="AL5" s="549" t="s">
        <v>429</v>
      </c>
      <c r="AM5" s="549"/>
      <c r="AN5" s="261"/>
      <c r="AO5" s="548" t="s">
        <v>417</v>
      </c>
      <c r="AP5" s="548"/>
      <c r="AQ5" s="549" t="s">
        <v>430</v>
      </c>
      <c r="AR5" s="549"/>
      <c r="AS5" s="549" t="s">
        <v>431</v>
      </c>
      <c r="AT5" s="549"/>
      <c r="AU5" s="549" t="s">
        <v>432</v>
      </c>
      <c r="AV5" s="549"/>
      <c r="AW5" s="549" t="s">
        <v>433</v>
      </c>
      <c r="AX5" s="549"/>
      <c r="AY5" s="261"/>
      <c r="AZ5" s="548" t="s">
        <v>417</v>
      </c>
      <c r="BA5" s="548"/>
      <c r="BB5" s="549" t="s">
        <v>434</v>
      </c>
      <c r="BC5" s="549"/>
      <c r="BD5" s="549" t="s">
        <v>435</v>
      </c>
      <c r="BE5" s="549"/>
      <c r="BF5" s="261"/>
      <c r="BG5" s="536" t="s">
        <v>361</v>
      </c>
      <c r="BH5" s="536"/>
    </row>
    <row r="6" spans="1:60" ht="3" customHeight="1" x14ac:dyDescent="0.2">
      <c r="A6" s="244"/>
      <c r="B6" s="244"/>
      <c r="C6" s="244"/>
      <c r="D6" s="244"/>
      <c r="E6" s="536"/>
      <c r="F6" s="536"/>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536"/>
      <c r="BH6" s="536"/>
    </row>
    <row r="7" spans="1:60" x14ac:dyDescent="0.2">
      <c r="A7" s="192" t="s">
        <v>865</v>
      </c>
      <c r="B7" s="192" t="s">
        <v>866</v>
      </c>
      <c r="C7" s="170"/>
      <c r="D7" s="170"/>
      <c r="E7" s="171">
        <v>86520</v>
      </c>
      <c r="F7" s="245">
        <v>1</v>
      </c>
      <c r="G7" s="171"/>
      <c r="H7" s="171">
        <v>53140</v>
      </c>
      <c r="I7" s="245">
        <v>0.61</v>
      </c>
      <c r="J7" s="171">
        <v>47320</v>
      </c>
      <c r="K7" s="245">
        <v>0.55000000000000004</v>
      </c>
      <c r="L7" s="171">
        <v>410</v>
      </c>
      <c r="M7" s="245">
        <v>0</v>
      </c>
      <c r="N7" s="171">
        <v>200</v>
      </c>
      <c r="O7" s="245">
        <v>0</v>
      </c>
      <c r="P7" s="171">
        <v>5210</v>
      </c>
      <c r="Q7" s="245">
        <v>0.06</v>
      </c>
      <c r="R7" s="245"/>
      <c r="S7" s="171">
        <v>9470</v>
      </c>
      <c r="T7" s="245">
        <v>0.11</v>
      </c>
      <c r="U7" s="171">
        <v>6160</v>
      </c>
      <c r="V7" s="245">
        <v>7.0000000000000007E-2</v>
      </c>
      <c r="W7" s="171">
        <v>2220</v>
      </c>
      <c r="X7" s="245">
        <v>0.03</v>
      </c>
      <c r="Y7" s="171">
        <v>1100</v>
      </c>
      <c r="Z7" s="245">
        <v>0.01</v>
      </c>
      <c r="AA7" s="245"/>
      <c r="AB7" s="171">
        <v>6620</v>
      </c>
      <c r="AC7" s="245">
        <v>0.08</v>
      </c>
      <c r="AD7" s="171">
        <v>2060</v>
      </c>
      <c r="AE7" s="245">
        <v>0.02</v>
      </c>
      <c r="AF7" s="171">
        <v>780</v>
      </c>
      <c r="AG7" s="245">
        <v>0.01</v>
      </c>
      <c r="AH7" s="171">
        <v>1090</v>
      </c>
      <c r="AI7" s="245">
        <v>0.01</v>
      </c>
      <c r="AJ7" s="171">
        <v>110</v>
      </c>
      <c r="AK7" s="245">
        <v>0</v>
      </c>
      <c r="AL7" s="171">
        <v>2570</v>
      </c>
      <c r="AM7" s="245">
        <v>0.03</v>
      </c>
      <c r="AN7" s="245"/>
      <c r="AO7" s="171">
        <v>3110</v>
      </c>
      <c r="AP7" s="245">
        <v>0.04</v>
      </c>
      <c r="AQ7" s="171">
        <v>1210</v>
      </c>
      <c r="AR7" s="245">
        <v>0.01</v>
      </c>
      <c r="AS7" s="171">
        <v>510</v>
      </c>
      <c r="AT7" s="245">
        <v>0.01</v>
      </c>
      <c r="AU7" s="171">
        <v>360</v>
      </c>
      <c r="AV7" s="245">
        <v>0</v>
      </c>
      <c r="AW7" s="171">
        <v>1030</v>
      </c>
      <c r="AX7" s="245">
        <v>0.01</v>
      </c>
      <c r="AY7" s="245"/>
      <c r="AZ7" s="171">
        <v>5630</v>
      </c>
      <c r="BA7" s="245">
        <v>7.0000000000000007E-2</v>
      </c>
      <c r="BB7" s="171">
        <v>2260</v>
      </c>
      <c r="BC7" s="245">
        <v>0.03</v>
      </c>
      <c r="BD7" s="171">
        <v>3380</v>
      </c>
      <c r="BE7" s="245">
        <v>0.04</v>
      </c>
      <c r="BF7" s="245"/>
      <c r="BG7" s="171">
        <v>8550</v>
      </c>
      <c r="BH7" s="245">
        <v>0.1</v>
      </c>
    </row>
    <row r="8" spans="1:60" x14ac:dyDescent="0.2">
      <c r="A8" s="192" t="s">
        <v>867</v>
      </c>
      <c r="B8" s="192" t="s">
        <v>868</v>
      </c>
      <c r="C8" s="170"/>
      <c r="D8" s="170"/>
      <c r="E8" s="171">
        <v>17870</v>
      </c>
      <c r="F8" s="245">
        <v>1</v>
      </c>
      <c r="G8" s="171"/>
      <c r="H8" s="171">
        <v>4870</v>
      </c>
      <c r="I8" s="245">
        <v>0.27</v>
      </c>
      <c r="J8" s="171">
        <v>3060</v>
      </c>
      <c r="K8" s="245">
        <v>0.17</v>
      </c>
      <c r="L8" s="171">
        <v>130</v>
      </c>
      <c r="M8" s="245">
        <v>0.01</v>
      </c>
      <c r="N8" s="171">
        <v>20</v>
      </c>
      <c r="O8" s="245">
        <v>0</v>
      </c>
      <c r="P8" s="171">
        <v>1660</v>
      </c>
      <c r="Q8" s="245">
        <v>0.09</v>
      </c>
      <c r="R8" s="245"/>
      <c r="S8" s="171">
        <v>4990</v>
      </c>
      <c r="T8" s="245">
        <v>0.28000000000000003</v>
      </c>
      <c r="U8" s="171">
        <v>3120</v>
      </c>
      <c r="V8" s="245">
        <v>0.17</v>
      </c>
      <c r="W8" s="171">
        <v>1370</v>
      </c>
      <c r="X8" s="245">
        <v>0.08</v>
      </c>
      <c r="Y8" s="171">
        <v>500</v>
      </c>
      <c r="Z8" s="245">
        <v>0.03</v>
      </c>
      <c r="AA8" s="245"/>
      <c r="AB8" s="171">
        <v>2560</v>
      </c>
      <c r="AC8" s="245">
        <v>0.14000000000000001</v>
      </c>
      <c r="AD8" s="171">
        <v>510</v>
      </c>
      <c r="AE8" s="245">
        <v>0.03</v>
      </c>
      <c r="AF8" s="171">
        <v>320</v>
      </c>
      <c r="AG8" s="245">
        <v>0.02</v>
      </c>
      <c r="AH8" s="171">
        <v>720</v>
      </c>
      <c r="AI8" s="245">
        <v>0.04</v>
      </c>
      <c r="AJ8" s="171">
        <v>50</v>
      </c>
      <c r="AK8" s="245">
        <v>0</v>
      </c>
      <c r="AL8" s="171">
        <v>970</v>
      </c>
      <c r="AM8" s="245">
        <v>0.05</v>
      </c>
      <c r="AN8" s="245"/>
      <c r="AO8" s="171">
        <v>1250</v>
      </c>
      <c r="AP8" s="245">
        <v>7.0000000000000007E-2</v>
      </c>
      <c r="AQ8" s="171">
        <v>400</v>
      </c>
      <c r="AR8" s="245">
        <v>0.02</v>
      </c>
      <c r="AS8" s="171">
        <v>230</v>
      </c>
      <c r="AT8" s="245">
        <v>0.01</v>
      </c>
      <c r="AU8" s="171">
        <v>90</v>
      </c>
      <c r="AV8" s="245">
        <v>0.01</v>
      </c>
      <c r="AW8" s="171">
        <v>520</v>
      </c>
      <c r="AX8" s="245">
        <v>0.03</v>
      </c>
      <c r="AY8" s="245"/>
      <c r="AZ8" s="171">
        <v>2100</v>
      </c>
      <c r="BA8" s="245">
        <v>0.12</v>
      </c>
      <c r="BB8" s="171">
        <v>760</v>
      </c>
      <c r="BC8" s="245">
        <v>0.04</v>
      </c>
      <c r="BD8" s="171">
        <v>1340</v>
      </c>
      <c r="BE8" s="245">
        <v>7.0000000000000007E-2</v>
      </c>
      <c r="BF8" s="245"/>
      <c r="BG8" s="171">
        <v>2100</v>
      </c>
      <c r="BH8" s="245">
        <v>0.12</v>
      </c>
    </row>
    <row r="9" spans="1:60" x14ac:dyDescent="0.2">
      <c r="A9" s="192" t="s">
        <v>869</v>
      </c>
      <c r="B9" s="192" t="s">
        <v>870</v>
      </c>
      <c r="C9" s="170"/>
      <c r="D9" s="170"/>
      <c r="E9" s="171">
        <v>68650</v>
      </c>
      <c r="F9" s="245">
        <v>1</v>
      </c>
      <c r="G9" s="171"/>
      <c r="H9" s="171">
        <v>48270</v>
      </c>
      <c r="I9" s="245">
        <v>0.7</v>
      </c>
      <c r="J9" s="171">
        <v>44260</v>
      </c>
      <c r="K9" s="245">
        <v>0.64</v>
      </c>
      <c r="L9" s="171">
        <v>280</v>
      </c>
      <c r="M9" s="245">
        <v>0</v>
      </c>
      <c r="N9" s="171">
        <v>170</v>
      </c>
      <c r="O9" s="245">
        <v>0</v>
      </c>
      <c r="P9" s="171">
        <v>3550</v>
      </c>
      <c r="Q9" s="245">
        <v>0.05</v>
      </c>
      <c r="R9" s="245"/>
      <c r="S9" s="171">
        <v>4480</v>
      </c>
      <c r="T9" s="245">
        <v>7.0000000000000007E-2</v>
      </c>
      <c r="U9" s="171">
        <v>3040</v>
      </c>
      <c r="V9" s="245">
        <v>0.04</v>
      </c>
      <c r="W9" s="171">
        <v>850</v>
      </c>
      <c r="X9" s="245">
        <v>0.01</v>
      </c>
      <c r="Y9" s="171">
        <v>590</v>
      </c>
      <c r="Z9" s="245">
        <v>0.01</v>
      </c>
      <c r="AA9" s="245"/>
      <c r="AB9" s="171">
        <v>4050</v>
      </c>
      <c r="AC9" s="245">
        <v>0.06</v>
      </c>
      <c r="AD9" s="171">
        <v>1550</v>
      </c>
      <c r="AE9" s="245">
        <v>0.02</v>
      </c>
      <c r="AF9" s="171">
        <v>460</v>
      </c>
      <c r="AG9" s="245">
        <v>0.01</v>
      </c>
      <c r="AH9" s="171">
        <v>370</v>
      </c>
      <c r="AI9" s="245">
        <v>0.01</v>
      </c>
      <c r="AJ9" s="171">
        <v>60</v>
      </c>
      <c r="AK9" s="245">
        <v>0</v>
      </c>
      <c r="AL9" s="171">
        <v>1600</v>
      </c>
      <c r="AM9" s="245">
        <v>0.02</v>
      </c>
      <c r="AN9" s="245"/>
      <c r="AO9" s="171">
        <v>1870</v>
      </c>
      <c r="AP9" s="245">
        <v>0.03</v>
      </c>
      <c r="AQ9" s="171">
        <v>810</v>
      </c>
      <c r="AR9" s="245">
        <v>0.01</v>
      </c>
      <c r="AS9" s="171">
        <v>280</v>
      </c>
      <c r="AT9" s="245">
        <v>0</v>
      </c>
      <c r="AU9" s="171">
        <v>270</v>
      </c>
      <c r="AV9" s="245">
        <v>0</v>
      </c>
      <c r="AW9" s="171">
        <v>510</v>
      </c>
      <c r="AX9" s="245">
        <v>0.01</v>
      </c>
      <c r="AY9" s="245"/>
      <c r="AZ9" s="171">
        <v>3540</v>
      </c>
      <c r="BA9" s="245">
        <v>0.05</v>
      </c>
      <c r="BB9" s="171">
        <v>1500</v>
      </c>
      <c r="BC9" s="245">
        <v>0.02</v>
      </c>
      <c r="BD9" s="171">
        <v>2040</v>
      </c>
      <c r="BE9" s="245">
        <v>0.03</v>
      </c>
      <c r="BF9" s="245"/>
      <c r="BG9" s="171">
        <v>6450</v>
      </c>
      <c r="BH9" s="245">
        <v>0.09</v>
      </c>
    </row>
    <row r="10" spans="1:60" x14ac:dyDescent="0.2">
      <c r="A10" s="192"/>
      <c r="B10" s="192"/>
      <c r="C10" s="122"/>
      <c r="D10" s="122"/>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row>
    <row r="11" spans="1:60" x14ac:dyDescent="0.2">
      <c r="A11" s="193" t="s">
        <v>871</v>
      </c>
      <c r="B11" s="193" t="s">
        <v>872</v>
      </c>
      <c r="C11" s="170"/>
      <c r="D11" s="170"/>
      <c r="E11" s="123">
        <v>5550</v>
      </c>
      <c r="F11" s="246">
        <v>1</v>
      </c>
      <c r="G11" s="123"/>
      <c r="H11" s="123">
        <v>4650</v>
      </c>
      <c r="I11" s="246">
        <v>0.84</v>
      </c>
      <c r="J11" s="123">
        <v>4520</v>
      </c>
      <c r="K11" s="246">
        <v>0.81</v>
      </c>
      <c r="L11" s="123">
        <v>10</v>
      </c>
      <c r="M11" s="246">
        <v>0</v>
      </c>
      <c r="N11" s="123">
        <v>10</v>
      </c>
      <c r="O11" s="246">
        <v>0</v>
      </c>
      <c r="P11" s="123">
        <v>110</v>
      </c>
      <c r="Q11" s="246">
        <v>0.02</v>
      </c>
      <c r="R11" s="246"/>
      <c r="S11" s="123">
        <v>120</v>
      </c>
      <c r="T11" s="246">
        <v>0.02</v>
      </c>
      <c r="U11" s="123">
        <v>90</v>
      </c>
      <c r="V11" s="246">
        <v>0.02</v>
      </c>
      <c r="W11" s="123">
        <v>0</v>
      </c>
      <c r="X11" s="246">
        <v>0</v>
      </c>
      <c r="Y11" s="123">
        <v>20</v>
      </c>
      <c r="Z11" s="246">
        <v>0</v>
      </c>
      <c r="AA11" s="246"/>
      <c r="AB11" s="123">
        <v>120</v>
      </c>
      <c r="AC11" s="246">
        <v>0.02</v>
      </c>
      <c r="AD11" s="123">
        <v>30</v>
      </c>
      <c r="AE11" s="246">
        <v>0</v>
      </c>
      <c r="AF11" s="123">
        <v>10</v>
      </c>
      <c r="AG11" s="246">
        <v>0</v>
      </c>
      <c r="AH11" s="123">
        <v>10</v>
      </c>
      <c r="AI11" s="246">
        <v>0</v>
      </c>
      <c r="AJ11" s="123">
        <v>0</v>
      </c>
      <c r="AK11" s="246">
        <v>0</v>
      </c>
      <c r="AL11" s="123">
        <v>70</v>
      </c>
      <c r="AM11" s="246">
        <v>0.01</v>
      </c>
      <c r="AN11" s="246"/>
      <c r="AO11" s="123">
        <v>60</v>
      </c>
      <c r="AP11" s="246">
        <v>0.01</v>
      </c>
      <c r="AQ11" s="123">
        <v>10</v>
      </c>
      <c r="AR11" s="246">
        <v>0</v>
      </c>
      <c r="AS11" s="123">
        <v>0</v>
      </c>
      <c r="AT11" s="246">
        <v>0</v>
      </c>
      <c r="AU11" s="123">
        <v>20</v>
      </c>
      <c r="AV11" s="246">
        <v>0</v>
      </c>
      <c r="AW11" s="123">
        <v>30</v>
      </c>
      <c r="AX11" s="246">
        <v>0.01</v>
      </c>
      <c r="AY11" s="246"/>
      <c r="AZ11" s="123">
        <v>320</v>
      </c>
      <c r="BA11" s="246">
        <v>0.06</v>
      </c>
      <c r="BB11" s="123">
        <v>90</v>
      </c>
      <c r="BC11" s="246">
        <v>0.02</v>
      </c>
      <c r="BD11" s="123">
        <v>230</v>
      </c>
      <c r="BE11" s="246">
        <v>0.04</v>
      </c>
      <c r="BF11" s="246"/>
      <c r="BG11" s="123">
        <v>280</v>
      </c>
      <c r="BH11" s="246">
        <v>0.05</v>
      </c>
    </row>
    <row r="12" spans="1:60" x14ac:dyDescent="0.2">
      <c r="A12" s="193" t="s">
        <v>873</v>
      </c>
      <c r="B12" s="193" t="s">
        <v>874</v>
      </c>
      <c r="C12" s="170"/>
      <c r="D12" s="170"/>
      <c r="E12" s="123">
        <v>12740</v>
      </c>
      <c r="F12" s="246">
        <v>1</v>
      </c>
      <c r="G12" s="123"/>
      <c r="H12" s="123">
        <v>9030</v>
      </c>
      <c r="I12" s="246">
        <v>0.71</v>
      </c>
      <c r="J12" s="123">
        <v>8570</v>
      </c>
      <c r="K12" s="246">
        <v>0.67</v>
      </c>
      <c r="L12" s="123">
        <v>50</v>
      </c>
      <c r="M12" s="246">
        <v>0</v>
      </c>
      <c r="N12" s="123">
        <v>20</v>
      </c>
      <c r="O12" s="246">
        <v>0</v>
      </c>
      <c r="P12" s="123">
        <v>390</v>
      </c>
      <c r="Q12" s="246">
        <v>0.03</v>
      </c>
      <c r="R12" s="246"/>
      <c r="S12" s="123">
        <v>760</v>
      </c>
      <c r="T12" s="246">
        <v>0.06</v>
      </c>
      <c r="U12" s="123">
        <v>560</v>
      </c>
      <c r="V12" s="246">
        <v>0.04</v>
      </c>
      <c r="W12" s="123">
        <v>80</v>
      </c>
      <c r="X12" s="246">
        <v>0.01</v>
      </c>
      <c r="Y12" s="123">
        <v>110</v>
      </c>
      <c r="Z12" s="246">
        <v>0.01</v>
      </c>
      <c r="AA12" s="246"/>
      <c r="AB12" s="123">
        <v>870</v>
      </c>
      <c r="AC12" s="246">
        <v>7.0000000000000007E-2</v>
      </c>
      <c r="AD12" s="123">
        <v>390</v>
      </c>
      <c r="AE12" s="246">
        <v>0.03</v>
      </c>
      <c r="AF12" s="123">
        <v>60</v>
      </c>
      <c r="AG12" s="246">
        <v>0</v>
      </c>
      <c r="AH12" s="123">
        <v>70</v>
      </c>
      <c r="AI12" s="246">
        <v>0.01</v>
      </c>
      <c r="AJ12" s="123">
        <v>10</v>
      </c>
      <c r="AK12" s="246">
        <v>0</v>
      </c>
      <c r="AL12" s="123">
        <v>330</v>
      </c>
      <c r="AM12" s="246">
        <v>0.03</v>
      </c>
      <c r="AN12" s="246"/>
      <c r="AO12" s="123">
        <v>280</v>
      </c>
      <c r="AP12" s="246">
        <v>0.02</v>
      </c>
      <c r="AQ12" s="123">
        <v>100</v>
      </c>
      <c r="AR12" s="246">
        <v>0.01</v>
      </c>
      <c r="AS12" s="123">
        <v>40</v>
      </c>
      <c r="AT12" s="246">
        <v>0</v>
      </c>
      <c r="AU12" s="123">
        <v>50</v>
      </c>
      <c r="AV12" s="246">
        <v>0</v>
      </c>
      <c r="AW12" s="123">
        <v>90</v>
      </c>
      <c r="AX12" s="246">
        <v>0.01</v>
      </c>
      <c r="AY12" s="246"/>
      <c r="AZ12" s="123">
        <v>990</v>
      </c>
      <c r="BA12" s="246">
        <v>0.08</v>
      </c>
      <c r="BB12" s="123">
        <v>500</v>
      </c>
      <c r="BC12" s="246">
        <v>0.04</v>
      </c>
      <c r="BD12" s="123">
        <v>490</v>
      </c>
      <c r="BE12" s="246">
        <v>0.04</v>
      </c>
      <c r="BF12" s="246"/>
      <c r="BG12" s="123">
        <v>810</v>
      </c>
      <c r="BH12" s="246">
        <v>0.06</v>
      </c>
    </row>
    <row r="13" spans="1:60" x14ac:dyDescent="0.2">
      <c r="A13" s="193" t="s">
        <v>875</v>
      </c>
      <c r="B13" s="193" t="s">
        <v>876</v>
      </c>
      <c r="C13" s="170"/>
      <c r="D13" s="170"/>
      <c r="E13" s="123">
        <v>8090</v>
      </c>
      <c r="F13" s="246">
        <v>1</v>
      </c>
      <c r="G13" s="123"/>
      <c r="H13" s="123">
        <v>5360</v>
      </c>
      <c r="I13" s="246">
        <v>0.66</v>
      </c>
      <c r="J13" s="123">
        <v>4930</v>
      </c>
      <c r="K13" s="246">
        <v>0.61</v>
      </c>
      <c r="L13" s="123">
        <v>30</v>
      </c>
      <c r="M13" s="246">
        <v>0</v>
      </c>
      <c r="N13" s="123">
        <v>20</v>
      </c>
      <c r="O13" s="246">
        <v>0</v>
      </c>
      <c r="P13" s="123">
        <v>380</v>
      </c>
      <c r="Q13" s="246">
        <v>0.05</v>
      </c>
      <c r="R13" s="246"/>
      <c r="S13" s="123">
        <v>530</v>
      </c>
      <c r="T13" s="246">
        <v>7.0000000000000007E-2</v>
      </c>
      <c r="U13" s="123">
        <v>410</v>
      </c>
      <c r="V13" s="246">
        <v>0.05</v>
      </c>
      <c r="W13" s="123">
        <v>80</v>
      </c>
      <c r="X13" s="246">
        <v>0.01</v>
      </c>
      <c r="Y13" s="123">
        <v>40</v>
      </c>
      <c r="Z13" s="246">
        <v>0</v>
      </c>
      <c r="AA13" s="246"/>
      <c r="AB13" s="123">
        <v>580</v>
      </c>
      <c r="AC13" s="246">
        <v>7.0000000000000007E-2</v>
      </c>
      <c r="AD13" s="123">
        <v>320</v>
      </c>
      <c r="AE13" s="246">
        <v>0.04</v>
      </c>
      <c r="AF13" s="123">
        <v>20</v>
      </c>
      <c r="AG13" s="246">
        <v>0</v>
      </c>
      <c r="AH13" s="123">
        <v>30</v>
      </c>
      <c r="AI13" s="246">
        <v>0</v>
      </c>
      <c r="AJ13" s="123">
        <v>10</v>
      </c>
      <c r="AK13" s="246">
        <v>0</v>
      </c>
      <c r="AL13" s="123">
        <v>200</v>
      </c>
      <c r="AM13" s="246">
        <v>0.03</v>
      </c>
      <c r="AN13" s="246"/>
      <c r="AO13" s="123">
        <v>220</v>
      </c>
      <c r="AP13" s="246">
        <v>0.03</v>
      </c>
      <c r="AQ13" s="123">
        <v>90</v>
      </c>
      <c r="AR13" s="246">
        <v>0.01</v>
      </c>
      <c r="AS13" s="123">
        <v>30</v>
      </c>
      <c r="AT13" s="246">
        <v>0</v>
      </c>
      <c r="AU13" s="123">
        <v>40</v>
      </c>
      <c r="AV13" s="246">
        <v>0.01</v>
      </c>
      <c r="AW13" s="123">
        <v>50</v>
      </c>
      <c r="AX13" s="246">
        <v>0.01</v>
      </c>
      <c r="AY13" s="246"/>
      <c r="AZ13" s="123">
        <v>460</v>
      </c>
      <c r="BA13" s="246">
        <v>0.06</v>
      </c>
      <c r="BB13" s="123">
        <v>160</v>
      </c>
      <c r="BC13" s="246">
        <v>0.02</v>
      </c>
      <c r="BD13" s="123">
        <v>300</v>
      </c>
      <c r="BE13" s="246">
        <v>0.04</v>
      </c>
      <c r="BF13" s="246"/>
      <c r="BG13" s="123">
        <v>940</v>
      </c>
      <c r="BH13" s="246">
        <v>0.12</v>
      </c>
    </row>
    <row r="14" spans="1:60" x14ac:dyDescent="0.2">
      <c r="A14" s="193" t="s">
        <v>877</v>
      </c>
      <c r="B14" s="193" t="s">
        <v>878</v>
      </c>
      <c r="C14" s="122"/>
      <c r="D14" s="122"/>
      <c r="E14" s="123">
        <v>6230</v>
      </c>
      <c r="F14" s="246">
        <v>1</v>
      </c>
      <c r="G14" s="123"/>
      <c r="H14" s="123">
        <v>4480</v>
      </c>
      <c r="I14" s="246">
        <v>0.72</v>
      </c>
      <c r="J14" s="123">
        <v>4050</v>
      </c>
      <c r="K14" s="246">
        <v>0.65</v>
      </c>
      <c r="L14" s="123">
        <v>20</v>
      </c>
      <c r="M14" s="246">
        <v>0</v>
      </c>
      <c r="N14" s="123">
        <v>20</v>
      </c>
      <c r="O14" s="246">
        <v>0</v>
      </c>
      <c r="P14" s="123">
        <v>390</v>
      </c>
      <c r="Q14" s="246">
        <v>0.06</v>
      </c>
      <c r="R14" s="246"/>
      <c r="S14" s="123">
        <v>460</v>
      </c>
      <c r="T14" s="246">
        <v>7.0000000000000007E-2</v>
      </c>
      <c r="U14" s="123">
        <v>320</v>
      </c>
      <c r="V14" s="246">
        <v>0.05</v>
      </c>
      <c r="W14" s="123">
        <v>100</v>
      </c>
      <c r="X14" s="246">
        <v>0.02</v>
      </c>
      <c r="Y14" s="123">
        <v>50</v>
      </c>
      <c r="Z14" s="246">
        <v>0.01</v>
      </c>
      <c r="AA14" s="246"/>
      <c r="AB14" s="123">
        <v>440</v>
      </c>
      <c r="AC14" s="246">
        <v>7.0000000000000007E-2</v>
      </c>
      <c r="AD14" s="123">
        <v>100</v>
      </c>
      <c r="AE14" s="246">
        <v>0.02</v>
      </c>
      <c r="AF14" s="123">
        <v>140</v>
      </c>
      <c r="AG14" s="246">
        <v>0.02</v>
      </c>
      <c r="AH14" s="123">
        <v>30</v>
      </c>
      <c r="AI14" s="246">
        <v>0</v>
      </c>
      <c r="AJ14" s="123">
        <v>10</v>
      </c>
      <c r="AK14" s="246">
        <v>0</v>
      </c>
      <c r="AL14" s="123">
        <v>160</v>
      </c>
      <c r="AM14" s="246">
        <v>0.03</v>
      </c>
      <c r="AN14" s="246"/>
      <c r="AO14" s="123">
        <v>180</v>
      </c>
      <c r="AP14" s="246">
        <v>0.03</v>
      </c>
      <c r="AQ14" s="123">
        <v>90</v>
      </c>
      <c r="AR14" s="246">
        <v>0.01</v>
      </c>
      <c r="AS14" s="123">
        <v>30</v>
      </c>
      <c r="AT14" s="246">
        <v>0</v>
      </c>
      <c r="AU14" s="123">
        <v>20</v>
      </c>
      <c r="AV14" s="246">
        <v>0</v>
      </c>
      <c r="AW14" s="123">
        <v>50</v>
      </c>
      <c r="AX14" s="246">
        <v>0.01</v>
      </c>
      <c r="AY14" s="246"/>
      <c r="AZ14" s="123">
        <v>300</v>
      </c>
      <c r="BA14" s="246">
        <v>0.05</v>
      </c>
      <c r="BB14" s="123">
        <v>110</v>
      </c>
      <c r="BC14" s="246">
        <v>0.02</v>
      </c>
      <c r="BD14" s="123">
        <v>190</v>
      </c>
      <c r="BE14" s="246">
        <v>0.03</v>
      </c>
      <c r="BF14" s="246"/>
      <c r="BG14" s="123">
        <v>360</v>
      </c>
      <c r="BH14" s="246">
        <v>0.06</v>
      </c>
    </row>
    <row r="15" spans="1:60" x14ac:dyDescent="0.2">
      <c r="A15" s="193" t="s">
        <v>879</v>
      </c>
      <c r="B15" s="193" t="s">
        <v>880</v>
      </c>
      <c r="C15" s="234"/>
      <c r="D15" s="234"/>
      <c r="E15" s="123">
        <v>8410</v>
      </c>
      <c r="F15" s="246">
        <v>1</v>
      </c>
      <c r="G15" s="123"/>
      <c r="H15" s="123">
        <v>4630</v>
      </c>
      <c r="I15" s="246">
        <v>0.55000000000000004</v>
      </c>
      <c r="J15" s="123">
        <v>4140</v>
      </c>
      <c r="K15" s="246">
        <v>0.49</v>
      </c>
      <c r="L15" s="123">
        <v>30</v>
      </c>
      <c r="M15" s="246">
        <v>0</v>
      </c>
      <c r="N15" s="123">
        <v>20</v>
      </c>
      <c r="O15" s="246">
        <v>0</v>
      </c>
      <c r="P15" s="123">
        <v>440</v>
      </c>
      <c r="Q15" s="246">
        <v>0.05</v>
      </c>
      <c r="R15" s="246"/>
      <c r="S15" s="123">
        <v>950</v>
      </c>
      <c r="T15" s="246">
        <v>0.11</v>
      </c>
      <c r="U15" s="123">
        <v>580</v>
      </c>
      <c r="V15" s="246">
        <v>7.0000000000000007E-2</v>
      </c>
      <c r="W15" s="123">
        <v>240</v>
      </c>
      <c r="X15" s="246">
        <v>0.03</v>
      </c>
      <c r="Y15" s="123">
        <v>130</v>
      </c>
      <c r="Z15" s="246">
        <v>0.02</v>
      </c>
      <c r="AA15" s="246"/>
      <c r="AB15" s="123">
        <v>670</v>
      </c>
      <c r="AC15" s="246">
        <v>0.08</v>
      </c>
      <c r="AD15" s="123">
        <v>290</v>
      </c>
      <c r="AE15" s="246">
        <v>0.03</v>
      </c>
      <c r="AF15" s="123">
        <v>90</v>
      </c>
      <c r="AG15" s="246">
        <v>0.01</v>
      </c>
      <c r="AH15" s="123">
        <v>60</v>
      </c>
      <c r="AI15" s="246">
        <v>0.01</v>
      </c>
      <c r="AJ15" s="123">
        <v>0</v>
      </c>
      <c r="AK15" s="246">
        <v>0</v>
      </c>
      <c r="AL15" s="123">
        <v>220</v>
      </c>
      <c r="AM15" s="246">
        <v>0.03</v>
      </c>
      <c r="AN15" s="246"/>
      <c r="AO15" s="123">
        <v>330</v>
      </c>
      <c r="AP15" s="246">
        <v>0.04</v>
      </c>
      <c r="AQ15" s="123">
        <v>190</v>
      </c>
      <c r="AR15" s="246">
        <v>0.02</v>
      </c>
      <c r="AS15" s="123">
        <v>30</v>
      </c>
      <c r="AT15" s="246">
        <v>0</v>
      </c>
      <c r="AU15" s="123">
        <v>50</v>
      </c>
      <c r="AV15" s="246">
        <v>0.01</v>
      </c>
      <c r="AW15" s="123">
        <v>70</v>
      </c>
      <c r="AX15" s="246">
        <v>0.01</v>
      </c>
      <c r="AY15" s="246"/>
      <c r="AZ15" s="123">
        <v>490</v>
      </c>
      <c r="BA15" s="246">
        <v>0.06</v>
      </c>
      <c r="BB15" s="123">
        <v>210</v>
      </c>
      <c r="BC15" s="246">
        <v>0.02</v>
      </c>
      <c r="BD15" s="123">
        <v>280</v>
      </c>
      <c r="BE15" s="246">
        <v>0.03</v>
      </c>
      <c r="BF15" s="246"/>
      <c r="BG15" s="123">
        <v>1340</v>
      </c>
      <c r="BH15" s="246">
        <v>0.16</v>
      </c>
    </row>
    <row r="16" spans="1:60" x14ac:dyDescent="0.2">
      <c r="A16" s="193" t="s">
        <v>881</v>
      </c>
      <c r="B16" s="193" t="s">
        <v>882</v>
      </c>
      <c r="C16" s="122"/>
      <c r="D16" s="122"/>
      <c r="E16" s="123">
        <v>8320</v>
      </c>
      <c r="F16" s="246">
        <v>1</v>
      </c>
      <c r="G16" s="123"/>
      <c r="H16" s="123">
        <v>6060</v>
      </c>
      <c r="I16" s="246">
        <v>0.73</v>
      </c>
      <c r="J16" s="123">
        <v>5320</v>
      </c>
      <c r="K16" s="246">
        <v>0.64</v>
      </c>
      <c r="L16" s="123">
        <v>40</v>
      </c>
      <c r="M16" s="246">
        <v>0.01</v>
      </c>
      <c r="N16" s="123">
        <v>20</v>
      </c>
      <c r="O16" s="246">
        <v>0</v>
      </c>
      <c r="P16" s="123">
        <v>680</v>
      </c>
      <c r="Q16" s="246">
        <v>0.08</v>
      </c>
      <c r="R16" s="246"/>
      <c r="S16" s="123">
        <v>580</v>
      </c>
      <c r="T16" s="246">
        <v>7.0000000000000007E-2</v>
      </c>
      <c r="U16" s="123">
        <v>380</v>
      </c>
      <c r="V16" s="246">
        <v>0.05</v>
      </c>
      <c r="W16" s="123">
        <v>130</v>
      </c>
      <c r="X16" s="246">
        <v>0.02</v>
      </c>
      <c r="Y16" s="123">
        <v>80</v>
      </c>
      <c r="Z16" s="246">
        <v>0.01</v>
      </c>
      <c r="AA16" s="246"/>
      <c r="AB16" s="123">
        <v>510</v>
      </c>
      <c r="AC16" s="246">
        <v>0.06</v>
      </c>
      <c r="AD16" s="123">
        <v>170</v>
      </c>
      <c r="AE16" s="246">
        <v>0.02</v>
      </c>
      <c r="AF16" s="123">
        <v>50</v>
      </c>
      <c r="AG16" s="246">
        <v>0.01</v>
      </c>
      <c r="AH16" s="123">
        <v>90</v>
      </c>
      <c r="AI16" s="246">
        <v>0.01</v>
      </c>
      <c r="AJ16" s="123">
        <v>20</v>
      </c>
      <c r="AK16" s="246">
        <v>0</v>
      </c>
      <c r="AL16" s="123">
        <v>180</v>
      </c>
      <c r="AM16" s="246">
        <v>0.02</v>
      </c>
      <c r="AN16" s="246"/>
      <c r="AO16" s="123">
        <v>280</v>
      </c>
      <c r="AP16" s="246">
        <v>0.03</v>
      </c>
      <c r="AQ16" s="123">
        <v>130</v>
      </c>
      <c r="AR16" s="246">
        <v>0.02</v>
      </c>
      <c r="AS16" s="123">
        <v>40</v>
      </c>
      <c r="AT16" s="246">
        <v>0</v>
      </c>
      <c r="AU16" s="123">
        <v>40</v>
      </c>
      <c r="AV16" s="246">
        <v>0</v>
      </c>
      <c r="AW16" s="123">
        <v>70</v>
      </c>
      <c r="AX16" s="246">
        <v>0.01</v>
      </c>
      <c r="AY16" s="246"/>
      <c r="AZ16" s="123">
        <v>300</v>
      </c>
      <c r="BA16" s="246">
        <v>0.04</v>
      </c>
      <c r="BB16" s="123">
        <v>110</v>
      </c>
      <c r="BC16" s="246">
        <v>0.01</v>
      </c>
      <c r="BD16" s="123">
        <v>190</v>
      </c>
      <c r="BE16" s="246">
        <v>0.02</v>
      </c>
      <c r="BF16" s="246"/>
      <c r="BG16" s="123">
        <v>590</v>
      </c>
      <c r="BH16" s="246">
        <v>7.0000000000000007E-2</v>
      </c>
    </row>
    <row r="17" spans="1:60" x14ac:dyDescent="0.2">
      <c r="A17" s="193" t="s">
        <v>867</v>
      </c>
      <c r="B17" s="193" t="s">
        <v>868</v>
      </c>
      <c r="C17" s="122"/>
      <c r="D17" s="122"/>
      <c r="E17" s="123">
        <v>17870</v>
      </c>
      <c r="F17" s="246">
        <v>1</v>
      </c>
      <c r="G17" s="123"/>
      <c r="H17" s="123">
        <v>4870</v>
      </c>
      <c r="I17" s="246">
        <v>0.27</v>
      </c>
      <c r="J17" s="123">
        <v>3060</v>
      </c>
      <c r="K17" s="246">
        <v>0.17</v>
      </c>
      <c r="L17" s="123">
        <v>130</v>
      </c>
      <c r="M17" s="246">
        <v>0.01</v>
      </c>
      <c r="N17" s="123">
        <v>20</v>
      </c>
      <c r="O17" s="246">
        <v>0</v>
      </c>
      <c r="P17" s="123">
        <v>1660</v>
      </c>
      <c r="Q17" s="246">
        <v>0.09</v>
      </c>
      <c r="R17" s="246"/>
      <c r="S17" s="123">
        <v>4990</v>
      </c>
      <c r="T17" s="246">
        <v>0.28000000000000003</v>
      </c>
      <c r="U17" s="123">
        <v>3120</v>
      </c>
      <c r="V17" s="246">
        <v>0.17</v>
      </c>
      <c r="W17" s="123">
        <v>1370</v>
      </c>
      <c r="X17" s="246">
        <v>0.08</v>
      </c>
      <c r="Y17" s="123">
        <v>500</v>
      </c>
      <c r="Z17" s="246">
        <v>0.03</v>
      </c>
      <c r="AA17" s="246"/>
      <c r="AB17" s="123">
        <v>2560</v>
      </c>
      <c r="AC17" s="246">
        <v>0.14000000000000001</v>
      </c>
      <c r="AD17" s="123">
        <v>510</v>
      </c>
      <c r="AE17" s="246">
        <v>0.03</v>
      </c>
      <c r="AF17" s="123">
        <v>320</v>
      </c>
      <c r="AG17" s="246">
        <v>0.02</v>
      </c>
      <c r="AH17" s="123">
        <v>720</v>
      </c>
      <c r="AI17" s="246">
        <v>0.04</v>
      </c>
      <c r="AJ17" s="123">
        <v>50</v>
      </c>
      <c r="AK17" s="246">
        <v>0</v>
      </c>
      <c r="AL17" s="123">
        <v>970</v>
      </c>
      <c r="AM17" s="246">
        <v>0.05</v>
      </c>
      <c r="AN17" s="246"/>
      <c r="AO17" s="123">
        <v>1250</v>
      </c>
      <c r="AP17" s="246">
        <v>7.0000000000000007E-2</v>
      </c>
      <c r="AQ17" s="123">
        <v>400</v>
      </c>
      <c r="AR17" s="246">
        <v>0.02</v>
      </c>
      <c r="AS17" s="123">
        <v>230</v>
      </c>
      <c r="AT17" s="246">
        <v>0.01</v>
      </c>
      <c r="AU17" s="123">
        <v>90</v>
      </c>
      <c r="AV17" s="246">
        <v>0.01</v>
      </c>
      <c r="AW17" s="123">
        <v>520</v>
      </c>
      <c r="AX17" s="246">
        <v>0.03</v>
      </c>
      <c r="AY17" s="246"/>
      <c r="AZ17" s="123">
        <v>2100</v>
      </c>
      <c r="BA17" s="246">
        <v>0.12</v>
      </c>
      <c r="BB17" s="123">
        <v>760</v>
      </c>
      <c r="BC17" s="246">
        <v>0.04</v>
      </c>
      <c r="BD17" s="123">
        <v>1340</v>
      </c>
      <c r="BE17" s="246">
        <v>7.0000000000000007E-2</v>
      </c>
      <c r="BF17" s="246"/>
      <c r="BG17" s="123">
        <v>2100</v>
      </c>
      <c r="BH17" s="246">
        <v>0.12</v>
      </c>
    </row>
    <row r="18" spans="1:60" x14ac:dyDescent="0.2">
      <c r="A18" s="193" t="s">
        <v>883</v>
      </c>
      <c r="B18" s="193" t="s">
        <v>884</v>
      </c>
      <c r="C18" s="170"/>
      <c r="D18" s="170"/>
      <c r="E18" s="123">
        <v>11630</v>
      </c>
      <c r="F18" s="246">
        <v>1</v>
      </c>
      <c r="G18" s="123"/>
      <c r="H18" s="123">
        <v>8020</v>
      </c>
      <c r="I18" s="246">
        <v>0.69</v>
      </c>
      <c r="J18" s="123">
        <v>7160</v>
      </c>
      <c r="K18" s="246">
        <v>0.62</v>
      </c>
      <c r="L18" s="123">
        <v>60</v>
      </c>
      <c r="M18" s="246">
        <v>0.01</v>
      </c>
      <c r="N18" s="123">
        <v>40</v>
      </c>
      <c r="O18" s="246">
        <v>0</v>
      </c>
      <c r="P18" s="123">
        <v>760</v>
      </c>
      <c r="Q18" s="246">
        <v>7.0000000000000007E-2</v>
      </c>
      <c r="R18" s="246"/>
      <c r="S18" s="123">
        <v>750</v>
      </c>
      <c r="T18" s="246">
        <v>0.06</v>
      </c>
      <c r="U18" s="123">
        <v>470</v>
      </c>
      <c r="V18" s="246">
        <v>0.04</v>
      </c>
      <c r="W18" s="123">
        <v>150</v>
      </c>
      <c r="X18" s="246">
        <v>0.01</v>
      </c>
      <c r="Y18" s="123">
        <v>130</v>
      </c>
      <c r="Z18" s="246">
        <v>0.01</v>
      </c>
      <c r="AA18" s="246"/>
      <c r="AB18" s="123">
        <v>670</v>
      </c>
      <c r="AC18" s="246">
        <v>0.06</v>
      </c>
      <c r="AD18" s="123">
        <v>210</v>
      </c>
      <c r="AE18" s="246">
        <v>0.02</v>
      </c>
      <c r="AF18" s="123">
        <v>70</v>
      </c>
      <c r="AG18" s="246">
        <v>0.01</v>
      </c>
      <c r="AH18" s="123">
        <v>60</v>
      </c>
      <c r="AI18" s="246">
        <v>0</v>
      </c>
      <c r="AJ18" s="123">
        <v>20</v>
      </c>
      <c r="AK18" s="246">
        <v>0</v>
      </c>
      <c r="AL18" s="123">
        <v>310</v>
      </c>
      <c r="AM18" s="246">
        <v>0.03</v>
      </c>
      <c r="AN18" s="246"/>
      <c r="AO18" s="123">
        <v>360</v>
      </c>
      <c r="AP18" s="246">
        <v>0.03</v>
      </c>
      <c r="AQ18" s="123">
        <v>140</v>
      </c>
      <c r="AR18" s="246">
        <v>0.01</v>
      </c>
      <c r="AS18" s="123">
        <v>90</v>
      </c>
      <c r="AT18" s="246">
        <v>0.01</v>
      </c>
      <c r="AU18" s="123">
        <v>30</v>
      </c>
      <c r="AV18" s="246">
        <v>0</v>
      </c>
      <c r="AW18" s="123">
        <v>100</v>
      </c>
      <c r="AX18" s="246">
        <v>0.01</v>
      </c>
      <c r="AY18" s="246"/>
      <c r="AZ18" s="123">
        <v>420</v>
      </c>
      <c r="BA18" s="246">
        <v>0.04</v>
      </c>
      <c r="BB18" s="123">
        <v>200</v>
      </c>
      <c r="BC18" s="246">
        <v>0.02</v>
      </c>
      <c r="BD18" s="123">
        <v>220</v>
      </c>
      <c r="BE18" s="246">
        <v>0.02</v>
      </c>
      <c r="BF18" s="246"/>
      <c r="BG18" s="123">
        <v>1420</v>
      </c>
      <c r="BH18" s="246">
        <v>0.12</v>
      </c>
    </row>
    <row r="19" spans="1:60" x14ac:dyDescent="0.2">
      <c r="A19" s="193" t="s">
        <v>885</v>
      </c>
      <c r="B19" s="193" t="s">
        <v>886</v>
      </c>
      <c r="C19" s="170"/>
      <c r="D19" s="170"/>
      <c r="E19" s="123">
        <v>7680</v>
      </c>
      <c r="F19" s="246">
        <v>1</v>
      </c>
      <c r="G19" s="123"/>
      <c r="H19" s="123">
        <v>6020</v>
      </c>
      <c r="I19" s="246">
        <v>0.78</v>
      </c>
      <c r="J19" s="123">
        <v>5560</v>
      </c>
      <c r="K19" s="246">
        <v>0.72</v>
      </c>
      <c r="L19" s="123">
        <v>30</v>
      </c>
      <c r="M19" s="246">
        <v>0</v>
      </c>
      <c r="N19" s="123">
        <v>20</v>
      </c>
      <c r="O19" s="246">
        <v>0</v>
      </c>
      <c r="P19" s="123">
        <v>410</v>
      </c>
      <c r="Q19" s="246">
        <v>0.05</v>
      </c>
      <c r="R19" s="246"/>
      <c r="S19" s="123">
        <v>340</v>
      </c>
      <c r="T19" s="246">
        <v>0.04</v>
      </c>
      <c r="U19" s="123">
        <v>230</v>
      </c>
      <c r="V19" s="246">
        <v>0.03</v>
      </c>
      <c r="W19" s="123">
        <v>70</v>
      </c>
      <c r="X19" s="246">
        <v>0.01</v>
      </c>
      <c r="Y19" s="123">
        <v>40</v>
      </c>
      <c r="Z19" s="246">
        <v>0</v>
      </c>
      <c r="AA19" s="246"/>
      <c r="AB19" s="123">
        <v>190</v>
      </c>
      <c r="AC19" s="246">
        <v>0.03</v>
      </c>
      <c r="AD19" s="123">
        <v>30</v>
      </c>
      <c r="AE19" s="246">
        <v>0</v>
      </c>
      <c r="AF19" s="123">
        <v>10</v>
      </c>
      <c r="AG19" s="246">
        <v>0</v>
      </c>
      <c r="AH19" s="123">
        <v>20</v>
      </c>
      <c r="AI19" s="246">
        <v>0</v>
      </c>
      <c r="AJ19" s="123">
        <v>0</v>
      </c>
      <c r="AK19" s="246">
        <v>0</v>
      </c>
      <c r="AL19" s="123">
        <v>120</v>
      </c>
      <c r="AM19" s="246">
        <v>0.02</v>
      </c>
      <c r="AN19" s="246"/>
      <c r="AO19" s="123">
        <v>160</v>
      </c>
      <c r="AP19" s="246">
        <v>0.02</v>
      </c>
      <c r="AQ19" s="123">
        <v>60</v>
      </c>
      <c r="AR19" s="246">
        <v>0.01</v>
      </c>
      <c r="AS19" s="123">
        <v>20</v>
      </c>
      <c r="AT19" s="246">
        <v>0</v>
      </c>
      <c r="AU19" s="123">
        <v>20</v>
      </c>
      <c r="AV19" s="246">
        <v>0</v>
      </c>
      <c r="AW19" s="123">
        <v>60</v>
      </c>
      <c r="AX19" s="246">
        <v>0.01</v>
      </c>
      <c r="AY19" s="246"/>
      <c r="AZ19" s="123">
        <v>250</v>
      </c>
      <c r="BA19" s="246">
        <v>0.03</v>
      </c>
      <c r="BB19" s="123">
        <v>110</v>
      </c>
      <c r="BC19" s="246">
        <v>0.01</v>
      </c>
      <c r="BD19" s="123">
        <v>140</v>
      </c>
      <c r="BE19" s="246">
        <v>0.02</v>
      </c>
      <c r="BF19" s="246"/>
      <c r="BG19" s="123">
        <v>710</v>
      </c>
      <c r="BH19" s="246">
        <v>0.09</v>
      </c>
    </row>
    <row r="20" spans="1:60" x14ac:dyDescent="0.2">
      <c r="A20" s="193"/>
      <c r="B20" s="193"/>
      <c r="C20" s="193"/>
      <c r="D20" s="193"/>
      <c r="E20" s="243"/>
      <c r="F20" s="246"/>
      <c r="G20" s="243"/>
      <c r="H20" s="243"/>
      <c r="I20" s="246"/>
      <c r="J20" s="243"/>
      <c r="K20" s="246"/>
      <c r="L20" s="243"/>
      <c r="M20" s="246"/>
      <c r="N20" s="243"/>
      <c r="O20" s="246"/>
      <c r="P20" s="243"/>
      <c r="Q20" s="246"/>
      <c r="R20" s="246"/>
      <c r="S20" s="243"/>
      <c r="T20" s="246"/>
      <c r="U20" s="243"/>
      <c r="V20" s="246"/>
      <c r="W20" s="243"/>
      <c r="X20" s="246"/>
      <c r="Y20" s="243"/>
      <c r="Z20" s="246"/>
      <c r="AA20" s="246"/>
      <c r="AB20" s="243"/>
      <c r="AC20" s="246"/>
      <c r="AD20" s="243"/>
      <c r="AE20" s="246"/>
      <c r="AF20" s="243"/>
      <c r="AG20" s="246"/>
      <c r="AH20" s="243"/>
      <c r="AI20" s="246"/>
      <c r="AJ20" s="243"/>
      <c r="AK20" s="246"/>
      <c r="AL20" s="243"/>
      <c r="AM20" s="246"/>
      <c r="AN20" s="246"/>
      <c r="AO20" s="243"/>
      <c r="AP20" s="246"/>
      <c r="AQ20" s="243"/>
      <c r="AR20" s="246"/>
      <c r="AS20" s="243"/>
      <c r="AT20" s="246"/>
      <c r="AU20" s="243"/>
      <c r="AV20" s="246"/>
      <c r="AW20" s="243"/>
      <c r="AX20" s="246"/>
      <c r="AY20" s="246"/>
      <c r="AZ20" s="243"/>
      <c r="BA20" s="246"/>
      <c r="BB20" s="243"/>
      <c r="BC20" s="246"/>
      <c r="BD20" s="243"/>
      <c r="BE20" s="246"/>
      <c r="BF20" s="246"/>
      <c r="BG20" s="243"/>
      <c r="BH20" s="246"/>
    </row>
    <row r="21" spans="1:60" x14ac:dyDescent="0.2">
      <c r="A21" s="154" t="s">
        <v>887</v>
      </c>
      <c r="B21" s="154" t="s">
        <v>888</v>
      </c>
      <c r="C21" s="193"/>
      <c r="D21" s="193"/>
      <c r="E21" s="123">
        <v>56</v>
      </c>
      <c r="F21" s="246">
        <v>1</v>
      </c>
      <c r="G21" s="247"/>
      <c r="H21" s="123">
        <v>54</v>
      </c>
      <c r="I21" s="246">
        <v>0.96</v>
      </c>
      <c r="J21" s="123">
        <v>53</v>
      </c>
      <c r="K21" s="246">
        <v>0.95</v>
      </c>
      <c r="L21" s="123">
        <v>0</v>
      </c>
      <c r="M21" s="246">
        <v>0</v>
      </c>
      <c r="N21" s="123">
        <v>0</v>
      </c>
      <c r="O21" s="246">
        <v>0</v>
      </c>
      <c r="P21" s="123">
        <v>1</v>
      </c>
      <c r="Q21" s="246">
        <v>0.02</v>
      </c>
      <c r="R21" s="246"/>
      <c r="S21" s="123">
        <v>0</v>
      </c>
      <c r="T21" s="246">
        <v>0</v>
      </c>
      <c r="U21" s="123">
        <v>0</v>
      </c>
      <c r="V21" s="246">
        <v>0</v>
      </c>
      <c r="W21" s="123">
        <v>0</v>
      </c>
      <c r="X21" s="246">
        <v>0</v>
      </c>
      <c r="Y21" s="123">
        <v>0</v>
      </c>
      <c r="Z21" s="246">
        <v>0</v>
      </c>
      <c r="AA21" s="246"/>
      <c r="AB21" s="123">
        <v>1</v>
      </c>
      <c r="AC21" s="246">
        <v>0.02</v>
      </c>
      <c r="AD21" s="123">
        <v>0</v>
      </c>
      <c r="AE21" s="246">
        <v>0</v>
      </c>
      <c r="AF21" s="123">
        <v>0</v>
      </c>
      <c r="AG21" s="246">
        <v>0</v>
      </c>
      <c r="AH21" s="123">
        <v>1</v>
      </c>
      <c r="AI21" s="246">
        <v>0.02</v>
      </c>
      <c r="AJ21" s="123">
        <v>0</v>
      </c>
      <c r="AK21" s="246">
        <v>0</v>
      </c>
      <c r="AL21" s="123">
        <v>0</v>
      </c>
      <c r="AM21" s="246">
        <v>0</v>
      </c>
      <c r="AN21" s="246"/>
      <c r="AO21" s="123">
        <v>0</v>
      </c>
      <c r="AP21" s="246">
        <v>0</v>
      </c>
      <c r="AQ21" s="123">
        <v>0</v>
      </c>
      <c r="AR21" s="246">
        <v>0</v>
      </c>
      <c r="AS21" s="123">
        <v>0</v>
      </c>
      <c r="AT21" s="246">
        <v>0</v>
      </c>
      <c r="AU21" s="123">
        <v>0</v>
      </c>
      <c r="AV21" s="246">
        <v>0</v>
      </c>
      <c r="AW21" s="123">
        <v>0</v>
      </c>
      <c r="AX21" s="246">
        <v>0</v>
      </c>
      <c r="AY21" s="246"/>
      <c r="AZ21" s="123">
        <v>1</v>
      </c>
      <c r="BA21" s="246">
        <v>0.02</v>
      </c>
      <c r="BB21" s="123">
        <v>0</v>
      </c>
      <c r="BC21" s="246">
        <v>0</v>
      </c>
      <c r="BD21" s="123">
        <v>1</v>
      </c>
      <c r="BE21" s="246">
        <v>0.02</v>
      </c>
      <c r="BF21" s="246"/>
      <c r="BG21" s="123">
        <v>0</v>
      </c>
      <c r="BH21" s="246">
        <v>0</v>
      </c>
    </row>
    <row r="22" spans="1:60" x14ac:dyDescent="0.2">
      <c r="A22" s="154" t="s">
        <v>889</v>
      </c>
      <c r="B22" s="154" t="s">
        <v>890</v>
      </c>
      <c r="C22" s="193"/>
      <c r="D22" s="193"/>
      <c r="E22" s="123">
        <v>146</v>
      </c>
      <c r="F22" s="246">
        <v>1</v>
      </c>
      <c r="G22" s="247"/>
      <c r="H22" s="123">
        <v>141</v>
      </c>
      <c r="I22" s="246">
        <v>0.97</v>
      </c>
      <c r="J22" s="123">
        <v>135</v>
      </c>
      <c r="K22" s="246">
        <v>0.92</v>
      </c>
      <c r="L22" s="123">
        <v>1</v>
      </c>
      <c r="M22" s="246">
        <v>0.01</v>
      </c>
      <c r="N22" s="123">
        <v>0</v>
      </c>
      <c r="O22" s="246">
        <v>0</v>
      </c>
      <c r="P22" s="123">
        <v>5</v>
      </c>
      <c r="Q22" s="246">
        <v>0.03</v>
      </c>
      <c r="R22" s="246"/>
      <c r="S22" s="123">
        <v>1</v>
      </c>
      <c r="T22" s="246">
        <v>0.01</v>
      </c>
      <c r="U22" s="123">
        <v>1</v>
      </c>
      <c r="V22" s="246">
        <v>0.01</v>
      </c>
      <c r="W22" s="123">
        <v>0</v>
      </c>
      <c r="X22" s="246">
        <v>0</v>
      </c>
      <c r="Y22" s="123">
        <v>0</v>
      </c>
      <c r="Z22" s="246">
        <v>0</v>
      </c>
      <c r="AA22" s="246"/>
      <c r="AB22" s="123">
        <v>1</v>
      </c>
      <c r="AC22" s="246">
        <v>0.01</v>
      </c>
      <c r="AD22" s="123">
        <v>0</v>
      </c>
      <c r="AE22" s="246">
        <v>0</v>
      </c>
      <c r="AF22" s="123">
        <v>1</v>
      </c>
      <c r="AG22" s="246">
        <v>0.01</v>
      </c>
      <c r="AH22" s="123">
        <v>0</v>
      </c>
      <c r="AI22" s="246">
        <v>0</v>
      </c>
      <c r="AJ22" s="123">
        <v>0</v>
      </c>
      <c r="AK22" s="246">
        <v>0</v>
      </c>
      <c r="AL22" s="123">
        <v>0</v>
      </c>
      <c r="AM22" s="246">
        <v>0</v>
      </c>
      <c r="AN22" s="246"/>
      <c r="AO22" s="123">
        <v>0</v>
      </c>
      <c r="AP22" s="246">
        <v>0</v>
      </c>
      <c r="AQ22" s="123">
        <v>0</v>
      </c>
      <c r="AR22" s="246">
        <v>0</v>
      </c>
      <c r="AS22" s="123">
        <v>0</v>
      </c>
      <c r="AT22" s="246">
        <v>0</v>
      </c>
      <c r="AU22" s="123">
        <v>0</v>
      </c>
      <c r="AV22" s="246">
        <v>0</v>
      </c>
      <c r="AW22" s="123">
        <v>0</v>
      </c>
      <c r="AX22" s="246">
        <v>0</v>
      </c>
      <c r="AY22" s="246"/>
      <c r="AZ22" s="123">
        <v>0</v>
      </c>
      <c r="BA22" s="246">
        <v>0</v>
      </c>
      <c r="BB22" s="123">
        <v>0</v>
      </c>
      <c r="BC22" s="246">
        <v>0</v>
      </c>
      <c r="BD22" s="123">
        <v>0</v>
      </c>
      <c r="BE22" s="246">
        <v>0</v>
      </c>
      <c r="BF22" s="246"/>
      <c r="BG22" s="123">
        <v>3</v>
      </c>
      <c r="BH22" s="246">
        <v>0.02</v>
      </c>
    </row>
    <row r="23" spans="1:60" x14ac:dyDescent="0.2">
      <c r="A23" s="154" t="s">
        <v>891</v>
      </c>
      <c r="B23" s="154" t="s">
        <v>892</v>
      </c>
      <c r="C23" s="193"/>
      <c r="D23" s="193"/>
      <c r="E23" s="123">
        <v>282</v>
      </c>
      <c r="F23" s="246">
        <v>1</v>
      </c>
      <c r="G23" s="247"/>
      <c r="H23" s="123">
        <v>263</v>
      </c>
      <c r="I23" s="246">
        <v>0.93</v>
      </c>
      <c r="J23" s="123">
        <v>242</v>
      </c>
      <c r="K23" s="246">
        <v>0.86</v>
      </c>
      <c r="L23" s="123">
        <v>1</v>
      </c>
      <c r="M23" s="246">
        <v>0</v>
      </c>
      <c r="N23" s="123">
        <v>0</v>
      </c>
      <c r="O23" s="246">
        <v>0</v>
      </c>
      <c r="P23" s="123">
        <v>20</v>
      </c>
      <c r="Q23" s="246">
        <v>7.0000000000000007E-2</v>
      </c>
      <c r="R23" s="246"/>
      <c r="S23" s="123">
        <v>3</v>
      </c>
      <c r="T23" s="246">
        <v>0.01</v>
      </c>
      <c r="U23" s="123">
        <v>1</v>
      </c>
      <c r="V23" s="246">
        <v>0</v>
      </c>
      <c r="W23" s="123">
        <v>1</v>
      </c>
      <c r="X23" s="246">
        <v>0</v>
      </c>
      <c r="Y23" s="123">
        <v>1</v>
      </c>
      <c r="Z23" s="246">
        <v>0</v>
      </c>
      <c r="AA23" s="246"/>
      <c r="AB23" s="123">
        <v>6</v>
      </c>
      <c r="AC23" s="246">
        <v>0.02</v>
      </c>
      <c r="AD23" s="123">
        <v>1</v>
      </c>
      <c r="AE23" s="246">
        <v>0</v>
      </c>
      <c r="AF23" s="123">
        <v>0</v>
      </c>
      <c r="AG23" s="246">
        <v>0</v>
      </c>
      <c r="AH23" s="123">
        <v>0</v>
      </c>
      <c r="AI23" s="246">
        <v>0</v>
      </c>
      <c r="AJ23" s="123">
        <v>0</v>
      </c>
      <c r="AK23" s="246">
        <v>0</v>
      </c>
      <c r="AL23" s="123">
        <v>5</v>
      </c>
      <c r="AM23" s="246">
        <v>0.02</v>
      </c>
      <c r="AN23" s="246"/>
      <c r="AO23" s="123">
        <v>3</v>
      </c>
      <c r="AP23" s="246">
        <v>0.01</v>
      </c>
      <c r="AQ23" s="123">
        <v>2</v>
      </c>
      <c r="AR23" s="246">
        <v>0.01</v>
      </c>
      <c r="AS23" s="123">
        <v>1</v>
      </c>
      <c r="AT23" s="246">
        <v>0</v>
      </c>
      <c r="AU23" s="123">
        <v>0</v>
      </c>
      <c r="AV23" s="246">
        <v>0</v>
      </c>
      <c r="AW23" s="123">
        <v>0</v>
      </c>
      <c r="AX23" s="246">
        <v>0</v>
      </c>
      <c r="AY23" s="246"/>
      <c r="AZ23" s="123">
        <v>4</v>
      </c>
      <c r="BA23" s="246">
        <v>0.01</v>
      </c>
      <c r="BB23" s="123">
        <v>4</v>
      </c>
      <c r="BC23" s="246">
        <v>0.01</v>
      </c>
      <c r="BD23" s="123">
        <v>0</v>
      </c>
      <c r="BE23" s="246">
        <v>0</v>
      </c>
      <c r="BF23" s="246"/>
      <c r="BG23" s="123">
        <v>3</v>
      </c>
      <c r="BH23" s="246">
        <v>0.01</v>
      </c>
    </row>
    <row r="24" spans="1:60" x14ac:dyDescent="0.2">
      <c r="A24" s="154" t="s">
        <v>893</v>
      </c>
      <c r="B24" s="154" t="s">
        <v>894</v>
      </c>
      <c r="C24" s="193"/>
      <c r="D24" s="193"/>
      <c r="E24" s="123">
        <v>147</v>
      </c>
      <c r="F24" s="246">
        <v>1</v>
      </c>
      <c r="G24" s="247"/>
      <c r="H24" s="123">
        <v>121</v>
      </c>
      <c r="I24" s="246">
        <v>0.82</v>
      </c>
      <c r="J24" s="123">
        <v>98</v>
      </c>
      <c r="K24" s="246">
        <v>0.67</v>
      </c>
      <c r="L24" s="123">
        <v>0</v>
      </c>
      <c r="M24" s="246">
        <v>0</v>
      </c>
      <c r="N24" s="123">
        <v>0</v>
      </c>
      <c r="O24" s="246">
        <v>0</v>
      </c>
      <c r="P24" s="123">
        <v>23</v>
      </c>
      <c r="Q24" s="246">
        <v>0.16</v>
      </c>
      <c r="R24" s="246"/>
      <c r="S24" s="123">
        <v>7</v>
      </c>
      <c r="T24" s="246">
        <v>0.05</v>
      </c>
      <c r="U24" s="123">
        <v>5</v>
      </c>
      <c r="V24" s="246">
        <v>0.03</v>
      </c>
      <c r="W24" s="123">
        <v>0</v>
      </c>
      <c r="X24" s="246">
        <v>0</v>
      </c>
      <c r="Y24" s="123">
        <v>2</v>
      </c>
      <c r="Z24" s="246">
        <v>0.01</v>
      </c>
      <c r="AA24" s="246"/>
      <c r="AB24" s="123">
        <v>1</v>
      </c>
      <c r="AC24" s="246">
        <v>0.01</v>
      </c>
      <c r="AD24" s="123">
        <v>0</v>
      </c>
      <c r="AE24" s="246">
        <v>0</v>
      </c>
      <c r="AF24" s="123">
        <v>0</v>
      </c>
      <c r="AG24" s="246">
        <v>0</v>
      </c>
      <c r="AH24" s="123">
        <v>0</v>
      </c>
      <c r="AI24" s="246">
        <v>0</v>
      </c>
      <c r="AJ24" s="123">
        <v>0</v>
      </c>
      <c r="AK24" s="246">
        <v>0</v>
      </c>
      <c r="AL24" s="123">
        <v>1</v>
      </c>
      <c r="AM24" s="246">
        <v>0.01</v>
      </c>
      <c r="AN24" s="246"/>
      <c r="AO24" s="123">
        <v>1</v>
      </c>
      <c r="AP24" s="246">
        <v>0.01</v>
      </c>
      <c r="AQ24" s="123">
        <v>1</v>
      </c>
      <c r="AR24" s="246">
        <v>0.01</v>
      </c>
      <c r="AS24" s="123">
        <v>0</v>
      </c>
      <c r="AT24" s="246">
        <v>0</v>
      </c>
      <c r="AU24" s="123">
        <v>0</v>
      </c>
      <c r="AV24" s="246">
        <v>0</v>
      </c>
      <c r="AW24" s="123">
        <v>0</v>
      </c>
      <c r="AX24" s="246">
        <v>0</v>
      </c>
      <c r="AY24" s="246"/>
      <c r="AZ24" s="123">
        <v>4</v>
      </c>
      <c r="BA24" s="246">
        <v>0.03</v>
      </c>
      <c r="BB24" s="123">
        <v>0</v>
      </c>
      <c r="BC24" s="246">
        <v>0</v>
      </c>
      <c r="BD24" s="123">
        <v>4</v>
      </c>
      <c r="BE24" s="246">
        <v>0.03</v>
      </c>
      <c r="BF24" s="246"/>
      <c r="BG24" s="123">
        <v>13</v>
      </c>
      <c r="BH24" s="246">
        <v>0.09</v>
      </c>
    </row>
    <row r="25" spans="1:60" x14ac:dyDescent="0.2">
      <c r="A25" s="154" t="s">
        <v>895</v>
      </c>
      <c r="B25" s="154" t="s">
        <v>896</v>
      </c>
      <c r="C25" s="193"/>
      <c r="D25" s="193"/>
      <c r="E25" s="123">
        <v>218</v>
      </c>
      <c r="F25" s="246">
        <v>1</v>
      </c>
      <c r="G25" s="247"/>
      <c r="H25" s="123">
        <v>131</v>
      </c>
      <c r="I25" s="246">
        <v>0.6</v>
      </c>
      <c r="J25" s="123">
        <v>120</v>
      </c>
      <c r="K25" s="246">
        <v>0.55000000000000004</v>
      </c>
      <c r="L25" s="123">
        <v>2</v>
      </c>
      <c r="M25" s="246">
        <v>0.01</v>
      </c>
      <c r="N25" s="123">
        <v>2</v>
      </c>
      <c r="O25" s="246">
        <v>0.01</v>
      </c>
      <c r="P25" s="123">
        <v>7</v>
      </c>
      <c r="Q25" s="246">
        <v>0.03</v>
      </c>
      <c r="R25" s="246"/>
      <c r="S25" s="123">
        <v>11</v>
      </c>
      <c r="T25" s="246">
        <v>0.05</v>
      </c>
      <c r="U25" s="123">
        <v>5</v>
      </c>
      <c r="V25" s="246">
        <v>0.02</v>
      </c>
      <c r="W25" s="123">
        <v>5</v>
      </c>
      <c r="X25" s="246">
        <v>0.02</v>
      </c>
      <c r="Y25" s="123">
        <v>1</v>
      </c>
      <c r="Z25" s="246">
        <v>0</v>
      </c>
      <c r="AA25" s="246"/>
      <c r="AB25" s="123">
        <v>8</v>
      </c>
      <c r="AC25" s="246">
        <v>0.04</v>
      </c>
      <c r="AD25" s="123">
        <v>2</v>
      </c>
      <c r="AE25" s="246">
        <v>0.01</v>
      </c>
      <c r="AF25" s="123">
        <v>0</v>
      </c>
      <c r="AG25" s="246">
        <v>0</v>
      </c>
      <c r="AH25" s="123">
        <v>2</v>
      </c>
      <c r="AI25" s="246">
        <v>0.01</v>
      </c>
      <c r="AJ25" s="123">
        <v>1</v>
      </c>
      <c r="AK25" s="246">
        <v>0</v>
      </c>
      <c r="AL25" s="123">
        <v>3</v>
      </c>
      <c r="AM25" s="246">
        <v>0.01</v>
      </c>
      <c r="AN25" s="246"/>
      <c r="AO25" s="123">
        <v>3</v>
      </c>
      <c r="AP25" s="246">
        <v>0.01</v>
      </c>
      <c r="AQ25" s="123">
        <v>2</v>
      </c>
      <c r="AR25" s="246">
        <v>0.01</v>
      </c>
      <c r="AS25" s="123">
        <v>0</v>
      </c>
      <c r="AT25" s="246">
        <v>0</v>
      </c>
      <c r="AU25" s="123">
        <v>1</v>
      </c>
      <c r="AV25" s="246">
        <v>0</v>
      </c>
      <c r="AW25" s="123">
        <v>0</v>
      </c>
      <c r="AX25" s="246">
        <v>0</v>
      </c>
      <c r="AY25" s="246"/>
      <c r="AZ25" s="123">
        <v>5</v>
      </c>
      <c r="BA25" s="246">
        <v>0.02</v>
      </c>
      <c r="BB25" s="123">
        <v>2</v>
      </c>
      <c r="BC25" s="246">
        <v>0.01</v>
      </c>
      <c r="BD25" s="123">
        <v>3</v>
      </c>
      <c r="BE25" s="246">
        <v>0.01</v>
      </c>
      <c r="BF25" s="246"/>
      <c r="BG25" s="123">
        <v>60</v>
      </c>
      <c r="BH25" s="246">
        <v>0.28000000000000003</v>
      </c>
    </row>
    <row r="26" spans="1:60" x14ac:dyDescent="0.2">
      <c r="A26" s="154" t="s">
        <v>897</v>
      </c>
      <c r="B26" s="154" t="s">
        <v>898</v>
      </c>
      <c r="C26" s="193"/>
      <c r="D26" s="193"/>
      <c r="E26" s="123">
        <v>138</v>
      </c>
      <c r="F26" s="246">
        <v>1</v>
      </c>
      <c r="G26" s="247"/>
      <c r="H26" s="123">
        <v>123</v>
      </c>
      <c r="I26" s="246">
        <v>0.89</v>
      </c>
      <c r="J26" s="123">
        <v>117</v>
      </c>
      <c r="K26" s="246">
        <v>0.85</v>
      </c>
      <c r="L26" s="123">
        <v>0</v>
      </c>
      <c r="M26" s="246">
        <v>0</v>
      </c>
      <c r="N26" s="123">
        <v>0</v>
      </c>
      <c r="O26" s="246">
        <v>0</v>
      </c>
      <c r="P26" s="123">
        <v>6</v>
      </c>
      <c r="Q26" s="246">
        <v>0.04</v>
      </c>
      <c r="R26" s="246"/>
      <c r="S26" s="123">
        <v>4</v>
      </c>
      <c r="T26" s="246">
        <v>0.03</v>
      </c>
      <c r="U26" s="123">
        <v>1</v>
      </c>
      <c r="V26" s="246">
        <v>0.01</v>
      </c>
      <c r="W26" s="123">
        <v>3</v>
      </c>
      <c r="X26" s="246">
        <v>0.02</v>
      </c>
      <c r="Y26" s="123">
        <v>0</v>
      </c>
      <c r="Z26" s="246">
        <v>0</v>
      </c>
      <c r="AA26" s="246"/>
      <c r="AB26" s="123">
        <v>1</v>
      </c>
      <c r="AC26" s="246">
        <v>0.01</v>
      </c>
      <c r="AD26" s="123">
        <v>0</v>
      </c>
      <c r="AE26" s="246">
        <v>0</v>
      </c>
      <c r="AF26" s="123">
        <v>0</v>
      </c>
      <c r="AG26" s="246">
        <v>0</v>
      </c>
      <c r="AH26" s="123">
        <v>0</v>
      </c>
      <c r="AI26" s="246">
        <v>0</v>
      </c>
      <c r="AJ26" s="123">
        <v>0</v>
      </c>
      <c r="AK26" s="246">
        <v>0</v>
      </c>
      <c r="AL26" s="123">
        <v>1</v>
      </c>
      <c r="AM26" s="246">
        <v>0.01</v>
      </c>
      <c r="AN26" s="246"/>
      <c r="AO26" s="123">
        <v>2</v>
      </c>
      <c r="AP26" s="246">
        <v>0.01</v>
      </c>
      <c r="AQ26" s="123">
        <v>1</v>
      </c>
      <c r="AR26" s="246">
        <v>0.01</v>
      </c>
      <c r="AS26" s="123">
        <v>1</v>
      </c>
      <c r="AT26" s="246">
        <v>0.01</v>
      </c>
      <c r="AU26" s="123">
        <v>0</v>
      </c>
      <c r="AV26" s="246">
        <v>0</v>
      </c>
      <c r="AW26" s="123">
        <v>0</v>
      </c>
      <c r="AX26" s="246">
        <v>0</v>
      </c>
      <c r="AY26" s="246"/>
      <c r="AZ26" s="123">
        <v>2</v>
      </c>
      <c r="BA26" s="246">
        <v>0.01</v>
      </c>
      <c r="BB26" s="123">
        <v>1</v>
      </c>
      <c r="BC26" s="246">
        <v>0.01</v>
      </c>
      <c r="BD26" s="123">
        <v>1</v>
      </c>
      <c r="BE26" s="246">
        <v>0.01</v>
      </c>
      <c r="BF26" s="246"/>
      <c r="BG26" s="123">
        <v>6</v>
      </c>
      <c r="BH26" s="246">
        <v>0.04</v>
      </c>
    </row>
    <row r="27" spans="1:60" x14ac:dyDescent="0.2">
      <c r="A27" s="154" t="s">
        <v>899</v>
      </c>
      <c r="B27" s="154" t="s">
        <v>900</v>
      </c>
      <c r="C27" s="193"/>
      <c r="D27" s="193"/>
      <c r="E27" s="123">
        <v>333</v>
      </c>
      <c r="F27" s="246">
        <v>1</v>
      </c>
      <c r="G27" s="247"/>
      <c r="H27" s="123">
        <v>99</v>
      </c>
      <c r="I27" s="246">
        <v>0.3</v>
      </c>
      <c r="J27" s="123">
        <v>68</v>
      </c>
      <c r="K27" s="246">
        <v>0.2</v>
      </c>
      <c r="L27" s="123">
        <v>3</v>
      </c>
      <c r="M27" s="246">
        <v>0.01</v>
      </c>
      <c r="N27" s="123">
        <v>0</v>
      </c>
      <c r="O27" s="246">
        <v>0</v>
      </c>
      <c r="P27" s="123">
        <v>28</v>
      </c>
      <c r="Q27" s="246">
        <v>0.08</v>
      </c>
      <c r="R27" s="246"/>
      <c r="S27" s="123">
        <v>79</v>
      </c>
      <c r="T27" s="246">
        <v>0.24</v>
      </c>
      <c r="U27" s="123">
        <v>70</v>
      </c>
      <c r="V27" s="246">
        <v>0.21</v>
      </c>
      <c r="W27" s="123">
        <v>4</v>
      </c>
      <c r="X27" s="246">
        <v>0.01</v>
      </c>
      <c r="Y27" s="123">
        <v>5</v>
      </c>
      <c r="Z27" s="246">
        <v>0.02</v>
      </c>
      <c r="AA27" s="246"/>
      <c r="AB27" s="123">
        <v>58</v>
      </c>
      <c r="AC27" s="246">
        <v>0.17</v>
      </c>
      <c r="AD27" s="123">
        <v>15</v>
      </c>
      <c r="AE27" s="246">
        <v>0.05</v>
      </c>
      <c r="AF27" s="123">
        <v>3</v>
      </c>
      <c r="AG27" s="246">
        <v>0.01</v>
      </c>
      <c r="AH27" s="123">
        <v>27</v>
      </c>
      <c r="AI27" s="246">
        <v>0.08</v>
      </c>
      <c r="AJ27" s="123">
        <v>0</v>
      </c>
      <c r="AK27" s="246">
        <v>0</v>
      </c>
      <c r="AL27" s="123">
        <v>13</v>
      </c>
      <c r="AM27" s="246">
        <v>0.04</v>
      </c>
      <c r="AN27" s="246"/>
      <c r="AO27" s="123">
        <v>8</v>
      </c>
      <c r="AP27" s="246">
        <v>0.02</v>
      </c>
      <c r="AQ27" s="123">
        <v>2</v>
      </c>
      <c r="AR27" s="246">
        <v>0.01</v>
      </c>
      <c r="AS27" s="123">
        <v>1</v>
      </c>
      <c r="AT27" s="246">
        <v>0</v>
      </c>
      <c r="AU27" s="123">
        <v>1</v>
      </c>
      <c r="AV27" s="246">
        <v>0</v>
      </c>
      <c r="AW27" s="123">
        <v>4</v>
      </c>
      <c r="AX27" s="246">
        <v>0.01</v>
      </c>
      <c r="AY27" s="246"/>
      <c r="AZ27" s="123">
        <v>55</v>
      </c>
      <c r="BA27" s="246">
        <v>0.17</v>
      </c>
      <c r="BB27" s="123">
        <v>6</v>
      </c>
      <c r="BC27" s="246">
        <v>0.02</v>
      </c>
      <c r="BD27" s="123">
        <v>49</v>
      </c>
      <c r="BE27" s="246">
        <v>0.15</v>
      </c>
      <c r="BF27" s="246"/>
      <c r="BG27" s="123">
        <v>34</v>
      </c>
      <c r="BH27" s="246">
        <v>0.1</v>
      </c>
    </row>
    <row r="28" spans="1:60" x14ac:dyDescent="0.2">
      <c r="A28" s="154" t="s">
        <v>901</v>
      </c>
      <c r="B28" s="154" t="s">
        <v>902</v>
      </c>
      <c r="C28" s="193"/>
      <c r="D28" s="193"/>
      <c r="E28" s="123">
        <v>845</v>
      </c>
      <c r="F28" s="246">
        <v>1</v>
      </c>
      <c r="G28" s="247"/>
      <c r="H28" s="123">
        <v>260</v>
      </c>
      <c r="I28" s="246">
        <v>0.31</v>
      </c>
      <c r="J28" s="123">
        <v>110</v>
      </c>
      <c r="K28" s="246">
        <v>0.13</v>
      </c>
      <c r="L28" s="123">
        <v>7</v>
      </c>
      <c r="M28" s="246">
        <v>0.01</v>
      </c>
      <c r="N28" s="123">
        <v>3</v>
      </c>
      <c r="O28" s="246">
        <v>0</v>
      </c>
      <c r="P28" s="123">
        <v>140</v>
      </c>
      <c r="Q28" s="246">
        <v>0.17</v>
      </c>
      <c r="R28" s="246"/>
      <c r="S28" s="123">
        <v>192</v>
      </c>
      <c r="T28" s="246">
        <v>0.23</v>
      </c>
      <c r="U28" s="123">
        <v>148</v>
      </c>
      <c r="V28" s="246">
        <v>0.18</v>
      </c>
      <c r="W28" s="123">
        <v>30</v>
      </c>
      <c r="X28" s="246">
        <v>0.04</v>
      </c>
      <c r="Y28" s="123">
        <v>14</v>
      </c>
      <c r="Z28" s="246">
        <v>0.02</v>
      </c>
      <c r="AA28" s="246"/>
      <c r="AB28" s="123">
        <v>155</v>
      </c>
      <c r="AC28" s="246">
        <v>0.18</v>
      </c>
      <c r="AD28" s="123">
        <v>9</v>
      </c>
      <c r="AE28" s="246">
        <v>0.01</v>
      </c>
      <c r="AF28" s="123">
        <v>12</v>
      </c>
      <c r="AG28" s="246">
        <v>0.01</v>
      </c>
      <c r="AH28" s="123">
        <v>4</v>
      </c>
      <c r="AI28" s="246">
        <v>0</v>
      </c>
      <c r="AJ28" s="123">
        <v>2</v>
      </c>
      <c r="AK28" s="246">
        <v>0</v>
      </c>
      <c r="AL28" s="123">
        <v>128</v>
      </c>
      <c r="AM28" s="246">
        <v>0.15</v>
      </c>
      <c r="AN28" s="246"/>
      <c r="AO28" s="123">
        <v>62</v>
      </c>
      <c r="AP28" s="246">
        <v>7.0000000000000007E-2</v>
      </c>
      <c r="AQ28" s="123">
        <v>11</v>
      </c>
      <c r="AR28" s="246">
        <v>0.01</v>
      </c>
      <c r="AS28" s="123">
        <v>15</v>
      </c>
      <c r="AT28" s="246">
        <v>0.02</v>
      </c>
      <c r="AU28" s="123">
        <v>3</v>
      </c>
      <c r="AV28" s="246">
        <v>0</v>
      </c>
      <c r="AW28" s="123">
        <v>33</v>
      </c>
      <c r="AX28" s="246">
        <v>0.04</v>
      </c>
      <c r="AY28" s="246"/>
      <c r="AZ28" s="123">
        <v>146</v>
      </c>
      <c r="BA28" s="246">
        <v>0.17</v>
      </c>
      <c r="BB28" s="123">
        <v>55</v>
      </c>
      <c r="BC28" s="246">
        <v>7.0000000000000007E-2</v>
      </c>
      <c r="BD28" s="123">
        <v>91</v>
      </c>
      <c r="BE28" s="246">
        <v>0.11</v>
      </c>
      <c r="BF28" s="246"/>
      <c r="BG28" s="123">
        <v>30</v>
      </c>
      <c r="BH28" s="246">
        <v>0.04</v>
      </c>
    </row>
    <row r="29" spans="1:60" x14ac:dyDescent="0.2">
      <c r="A29" s="154" t="s">
        <v>903</v>
      </c>
      <c r="B29" s="154" t="s">
        <v>904</v>
      </c>
      <c r="C29" s="193"/>
      <c r="D29" s="193"/>
      <c r="E29" s="123">
        <v>232</v>
      </c>
      <c r="F29" s="246">
        <v>1</v>
      </c>
      <c r="G29" s="247"/>
      <c r="H29" s="123">
        <v>196</v>
      </c>
      <c r="I29" s="246">
        <v>0.84</v>
      </c>
      <c r="J29" s="123">
        <v>177</v>
      </c>
      <c r="K29" s="246">
        <v>0.76</v>
      </c>
      <c r="L29" s="123">
        <v>0</v>
      </c>
      <c r="M29" s="246">
        <v>0</v>
      </c>
      <c r="N29" s="123">
        <v>0</v>
      </c>
      <c r="O29" s="246">
        <v>0</v>
      </c>
      <c r="P29" s="123">
        <v>19</v>
      </c>
      <c r="Q29" s="246">
        <v>0.08</v>
      </c>
      <c r="R29" s="246"/>
      <c r="S29" s="123">
        <v>15</v>
      </c>
      <c r="T29" s="246">
        <v>0.06</v>
      </c>
      <c r="U29" s="123">
        <v>15</v>
      </c>
      <c r="V29" s="246">
        <v>0.06</v>
      </c>
      <c r="W29" s="123">
        <v>0</v>
      </c>
      <c r="X29" s="246">
        <v>0</v>
      </c>
      <c r="Y29" s="123">
        <v>0</v>
      </c>
      <c r="Z29" s="246">
        <v>0</v>
      </c>
      <c r="AA29" s="246"/>
      <c r="AB29" s="123">
        <v>2</v>
      </c>
      <c r="AC29" s="246">
        <v>0.01</v>
      </c>
      <c r="AD29" s="123">
        <v>0</v>
      </c>
      <c r="AE29" s="246">
        <v>0</v>
      </c>
      <c r="AF29" s="123">
        <v>0</v>
      </c>
      <c r="AG29" s="246">
        <v>0</v>
      </c>
      <c r="AH29" s="123">
        <v>0</v>
      </c>
      <c r="AI29" s="246">
        <v>0</v>
      </c>
      <c r="AJ29" s="123">
        <v>0</v>
      </c>
      <c r="AK29" s="246">
        <v>0</v>
      </c>
      <c r="AL29" s="123">
        <v>2</v>
      </c>
      <c r="AM29" s="246">
        <v>0.01</v>
      </c>
      <c r="AN29" s="246"/>
      <c r="AO29" s="123">
        <v>1</v>
      </c>
      <c r="AP29" s="246">
        <v>0</v>
      </c>
      <c r="AQ29" s="123">
        <v>0</v>
      </c>
      <c r="AR29" s="246">
        <v>0</v>
      </c>
      <c r="AS29" s="123">
        <v>0</v>
      </c>
      <c r="AT29" s="246">
        <v>0</v>
      </c>
      <c r="AU29" s="123">
        <v>0</v>
      </c>
      <c r="AV29" s="246">
        <v>0</v>
      </c>
      <c r="AW29" s="123">
        <v>1</v>
      </c>
      <c r="AX29" s="246">
        <v>0</v>
      </c>
      <c r="AY29" s="246"/>
      <c r="AZ29" s="123">
        <v>18</v>
      </c>
      <c r="BA29" s="246">
        <v>0.08</v>
      </c>
      <c r="BB29" s="123">
        <v>2</v>
      </c>
      <c r="BC29" s="246">
        <v>0.01</v>
      </c>
      <c r="BD29" s="123">
        <v>16</v>
      </c>
      <c r="BE29" s="246">
        <v>7.0000000000000007E-2</v>
      </c>
      <c r="BF29" s="246"/>
      <c r="BG29" s="123">
        <v>0</v>
      </c>
      <c r="BH29" s="246">
        <v>0</v>
      </c>
    </row>
    <row r="30" spans="1:60" x14ac:dyDescent="0.2">
      <c r="A30" s="154" t="s">
        <v>905</v>
      </c>
      <c r="B30" s="154" t="s">
        <v>906</v>
      </c>
      <c r="C30" s="193"/>
      <c r="D30" s="193"/>
      <c r="E30" s="123">
        <v>187</v>
      </c>
      <c r="F30" s="246">
        <v>1</v>
      </c>
      <c r="G30" s="247"/>
      <c r="H30" s="123">
        <v>143</v>
      </c>
      <c r="I30" s="246">
        <v>0.76</v>
      </c>
      <c r="J30" s="123">
        <v>132</v>
      </c>
      <c r="K30" s="246">
        <v>0.71</v>
      </c>
      <c r="L30" s="123">
        <v>2</v>
      </c>
      <c r="M30" s="246">
        <v>0.01</v>
      </c>
      <c r="N30" s="123">
        <v>0</v>
      </c>
      <c r="O30" s="246">
        <v>0</v>
      </c>
      <c r="P30" s="123">
        <v>9</v>
      </c>
      <c r="Q30" s="246">
        <v>0.05</v>
      </c>
      <c r="R30" s="246"/>
      <c r="S30" s="123">
        <v>16</v>
      </c>
      <c r="T30" s="246">
        <v>0.09</v>
      </c>
      <c r="U30" s="123">
        <v>13</v>
      </c>
      <c r="V30" s="246">
        <v>7.0000000000000007E-2</v>
      </c>
      <c r="W30" s="123">
        <v>2</v>
      </c>
      <c r="X30" s="246">
        <v>0.01</v>
      </c>
      <c r="Y30" s="123">
        <v>1</v>
      </c>
      <c r="Z30" s="246">
        <v>0.01</v>
      </c>
      <c r="AA30" s="246"/>
      <c r="AB30" s="123">
        <v>8</v>
      </c>
      <c r="AC30" s="246">
        <v>0.04</v>
      </c>
      <c r="AD30" s="123">
        <v>1</v>
      </c>
      <c r="AE30" s="246">
        <v>0.01</v>
      </c>
      <c r="AF30" s="123">
        <v>2</v>
      </c>
      <c r="AG30" s="246">
        <v>0.01</v>
      </c>
      <c r="AH30" s="123">
        <v>2</v>
      </c>
      <c r="AI30" s="246">
        <v>0.01</v>
      </c>
      <c r="AJ30" s="123">
        <v>2</v>
      </c>
      <c r="AK30" s="246">
        <v>0.01</v>
      </c>
      <c r="AL30" s="123">
        <v>1</v>
      </c>
      <c r="AM30" s="246">
        <v>0.01</v>
      </c>
      <c r="AN30" s="246"/>
      <c r="AO30" s="123">
        <v>10</v>
      </c>
      <c r="AP30" s="246">
        <v>0.05</v>
      </c>
      <c r="AQ30" s="123">
        <v>3</v>
      </c>
      <c r="AR30" s="246">
        <v>0.02</v>
      </c>
      <c r="AS30" s="123">
        <v>5</v>
      </c>
      <c r="AT30" s="246">
        <v>0.03</v>
      </c>
      <c r="AU30" s="123">
        <v>0</v>
      </c>
      <c r="AV30" s="246">
        <v>0</v>
      </c>
      <c r="AW30" s="123">
        <v>2</v>
      </c>
      <c r="AX30" s="246">
        <v>0.01</v>
      </c>
      <c r="AY30" s="246"/>
      <c r="AZ30" s="123">
        <v>10</v>
      </c>
      <c r="BA30" s="246">
        <v>0.05</v>
      </c>
      <c r="BB30" s="123">
        <v>4</v>
      </c>
      <c r="BC30" s="246">
        <v>0.02</v>
      </c>
      <c r="BD30" s="123">
        <v>6</v>
      </c>
      <c r="BE30" s="246">
        <v>0.03</v>
      </c>
      <c r="BF30" s="246"/>
      <c r="BG30" s="123">
        <v>0</v>
      </c>
      <c r="BH30" s="246">
        <v>0</v>
      </c>
    </row>
    <row r="31" spans="1:60" x14ac:dyDescent="0.2">
      <c r="A31" s="154" t="s">
        <v>907</v>
      </c>
      <c r="B31" s="154" t="s">
        <v>908</v>
      </c>
      <c r="C31" s="193"/>
      <c r="D31" s="193"/>
      <c r="E31" s="123">
        <v>113</v>
      </c>
      <c r="F31" s="246">
        <v>1</v>
      </c>
      <c r="G31" s="247"/>
      <c r="H31" s="123">
        <v>96</v>
      </c>
      <c r="I31" s="246">
        <v>0.85</v>
      </c>
      <c r="J31" s="123">
        <v>81</v>
      </c>
      <c r="K31" s="246">
        <v>0.72</v>
      </c>
      <c r="L31" s="123">
        <v>1</v>
      </c>
      <c r="M31" s="246">
        <v>0.01</v>
      </c>
      <c r="N31" s="123">
        <v>0</v>
      </c>
      <c r="O31" s="246">
        <v>0</v>
      </c>
      <c r="P31" s="123">
        <v>14</v>
      </c>
      <c r="Q31" s="246">
        <v>0.12</v>
      </c>
      <c r="R31" s="246"/>
      <c r="S31" s="123">
        <v>7</v>
      </c>
      <c r="T31" s="246">
        <v>0.06</v>
      </c>
      <c r="U31" s="123">
        <v>3</v>
      </c>
      <c r="V31" s="246">
        <v>0.03</v>
      </c>
      <c r="W31" s="123">
        <v>4</v>
      </c>
      <c r="X31" s="246">
        <v>0.04</v>
      </c>
      <c r="Y31" s="123">
        <v>0</v>
      </c>
      <c r="Z31" s="246">
        <v>0</v>
      </c>
      <c r="AA31" s="246"/>
      <c r="AB31" s="123">
        <v>1</v>
      </c>
      <c r="AC31" s="246">
        <v>0.01</v>
      </c>
      <c r="AD31" s="123">
        <v>0</v>
      </c>
      <c r="AE31" s="246">
        <v>0</v>
      </c>
      <c r="AF31" s="123">
        <v>0</v>
      </c>
      <c r="AG31" s="246">
        <v>0</v>
      </c>
      <c r="AH31" s="123">
        <v>0</v>
      </c>
      <c r="AI31" s="246">
        <v>0</v>
      </c>
      <c r="AJ31" s="123">
        <v>0</v>
      </c>
      <c r="AK31" s="246">
        <v>0</v>
      </c>
      <c r="AL31" s="123">
        <v>1</v>
      </c>
      <c r="AM31" s="246">
        <v>0.01</v>
      </c>
      <c r="AN31" s="246"/>
      <c r="AO31" s="123">
        <v>4</v>
      </c>
      <c r="AP31" s="246">
        <v>0.04</v>
      </c>
      <c r="AQ31" s="123">
        <v>1</v>
      </c>
      <c r="AR31" s="246">
        <v>0.01</v>
      </c>
      <c r="AS31" s="123">
        <v>2</v>
      </c>
      <c r="AT31" s="246">
        <v>0.02</v>
      </c>
      <c r="AU31" s="123">
        <v>0</v>
      </c>
      <c r="AV31" s="246">
        <v>0</v>
      </c>
      <c r="AW31" s="123">
        <v>1</v>
      </c>
      <c r="AX31" s="246">
        <v>0.01</v>
      </c>
      <c r="AY31" s="246"/>
      <c r="AZ31" s="123">
        <v>2</v>
      </c>
      <c r="BA31" s="246">
        <v>0.02</v>
      </c>
      <c r="BB31" s="123">
        <v>0</v>
      </c>
      <c r="BC31" s="246">
        <v>0</v>
      </c>
      <c r="BD31" s="123">
        <v>2</v>
      </c>
      <c r="BE31" s="246">
        <v>0.02</v>
      </c>
      <c r="BF31" s="246"/>
      <c r="BG31" s="123">
        <v>3</v>
      </c>
      <c r="BH31" s="246">
        <v>0.03</v>
      </c>
    </row>
    <row r="32" spans="1:60" x14ac:dyDescent="0.2">
      <c r="A32" s="154" t="s">
        <v>909</v>
      </c>
      <c r="B32" s="154" t="s">
        <v>910</v>
      </c>
      <c r="C32" s="193"/>
      <c r="D32" s="193"/>
      <c r="E32" s="123">
        <v>137</v>
      </c>
      <c r="F32" s="246">
        <v>1</v>
      </c>
      <c r="G32" s="247"/>
      <c r="H32" s="123">
        <v>130</v>
      </c>
      <c r="I32" s="246">
        <v>0.95</v>
      </c>
      <c r="J32" s="123">
        <v>122</v>
      </c>
      <c r="K32" s="246">
        <v>0.89</v>
      </c>
      <c r="L32" s="123">
        <v>0</v>
      </c>
      <c r="M32" s="246">
        <v>0</v>
      </c>
      <c r="N32" s="123">
        <v>0</v>
      </c>
      <c r="O32" s="246">
        <v>0</v>
      </c>
      <c r="P32" s="123">
        <v>8</v>
      </c>
      <c r="Q32" s="246">
        <v>0.06</v>
      </c>
      <c r="R32" s="246"/>
      <c r="S32" s="123">
        <v>2</v>
      </c>
      <c r="T32" s="246">
        <v>0.01</v>
      </c>
      <c r="U32" s="123">
        <v>2</v>
      </c>
      <c r="V32" s="246">
        <v>0.01</v>
      </c>
      <c r="W32" s="123">
        <v>0</v>
      </c>
      <c r="X32" s="246">
        <v>0</v>
      </c>
      <c r="Y32" s="123">
        <v>0</v>
      </c>
      <c r="Z32" s="246">
        <v>0</v>
      </c>
      <c r="AA32" s="246"/>
      <c r="AB32" s="123">
        <v>1</v>
      </c>
      <c r="AC32" s="246">
        <v>0.01</v>
      </c>
      <c r="AD32" s="123">
        <v>0</v>
      </c>
      <c r="AE32" s="246">
        <v>0</v>
      </c>
      <c r="AF32" s="123">
        <v>0</v>
      </c>
      <c r="AG32" s="246">
        <v>0</v>
      </c>
      <c r="AH32" s="123">
        <v>0</v>
      </c>
      <c r="AI32" s="246">
        <v>0</v>
      </c>
      <c r="AJ32" s="123">
        <v>0</v>
      </c>
      <c r="AK32" s="246">
        <v>0</v>
      </c>
      <c r="AL32" s="123">
        <v>1</v>
      </c>
      <c r="AM32" s="246">
        <v>0.01</v>
      </c>
      <c r="AN32" s="246"/>
      <c r="AO32" s="123">
        <v>0</v>
      </c>
      <c r="AP32" s="246">
        <v>0</v>
      </c>
      <c r="AQ32" s="123">
        <v>0</v>
      </c>
      <c r="AR32" s="246">
        <v>0</v>
      </c>
      <c r="AS32" s="123">
        <v>0</v>
      </c>
      <c r="AT32" s="246">
        <v>0</v>
      </c>
      <c r="AU32" s="123">
        <v>0</v>
      </c>
      <c r="AV32" s="246">
        <v>0</v>
      </c>
      <c r="AW32" s="123">
        <v>0</v>
      </c>
      <c r="AX32" s="246">
        <v>0</v>
      </c>
      <c r="AY32" s="246"/>
      <c r="AZ32" s="123">
        <v>1</v>
      </c>
      <c r="BA32" s="246">
        <v>0.01</v>
      </c>
      <c r="BB32" s="123">
        <v>0</v>
      </c>
      <c r="BC32" s="246">
        <v>0</v>
      </c>
      <c r="BD32" s="123">
        <v>1</v>
      </c>
      <c r="BE32" s="246">
        <v>0.01</v>
      </c>
      <c r="BF32" s="246"/>
      <c r="BG32" s="123">
        <v>3</v>
      </c>
      <c r="BH32" s="246">
        <v>0.02</v>
      </c>
    </row>
    <row r="33" spans="1:60" x14ac:dyDescent="0.2">
      <c r="A33" s="154" t="s">
        <v>911</v>
      </c>
      <c r="B33" s="154" t="s">
        <v>912</v>
      </c>
      <c r="C33" s="193"/>
      <c r="D33" s="193"/>
      <c r="E33" s="123">
        <v>146</v>
      </c>
      <c r="F33" s="246">
        <v>1</v>
      </c>
      <c r="G33" s="247"/>
      <c r="H33" s="123">
        <v>127</v>
      </c>
      <c r="I33" s="246">
        <v>0.87</v>
      </c>
      <c r="J33" s="123">
        <v>119</v>
      </c>
      <c r="K33" s="246">
        <v>0.82</v>
      </c>
      <c r="L33" s="123">
        <v>1</v>
      </c>
      <c r="M33" s="246">
        <v>0.01</v>
      </c>
      <c r="N33" s="123">
        <v>0</v>
      </c>
      <c r="O33" s="246">
        <v>0</v>
      </c>
      <c r="P33" s="123">
        <v>7</v>
      </c>
      <c r="Q33" s="246">
        <v>0.05</v>
      </c>
      <c r="R33" s="246"/>
      <c r="S33" s="123">
        <v>2</v>
      </c>
      <c r="T33" s="246">
        <v>0.01</v>
      </c>
      <c r="U33" s="123">
        <v>2</v>
      </c>
      <c r="V33" s="246">
        <v>0.01</v>
      </c>
      <c r="W33" s="123">
        <v>0</v>
      </c>
      <c r="X33" s="246">
        <v>0</v>
      </c>
      <c r="Y33" s="123">
        <v>0</v>
      </c>
      <c r="Z33" s="246">
        <v>0</v>
      </c>
      <c r="AA33" s="246"/>
      <c r="AB33" s="123">
        <v>3</v>
      </c>
      <c r="AC33" s="246">
        <v>0.02</v>
      </c>
      <c r="AD33" s="123">
        <v>0</v>
      </c>
      <c r="AE33" s="246">
        <v>0</v>
      </c>
      <c r="AF33" s="123">
        <v>0</v>
      </c>
      <c r="AG33" s="246">
        <v>0</v>
      </c>
      <c r="AH33" s="123">
        <v>1</v>
      </c>
      <c r="AI33" s="246">
        <v>0.01</v>
      </c>
      <c r="AJ33" s="123">
        <v>0</v>
      </c>
      <c r="AK33" s="246">
        <v>0</v>
      </c>
      <c r="AL33" s="123">
        <v>2</v>
      </c>
      <c r="AM33" s="246">
        <v>0.01</v>
      </c>
      <c r="AN33" s="246"/>
      <c r="AO33" s="123">
        <v>1</v>
      </c>
      <c r="AP33" s="246">
        <v>0.01</v>
      </c>
      <c r="AQ33" s="123">
        <v>1</v>
      </c>
      <c r="AR33" s="246">
        <v>0.01</v>
      </c>
      <c r="AS33" s="123">
        <v>0</v>
      </c>
      <c r="AT33" s="246">
        <v>0</v>
      </c>
      <c r="AU33" s="123">
        <v>0</v>
      </c>
      <c r="AV33" s="246">
        <v>0</v>
      </c>
      <c r="AW33" s="123">
        <v>0</v>
      </c>
      <c r="AX33" s="246">
        <v>0</v>
      </c>
      <c r="AY33" s="246"/>
      <c r="AZ33" s="123">
        <v>2</v>
      </c>
      <c r="BA33" s="246">
        <v>0.01</v>
      </c>
      <c r="BB33" s="123">
        <v>1</v>
      </c>
      <c r="BC33" s="246">
        <v>0.01</v>
      </c>
      <c r="BD33" s="123">
        <v>1</v>
      </c>
      <c r="BE33" s="246">
        <v>0.01</v>
      </c>
      <c r="BF33" s="246"/>
      <c r="BG33" s="123">
        <v>11</v>
      </c>
      <c r="BH33" s="246">
        <v>0.08</v>
      </c>
    </row>
    <row r="34" spans="1:60" x14ac:dyDescent="0.2">
      <c r="A34" s="154" t="s">
        <v>913</v>
      </c>
      <c r="B34" s="154" t="s">
        <v>914</v>
      </c>
      <c r="C34" s="193"/>
      <c r="D34" s="193"/>
      <c r="E34" s="123">
        <v>400</v>
      </c>
      <c r="F34" s="246">
        <v>1</v>
      </c>
      <c r="G34" s="247"/>
      <c r="H34" s="123">
        <v>261</v>
      </c>
      <c r="I34" s="246">
        <v>0.65</v>
      </c>
      <c r="J34" s="123">
        <v>205</v>
      </c>
      <c r="K34" s="246">
        <v>0.51</v>
      </c>
      <c r="L34" s="123">
        <v>1</v>
      </c>
      <c r="M34" s="246">
        <v>0</v>
      </c>
      <c r="N34" s="123">
        <v>2</v>
      </c>
      <c r="O34" s="246">
        <v>0</v>
      </c>
      <c r="P34" s="123">
        <v>53</v>
      </c>
      <c r="Q34" s="246">
        <v>0.13</v>
      </c>
      <c r="R34" s="246"/>
      <c r="S34" s="123">
        <v>38</v>
      </c>
      <c r="T34" s="246">
        <v>0.1</v>
      </c>
      <c r="U34" s="123">
        <v>29</v>
      </c>
      <c r="V34" s="246">
        <v>7.0000000000000007E-2</v>
      </c>
      <c r="W34" s="123">
        <v>7</v>
      </c>
      <c r="X34" s="246">
        <v>0.02</v>
      </c>
      <c r="Y34" s="123">
        <v>2</v>
      </c>
      <c r="Z34" s="246">
        <v>0</v>
      </c>
      <c r="AA34" s="246"/>
      <c r="AB34" s="123">
        <v>32</v>
      </c>
      <c r="AC34" s="246">
        <v>0.08</v>
      </c>
      <c r="AD34" s="123">
        <v>8</v>
      </c>
      <c r="AE34" s="246">
        <v>0.02</v>
      </c>
      <c r="AF34" s="123">
        <v>4</v>
      </c>
      <c r="AG34" s="246">
        <v>0.01</v>
      </c>
      <c r="AH34" s="123">
        <v>11</v>
      </c>
      <c r="AI34" s="246">
        <v>0.03</v>
      </c>
      <c r="AJ34" s="123">
        <v>1</v>
      </c>
      <c r="AK34" s="246">
        <v>0</v>
      </c>
      <c r="AL34" s="123">
        <v>8</v>
      </c>
      <c r="AM34" s="246">
        <v>0.02</v>
      </c>
      <c r="AN34" s="246"/>
      <c r="AO34" s="123">
        <v>21</v>
      </c>
      <c r="AP34" s="246">
        <v>0.05</v>
      </c>
      <c r="AQ34" s="123">
        <v>12</v>
      </c>
      <c r="AR34" s="246">
        <v>0.03</v>
      </c>
      <c r="AS34" s="123">
        <v>2</v>
      </c>
      <c r="AT34" s="246">
        <v>0</v>
      </c>
      <c r="AU34" s="123">
        <v>3</v>
      </c>
      <c r="AV34" s="246">
        <v>0.01</v>
      </c>
      <c r="AW34" s="123">
        <v>4</v>
      </c>
      <c r="AX34" s="246">
        <v>0.01</v>
      </c>
      <c r="AY34" s="246"/>
      <c r="AZ34" s="123">
        <v>15</v>
      </c>
      <c r="BA34" s="246">
        <v>0.04</v>
      </c>
      <c r="BB34" s="123">
        <v>4</v>
      </c>
      <c r="BC34" s="246">
        <v>0.01</v>
      </c>
      <c r="BD34" s="123">
        <v>11</v>
      </c>
      <c r="BE34" s="246">
        <v>0.03</v>
      </c>
      <c r="BF34" s="246"/>
      <c r="BG34" s="123">
        <v>33</v>
      </c>
      <c r="BH34" s="246">
        <v>0.08</v>
      </c>
    </row>
    <row r="35" spans="1:60" x14ac:dyDescent="0.2">
      <c r="A35" s="154" t="s">
        <v>915</v>
      </c>
      <c r="B35" s="154" t="s">
        <v>916</v>
      </c>
      <c r="C35" s="193"/>
      <c r="D35" s="193"/>
      <c r="E35" s="123">
        <v>265</v>
      </c>
      <c r="F35" s="246">
        <v>1</v>
      </c>
      <c r="G35" s="247"/>
      <c r="H35" s="123">
        <v>140</v>
      </c>
      <c r="I35" s="246">
        <v>0.53</v>
      </c>
      <c r="J35" s="123">
        <v>126</v>
      </c>
      <c r="K35" s="246">
        <v>0.48</v>
      </c>
      <c r="L35" s="123">
        <v>1</v>
      </c>
      <c r="M35" s="246">
        <v>0</v>
      </c>
      <c r="N35" s="123">
        <v>0</v>
      </c>
      <c r="O35" s="246">
        <v>0</v>
      </c>
      <c r="P35" s="123">
        <v>13</v>
      </c>
      <c r="Q35" s="246">
        <v>0.05</v>
      </c>
      <c r="R35" s="246"/>
      <c r="S35" s="123">
        <v>79</v>
      </c>
      <c r="T35" s="246">
        <v>0.3</v>
      </c>
      <c r="U35" s="123">
        <v>68</v>
      </c>
      <c r="V35" s="246">
        <v>0.26</v>
      </c>
      <c r="W35" s="123">
        <v>8</v>
      </c>
      <c r="X35" s="246">
        <v>0.03</v>
      </c>
      <c r="Y35" s="123">
        <v>3</v>
      </c>
      <c r="Z35" s="246">
        <v>0.01</v>
      </c>
      <c r="AA35" s="246"/>
      <c r="AB35" s="123">
        <v>9</v>
      </c>
      <c r="AC35" s="246">
        <v>0.03</v>
      </c>
      <c r="AD35" s="123">
        <v>0</v>
      </c>
      <c r="AE35" s="246">
        <v>0</v>
      </c>
      <c r="AF35" s="123">
        <v>2</v>
      </c>
      <c r="AG35" s="246">
        <v>0.01</v>
      </c>
      <c r="AH35" s="123">
        <v>0</v>
      </c>
      <c r="AI35" s="246">
        <v>0</v>
      </c>
      <c r="AJ35" s="123">
        <v>0</v>
      </c>
      <c r="AK35" s="246">
        <v>0</v>
      </c>
      <c r="AL35" s="123">
        <v>7</v>
      </c>
      <c r="AM35" s="246">
        <v>0.03</v>
      </c>
      <c r="AN35" s="246"/>
      <c r="AO35" s="123">
        <v>6</v>
      </c>
      <c r="AP35" s="246">
        <v>0.02</v>
      </c>
      <c r="AQ35" s="123">
        <v>3</v>
      </c>
      <c r="AR35" s="246">
        <v>0.01</v>
      </c>
      <c r="AS35" s="123">
        <v>2</v>
      </c>
      <c r="AT35" s="246">
        <v>0.01</v>
      </c>
      <c r="AU35" s="123">
        <v>0</v>
      </c>
      <c r="AV35" s="246">
        <v>0</v>
      </c>
      <c r="AW35" s="123">
        <v>1</v>
      </c>
      <c r="AX35" s="246">
        <v>0</v>
      </c>
      <c r="AY35" s="246"/>
      <c r="AZ35" s="123">
        <v>15</v>
      </c>
      <c r="BA35" s="246">
        <v>0.06</v>
      </c>
      <c r="BB35" s="123">
        <v>2</v>
      </c>
      <c r="BC35" s="246">
        <v>0.01</v>
      </c>
      <c r="BD35" s="123">
        <v>13</v>
      </c>
      <c r="BE35" s="246">
        <v>0.05</v>
      </c>
      <c r="BF35" s="246"/>
      <c r="BG35" s="123">
        <v>16</v>
      </c>
      <c r="BH35" s="246">
        <v>0.06</v>
      </c>
    </row>
    <row r="36" spans="1:60" x14ac:dyDescent="0.2">
      <c r="A36" s="154" t="s">
        <v>917</v>
      </c>
      <c r="B36" s="154" t="s">
        <v>918</v>
      </c>
      <c r="C36" s="193"/>
      <c r="D36" s="193"/>
      <c r="E36" s="123">
        <v>1857</v>
      </c>
      <c r="F36" s="246">
        <v>1</v>
      </c>
      <c r="G36" s="247"/>
      <c r="H36" s="123">
        <v>526</v>
      </c>
      <c r="I36" s="246">
        <v>0.28000000000000003</v>
      </c>
      <c r="J36" s="123">
        <v>435</v>
      </c>
      <c r="K36" s="246">
        <v>0.23</v>
      </c>
      <c r="L36" s="123">
        <v>11</v>
      </c>
      <c r="M36" s="246">
        <v>0.01</v>
      </c>
      <c r="N36" s="123">
        <v>0</v>
      </c>
      <c r="O36" s="246">
        <v>0</v>
      </c>
      <c r="P36" s="123">
        <v>80</v>
      </c>
      <c r="Q36" s="246">
        <v>0.04</v>
      </c>
      <c r="R36" s="246"/>
      <c r="S36" s="123">
        <v>455</v>
      </c>
      <c r="T36" s="246">
        <v>0.25</v>
      </c>
      <c r="U36" s="123">
        <v>261</v>
      </c>
      <c r="V36" s="246">
        <v>0.14000000000000001</v>
      </c>
      <c r="W36" s="123">
        <v>126</v>
      </c>
      <c r="X36" s="246">
        <v>7.0000000000000007E-2</v>
      </c>
      <c r="Y36" s="123">
        <v>68</v>
      </c>
      <c r="Z36" s="246">
        <v>0.04</v>
      </c>
      <c r="AA36" s="246"/>
      <c r="AB36" s="123">
        <v>321</v>
      </c>
      <c r="AC36" s="246">
        <v>0.17</v>
      </c>
      <c r="AD36" s="123">
        <v>152</v>
      </c>
      <c r="AE36" s="246">
        <v>0.08</v>
      </c>
      <c r="AF36" s="123">
        <v>28</v>
      </c>
      <c r="AG36" s="246">
        <v>0.02</v>
      </c>
      <c r="AH36" s="123">
        <v>47</v>
      </c>
      <c r="AI36" s="246">
        <v>0.03</v>
      </c>
      <c r="AJ36" s="123">
        <v>0</v>
      </c>
      <c r="AK36" s="246">
        <v>0</v>
      </c>
      <c r="AL36" s="123">
        <v>94</v>
      </c>
      <c r="AM36" s="246">
        <v>0.05</v>
      </c>
      <c r="AN36" s="246"/>
      <c r="AO36" s="123">
        <v>92</v>
      </c>
      <c r="AP36" s="246">
        <v>0.05</v>
      </c>
      <c r="AQ36" s="123">
        <v>59</v>
      </c>
      <c r="AR36" s="246">
        <v>0.03</v>
      </c>
      <c r="AS36" s="123">
        <v>15</v>
      </c>
      <c r="AT36" s="246">
        <v>0.01</v>
      </c>
      <c r="AU36" s="123">
        <v>12</v>
      </c>
      <c r="AV36" s="246">
        <v>0.01</v>
      </c>
      <c r="AW36" s="123">
        <v>6</v>
      </c>
      <c r="AX36" s="246">
        <v>0</v>
      </c>
      <c r="AY36" s="246"/>
      <c r="AZ36" s="123">
        <v>161</v>
      </c>
      <c r="BA36" s="246">
        <v>0.09</v>
      </c>
      <c r="BB36" s="123">
        <v>70</v>
      </c>
      <c r="BC36" s="246">
        <v>0.04</v>
      </c>
      <c r="BD36" s="123">
        <v>91</v>
      </c>
      <c r="BE36" s="246">
        <v>0.05</v>
      </c>
      <c r="BF36" s="246"/>
      <c r="BG36" s="123">
        <v>302</v>
      </c>
      <c r="BH36" s="246">
        <v>0.16</v>
      </c>
    </row>
    <row r="37" spans="1:60" x14ac:dyDescent="0.2">
      <c r="A37" s="154" t="s">
        <v>919</v>
      </c>
      <c r="B37" s="154" t="s">
        <v>920</v>
      </c>
      <c r="C37" s="193"/>
      <c r="D37" s="193"/>
      <c r="E37" s="123">
        <v>142</v>
      </c>
      <c r="F37" s="246">
        <v>1</v>
      </c>
      <c r="G37" s="247"/>
      <c r="H37" s="123">
        <v>121</v>
      </c>
      <c r="I37" s="246">
        <v>0.85</v>
      </c>
      <c r="J37" s="123">
        <v>116</v>
      </c>
      <c r="K37" s="246">
        <v>0.82</v>
      </c>
      <c r="L37" s="123">
        <v>3</v>
      </c>
      <c r="M37" s="246">
        <v>0.02</v>
      </c>
      <c r="N37" s="123">
        <v>0</v>
      </c>
      <c r="O37" s="246">
        <v>0</v>
      </c>
      <c r="P37" s="123">
        <v>2</v>
      </c>
      <c r="Q37" s="246">
        <v>0.01</v>
      </c>
      <c r="R37" s="246"/>
      <c r="S37" s="123">
        <v>7</v>
      </c>
      <c r="T37" s="246">
        <v>0.05</v>
      </c>
      <c r="U37" s="123">
        <v>5</v>
      </c>
      <c r="V37" s="246">
        <v>0.04</v>
      </c>
      <c r="W37" s="123">
        <v>1</v>
      </c>
      <c r="X37" s="246">
        <v>0.01</v>
      </c>
      <c r="Y37" s="123">
        <v>1</v>
      </c>
      <c r="Z37" s="246">
        <v>0.01</v>
      </c>
      <c r="AA37" s="246"/>
      <c r="AB37" s="123">
        <v>3</v>
      </c>
      <c r="AC37" s="246">
        <v>0.02</v>
      </c>
      <c r="AD37" s="123">
        <v>0</v>
      </c>
      <c r="AE37" s="246">
        <v>0</v>
      </c>
      <c r="AF37" s="123">
        <v>3</v>
      </c>
      <c r="AG37" s="246">
        <v>0.02</v>
      </c>
      <c r="AH37" s="123">
        <v>0</v>
      </c>
      <c r="AI37" s="246">
        <v>0</v>
      </c>
      <c r="AJ37" s="123">
        <v>0</v>
      </c>
      <c r="AK37" s="246">
        <v>0</v>
      </c>
      <c r="AL37" s="123">
        <v>0</v>
      </c>
      <c r="AM37" s="246">
        <v>0</v>
      </c>
      <c r="AN37" s="246"/>
      <c r="AO37" s="123">
        <v>8</v>
      </c>
      <c r="AP37" s="246">
        <v>0.06</v>
      </c>
      <c r="AQ37" s="123">
        <v>7</v>
      </c>
      <c r="AR37" s="246">
        <v>0.05</v>
      </c>
      <c r="AS37" s="123">
        <v>0</v>
      </c>
      <c r="AT37" s="246">
        <v>0</v>
      </c>
      <c r="AU37" s="123">
        <v>0</v>
      </c>
      <c r="AV37" s="246">
        <v>0</v>
      </c>
      <c r="AW37" s="123">
        <v>1</v>
      </c>
      <c r="AX37" s="246">
        <v>0.01</v>
      </c>
      <c r="AY37" s="246"/>
      <c r="AZ37" s="123">
        <v>1</v>
      </c>
      <c r="BA37" s="246">
        <v>0.01</v>
      </c>
      <c r="BB37" s="123">
        <v>0</v>
      </c>
      <c r="BC37" s="246">
        <v>0</v>
      </c>
      <c r="BD37" s="123">
        <v>1</v>
      </c>
      <c r="BE37" s="246">
        <v>0.01</v>
      </c>
      <c r="BF37" s="246"/>
      <c r="BG37" s="123">
        <v>2</v>
      </c>
      <c r="BH37" s="246">
        <v>0.01</v>
      </c>
    </row>
    <row r="38" spans="1:60" x14ac:dyDescent="0.2">
      <c r="A38" s="154" t="s">
        <v>921</v>
      </c>
      <c r="B38" s="154" t="s">
        <v>922</v>
      </c>
      <c r="C38" s="193"/>
      <c r="D38" s="193"/>
      <c r="E38" s="123">
        <v>287</v>
      </c>
      <c r="F38" s="246">
        <v>1</v>
      </c>
      <c r="G38" s="247"/>
      <c r="H38" s="123">
        <v>194</v>
      </c>
      <c r="I38" s="246">
        <v>0.68</v>
      </c>
      <c r="J38" s="123">
        <v>181</v>
      </c>
      <c r="K38" s="246">
        <v>0.63</v>
      </c>
      <c r="L38" s="123">
        <v>1</v>
      </c>
      <c r="M38" s="246">
        <v>0</v>
      </c>
      <c r="N38" s="123">
        <v>2</v>
      </c>
      <c r="O38" s="246">
        <v>0.01</v>
      </c>
      <c r="P38" s="123">
        <v>10</v>
      </c>
      <c r="Q38" s="246">
        <v>0.03</v>
      </c>
      <c r="R38" s="246"/>
      <c r="S38" s="123">
        <v>4</v>
      </c>
      <c r="T38" s="246">
        <v>0.01</v>
      </c>
      <c r="U38" s="123">
        <v>1</v>
      </c>
      <c r="V38" s="246">
        <v>0</v>
      </c>
      <c r="W38" s="123">
        <v>2</v>
      </c>
      <c r="X38" s="246">
        <v>0.01</v>
      </c>
      <c r="Y38" s="123">
        <v>1</v>
      </c>
      <c r="Z38" s="246">
        <v>0</v>
      </c>
      <c r="AA38" s="246"/>
      <c r="AB38" s="123">
        <v>36</v>
      </c>
      <c r="AC38" s="246">
        <v>0.13</v>
      </c>
      <c r="AD38" s="123">
        <v>25</v>
      </c>
      <c r="AE38" s="246">
        <v>0.09</v>
      </c>
      <c r="AF38" s="123">
        <v>6</v>
      </c>
      <c r="AG38" s="246">
        <v>0.02</v>
      </c>
      <c r="AH38" s="123">
        <v>0</v>
      </c>
      <c r="AI38" s="246">
        <v>0</v>
      </c>
      <c r="AJ38" s="123">
        <v>0</v>
      </c>
      <c r="AK38" s="246">
        <v>0</v>
      </c>
      <c r="AL38" s="123">
        <v>5</v>
      </c>
      <c r="AM38" s="246">
        <v>0.02</v>
      </c>
      <c r="AN38" s="246"/>
      <c r="AO38" s="123">
        <v>5</v>
      </c>
      <c r="AP38" s="246">
        <v>0.02</v>
      </c>
      <c r="AQ38" s="123">
        <v>3</v>
      </c>
      <c r="AR38" s="246">
        <v>0.01</v>
      </c>
      <c r="AS38" s="123">
        <v>0</v>
      </c>
      <c r="AT38" s="246">
        <v>0</v>
      </c>
      <c r="AU38" s="123">
        <v>2</v>
      </c>
      <c r="AV38" s="246">
        <v>0.01</v>
      </c>
      <c r="AW38" s="123">
        <v>0</v>
      </c>
      <c r="AX38" s="246">
        <v>0</v>
      </c>
      <c r="AY38" s="246"/>
      <c r="AZ38" s="123">
        <v>40</v>
      </c>
      <c r="BA38" s="246">
        <v>0.14000000000000001</v>
      </c>
      <c r="BB38" s="123">
        <v>11</v>
      </c>
      <c r="BC38" s="246">
        <v>0.04</v>
      </c>
      <c r="BD38" s="123">
        <v>29</v>
      </c>
      <c r="BE38" s="246">
        <v>0.1</v>
      </c>
      <c r="BF38" s="246"/>
      <c r="BG38" s="123">
        <v>8</v>
      </c>
      <c r="BH38" s="246">
        <v>0.03</v>
      </c>
    </row>
    <row r="39" spans="1:60" x14ac:dyDescent="0.2">
      <c r="A39" s="154" t="s">
        <v>923</v>
      </c>
      <c r="B39" s="154" t="s">
        <v>924</v>
      </c>
      <c r="C39" s="193"/>
      <c r="D39" s="193"/>
      <c r="E39" s="123">
        <v>564</v>
      </c>
      <c r="F39" s="246">
        <v>1</v>
      </c>
      <c r="G39" s="247"/>
      <c r="H39" s="123">
        <v>545</v>
      </c>
      <c r="I39" s="246">
        <v>0.97</v>
      </c>
      <c r="J39" s="123">
        <v>540</v>
      </c>
      <c r="K39" s="246">
        <v>0.96</v>
      </c>
      <c r="L39" s="123">
        <v>0</v>
      </c>
      <c r="M39" s="246">
        <v>0</v>
      </c>
      <c r="N39" s="123">
        <v>1</v>
      </c>
      <c r="O39" s="246">
        <v>0</v>
      </c>
      <c r="P39" s="123">
        <v>4</v>
      </c>
      <c r="Q39" s="246">
        <v>0.01</v>
      </c>
      <c r="R39" s="246"/>
      <c r="S39" s="123">
        <v>2</v>
      </c>
      <c r="T39" s="246">
        <v>0</v>
      </c>
      <c r="U39" s="123">
        <v>2</v>
      </c>
      <c r="V39" s="246">
        <v>0</v>
      </c>
      <c r="W39" s="123">
        <v>0</v>
      </c>
      <c r="X39" s="246">
        <v>0</v>
      </c>
      <c r="Y39" s="123">
        <v>0</v>
      </c>
      <c r="Z39" s="246">
        <v>0</v>
      </c>
      <c r="AA39" s="246"/>
      <c r="AB39" s="123">
        <v>3</v>
      </c>
      <c r="AC39" s="246">
        <v>0.01</v>
      </c>
      <c r="AD39" s="123">
        <v>1</v>
      </c>
      <c r="AE39" s="246">
        <v>0</v>
      </c>
      <c r="AF39" s="123">
        <v>1</v>
      </c>
      <c r="AG39" s="246">
        <v>0</v>
      </c>
      <c r="AH39" s="123">
        <v>0</v>
      </c>
      <c r="AI39" s="246">
        <v>0</v>
      </c>
      <c r="AJ39" s="123">
        <v>1</v>
      </c>
      <c r="AK39" s="246">
        <v>0</v>
      </c>
      <c r="AL39" s="123">
        <v>0</v>
      </c>
      <c r="AM39" s="246">
        <v>0</v>
      </c>
      <c r="AN39" s="246"/>
      <c r="AO39" s="123">
        <v>3</v>
      </c>
      <c r="AP39" s="246">
        <v>0.01</v>
      </c>
      <c r="AQ39" s="123">
        <v>1</v>
      </c>
      <c r="AR39" s="246">
        <v>0</v>
      </c>
      <c r="AS39" s="123">
        <v>0</v>
      </c>
      <c r="AT39" s="246">
        <v>0</v>
      </c>
      <c r="AU39" s="123">
        <v>0</v>
      </c>
      <c r="AV39" s="246">
        <v>0</v>
      </c>
      <c r="AW39" s="123">
        <v>2</v>
      </c>
      <c r="AX39" s="246">
        <v>0</v>
      </c>
      <c r="AY39" s="246"/>
      <c r="AZ39" s="123">
        <v>5</v>
      </c>
      <c r="BA39" s="246">
        <v>0.01</v>
      </c>
      <c r="BB39" s="123">
        <v>2</v>
      </c>
      <c r="BC39" s="246">
        <v>0</v>
      </c>
      <c r="BD39" s="123">
        <v>3</v>
      </c>
      <c r="BE39" s="246">
        <v>0.01</v>
      </c>
      <c r="BF39" s="246"/>
      <c r="BG39" s="123">
        <v>6</v>
      </c>
      <c r="BH39" s="246">
        <v>0.01</v>
      </c>
    </row>
    <row r="40" spans="1:60" x14ac:dyDescent="0.2">
      <c r="A40" s="154" t="s">
        <v>925</v>
      </c>
      <c r="B40" s="154" t="s">
        <v>926</v>
      </c>
      <c r="C40" s="193"/>
      <c r="D40" s="193"/>
      <c r="E40" s="123">
        <v>97</v>
      </c>
      <c r="F40" s="246">
        <v>1</v>
      </c>
      <c r="G40" s="247"/>
      <c r="H40" s="123">
        <v>88</v>
      </c>
      <c r="I40" s="246">
        <v>0.91</v>
      </c>
      <c r="J40" s="123">
        <v>83</v>
      </c>
      <c r="K40" s="246">
        <v>0.86</v>
      </c>
      <c r="L40" s="123">
        <v>0</v>
      </c>
      <c r="M40" s="246">
        <v>0</v>
      </c>
      <c r="N40" s="123">
        <v>0</v>
      </c>
      <c r="O40" s="246">
        <v>0</v>
      </c>
      <c r="P40" s="123">
        <v>5</v>
      </c>
      <c r="Q40" s="246">
        <v>0.05</v>
      </c>
      <c r="R40" s="246"/>
      <c r="S40" s="123">
        <v>2</v>
      </c>
      <c r="T40" s="246">
        <v>0.02</v>
      </c>
      <c r="U40" s="123">
        <v>0</v>
      </c>
      <c r="V40" s="246">
        <v>0</v>
      </c>
      <c r="W40" s="123">
        <v>0</v>
      </c>
      <c r="X40" s="246">
        <v>0</v>
      </c>
      <c r="Y40" s="123">
        <v>2</v>
      </c>
      <c r="Z40" s="246">
        <v>0.02</v>
      </c>
      <c r="AA40" s="246"/>
      <c r="AB40" s="123">
        <v>0</v>
      </c>
      <c r="AC40" s="246">
        <v>0</v>
      </c>
      <c r="AD40" s="123">
        <v>0</v>
      </c>
      <c r="AE40" s="246">
        <v>0</v>
      </c>
      <c r="AF40" s="123">
        <v>0</v>
      </c>
      <c r="AG40" s="246">
        <v>0</v>
      </c>
      <c r="AH40" s="123">
        <v>0</v>
      </c>
      <c r="AI40" s="246">
        <v>0</v>
      </c>
      <c r="AJ40" s="123">
        <v>0</v>
      </c>
      <c r="AK40" s="246">
        <v>0</v>
      </c>
      <c r="AL40" s="123">
        <v>0</v>
      </c>
      <c r="AM40" s="246">
        <v>0</v>
      </c>
      <c r="AN40" s="246"/>
      <c r="AO40" s="123">
        <v>2</v>
      </c>
      <c r="AP40" s="246">
        <v>0.02</v>
      </c>
      <c r="AQ40" s="123">
        <v>2</v>
      </c>
      <c r="AR40" s="246">
        <v>0.02</v>
      </c>
      <c r="AS40" s="123">
        <v>0</v>
      </c>
      <c r="AT40" s="246">
        <v>0</v>
      </c>
      <c r="AU40" s="123">
        <v>0</v>
      </c>
      <c r="AV40" s="246">
        <v>0</v>
      </c>
      <c r="AW40" s="123">
        <v>0</v>
      </c>
      <c r="AX40" s="246">
        <v>0</v>
      </c>
      <c r="AY40" s="246"/>
      <c r="AZ40" s="123">
        <v>4</v>
      </c>
      <c r="BA40" s="246">
        <v>0.04</v>
      </c>
      <c r="BB40" s="123">
        <v>0</v>
      </c>
      <c r="BC40" s="246">
        <v>0</v>
      </c>
      <c r="BD40" s="123">
        <v>4</v>
      </c>
      <c r="BE40" s="246">
        <v>0.04</v>
      </c>
      <c r="BF40" s="246"/>
      <c r="BG40" s="123">
        <v>1</v>
      </c>
      <c r="BH40" s="246">
        <v>0.01</v>
      </c>
    </row>
    <row r="41" spans="1:60" x14ac:dyDescent="0.2">
      <c r="A41" s="154" t="s">
        <v>927</v>
      </c>
      <c r="B41" s="154" t="s">
        <v>928</v>
      </c>
      <c r="C41" s="193"/>
      <c r="D41" s="193"/>
      <c r="E41" s="123">
        <v>695</v>
      </c>
      <c r="F41" s="246">
        <v>1</v>
      </c>
      <c r="G41" s="247"/>
      <c r="H41" s="123">
        <v>448</v>
      </c>
      <c r="I41" s="246">
        <v>0.64</v>
      </c>
      <c r="J41" s="123">
        <v>419</v>
      </c>
      <c r="K41" s="246">
        <v>0.6</v>
      </c>
      <c r="L41" s="123">
        <v>0</v>
      </c>
      <c r="M41" s="246">
        <v>0</v>
      </c>
      <c r="N41" s="123">
        <v>2</v>
      </c>
      <c r="O41" s="246">
        <v>0</v>
      </c>
      <c r="P41" s="123">
        <v>27</v>
      </c>
      <c r="Q41" s="246">
        <v>0.04</v>
      </c>
      <c r="R41" s="246"/>
      <c r="S41" s="123">
        <v>65</v>
      </c>
      <c r="T41" s="246">
        <v>0.09</v>
      </c>
      <c r="U41" s="123">
        <v>55</v>
      </c>
      <c r="V41" s="246">
        <v>0.08</v>
      </c>
      <c r="W41" s="123">
        <v>1</v>
      </c>
      <c r="X41" s="246">
        <v>0</v>
      </c>
      <c r="Y41" s="123">
        <v>9</v>
      </c>
      <c r="Z41" s="246">
        <v>0.01</v>
      </c>
      <c r="AA41" s="246"/>
      <c r="AB41" s="123">
        <v>98</v>
      </c>
      <c r="AC41" s="246">
        <v>0.14000000000000001</v>
      </c>
      <c r="AD41" s="123">
        <v>34</v>
      </c>
      <c r="AE41" s="246">
        <v>0.05</v>
      </c>
      <c r="AF41" s="123">
        <v>11</v>
      </c>
      <c r="AG41" s="246">
        <v>0.02</v>
      </c>
      <c r="AH41" s="123">
        <v>3</v>
      </c>
      <c r="AI41" s="246">
        <v>0</v>
      </c>
      <c r="AJ41" s="123">
        <v>2</v>
      </c>
      <c r="AK41" s="246">
        <v>0</v>
      </c>
      <c r="AL41" s="123">
        <v>48</v>
      </c>
      <c r="AM41" s="246">
        <v>7.0000000000000007E-2</v>
      </c>
      <c r="AN41" s="246"/>
      <c r="AO41" s="123">
        <v>27</v>
      </c>
      <c r="AP41" s="246">
        <v>0.04</v>
      </c>
      <c r="AQ41" s="123">
        <v>5</v>
      </c>
      <c r="AR41" s="246">
        <v>0.01</v>
      </c>
      <c r="AS41" s="123">
        <v>5</v>
      </c>
      <c r="AT41" s="246">
        <v>0.01</v>
      </c>
      <c r="AU41" s="123">
        <v>7</v>
      </c>
      <c r="AV41" s="246">
        <v>0.01</v>
      </c>
      <c r="AW41" s="123">
        <v>10</v>
      </c>
      <c r="AX41" s="246">
        <v>0.01</v>
      </c>
      <c r="AY41" s="246"/>
      <c r="AZ41" s="123">
        <v>49</v>
      </c>
      <c r="BA41" s="246">
        <v>7.0000000000000007E-2</v>
      </c>
      <c r="BB41" s="123">
        <v>27</v>
      </c>
      <c r="BC41" s="246">
        <v>0.04</v>
      </c>
      <c r="BD41" s="123">
        <v>22</v>
      </c>
      <c r="BE41" s="246">
        <v>0.03</v>
      </c>
      <c r="BF41" s="246"/>
      <c r="BG41" s="123">
        <v>8</v>
      </c>
      <c r="BH41" s="246">
        <v>0.01</v>
      </c>
    </row>
    <row r="42" spans="1:60" x14ac:dyDescent="0.2">
      <c r="A42" s="154" t="s">
        <v>929</v>
      </c>
      <c r="B42" s="154" t="s">
        <v>930</v>
      </c>
      <c r="C42" s="193"/>
      <c r="D42" s="193"/>
      <c r="E42" s="123">
        <v>74</v>
      </c>
      <c r="F42" s="246">
        <v>1</v>
      </c>
      <c r="G42" s="247"/>
      <c r="H42" s="123">
        <v>72</v>
      </c>
      <c r="I42" s="246">
        <v>0.97</v>
      </c>
      <c r="J42" s="123">
        <v>54</v>
      </c>
      <c r="K42" s="246">
        <v>0.73</v>
      </c>
      <c r="L42" s="123">
        <v>0</v>
      </c>
      <c r="M42" s="246">
        <v>0</v>
      </c>
      <c r="N42" s="123">
        <v>0</v>
      </c>
      <c r="O42" s="246">
        <v>0</v>
      </c>
      <c r="P42" s="123">
        <v>18</v>
      </c>
      <c r="Q42" s="246">
        <v>0.24</v>
      </c>
      <c r="R42" s="246"/>
      <c r="S42" s="123">
        <v>0</v>
      </c>
      <c r="T42" s="246">
        <v>0</v>
      </c>
      <c r="U42" s="123">
        <v>0</v>
      </c>
      <c r="V42" s="246">
        <v>0</v>
      </c>
      <c r="W42" s="123">
        <v>0</v>
      </c>
      <c r="X42" s="246">
        <v>0</v>
      </c>
      <c r="Y42" s="123">
        <v>0</v>
      </c>
      <c r="Z42" s="246">
        <v>0</v>
      </c>
      <c r="AA42" s="246"/>
      <c r="AB42" s="123">
        <v>0</v>
      </c>
      <c r="AC42" s="246">
        <v>0</v>
      </c>
      <c r="AD42" s="123">
        <v>0</v>
      </c>
      <c r="AE42" s="246">
        <v>0</v>
      </c>
      <c r="AF42" s="123">
        <v>0</v>
      </c>
      <c r="AG42" s="246">
        <v>0</v>
      </c>
      <c r="AH42" s="123">
        <v>0</v>
      </c>
      <c r="AI42" s="246">
        <v>0</v>
      </c>
      <c r="AJ42" s="123">
        <v>0</v>
      </c>
      <c r="AK42" s="246">
        <v>0</v>
      </c>
      <c r="AL42" s="123">
        <v>0</v>
      </c>
      <c r="AM42" s="246">
        <v>0</v>
      </c>
      <c r="AN42" s="246"/>
      <c r="AO42" s="123">
        <v>1</v>
      </c>
      <c r="AP42" s="246">
        <v>0.01</v>
      </c>
      <c r="AQ42" s="123">
        <v>0</v>
      </c>
      <c r="AR42" s="246">
        <v>0</v>
      </c>
      <c r="AS42" s="123">
        <v>1</v>
      </c>
      <c r="AT42" s="246">
        <v>0.01</v>
      </c>
      <c r="AU42" s="123">
        <v>0</v>
      </c>
      <c r="AV42" s="246">
        <v>0</v>
      </c>
      <c r="AW42" s="123">
        <v>0</v>
      </c>
      <c r="AX42" s="246">
        <v>0</v>
      </c>
      <c r="AY42" s="246"/>
      <c r="AZ42" s="123">
        <v>1</v>
      </c>
      <c r="BA42" s="246">
        <v>0.01</v>
      </c>
      <c r="BB42" s="123">
        <v>0</v>
      </c>
      <c r="BC42" s="246">
        <v>0</v>
      </c>
      <c r="BD42" s="123">
        <v>1</v>
      </c>
      <c r="BE42" s="246">
        <v>0.01</v>
      </c>
      <c r="BF42" s="246"/>
      <c r="BG42" s="123">
        <v>0</v>
      </c>
      <c r="BH42" s="246">
        <v>0</v>
      </c>
    </row>
    <row r="43" spans="1:60" x14ac:dyDescent="0.2">
      <c r="A43" s="154" t="s">
        <v>931</v>
      </c>
      <c r="B43" s="154" t="s">
        <v>932</v>
      </c>
      <c r="C43" s="193"/>
      <c r="D43" s="193"/>
      <c r="E43" s="123">
        <v>700</v>
      </c>
      <c r="F43" s="246">
        <v>1</v>
      </c>
      <c r="G43" s="247"/>
      <c r="H43" s="123">
        <v>551</v>
      </c>
      <c r="I43" s="246">
        <v>0.79</v>
      </c>
      <c r="J43" s="123">
        <v>488</v>
      </c>
      <c r="K43" s="246">
        <v>0.7</v>
      </c>
      <c r="L43" s="123">
        <v>2</v>
      </c>
      <c r="M43" s="246">
        <v>0</v>
      </c>
      <c r="N43" s="123">
        <v>3</v>
      </c>
      <c r="O43" s="246">
        <v>0</v>
      </c>
      <c r="P43" s="123">
        <v>58</v>
      </c>
      <c r="Q43" s="246">
        <v>0.08</v>
      </c>
      <c r="R43" s="246"/>
      <c r="S43" s="123">
        <v>29</v>
      </c>
      <c r="T43" s="246">
        <v>0.04</v>
      </c>
      <c r="U43" s="123">
        <v>13</v>
      </c>
      <c r="V43" s="246">
        <v>0.02</v>
      </c>
      <c r="W43" s="123">
        <v>7</v>
      </c>
      <c r="X43" s="246">
        <v>0.01</v>
      </c>
      <c r="Y43" s="123">
        <v>9</v>
      </c>
      <c r="Z43" s="246">
        <v>0.01</v>
      </c>
      <c r="AA43" s="246"/>
      <c r="AB43" s="123">
        <v>49</v>
      </c>
      <c r="AC43" s="246">
        <v>7.0000000000000007E-2</v>
      </c>
      <c r="AD43" s="123">
        <v>1</v>
      </c>
      <c r="AE43" s="246">
        <v>0</v>
      </c>
      <c r="AF43" s="123">
        <v>1</v>
      </c>
      <c r="AG43" s="246">
        <v>0</v>
      </c>
      <c r="AH43" s="123">
        <v>1</v>
      </c>
      <c r="AI43" s="246">
        <v>0</v>
      </c>
      <c r="AJ43" s="123">
        <v>1</v>
      </c>
      <c r="AK43" s="246">
        <v>0</v>
      </c>
      <c r="AL43" s="123">
        <v>45</v>
      </c>
      <c r="AM43" s="246">
        <v>0.06</v>
      </c>
      <c r="AN43" s="246"/>
      <c r="AO43" s="123">
        <v>16</v>
      </c>
      <c r="AP43" s="246">
        <v>0.02</v>
      </c>
      <c r="AQ43" s="123">
        <v>4</v>
      </c>
      <c r="AR43" s="246">
        <v>0.01</v>
      </c>
      <c r="AS43" s="123">
        <v>5</v>
      </c>
      <c r="AT43" s="246">
        <v>0.01</v>
      </c>
      <c r="AU43" s="123">
        <v>1</v>
      </c>
      <c r="AV43" s="246">
        <v>0</v>
      </c>
      <c r="AW43" s="123">
        <v>6</v>
      </c>
      <c r="AX43" s="246">
        <v>0.01</v>
      </c>
      <c r="AY43" s="246"/>
      <c r="AZ43" s="123">
        <v>17</v>
      </c>
      <c r="BA43" s="246">
        <v>0.02</v>
      </c>
      <c r="BB43" s="123">
        <v>5</v>
      </c>
      <c r="BC43" s="246">
        <v>0.01</v>
      </c>
      <c r="BD43" s="123">
        <v>12</v>
      </c>
      <c r="BE43" s="246">
        <v>0.02</v>
      </c>
      <c r="BF43" s="246"/>
      <c r="BG43" s="123">
        <v>38</v>
      </c>
      <c r="BH43" s="246">
        <v>0.05</v>
      </c>
    </row>
    <row r="44" spans="1:60" x14ac:dyDescent="0.2">
      <c r="A44" s="154" t="s">
        <v>933</v>
      </c>
      <c r="B44" s="154" t="s">
        <v>934</v>
      </c>
      <c r="C44" s="193"/>
      <c r="D44" s="193"/>
      <c r="E44" s="123">
        <v>133</v>
      </c>
      <c r="F44" s="246">
        <v>1</v>
      </c>
      <c r="G44" s="247"/>
      <c r="H44" s="123">
        <v>107</v>
      </c>
      <c r="I44" s="246">
        <v>0.8</v>
      </c>
      <c r="J44" s="123">
        <v>92</v>
      </c>
      <c r="K44" s="246">
        <v>0.69</v>
      </c>
      <c r="L44" s="123">
        <v>0</v>
      </c>
      <c r="M44" s="246">
        <v>0</v>
      </c>
      <c r="N44" s="123">
        <v>0</v>
      </c>
      <c r="O44" s="246">
        <v>0</v>
      </c>
      <c r="P44" s="123">
        <v>15</v>
      </c>
      <c r="Q44" s="246">
        <v>0.11</v>
      </c>
      <c r="R44" s="246"/>
      <c r="S44" s="123">
        <v>7</v>
      </c>
      <c r="T44" s="246">
        <v>0.05</v>
      </c>
      <c r="U44" s="123">
        <v>2</v>
      </c>
      <c r="V44" s="246">
        <v>0.02</v>
      </c>
      <c r="W44" s="123">
        <v>3</v>
      </c>
      <c r="X44" s="246">
        <v>0.02</v>
      </c>
      <c r="Y44" s="123">
        <v>2</v>
      </c>
      <c r="Z44" s="246">
        <v>0.02</v>
      </c>
      <c r="AA44" s="246"/>
      <c r="AB44" s="123">
        <v>3</v>
      </c>
      <c r="AC44" s="246">
        <v>0.02</v>
      </c>
      <c r="AD44" s="123">
        <v>0</v>
      </c>
      <c r="AE44" s="246">
        <v>0</v>
      </c>
      <c r="AF44" s="123">
        <v>1</v>
      </c>
      <c r="AG44" s="246">
        <v>0.01</v>
      </c>
      <c r="AH44" s="123">
        <v>0</v>
      </c>
      <c r="AI44" s="246">
        <v>0</v>
      </c>
      <c r="AJ44" s="123">
        <v>0</v>
      </c>
      <c r="AK44" s="246">
        <v>0</v>
      </c>
      <c r="AL44" s="123">
        <v>2</v>
      </c>
      <c r="AM44" s="246">
        <v>0.02</v>
      </c>
      <c r="AN44" s="246"/>
      <c r="AO44" s="123">
        <v>2</v>
      </c>
      <c r="AP44" s="246">
        <v>0.02</v>
      </c>
      <c r="AQ44" s="123">
        <v>1</v>
      </c>
      <c r="AR44" s="246">
        <v>0.01</v>
      </c>
      <c r="AS44" s="123">
        <v>0</v>
      </c>
      <c r="AT44" s="246">
        <v>0</v>
      </c>
      <c r="AU44" s="123">
        <v>0</v>
      </c>
      <c r="AV44" s="246">
        <v>0</v>
      </c>
      <c r="AW44" s="123">
        <v>1</v>
      </c>
      <c r="AX44" s="246">
        <v>0.01</v>
      </c>
      <c r="AY44" s="246"/>
      <c r="AZ44" s="123">
        <v>10</v>
      </c>
      <c r="BA44" s="246">
        <v>0.08</v>
      </c>
      <c r="BB44" s="123">
        <v>1</v>
      </c>
      <c r="BC44" s="246">
        <v>0.01</v>
      </c>
      <c r="BD44" s="123">
        <v>9</v>
      </c>
      <c r="BE44" s="246">
        <v>7.0000000000000007E-2</v>
      </c>
      <c r="BF44" s="246"/>
      <c r="BG44" s="123">
        <v>4</v>
      </c>
      <c r="BH44" s="246">
        <v>0.03</v>
      </c>
    </row>
    <row r="45" spans="1:60" x14ac:dyDescent="0.2">
      <c r="A45" s="154" t="s">
        <v>935</v>
      </c>
      <c r="B45" s="154" t="s">
        <v>936</v>
      </c>
      <c r="C45" s="193"/>
      <c r="D45" s="193"/>
      <c r="E45" s="123">
        <v>595</v>
      </c>
      <c r="F45" s="246">
        <v>1</v>
      </c>
      <c r="G45" s="247"/>
      <c r="H45" s="123">
        <v>280</v>
      </c>
      <c r="I45" s="246">
        <v>0.47</v>
      </c>
      <c r="J45" s="123">
        <v>241</v>
      </c>
      <c r="K45" s="246">
        <v>0.41</v>
      </c>
      <c r="L45" s="123">
        <v>4</v>
      </c>
      <c r="M45" s="246">
        <v>0.01</v>
      </c>
      <c r="N45" s="123">
        <v>4</v>
      </c>
      <c r="O45" s="246">
        <v>0.01</v>
      </c>
      <c r="P45" s="123">
        <v>31</v>
      </c>
      <c r="Q45" s="246">
        <v>0.05</v>
      </c>
      <c r="R45" s="246"/>
      <c r="S45" s="123">
        <v>48</v>
      </c>
      <c r="T45" s="246">
        <v>0.08</v>
      </c>
      <c r="U45" s="123">
        <v>37</v>
      </c>
      <c r="V45" s="246">
        <v>0.06</v>
      </c>
      <c r="W45" s="123">
        <v>4</v>
      </c>
      <c r="X45" s="246">
        <v>0.01</v>
      </c>
      <c r="Y45" s="123">
        <v>7</v>
      </c>
      <c r="Z45" s="246">
        <v>0.01</v>
      </c>
      <c r="AA45" s="246"/>
      <c r="AB45" s="123">
        <v>156</v>
      </c>
      <c r="AC45" s="246">
        <v>0.26</v>
      </c>
      <c r="AD45" s="123">
        <v>117</v>
      </c>
      <c r="AE45" s="246">
        <v>0.2</v>
      </c>
      <c r="AF45" s="123">
        <v>7</v>
      </c>
      <c r="AG45" s="246">
        <v>0.01</v>
      </c>
      <c r="AH45" s="123">
        <v>7</v>
      </c>
      <c r="AI45" s="246">
        <v>0.01</v>
      </c>
      <c r="AJ45" s="123">
        <v>0</v>
      </c>
      <c r="AK45" s="246">
        <v>0</v>
      </c>
      <c r="AL45" s="123">
        <v>25</v>
      </c>
      <c r="AM45" s="246">
        <v>0.04</v>
      </c>
      <c r="AN45" s="246"/>
      <c r="AO45" s="123">
        <v>11</v>
      </c>
      <c r="AP45" s="246">
        <v>0.02</v>
      </c>
      <c r="AQ45" s="123">
        <v>2</v>
      </c>
      <c r="AR45" s="246">
        <v>0</v>
      </c>
      <c r="AS45" s="123">
        <v>0</v>
      </c>
      <c r="AT45" s="246">
        <v>0</v>
      </c>
      <c r="AU45" s="123">
        <v>6</v>
      </c>
      <c r="AV45" s="246">
        <v>0.01</v>
      </c>
      <c r="AW45" s="123">
        <v>3</v>
      </c>
      <c r="AX45" s="246">
        <v>0.01</v>
      </c>
      <c r="AY45" s="246"/>
      <c r="AZ45" s="123">
        <v>57</v>
      </c>
      <c r="BA45" s="246">
        <v>0.1</v>
      </c>
      <c r="BB45" s="123">
        <v>21</v>
      </c>
      <c r="BC45" s="246">
        <v>0.04</v>
      </c>
      <c r="BD45" s="123">
        <v>36</v>
      </c>
      <c r="BE45" s="246">
        <v>0.06</v>
      </c>
      <c r="BF45" s="246"/>
      <c r="BG45" s="123">
        <v>43</v>
      </c>
      <c r="BH45" s="246">
        <v>7.0000000000000007E-2</v>
      </c>
    </row>
    <row r="46" spans="1:60" x14ac:dyDescent="0.2">
      <c r="A46" s="154" t="s">
        <v>937</v>
      </c>
      <c r="B46" s="154" t="s">
        <v>938</v>
      </c>
      <c r="C46" s="193"/>
      <c r="D46" s="193"/>
      <c r="E46" s="123">
        <v>83</v>
      </c>
      <c r="F46" s="246">
        <v>1</v>
      </c>
      <c r="G46" s="247"/>
      <c r="H46" s="123">
        <v>72</v>
      </c>
      <c r="I46" s="246">
        <v>0.87</v>
      </c>
      <c r="J46" s="123">
        <v>65</v>
      </c>
      <c r="K46" s="246">
        <v>0.78</v>
      </c>
      <c r="L46" s="123">
        <v>1</v>
      </c>
      <c r="M46" s="246">
        <v>0.01</v>
      </c>
      <c r="N46" s="123">
        <v>0</v>
      </c>
      <c r="O46" s="246">
        <v>0</v>
      </c>
      <c r="P46" s="123">
        <v>6</v>
      </c>
      <c r="Q46" s="246">
        <v>7.0000000000000007E-2</v>
      </c>
      <c r="R46" s="246"/>
      <c r="S46" s="123">
        <v>2</v>
      </c>
      <c r="T46" s="246">
        <v>0.02</v>
      </c>
      <c r="U46" s="123">
        <v>2</v>
      </c>
      <c r="V46" s="246">
        <v>0.02</v>
      </c>
      <c r="W46" s="123">
        <v>0</v>
      </c>
      <c r="X46" s="246">
        <v>0</v>
      </c>
      <c r="Y46" s="123">
        <v>0</v>
      </c>
      <c r="Z46" s="246">
        <v>0</v>
      </c>
      <c r="AA46" s="246"/>
      <c r="AB46" s="123">
        <v>1</v>
      </c>
      <c r="AC46" s="246">
        <v>0.01</v>
      </c>
      <c r="AD46" s="123">
        <v>0</v>
      </c>
      <c r="AE46" s="246">
        <v>0</v>
      </c>
      <c r="AF46" s="123">
        <v>0</v>
      </c>
      <c r="AG46" s="246">
        <v>0</v>
      </c>
      <c r="AH46" s="123">
        <v>0</v>
      </c>
      <c r="AI46" s="246">
        <v>0</v>
      </c>
      <c r="AJ46" s="123">
        <v>0</v>
      </c>
      <c r="AK46" s="246">
        <v>0</v>
      </c>
      <c r="AL46" s="123">
        <v>1</v>
      </c>
      <c r="AM46" s="246">
        <v>0.01</v>
      </c>
      <c r="AN46" s="246"/>
      <c r="AO46" s="123">
        <v>5</v>
      </c>
      <c r="AP46" s="246">
        <v>0.06</v>
      </c>
      <c r="AQ46" s="123">
        <v>4</v>
      </c>
      <c r="AR46" s="246">
        <v>0.05</v>
      </c>
      <c r="AS46" s="123">
        <v>0</v>
      </c>
      <c r="AT46" s="246">
        <v>0</v>
      </c>
      <c r="AU46" s="123">
        <v>0</v>
      </c>
      <c r="AV46" s="246">
        <v>0</v>
      </c>
      <c r="AW46" s="123">
        <v>1</v>
      </c>
      <c r="AX46" s="246">
        <v>0.01</v>
      </c>
      <c r="AY46" s="246"/>
      <c r="AZ46" s="123">
        <v>1</v>
      </c>
      <c r="BA46" s="246">
        <v>0.01</v>
      </c>
      <c r="BB46" s="123">
        <v>0</v>
      </c>
      <c r="BC46" s="246">
        <v>0</v>
      </c>
      <c r="BD46" s="123">
        <v>1</v>
      </c>
      <c r="BE46" s="246">
        <v>0.01</v>
      </c>
      <c r="BF46" s="246"/>
      <c r="BG46" s="123">
        <v>2</v>
      </c>
      <c r="BH46" s="246">
        <v>0.02</v>
      </c>
    </row>
    <row r="47" spans="1:60" x14ac:dyDescent="0.2">
      <c r="A47" s="154" t="s">
        <v>939</v>
      </c>
      <c r="B47" s="154" t="s">
        <v>940</v>
      </c>
      <c r="C47" s="193"/>
      <c r="D47" s="193"/>
      <c r="E47" s="123">
        <v>182</v>
      </c>
      <c r="F47" s="246">
        <v>1</v>
      </c>
      <c r="G47" s="247"/>
      <c r="H47" s="123">
        <v>173</v>
      </c>
      <c r="I47" s="246">
        <v>0.95</v>
      </c>
      <c r="J47" s="123">
        <v>153</v>
      </c>
      <c r="K47" s="246">
        <v>0.84</v>
      </c>
      <c r="L47" s="123">
        <v>0</v>
      </c>
      <c r="M47" s="246">
        <v>0</v>
      </c>
      <c r="N47" s="123">
        <v>1</v>
      </c>
      <c r="O47" s="246">
        <v>0.01</v>
      </c>
      <c r="P47" s="123">
        <v>19</v>
      </c>
      <c r="Q47" s="246">
        <v>0.1</v>
      </c>
      <c r="R47" s="246"/>
      <c r="S47" s="123">
        <v>1</v>
      </c>
      <c r="T47" s="246">
        <v>0.01</v>
      </c>
      <c r="U47" s="123">
        <v>0</v>
      </c>
      <c r="V47" s="246">
        <v>0</v>
      </c>
      <c r="W47" s="123">
        <v>0</v>
      </c>
      <c r="X47" s="246">
        <v>0</v>
      </c>
      <c r="Y47" s="123">
        <v>1</v>
      </c>
      <c r="Z47" s="246">
        <v>0.01</v>
      </c>
      <c r="AA47" s="246"/>
      <c r="AB47" s="123">
        <v>3</v>
      </c>
      <c r="AC47" s="246">
        <v>0.02</v>
      </c>
      <c r="AD47" s="123">
        <v>0</v>
      </c>
      <c r="AE47" s="246">
        <v>0</v>
      </c>
      <c r="AF47" s="123">
        <v>1</v>
      </c>
      <c r="AG47" s="246">
        <v>0.01</v>
      </c>
      <c r="AH47" s="123">
        <v>0</v>
      </c>
      <c r="AI47" s="246">
        <v>0</v>
      </c>
      <c r="AJ47" s="123">
        <v>0</v>
      </c>
      <c r="AK47" s="246">
        <v>0</v>
      </c>
      <c r="AL47" s="123">
        <v>2</v>
      </c>
      <c r="AM47" s="246">
        <v>0.01</v>
      </c>
      <c r="AN47" s="246"/>
      <c r="AO47" s="123">
        <v>1</v>
      </c>
      <c r="AP47" s="246">
        <v>0.01</v>
      </c>
      <c r="AQ47" s="123">
        <v>1</v>
      </c>
      <c r="AR47" s="246">
        <v>0.01</v>
      </c>
      <c r="AS47" s="123">
        <v>0</v>
      </c>
      <c r="AT47" s="246">
        <v>0</v>
      </c>
      <c r="AU47" s="123">
        <v>0</v>
      </c>
      <c r="AV47" s="246">
        <v>0</v>
      </c>
      <c r="AW47" s="123">
        <v>0</v>
      </c>
      <c r="AX47" s="246">
        <v>0</v>
      </c>
      <c r="AY47" s="246"/>
      <c r="AZ47" s="123">
        <v>1</v>
      </c>
      <c r="BA47" s="246">
        <v>0.01</v>
      </c>
      <c r="BB47" s="123">
        <v>0</v>
      </c>
      <c r="BC47" s="246">
        <v>0</v>
      </c>
      <c r="BD47" s="123">
        <v>1</v>
      </c>
      <c r="BE47" s="246">
        <v>0.01</v>
      </c>
      <c r="BF47" s="246"/>
      <c r="BG47" s="123">
        <v>3</v>
      </c>
      <c r="BH47" s="246">
        <v>0.02</v>
      </c>
    </row>
    <row r="48" spans="1:60" x14ac:dyDescent="0.2">
      <c r="A48" s="154" t="s">
        <v>941</v>
      </c>
      <c r="B48" s="154" t="s">
        <v>942</v>
      </c>
      <c r="C48" s="193"/>
      <c r="D48" s="193"/>
      <c r="E48" s="458" t="s">
        <v>260</v>
      </c>
      <c r="F48" s="466" t="s">
        <v>260</v>
      </c>
      <c r="G48" s="465"/>
      <c r="H48" s="458" t="s">
        <v>260</v>
      </c>
      <c r="I48" s="466" t="s">
        <v>260</v>
      </c>
      <c r="J48" s="458" t="s">
        <v>260</v>
      </c>
      <c r="K48" s="466" t="s">
        <v>260</v>
      </c>
      <c r="L48" s="458" t="s">
        <v>260</v>
      </c>
      <c r="M48" s="466" t="s">
        <v>260</v>
      </c>
      <c r="N48" s="458" t="s">
        <v>260</v>
      </c>
      <c r="O48" s="466" t="s">
        <v>260</v>
      </c>
      <c r="P48" s="458" t="s">
        <v>260</v>
      </c>
      <c r="Q48" s="466" t="s">
        <v>260</v>
      </c>
      <c r="R48" s="466"/>
      <c r="S48" s="458" t="s">
        <v>260</v>
      </c>
      <c r="T48" s="466" t="s">
        <v>260</v>
      </c>
      <c r="U48" s="458" t="s">
        <v>260</v>
      </c>
      <c r="V48" s="466" t="s">
        <v>260</v>
      </c>
      <c r="W48" s="458" t="s">
        <v>260</v>
      </c>
      <c r="X48" s="466" t="s">
        <v>260</v>
      </c>
      <c r="Y48" s="458" t="s">
        <v>260</v>
      </c>
      <c r="Z48" s="466" t="s">
        <v>260</v>
      </c>
      <c r="AA48" s="466"/>
      <c r="AB48" s="458" t="s">
        <v>260</v>
      </c>
      <c r="AC48" s="466" t="s">
        <v>260</v>
      </c>
      <c r="AD48" s="458" t="s">
        <v>260</v>
      </c>
      <c r="AE48" s="466" t="s">
        <v>260</v>
      </c>
      <c r="AF48" s="458" t="s">
        <v>260</v>
      </c>
      <c r="AG48" s="466" t="s">
        <v>260</v>
      </c>
      <c r="AH48" s="458" t="s">
        <v>260</v>
      </c>
      <c r="AI48" s="466" t="s">
        <v>260</v>
      </c>
      <c r="AJ48" s="458" t="s">
        <v>260</v>
      </c>
      <c r="AK48" s="466" t="s">
        <v>260</v>
      </c>
      <c r="AL48" s="458" t="s">
        <v>260</v>
      </c>
      <c r="AM48" s="466" t="s">
        <v>260</v>
      </c>
      <c r="AN48" s="466"/>
      <c r="AO48" s="458" t="s">
        <v>260</v>
      </c>
      <c r="AP48" s="466" t="s">
        <v>260</v>
      </c>
      <c r="AQ48" s="458" t="s">
        <v>260</v>
      </c>
      <c r="AR48" s="466" t="s">
        <v>260</v>
      </c>
      <c r="AS48" s="458" t="s">
        <v>260</v>
      </c>
      <c r="AT48" s="466" t="s">
        <v>260</v>
      </c>
      <c r="AU48" s="458" t="s">
        <v>260</v>
      </c>
      <c r="AV48" s="466" t="s">
        <v>260</v>
      </c>
      <c r="AW48" s="458" t="s">
        <v>260</v>
      </c>
      <c r="AX48" s="466" t="s">
        <v>260</v>
      </c>
      <c r="AY48" s="466"/>
      <c r="AZ48" s="458" t="s">
        <v>260</v>
      </c>
      <c r="BA48" s="466" t="s">
        <v>260</v>
      </c>
      <c r="BB48" s="458" t="s">
        <v>260</v>
      </c>
      <c r="BC48" s="466" t="s">
        <v>260</v>
      </c>
      <c r="BD48" s="458" t="s">
        <v>260</v>
      </c>
      <c r="BE48" s="466" t="s">
        <v>260</v>
      </c>
      <c r="BF48" s="466"/>
      <c r="BG48" s="458" t="s">
        <v>260</v>
      </c>
      <c r="BH48" s="466" t="s">
        <v>260</v>
      </c>
    </row>
    <row r="49" spans="1:60" x14ac:dyDescent="0.2">
      <c r="A49" s="154" t="s">
        <v>943</v>
      </c>
      <c r="B49" s="154" t="s">
        <v>944</v>
      </c>
      <c r="C49" s="193"/>
      <c r="D49" s="193"/>
      <c r="E49" s="123">
        <v>34</v>
      </c>
      <c r="F49" s="246">
        <v>1</v>
      </c>
      <c r="G49" s="247"/>
      <c r="H49" s="123">
        <v>30</v>
      </c>
      <c r="I49" s="246">
        <v>0.88</v>
      </c>
      <c r="J49" s="123">
        <v>25</v>
      </c>
      <c r="K49" s="246">
        <v>0.74</v>
      </c>
      <c r="L49" s="123">
        <v>0</v>
      </c>
      <c r="M49" s="246">
        <v>0</v>
      </c>
      <c r="N49" s="123">
        <v>1</v>
      </c>
      <c r="O49" s="246">
        <v>0.03</v>
      </c>
      <c r="P49" s="123">
        <v>4</v>
      </c>
      <c r="Q49" s="246">
        <v>0.12</v>
      </c>
      <c r="R49" s="246"/>
      <c r="S49" s="123">
        <v>3</v>
      </c>
      <c r="T49" s="246">
        <v>0.09</v>
      </c>
      <c r="U49" s="123">
        <v>2</v>
      </c>
      <c r="V49" s="246">
        <v>0.06</v>
      </c>
      <c r="W49" s="123">
        <v>1</v>
      </c>
      <c r="X49" s="246">
        <v>0.03</v>
      </c>
      <c r="Y49" s="123">
        <v>0</v>
      </c>
      <c r="Z49" s="246">
        <v>0</v>
      </c>
      <c r="AA49" s="246"/>
      <c r="AB49" s="123">
        <v>0</v>
      </c>
      <c r="AC49" s="246">
        <v>0</v>
      </c>
      <c r="AD49" s="123">
        <v>0</v>
      </c>
      <c r="AE49" s="246">
        <v>0</v>
      </c>
      <c r="AF49" s="123">
        <v>0</v>
      </c>
      <c r="AG49" s="246">
        <v>0</v>
      </c>
      <c r="AH49" s="123">
        <v>0</v>
      </c>
      <c r="AI49" s="246">
        <v>0</v>
      </c>
      <c r="AJ49" s="123">
        <v>0</v>
      </c>
      <c r="AK49" s="246">
        <v>0</v>
      </c>
      <c r="AL49" s="123">
        <v>0</v>
      </c>
      <c r="AM49" s="246">
        <v>0</v>
      </c>
      <c r="AN49" s="246"/>
      <c r="AO49" s="123">
        <v>0</v>
      </c>
      <c r="AP49" s="246">
        <v>0</v>
      </c>
      <c r="AQ49" s="123">
        <v>0</v>
      </c>
      <c r="AR49" s="246">
        <v>0</v>
      </c>
      <c r="AS49" s="123">
        <v>0</v>
      </c>
      <c r="AT49" s="246">
        <v>0</v>
      </c>
      <c r="AU49" s="123">
        <v>0</v>
      </c>
      <c r="AV49" s="246">
        <v>0</v>
      </c>
      <c r="AW49" s="123">
        <v>0</v>
      </c>
      <c r="AX49" s="246">
        <v>0</v>
      </c>
      <c r="AY49" s="246"/>
      <c r="AZ49" s="123">
        <v>1</v>
      </c>
      <c r="BA49" s="246">
        <v>0.03</v>
      </c>
      <c r="BB49" s="123">
        <v>0</v>
      </c>
      <c r="BC49" s="246">
        <v>0</v>
      </c>
      <c r="BD49" s="123">
        <v>1</v>
      </c>
      <c r="BE49" s="246">
        <v>0.03</v>
      </c>
      <c r="BF49" s="246"/>
      <c r="BG49" s="123">
        <v>0</v>
      </c>
      <c r="BH49" s="246">
        <v>0</v>
      </c>
    </row>
    <row r="50" spans="1:60" x14ac:dyDescent="0.2">
      <c r="A50" s="154" t="s">
        <v>945</v>
      </c>
      <c r="B50" s="154" t="s">
        <v>946</v>
      </c>
      <c r="C50" s="193"/>
      <c r="D50" s="193"/>
      <c r="E50" s="123">
        <v>395</v>
      </c>
      <c r="F50" s="246">
        <v>1</v>
      </c>
      <c r="G50" s="247"/>
      <c r="H50" s="123">
        <v>217</v>
      </c>
      <c r="I50" s="246">
        <v>0.55000000000000004</v>
      </c>
      <c r="J50" s="123">
        <v>181</v>
      </c>
      <c r="K50" s="246">
        <v>0.46</v>
      </c>
      <c r="L50" s="123">
        <v>3</v>
      </c>
      <c r="M50" s="246">
        <v>0.01</v>
      </c>
      <c r="N50" s="123">
        <v>1</v>
      </c>
      <c r="O50" s="246">
        <v>0</v>
      </c>
      <c r="P50" s="123">
        <v>32</v>
      </c>
      <c r="Q50" s="246">
        <v>0.08</v>
      </c>
      <c r="R50" s="246"/>
      <c r="S50" s="123">
        <v>25</v>
      </c>
      <c r="T50" s="246">
        <v>0.06</v>
      </c>
      <c r="U50" s="123">
        <v>19</v>
      </c>
      <c r="V50" s="246">
        <v>0.05</v>
      </c>
      <c r="W50" s="123">
        <v>2</v>
      </c>
      <c r="X50" s="246">
        <v>0.01</v>
      </c>
      <c r="Y50" s="123">
        <v>4</v>
      </c>
      <c r="Z50" s="246">
        <v>0.01</v>
      </c>
      <c r="AA50" s="246"/>
      <c r="AB50" s="123">
        <v>12</v>
      </c>
      <c r="AC50" s="246">
        <v>0.03</v>
      </c>
      <c r="AD50" s="123">
        <v>0</v>
      </c>
      <c r="AE50" s="246">
        <v>0</v>
      </c>
      <c r="AF50" s="123">
        <v>1</v>
      </c>
      <c r="AG50" s="246">
        <v>0</v>
      </c>
      <c r="AH50" s="123">
        <v>3</v>
      </c>
      <c r="AI50" s="246">
        <v>0.01</v>
      </c>
      <c r="AJ50" s="123">
        <v>1</v>
      </c>
      <c r="AK50" s="246">
        <v>0</v>
      </c>
      <c r="AL50" s="123">
        <v>7</v>
      </c>
      <c r="AM50" s="246">
        <v>0.02</v>
      </c>
      <c r="AN50" s="246"/>
      <c r="AO50" s="123">
        <v>11</v>
      </c>
      <c r="AP50" s="246">
        <v>0.03</v>
      </c>
      <c r="AQ50" s="123">
        <v>4</v>
      </c>
      <c r="AR50" s="246">
        <v>0.01</v>
      </c>
      <c r="AS50" s="123">
        <v>1</v>
      </c>
      <c r="AT50" s="246">
        <v>0</v>
      </c>
      <c r="AU50" s="123">
        <v>2</v>
      </c>
      <c r="AV50" s="246">
        <v>0.01</v>
      </c>
      <c r="AW50" s="123">
        <v>4</v>
      </c>
      <c r="AX50" s="246">
        <v>0.01</v>
      </c>
      <c r="AY50" s="246"/>
      <c r="AZ50" s="123">
        <v>25</v>
      </c>
      <c r="BA50" s="246">
        <v>0.06</v>
      </c>
      <c r="BB50" s="123">
        <v>17</v>
      </c>
      <c r="BC50" s="246">
        <v>0.04</v>
      </c>
      <c r="BD50" s="123">
        <v>8</v>
      </c>
      <c r="BE50" s="246">
        <v>0.02</v>
      </c>
      <c r="BF50" s="246"/>
      <c r="BG50" s="123">
        <v>105</v>
      </c>
      <c r="BH50" s="246">
        <v>0.27</v>
      </c>
    </row>
    <row r="51" spans="1:60" x14ac:dyDescent="0.2">
      <c r="A51" s="154" t="s">
        <v>947</v>
      </c>
      <c r="B51" s="154" t="s">
        <v>948</v>
      </c>
      <c r="C51" s="193"/>
      <c r="D51" s="193"/>
      <c r="E51" s="123">
        <v>802</v>
      </c>
      <c r="F51" s="246">
        <v>1</v>
      </c>
      <c r="G51" s="247"/>
      <c r="H51" s="123">
        <v>402</v>
      </c>
      <c r="I51" s="246">
        <v>0.5</v>
      </c>
      <c r="J51" s="123">
        <v>354</v>
      </c>
      <c r="K51" s="246">
        <v>0.44</v>
      </c>
      <c r="L51" s="123">
        <v>3</v>
      </c>
      <c r="M51" s="246">
        <v>0</v>
      </c>
      <c r="N51" s="123">
        <v>1</v>
      </c>
      <c r="O51" s="246">
        <v>0</v>
      </c>
      <c r="P51" s="123">
        <v>44</v>
      </c>
      <c r="Q51" s="246">
        <v>0.05</v>
      </c>
      <c r="R51" s="246"/>
      <c r="S51" s="123">
        <v>135</v>
      </c>
      <c r="T51" s="246">
        <v>0.17</v>
      </c>
      <c r="U51" s="123">
        <v>101</v>
      </c>
      <c r="V51" s="246">
        <v>0.13</v>
      </c>
      <c r="W51" s="123">
        <v>30</v>
      </c>
      <c r="X51" s="246">
        <v>0.04</v>
      </c>
      <c r="Y51" s="123">
        <v>4</v>
      </c>
      <c r="Z51" s="246">
        <v>0</v>
      </c>
      <c r="AA51" s="246"/>
      <c r="AB51" s="123">
        <v>46</v>
      </c>
      <c r="AC51" s="246">
        <v>0.06</v>
      </c>
      <c r="AD51" s="123">
        <v>12</v>
      </c>
      <c r="AE51" s="246">
        <v>0.01</v>
      </c>
      <c r="AF51" s="123">
        <v>1</v>
      </c>
      <c r="AG51" s="246">
        <v>0</v>
      </c>
      <c r="AH51" s="123">
        <v>9</v>
      </c>
      <c r="AI51" s="246">
        <v>0.01</v>
      </c>
      <c r="AJ51" s="123">
        <v>0</v>
      </c>
      <c r="AK51" s="246">
        <v>0</v>
      </c>
      <c r="AL51" s="123">
        <v>24</v>
      </c>
      <c r="AM51" s="246">
        <v>0.03</v>
      </c>
      <c r="AN51" s="246"/>
      <c r="AO51" s="123">
        <v>30</v>
      </c>
      <c r="AP51" s="246">
        <v>0.04</v>
      </c>
      <c r="AQ51" s="123">
        <v>17</v>
      </c>
      <c r="AR51" s="246">
        <v>0.02</v>
      </c>
      <c r="AS51" s="123">
        <v>4</v>
      </c>
      <c r="AT51" s="246">
        <v>0</v>
      </c>
      <c r="AU51" s="123">
        <v>1</v>
      </c>
      <c r="AV51" s="246">
        <v>0</v>
      </c>
      <c r="AW51" s="123">
        <v>8</v>
      </c>
      <c r="AX51" s="246">
        <v>0.01</v>
      </c>
      <c r="AY51" s="246"/>
      <c r="AZ51" s="123">
        <v>63</v>
      </c>
      <c r="BA51" s="246">
        <v>0.08</v>
      </c>
      <c r="BB51" s="123">
        <v>28</v>
      </c>
      <c r="BC51" s="246">
        <v>0.03</v>
      </c>
      <c r="BD51" s="123">
        <v>35</v>
      </c>
      <c r="BE51" s="246">
        <v>0.04</v>
      </c>
      <c r="BF51" s="246"/>
      <c r="BG51" s="123">
        <v>126</v>
      </c>
      <c r="BH51" s="246">
        <v>0.16</v>
      </c>
    </row>
    <row r="52" spans="1:60" x14ac:dyDescent="0.2">
      <c r="A52" s="154" t="s">
        <v>949</v>
      </c>
      <c r="B52" s="154" t="s">
        <v>950</v>
      </c>
      <c r="C52" s="193"/>
      <c r="D52" s="193"/>
      <c r="E52" s="123">
        <v>115</v>
      </c>
      <c r="F52" s="246">
        <v>1</v>
      </c>
      <c r="G52" s="247"/>
      <c r="H52" s="123">
        <v>90</v>
      </c>
      <c r="I52" s="246">
        <v>0.78</v>
      </c>
      <c r="J52" s="123">
        <v>78</v>
      </c>
      <c r="K52" s="246">
        <v>0.68</v>
      </c>
      <c r="L52" s="123">
        <v>0</v>
      </c>
      <c r="M52" s="246">
        <v>0</v>
      </c>
      <c r="N52" s="123">
        <v>0</v>
      </c>
      <c r="O52" s="246">
        <v>0</v>
      </c>
      <c r="P52" s="123">
        <v>12</v>
      </c>
      <c r="Q52" s="246">
        <v>0.1</v>
      </c>
      <c r="R52" s="246"/>
      <c r="S52" s="123">
        <v>6</v>
      </c>
      <c r="T52" s="246">
        <v>0.05</v>
      </c>
      <c r="U52" s="123">
        <v>4</v>
      </c>
      <c r="V52" s="246">
        <v>0.03</v>
      </c>
      <c r="W52" s="123">
        <v>0</v>
      </c>
      <c r="X52" s="246">
        <v>0</v>
      </c>
      <c r="Y52" s="123">
        <v>2</v>
      </c>
      <c r="Z52" s="246">
        <v>0.02</v>
      </c>
      <c r="AA52" s="246"/>
      <c r="AB52" s="123">
        <v>2</v>
      </c>
      <c r="AC52" s="246">
        <v>0.02</v>
      </c>
      <c r="AD52" s="123">
        <v>0</v>
      </c>
      <c r="AE52" s="246">
        <v>0</v>
      </c>
      <c r="AF52" s="123">
        <v>0</v>
      </c>
      <c r="AG52" s="246">
        <v>0</v>
      </c>
      <c r="AH52" s="123">
        <v>0</v>
      </c>
      <c r="AI52" s="246">
        <v>0</v>
      </c>
      <c r="AJ52" s="123">
        <v>0</v>
      </c>
      <c r="AK52" s="246">
        <v>0</v>
      </c>
      <c r="AL52" s="123">
        <v>2</v>
      </c>
      <c r="AM52" s="246">
        <v>0.02</v>
      </c>
      <c r="AN52" s="246"/>
      <c r="AO52" s="123">
        <v>1</v>
      </c>
      <c r="AP52" s="246">
        <v>0.01</v>
      </c>
      <c r="AQ52" s="123">
        <v>0</v>
      </c>
      <c r="AR52" s="246">
        <v>0</v>
      </c>
      <c r="AS52" s="123">
        <v>0</v>
      </c>
      <c r="AT52" s="246">
        <v>0</v>
      </c>
      <c r="AU52" s="123">
        <v>1</v>
      </c>
      <c r="AV52" s="246">
        <v>0.01</v>
      </c>
      <c r="AW52" s="123">
        <v>0</v>
      </c>
      <c r="AX52" s="246">
        <v>0</v>
      </c>
      <c r="AY52" s="246"/>
      <c r="AZ52" s="123">
        <v>7</v>
      </c>
      <c r="BA52" s="246">
        <v>0.06</v>
      </c>
      <c r="BB52" s="123">
        <v>1</v>
      </c>
      <c r="BC52" s="246">
        <v>0.01</v>
      </c>
      <c r="BD52" s="123">
        <v>6</v>
      </c>
      <c r="BE52" s="246">
        <v>0.05</v>
      </c>
      <c r="BF52" s="246"/>
      <c r="BG52" s="123">
        <v>9</v>
      </c>
      <c r="BH52" s="246">
        <v>0.08</v>
      </c>
    </row>
    <row r="53" spans="1:60" x14ac:dyDescent="0.2">
      <c r="A53" s="154" t="s">
        <v>951</v>
      </c>
      <c r="B53" s="154" t="s">
        <v>952</v>
      </c>
      <c r="C53" s="193"/>
      <c r="D53" s="193"/>
      <c r="E53" s="123">
        <v>478</v>
      </c>
      <c r="F53" s="246">
        <v>1</v>
      </c>
      <c r="G53" s="247"/>
      <c r="H53" s="123">
        <v>254</v>
      </c>
      <c r="I53" s="246">
        <v>0.53</v>
      </c>
      <c r="J53" s="123">
        <v>207</v>
      </c>
      <c r="K53" s="246">
        <v>0.43</v>
      </c>
      <c r="L53" s="123">
        <v>1</v>
      </c>
      <c r="M53" s="246">
        <v>0</v>
      </c>
      <c r="N53" s="123">
        <v>2</v>
      </c>
      <c r="O53" s="246">
        <v>0</v>
      </c>
      <c r="P53" s="123">
        <v>44</v>
      </c>
      <c r="Q53" s="246">
        <v>0.09</v>
      </c>
      <c r="R53" s="246"/>
      <c r="S53" s="123">
        <v>124</v>
      </c>
      <c r="T53" s="246">
        <v>0.26</v>
      </c>
      <c r="U53" s="123">
        <v>97</v>
      </c>
      <c r="V53" s="246">
        <v>0.2</v>
      </c>
      <c r="W53" s="123">
        <v>11</v>
      </c>
      <c r="X53" s="246">
        <v>0.02</v>
      </c>
      <c r="Y53" s="123">
        <v>16</v>
      </c>
      <c r="Z53" s="246">
        <v>0.03</v>
      </c>
      <c r="AA53" s="246"/>
      <c r="AB53" s="123">
        <v>21</v>
      </c>
      <c r="AC53" s="246">
        <v>0.04</v>
      </c>
      <c r="AD53" s="123">
        <v>3</v>
      </c>
      <c r="AE53" s="246">
        <v>0.01</v>
      </c>
      <c r="AF53" s="123">
        <v>1</v>
      </c>
      <c r="AG53" s="246">
        <v>0</v>
      </c>
      <c r="AH53" s="123">
        <v>6</v>
      </c>
      <c r="AI53" s="246">
        <v>0.01</v>
      </c>
      <c r="AJ53" s="123">
        <v>2</v>
      </c>
      <c r="AK53" s="246">
        <v>0</v>
      </c>
      <c r="AL53" s="123">
        <v>9</v>
      </c>
      <c r="AM53" s="246">
        <v>0.02</v>
      </c>
      <c r="AN53" s="246"/>
      <c r="AO53" s="123">
        <v>39</v>
      </c>
      <c r="AP53" s="246">
        <v>0.08</v>
      </c>
      <c r="AQ53" s="123">
        <v>23</v>
      </c>
      <c r="AR53" s="246">
        <v>0.05</v>
      </c>
      <c r="AS53" s="123">
        <v>2</v>
      </c>
      <c r="AT53" s="246">
        <v>0</v>
      </c>
      <c r="AU53" s="123">
        <v>3</v>
      </c>
      <c r="AV53" s="246">
        <v>0.01</v>
      </c>
      <c r="AW53" s="123">
        <v>11</v>
      </c>
      <c r="AX53" s="246">
        <v>0.02</v>
      </c>
      <c r="AY53" s="246"/>
      <c r="AZ53" s="123">
        <v>27</v>
      </c>
      <c r="BA53" s="246">
        <v>0.06</v>
      </c>
      <c r="BB53" s="123">
        <v>9</v>
      </c>
      <c r="BC53" s="246">
        <v>0.02</v>
      </c>
      <c r="BD53" s="123">
        <v>18</v>
      </c>
      <c r="BE53" s="246">
        <v>0.04</v>
      </c>
      <c r="BF53" s="246"/>
      <c r="BG53" s="123">
        <v>13</v>
      </c>
      <c r="BH53" s="246">
        <v>0.03</v>
      </c>
    </row>
    <row r="54" spans="1:60" x14ac:dyDescent="0.2">
      <c r="A54" s="154" t="s">
        <v>953</v>
      </c>
      <c r="B54" s="154" t="s">
        <v>954</v>
      </c>
      <c r="C54" s="193"/>
      <c r="D54" s="193"/>
      <c r="E54" s="123">
        <v>96</v>
      </c>
      <c r="F54" s="246">
        <v>1</v>
      </c>
      <c r="G54" s="247"/>
      <c r="H54" s="123">
        <v>90</v>
      </c>
      <c r="I54" s="246">
        <v>0.94</v>
      </c>
      <c r="J54" s="123">
        <v>88</v>
      </c>
      <c r="K54" s="246">
        <v>0.92</v>
      </c>
      <c r="L54" s="123">
        <v>0</v>
      </c>
      <c r="M54" s="246">
        <v>0</v>
      </c>
      <c r="N54" s="123">
        <v>0</v>
      </c>
      <c r="O54" s="246">
        <v>0</v>
      </c>
      <c r="P54" s="123">
        <v>2</v>
      </c>
      <c r="Q54" s="246">
        <v>0.02</v>
      </c>
      <c r="R54" s="246"/>
      <c r="S54" s="123">
        <v>0</v>
      </c>
      <c r="T54" s="246">
        <v>0</v>
      </c>
      <c r="U54" s="123">
        <v>0</v>
      </c>
      <c r="V54" s="246">
        <v>0</v>
      </c>
      <c r="W54" s="123">
        <v>0</v>
      </c>
      <c r="X54" s="246">
        <v>0</v>
      </c>
      <c r="Y54" s="123">
        <v>0</v>
      </c>
      <c r="Z54" s="246">
        <v>0</v>
      </c>
      <c r="AA54" s="246"/>
      <c r="AB54" s="123">
        <v>2</v>
      </c>
      <c r="AC54" s="246">
        <v>0.02</v>
      </c>
      <c r="AD54" s="123">
        <v>0</v>
      </c>
      <c r="AE54" s="246">
        <v>0</v>
      </c>
      <c r="AF54" s="123">
        <v>1</v>
      </c>
      <c r="AG54" s="246">
        <v>0.01</v>
      </c>
      <c r="AH54" s="123">
        <v>0</v>
      </c>
      <c r="AI54" s="246">
        <v>0</v>
      </c>
      <c r="AJ54" s="123">
        <v>0</v>
      </c>
      <c r="AK54" s="246">
        <v>0</v>
      </c>
      <c r="AL54" s="123">
        <v>1</v>
      </c>
      <c r="AM54" s="246">
        <v>0.01</v>
      </c>
      <c r="AN54" s="246"/>
      <c r="AO54" s="123">
        <v>2</v>
      </c>
      <c r="AP54" s="246">
        <v>0.02</v>
      </c>
      <c r="AQ54" s="123">
        <v>0</v>
      </c>
      <c r="AR54" s="246">
        <v>0</v>
      </c>
      <c r="AS54" s="123">
        <v>0</v>
      </c>
      <c r="AT54" s="246">
        <v>0</v>
      </c>
      <c r="AU54" s="123">
        <v>2</v>
      </c>
      <c r="AV54" s="246">
        <v>0.02</v>
      </c>
      <c r="AW54" s="123">
        <v>0</v>
      </c>
      <c r="AX54" s="246">
        <v>0</v>
      </c>
      <c r="AY54" s="246"/>
      <c r="AZ54" s="123">
        <v>0</v>
      </c>
      <c r="BA54" s="246">
        <v>0</v>
      </c>
      <c r="BB54" s="123">
        <v>0</v>
      </c>
      <c r="BC54" s="246">
        <v>0</v>
      </c>
      <c r="BD54" s="123">
        <v>0</v>
      </c>
      <c r="BE54" s="246">
        <v>0</v>
      </c>
      <c r="BF54" s="246"/>
      <c r="BG54" s="123">
        <v>2</v>
      </c>
      <c r="BH54" s="246">
        <v>0.02</v>
      </c>
    </row>
    <row r="55" spans="1:60" x14ac:dyDescent="0.2">
      <c r="A55" s="154" t="s">
        <v>955</v>
      </c>
      <c r="B55" s="154" t="s">
        <v>956</v>
      </c>
      <c r="C55" s="193"/>
      <c r="D55" s="193"/>
      <c r="E55" s="123">
        <v>142</v>
      </c>
      <c r="F55" s="246">
        <v>1</v>
      </c>
      <c r="G55" s="247"/>
      <c r="H55" s="123">
        <v>91</v>
      </c>
      <c r="I55" s="246">
        <v>0.64</v>
      </c>
      <c r="J55" s="123">
        <v>74</v>
      </c>
      <c r="K55" s="246">
        <v>0.52</v>
      </c>
      <c r="L55" s="123">
        <v>2</v>
      </c>
      <c r="M55" s="246">
        <v>0.01</v>
      </c>
      <c r="N55" s="123">
        <v>0</v>
      </c>
      <c r="O55" s="246">
        <v>0</v>
      </c>
      <c r="P55" s="123">
        <v>15</v>
      </c>
      <c r="Q55" s="246">
        <v>0.11</v>
      </c>
      <c r="R55" s="246"/>
      <c r="S55" s="123">
        <v>23</v>
      </c>
      <c r="T55" s="246">
        <v>0.16</v>
      </c>
      <c r="U55" s="123">
        <v>10</v>
      </c>
      <c r="V55" s="246">
        <v>7.0000000000000007E-2</v>
      </c>
      <c r="W55" s="123">
        <v>11</v>
      </c>
      <c r="X55" s="246">
        <v>0.08</v>
      </c>
      <c r="Y55" s="123">
        <v>2</v>
      </c>
      <c r="Z55" s="246">
        <v>0.01</v>
      </c>
      <c r="AA55" s="246"/>
      <c r="AB55" s="123">
        <v>13</v>
      </c>
      <c r="AC55" s="246">
        <v>0.09</v>
      </c>
      <c r="AD55" s="123">
        <v>3</v>
      </c>
      <c r="AE55" s="246">
        <v>0.02</v>
      </c>
      <c r="AF55" s="123">
        <v>0</v>
      </c>
      <c r="AG55" s="246">
        <v>0</v>
      </c>
      <c r="AH55" s="123">
        <v>1</v>
      </c>
      <c r="AI55" s="246">
        <v>0.01</v>
      </c>
      <c r="AJ55" s="123">
        <v>1</v>
      </c>
      <c r="AK55" s="246">
        <v>0.01</v>
      </c>
      <c r="AL55" s="123">
        <v>8</v>
      </c>
      <c r="AM55" s="246">
        <v>0.06</v>
      </c>
      <c r="AN55" s="246"/>
      <c r="AO55" s="123">
        <v>3</v>
      </c>
      <c r="AP55" s="246">
        <v>0.02</v>
      </c>
      <c r="AQ55" s="123">
        <v>1</v>
      </c>
      <c r="AR55" s="246">
        <v>0.01</v>
      </c>
      <c r="AS55" s="123">
        <v>0</v>
      </c>
      <c r="AT55" s="246">
        <v>0</v>
      </c>
      <c r="AU55" s="123">
        <v>1</v>
      </c>
      <c r="AV55" s="246">
        <v>0.01</v>
      </c>
      <c r="AW55" s="123">
        <v>1</v>
      </c>
      <c r="AX55" s="246">
        <v>0.01</v>
      </c>
      <c r="AY55" s="246"/>
      <c r="AZ55" s="123">
        <v>6</v>
      </c>
      <c r="BA55" s="246">
        <v>0.04</v>
      </c>
      <c r="BB55" s="123">
        <v>1</v>
      </c>
      <c r="BC55" s="246">
        <v>0.01</v>
      </c>
      <c r="BD55" s="123">
        <v>5</v>
      </c>
      <c r="BE55" s="246">
        <v>0.04</v>
      </c>
      <c r="BF55" s="246"/>
      <c r="BG55" s="123">
        <v>6</v>
      </c>
      <c r="BH55" s="246">
        <v>0.04</v>
      </c>
    </row>
    <row r="56" spans="1:60" x14ac:dyDescent="0.2">
      <c r="A56" s="154" t="s">
        <v>957</v>
      </c>
      <c r="B56" s="154" t="s">
        <v>958</v>
      </c>
      <c r="C56" s="193"/>
      <c r="D56" s="193"/>
      <c r="E56" s="123">
        <v>64</v>
      </c>
      <c r="F56" s="246">
        <v>1</v>
      </c>
      <c r="G56" s="247"/>
      <c r="H56" s="123">
        <v>48</v>
      </c>
      <c r="I56" s="246">
        <v>0.75</v>
      </c>
      <c r="J56" s="123">
        <v>45</v>
      </c>
      <c r="K56" s="246">
        <v>0.7</v>
      </c>
      <c r="L56" s="123">
        <v>0</v>
      </c>
      <c r="M56" s="246">
        <v>0</v>
      </c>
      <c r="N56" s="123">
        <v>0</v>
      </c>
      <c r="O56" s="246">
        <v>0</v>
      </c>
      <c r="P56" s="123">
        <v>3</v>
      </c>
      <c r="Q56" s="246">
        <v>0.05</v>
      </c>
      <c r="R56" s="246"/>
      <c r="S56" s="123">
        <v>3</v>
      </c>
      <c r="T56" s="246">
        <v>0.05</v>
      </c>
      <c r="U56" s="123">
        <v>1</v>
      </c>
      <c r="V56" s="246">
        <v>0.02</v>
      </c>
      <c r="W56" s="123">
        <v>2</v>
      </c>
      <c r="X56" s="246">
        <v>0.03</v>
      </c>
      <c r="Y56" s="123">
        <v>0</v>
      </c>
      <c r="Z56" s="246">
        <v>0</v>
      </c>
      <c r="AA56" s="246"/>
      <c r="AB56" s="123">
        <v>0</v>
      </c>
      <c r="AC56" s="246">
        <v>0</v>
      </c>
      <c r="AD56" s="123">
        <v>0</v>
      </c>
      <c r="AE56" s="246">
        <v>0</v>
      </c>
      <c r="AF56" s="123">
        <v>0</v>
      </c>
      <c r="AG56" s="246">
        <v>0</v>
      </c>
      <c r="AH56" s="123">
        <v>0</v>
      </c>
      <c r="AI56" s="246">
        <v>0</v>
      </c>
      <c r="AJ56" s="123">
        <v>0</v>
      </c>
      <c r="AK56" s="246">
        <v>0</v>
      </c>
      <c r="AL56" s="123">
        <v>0</v>
      </c>
      <c r="AM56" s="246">
        <v>0</v>
      </c>
      <c r="AN56" s="246"/>
      <c r="AO56" s="123">
        <v>2</v>
      </c>
      <c r="AP56" s="246">
        <v>0.03</v>
      </c>
      <c r="AQ56" s="123">
        <v>2</v>
      </c>
      <c r="AR56" s="246">
        <v>0.03</v>
      </c>
      <c r="AS56" s="123">
        <v>0</v>
      </c>
      <c r="AT56" s="246">
        <v>0</v>
      </c>
      <c r="AU56" s="123">
        <v>0</v>
      </c>
      <c r="AV56" s="246">
        <v>0</v>
      </c>
      <c r="AW56" s="123">
        <v>0</v>
      </c>
      <c r="AX56" s="246">
        <v>0</v>
      </c>
      <c r="AY56" s="246"/>
      <c r="AZ56" s="123">
        <v>10</v>
      </c>
      <c r="BA56" s="246">
        <v>0.16</v>
      </c>
      <c r="BB56" s="123">
        <v>2</v>
      </c>
      <c r="BC56" s="246">
        <v>0.03</v>
      </c>
      <c r="BD56" s="123">
        <v>8</v>
      </c>
      <c r="BE56" s="246">
        <v>0.12</v>
      </c>
      <c r="BF56" s="246"/>
      <c r="BG56" s="123">
        <v>1</v>
      </c>
      <c r="BH56" s="246">
        <v>0.02</v>
      </c>
    </row>
    <row r="57" spans="1:60" x14ac:dyDescent="0.2">
      <c r="A57" s="154" t="s">
        <v>959</v>
      </c>
      <c r="B57" s="154" t="s">
        <v>960</v>
      </c>
      <c r="C57" s="193"/>
      <c r="D57" s="193"/>
      <c r="E57" s="123">
        <v>624</v>
      </c>
      <c r="F57" s="246">
        <v>1</v>
      </c>
      <c r="G57" s="247"/>
      <c r="H57" s="123">
        <v>427</v>
      </c>
      <c r="I57" s="246">
        <v>0.68</v>
      </c>
      <c r="J57" s="123">
        <v>363</v>
      </c>
      <c r="K57" s="246">
        <v>0.57999999999999996</v>
      </c>
      <c r="L57" s="123">
        <v>5</v>
      </c>
      <c r="M57" s="246">
        <v>0.01</v>
      </c>
      <c r="N57" s="123">
        <v>2</v>
      </c>
      <c r="O57" s="246">
        <v>0</v>
      </c>
      <c r="P57" s="123">
        <v>57</v>
      </c>
      <c r="Q57" s="246">
        <v>0.09</v>
      </c>
      <c r="R57" s="246"/>
      <c r="S57" s="123">
        <v>60</v>
      </c>
      <c r="T57" s="246">
        <v>0.1</v>
      </c>
      <c r="U57" s="123">
        <v>34</v>
      </c>
      <c r="V57" s="246">
        <v>0.05</v>
      </c>
      <c r="W57" s="123">
        <v>22</v>
      </c>
      <c r="X57" s="246">
        <v>0.04</v>
      </c>
      <c r="Y57" s="123">
        <v>4</v>
      </c>
      <c r="Z57" s="246">
        <v>0.01</v>
      </c>
      <c r="AA57" s="246"/>
      <c r="AB57" s="123">
        <v>59</v>
      </c>
      <c r="AC57" s="246">
        <v>0.09</v>
      </c>
      <c r="AD57" s="123">
        <v>37</v>
      </c>
      <c r="AE57" s="246">
        <v>0.06</v>
      </c>
      <c r="AF57" s="123">
        <v>7</v>
      </c>
      <c r="AG57" s="246">
        <v>0.01</v>
      </c>
      <c r="AH57" s="123">
        <v>5</v>
      </c>
      <c r="AI57" s="246">
        <v>0.01</v>
      </c>
      <c r="AJ57" s="123">
        <v>1</v>
      </c>
      <c r="AK57" s="246">
        <v>0</v>
      </c>
      <c r="AL57" s="123">
        <v>9</v>
      </c>
      <c r="AM57" s="246">
        <v>0.01</v>
      </c>
      <c r="AN57" s="246"/>
      <c r="AO57" s="123">
        <v>30</v>
      </c>
      <c r="AP57" s="246">
        <v>0.05</v>
      </c>
      <c r="AQ57" s="123">
        <v>19</v>
      </c>
      <c r="AR57" s="246">
        <v>0.03</v>
      </c>
      <c r="AS57" s="123">
        <v>4</v>
      </c>
      <c r="AT57" s="246">
        <v>0.01</v>
      </c>
      <c r="AU57" s="123">
        <v>1</v>
      </c>
      <c r="AV57" s="246">
        <v>0</v>
      </c>
      <c r="AW57" s="123">
        <v>6</v>
      </c>
      <c r="AX57" s="246">
        <v>0.01</v>
      </c>
      <c r="AY57" s="246"/>
      <c r="AZ57" s="123">
        <v>17</v>
      </c>
      <c r="BA57" s="246">
        <v>0.03</v>
      </c>
      <c r="BB57" s="123">
        <v>7</v>
      </c>
      <c r="BC57" s="246">
        <v>0.01</v>
      </c>
      <c r="BD57" s="123">
        <v>10</v>
      </c>
      <c r="BE57" s="246">
        <v>0.02</v>
      </c>
      <c r="BF57" s="246"/>
      <c r="BG57" s="123">
        <v>31</v>
      </c>
      <c r="BH57" s="246">
        <v>0.05</v>
      </c>
    </row>
    <row r="58" spans="1:60" x14ac:dyDescent="0.2">
      <c r="A58" s="154" t="s">
        <v>961</v>
      </c>
      <c r="B58" s="154" t="s">
        <v>962</v>
      </c>
      <c r="C58" s="193"/>
      <c r="D58" s="193"/>
      <c r="E58" s="123">
        <v>200</v>
      </c>
      <c r="F58" s="246">
        <v>1</v>
      </c>
      <c r="G58" s="247"/>
      <c r="H58" s="123">
        <v>149</v>
      </c>
      <c r="I58" s="246">
        <v>0.74</v>
      </c>
      <c r="J58" s="123">
        <v>146</v>
      </c>
      <c r="K58" s="246">
        <v>0.73</v>
      </c>
      <c r="L58" s="123">
        <v>0</v>
      </c>
      <c r="M58" s="246">
        <v>0</v>
      </c>
      <c r="N58" s="123">
        <v>0</v>
      </c>
      <c r="O58" s="246">
        <v>0</v>
      </c>
      <c r="P58" s="123">
        <v>3</v>
      </c>
      <c r="Q58" s="246">
        <v>0.01</v>
      </c>
      <c r="R58" s="246"/>
      <c r="S58" s="123">
        <v>5</v>
      </c>
      <c r="T58" s="246">
        <v>0.03</v>
      </c>
      <c r="U58" s="123">
        <v>3</v>
      </c>
      <c r="V58" s="246">
        <v>0.01</v>
      </c>
      <c r="W58" s="123">
        <v>1</v>
      </c>
      <c r="X58" s="246">
        <v>0</v>
      </c>
      <c r="Y58" s="123">
        <v>1</v>
      </c>
      <c r="Z58" s="246">
        <v>0</v>
      </c>
      <c r="AA58" s="246"/>
      <c r="AB58" s="123">
        <v>22</v>
      </c>
      <c r="AC58" s="246">
        <v>0.11</v>
      </c>
      <c r="AD58" s="123">
        <v>7</v>
      </c>
      <c r="AE58" s="246">
        <v>0.04</v>
      </c>
      <c r="AF58" s="123">
        <v>0</v>
      </c>
      <c r="AG58" s="246">
        <v>0</v>
      </c>
      <c r="AH58" s="123">
        <v>1</v>
      </c>
      <c r="AI58" s="246">
        <v>0</v>
      </c>
      <c r="AJ58" s="123">
        <v>0</v>
      </c>
      <c r="AK58" s="246">
        <v>0</v>
      </c>
      <c r="AL58" s="123">
        <v>14</v>
      </c>
      <c r="AM58" s="246">
        <v>7.0000000000000007E-2</v>
      </c>
      <c r="AN58" s="246"/>
      <c r="AO58" s="123">
        <v>3</v>
      </c>
      <c r="AP58" s="246">
        <v>0.01</v>
      </c>
      <c r="AQ58" s="123">
        <v>0</v>
      </c>
      <c r="AR58" s="246">
        <v>0</v>
      </c>
      <c r="AS58" s="123">
        <v>2</v>
      </c>
      <c r="AT58" s="246">
        <v>0.01</v>
      </c>
      <c r="AU58" s="123">
        <v>0</v>
      </c>
      <c r="AV58" s="246">
        <v>0</v>
      </c>
      <c r="AW58" s="123">
        <v>1</v>
      </c>
      <c r="AX58" s="246">
        <v>0</v>
      </c>
      <c r="AY58" s="246"/>
      <c r="AZ58" s="123">
        <v>19</v>
      </c>
      <c r="BA58" s="246">
        <v>0.1</v>
      </c>
      <c r="BB58" s="123">
        <v>9</v>
      </c>
      <c r="BC58" s="246">
        <v>0.04</v>
      </c>
      <c r="BD58" s="123">
        <v>10</v>
      </c>
      <c r="BE58" s="246">
        <v>0.05</v>
      </c>
      <c r="BF58" s="246"/>
      <c r="BG58" s="123">
        <v>2</v>
      </c>
      <c r="BH58" s="246">
        <v>0.01</v>
      </c>
    </row>
    <row r="59" spans="1:60" x14ac:dyDescent="0.2">
      <c r="A59" s="154" t="s">
        <v>963</v>
      </c>
      <c r="B59" s="154" t="s">
        <v>964</v>
      </c>
      <c r="C59" s="193"/>
      <c r="D59" s="193"/>
      <c r="E59" s="123">
        <v>322</v>
      </c>
      <c r="F59" s="246">
        <v>1</v>
      </c>
      <c r="G59" s="247"/>
      <c r="H59" s="123">
        <v>222</v>
      </c>
      <c r="I59" s="246">
        <v>0.69</v>
      </c>
      <c r="J59" s="123">
        <v>204</v>
      </c>
      <c r="K59" s="246">
        <v>0.63</v>
      </c>
      <c r="L59" s="123">
        <v>1</v>
      </c>
      <c r="M59" s="246">
        <v>0</v>
      </c>
      <c r="N59" s="123">
        <v>1</v>
      </c>
      <c r="O59" s="246">
        <v>0</v>
      </c>
      <c r="P59" s="123">
        <v>16</v>
      </c>
      <c r="Q59" s="246">
        <v>0.05</v>
      </c>
      <c r="R59" s="246"/>
      <c r="S59" s="123">
        <v>16</v>
      </c>
      <c r="T59" s="246">
        <v>0.05</v>
      </c>
      <c r="U59" s="123">
        <v>10</v>
      </c>
      <c r="V59" s="246">
        <v>0.03</v>
      </c>
      <c r="W59" s="123">
        <v>3</v>
      </c>
      <c r="X59" s="246">
        <v>0.01</v>
      </c>
      <c r="Y59" s="123">
        <v>3</v>
      </c>
      <c r="Z59" s="246">
        <v>0.01</v>
      </c>
      <c r="AA59" s="246"/>
      <c r="AB59" s="123">
        <v>33</v>
      </c>
      <c r="AC59" s="246">
        <v>0.1</v>
      </c>
      <c r="AD59" s="123">
        <v>18</v>
      </c>
      <c r="AE59" s="246">
        <v>0.06</v>
      </c>
      <c r="AF59" s="123">
        <v>2</v>
      </c>
      <c r="AG59" s="246">
        <v>0.01</v>
      </c>
      <c r="AH59" s="123">
        <v>2</v>
      </c>
      <c r="AI59" s="246">
        <v>0.01</v>
      </c>
      <c r="AJ59" s="123">
        <v>0</v>
      </c>
      <c r="AK59" s="246">
        <v>0</v>
      </c>
      <c r="AL59" s="123">
        <v>11</v>
      </c>
      <c r="AM59" s="246">
        <v>0.03</v>
      </c>
      <c r="AN59" s="246"/>
      <c r="AO59" s="123">
        <v>7</v>
      </c>
      <c r="AP59" s="246">
        <v>0.02</v>
      </c>
      <c r="AQ59" s="123">
        <v>4</v>
      </c>
      <c r="AR59" s="246">
        <v>0.01</v>
      </c>
      <c r="AS59" s="123">
        <v>0</v>
      </c>
      <c r="AT59" s="246">
        <v>0</v>
      </c>
      <c r="AU59" s="123">
        <v>1</v>
      </c>
      <c r="AV59" s="246">
        <v>0</v>
      </c>
      <c r="AW59" s="123">
        <v>2</v>
      </c>
      <c r="AX59" s="246">
        <v>0.01</v>
      </c>
      <c r="AY59" s="246"/>
      <c r="AZ59" s="123">
        <v>28</v>
      </c>
      <c r="BA59" s="246">
        <v>0.09</v>
      </c>
      <c r="BB59" s="123">
        <v>9</v>
      </c>
      <c r="BC59" s="246">
        <v>0.03</v>
      </c>
      <c r="BD59" s="123">
        <v>19</v>
      </c>
      <c r="BE59" s="246">
        <v>0.06</v>
      </c>
      <c r="BF59" s="246"/>
      <c r="BG59" s="123">
        <v>16</v>
      </c>
      <c r="BH59" s="246">
        <v>0.05</v>
      </c>
    </row>
    <row r="60" spans="1:60" x14ac:dyDescent="0.2">
      <c r="A60" s="154" t="s">
        <v>965</v>
      </c>
      <c r="B60" s="154" t="s">
        <v>966</v>
      </c>
      <c r="C60" s="193"/>
      <c r="D60" s="193"/>
      <c r="E60" s="123">
        <v>293</v>
      </c>
      <c r="F60" s="246">
        <v>1</v>
      </c>
      <c r="G60" s="247"/>
      <c r="H60" s="123">
        <v>233</v>
      </c>
      <c r="I60" s="246">
        <v>0.8</v>
      </c>
      <c r="J60" s="123">
        <v>224</v>
      </c>
      <c r="K60" s="246">
        <v>0.76</v>
      </c>
      <c r="L60" s="123">
        <v>2</v>
      </c>
      <c r="M60" s="246">
        <v>0.01</v>
      </c>
      <c r="N60" s="123">
        <v>2</v>
      </c>
      <c r="O60" s="246">
        <v>0.01</v>
      </c>
      <c r="P60" s="123">
        <v>5</v>
      </c>
      <c r="Q60" s="246">
        <v>0.02</v>
      </c>
      <c r="R60" s="246"/>
      <c r="S60" s="123">
        <v>11</v>
      </c>
      <c r="T60" s="246">
        <v>0.04</v>
      </c>
      <c r="U60" s="123">
        <v>8</v>
      </c>
      <c r="V60" s="246">
        <v>0.03</v>
      </c>
      <c r="W60" s="123">
        <v>1</v>
      </c>
      <c r="X60" s="246">
        <v>0</v>
      </c>
      <c r="Y60" s="123">
        <v>2</v>
      </c>
      <c r="Z60" s="246">
        <v>0.01</v>
      </c>
      <c r="AA60" s="246"/>
      <c r="AB60" s="123">
        <v>22</v>
      </c>
      <c r="AC60" s="246">
        <v>0.08</v>
      </c>
      <c r="AD60" s="123">
        <v>15</v>
      </c>
      <c r="AE60" s="246">
        <v>0.05</v>
      </c>
      <c r="AF60" s="123">
        <v>1</v>
      </c>
      <c r="AG60" s="246">
        <v>0</v>
      </c>
      <c r="AH60" s="123">
        <v>0</v>
      </c>
      <c r="AI60" s="246">
        <v>0</v>
      </c>
      <c r="AJ60" s="123">
        <v>0</v>
      </c>
      <c r="AK60" s="246">
        <v>0</v>
      </c>
      <c r="AL60" s="123">
        <v>6</v>
      </c>
      <c r="AM60" s="246">
        <v>0.02</v>
      </c>
      <c r="AN60" s="246"/>
      <c r="AO60" s="123">
        <v>7</v>
      </c>
      <c r="AP60" s="246">
        <v>0.02</v>
      </c>
      <c r="AQ60" s="123">
        <v>4</v>
      </c>
      <c r="AR60" s="246">
        <v>0.01</v>
      </c>
      <c r="AS60" s="123">
        <v>0</v>
      </c>
      <c r="AT60" s="246">
        <v>0</v>
      </c>
      <c r="AU60" s="123">
        <v>3</v>
      </c>
      <c r="AV60" s="246">
        <v>0.01</v>
      </c>
      <c r="AW60" s="123">
        <v>0</v>
      </c>
      <c r="AX60" s="246">
        <v>0</v>
      </c>
      <c r="AY60" s="246"/>
      <c r="AZ60" s="123">
        <v>16</v>
      </c>
      <c r="BA60" s="246">
        <v>0.05</v>
      </c>
      <c r="BB60" s="123">
        <v>5</v>
      </c>
      <c r="BC60" s="246">
        <v>0.02</v>
      </c>
      <c r="BD60" s="123">
        <v>11</v>
      </c>
      <c r="BE60" s="246">
        <v>0.04</v>
      </c>
      <c r="BF60" s="246"/>
      <c r="BG60" s="123">
        <v>4</v>
      </c>
      <c r="BH60" s="246">
        <v>0.01</v>
      </c>
    </row>
    <row r="61" spans="1:60" x14ac:dyDescent="0.2">
      <c r="A61" s="154" t="s">
        <v>967</v>
      </c>
      <c r="B61" s="154" t="s">
        <v>968</v>
      </c>
      <c r="C61" s="193"/>
      <c r="D61" s="193"/>
      <c r="E61" s="123">
        <v>178</v>
      </c>
      <c r="F61" s="246">
        <v>1</v>
      </c>
      <c r="G61" s="247"/>
      <c r="H61" s="123">
        <v>127</v>
      </c>
      <c r="I61" s="246">
        <v>0.71</v>
      </c>
      <c r="J61" s="123">
        <v>100</v>
      </c>
      <c r="K61" s="246">
        <v>0.56000000000000005</v>
      </c>
      <c r="L61" s="123">
        <v>0</v>
      </c>
      <c r="M61" s="246">
        <v>0</v>
      </c>
      <c r="N61" s="123">
        <v>1</v>
      </c>
      <c r="O61" s="246">
        <v>0.01</v>
      </c>
      <c r="P61" s="123">
        <v>26</v>
      </c>
      <c r="Q61" s="246">
        <v>0.15</v>
      </c>
      <c r="R61" s="246"/>
      <c r="S61" s="123">
        <v>14</v>
      </c>
      <c r="T61" s="246">
        <v>0.08</v>
      </c>
      <c r="U61" s="123">
        <v>8</v>
      </c>
      <c r="V61" s="246">
        <v>0.04</v>
      </c>
      <c r="W61" s="123">
        <v>2</v>
      </c>
      <c r="X61" s="246">
        <v>0.01</v>
      </c>
      <c r="Y61" s="123">
        <v>4</v>
      </c>
      <c r="Z61" s="246">
        <v>0.02</v>
      </c>
      <c r="AA61" s="246"/>
      <c r="AB61" s="123">
        <v>12</v>
      </c>
      <c r="AC61" s="246">
        <v>7.0000000000000007E-2</v>
      </c>
      <c r="AD61" s="123">
        <v>2</v>
      </c>
      <c r="AE61" s="246">
        <v>0.01</v>
      </c>
      <c r="AF61" s="123">
        <v>0</v>
      </c>
      <c r="AG61" s="246">
        <v>0</v>
      </c>
      <c r="AH61" s="123">
        <v>5</v>
      </c>
      <c r="AI61" s="246">
        <v>0.03</v>
      </c>
      <c r="AJ61" s="123">
        <v>2</v>
      </c>
      <c r="AK61" s="246">
        <v>0.01</v>
      </c>
      <c r="AL61" s="123">
        <v>3</v>
      </c>
      <c r="AM61" s="246">
        <v>0.02</v>
      </c>
      <c r="AN61" s="246"/>
      <c r="AO61" s="123">
        <v>12</v>
      </c>
      <c r="AP61" s="246">
        <v>7.0000000000000007E-2</v>
      </c>
      <c r="AQ61" s="123">
        <v>6</v>
      </c>
      <c r="AR61" s="246">
        <v>0.03</v>
      </c>
      <c r="AS61" s="123">
        <v>1</v>
      </c>
      <c r="AT61" s="246">
        <v>0.01</v>
      </c>
      <c r="AU61" s="123">
        <v>3</v>
      </c>
      <c r="AV61" s="246">
        <v>0.02</v>
      </c>
      <c r="AW61" s="123">
        <v>2</v>
      </c>
      <c r="AX61" s="246">
        <v>0.01</v>
      </c>
      <c r="AY61" s="246"/>
      <c r="AZ61" s="123">
        <v>9</v>
      </c>
      <c r="BA61" s="246">
        <v>0.05</v>
      </c>
      <c r="BB61" s="123">
        <v>8</v>
      </c>
      <c r="BC61" s="246">
        <v>0.04</v>
      </c>
      <c r="BD61" s="123">
        <v>1</v>
      </c>
      <c r="BE61" s="246">
        <v>0.01</v>
      </c>
      <c r="BF61" s="246"/>
      <c r="BG61" s="123">
        <v>4</v>
      </c>
      <c r="BH61" s="246">
        <v>0.02</v>
      </c>
    </row>
    <row r="62" spans="1:60" x14ac:dyDescent="0.2">
      <c r="A62" s="154" t="s">
        <v>969</v>
      </c>
      <c r="B62" s="154" t="s">
        <v>970</v>
      </c>
      <c r="C62" s="193"/>
      <c r="D62" s="193"/>
      <c r="E62" s="123">
        <v>335</v>
      </c>
      <c r="F62" s="246">
        <v>1</v>
      </c>
      <c r="G62" s="247"/>
      <c r="H62" s="123">
        <v>106</v>
      </c>
      <c r="I62" s="246">
        <v>0.32</v>
      </c>
      <c r="J62" s="123">
        <v>64</v>
      </c>
      <c r="K62" s="246">
        <v>0.19</v>
      </c>
      <c r="L62" s="123">
        <v>7</v>
      </c>
      <c r="M62" s="246">
        <v>0.02</v>
      </c>
      <c r="N62" s="123">
        <v>0</v>
      </c>
      <c r="O62" s="246">
        <v>0</v>
      </c>
      <c r="P62" s="123">
        <v>35</v>
      </c>
      <c r="Q62" s="246">
        <v>0.1</v>
      </c>
      <c r="R62" s="246"/>
      <c r="S62" s="123">
        <v>91</v>
      </c>
      <c r="T62" s="246">
        <v>0.27</v>
      </c>
      <c r="U62" s="123">
        <v>64</v>
      </c>
      <c r="V62" s="246">
        <v>0.19</v>
      </c>
      <c r="W62" s="123">
        <v>14</v>
      </c>
      <c r="X62" s="246">
        <v>0.04</v>
      </c>
      <c r="Y62" s="123">
        <v>13</v>
      </c>
      <c r="Z62" s="246">
        <v>0.04</v>
      </c>
      <c r="AA62" s="246"/>
      <c r="AB62" s="123">
        <v>46</v>
      </c>
      <c r="AC62" s="246">
        <v>0.14000000000000001</v>
      </c>
      <c r="AD62" s="123">
        <v>5</v>
      </c>
      <c r="AE62" s="246">
        <v>0.01</v>
      </c>
      <c r="AF62" s="123">
        <v>4</v>
      </c>
      <c r="AG62" s="246">
        <v>0.01</v>
      </c>
      <c r="AH62" s="123">
        <v>15</v>
      </c>
      <c r="AI62" s="246">
        <v>0.04</v>
      </c>
      <c r="AJ62" s="123">
        <v>3</v>
      </c>
      <c r="AK62" s="246">
        <v>0.01</v>
      </c>
      <c r="AL62" s="123">
        <v>19</v>
      </c>
      <c r="AM62" s="246">
        <v>0.06</v>
      </c>
      <c r="AN62" s="246"/>
      <c r="AO62" s="123">
        <v>28</v>
      </c>
      <c r="AP62" s="246">
        <v>0.08</v>
      </c>
      <c r="AQ62" s="123">
        <v>5</v>
      </c>
      <c r="AR62" s="246">
        <v>0.01</v>
      </c>
      <c r="AS62" s="123">
        <v>6</v>
      </c>
      <c r="AT62" s="246">
        <v>0.02</v>
      </c>
      <c r="AU62" s="123">
        <v>5</v>
      </c>
      <c r="AV62" s="246">
        <v>0.01</v>
      </c>
      <c r="AW62" s="123">
        <v>12</v>
      </c>
      <c r="AX62" s="246">
        <v>0.04</v>
      </c>
      <c r="AY62" s="246"/>
      <c r="AZ62" s="123">
        <v>51</v>
      </c>
      <c r="BA62" s="246">
        <v>0.15</v>
      </c>
      <c r="BB62" s="123">
        <v>36</v>
      </c>
      <c r="BC62" s="246">
        <v>0.11</v>
      </c>
      <c r="BD62" s="123">
        <v>15</v>
      </c>
      <c r="BE62" s="246">
        <v>0.04</v>
      </c>
      <c r="BF62" s="246"/>
      <c r="BG62" s="123">
        <v>13</v>
      </c>
      <c r="BH62" s="246">
        <v>0.04</v>
      </c>
    </row>
    <row r="63" spans="1:60" x14ac:dyDescent="0.2">
      <c r="A63" s="154" t="s">
        <v>971</v>
      </c>
      <c r="B63" s="154" t="s">
        <v>972</v>
      </c>
      <c r="C63" s="193"/>
      <c r="D63" s="193"/>
      <c r="E63" s="123">
        <v>50</v>
      </c>
      <c r="F63" s="246">
        <v>1</v>
      </c>
      <c r="G63" s="247"/>
      <c r="H63" s="123">
        <v>46</v>
      </c>
      <c r="I63" s="246">
        <v>0.92</v>
      </c>
      <c r="J63" s="123">
        <v>45</v>
      </c>
      <c r="K63" s="246">
        <v>0.9</v>
      </c>
      <c r="L63" s="123">
        <v>0</v>
      </c>
      <c r="M63" s="246">
        <v>0</v>
      </c>
      <c r="N63" s="123">
        <v>0</v>
      </c>
      <c r="O63" s="246">
        <v>0</v>
      </c>
      <c r="P63" s="123">
        <v>1</v>
      </c>
      <c r="Q63" s="246">
        <v>0.02</v>
      </c>
      <c r="R63" s="246"/>
      <c r="S63" s="123">
        <v>1</v>
      </c>
      <c r="T63" s="246">
        <v>0.02</v>
      </c>
      <c r="U63" s="123">
        <v>0</v>
      </c>
      <c r="V63" s="246">
        <v>0</v>
      </c>
      <c r="W63" s="123">
        <v>0</v>
      </c>
      <c r="X63" s="246">
        <v>0</v>
      </c>
      <c r="Y63" s="123">
        <v>1</v>
      </c>
      <c r="Z63" s="246">
        <v>0.02</v>
      </c>
      <c r="AA63" s="246"/>
      <c r="AB63" s="123">
        <v>1</v>
      </c>
      <c r="AC63" s="246">
        <v>0.02</v>
      </c>
      <c r="AD63" s="123">
        <v>0</v>
      </c>
      <c r="AE63" s="246">
        <v>0</v>
      </c>
      <c r="AF63" s="123">
        <v>0</v>
      </c>
      <c r="AG63" s="246">
        <v>0</v>
      </c>
      <c r="AH63" s="123">
        <v>0</v>
      </c>
      <c r="AI63" s="246">
        <v>0</v>
      </c>
      <c r="AJ63" s="123">
        <v>0</v>
      </c>
      <c r="AK63" s="246">
        <v>0</v>
      </c>
      <c r="AL63" s="123">
        <v>1</v>
      </c>
      <c r="AM63" s="246">
        <v>0.02</v>
      </c>
      <c r="AN63" s="246"/>
      <c r="AO63" s="123">
        <v>2</v>
      </c>
      <c r="AP63" s="246">
        <v>0.04</v>
      </c>
      <c r="AQ63" s="123">
        <v>2</v>
      </c>
      <c r="AR63" s="246">
        <v>0.04</v>
      </c>
      <c r="AS63" s="123">
        <v>0</v>
      </c>
      <c r="AT63" s="246">
        <v>0</v>
      </c>
      <c r="AU63" s="123">
        <v>0</v>
      </c>
      <c r="AV63" s="246">
        <v>0</v>
      </c>
      <c r="AW63" s="123">
        <v>0</v>
      </c>
      <c r="AX63" s="246">
        <v>0</v>
      </c>
      <c r="AY63" s="246"/>
      <c r="AZ63" s="123">
        <v>0</v>
      </c>
      <c r="BA63" s="246">
        <v>0</v>
      </c>
      <c r="BB63" s="123">
        <v>0</v>
      </c>
      <c r="BC63" s="246">
        <v>0</v>
      </c>
      <c r="BD63" s="123">
        <v>0</v>
      </c>
      <c r="BE63" s="246">
        <v>0</v>
      </c>
      <c r="BF63" s="246"/>
      <c r="BG63" s="123">
        <v>0</v>
      </c>
      <c r="BH63" s="246">
        <v>0</v>
      </c>
    </row>
    <row r="64" spans="1:60" x14ac:dyDescent="0.2">
      <c r="A64" s="154" t="s">
        <v>973</v>
      </c>
      <c r="B64" s="154" t="s">
        <v>974</v>
      </c>
      <c r="C64" s="193"/>
      <c r="D64" s="193"/>
      <c r="E64" s="123">
        <v>152</v>
      </c>
      <c r="F64" s="246">
        <v>1</v>
      </c>
      <c r="G64" s="247"/>
      <c r="H64" s="123">
        <v>65</v>
      </c>
      <c r="I64" s="246">
        <v>0.43</v>
      </c>
      <c r="J64" s="123">
        <v>63</v>
      </c>
      <c r="K64" s="246">
        <v>0.41</v>
      </c>
      <c r="L64" s="123">
        <v>1</v>
      </c>
      <c r="M64" s="246">
        <v>0.01</v>
      </c>
      <c r="N64" s="123">
        <v>0</v>
      </c>
      <c r="O64" s="246">
        <v>0</v>
      </c>
      <c r="P64" s="123">
        <v>1</v>
      </c>
      <c r="Q64" s="246">
        <v>0.01</v>
      </c>
      <c r="R64" s="246"/>
      <c r="S64" s="123">
        <v>3</v>
      </c>
      <c r="T64" s="246">
        <v>0.02</v>
      </c>
      <c r="U64" s="123">
        <v>3</v>
      </c>
      <c r="V64" s="246">
        <v>0.02</v>
      </c>
      <c r="W64" s="123">
        <v>0</v>
      </c>
      <c r="X64" s="246">
        <v>0</v>
      </c>
      <c r="Y64" s="123">
        <v>0</v>
      </c>
      <c r="Z64" s="246">
        <v>0</v>
      </c>
      <c r="AA64" s="246"/>
      <c r="AB64" s="123">
        <v>5</v>
      </c>
      <c r="AC64" s="246">
        <v>0.03</v>
      </c>
      <c r="AD64" s="123">
        <v>1</v>
      </c>
      <c r="AE64" s="246">
        <v>0.01</v>
      </c>
      <c r="AF64" s="123">
        <v>0</v>
      </c>
      <c r="AG64" s="246">
        <v>0</v>
      </c>
      <c r="AH64" s="123">
        <v>0</v>
      </c>
      <c r="AI64" s="246">
        <v>0</v>
      </c>
      <c r="AJ64" s="123">
        <v>1</v>
      </c>
      <c r="AK64" s="246">
        <v>0.01</v>
      </c>
      <c r="AL64" s="123">
        <v>3</v>
      </c>
      <c r="AM64" s="246">
        <v>0.02</v>
      </c>
      <c r="AN64" s="246"/>
      <c r="AO64" s="123">
        <v>4</v>
      </c>
      <c r="AP64" s="246">
        <v>0.03</v>
      </c>
      <c r="AQ64" s="123">
        <v>2</v>
      </c>
      <c r="AR64" s="246">
        <v>0.01</v>
      </c>
      <c r="AS64" s="123">
        <v>2</v>
      </c>
      <c r="AT64" s="246">
        <v>0.01</v>
      </c>
      <c r="AU64" s="123">
        <v>0</v>
      </c>
      <c r="AV64" s="246">
        <v>0</v>
      </c>
      <c r="AW64" s="123">
        <v>0</v>
      </c>
      <c r="AX64" s="246">
        <v>0</v>
      </c>
      <c r="AY64" s="246"/>
      <c r="AZ64" s="123">
        <v>4</v>
      </c>
      <c r="BA64" s="246">
        <v>0.03</v>
      </c>
      <c r="BB64" s="123">
        <v>4</v>
      </c>
      <c r="BC64" s="246">
        <v>0.03</v>
      </c>
      <c r="BD64" s="123">
        <v>0</v>
      </c>
      <c r="BE64" s="246">
        <v>0</v>
      </c>
      <c r="BF64" s="246"/>
      <c r="BG64" s="123">
        <v>71</v>
      </c>
      <c r="BH64" s="246">
        <v>0.47</v>
      </c>
    </row>
    <row r="65" spans="1:60" x14ac:dyDescent="0.2">
      <c r="A65" s="154" t="s">
        <v>975</v>
      </c>
      <c r="B65" s="154" t="s">
        <v>976</v>
      </c>
      <c r="C65" s="193"/>
      <c r="D65" s="193"/>
      <c r="E65" s="123">
        <v>66</v>
      </c>
      <c r="F65" s="246">
        <v>1</v>
      </c>
      <c r="G65" s="247"/>
      <c r="H65" s="123">
        <v>55</v>
      </c>
      <c r="I65" s="246">
        <v>0.83</v>
      </c>
      <c r="J65" s="123">
        <v>53</v>
      </c>
      <c r="K65" s="246">
        <v>0.8</v>
      </c>
      <c r="L65" s="123">
        <v>0</v>
      </c>
      <c r="M65" s="246">
        <v>0</v>
      </c>
      <c r="N65" s="123">
        <v>0</v>
      </c>
      <c r="O65" s="246">
        <v>0</v>
      </c>
      <c r="P65" s="123">
        <v>2</v>
      </c>
      <c r="Q65" s="246">
        <v>0.03</v>
      </c>
      <c r="R65" s="246"/>
      <c r="S65" s="123">
        <v>1</v>
      </c>
      <c r="T65" s="246">
        <v>0.02</v>
      </c>
      <c r="U65" s="123">
        <v>1</v>
      </c>
      <c r="V65" s="246">
        <v>0.02</v>
      </c>
      <c r="W65" s="123">
        <v>0</v>
      </c>
      <c r="X65" s="246">
        <v>0</v>
      </c>
      <c r="Y65" s="123">
        <v>0</v>
      </c>
      <c r="Z65" s="246">
        <v>0</v>
      </c>
      <c r="AA65" s="246"/>
      <c r="AB65" s="123">
        <v>3</v>
      </c>
      <c r="AC65" s="246">
        <v>0.05</v>
      </c>
      <c r="AD65" s="123">
        <v>1</v>
      </c>
      <c r="AE65" s="246">
        <v>0.02</v>
      </c>
      <c r="AF65" s="123">
        <v>1</v>
      </c>
      <c r="AG65" s="246">
        <v>0.02</v>
      </c>
      <c r="AH65" s="123">
        <v>1</v>
      </c>
      <c r="AI65" s="246">
        <v>0.02</v>
      </c>
      <c r="AJ65" s="123">
        <v>0</v>
      </c>
      <c r="AK65" s="246">
        <v>0</v>
      </c>
      <c r="AL65" s="123">
        <v>0</v>
      </c>
      <c r="AM65" s="246">
        <v>0</v>
      </c>
      <c r="AN65" s="246"/>
      <c r="AO65" s="123">
        <v>1</v>
      </c>
      <c r="AP65" s="246">
        <v>0.02</v>
      </c>
      <c r="AQ65" s="123">
        <v>1</v>
      </c>
      <c r="AR65" s="246">
        <v>0.02</v>
      </c>
      <c r="AS65" s="123">
        <v>0</v>
      </c>
      <c r="AT65" s="246">
        <v>0</v>
      </c>
      <c r="AU65" s="123">
        <v>0</v>
      </c>
      <c r="AV65" s="246">
        <v>0</v>
      </c>
      <c r="AW65" s="123">
        <v>0</v>
      </c>
      <c r="AX65" s="246">
        <v>0</v>
      </c>
      <c r="AY65" s="246"/>
      <c r="AZ65" s="123">
        <v>2</v>
      </c>
      <c r="BA65" s="246">
        <v>0.03</v>
      </c>
      <c r="BB65" s="123">
        <v>1</v>
      </c>
      <c r="BC65" s="246">
        <v>0.02</v>
      </c>
      <c r="BD65" s="123">
        <v>1</v>
      </c>
      <c r="BE65" s="246">
        <v>0.02</v>
      </c>
      <c r="BF65" s="246"/>
      <c r="BG65" s="123">
        <v>4</v>
      </c>
      <c r="BH65" s="246">
        <v>0.06</v>
      </c>
    </row>
    <row r="66" spans="1:60" x14ac:dyDescent="0.2">
      <c r="A66" s="154" t="s">
        <v>977</v>
      </c>
      <c r="B66" s="154" t="s">
        <v>978</v>
      </c>
      <c r="C66" s="193"/>
      <c r="D66" s="193"/>
      <c r="E66" s="123">
        <v>289</v>
      </c>
      <c r="F66" s="246">
        <v>1</v>
      </c>
      <c r="G66" s="247"/>
      <c r="H66" s="123">
        <v>225</v>
      </c>
      <c r="I66" s="246">
        <v>0.78</v>
      </c>
      <c r="J66" s="123">
        <v>203</v>
      </c>
      <c r="K66" s="246">
        <v>0.7</v>
      </c>
      <c r="L66" s="123">
        <v>1</v>
      </c>
      <c r="M66" s="246">
        <v>0</v>
      </c>
      <c r="N66" s="123">
        <v>2</v>
      </c>
      <c r="O66" s="246">
        <v>0.01</v>
      </c>
      <c r="P66" s="123">
        <v>19</v>
      </c>
      <c r="Q66" s="246">
        <v>7.0000000000000007E-2</v>
      </c>
      <c r="R66" s="246"/>
      <c r="S66" s="123">
        <v>21</v>
      </c>
      <c r="T66" s="246">
        <v>7.0000000000000007E-2</v>
      </c>
      <c r="U66" s="123">
        <v>12</v>
      </c>
      <c r="V66" s="246">
        <v>0.04</v>
      </c>
      <c r="W66" s="123">
        <v>6</v>
      </c>
      <c r="X66" s="246">
        <v>0.02</v>
      </c>
      <c r="Y66" s="123">
        <v>3</v>
      </c>
      <c r="Z66" s="246">
        <v>0.01</v>
      </c>
      <c r="AA66" s="246"/>
      <c r="AB66" s="123">
        <v>12</v>
      </c>
      <c r="AC66" s="246">
        <v>0.04</v>
      </c>
      <c r="AD66" s="123">
        <v>6</v>
      </c>
      <c r="AE66" s="246">
        <v>0.02</v>
      </c>
      <c r="AF66" s="123">
        <v>1</v>
      </c>
      <c r="AG66" s="246">
        <v>0</v>
      </c>
      <c r="AH66" s="123">
        <v>0</v>
      </c>
      <c r="AI66" s="246">
        <v>0</v>
      </c>
      <c r="AJ66" s="123">
        <v>0</v>
      </c>
      <c r="AK66" s="246">
        <v>0</v>
      </c>
      <c r="AL66" s="123">
        <v>5</v>
      </c>
      <c r="AM66" s="246">
        <v>0.02</v>
      </c>
      <c r="AN66" s="246"/>
      <c r="AO66" s="123">
        <v>9</v>
      </c>
      <c r="AP66" s="246">
        <v>0.03</v>
      </c>
      <c r="AQ66" s="123">
        <v>9</v>
      </c>
      <c r="AR66" s="246">
        <v>0.03</v>
      </c>
      <c r="AS66" s="123">
        <v>0</v>
      </c>
      <c r="AT66" s="246">
        <v>0</v>
      </c>
      <c r="AU66" s="123">
        <v>0</v>
      </c>
      <c r="AV66" s="246">
        <v>0</v>
      </c>
      <c r="AW66" s="123">
        <v>0</v>
      </c>
      <c r="AX66" s="246">
        <v>0</v>
      </c>
      <c r="AY66" s="246"/>
      <c r="AZ66" s="123">
        <v>20</v>
      </c>
      <c r="BA66" s="246">
        <v>7.0000000000000007E-2</v>
      </c>
      <c r="BB66" s="123">
        <v>6</v>
      </c>
      <c r="BC66" s="246">
        <v>0.02</v>
      </c>
      <c r="BD66" s="123">
        <v>14</v>
      </c>
      <c r="BE66" s="246">
        <v>0.05</v>
      </c>
      <c r="BF66" s="246"/>
      <c r="BG66" s="123">
        <v>2</v>
      </c>
      <c r="BH66" s="246">
        <v>0.01</v>
      </c>
    </row>
    <row r="67" spans="1:60" x14ac:dyDescent="0.2">
      <c r="A67" s="154" t="s">
        <v>979</v>
      </c>
      <c r="B67" s="154" t="s">
        <v>980</v>
      </c>
      <c r="C67" s="193"/>
      <c r="D67" s="193"/>
      <c r="E67" s="123">
        <v>79</v>
      </c>
      <c r="F67" s="246">
        <v>1</v>
      </c>
      <c r="G67" s="247"/>
      <c r="H67" s="123">
        <v>55</v>
      </c>
      <c r="I67" s="246">
        <v>0.7</v>
      </c>
      <c r="J67" s="123">
        <v>51</v>
      </c>
      <c r="K67" s="246">
        <v>0.65</v>
      </c>
      <c r="L67" s="123">
        <v>0</v>
      </c>
      <c r="M67" s="246">
        <v>0</v>
      </c>
      <c r="N67" s="123">
        <v>0</v>
      </c>
      <c r="O67" s="246">
        <v>0</v>
      </c>
      <c r="P67" s="123">
        <v>4</v>
      </c>
      <c r="Q67" s="246">
        <v>0.05</v>
      </c>
      <c r="R67" s="246"/>
      <c r="S67" s="123">
        <v>3</v>
      </c>
      <c r="T67" s="246">
        <v>0.04</v>
      </c>
      <c r="U67" s="123">
        <v>2</v>
      </c>
      <c r="V67" s="246">
        <v>0.03</v>
      </c>
      <c r="W67" s="123">
        <v>1</v>
      </c>
      <c r="X67" s="246">
        <v>0.01</v>
      </c>
      <c r="Y67" s="123">
        <v>0</v>
      </c>
      <c r="Z67" s="246">
        <v>0</v>
      </c>
      <c r="AA67" s="246"/>
      <c r="AB67" s="123">
        <v>9</v>
      </c>
      <c r="AC67" s="246">
        <v>0.11</v>
      </c>
      <c r="AD67" s="123">
        <v>1</v>
      </c>
      <c r="AE67" s="246">
        <v>0.01</v>
      </c>
      <c r="AF67" s="123">
        <v>3</v>
      </c>
      <c r="AG67" s="246">
        <v>0.04</v>
      </c>
      <c r="AH67" s="123">
        <v>4</v>
      </c>
      <c r="AI67" s="246">
        <v>0.05</v>
      </c>
      <c r="AJ67" s="123">
        <v>0</v>
      </c>
      <c r="AK67" s="246">
        <v>0</v>
      </c>
      <c r="AL67" s="123">
        <v>1</v>
      </c>
      <c r="AM67" s="246">
        <v>0.01</v>
      </c>
      <c r="AN67" s="246"/>
      <c r="AO67" s="123">
        <v>0</v>
      </c>
      <c r="AP67" s="246">
        <v>0</v>
      </c>
      <c r="AQ67" s="123">
        <v>0</v>
      </c>
      <c r="AR67" s="246">
        <v>0</v>
      </c>
      <c r="AS67" s="123">
        <v>0</v>
      </c>
      <c r="AT67" s="246">
        <v>0</v>
      </c>
      <c r="AU67" s="123">
        <v>0</v>
      </c>
      <c r="AV67" s="246">
        <v>0</v>
      </c>
      <c r="AW67" s="123">
        <v>0</v>
      </c>
      <c r="AX67" s="246">
        <v>0</v>
      </c>
      <c r="AY67" s="246"/>
      <c r="AZ67" s="123">
        <v>3</v>
      </c>
      <c r="BA67" s="246">
        <v>0.04</v>
      </c>
      <c r="BB67" s="123">
        <v>2</v>
      </c>
      <c r="BC67" s="246">
        <v>0.03</v>
      </c>
      <c r="BD67" s="123">
        <v>1</v>
      </c>
      <c r="BE67" s="246">
        <v>0.01</v>
      </c>
      <c r="BF67" s="246"/>
      <c r="BG67" s="123">
        <v>9</v>
      </c>
      <c r="BH67" s="246">
        <v>0.11</v>
      </c>
    </row>
    <row r="68" spans="1:60" x14ac:dyDescent="0.2">
      <c r="A68" s="154" t="s">
        <v>981</v>
      </c>
      <c r="B68" s="154" t="s">
        <v>982</v>
      </c>
      <c r="C68" s="193"/>
      <c r="D68" s="193"/>
      <c r="E68" s="123">
        <v>261</v>
      </c>
      <c r="F68" s="246">
        <v>1</v>
      </c>
      <c r="G68" s="247"/>
      <c r="H68" s="123">
        <v>206</v>
      </c>
      <c r="I68" s="246">
        <v>0.79</v>
      </c>
      <c r="J68" s="123">
        <v>192</v>
      </c>
      <c r="K68" s="246">
        <v>0.74</v>
      </c>
      <c r="L68" s="123">
        <v>0</v>
      </c>
      <c r="M68" s="246">
        <v>0</v>
      </c>
      <c r="N68" s="123">
        <v>0</v>
      </c>
      <c r="O68" s="246">
        <v>0</v>
      </c>
      <c r="P68" s="123">
        <v>14</v>
      </c>
      <c r="Q68" s="246">
        <v>0.05</v>
      </c>
      <c r="R68" s="246"/>
      <c r="S68" s="123">
        <v>18</v>
      </c>
      <c r="T68" s="246">
        <v>7.0000000000000007E-2</v>
      </c>
      <c r="U68" s="123">
        <v>14</v>
      </c>
      <c r="V68" s="246">
        <v>0.05</v>
      </c>
      <c r="W68" s="123">
        <v>1</v>
      </c>
      <c r="X68" s="246">
        <v>0</v>
      </c>
      <c r="Y68" s="123">
        <v>3</v>
      </c>
      <c r="Z68" s="246">
        <v>0.01</v>
      </c>
      <c r="AA68" s="246"/>
      <c r="AB68" s="123">
        <v>11</v>
      </c>
      <c r="AC68" s="246">
        <v>0.04</v>
      </c>
      <c r="AD68" s="123">
        <v>5</v>
      </c>
      <c r="AE68" s="246">
        <v>0.02</v>
      </c>
      <c r="AF68" s="123">
        <v>2</v>
      </c>
      <c r="AG68" s="246">
        <v>0.01</v>
      </c>
      <c r="AH68" s="123">
        <v>2</v>
      </c>
      <c r="AI68" s="246">
        <v>0.01</v>
      </c>
      <c r="AJ68" s="123">
        <v>0</v>
      </c>
      <c r="AK68" s="246">
        <v>0</v>
      </c>
      <c r="AL68" s="123">
        <v>2</v>
      </c>
      <c r="AM68" s="246">
        <v>0.01</v>
      </c>
      <c r="AN68" s="246"/>
      <c r="AO68" s="123">
        <v>8</v>
      </c>
      <c r="AP68" s="246">
        <v>0.03</v>
      </c>
      <c r="AQ68" s="123">
        <v>3</v>
      </c>
      <c r="AR68" s="246">
        <v>0.01</v>
      </c>
      <c r="AS68" s="123">
        <v>1</v>
      </c>
      <c r="AT68" s="246">
        <v>0</v>
      </c>
      <c r="AU68" s="123">
        <v>2</v>
      </c>
      <c r="AV68" s="246">
        <v>0.01</v>
      </c>
      <c r="AW68" s="123">
        <v>2</v>
      </c>
      <c r="AX68" s="246">
        <v>0.01</v>
      </c>
      <c r="AY68" s="246"/>
      <c r="AZ68" s="123">
        <v>8</v>
      </c>
      <c r="BA68" s="246">
        <v>0.03</v>
      </c>
      <c r="BB68" s="123">
        <v>1</v>
      </c>
      <c r="BC68" s="246">
        <v>0</v>
      </c>
      <c r="BD68" s="123">
        <v>7</v>
      </c>
      <c r="BE68" s="246">
        <v>0.03</v>
      </c>
      <c r="BF68" s="246"/>
      <c r="BG68" s="123">
        <v>10</v>
      </c>
      <c r="BH68" s="246">
        <v>0.04</v>
      </c>
    </row>
    <row r="69" spans="1:60" x14ac:dyDescent="0.2">
      <c r="A69" s="154" t="s">
        <v>983</v>
      </c>
      <c r="B69" s="154" t="s">
        <v>984</v>
      </c>
      <c r="C69" s="193"/>
      <c r="D69" s="193"/>
      <c r="E69" s="123">
        <v>178</v>
      </c>
      <c r="F69" s="246">
        <v>1</v>
      </c>
      <c r="G69" s="247"/>
      <c r="H69" s="123">
        <v>146</v>
      </c>
      <c r="I69" s="246">
        <v>0.82</v>
      </c>
      <c r="J69" s="123">
        <v>119</v>
      </c>
      <c r="K69" s="246">
        <v>0.67</v>
      </c>
      <c r="L69" s="123">
        <v>1</v>
      </c>
      <c r="M69" s="246">
        <v>0.01</v>
      </c>
      <c r="N69" s="123">
        <v>1</v>
      </c>
      <c r="O69" s="246">
        <v>0.01</v>
      </c>
      <c r="P69" s="123">
        <v>25</v>
      </c>
      <c r="Q69" s="246">
        <v>0.14000000000000001</v>
      </c>
      <c r="R69" s="246"/>
      <c r="S69" s="123">
        <v>11</v>
      </c>
      <c r="T69" s="246">
        <v>0.06</v>
      </c>
      <c r="U69" s="123">
        <v>7</v>
      </c>
      <c r="V69" s="246">
        <v>0.04</v>
      </c>
      <c r="W69" s="123">
        <v>1</v>
      </c>
      <c r="X69" s="246">
        <v>0.01</v>
      </c>
      <c r="Y69" s="123">
        <v>3</v>
      </c>
      <c r="Z69" s="246">
        <v>0.02</v>
      </c>
      <c r="AA69" s="246"/>
      <c r="AB69" s="123">
        <v>8</v>
      </c>
      <c r="AC69" s="246">
        <v>0.04</v>
      </c>
      <c r="AD69" s="123">
        <v>2</v>
      </c>
      <c r="AE69" s="246">
        <v>0.01</v>
      </c>
      <c r="AF69" s="123">
        <v>1</v>
      </c>
      <c r="AG69" s="246">
        <v>0.01</v>
      </c>
      <c r="AH69" s="123">
        <v>1</v>
      </c>
      <c r="AI69" s="246">
        <v>0.01</v>
      </c>
      <c r="AJ69" s="123">
        <v>0</v>
      </c>
      <c r="AK69" s="246">
        <v>0</v>
      </c>
      <c r="AL69" s="123">
        <v>4</v>
      </c>
      <c r="AM69" s="246">
        <v>0.02</v>
      </c>
      <c r="AN69" s="246"/>
      <c r="AO69" s="123">
        <v>2</v>
      </c>
      <c r="AP69" s="246">
        <v>0.01</v>
      </c>
      <c r="AQ69" s="123">
        <v>1</v>
      </c>
      <c r="AR69" s="246">
        <v>0.01</v>
      </c>
      <c r="AS69" s="123">
        <v>0</v>
      </c>
      <c r="AT69" s="246">
        <v>0</v>
      </c>
      <c r="AU69" s="123">
        <v>1</v>
      </c>
      <c r="AV69" s="246">
        <v>0.01</v>
      </c>
      <c r="AW69" s="123">
        <v>0</v>
      </c>
      <c r="AX69" s="246">
        <v>0</v>
      </c>
      <c r="AY69" s="246"/>
      <c r="AZ69" s="123">
        <v>6</v>
      </c>
      <c r="BA69" s="246">
        <v>0.03</v>
      </c>
      <c r="BB69" s="123">
        <v>2</v>
      </c>
      <c r="BC69" s="246">
        <v>0.01</v>
      </c>
      <c r="BD69" s="123">
        <v>4</v>
      </c>
      <c r="BE69" s="246">
        <v>0.02</v>
      </c>
      <c r="BF69" s="246"/>
      <c r="BG69" s="123">
        <v>5</v>
      </c>
      <c r="BH69" s="246">
        <v>0.03</v>
      </c>
    </row>
    <row r="70" spans="1:60" x14ac:dyDescent="0.2">
      <c r="A70" s="154" t="s">
        <v>985</v>
      </c>
      <c r="B70" s="154" t="s">
        <v>986</v>
      </c>
      <c r="C70" s="193"/>
      <c r="D70" s="193"/>
      <c r="E70" s="123">
        <v>126</v>
      </c>
      <c r="F70" s="246">
        <v>1</v>
      </c>
      <c r="G70" s="247"/>
      <c r="H70" s="123">
        <v>85</v>
      </c>
      <c r="I70" s="246">
        <v>0.67</v>
      </c>
      <c r="J70" s="123">
        <v>68</v>
      </c>
      <c r="K70" s="246">
        <v>0.54</v>
      </c>
      <c r="L70" s="123">
        <v>0</v>
      </c>
      <c r="M70" s="246">
        <v>0</v>
      </c>
      <c r="N70" s="123">
        <v>0</v>
      </c>
      <c r="O70" s="246">
        <v>0</v>
      </c>
      <c r="P70" s="123">
        <v>17</v>
      </c>
      <c r="Q70" s="246">
        <v>0.13</v>
      </c>
      <c r="R70" s="246"/>
      <c r="S70" s="123">
        <v>7</v>
      </c>
      <c r="T70" s="246">
        <v>0.06</v>
      </c>
      <c r="U70" s="123">
        <v>5</v>
      </c>
      <c r="V70" s="246">
        <v>0.04</v>
      </c>
      <c r="W70" s="123">
        <v>1</v>
      </c>
      <c r="X70" s="246">
        <v>0.01</v>
      </c>
      <c r="Y70" s="123">
        <v>1</v>
      </c>
      <c r="Z70" s="246">
        <v>0.01</v>
      </c>
      <c r="AA70" s="246"/>
      <c r="AB70" s="123">
        <v>8</v>
      </c>
      <c r="AC70" s="246">
        <v>0.06</v>
      </c>
      <c r="AD70" s="123">
        <v>2</v>
      </c>
      <c r="AE70" s="246">
        <v>0.02</v>
      </c>
      <c r="AF70" s="123">
        <v>0</v>
      </c>
      <c r="AG70" s="246">
        <v>0</v>
      </c>
      <c r="AH70" s="123">
        <v>1</v>
      </c>
      <c r="AI70" s="246">
        <v>0.01</v>
      </c>
      <c r="AJ70" s="123">
        <v>2</v>
      </c>
      <c r="AK70" s="246">
        <v>0.02</v>
      </c>
      <c r="AL70" s="123">
        <v>3</v>
      </c>
      <c r="AM70" s="246">
        <v>0.02</v>
      </c>
      <c r="AN70" s="246"/>
      <c r="AO70" s="123">
        <v>3</v>
      </c>
      <c r="AP70" s="246">
        <v>0.02</v>
      </c>
      <c r="AQ70" s="123">
        <v>1</v>
      </c>
      <c r="AR70" s="246">
        <v>0.01</v>
      </c>
      <c r="AS70" s="123">
        <v>0</v>
      </c>
      <c r="AT70" s="246">
        <v>0</v>
      </c>
      <c r="AU70" s="123">
        <v>0</v>
      </c>
      <c r="AV70" s="246">
        <v>0</v>
      </c>
      <c r="AW70" s="123">
        <v>2</v>
      </c>
      <c r="AX70" s="246">
        <v>0.02</v>
      </c>
      <c r="AY70" s="246"/>
      <c r="AZ70" s="123">
        <v>13</v>
      </c>
      <c r="BA70" s="246">
        <v>0.1</v>
      </c>
      <c r="BB70" s="123">
        <v>5</v>
      </c>
      <c r="BC70" s="246">
        <v>0.04</v>
      </c>
      <c r="BD70" s="123">
        <v>8</v>
      </c>
      <c r="BE70" s="246">
        <v>0.06</v>
      </c>
      <c r="BF70" s="246"/>
      <c r="BG70" s="123">
        <v>10</v>
      </c>
      <c r="BH70" s="246">
        <v>0.08</v>
      </c>
    </row>
    <row r="71" spans="1:60" x14ac:dyDescent="0.2">
      <c r="A71" s="154" t="s">
        <v>987</v>
      </c>
      <c r="B71" s="154" t="s">
        <v>988</v>
      </c>
      <c r="C71" s="193"/>
      <c r="D71" s="193"/>
      <c r="E71" s="123">
        <v>494</v>
      </c>
      <c r="F71" s="246">
        <v>1</v>
      </c>
      <c r="G71" s="247"/>
      <c r="H71" s="123">
        <v>429</v>
      </c>
      <c r="I71" s="246">
        <v>0.87</v>
      </c>
      <c r="J71" s="123">
        <v>394</v>
      </c>
      <c r="K71" s="246">
        <v>0.8</v>
      </c>
      <c r="L71" s="123">
        <v>2</v>
      </c>
      <c r="M71" s="246">
        <v>0</v>
      </c>
      <c r="N71" s="123">
        <v>2</v>
      </c>
      <c r="O71" s="246">
        <v>0</v>
      </c>
      <c r="P71" s="123">
        <v>31</v>
      </c>
      <c r="Q71" s="246">
        <v>0.06</v>
      </c>
      <c r="R71" s="246"/>
      <c r="S71" s="123">
        <v>4</v>
      </c>
      <c r="T71" s="246">
        <v>0.01</v>
      </c>
      <c r="U71" s="123">
        <v>2</v>
      </c>
      <c r="V71" s="246">
        <v>0</v>
      </c>
      <c r="W71" s="123">
        <v>0</v>
      </c>
      <c r="X71" s="246">
        <v>0</v>
      </c>
      <c r="Y71" s="123">
        <v>2</v>
      </c>
      <c r="Z71" s="246">
        <v>0</v>
      </c>
      <c r="AA71" s="246"/>
      <c r="AB71" s="123">
        <v>10</v>
      </c>
      <c r="AC71" s="246">
        <v>0.02</v>
      </c>
      <c r="AD71" s="123">
        <v>2</v>
      </c>
      <c r="AE71" s="246">
        <v>0</v>
      </c>
      <c r="AF71" s="123">
        <v>0</v>
      </c>
      <c r="AG71" s="246">
        <v>0</v>
      </c>
      <c r="AH71" s="123">
        <v>0</v>
      </c>
      <c r="AI71" s="246">
        <v>0</v>
      </c>
      <c r="AJ71" s="123">
        <v>0</v>
      </c>
      <c r="AK71" s="246">
        <v>0</v>
      </c>
      <c r="AL71" s="123">
        <v>8</v>
      </c>
      <c r="AM71" s="246">
        <v>0.02</v>
      </c>
      <c r="AN71" s="246"/>
      <c r="AO71" s="123">
        <v>9</v>
      </c>
      <c r="AP71" s="246">
        <v>0.02</v>
      </c>
      <c r="AQ71" s="123">
        <v>3</v>
      </c>
      <c r="AR71" s="246">
        <v>0.01</v>
      </c>
      <c r="AS71" s="123">
        <v>3</v>
      </c>
      <c r="AT71" s="246">
        <v>0.01</v>
      </c>
      <c r="AU71" s="123">
        <v>1</v>
      </c>
      <c r="AV71" s="246">
        <v>0</v>
      </c>
      <c r="AW71" s="123">
        <v>2</v>
      </c>
      <c r="AX71" s="246">
        <v>0</v>
      </c>
      <c r="AY71" s="246"/>
      <c r="AZ71" s="123">
        <v>30</v>
      </c>
      <c r="BA71" s="246">
        <v>0.06</v>
      </c>
      <c r="BB71" s="123">
        <v>15</v>
      </c>
      <c r="BC71" s="246">
        <v>0.03</v>
      </c>
      <c r="BD71" s="123">
        <v>15</v>
      </c>
      <c r="BE71" s="246">
        <v>0.03</v>
      </c>
      <c r="BF71" s="246"/>
      <c r="BG71" s="123">
        <v>12</v>
      </c>
      <c r="BH71" s="246">
        <v>0.02</v>
      </c>
    </row>
    <row r="72" spans="1:60" x14ac:dyDescent="0.2">
      <c r="A72" s="154" t="s">
        <v>989</v>
      </c>
      <c r="B72" s="154" t="s">
        <v>990</v>
      </c>
      <c r="C72" s="193"/>
      <c r="D72" s="193"/>
      <c r="E72" s="123">
        <v>470</v>
      </c>
      <c r="F72" s="246">
        <v>1</v>
      </c>
      <c r="G72" s="247"/>
      <c r="H72" s="123">
        <v>364</v>
      </c>
      <c r="I72" s="246">
        <v>0.77</v>
      </c>
      <c r="J72" s="123">
        <v>329</v>
      </c>
      <c r="K72" s="246">
        <v>0.7</v>
      </c>
      <c r="L72" s="123">
        <v>6</v>
      </c>
      <c r="M72" s="246">
        <v>0.01</v>
      </c>
      <c r="N72" s="123">
        <v>0</v>
      </c>
      <c r="O72" s="246">
        <v>0</v>
      </c>
      <c r="P72" s="123">
        <v>29</v>
      </c>
      <c r="Q72" s="246">
        <v>0.06</v>
      </c>
      <c r="R72" s="246"/>
      <c r="S72" s="123">
        <v>9</v>
      </c>
      <c r="T72" s="246">
        <v>0.02</v>
      </c>
      <c r="U72" s="123">
        <v>7</v>
      </c>
      <c r="V72" s="246">
        <v>0.01</v>
      </c>
      <c r="W72" s="123">
        <v>0</v>
      </c>
      <c r="X72" s="246">
        <v>0</v>
      </c>
      <c r="Y72" s="123">
        <v>2</v>
      </c>
      <c r="Z72" s="246">
        <v>0</v>
      </c>
      <c r="AA72" s="246"/>
      <c r="AB72" s="123">
        <v>10</v>
      </c>
      <c r="AC72" s="246">
        <v>0.02</v>
      </c>
      <c r="AD72" s="123">
        <v>1</v>
      </c>
      <c r="AE72" s="246">
        <v>0</v>
      </c>
      <c r="AF72" s="123">
        <v>1</v>
      </c>
      <c r="AG72" s="246">
        <v>0</v>
      </c>
      <c r="AH72" s="123">
        <v>1</v>
      </c>
      <c r="AI72" s="246">
        <v>0</v>
      </c>
      <c r="AJ72" s="123">
        <v>1</v>
      </c>
      <c r="AK72" s="246">
        <v>0</v>
      </c>
      <c r="AL72" s="123">
        <v>6</v>
      </c>
      <c r="AM72" s="246">
        <v>0.01</v>
      </c>
      <c r="AN72" s="246"/>
      <c r="AO72" s="123">
        <v>7</v>
      </c>
      <c r="AP72" s="246">
        <v>0.01</v>
      </c>
      <c r="AQ72" s="123">
        <v>1</v>
      </c>
      <c r="AR72" s="246">
        <v>0</v>
      </c>
      <c r="AS72" s="123">
        <v>0</v>
      </c>
      <c r="AT72" s="246">
        <v>0</v>
      </c>
      <c r="AU72" s="123">
        <v>2</v>
      </c>
      <c r="AV72" s="246">
        <v>0</v>
      </c>
      <c r="AW72" s="123">
        <v>4</v>
      </c>
      <c r="AX72" s="246">
        <v>0.01</v>
      </c>
      <c r="AY72" s="246"/>
      <c r="AZ72" s="123">
        <v>33</v>
      </c>
      <c r="BA72" s="246">
        <v>7.0000000000000007E-2</v>
      </c>
      <c r="BB72" s="123">
        <v>9</v>
      </c>
      <c r="BC72" s="246">
        <v>0.02</v>
      </c>
      <c r="BD72" s="123">
        <v>24</v>
      </c>
      <c r="BE72" s="246">
        <v>0.05</v>
      </c>
      <c r="BF72" s="246"/>
      <c r="BG72" s="123">
        <v>47</v>
      </c>
      <c r="BH72" s="246">
        <v>0.1</v>
      </c>
    </row>
    <row r="73" spans="1:60" x14ac:dyDescent="0.2">
      <c r="A73" s="154" t="s">
        <v>991</v>
      </c>
      <c r="B73" s="154" t="s">
        <v>992</v>
      </c>
      <c r="C73" s="193"/>
      <c r="D73" s="193"/>
      <c r="E73" s="123">
        <v>178</v>
      </c>
      <c r="F73" s="246">
        <v>1</v>
      </c>
      <c r="G73" s="247"/>
      <c r="H73" s="123">
        <v>157</v>
      </c>
      <c r="I73" s="246">
        <v>0.88</v>
      </c>
      <c r="J73" s="123">
        <v>153</v>
      </c>
      <c r="K73" s="246">
        <v>0.86</v>
      </c>
      <c r="L73" s="123">
        <v>0</v>
      </c>
      <c r="M73" s="246">
        <v>0</v>
      </c>
      <c r="N73" s="123">
        <v>0</v>
      </c>
      <c r="O73" s="246">
        <v>0</v>
      </c>
      <c r="P73" s="123">
        <v>4</v>
      </c>
      <c r="Q73" s="246">
        <v>0.02</v>
      </c>
      <c r="R73" s="246"/>
      <c r="S73" s="123">
        <v>8</v>
      </c>
      <c r="T73" s="246">
        <v>0.04</v>
      </c>
      <c r="U73" s="123">
        <v>4</v>
      </c>
      <c r="V73" s="246">
        <v>0.02</v>
      </c>
      <c r="W73" s="123">
        <v>2</v>
      </c>
      <c r="X73" s="246">
        <v>0.01</v>
      </c>
      <c r="Y73" s="123">
        <v>2</v>
      </c>
      <c r="Z73" s="246">
        <v>0.01</v>
      </c>
      <c r="AA73" s="246"/>
      <c r="AB73" s="123">
        <v>3</v>
      </c>
      <c r="AC73" s="246">
        <v>0.02</v>
      </c>
      <c r="AD73" s="123">
        <v>0</v>
      </c>
      <c r="AE73" s="246">
        <v>0</v>
      </c>
      <c r="AF73" s="123">
        <v>1</v>
      </c>
      <c r="AG73" s="246">
        <v>0.01</v>
      </c>
      <c r="AH73" s="123">
        <v>0</v>
      </c>
      <c r="AI73" s="246">
        <v>0</v>
      </c>
      <c r="AJ73" s="123">
        <v>0</v>
      </c>
      <c r="AK73" s="246">
        <v>0</v>
      </c>
      <c r="AL73" s="123">
        <v>2</v>
      </c>
      <c r="AM73" s="246">
        <v>0.01</v>
      </c>
      <c r="AN73" s="246"/>
      <c r="AO73" s="123">
        <v>4</v>
      </c>
      <c r="AP73" s="246">
        <v>0.02</v>
      </c>
      <c r="AQ73" s="123">
        <v>3</v>
      </c>
      <c r="AR73" s="246">
        <v>0.02</v>
      </c>
      <c r="AS73" s="123">
        <v>1</v>
      </c>
      <c r="AT73" s="246">
        <v>0.01</v>
      </c>
      <c r="AU73" s="123">
        <v>0</v>
      </c>
      <c r="AV73" s="246">
        <v>0</v>
      </c>
      <c r="AW73" s="123">
        <v>0</v>
      </c>
      <c r="AX73" s="246">
        <v>0</v>
      </c>
      <c r="AY73" s="246"/>
      <c r="AZ73" s="123">
        <v>5</v>
      </c>
      <c r="BA73" s="246">
        <v>0.03</v>
      </c>
      <c r="BB73" s="123">
        <v>2</v>
      </c>
      <c r="BC73" s="246">
        <v>0.01</v>
      </c>
      <c r="BD73" s="123">
        <v>3</v>
      </c>
      <c r="BE73" s="246">
        <v>0.02</v>
      </c>
      <c r="BF73" s="246"/>
      <c r="BG73" s="123">
        <v>1</v>
      </c>
      <c r="BH73" s="246">
        <v>0.01</v>
      </c>
    </row>
    <row r="74" spans="1:60" x14ac:dyDescent="0.2">
      <c r="A74" s="154" t="s">
        <v>993</v>
      </c>
      <c r="B74" s="154" t="s">
        <v>994</v>
      </c>
      <c r="C74" s="193"/>
      <c r="D74" s="193"/>
      <c r="E74" s="123">
        <v>132</v>
      </c>
      <c r="F74" s="246">
        <v>1</v>
      </c>
      <c r="G74" s="247"/>
      <c r="H74" s="123">
        <v>86</v>
      </c>
      <c r="I74" s="246">
        <v>0.65</v>
      </c>
      <c r="J74" s="123">
        <v>74</v>
      </c>
      <c r="K74" s="246">
        <v>0.56000000000000005</v>
      </c>
      <c r="L74" s="123">
        <v>0</v>
      </c>
      <c r="M74" s="246">
        <v>0</v>
      </c>
      <c r="N74" s="123">
        <v>3</v>
      </c>
      <c r="O74" s="246">
        <v>0.02</v>
      </c>
      <c r="P74" s="123">
        <v>9</v>
      </c>
      <c r="Q74" s="246">
        <v>7.0000000000000007E-2</v>
      </c>
      <c r="R74" s="246"/>
      <c r="S74" s="123">
        <v>6</v>
      </c>
      <c r="T74" s="246">
        <v>0.05</v>
      </c>
      <c r="U74" s="123">
        <v>5</v>
      </c>
      <c r="V74" s="246">
        <v>0.04</v>
      </c>
      <c r="W74" s="123">
        <v>0</v>
      </c>
      <c r="X74" s="246">
        <v>0</v>
      </c>
      <c r="Y74" s="123">
        <v>1</v>
      </c>
      <c r="Z74" s="246">
        <v>0.01</v>
      </c>
      <c r="AA74" s="246"/>
      <c r="AB74" s="123">
        <v>3</v>
      </c>
      <c r="AC74" s="246">
        <v>0.02</v>
      </c>
      <c r="AD74" s="123">
        <v>2</v>
      </c>
      <c r="AE74" s="246">
        <v>0.02</v>
      </c>
      <c r="AF74" s="123">
        <v>0</v>
      </c>
      <c r="AG74" s="246">
        <v>0</v>
      </c>
      <c r="AH74" s="123">
        <v>0</v>
      </c>
      <c r="AI74" s="246">
        <v>0</v>
      </c>
      <c r="AJ74" s="123">
        <v>0</v>
      </c>
      <c r="AK74" s="246">
        <v>0</v>
      </c>
      <c r="AL74" s="123">
        <v>1</v>
      </c>
      <c r="AM74" s="246">
        <v>0.01</v>
      </c>
      <c r="AN74" s="246"/>
      <c r="AO74" s="123">
        <v>1</v>
      </c>
      <c r="AP74" s="246">
        <v>0.01</v>
      </c>
      <c r="AQ74" s="123">
        <v>0</v>
      </c>
      <c r="AR74" s="246">
        <v>0</v>
      </c>
      <c r="AS74" s="123">
        <v>0</v>
      </c>
      <c r="AT74" s="246">
        <v>0</v>
      </c>
      <c r="AU74" s="123">
        <v>1</v>
      </c>
      <c r="AV74" s="246">
        <v>0.01</v>
      </c>
      <c r="AW74" s="123">
        <v>0</v>
      </c>
      <c r="AX74" s="246">
        <v>0</v>
      </c>
      <c r="AY74" s="246"/>
      <c r="AZ74" s="123">
        <v>5</v>
      </c>
      <c r="BA74" s="246">
        <v>0.04</v>
      </c>
      <c r="BB74" s="123">
        <v>2</v>
      </c>
      <c r="BC74" s="246">
        <v>0.02</v>
      </c>
      <c r="BD74" s="123">
        <v>3</v>
      </c>
      <c r="BE74" s="246">
        <v>0.02</v>
      </c>
      <c r="BF74" s="246"/>
      <c r="BG74" s="123">
        <v>31</v>
      </c>
      <c r="BH74" s="246">
        <v>0.23</v>
      </c>
    </row>
    <row r="75" spans="1:60" x14ac:dyDescent="0.2">
      <c r="A75" s="154" t="s">
        <v>995</v>
      </c>
      <c r="B75" s="154" t="s">
        <v>996</v>
      </c>
      <c r="C75" s="193"/>
      <c r="D75" s="193"/>
      <c r="E75" s="123">
        <v>139</v>
      </c>
      <c r="F75" s="246">
        <v>1</v>
      </c>
      <c r="G75" s="247"/>
      <c r="H75" s="123">
        <v>120</v>
      </c>
      <c r="I75" s="246">
        <v>0.86</v>
      </c>
      <c r="J75" s="123">
        <v>115</v>
      </c>
      <c r="K75" s="246">
        <v>0.83</v>
      </c>
      <c r="L75" s="123">
        <v>0</v>
      </c>
      <c r="M75" s="246">
        <v>0</v>
      </c>
      <c r="N75" s="123">
        <v>0</v>
      </c>
      <c r="O75" s="246">
        <v>0</v>
      </c>
      <c r="P75" s="123">
        <v>5</v>
      </c>
      <c r="Q75" s="246">
        <v>0.04</v>
      </c>
      <c r="R75" s="246"/>
      <c r="S75" s="123">
        <v>3</v>
      </c>
      <c r="T75" s="246">
        <v>0.02</v>
      </c>
      <c r="U75" s="123">
        <v>1</v>
      </c>
      <c r="V75" s="246">
        <v>0.01</v>
      </c>
      <c r="W75" s="123">
        <v>0</v>
      </c>
      <c r="X75" s="246">
        <v>0</v>
      </c>
      <c r="Y75" s="123">
        <v>2</v>
      </c>
      <c r="Z75" s="246">
        <v>0.01</v>
      </c>
      <c r="AA75" s="246"/>
      <c r="AB75" s="123">
        <v>2</v>
      </c>
      <c r="AC75" s="246">
        <v>0.01</v>
      </c>
      <c r="AD75" s="123">
        <v>1</v>
      </c>
      <c r="AE75" s="246">
        <v>0.01</v>
      </c>
      <c r="AF75" s="123">
        <v>1</v>
      </c>
      <c r="AG75" s="246">
        <v>0.01</v>
      </c>
      <c r="AH75" s="123">
        <v>0</v>
      </c>
      <c r="AI75" s="246">
        <v>0</v>
      </c>
      <c r="AJ75" s="123">
        <v>0</v>
      </c>
      <c r="AK75" s="246">
        <v>0</v>
      </c>
      <c r="AL75" s="123">
        <v>0</v>
      </c>
      <c r="AM75" s="246">
        <v>0</v>
      </c>
      <c r="AN75" s="246"/>
      <c r="AO75" s="123">
        <v>1</v>
      </c>
      <c r="AP75" s="246">
        <v>0.01</v>
      </c>
      <c r="AQ75" s="123">
        <v>1</v>
      </c>
      <c r="AR75" s="246">
        <v>0.01</v>
      </c>
      <c r="AS75" s="123">
        <v>0</v>
      </c>
      <c r="AT75" s="246">
        <v>0</v>
      </c>
      <c r="AU75" s="123">
        <v>0</v>
      </c>
      <c r="AV75" s="246">
        <v>0</v>
      </c>
      <c r="AW75" s="123">
        <v>0</v>
      </c>
      <c r="AX75" s="246">
        <v>0</v>
      </c>
      <c r="AY75" s="246"/>
      <c r="AZ75" s="123">
        <v>9</v>
      </c>
      <c r="BA75" s="246">
        <v>0.06</v>
      </c>
      <c r="BB75" s="123">
        <v>5</v>
      </c>
      <c r="BC75" s="246">
        <v>0.04</v>
      </c>
      <c r="BD75" s="123">
        <v>4</v>
      </c>
      <c r="BE75" s="246">
        <v>0.03</v>
      </c>
      <c r="BF75" s="246"/>
      <c r="BG75" s="123">
        <v>4</v>
      </c>
      <c r="BH75" s="246">
        <v>0.03</v>
      </c>
    </row>
    <row r="76" spans="1:60" x14ac:dyDescent="0.2">
      <c r="A76" s="154" t="s">
        <v>997</v>
      </c>
      <c r="B76" s="154" t="s">
        <v>998</v>
      </c>
      <c r="C76" s="193"/>
      <c r="D76" s="193"/>
      <c r="E76" s="123">
        <v>4</v>
      </c>
      <c r="F76" s="246">
        <v>0</v>
      </c>
      <c r="G76" s="247"/>
      <c r="H76" s="123" t="s">
        <v>232</v>
      </c>
      <c r="I76" s="246">
        <v>0</v>
      </c>
      <c r="J76" s="123" t="s">
        <v>232</v>
      </c>
      <c r="K76" s="246">
        <v>0</v>
      </c>
      <c r="L76" s="123" t="s">
        <v>232</v>
      </c>
      <c r="M76" s="246">
        <v>0</v>
      </c>
      <c r="N76" s="123" t="s">
        <v>232</v>
      </c>
      <c r="O76" s="246">
        <v>0</v>
      </c>
      <c r="P76" s="123" t="s">
        <v>232</v>
      </c>
      <c r="Q76" s="246">
        <v>0</v>
      </c>
      <c r="R76" s="246"/>
      <c r="S76" s="123" t="s">
        <v>232</v>
      </c>
      <c r="T76" s="246">
        <v>0</v>
      </c>
      <c r="U76" s="123" t="s">
        <v>232</v>
      </c>
      <c r="V76" s="246">
        <v>0</v>
      </c>
      <c r="W76" s="123" t="s">
        <v>232</v>
      </c>
      <c r="X76" s="246">
        <v>0</v>
      </c>
      <c r="Y76" s="123" t="s">
        <v>232</v>
      </c>
      <c r="Z76" s="246">
        <v>0</v>
      </c>
      <c r="AA76" s="246"/>
      <c r="AB76" s="123" t="s">
        <v>232</v>
      </c>
      <c r="AC76" s="246">
        <v>0</v>
      </c>
      <c r="AD76" s="123" t="s">
        <v>232</v>
      </c>
      <c r="AE76" s="246">
        <v>0</v>
      </c>
      <c r="AF76" s="123" t="s">
        <v>232</v>
      </c>
      <c r="AG76" s="246">
        <v>0</v>
      </c>
      <c r="AH76" s="123" t="s">
        <v>232</v>
      </c>
      <c r="AI76" s="246">
        <v>0</v>
      </c>
      <c r="AJ76" s="123" t="s">
        <v>232</v>
      </c>
      <c r="AK76" s="246">
        <v>0</v>
      </c>
      <c r="AL76" s="123" t="s">
        <v>232</v>
      </c>
      <c r="AM76" s="246">
        <v>0</v>
      </c>
      <c r="AN76" s="246"/>
      <c r="AO76" s="123" t="s">
        <v>232</v>
      </c>
      <c r="AP76" s="246">
        <v>0</v>
      </c>
      <c r="AQ76" s="123" t="s">
        <v>232</v>
      </c>
      <c r="AR76" s="246">
        <v>0</v>
      </c>
      <c r="AS76" s="123" t="s">
        <v>232</v>
      </c>
      <c r="AT76" s="246">
        <v>0</v>
      </c>
      <c r="AU76" s="123" t="s">
        <v>232</v>
      </c>
      <c r="AV76" s="246">
        <v>0</v>
      </c>
      <c r="AW76" s="123" t="s">
        <v>232</v>
      </c>
      <c r="AX76" s="246">
        <v>0</v>
      </c>
      <c r="AY76" s="246"/>
      <c r="AZ76" s="123" t="s">
        <v>232</v>
      </c>
      <c r="BA76" s="246">
        <v>0</v>
      </c>
      <c r="BB76" s="123" t="s">
        <v>232</v>
      </c>
      <c r="BC76" s="246">
        <v>0</v>
      </c>
      <c r="BD76" s="123" t="s">
        <v>232</v>
      </c>
      <c r="BE76" s="246">
        <v>0</v>
      </c>
      <c r="BF76" s="246"/>
      <c r="BG76" s="123" t="s">
        <v>232</v>
      </c>
      <c r="BH76" s="246">
        <v>0</v>
      </c>
    </row>
    <row r="77" spans="1:60" x14ac:dyDescent="0.2">
      <c r="A77" s="154" t="s">
        <v>999</v>
      </c>
      <c r="B77" s="154" t="s">
        <v>1000</v>
      </c>
      <c r="C77" s="193"/>
      <c r="D77" s="193"/>
      <c r="E77" s="123">
        <v>235</v>
      </c>
      <c r="F77" s="246">
        <v>1</v>
      </c>
      <c r="G77" s="247"/>
      <c r="H77" s="123">
        <v>140</v>
      </c>
      <c r="I77" s="246">
        <v>0.6</v>
      </c>
      <c r="J77" s="123">
        <v>127</v>
      </c>
      <c r="K77" s="246">
        <v>0.54</v>
      </c>
      <c r="L77" s="123">
        <v>1</v>
      </c>
      <c r="M77" s="246">
        <v>0</v>
      </c>
      <c r="N77" s="123">
        <v>0</v>
      </c>
      <c r="O77" s="246">
        <v>0</v>
      </c>
      <c r="P77" s="123">
        <v>12</v>
      </c>
      <c r="Q77" s="246">
        <v>0.05</v>
      </c>
      <c r="R77" s="246"/>
      <c r="S77" s="123">
        <v>11</v>
      </c>
      <c r="T77" s="246">
        <v>0.05</v>
      </c>
      <c r="U77" s="123">
        <v>7</v>
      </c>
      <c r="V77" s="246">
        <v>0.03</v>
      </c>
      <c r="W77" s="123">
        <v>2</v>
      </c>
      <c r="X77" s="246">
        <v>0.01</v>
      </c>
      <c r="Y77" s="123">
        <v>2</v>
      </c>
      <c r="Z77" s="246">
        <v>0.01</v>
      </c>
      <c r="AA77" s="246"/>
      <c r="AB77" s="123">
        <v>5</v>
      </c>
      <c r="AC77" s="246">
        <v>0.02</v>
      </c>
      <c r="AD77" s="123">
        <v>0</v>
      </c>
      <c r="AE77" s="246">
        <v>0</v>
      </c>
      <c r="AF77" s="123">
        <v>0</v>
      </c>
      <c r="AG77" s="246">
        <v>0</v>
      </c>
      <c r="AH77" s="123">
        <v>0</v>
      </c>
      <c r="AI77" s="246">
        <v>0</v>
      </c>
      <c r="AJ77" s="123">
        <v>1</v>
      </c>
      <c r="AK77" s="246">
        <v>0</v>
      </c>
      <c r="AL77" s="123">
        <v>4</v>
      </c>
      <c r="AM77" s="246">
        <v>0.02</v>
      </c>
      <c r="AN77" s="246"/>
      <c r="AO77" s="123">
        <v>3</v>
      </c>
      <c r="AP77" s="246">
        <v>0.01</v>
      </c>
      <c r="AQ77" s="123">
        <v>1</v>
      </c>
      <c r="AR77" s="246">
        <v>0</v>
      </c>
      <c r="AS77" s="123">
        <v>2</v>
      </c>
      <c r="AT77" s="246">
        <v>0.01</v>
      </c>
      <c r="AU77" s="123">
        <v>0</v>
      </c>
      <c r="AV77" s="246">
        <v>0</v>
      </c>
      <c r="AW77" s="123">
        <v>0</v>
      </c>
      <c r="AX77" s="246">
        <v>0</v>
      </c>
      <c r="AY77" s="246"/>
      <c r="AZ77" s="123">
        <v>6</v>
      </c>
      <c r="BA77" s="246">
        <v>0.03</v>
      </c>
      <c r="BB77" s="123">
        <v>1</v>
      </c>
      <c r="BC77" s="246">
        <v>0</v>
      </c>
      <c r="BD77" s="123">
        <v>5</v>
      </c>
      <c r="BE77" s="246">
        <v>0.02</v>
      </c>
      <c r="BF77" s="246"/>
      <c r="BG77" s="123">
        <v>70</v>
      </c>
      <c r="BH77" s="246">
        <v>0.3</v>
      </c>
    </row>
    <row r="78" spans="1:60" x14ac:dyDescent="0.2">
      <c r="A78" s="154" t="s">
        <v>1001</v>
      </c>
      <c r="B78" s="154" t="s">
        <v>1002</v>
      </c>
      <c r="C78" s="193"/>
      <c r="D78" s="193"/>
      <c r="E78" s="123">
        <v>769</v>
      </c>
      <c r="F78" s="246">
        <v>1</v>
      </c>
      <c r="G78" s="247"/>
      <c r="H78" s="123">
        <v>741</v>
      </c>
      <c r="I78" s="246">
        <v>0.96</v>
      </c>
      <c r="J78" s="123">
        <v>710</v>
      </c>
      <c r="K78" s="246">
        <v>0.92</v>
      </c>
      <c r="L78" s="123">
        <v>6</v>
      </c>
      <c r="M78" s="246">
        <v>0.01</v>
      </c>
      <c r="N78" s="123">
        <v>1</v>
      </c>
      <c r="O78" s="246">
        <v>0</v>
      </c>
      <c r="P78" s="123">
        <v>24</v>
      </c>
      <c r="Q78" s="246">
        <v>0.03</v>
      </c>
      <c r="R78" s="246"/>
      <c r="S78" s="123">
        <v>2</v>
      </c>
      <c r="T78" s="246">
        <v>0</v>
      </c>
      <c r="U78" s="123">
        <v>1</v>
      </c>
      <c r="V78" s="246">
        <v>0</v>
      </c>
      <c r="W78" s="123">
        <v>1</v>
      </c>
      <c r="X78" s="246">
        <v>0</v>
      </c>
      <c r="Y78" s="123">
        <v>0</v>
      </c>
      <c r="Z78" s="246">
        <v>0</v>
      </c>
      <c r="AA78" s="246"/>
      <c r="AB78" s="123">
        <v>0</v>
      </c>
      <c r="AC78" s="246">
        <v>0</v>
      </c>
      <c r="AD78" s="123">
        <v>0</v>
      </c>
      <c r="AE78" s="246">
        <v>0</v>
      </c>
      <c r="AF78" s="123">
        <v>0</v>
      </c>
      <c r="AG78" s="246">
        <v>0</v>
      </c>
      <c r="AH78" s="123">
        <v>0</v>
      </c>
      <c r="AI78" s="246">
        <v>0</v>
      </c>
      <c r="AJ78" s="123">
        <v>0</v>
      </c>
      <c r="AK78" s="246">
        <v>0</v>
      </c>
      <c r="AL78" s="123">
        <v>0</v>
      </c>
      <c r="AM78" s="246">
        <v>0</v>
      </c>
      <c r="AN78" s="246"/>
      <c r="AO78" s="123">
        <v>5</v>
      </c>
      <c r="AP78" s="246">
        <v>0.01</v>
      </c>
      <c r="AQ78" s="123">
        <v>0</v>
      </c>
      <c r="AR78" s="246">
        <v>0</v>
      </c>
      <c r="AS78" s="123">
        <v>1</v>
      </c>
      <c r="AT78" s="246">
        <v>0</v>
      </c>
      <c r="AU78" s="123">
        <v>2</v>
      </c>
      <c r="AV78" s="246">
        <v>0</v>
      </c>
      <c r="AW78" s="123">
        <v>2</v>
      </c>
      <c r="AX78" s="246">
        <v>0</v>
      </c>
      <c r="AY78" s="246"/>
      <c r="AZ78" s="123">
        <v>2</v>
      </c>
      <c r="BA78" s="246">
        <v>0</v>
      </c>
      <c r="BB78" s="123">
        <v>1</v>
      </c>
      <c r="BC78" s="246">
        <v>0</v>
      </c>
      <c r="BD78" s="123">
        <v>1</v>
      </c>
      <c r="BE78" s="246">
        <v>0</v>
      </c>
      <c r="BF78" s="246"/>
      <c r="BG78" s="123">
        <v>19</v>
      </c>
      <c r="BH78" s="246">
        <v>0.02</v>
      </c>
    </row>
    <row r="79" spans="1:60" x14ac:dyDescent="0.2">
      <c r="A79" s="154" t="s">
        <v>1003</v>
      </c>
      <c r="B79" s="154" t="s">
        <v>1004</v>
      </c>
      <c r="C79" s="193"/>
      <c r="D79" s="193"/>
      <c r="E79" s="123">
        <v>61</v>
      </c>
      <c r="F79" s="246">
        <v>1</v>
      </c>
      <c r="G79" s="247"/>
      <c r="H79" s="123">
        <v>58</v>
      </c>
      <c r="I79" s="246">
        <v>0.95</v>
      </c>
      <c r="J79" s="123">
        <v>53</v>
      </c>
      <c r="K79" s="246">
        <v>0.87</v>
      </c>
      <c r="L79" s="123">
        <v>0</v>
      </c>
      <c r="M79" s="246">
        <v>0</v>
      </c>
      <c r="N79" s="123">
        <v>0</v>
      </c>
      <c r="O79" s="246">
        <v>0</v>
      </c>
      <c r="P79" s="123">
        <v>5</v>
      </c>
      <c r="Q79" s="246">
        <v>0.08</v>
      </c>
      <c r="R79" s="246"/>
      <c r="S79" s="123">
        <v>1</v>
      </c>
      <c r="T79" s="246">
        <v>0.02</v>
      </c>
      <c r="U79" s="123">
        <v>1</v>
      </c>
      <c r="V79" s="246">
        <v>0.02</v>
      </c>
      <c r="W79" s="123">
        <v>0</v>
      </c>
      <c r="X79" s="246">
        <v>0</v>
      </c>
      <c r="Y79" s="123">
        <v>0</v>
      </c>
      <c r="Z79" s="246">
        <v>0</v>
      </c>
      <c r="AA79" s="246"/>
      <c r="AB79" s="123">
        <v>0</v>
      </c>
      <c r="AC79" s="246">
        <v>0</v>
      </c>
      <c r="AD79" s="123">
        <v>0</v>
      </c>
      <c r="AE79" s="246">
        <v>0</v>
      </c>
      <c r="AF79" s="123">
        <v>0</v>
      </c>
      <c r="AG79" s="246">
        <v>0</v>
      </c>
      <c r="AH79" s="123">
        <v>0</v>
      </c>
      <c r="AI79" s="246">
        <v>0</v>
      </c>
      <c r="AJ79" s="123">
        <v>0</v>
      </c>
      <c r="AK79" s="246">
        <v>0</v>
      </c>
      <c r="AL79" s="123">
        <v>0</v>
      </c>
      <c r="AM79" s="246">
        <v>0</v>
      </c>
      <c r="AN79" s="246"/>
      <c r="AO79" s="123">
        <v>0</v>
      </c>
      <c r="AP79" s="246">
        <v>0</v>
      </c>
      <c r="AQ79" s="123">
        <v>0</v>
      </c>
      <c r="AR79" s="246">
        <v>0</v>
      </c>
      <c r="AS79" s="123">
        <v>0</v>
      </c>
      <c r="AT79" s="246">
        <v>0</v>
      </c>
      <c r="AU79" s="123">
        <v>0</v>
      </c>
      <c r="AV79" s="246">
        <v>0</v>
      </c>
      <c r="AW79" s="123">
        <v>0</v>
      </c>
      <c r="AX79" s="246">
        <v>0</v>
      </c>
      <c r="AY79" s="246"/>
      <c r="AZ79" s="123">
        <v>0</v>
      </c>
      <c r="BA79" s="246">
        <v>0</v>
      </c>
      <c r="BB79" s="123">
        <v>0</v>
      </c>
      <c r="BC79" s="246">
        <v>0</v>
      </c>
      <c r="BD79" s="123">
        <v>0</v>
      </c>
      <c r="BE79" s="246">
        <v>0</v>
      </c>
      <c r="BF79" s="246"/>
      <c r="BG79" s="123">
        <v>2</v>
      </c>
      <c r="BH79" s="246">
        <v>0.03</v>
      </c>
    </row>
    <row r="80" spans="1:60" x14ac:dyDescent="0.2">
      <c r="A80" s="154" t="s">
        <v>1005</v>
      </c>
      <c r="B80" s="154" t="s">
        <v>1006</v>
      </c>
      <c r="C80" s="193"/>
      <c r="D80" s="193"/>
      <c r="E80" s="123">
        <v>961</v>
      </c>
      <c r="F80" s="246">
        <v>1</v>
      </c>
      <c r="G80" s="247"/>
      <c r="H80" s="123">
        <v>458</v>
      </c>
      <c r="I80" s="246">
        <v>0.48</v>
      </c>
      <c r="J80" s="123">
        <v>391</v>
      </c>
      <c r="K80" s="246">
        <v>0.41</v>
      </c>
      <c r="L80" s="123">
        <v>6</v>
      </c>
      <c r="M80" s="246">
        <v>0.01</v>
      </c>
      <c r="N80" s="123">
        <v>4</v>
      </c>
      <c r="O80" s="246">
        <v>0</v>
      </c>
      <c r="P80" s="123">
        <v>57</v>
      </c>
      <c r="Q80" s="246">
        <v>0.06</v>
      </c>
      <c r="R80" s="246"/>
      <c r="S80" s="123">
        <v>157</v>
      </c>
      <c r="T80" s="246">
        <v>0.16</v>
      </c>
      <c r="U80" s="123">
        <v>136</v>
      </c>
      <c r="V80" s="246">
        <v>0.14000000000000001</v>
      </c>
      <c r="W80" s="123">
        <v>8</v>
      </c>
      <c r="X80" s="246">
        <v>0.01</v>
      </c>
      <c r="Y80" s="123">
        <v>13</v>
      </c>
      <c r="Z80" s="246">
        <v>0.01</v>
      </c>
      <c r="AA80" s="246"/>
      <c r="AB80" s="123">
        <v>91</v>
      </c>
      <c r="AC80" s="246">
        <v>0.09</v>
      </c>
      <c r="AD80" s="123">
        <v>24</v>
      </c>
      <c r="AE80" s="246">
        <v>0.02</v>
      </c>
      <c r="AF80" s="123">
        <v>11</v>
      </c>
      <c r="AG80" s="246">
        <v>0.01</v>
      </c>
      <c r="AH80" s="123">
        <v>4</v>
      </c>
      <c r="AI80" s="246">
        <v>0</v>
      </c>
      <c r="AJ80" s="123">
        <v>0</v>
      </c>
      <c r="AK80" s="246">
        <v>0</v>
      </c>
      <c r="AL80" s="123">
        <v>52</v>
      </c>
      <c r="AM80" s="246">
        <v>0.05</v>
      </c>
      <c r="AN80" s="246"/>
      <c r="AO80" s="123">
        <v>52</v>
      </c>
      <c r="AP80" s="246">
        <v>0.05</v>
      </c>
      <c r="AQ80" s="123">
        <v>25</v>
      </c>
      <c r="AR80" s="246">
        <v>0.03</v>
      </c>
      <c r="AS80" s="123">
        <v>9</v>
      </c>
      <c r="AT80" s="246">
        <v>0.01</v>
      </c>
      <c r="AU80" s="123">
        <v>6</v>
      </c>
      <c r="AV80" s="246">
        <v>0.01</v>
      </c>
      <c r="AW80" s="123">
        <v>12</v>
      </c>
      <c r="AX80" s="246">
        <v>0.01</v>
      </c>
      <c r="AY80" s="246"/>
      <c r="AZ80" s="123">
        <v>73</v>
      </c>
      <c r="BA80" s="246">
        <v>0.08</v>
      </c>
      <c r="BB80" s="123">
        <v>40</v>
      </c>
      <c r="BC80" s="246">
        <v>0.04</v>
      </c>
      <c r="BD80" s="123">
        <v>33</v>
      </c>
      <c r="BE80" s="246">
        <v>0.03</v>
      </c>
      <c r="BF80" s="246"/>
      <c r="BG80" s="123">
        <v>130</v>
      </c>
      <c r="BH80" s="246">
        <v>0.14000000000000001</v>
      </c>
    </row>
    <row r="81" spans="1:60" x14ac:dyDescent="0.2">
      <c r="A81" s="154" t="s">
        <v>1007</v>
      </c>
      <c r="B81" s="154" t="s">
        <v>1008</v>
      </c>
      <c r="C81" s="193"/>
      <c r="D81" s="193"/>
      <c r="E81" s="123">
        <v>201</v>
      </c>
      <c r="F81" s="246">
        <v>1</v>
      </c>
      <c r="G81" s="247"/>
      <c r="H81" s="123">
        <v>98</v>
      </c>
      <c r="I81" s="246">
        <v>0.49</v>
      </c>
      <c r="J81" s="123">
        <v>86</v>
      </c>
      <c r="K81" s="246">
        <v>0.43</v>
      </c>
      <c r="L81" s="123">
        <v>0</v>
      </c>
      <c r="M81" s="246">
        <v>0</v>
      </c>
      <c r="N81" s="123">
        <v>0</v>
      </c>
      <c r="O81" s="246">
        <v>0</v>
      </c>
      <c r="P81" s="123">
        <v>12</v>
      </c>
      <c r="Q81" s="246">
        <v>0.06</v>
      </c>
      <c r="R81" s="246"/>
      <c r="S81" s="123">
        <v>38</v>
      </c>
      <c r="T81" s="246">
        <v>0.19</v>
      </c>
      <c r="U81" s="123">
        <v>18</v>
      </c>
      <c r="V81" s="246">
        <v>0.09</v>
      </c>
      <c r="W81" s="123">
        <v>10</v>
      </c>
      <c r="X81" s="246">
        <v>0.05</v>
      </c>
      <c r="Y81" s="123">
        <v>10</v>
      </c>
      <c r="Z81" s="246">
        <v>0.05</v>
      </c>
      <c r="AA81" s="246"/>
      <c r="AB81" s="123">
        <v>20</v>
      </c>
      <c r="AC81" s="246">
        <v>0.1</v>
      </c>
      <c r="AD81" s="123">
        <v>3</v>
      </c>
      <c r="AE81" s="246">
        <v>0.01</v>
      </c>
      <c r="AF81" s="123">
        <v>3</v>
      </c>
      <c r="AG81" s="246">
        <v>0.01</v>
      </c>
      <c r="AH81" s="123">
        <v>1</v>
      </c>
      <c r="AI81" s="246">
        <v>0</v>
      </c>
      <c r="AJ81" s="123">
        <v>0</v>
      </c>
      <c r="AK81" s="246">
        <v>0</v>
      </c>
      <c r="AL81" s="123">
        <v>13</v>
      </c>
      <c r="AM81" s="246">
        <v>0.06</v>
      </c>
      <c r="AN81" s="246"/>
      <c r="AO81" s="123">
        <v>19</v>
      </c>
      <c r="AP81" s="246">
        <v>0.09</v>
      </c>
      <c r="AQ81" s="123">
        <v>6</v>
      </c>
      <c r="AR81" s="246">
        <v>0.03</v>
      </c>
      <c r="AS81" s="123">
        <v>1</v>
      </c>
      <c r="AT81" s="246">
        <v>0</v>
      </c>
      <c r="AU81" s="123">
        <v>3</v>
      </c>
      <c r="AV81" s="246">
        <v>0.01</v>
      </c>
      <c r="AW81" s="123">
        <v>9</v>
      </c>
      <c r="AX81" s="246">
        <v>0.04</v>
      </c>
      <c r="AY81" s="246"/>
      <c r="AZ81" s="123">
        <v>24</v>
      </c>
      <c r="BA81" s="246">
        <v>0.12</v>
      </c>
      <c r="BB81" s="123">
        <v>7</v>
      </c>
      <c r="BC81" s="246">
        <v>0.03</v>
      </c>
      <c r="BD81" s="123">
        <v>17</v>
      </c>
      <c r="BE81" s="246">
        <v>0.08</v>
      </c>
      <c r="BF81" s="246"/>
      <c r="BG81" s="123">
        <v>2</v>
      </c>
      <c r="BH81" s="246">
        <v>0.01</v>
      </c>
    </row>
    <row r="82" spans="1:60" x14ac:dyDescent="0.2">
      <c r="A82" s="154" t="s">
        <v>1009</v>
      </c>
      <c r="B82" s="154" t="s">
        <v>1010</v>
      </c>
      <c r="C82" s="193"/>
      <c r="D82" s="193"/>
      <c r="E82" s="123">
        <v>1414</v>
      </c>
      <c r="F82" s="246">
        <v>1</v>
      </c>
      <c r="G82" s="247"/>
      <c r="H82" s="123">
        <v>198</v>
      </c>
      <c r="I82" s="246">
        <v>0.14000000000000001</v>
      </c>
      <c r="J82" s="123">
        <v>158</v>
      </c>
      <c r="K82" s="246">
        <v>0.11</v>
      </c>
      <c r="L82" s="123">
        <v>5</v>
      </c>
      <c r="M82" s="246">
        <v>0</v>
      </c>
      <c r="N82" s="123">
        <v>0</v>
      </c>
      <c r="O82" s="246">
        <v>0</v>
      </c>
      <c r="P82" s="123">
        <v>35</v>
      </c>
      <c r="Q82" s="246">
        <v>0.02</v>
      </c>
      <c r="R82" s="246"/>
      <c r="S82" s="123">
        <v>341</v>
      </c>
      <c r="T82" s="246">
        <v>0.24</v>
      </c>
      <c r="U82" s="123">
        <v>141</v>
      </c>
      <c r="V82" s="246">
        <v>0.1</v>
      </c>
      <c r="W82" s="123">
        <v>155</v>
      </c>
      <c r="X82" s="246">
        <v>0.11</v>
      </c>
      <c r="Y82" s="123">
        <v>45</v>
      </c>
      <c r="Z82" s="246">
        <v>0.03</v>
      </c>
      <c r="AA82" s="246"/>
      <c r="AB82" s="123">
        <v>84</v>
      </c>
      <c r="AC82" s="246">
        <v>0.06</v>
      </c>
      <c r="AD82" s="123">
        <v>22</v>
      </c>
      <c r="AE82" s="246">
        <v>0.02</v>
      </c>
      <c r="AF82" s="123">
        <v>11</v>
      </c>
      <c r="AG82" s="246">
        <v>0.01</v>
      </c>
      <c r="AH82" s="123">
        <v>15</v>
      </c>
      <c r="AI82" s="246">
        <v>0.01</v>
      </c>
      <c r="AJ82" s="123">
        <v>1</v>
      </c>
      <c r="AK82" s="246">
        <v>0</v>
      </c>
      <c r="AL82" s="123">
        <v>35</v>
      </c>
      <c r="AM82" s="246">
        <v>0.02</v>
      </c>
      <c r="AN82" s="246"/>
      <c r="AO82" s="123">
        <v>70</v>
      </c>
      <c r="AP82" s="246">
        <v>0.05</v>
      </c>
      <c r="AQ82" s="123">
        <v>47</v>
      </c>
      <c r="AR82" s="246">
        <v>0.03</v>
      </c>
      <c r="AS82" s="123">
        <v>10</v>
      </c>
      <c r="AT82" s="246">
        <v>0.01</v>
      </c>
      <c r="AU82" s="123">
        <v>2</v>
      </c>
      <c r="AV82" s="246">
        <v>0</v>
      </c>
      <c r="AW82" s="123">
        <v>11</v>
      </c>
      <c r="AX82" s="246">
        <v>0.01</v>
      </c>
      <c r="AY82" s="246"/>
      <c r="AZ82" s="123">
        <v>20</v>
      </c>
      <c r="BA82" s="246">
        <v>0.01</v>
      </c>
      <c r="BB82" s="123">
        <v>5</v>
      </c>
      <c r="BC82" s="246">
        <v>0</v>
      </c>
      <c r="BD82" s="123">
        <v>15</v>
      </c>
      <c r="BE82" s="246">
        <v>0.01</v>
      </c>
      <c r="BF82" s="246"/>
      <c r="BG82" s="123">
        <v>701</v>
      </c>
      <c r="BH82" s="246">
        <v>0.5</v>
      </c>
    </row>
    <row r="83" spans="1:60" x14ac:dyDescent="0.2">
      <c r="A83" s="154" t="s">
        <v>1011</v>
      </c>
      <c r="B83" s="154" t="s">
        <v>1012</v>
      </c>
      <c r="C83" s="193"/>
      <c r="D83" s="193"/>
      <c r="E83" s="123">
        <v>400</v>
      </c>
      <c r="F83" s="246">
        <v>1</v>
      </c>
      <c r="G83" s="247"/>
      <c r="H83" s="123">
        <v>361</v>
      </c>
      <c r="I83" s="246">
        <v>0.9</v>
      </c>
      <c r="J83" s="123">
        <v>351</v>
      </c>
      <c r="K83" s="246">
        <v>0.88</v>
      </c>
      <c r="L83" s="123">
        <v>0</v>
      </c>
      <c r="M83" s="246">
        <v>0</v>
      </c>
      <c r="N83" s="123">
        <v>1</v>
      </c>
      <c r="O83" s="246">
        <v>0</v>
      </c>
      <c r="P83" s="123">
        <v>9</v>
      </c>
      <c r="Q83" s="246">
        <v>0.02</v>
      </c>
      <c r="R83" s="246"/>
      <c r="S83" s="123">
        <v>8</v>
      </c>
      <c r="T83" s="246">
        <v>0.02</v>
      </c>
      <c r="U83" s="123">
        <v>7</v>
      </c>
      <c r="V83" s="246">
        <v>0.02</v>
      </c>
      <c r="W83" s="123">
        <v>1</v>
      </c>
      <c r="X83" s="246">
        <v>0</v>
      </c>
      <c r="Y83" s="123">
        <v>0</v>
      </c>
      <c r="Z83" s="246">
        <v>0</v>
      </c>
      <c r="AA83" s="246"/>
      <c r="AB83" s="123">
        <v>4</v>
      </c>
      <c r="AC83" s="246">
        <v>0.01</v>
      </c>
      <c r="AD83" s="123">
        <v>0</v>
      </c>
      <c r="AE83" s="246">
        <v>0</v>
      </c>
      <c r="AF83" s="123">
        <v>1</v>
      </c>
      <c r="AG83" s="246">
        <v>0</v>
      </c>
      <c r="AH83" s="123">
        <v>0</v>
      </c>
      <c r="AI83" s="246">
        <v>0</v>
      </c>
      <c r="AJ83" s="123">
        <v>0</v>
      </c>
      <c r="AK83" s="246">
        <v>0</v>
      </c>
      <c r="AL83" s="123">
        <v>3</v>
      </c>
      <c r="AM83" s="246">
        <v>0.01</v>
      </c>
      <c r="AN83" s="246"/>
      <c r="AO83" s="123">
        <v>2</v>
      </c>
      <c r="AP83" s="246">
        <v>0</v>
      </c>
      <c r="AQ83" s="123">
        <v>1</v>
      </c>
      <c r="AR83" s="246">
        <v>0</v>
      </c>
      <c r="AS83" s="123">
        <v>0</v>
      </c>
      <c r="AT83" s="246">
        <v>0</v>
      </c>
      <c r="AU83" s="123">
        <v>0</v>
      </c>
      <c r="AV83" s="246">
        <v>0</v>
      </c>
      <c r="AW83" s="123">
        <v>1</v>
      </c>
      <c r="AX83" s="246">
        <v>0</v>
      </c>
      <c r="AY83" s="246"/>
      <c r="AZ83" s="123">
        <v>5</v>
      </c>
      <c r="BA83" s="246">
        <v>0.01</v>
      </c>
      <c r="BB83" s="123">
        <v>4</v>
      </c>
      <c r="BC83" s="246">
        <v>0.01</v>
      </c>
      <c r="BD83" s="123">
        <v>1</v>
      </c>
      <c r="BE83" s="246">
        <v>0</v>
      </c>
      <c r="BF83" s="246"/>
      <c r="BG83" s="123">
        <v>20</v>
      </c>
      <c r="BH83" s="246">
        <v>0.05</v>
      </c>
    </row>
    <row r="84" spans="1:60" x14ac:dyDescent="0.2">
      <c r="A84" s="154" t="s">
        <v>1013</v>
      </c>
      <c r="B84" s="154" t="s">
        <v>1014</v>
      </c>
      <c r="C84" s="193"/>
      <c r="D84" s="193"/>
      <c r="E84" s="123">
        <v>191</v>
      </c>
      <c r="F84" s="246">
        <v>1</v>
      </c>
      <c r="G84" s="247"/>
      <c r="H84" s="123">
        <v>123</v>
      </c>
      <c r="I84" s="246">
        <v>0.64</v>
      </c>
      <c r="J84" s="123">
        <v>105</v>
      </c>
      <c r="K84" s="246">
        <v>0.55000000000000004</v>
      </c>
      <c r="L84" s="123">
        <v>3</v>
      </c>
      <c r="M84" s="246">
        <v>0.02</v>
      </c>
      <c r="N84" s="123">
        <v>0</v>
      </c>
      <c r="O84" s="246">
        <v>0</v>
      </c>
      <c r="P84" s="123">
        <v>15</v>
      </c>
      <c r="Q84" s="246">
        <v>0.08</v>
      </c>
      <c r="R84" s="246"/>
      <c r="S84" s="123">
        <v>10</v>
      </c>
      <c r="T84" s="246">
        <v>0.05</v>
      </c>
      <c r="U84" s="123">
        <v>2</v>
      </c>
      <c r="V84" s="246">
        <v>0.01</v>
      </c>
      <c r="W84" s="123">
        <v>2</v>
      </c>
      <c r="X84" s="246">
        <v>0.01</v>
      </c>
      <c r="Y84" s="123">
        <v>6</v>
      </c>
      <c r="Z84" s="246">
        <v>0.03</v>
      </c>
      <c r="AA84" s="246"/>
      <c r="AB84" s="123">
        <v>28</v>
      </c>
      <c r="AC84" s="246">
        <v>0.15</v>
      </c>
      <c r="AD84" s="123">
        <v>2</v>
      </c>
      <c r="AE84" s="246">
        <v>0.01</v>
      </c>
      <c r="AF84" s="123">
        <v>4</v>
      </c>
      <c r="AG84" s="246">
        <v>0.02</v>
      </c>
      <c r="AH84" s="123">
        <v>1</v>
      </c>
      <c r="AI84" s="246">
        <v>0.01</v>
      </c>
      <c r="AJ84" s="123">
        <v>0</v>
      </c>
      <c r="AK84" s="246">
        <v>0</v>
      </c>
      <c r="AL84" s="123">
        <v>21</v>
      </c>
      <c r="AM84" s="246">
        <v>0.11</v>
      </c>
      <c r="AN84" s="246"/>
      <c r="AO84" s="123">
        <v>12</v>
      </c>
      <c r="AP84" s="246">
        <v>0.06</v>
      </c>
      <c r="AQ84" s="123">
        <v>7</v>
      </c>
      <c r="AR84" s="246">
        <v>0.04</v>
      </c>
      <c r="AS84" s="123">
        <v>1</v>
      </c>
      <c r="AT84" s="246">
        <v>0.01</v>
      </c>
      <c r="AU84" s="123">
        <v>2</v>
      </c>
      <c r="AV84" s="246">
        <v>0.01</v>
      </c>
      <c r="AW84" s="123">
        <v>2</v>
      </c>
      <c r="AX84" s="246">
        <v>0.01</v>
      </c>
      <c r="AY84" s="246"/>
      <c r="AZ84" s="123">
        <v>6</v>
      </c>
      <c r="BA84" s="246">
        <v>0.03</v>
      </c>
      <c r="BB84" s="123">
        <v>1</v>
      </c>
      <c r="BC84" s="246">
        <v>0.01</v>
      </c>
      <c r="BD84" s="123">
        <v>5</v>
      </c>
      <c r="BE84" s="246">
        <v>0.03</v>
      </c>
      <c r="BF84" s="246"/>
      <c r="BG84" s="123">
        <v>12</v>
      </c>
      <c r="BH84" s="246">
        <v>0.06</v>
      </c>
    </row>
    <row r="85" spans="1:60" x14ac:dyDescent="0.2">
      <c r="A85" s="154" t="s">
        <v>1015</v>
      </c>
      <c r="B85" s="154" t="s">
        <v>1016</v>
      </c>
      <c r="C85" s="193"/>
      <c r="D85" s="193"/>
      <c r="E85" s="123">
        <v>333</v>
      </c>
      <c r="F85" s="246">
        <v>1</v>
      </c>
      <c r="G85" s="247"/>
      <c r="H85" s="123">
        <v>288</v>
      </c>
      <c r="I85" s="246">
        <v>0.86</v>
      </c>
      <c r="J85" s="123">
        <v>277</v>
      </c>
      <c r="K85" s="246">
        <v>0.83</v>
      </c>
      <c r="L85" s="123">
        <v>1</v>
      </c>
      <c r="M85" s="246">
        <v>0</v>
      </c>
      <c r="N85" s="123">
        <v>0</v>
      </c>
      <c r="O85" s="246">
        <v>0</v>
      </c>
      <c r="P85" s="123">
        <v>10</v>
      </c>
      <c r="Q85" s="246">
        <v>0.03</v>
      </c>
      <c r="R85" s="246"/>
      <c r="S85" s="123">
        <v>3</v>
      </c>
      <c r="T85" s="246">
        <v>0.01</v>
      </c>
      <c r="U85" s="123">
        <v>3</v>
      </c>
      <c r="V85" s="246">
        <v>0.01</v>
      </c>
      <c r="W85" s="123">
        <v>0</v>
      </c>
      <c r="X85" s="246">
        <v>0</v>
      </c>
      <c r="Y85" s="123">
        <v>0</v>
      </c>
      <c r="Z85" s="246">
        <v>0</v>
      </c>
      <c r="AA85" s="246"/>
      <c r="AB85" s="123">
        <v>3</v>
      </c>
      <c r="AC85" s="246">
        <v>0.01</v>
      </c>
      <c r="AD85" s="123">
        <v>1</v>
      </c>
      <c r="AE85" s="246">
        <v>0</v>
      </c>
      <c r="AF85" s="123">
        <v>1</v>
      </c>
      <c r="AG85" s="246">
        <v>0</v>
      </c>
      <c r="AH85" s="123">
        <v>0</v>
      </c>
      <c r="AI85" s="246">
        <v>0</v>
      </c>
      <c r="AJ85" s="123">
        <v>0</v>
      </c>
      <c r="AK85" s="246">
        <v>0</v>
      </c>
      <c r="AL85" s="123">
        <v>1</v>
      </c>
      <c r="AM85" s="246">
        <v>0</v>
      </c>
      <c r="AN85" s="246"/>
      <c r="AO85" s="123">
        <v>1</v>
      </c>
      <c r="AP85" s="246">
        <v>0</v>
      </c>
      <c r="AQ85" s="123">
        <v>0</v>
      </c>
      <c r="AR85" s="246">
        <v>0</v>
      </c>
      <c r="AS85" s="123">
        <v>0</v>
      </c>
      <c r="AT85" s="246">
        <v>0</v>
      </c>
      <c r="AU85" s="123">
        <v>0</v>
      </c>
      <c r="AV85" s="246">
        <v>0</v>
      </c>
      <c r="AW85" s="123">
        <v>1</v>
      </c>
      <c r="AX85" s="246">
        <v>0</v>
      </c>
      <c r="AY85" s="246"/>
      <c r="AZ85" s="123">
        <v>25</v>
      </c>
      <c r="BA85" s="246">
        <v>0.08</v>
      </c>
      <c r="BB85" s="123">
        <v>3</v>
      </c>
      <c r="BC85" s="246">
        <v>0.01</v>
      </c>
      <c r="BD85" s="123">
        <v>22</v>
      </c>
      <c r="BE85" s="246">
        <v>7.0000000000000007E-2</v>
      </c>
      <c r="BF85" s="246"/>
      <c r="BG85" s="123">
        <v>13</v>
      </c>
      <c r="BH85" s="246">
        <v>0.04</v>
      </c>
    </row>
    <row r="86" spans="1:60" x14ac:dyDescent="0.2">
      <c r="A86" s="154" t="s">
        <v>1017</v>
      </c>
      <c r="B86" s="154" t="s">
        <v>1018</v>
      </c>
      <c r="C86" s="193"/>
      <c r="D86" s="193"/>
      <c r="E86" s="123">
        <v>171</v>
      </c>
      <c r="F86" s="246">
        <v>1</v>
      </c>
      <c r="G86" s="247"/>
      <c r="H86" s="123">
        <v>72</v>
      </c>
      <c r="I86" s="246">
        <v>0.42</v>
      </c>
      <c r="J86" s="123">
        <v>62</v>
      </c>
      <c r="K86" s="246">
        <v>0.36</v>
      </c>
      <c r="L86" s="123">
        <v>1</v>
      </c>
      <c r="M86" s="246">
        <v>0.01</v>
      </c>
      <c r="N86" s="123">
        <v>0</v>
      </c>
      <c r="O86" s="246">
        <v>0</v>
      </c>
      <c r="P86" s="123">
        <v>9</v>
      </c>
      <c r="Q86" s="246">
        <v>0.05</v>
      </c>
      <c r="R86" s="246"/>
      <c r="S86" s="123">
        <v>23</v>
      </c>
      <c r="T86" s="246">
        <v>0.13</v>
      </c>
      <c r="U86" s="123">
        <v>18</v>
      </c>
      <c r="V86" s="246">
        <v>0.11</v>
      </c>
      <c r="W86" s="123">
        <v>3</v>
      </c>
      <c r="X86" s="246">
        <v>0.02</v>
      </c>
      <c r="Y86" s="123">
        <v>2</v>
      </c>
      <c r="Z86" s="246">
        <v>0.01</v>
      </c>
      <c r="AA86" s="246"/>
      <c r="AB86" s="123">
        <v>3</v>
      </c>
      <c r="AC86" s="246">
        <v>0.02</v>
      </c>
      <c r="AD86" s="123">
        <v>0</v>
      </c>
      <c r="AE86" s="246">
        <v>0</v>
      </c>
      <c r="AF86" s="123">
        <v>0</v>
      </c>
      <c r="AG86" s="246">
        <v>0</v>
      </c>
      <c r="AH86" s="123">
        <v>2</v>
      </c>
      <c r="AI86" s="246">
        <v>0.01</v>
      </c>
      <c r="AJ86" s="123">
        <v>0</v>
      </c>
      <c r="AK86" s="246">
        <v>0</v>
      </c>
      <c r="AL86" s="123">
        <v>1</v>
      </c>
      <c r="AM86" s="246">
        <v>0.01</v>
      </c>
      <c r="AN86" s="246"/>
      <c r="AO86" s="123">
        <v>5</v>
      </c>
      <c r="AP86" s="246">
        <v>0.03</v>
      </c>
      <c r="AQ86" s="123">
        <v>2</v>
      </c>
      <c r="AR86" s="246">
        <v>0.01</v>
      </c>
      <c r="AS86" s="123">
        <v>1</v>
      </c>
      <c r="AT86" s="246">
        <v>0.01</v>
      </c>
      <c r="AU86" s="123">
        <v>1</v>
      </c>
      <c r="AV86" s="246">
        <v>0.01</v>
      </c>
      <c r="AW86" s="123">
        <v>1</v>
      </c>
      <c r="AX86" s="246">
        <v>0.01</v>
      </c>
      <c r="AY86" s="246"/>
      <c r="AZ86" s="123">
        <v>2</v>
      </c>
      <c r="BA86" s="246">
        <v>0.01</v>
      </c>
      <c r="BB86" s="123">
        <v>1</v>
      </c>
      <c r="BC86" s="246">
        <v>0.01</v>
      </c>
      <c r="BD86" s="123">
        <v>1</v>
      </c>
      <c r="BE86" s="246">
        <v>0.01</v>
      </c>
      <c r="BF86" s="246"/>
      <c r="BG86" s="123">
        <v>66</v>
      </c>
      <c r="BH86" s="246">
        <v>0.39</v>
      </c>
    </row>
    <row r="87" spans="1:60" x14ac:dyDescent="0.2">
      <c r="A87" s="154" t="s">
        <v>1019</v>
      </c>
      <c r="B87" s="154" t="s">
        <v>1020</v>
      </c>
      <c r="C87" s="193"/>
      <c r="D87" s="193"/>
      <c r="E87" s="123">
        <v>617</v>
      </c>
      <c r="F87" s="246">
        <v>1</v>
      </c>
      <c r="G87" s="247"/>
      <c r="H87" s="123">
        <v>332</v>
      </c>
      <c r="I87" s="246">
        <v>0.54</v>
      </c>
      <c r="J87" s="123">
        <v>266</v>
      </c>
      <c r="K87" s="246">
        <v>0.43</v>
      </c>
      <c r="L87" s="123">
        <v>2</v>
      </c>
      <c r="M87" s="246">
        <v>0</v>
      </c>
      <c r="N87" s="123">
        <v>0</v>
      </c>
      <c r="O87" s="246">
        <v>0</v>
      </c>
      <c r="P87" s="123">
        <v>64</v>
      </c>
      <c r="Q87" s="246">
        <v>0.1</v>
      </c>
      <c r="R87" s="246"/>
      <c r="S87" s="123">
        <v>59</v>
      </c>
      <c r="T87" s="246">
        <v>0.1</v>
      </c>
      <c r="U87" s="123">
        <v>43</v>
      </c>
      <c r="V87" s="246">
        <v>7.0000000000000007E-2</v>
      </c>
      <c r="W87" s="123">
        <v>13</v>
      </c>
      <c r="X87" s="246">
        <v>0.02</v>
      </c>
      <c r="Y87" s="123">
        <v>3</v>
      </c>
      <c r="Z87" s="246">
        <v>0</v>
      </c>
      <c r="AA87" s="246"/>
      <c r="AB87" s="123">
        <v>81</v>
      </c>
      <c r="AC87" s="246">
        <v>0.13</v>
      </c>
      <c r="AD87" s="123">
        <v>31</v>
      </c>
      <c r="AE87" s="246">
        <v>0.05</v>
      </c>
      <c r="AF87" s="123">
        <v>15</v>
      </c>
      <c r="AG87" s="246">
        <v>0.02</v>
      </c>
      <c r="AH87" s="123">
        <v>1</v>
      </c>
      <c r="AI87" s="246">
        <v>0</v>
      </c>
      <c r="AJ87" s="123">
        <v>1</v>
      </c>
      <c r="AK87" s="246">
        <v>0</v>
      </c>
      <c r="AL87" s="123">
        <v>33</v>
      </c>
      <c r="AM87" s="246">
        <v>0.05</v>
      </c>
      <c r="AN87" s="246"/>
      <c r="AO87" s="123">
        <v>26</v>
      </c>
      <c r="AP87" s="246">
        <v>0.04</v>
      </c>
      <c r="AQ87" s="123">
        <v>14</v>
      </c>
      <c r="AR87" s="246">
        <v>0.02</v>
      </c>
      <c r="AS87" s="123">
        <v>2</v>
      </c>
      <c r="AT87" s="246">
        <v>0</v>
      </c>
      <c r="AU87" s="123">
        <v>6</v>
      </c>
      <c r="AV87" s="246">
        <v>0.01</v>
      </c>
      <c r="AW87" s="123">
        <v>4</v>
      </c>
      <c r="AX87" s="246">
        <v>0.01</v>
      </c>
      <c r="AY87" s="246"/>
      <c r="AZ87" s="123">
        <v>20</v>
      </c>
      <c r="BA87" s="246">
        <v>0.03</v>
      </c>
      <c r="BB87" s="123">
        <v>0</v>
      </c>
      <c r="BC87" s="246">
        <v>0</v>
      </c>
      <c r="BD87" s="123">
        <v>20</v>
      </c>
      <c r="BE87" s="246">
        <v>0.03</v>
      </c>
      <c r="BF87" s="246"/>
      <c r="BG87" s="123">
        <v>99</v>
      </c>
      <c r="BH87" s="246">
        <v>0.16</v>
      </c>
    </row>
    <row r="88" spans="1:60" x14ac:dyDescent="0.2">
      <c r="A88" s="154" t="s">
        <v>1021</v>
      </c>
      <c r="B88" s="154" t="s">
        <v>1022</v>
      </c>
      <c r="C88" s="193"/>
      <c r="D88" s="193"/>
      <c r="E88" s="123">
        <v>81</v>
      </c>
      <c r="F88" s="246">
        <v>1</v>
      </c>
      <c r="G88" s="247"/>
      <c r="H88" s="123">
        <v>78</v>
      </c>
      <c r="I88" s="246">
        <v>0.96</v>
      </c>
      <c r="J88" s="123">
        <v>73</v>
      </c>
      <c r="K88" s="246">
        <v>0.9</v>
      </c>
      <c r="L88" s="123">
        <v>0</v>
      </c>
      <c r="M88" s="246">
        <v>0</v>
      </c>
      <c r="N88" s="123">
        <v>0</v>
      </c>
      <c r="O88" s="246">
        <v>0</v>
      </c>
      <c r="P88" s="123">
        <v>5</v>
      </c>
      <c r="Q88" s="246">
        <v>0.06</v>
      </c>
      <c r="R88" s="246"/>
      <c r="S88" s="123">
        <v>0</v>
      </c>
      <c r="T88" s="246">
        <v>0</v>
      </c>
      <c r="U88" s="123">
        <v>0</v>
      </c>
      <c r="V88" s="246">
        <v>0</v>
      </c>
      <c r="W88" s="123">
        <v>0</v>
      </c>
      <c r="X88" s="246">
        <v>0</v>
      </c>
      <c r="Y88" s="123">
        <v>0</v>
      </c>
      <c r="Z88" s="246">
        <v>0</v>
      </c>
      <c r="AA88" s="246"/>
      <c r="AB88" s="123">
        <v>1</v>
      </c>
      <c r="AC88" s="246">
        <v>0.01</v>
      </c>
      <c r="AD88" s="123">
        <v>0</v>
      </c>
      <c r="AE88" s="246">
        <v>0</v>
      </c>
      <c r="AF88" s="123">
        <v>0</v>
      </c>
      <c r="AG88" s="246">
        <v>0</v>
      </c>
      <c r="AH88" s="123">
        <v>0</v>
      </c>
      <c r="AI88" s="246">
        <v>0</v>
      </c>
      <c r="AJ88" s="123">
        <v>0</v>
      </c>
      <c r="AK88" s="246">
        <v>0</v>
      </c>
      <c r="AL88" s="123">
        <v>1</v>
      </c>
      <c r="AM88" s="246">
        <v>0.01</v>
      </c>
      <c r="AN88" s="246"/>
      <c r="AO88" s="123">
        <v>0</v>
      </c>
      <c r="AP88" s="246">
        <v>0</v>
      </c>
      <c r="AQ88" s="123">
        <v>0</v>
      </c>
      <c r="AR88" s="246">
        <v>0</v>
      </c>
      <c r="AS88" s="123">
        <v>0</v>
      </c>
      <c r="AT88" s="246">
        <v>0</v>
      </c>
      <c r="AU88" s="123">
        <v>0</v>
      </c>
      <c r="AV88" s="246">
        <v>0</v>
      </c>
      <c r="AW88" s="123">
        <v>0</v>
      </c>
      <c r="AX88" s="246">
        <v>0</v>
      </c>
      <c r="AY88" s="246"/>
      <c r="AZ88" s="123">
        <v>2</v>
      </c>
      <c r="BA88" s="246">
        <v>0.02</v>
      </c>
      <c r="BB88" s="123">
        <v>0</v>
      </c>
      <c r="BC88" s="246">
        <v>0</v>
      </c>
      <c r="BD88" s="123">
        <v>2</v>
      </c>
      <c r="BE88" s="246">
        <v>0.02</v>
      </c>
      <c r="BF88" s="246"/>
      <c r="BG88" s="123">
        <v>0</v>
      </c>
      <c r="BH88" s="246">
        <v>0</v>
      </c>
    </row>
    <row r="89" spans="1:60" x14ac:dyDescent="0.2">
      <c r="A89" s="154" t="s">
        <v>1023</v>
      </c>
      <c r="B89" s="154" t="s">
        <v>1024</v>
      </c>
      <c r="C89" s="193"/>
      <c r="D89" s="193"/>
      <c r="E89" s="123">
        <v>602</v>
      </c>
      <c r="F89" s="246">
        <v>1</v>
      </c>
      <c r="G89" s="247"/>
      <c r="H89" s="123">
        <v>118</v>
      </c>
      <c r="I89" s="246">
        <v>0.2</v>
      </c>
      <c r="J89" s="123">
        <v>91</v>
      </c>
      <c r="K89" s="246">
        <v>0.15</v>
      </c>
      <c r="L89" s="123">
        <v>1</v>
      </c>
      <c r="M89" s="246">
        <v>0</v>
      </c>
      <c r="N89" s="123">
        <v>0</v>
      </c>
      <c r="O89" s="246">
        <v>0</v>
      </c>
      <c r="P89" s="123">
        <v>26</v>
      </c>
      <c r="Q89" s="246">
        <v>0.04</v>
      </c>
      <c r="R89" s="246"/>
      <c r="S89" s="123">
        <v>11</v>
      </c>
      <c r="T89" s="246">
        <v>0.02</v>
      </c>
      <c r="U89" s="123">
        <v>6</v>
      </c>
      <c r="V89" s="246">
        <v>0.01</v>
      </c>
      <c r="W89" s="123">
        <v>3</v>
      </c>
      <c r="X89" s="246">
        <v>0</v>
      </c>
      <c r="Y89" s="123">
        <v>2</v>
      </c>
      <c r="Z89" s="246">
        <v>0</v>
      </c>
      <c r="AA89" s="246"/>
      <c r="AB89" s="123">
        <v>4</v>
      </c>
      <c r="AC89" s="246">
        <v>0.01</v>
      </c>
      <c r="AD89" s="123">
        <v>1</v>
      </c>
      <c r="AE89" s="246">
        <v>0</v>
      </c>
      <c r="AF89" s="123">
        <v>0</v>
      </c>
      <c r="AG89" s="246">
        <v>0</v>
      </c>
      <c r="AH89" s="123">
        <v>0</v>
      </c>
      <c r="AI89" s="246">
        <v>0</v>
      </c>
      <c r="AJ89" s="123">
        <v>0</v>
      </c>
      <c r="AK89" s="246">
        <v>0</v>
      </c>
      <c r="AL89" s="123">
        <v>3</v>
      </c>
      <c r="AM89" s="246">
        <v>0</v>
      </c>
      <c r="AN89" s="246"/>
      <c r="AO89" s="123">
        <v>20</v>
      </c>
      <c r="AP89" s="246">
        <v>0.03</v>
      </c>
      <c r="AQ89" s="123">
        <v>1</v>
      </c>
      <c r="AR89" s="246">
        <v>0</v>
      </c>
      <c r="AS89" s="123">
        <v>1</v>
      </c>
      <c r="AT89" s="246">
        <v>0</v>
      </c>
      <c r="AU89" s="123">
        <v>1</v>
      </c>
      <c r="AV89" s="246">
        <v>0</v>
      </c>
      <c r="AW89" s="123">
        <v>17</v>
      </c>
      <c r="AX89" s="246">
        <v>0.03</v>
      </c>
      <c r="AY89" s="246"/>
      <c r="AZ89" s="123">
        <v>24</v>
      </c>
      <c r="BA89" s="246">
        <v>0.04</v>
      </c>
      <c r="BB89" s="123">
        <v>13</v>
      </c>
      <c r="BC89" s="246">
        <v>0.02</v>
      </c>
      <c r="BD89" s="123">
        <v>11</v>
      </c>
      <c r="BE89" s="246">
        <v>0.02</v>
      </c>
      <c r="BF89" s="246"/>
      <c r="BG89" s="123">
        <v>425</v>
      </c>
      <c r="BH89" s="246">
        <v>0.71</v>
      </c>
    </row>
    <row r="90" spans="1:60" x14ac:dyDescent="0.2">
      <c r="A90" s="154" t="s">
        <v>1025</v>
      </c>
      <c r="B90" s="154" t="s">
        <v>1026</v>
      </c>
      <c r="C90" s="193"/>
      <c r="D90" s="193"/>
      <c r="E90" s="123">
        <v>337</v>
      </c>
      <c r="F90" s="246">
        <v>1</v>
      </c>
      <c r="G90" s="247"/>
      <c r="H90" s="123">
        <v>231</v>
      </c>
      <c r="I90" s="246">
        <v>0.69</v>
      </c>
      <c r="J90" s="123">
        <v>219</v>
      </c>
      <c r="K90" s="246">
        <v>0.65</v>
      </c>
      <c r="L90" s="123">
        <v>1</v>
      </c>
      <c r="M90" s="246">
        <v>0</v>
      </c>
      <c r="N90" s="123">
        <v>3</v>
      </c>
      <c r="O90" s="246">
        <v>0.01</v>
      </c>
      <c r="P90" s="123">
        <v>8</v>
      </c>
      <c r="Q90" s="246">
        <v>0.02</v>
      </c>
      <c r="R90" s="246"/>
      <c r="S90" s="123">
        <v>1</v>
      </c>
      <c r="T90" s="246">
        <v>0</v>
      </c>
      <c r="U90" s="123">
        <v>0</v>
      </c>
      <c r="V90" s="246">
        <v>0</v>
      </c>
      <c r="W90" s="123">
        <v>1</v>
      </c>
      <c r="X90" s="246">
        <v>0</v>
      </c>
      <c r="Y90" s="123">
        <v>0</v>
      </c>
      <c r="Z90" s="246">
        <v>0</v>
      </c>
      <c r="AA90" s="246"/>
      <c r="AB90" s="123">
        <v>1</v>
      </c>
      <c r="AC90" s="246">
        <v>0</v>
      </c>
      <c r="AD90" s="123">
        <v>0</v>
      </c>
      <c r="AE90" s="246">
        <v>0</v>
      </c>
      <c r="AF90" s="123">
        <v>0</v>
      </c>
      <c r="AG90" s="246">
        <v>0</v>
      </c>
      <c r="AH90" s="123">
        <v>0</v>
      </c>
      <c r="AI90" s="246">
        <v>0</v>
      </c>
      <c r="AJ90" s="123">
        <v>1</v>
      </c>
      <c r="AK90" s="246">
        <v>0</v>
      </c>
      <c r="AL90" s="123">
        <v>0</v>
      </c>
      <c r="AM90" s="246">
        <v>0</v>
      </c>
      <c r="AN90" s="246"/>
      <c r="AO90" s="123">
        <v>1</v>
      </c>
      <c r="AP90" s="246">
        <v>0</v>
      </c>
      <c r="AQ90" s="123">
        <v>0</v>
      </c>
      <c r="AR90" s="246">
        <v>0</v>
      </c>
      <c r="AS90" s="123">
        <v>1</v>
      </c>
      <c r="AT90" s="246">
        <v>0</v>
      </c>
      <c r="AU90" s="123">
        <v>0</v>
      </c>
      <c r="AV90" s="246">
        <v>0</v>
      </c>
      <c r="AW90" s="123">
        <v>0</v>
      </c>
      <c r="AX90" s="246">
        <v>0</v>
      </c>
      <c r="AY90" s="246"/>
      <c r="AZ90" s="123">
        <v>1</v>
      </c>
      <c r="BA90" s="246">
        <v>0</v>
      </c>
      <c r="BB90" s="123">
        <v>1</v>
      </c>
      <c r="BC90" s="246">
        <v>0</v>
      </c>
      <c r="BD90" s="123">
        <v>0</v>
      </c>
      <c r="BE90" s="246">
        <v>0</v>
      </c>
      <c r="BF90" s="246"/>
      <c r="BG90" s="123">
        <v>102</v>
      </c>
      <c r="BH90" s="246">
        <v>0.3</v>
      </c>
    </row>
    <row r="91" spans="1:60" x14ac:dyDescent="0.2">
      <c r="A91" s="154" t="s">
        <v>1027</v>
      </c>
      <c r="B91" s="154" t="s">
        <v>1028</v>
      </c>
      <c r="C91" s="193"/>
      <c r="D91" s="193"/>
      <c r="E91" s="123">
        <v>189</v>
      </c>
      <c r="F91" s="246">
        <v>1</v>
      </c>
      <c r="G91" s="247"/>
      <c r="H91" s="123">
        <v>125</v>
      </c>
      <c r="I91" s="246">
        <v>0.66</v>
      </c>
      <c r="J91" s="123">
        <v>124</v>
      </c>
      <c r="K91" s="246">
        <v>0.66</v>
      </c>
      <c r="L91" s="123">
        <v>0</v>
      </c>
      <c r="M91" s="246">
        <v>0</v>
      </c>
      <c r="N91" s="123">
        <v>0</v>
      </c>
      <c r="O91" s="246">
        <v>0</v>
      </c>
      <c r="P91" s="123">
        <v>1</v>
      </c>
      <c r="Q91" s="246">
        <v>0.01</v>
      </c>
      <c r="R91" s="246"/>
      <c r="S91" s="123">
        <v>0</v>
      </c>
      <c r="T91" s="246">
        <v>0</v>
      </c>
      <c r="U91" s="123">
        <v>0</v>
      </c>
      <c r="V91" s="246">
        <v>0</v>
      </c>
      <c r="W91" s="123">
        <v>0</v>
      </c>
      <c r="X91" s="246">
        <v>0</v>
      </c>
      <c r="Y91" s="123">
        <v>0</v>
      </c>
      <c r="Z91" s="246">
        <v>0</v>
      </c>
      <c r="AA91" s="246"/>
      <c r="AB91" s="123">
        <v>1</v>
      </c>
      <c r="AC91" s="246">
        <v>0.01</v>
      </c>
      <c r="AD91" s="123">
        <v>0</v>
      </c>
      <c r="AE91" s="246">
        <v>0</v>
      </c>
      <c r="AF91" s="123">
        <v>0</v>
      </c>
      <c r="AG91" s="246">
        <v>0</v>
      </c>
      <c r="AH91" s="123">
        <v>0</v>
      </c>
      <c r="AI91" s="246">
        <v>0</v>
      </c>
      <c r="AJ91" s="123">
        <v>0</v>
      </c>
      <c r="AK91" s="246">
        <v>0</v>
      </c>
      <c r="AL91" s="123">
        <v>1</v>
      </c>
      <c r="AM91" s="246">
        <v>0.01</v>
      </c>
      <c r="AN91" s="246"/>
      <c r="AO91" s="123">
        <v>4</v>
      </c>
      <c r="AP91" s="246">
        <v>0.02</v>
      </c>
      <c r="AQ91" s="123">
        <v>2</v>
      </c>
      <c r="AR91" s="246">
        <v>0.01</v>
      </c>
      <c r="AS91" s="123">
        <v>0</v>
      </c>
      <c r="AT91" s="246">
        <v>0</v>
      </c>
      <c r="AU91" s="123">
        <v>2</v>
      </c>
      <c r="AV91" s="246">
        <v>0.01</v>
      </c>
      <c r="AW91" s="123">
        <v>0</v>
      </c>
      <c r="AX91" s="246">
        <v>0</v>
      </c>
      <c r="AY91" s="246"/>
      <c r="AZ91" s="123">
        <v>2</v>
      </c>
      <c r="BA91" s="246">
        <v>0.01</v>
      </c>
      <c r="BB91" s="123">
        <v>1</v>
      </c>
      <c r="BC91" s="246">
        <v>0.01</v>
      </c>
      <c r="BD91" s="123">
        <v>1</v>
      </c>
      <c r="BE91" s="246">
        <v>0.01</v>
      </c>
      <c r="BF91" s="246"/>
      <c r="BG91" s="123">
        <v>57</v>
      </c>
      <c r="BH91" s="246">
        <v>0.3</v>
      </c>
    </row>
    <row r="92" spans="1:60" x14ac:dyDescent="0.2">
      <c r="A92" s="154" t="s">
        <v>1029</v>
      </c>
      <c r="B92" s="154" t="s">
        <v>1030</v>
      </c>
      <c r="C92" s="193"/>
      <c r="D92" s="193"/>
      <c r="E92" s="123">
        <v>608</v>
      </c>
      <c r="F92" s="246">
        <v>1</v>
      </c>
      <c r="G92" s="247"/>
      <c r="H92" s="123">
        <v>347</v>
      </c>
      <c r="I92" s="246">
        <v>0.56999999999999995</v>
      </c>
      <c r="J92" s="123">
        <v>330</v>
      </c>
      <c r="K92" s="246">
        <v>0.54</v>
      </c>
      <c r="L92" s="123">
        <v>3</v>
      </c>
      <c r="M92" s="246">
        <v>0</v>
      </c>
      <c r="N92" s="123">
        <v>1</v>
      </c>
      <c r="O92" s="246">
        <v>0</v>
      </c>
      <c r="P92" s="123">
        <v>13</v>
      </c>
      <c r="Q92" s="246">
        <v>0.02</v>
      </c>
      <c r="R92" s="246"/>
      <c r="S92" s="123">
        <v>45</v>
      </c>
      <c r="T92" s="246">
        <v>7.0000000000000007E-2</v>
      </c>
      <c r="U92" s="123">
        <v>25</v>
      </c>
      <c r="V92" s="246">
        <v>0.04</v>
      </c>
      <c r="W92" s="123">
        <v>11</v>
      </c>
      <c r="X92" s="246">
        <v>0.02</v>
      </c>
      <c r="Y92" s="123">
        <v>9</v>
      </c>
      <c r="Z92" s="246">
        <v>0.01</v>
      </c>
      <c r="AA92" s="246"/>
      <c r="AB92" s="123">
        <v>42</v>
      </c>
      <c r="AC92" s="246">
        <v>7.0000000000000007E-2</v>
      </c>
      <c r="AD92" s="123">
        <v>23</v>
      </c>
      <c r="AE92" s="246">
        <v>0.04</v>
      </c>
      <c r="AF92" s="123">
        <v>3</v>
      </c>
      <c r="AG92" s="246">
        <v>0</v>
      </c>
      <c r="AH92" s="123">
        <v>0</v>
      </c>
      <c r="AI92" s="246">
        <v>0</v>
      </c>
      <c r="AJ92" s="123">
        <v>0</v>
      </c>
      <c r="AK92" s="246">
        <v>0</v>
      </c>
      <c r="AL92" s="123">
        <v>16</v>
      </c>
      <c r="AM92" s="246">
        <v>0.03</v>
      </c>
      <c r="AN92" s="246"/>
      <c r="AO92" s="123">
        <v>21</v>
      </c>
      <c r="AP92" s="246">
        <v>0.03</v>
      </c>
      <c r="AQ92" s="123">
        <v>11</v>
      </c>
      <c r="AR92" s="246">
        <v>0.02</v>
      </c>
      <c r="AS92" s="123">
        <v>1</v>
      </c>
      <c r="AT92" s="246">
        <v>0</v>
      </c>
      <c r="AU92" s="123">
        <v>4</v>
      </c>
      <c r="AV92" s="246">
        <v>0.01</v>
      </c>
      <c r="AW92" s="123">
        <v>5</v>
      </c>
      <c r="AX92" s="246">
        <v>0.01</v>
      </c>
      <c r="AY92" s="246"/>
      <c r="AZ92" s="123">
        <v>56</v>
      </c>
      <c r="BA92" s="246">
        <v>0.09</v>
      </c>
      <c r="BB92" s="123">
        <v>25</v>
      </c>
      <c r="BC92" s="246">
        <v>0.04</v>
      </c>
      <c r="BD92" s="123">
        <v>31</v>
      </c>
      <c r="BE92" s="246">
        <v>0.05</v>
      </c>
      <c r="BF92" s="246"/>
      <c r="BG92" s="123">
        <v>97</v>
      </c>
      <c r="BH92" s="246">
        <v>0.16</v>
      </c>
    </row>
    <row r="93" spans="1:60" x14ac:dyDescent="0.2">
      <c r="A93" s="154" t="s">
        <v>1031</v>
      </c>
      <c r="B93" s="154" t="s">
        <v>1032</v>
      </c>
      <c r="C93" s="193"/>
      <c r="D93" s="193"/>
      <c r="E93" s="123">
        <v>1164</v>
      </c>
      <c r="F93" s="246">
        <v>1</v>
      </c>
      <c r="G93" s="247"/>
      <c r="H93" s="123">
        <v>1101</v>
      </c>
      <c r="I93" s="246">
        <v>0.95</v>
      </c>
      <c r="J93" s="123">
        <v>1060</v>
      </c>
      <c r="K93" s="246">
        <v>0.91</v>
      </c>
      <c r="L93" s="123">
        <v>0</v>
      </c>
      <c r="M93" s="246">
        <v>0</v>
      </c>
      <c r="N93" s="123">
        <v>1</v>
      </c>
      <c r="O93" s="246">
        <v>0</v>
      </c>
      <c r="P93" s="123">
        <v>40</v>
      </c>
      <c r="Q93" s="246">
        <v>0.03</v>
      </c>
      <c r="R93" s="246"/>
      <c r="S93" s="123">
        <v>5</v>
      </c>
      <c r="T93" s="246">
        <v>0</v>
      </c>
      <c r="U93" s="123">
        <v>3</v>
      </c>
      <c r="V93" s="246">
        <v>0</v>
      </c>
      <c r="W93" s="123">
        <v>1</v>
      </c>
      <c r="X93" s="246">
        <v>0</v>
      </c>
      <c r="Y93" s="123">
        <v>1</v>
      </c>
      <c r="Z93" s="246">
        <v>0</v>
      </c>
      <c r="AA93" s="246"/>
      <c r="AB93" s="123">
        <v>4</v>
      </c>
      <c r="AC93" s="246">
        <v>0</v>
      </c>
      <c r="AD93" s="123">
        <v>0</v>
      </c>
      <c r="AE93" s="246">
        <v>0</v>
      </c>
      <c r="AF93" s="123">
        <v>2</v>
      </c>
      <c r="AG93" s="246">
        <v>0</v>
      </c>
      <c r="AH93" s="123">
        <v>0</v>
      </c>
      <c r="AI93" s="246">
        <v>0</v>
      </c>
      <c r="AJ93" s="123">
        <v>0</v>
      </c>
      <c r="AK93" s="246">
        <v>0</v>
      </c>
      <c r="AL93" s="123">
        <v>2</v>
      </c>
      <c r="AM93" s="246">
        <v>0</v>
      </c>
      <c r="AN93" s="246"/>
      <c r="AO93" s="123">
        <v>3</v>
      </c>
      <c r="AP93" s="246">
        <v>0</v>
      </c>
      <c r="AQ93" s="123">
        <v>1</v>
      </c>
      <c r="AR93" s="246">
        <v>0</v>
      </c>
      <c r="AS93" s="123">
        <v>0</v>
      </c>
      <c r="AT93" s="246">
        <v>0</v>
      </c>
      <c r="AU93" s="123">
        <v>1</v>
      </c>
      <c r="AV93" s="246">
        <v>0</v>
      </c>
      <c r="AW93" s="123">
        <v>1</v>
      </c>
      <c r="AX93" s="246">
        <v>0</v>
      </c>
      <c r="AY93" s="246"/>
      <c r="AZ93" s="123">
        <v>17</v>
      </c>
      <c r="BA93" s="246">
        <v>0.01</v>
      </c>
      <c r="BB93" s="123">
        <v>5</v>
      </c>
      <c r="BC93" s="246">
        <v>0</v>
      </c>
      <c r="BD93" s="123">
        <v>12</v>
      </c>
      <c r="BE93" s="246">
        <v>0.01</v>
      </c>
      <c r="BF93" s="246"/>
      <c r="BG93" s="123">
        <v>34</v>
      </c>
      <c r="BH93" s="246">
        <v>0.03</v>
      </c>
    </row>
    <row r="94" spans="1:60" x14ac:dyDescent="0.2">
      <c r="A94" s="154" t="s">
        <v>1033</v>
      </c>
      <c r="B94" s="154" t="s">
        <v>1034</v>
      </c>
      <c r="C94" s="193"/>
      <c r="D94" s="193"/>
      <c r="E94" s="123">
        <v>820</v>
      </c>
      <c r="F94" s="246">
        <v>1</v>
      </c>
      <c r="G94" s="247"/>
      <c r="H94" s="123">
        <v>186</v>
      </c>
      <c r="I94" s="246">
        <v>0.23</v>
      </c>
      <c r="J94" s="123">
        <v>75</v>
      </c>
      <c r="K94" s="246">
        <v>0.09</v>
      </c>
      <c r="L94" s="123">
        <v>14</v>
      </c>
      <c r="M94" s="246">
        <v>0.02</v>
      </c>
      <c r="N94" s="123">
        <v>2</v>
      </c>
      <c r="O94" s="246">
        <v>0</v>
      </c>
      <c r="P94" s="123">
        <v>95</v>
      </c>
      <c r="Q94" s="246">
        <v>0.12</v>
      </c>
      <c r="R94" s="246"/>
      <c r="S94" s="123">
        <v>238</v>
      </c>
      <c r="T94" s="246">
        <v>0.28999999999999998</v>
      </c>
      <c r="U94" s="123">
        <v>184</v>
      </c>
      <c r="V94" s="246">
        <v>0.22</v>
      </c>
      <c r="W94" s="123">
        <v>41</v>
      </c>
      <c r="X94" s="246">
        <v>0.05</v>
      </c>
      <c r="Y94" s="123">
        <v>13</v>
      </c>
      <c r="Z94" s="246">
        <v>0.02</v>
      </c>
      <c r="AA94" s="246"/>
      <c r="AB94" s="123">
        <v>162</v>
      </c>
      <c r="AC94" s="246">
        <v>0.2</v>
      </c>
      <c r="AD94" s="123">
        <v>36</v>
      </c>
      <c r="AE94" s="246">
        <v>0.04</v>
      </c>
      <c r="AF94" s="123">
        <v>42</v>
      </c>
      <c r="AG94" s="246">
        <v>0.05</v>
      </c>
      <c r="AH94" s="123">
        <v>8</v>
      </c>
      <c r="AI94" s="246">
        <v>0.01</v>
      </c>
      <c r="AJ94" s="123">
        <v>1</v>
      </c>
      <c r="AK94" s="246">
        <v>0</v>
      </c>
      <c r="AL94" s="123">
        <v>75</v>
      </c>
      <c r="AM94" s="246">
        <v>0.09</v>
      </c>
      <c r="AN94" s="246"/>
      <c r="AO94" s="123">
        <v>57</v>
      </c>
      <c r="AP94" s="246">
        <v>7.0000000000000007E-2</v>
      </c>
      <c r="AQ94" s="123">
        <v>13</v>
      </c>
      <c r="AR94" s="246">
        <v>0.02</v>
      </c>
      <c r="AS94" s="123">
        <v>10</v>
      </c>
      <c r="AT94" s="246">
        <v>0.01</v>
      </c>
      <c r="AU94" s="123">
        <v>6</v>
      </c>
      <c r="AV94" s="246">
        <v>0.01</v>
      </c>
      <c r="AW94" s="123">
        <v>28</v>
      </c>
      <c r="AX94" s="246">
        <v>0.03</v>
      </c>
      <c r="AY94" s="246"/>
      <c r="AZ94" s="123">
        <v>164</v>
      </c>
      <c r="BA94" s="246">
        <v>0.2</v>
      </c>
      <c r="BB94" s="123">
        <v>120</v>
      </c>
      <c r="BC94" s="246">
        <v>0.15</v>
      </c>
      <c r="BD94" s="123">
        <v>44</v>
      </c>
      <c r="BE94" s="246">
        <v>0.05</v>
      </c>
      <c r="BF94" s="246"/>
      <c r="BG94" s="123">
        <v>13</v>
      </c>
      <c r="BH94" s="246">
        <v>0.02</v>
      </c>
    </row>
    <row r="95" spans="1:60" x14ac:dyDescent="0.2">
      <c r="A95" s="154" t="s">
        <v>1035</v>
      </c>
      <c r="B95" s="154" t="s">
        <v>1036</v>
      </c>
      <c r="C95" s="193"/>
      <c r="D95" s="193"/>
      <c r="E95" s="123">
        <v>116</v>
      </c>
      <c r="F95" s="246">
        <v>1</v>
      </c>
      <c r="G95" s="247"/>
      <c r="H95" s="123">
        <v>107</v>
      </c>
      <c r="I95" s="246">
        <v>0.92</v>
      </c>
      <c r="J95" s="123">
        <v>84</v>
      </c>
      <c r="K95" s="246">
        <v>0.72</v>
      </c>
      <c r="L95" s="123">
        <v>0</v>
      </c>
      <c r="M95" s="246">
        <v>0</v>
      </c>
      <c r="N95" s="123">
        <v>0</v>
      </c>
      <c r="O95" s="246">
        <v>0</v>
      </c>
      <c r="P95" s="123">
        <v>23</v>
      </c>
      <c r="Q95" s="246">
        <v>0.2</v>
      </c>
      <c r="R95" s="246"/>
      <c r="S95" s="123">
        <v>2</v>
      </c>
      <c r="T95" s="246">
        <v>0.02</v>
      </c>
      <c r="U95" s="123">
        <v>1</v>
      </c>
      <c r="V95" s="246">
        <v>0.01</v>
      </c>
      <c r="W95" s="123">
        <v>0</v>
      </c>
      <c r="X95" s="246">
        <v>0</v>
      </c>
      <c r="Y95" s="123">
        <v>1</v>
      </c>
      <c r="Z95" s="246">
        <v>0.01</v>
      </c>
      <c r="AA95" s="246"/>
      <c r="AB95" s="123">
        <v>4</v>
      </c>
      <c r="AC95" s="246">
        <v>0.03</v>
      </c>
      <c r="AD95" s="123">
        <v>1</v>
      </c>
      <c r="AE95" s="246">
        <v>0.01</v>
      </c>
      <c r="AF95" s="123">
        <v>1</v>
      </c>
      <c r="AG95" s="246">
        <v>0.01</v>
      </c>
      <c r="AH95" s="123">
        <v>2</v>
      </c>
      <c r="AI95" s="246">
        <v>0.02</v>
      </c>
      <c r="AJ95" s="123">
        <v>0</v>
      </c>
      <c r="AK95" s="246">
        <v>0</v>
      </c>
      <c r="AL95" s="123">
        <v>0</v>
      </c>
      <c r="AM95" s="246">
        <v>0</v>
      </c>
      <c r="AN95" s="246"/>
      <c r="AO95" s="123">
        <v>1</v>
      </c>
      <c r="AP95" s="246">
        <v>0.01</v>
      </c>
      <c r="AQ95" s="123">
        <v>1</v>
      </c>
      <c r="AR95" s="246">
        <v>0.01</v>
      </c>
      <c r="AS95" s="123">
        <v>0</v>
      </c>
      <c r="AT95" s="246">
        <v>0</v>
      </c>
      <c r="AU95" s="123">
        <v>0</v>
      </c>
      <c r="AV95" s="246">
        <v>0</v>
      </c>
      <c r="AW95" s="123">
        <v>0</v>
      </c>
      <c r="AX95" s="246">
        <v>0</v>
      </c>
      <c r="AY95" s="246"/>
      <c r="AZ95" s="123">
        <v>1</v>
      </c>
      <c r="BA95" s="246">
        <v>0.01</v>
      </c>
      <c r="BB95" s="123">
        <v>0</v>
      </c>
      <c r="BC95" s="246">
        <v>0</v>
      </c>
      <c r="BD95" s="123">
        <v>1</v>
      </c>
      <c r="BE95" s="246">
        <v>0.01</v>
      </c>
      <c r="BF95" s="246"/>
      <c r="BG95" s="123">
        <v>1</v>
      </c>
      <c r="BH95" s="246">
        <v>0.01</v>
      </c>
    </row>
    <row r="96" spans="1:60" x14ac:dyDescent="0.2">
      <c r="A96" s="154" t="s">
        <v>1037</v>
      </c>
      <c r="B96" s="154" t="s">
        <v>1038</v>
      </c>
      <c r="C96" s="193"/>
      <c r="D96" s="193"/>
      <c r="E96" s="123">
        <v>181</v>
      </c>
      <c r="F96" s="246">
        <v>1</v>
      </c>
      <c r="G96" s="247"/>
      <c r="H96" s="123">
        <v>169</v>
      </c>
      <c r="I96" s="246">
        <v>0.93</v>
      </c>
      <c r="J96" s="123">
        <v>155</v>
      </c>
      <c r="K96" s="246">
        <v>0.86</v>
      </c>
      <c r="L96" s="123">
        <v>0</v>
      </c>
      <c r="M96" s="246">
        <v>0</v>
      </c>
      <c r="N96" s="123">
        <v>0</v>
      </c>
      <c r="O96" s="246">
        <v>0</v>
      </c>
      <c r="P96" s="123">
        <v>14</v>
      </c>
      <c r="Q96" s="246">
        <v>0.08</v>
      </c>
      <c r="R96" s="246"/>
      <c r="S96" s="123">
        <v>1</v>
      </c>
      <c r="T96" s="246">
        <v>0.01</v>
      </c>
      <c r="U96" s="123">
        <v>1</v>
      </c>
      <c r="V96" s="246">
        <v>0.01</v>
      </c>
      <c r="W96" s="123">
        <v>0</v>
      </c>
      <c r="X96" s="246">
        <v>0</v>
      </c>
      <c r="Y96" s="123">
        <v>0</v>
      </c>
      <c r="Z96" s="246">
        <v>0</v>
      </c>
      <c r="AA96" s="246"/>
      <c r="AB96" s="123">
        <v>4</v>
      </c>
      <c r="AC96" s="246">
        <v>0.02</v>
      </c>
      <c r="AD96" s="123">
        <v>1</v>
      </c>
      <c r="AE96" s="246">
        <v>0.01</v>
      </c>
      <c r="AF96" s="123">
        <v>0</v>
      </c>
      <c r="AG96" s="246">
        <v>0</v>
      </c>
      <c r="AH96" s="123">
        <v>0</v>
      </c>
      <c r="AI96" s="246">
        <v>0</v>
      </c>
      <c r="AJ96" s="123">
        <v>0</v>
      </c>
      <c r="AK96" s="246">
        <v>0</v>
      </c>
      <c r="AL96" s="123">
        <v>3</v>
      </c>
      <c r="AM96" s="246">
        <v>0.02</v>
      </c>
      <c r="AN96" s="246"/>
      <c r="AO96" s="123">
        <v>5</v>
      </c>
      <c r="AP96" s="246">
        <v>0.03</v>
      </c>
      <c r="AQ96" s="123">
        <v>0</v>
      </c>
      <c r="AR96" s="246">
        <v>0</v>
      </c>
      <c r="AS96" s="123">
        <v>0</v>
      </c>
      <c r="AT96" s="246">
        <v>0</v>
      </c>
      <c r="AU96" s="123">
        <v>1</v>
      </c>
      <c r="AV96" s="246">
        <v>0.01</v>
      </c>
      <c r="AW96" s="123">
        <v>4</v>
      </c>
      <c r="AX96" s="246">
        <v>0.02</v>
      </c>
      <c r="AY96" s="246"/>
      <c r="AZ96" s="123">
        <v>2</v>
      </c>
      <c r="BA96" s="246">
        <v>0.01</v>
      </c>
      <c r="BB96" s="123">
        <v>0</v>
      </c>
      <c r="BC96" s="246">
        <v>0</v>
      </c>
      <c r="BD96" s="123">
        <v>2</v>
      </c>
      <c r="BE96" s="246">
        <v>0.01</v>
      </c>
      <c r="BF96" s="246"/>
      <c r="BG96" s="123">
        <v>0</v>
      </c>
      <c r="BH96" s="246">
        <v>0</v>
      </c>
    </row>
    <row r="97" spans="1:60" x14ac:dyDescent="0.2">
      <c r="A97" s="154" t="s">
        <v>1039</v>
      </c>
      <c r="B97" s="154" t="s">
        <v>1040</v>
      </c>
      <c r="C97" s="193"/>
      <c r="D97" s="193"/>
      <c r="E97" s="123">
        <v>85</v>
      </c>
      <c r="F97" s="246">
        <v>1</v>
      </c>
      <c r="G97" s="247"/>
      <c r="H97" s="123">
        <v>70</v>
      </c>
      <c r="I97" s="246">
        <v>0.82</v>
      </c>
      <c r="J97" s="123">
        <v>63</v>
      </c>
      <c r="K97" s="246">
        <v>0.74</v>
      </c>
      <c r="L97" s="123">
        <v>0</v>
      </c>
      <c r="M97" s="246">
        <v>0</v>
      </c>
      <c r="N97" s="123">
        <v>0</v>
      </c>
      <c r="O97" s="246">
        <v>0</v>
      </c>
      <c r="P97" s="123">
        <v>7</v>
      </c>
      <c r="Q97" s="246">
        <v>0.08</v>
      </c>
      <c r="R97" s="246"/>
      <c r="S97" s="123">
        <v>1</v>
      </c>
      <c r="T97" s="246">
        <v>0.01</v>
      </c>
      <c r="U97" s="123">
        <v>0</v>
      </c>
      <c r="V97" s="246">
        <v>0</v>
      </c>
      <c r="W97" s="123">
        <v>0</v>
      </c>
      <c r="X97" s="246">
        <v>0</v>
      </c>
      <c r="Y97" s="123">
        <v>1</v>
      </c>
      <c r="Z97" s="246">
        <v>0.01</v>
      </c>
      <c r="AA97" s="246"/>
      <c r="AB97" s="123">
        <v>1</v>
      </c>
      <c r="AC97" s="246">
        <v>0.01</v>
      </c>
      <c r="AD97" s="123">
        <v>0</v>
      </c>
      <c r="AE97" s="246">
        <v>0</v>
      </c>
      <c r="AF97" s="123">
        <v>0</v>
      </c>
      <c r="AG97" s="246">
        <v>0</v>
      </c>
      <c r="AH97" s="123">
        <v>0</v>
      </c>
      <c r="AI97" s="246">
        <v>0</v>
      </c>
      <c r="AJ97" s="123">
        <v>0</v>
      </c>
      <c r="AK97" s="246">
        <v>0</v>
      </c>
      <c r="AL97" s="123">
        <v>1</v>
      </c>
      <c r="AM97" s="246">
        <v>0.01</v>
      </c>
      <c r="AN97" s="246"/>
      <c r="AO97" s="123">
        <v>1</v>
      </c>
      <c r="AP97" s="246">
        <v>0.01</v>
      </c>
      <c r="AQ97" s="123">
        <v>0</v>
      </c>
      <c r="AR97" s="246">
        <v>0</v>
      </c>
      <c r="AS97" s="123">
        <v>0</v>
      </c>
      <c r="AT97" s="246">
        <v>0</v>
      </c>
      <c r="AU97" s="123">
        <v>0</v>
      </c>
      <c r="AV97" s="246">
        <v>0</v>
      </c>
      <c r="AW97" s="123">
        <v>1</v>
      </c>
      <c r="AX97" s="246">
        <v>0.01</v>
      </c>
      <c r="AY97" s="246"/>
      <c r="AZ97" s="123">
        <v>0</v>
      </c>
      <c r="BA97" s="246">
        <v>0</v>
      </c>
      <c r="BB97" s="123">
        <v>0</v>
      </c>
      <c r="BC97" s="246">
        <v>0</v>
      </c>
      <c r="BD97" s="123">
        <v>0</v>
      </c>
      <c r="BE97" s="246">
        <v>0</v>
      </c>
      <c r="BF97" s="246"/>
      <c r="BG97" s="123">
        <v>12</v>
      </c>
      <c r="BH97" s="246">
        <v>0.14000000000000001</v>
      </c>
    </row>
    <row r="98" spans="1:60" x14ac:dyDescent="0.2">
      <c r="A98" s="154" t="s">
        <v>1041</v>
      </c>
      <c r="B98" s="154" t="s">
        <v>1042</v>
      </c>
      <c r="C98" s="193"/>
      <c r="D98" s="193"/>
      <c r="E98" s="123">
        <v>145</v>
      </c>
      <c r="F98" s="246">
        <v>1</v>
      </c>
      <c r="G98" s="247"/>
      <c r="H98" s="123">
        <v>128</v>
      </c>
      <c r="I98" s="246">
        <v>0.88</v>
      </c>
      <c r="J98" s="123">
        <v>112</v>
      </c>
      <c r="K98" s="246">
        <v>0.77</v>
      </c>
      <c r="L98" s="123">
        <v>0</v>
      </c>
      <c r="M98" s="246">
        <v>0</v>
      </c>
      <c r="N98" s="123">
        <v>1</v>
      </c>
      <c r="O98" s="246">
        <v>0.01</v>
      </c>
      <c r="P98" s="123">
        <v>15</v>
      </c>
      <c r="Q98" s="246">
        <v>0.1</v>
      </c>
      <c r="R98" s="246"/>
      <c r="S98" s="123">
        <v>8</v>
      </c>
      <c r="T98" s="246">
        <v>0.06</v>
      </c>
      <c r="U98" s="123">
        <v>4</v>
      </c>
      <c r="V98" s="246">
        <v>0.03</v>
      </c>
      <c r="W98" s="123">
        <v>4</v>
      </c>
      <c r="X98" s="246">
        <v>0.03</v>
      </c>
      <c r="Y98" s="123">
        <v>0</v>
      </c>
      <c r="Z98" s="246">
        <v>0</v>
      </c>
      <c r="AA98" s="246"/>
      <c r="AB98" s="123">
        <v>1</v>
      </c>
      <c r="AC98" s="246">
        <v>0.01</v>
      </c>
      <c r="AD98" s="123">
        <v>0</v>
      </c>
      <c r="AE98" s="246">
        <v>0</v>
      </c>
      <c r="AF98" s="123">
        <v>1</v>
      </c>
      <c r="AG98" s="246">
        <v>0.01</v>
      </c>
      <c r="AH98" s="123">
        <v>0</v>
      </c>
      <c r="AI98" s="246">
        <v>0</v>
      </c>
      <c r="AJ98" s="123">
        <v>0</v>
      </c>
      <c r="AK98" s="246">
        <v>0</v>
      </c>
      <c r="AL98" s="123">
        <v>0</v>
      </c>
      <c r="AM98" s="246">
        <v>0</v>
      </c>
      <c r="AN98" s="246"/>
      <c r="AO98" s="123">
        <v>5</v>
      </c>
      <c r="AP98" s="246">
        <v>0.03</v>
      </c>
      <c r="AQ98" s="123">
        <v>4</v>
      </c>
      <c r="AR98" s="246">
        <v>0.03</v>
      </c>
      <c r="AS98" s="123">
        <v>0</v>
      </c>
      <c r="AT98" s="246">
        <v>0</v>
      </c>
      <c r="AU98" s="123">
        <v>1</v>
      </c>
      <c r="AV98" s="246">
        <v>0.01</v>
      </c>
      <c r="AW98" s="123">
        <v>0</v>
      </c>
      <c r="AX98" s="246">
        <v>0</v>
      </c>
      <c r="AY98" s="246"/>
      <c r="AZ98" s="123">
        <v>2</v>
      </c>
      <c r="BA98" s="246">
        <v>0.01</v>
      </c>
      <c r="BB98" s="123">
        <v>0</v>
      </c>
      <c r="BC98" s="246">
        <v>0</v>
      </c>
      <c r="BD98" s="123">
        <v>2</v>
      </c>
      <c r="BE98" s="246">
        <v>0.01</v>
      </c>
      <c r="BF98" s="246"/>
      <c r="BG98" s="123">
        <v>1</v>
      </c>
      <c r="BH98" s="246">
        <v>0.01</v>
      </c>
    </row>
    <row r="99" spans="1:60" x14ac:dyDescent="0.2">
      <c r="A99" s="154" t="s">
        <v>1043</v>
      </c>
      <c r="B99" s="154" t="s">
        <v>1044</v>
      </c>
      <c r="C99" s="193"/>
      <c r="D99" s="193"/>
      <c r="E99" s="123">
        <v>168</v>
      </c>
      <c r="F99" s="246">
        <v>1</v>
      </c>
      <c r="G99" s="247"/>
      <c r="H99" s="123">
        <v>161</v>
      </c>
      <c r="I99" s="246">
        <v>0.96</v>
      </c>
      <c r="J99" s="123">
        <v>157</v>
      </c>
      <c r="K99" s="246">
        <v>0.93</v>
      </c>
      <c r="L99" s="123">
        <v>3</v>
      </c>
      <c r="M99" s="246">
        <v>0.02</v>
      </c>
      <c r="N99" s="123">
        <v>0</v>
      </c>
      <c r="O99" s="246">
        <v>0</v>
      </c>
      <c r="P99" s="123">
        <v>1</v>
      </c>
      <c r="Q99" s="246">
        <v>0.01</v>
      </c>
      <c r="R99" s="246"/>
      <c r="S99" s="123">
        <v>0</v>
      </c>
      <c r="T99" s="246">
        <v>0</v>
      </c>
      <c r="U99" s="123">
        <v>0</v>
      </c>
      <c r="V99" s="246">
        <v>0</v>
      </c>
      <c r="W99" s="123">
        <v>0</v>
      </c>
      <c r="X99" s="246">
        <v>0</v>
      </c>
      <c r="Y99" s="123">
        <v>0</v>
      </c>
      <c r="Z99" s="246">
        <v>0</v>
      </c>
      <c r="AA99" s="246"/>
      <c r="AB99" s="123">
        <v>0</v>
      </c>
      <c r="AC99" s="246">
        <v>0</v>
      </c>
      <c r="AD99" s="123">
        <v>0</v>
      </c>
      <c r="AE99" s="246">
        <v>0</v>
      </c>
      <c r="AF99" s="123">
        <v>0</v>
      </c>
      <c r="AG99" s="246">
        <v>0</v>
      </c>
      <c r="AH99" s="123">
        <v>0</v>
      </c>
      <c r="AI99" s="246">
        <v>0</v>
      </c>
      <c r="AJ99" s="123">
        <v>0</v>
      </c>
      <c r="AK99" s="246">
        <v>0</v>
      </c>
      <c r="AL99" s="123">
        <v>0</v>
      </c>
      <c r="AM99" s="246">
        <v>0</v>
      </c>
      <c r="AN99" s="246"/>
      <c r="AO99" s="123">
        <v>3</v>
      </c>
      <c r="AP99" s="246">
        <v>0.02</v>
      </c>
      <c r="AQ99" s="123">
        <v>1</v>
      </c>
      <c r="AR99" s="246">
        <v>0.01</v>
      </c>
      <c r="AS99" s="123">
        <v>0</v>
      </c>
      <c r="AT99" s="246">
        <v>0</v>
      </c>
      <c r="AU99" s="123">
        <v>0</v>
      </c>
      <c r="AV99" s="246">
        <v>0</v>
      </c>
      <c r="AW99" s="123">
        <v>2</v>
      </c>
      <c r="AX99" s="246">
        <v>0.01</v>
      </c>
      <c r="AY99" s="246"/>
      <c r="AZ99" s="123">
        <v>2</v>
      </c>
      <c r="BA99" s="246">
        <v>0.01</v>
      </c>
      <c r="BB99" s="123">
        <v>0</v>
      </c>
      <c r="BC99" s="246">
        <v>0</v>
      </c>
      <c r="BD99" s="123">
        <v>2</v>
      </c>
      <c r="BE99" s="246">
        <v>0.01</v>
      </c>
      <c r="BF99" s="246"/>
      <c r="BG99" s="123">
        <v>2</v>
      </c>
      <c r="BH99" s="246">
        <v>0.01</v>
      </c>
    </row>
    <row r="100" spans="1:60" x14ac:dyDescent="0.2">
      <c r="A100" s="154" t="s">
        <v>1045</v>
      </c>
      <c r="B100" s="154" t="s">
        <v>1046</v>
      </c>
      <c r="C100" s="193"/>
      <c r="D100" s="193"/>
      <c r="E100" s="123">
        <v>302</v>
      </c>
      <c r="F100" s="246">
        <v>1</v>
      </c>
      <c r="G100" s="247"/>
      <c r="H100" s="123">
        <v>275</v>
      </c>
      <c r="I100" s="246">
        <v>0.91</v>
      </c>
      <c r="J100" s="123">
        <v>266</v>
      </c>
      <c r="K100" s="246">
        <v>0.88</v>
      </c>
      <c r="L100" s="123">
        <v>1</v>
      </c>
      <c r="M100" s="246">
        <v>0</v>
      </c>
      <c r="N100" s="123">
        <v>0</v>
      </c>
      <c r="O100" s="246">
        <v>0</v>
      </c>
      <c r="P100" s="123">
        <v>8</v>
      </c>
      <c r="Q100" s="246">
        <v>0.03</v>
      </c>
      <c r="R100" s="246"/>
      <c r="S100" s="123">
        <v>1</v>
      </c>
      <c r="T100" s="246">
        <v>0</v>
      </c>
      <c r="U100" s="123">
        <v>0</v>
      </c>
      <c r="V100" s="246">
        <v>0</v>
      </c>
      <c r="W100" s="123">
        <v>0</v>
      </c>
      <c r="X100" s="246">
        <v>0</v>
      </c>
      <c r="Y100" s="123">
        <v>1</v>
      </c>
      <c r="Z100" s="246">
        <v>0</v>
      </c>
      <c r="AA100" s="246"/>
      <c r="AB100" s="123">
        <v>2</v>
      </c>
      <c r="AC100" s="246">
        <v>0.01</v>
      </c>
      <c r="AD100" s="123">
        <v>0</v>
      </c>
      <c r="AE100" s="246">
        <v>0</v>
      </c>
      <c r="AF100" s="123">
        <v>0</v>
      </c>
      <c r="AG100" s="246">
        <v>0</v>
      </c>
      <c r="AH100" s="123">
        <v>0</v>
      </c>
      <c r="AI100" s="246">
        <v>0</v>
      </c>
      <c r="AJ100" s="123">
        <v>1</v>
      </c>
      <c r="AK100" s="246">
        <v>0</v>
      </c>
      <c r="AL100" s="123">
        <v>1</v>
      </c>
      <c r="AM100" s="246">
        <v>0</v>
      </c>
      <c r="AN100" s="246"/>
      <c r="AO100" s="123">
        <v>3</v>
      </c>
      <c r="AP100" s="246">
        <v>0.01</v>
      </c>
      <c r="AQ100" s="123">
        <v>1</v>
      </c>
      <c r="AR100" s="246">
        <v>0</v>
      </c>
      <c r="AS100" s="123">
        <v>1</v>
      </c>
      <c r="AT100" s="246">
        <v>0</v>
      </c>
      <c r="AU100" s="123">
        <v>0</v>
      </c>
      <c r="AV100" s="246">
        <v>0</v>
      </c>
      <c r="AW100" s="123">
        <v>1</v>
      </c>
      <c r="AX100" s="246">
        <v>0</v>
      </c>
      <c r="AY100" s="246"/>
      <c r="AZ100" s="123">
        <v>5</v>
      </c>
      <c r="BA100" s="246">
        <v>0.02</v>
      </c>
      <c r="BB100" s="123">
        <v>4</v>
      </c>
      <c r="BC100" s="246">
        <v>0.01</v>
      </c>
      <c r="BD100" s="123">
        <v>1</v>
      </c>
      <c r="BE100" s="246">
        <v>0</v>
      </c>
      <c r="BF100" s="246"/>
      <c r="BG100" s="123">
        <v>16</v>
      </c>
      <c r="BH100" s="246">
        <v>0.05</v>
      </c>
    </row>
    <row r="101" spans="1:60" x14ac:dyDescent="0.2">
      <c r="A101" s="154" t="s">
        <v>1047</v>
      </c>
      <c r="B101" s="154" t="s">
        <v>1048</v>
      </c>
      <c r="C101" s="193"/>
      <c r="D101" s="193"/>
      <c r="E101" s="123">
        <v>124</v>
      </c>
      <c r="F101" s="246">
        <v>1</v>
      </c>
      <c r="G101" s="247"/>
      <c r="H101" s="123">
        <v>96</v>
      </c>
      <c r="I101" s="246">
        <v>0.77</v>
      </c>
      <c r="J101" s="123">
        <v>82</v>
      </c>
      <c r="K101" s="246">
        <v>0.66</v>
      </c>
      <c r="L101" s="123">
        <v>0</v>
      </c>
      <c r="M101" s="246">
        <v>0</v>
      </c>
      <c r="N101" s="123">
        <v>0</v>
      </c>
      <c r="O101" s="246">
        <v>0</v>
      </c>
      <c r="P101" s="123">
        <v>14</v>
      </c>
      <c r="Q101" s="246">
        <v>0.11</v>
      </c>
      <c r="R101" s="246"/>
      <c r="S101" s="123">
        <v>5</v>
      </c>
      <c r="T101" s="246">
        <v>0.04</v>
      </c>
      <c r="U101" s="123">
        <v>5</v>
      </c>
      <c r="V101" s="246">
        <v>0.04</v>
      </c>
      <c r="W101" s="123">
        <v>0</v>
      </c>
      <c r="X101" s="246">
        <v>0</v>
      </c>
      <c r="Y101" s="123">
        <v>0</v>
      </c>
      <c r="Z101" s="246">
        <v>0</v>
      </c>
      <c r="AA101" s="246"/>
      <c r="AB101" s="123">
        <v>15</v>
      </c>
      <c r="AC101" s="246">
        <v>0.12</v>
      </c>
      <c r="AD101" s="123">
        <v>10</v>
      </c>
      <c r="AE101" s="246">
        <v>0.08</v>
      </c>
      <c r="AF101" s="123">
        <v>0</v>
      </c>
      <c r="AG101" s="246">
        <v>0</v>
      </c>
      <c r="AH101" s="123">
        <v>0</v>
      </c>
      <c r="AI101" s="246">
        <v>0</v>
      </c>
      <c r="AJ101" s="123">
        <v>0</v>
      </c>
      <c r="AK101" s="246">
        <v>0</v>
      </c>
      <c r="AL101" s="123">
        <v>5</v>
      </c>
      <c r="AM101" s="246">
        <v>0.04</v>
      </c>
      <c r="AN101" s="246"/>
      <c r="AO101" s="123">
        <v>1</v>
      </c>
      <c r="AP101" s="246">
        <v>0.01</v>
      </c>
      <c r="AQ101" s="123">
        <v>1</v>
      </c>
      <c r="AR101" s="246">
        <v>0.01</v>
      </c>
      <c r="AS101" s="123">
        <v>0</v>
      </c>
      <c r="AT101" s="246">
        <v>0</v>
      </c>
      <c r="AU101" s="123">
        <v>0</v>
      </c>
      <c r="AV101" s="246">
        <v>0</v>
      </c>
      <c r="AW101" s="123">
        <v>0</v>
      </c>
      <c r="AX101" s="246">
        <v>0</v>
      </c>
      <c r="AY101" s="246"/>
      <c r="AZ101" s="123">
        <v>7</v>
      </c>
      <c r="BA101" s="246">
        <v>0.06</v>
      </c>
      <c r="BB101" s="123">
        <v>1</v>
      </c>
      <c r="BC101" s="246">
        <v>0.01</v>
      </c>
      <c r="BD101" s="123">
        <v>6</v>
      </c>
      <c r="BE101" s="246">
        <v>0.05</v>
      </c>
      <c r="BF101" s="246"/>
      <c r="BG101" s="123">
        <v>0</v>
      </c>
      <c r="BH101" s="246">
        <v>0</v>
      </c>
    </row>
    <row r="102" spans="1:60" x14ac:dyDescent="0.2">
      <c r="A102" s="154" t="s">
        <v>1049</v>
      </c>
      <c r="B102" s="154" t="s">
        <v>1050</v>
      </c>
      <c r="C102" s="193"/>
      <c r="D102" s="193"/>
      <c r="E102" s="123">
        <v>345</v>
      </c>
      <c r="F102" s="246">
        <v>1</v>
      </c>
      <c r="G102" s="247"/>
      <c r="H102" s="123">
        <v>307</v>
      </c>
      <c r="I102" s="246">
        <v>0.89</v>
      </c>
      <c r="J102" s="123">
        <v>300</v>
      </c>
      <c r="K102" s="246">
        <v>0.87</v>
      </c>
      <c r="L102" s="123">
        <v>0</v>
      </c>
      <c r="M102" s="246">
        <v>0</v>
      </c>
      <c r="N102" s="123">
        <v>1</v>
      </c>
      <c r="O102" s="246">
        <v>0</v>
      </c>
      <c r="P102" s="123">
        <v>6</v>
      </c>
      <c r="Q102" s="246">
        <v>0.02</v>
      </c>
      <c r="R102" s="246"/>
      <c r="S102" s="123">
        <v>3</v>
      </c>
      <c r="T102" s="246">
        <v>0.01</v>
      </c>
      <c r="U102" s="123">
        <v>2</v>
      </c>
      <c r="V102" s="246">
        <v>0.01</v>
      </c>
      <c r="W102" s="123">
        <v>0</v>
      </c>
      <c r="X102" s="246">
        <v>0</v>
      </c>
      <c r="Y102" s="123">
        <v>1</v>
      </c>
      <c r="Z102" s="246">
        <v>0</v>
      </c>
      <c r="AA102" s="246"/>
      <c r="AB102" s="123">
        <v>1</v>
      </c>
      <c r="AC102" s="246">
        <v>0</v>
      </c>
      <c r="AD102" s="123">
        <v>0</v>
      </c>
      <c r="AE102" s="246">
        <v>0</v>
      </c>
      <c r="AF102" s="123">
        <v>0</v>
      </c>
      <c r="AG102" s="246">
        <v>0</v>
      </c>
      <c r="AH102" s="123">
        <v>0</v>
      </c>
      <c r="AI102" s="246">
        <v>0</v>
      </c>
      <c r="AJ102" s="123">
        <v>0</v>
      </c>
      <c r="AK102" s="246">
        <v>0</v>
      </c>
      <c r="AL102" s="123">
        <v>1</v>
      </c>
      <c r="AM102" s="246">
        <v>0</v>
      </c>
      <c r="AN102" s="246"/>
      <c r="AO102" s="123">
        <v>2</v>
      </c>
      <c r="AP102" s="246">
        <v>0.01</v>
      </c>
      <c r="AQ102" s="123">
        <v>2</v>
      </c>
      <c r="AR102" s="246">
        <v>0.01</v>
      </c>
      <c r="AS102" s="123">
        <v>0</v>
      </c>
      <c r="AT102" s="246">
        <v>0</v>
      </c>
      <c r="AU102" s="123">
        <v>0</v>
      </c>
      <c r="AV102" s="246">
        <v>0</v>
      </c>
      <c r="AW102" s="123">
        <v>0</v>
      </c>
      <c r="AX102" s="246">
        <v>0</v>
      </c>
      <c r="AY102" s="246"/>
      <c r="AZ102" s="123">
        <v>4</v>
      </c>
      <c r="BA102" s="246">
        <v>0.01</v>
      </c>
      <c r="BB102" s="123">
        <v>0</v>
      </c>
      <c r="BC102" s="246">
        <v>0</v>
      </c>
      <c r="BD102" s="123">
        <v>4</v>
      </c>
      <c r="BE102" s="246">
        <v>0.01</v>
      </c>
      <c r="BF102" s="246"/>
      <c r="BG102" s="123">
        <v>28</v>
      </c>
      <c r="BH102" s="246">
        <v>0.08</v>
      </c>
    </row>
    <row r="103" spans="1:60" x14ac:dyDescent="0.2">
      <c r="A103" s="154" t="s">
        <v>1051</v>
      </c>
      <c r="B103" s="154" t="s">
        <v>1052</v>
      </c>
      <c r="C103" s="193"/>
      <c r="D103" s="193"/>
      <c r="E103" s="123">
        <v>221</v>
      </c>
      <c r="F103" s="246">
        <v>1</v>
      </c>
      <c r="G103" s="247"/>
      <c r="H103" s="123">
        <v>184</v>
      </c>
      <c r="I103" s="246">
        <v>0.83</v>
      </c>
      <c r="J103" s="123">
        <v>173</v>
      </c>
      <c r="K103" s="246">
        <v>0.78</v>
      </c>
      <c r="L103" s="123">
        <v>1</v>
      </c>
      <c r="M103" s="246">
        <v>0</v>
      </c>
      <c r="N103" s="123">
        <v>0</v>
      </c>
      <c r="O103" s="246">
        <v>0</v>
      </c>
      <c r="P103" s="123">
        <v>10</v>
      </c>
      <c r="Q103" s="246">
        <v>0.05</v>
      </c>
      <c r="R103" s="246"/>
      <c r="S103" s="123">
        <v>4</v>
      </c>
      <c r="T103" s="246">
        <v>0.02</v>
      </c>
      <c r="U103" s="123">
        <v>4</v>
      </c>
      <c r="V103" s="246">
        <v>0.02</v>
      </c>
      <c r="W103" s="123">
        <v>0</v>
      </c>
      <c r="X103" s="246">
        <v>0</v>
      </c>
      <c r="Y103" s="123">
        <v>0</v>
      </c>
      <c r="Z103" s="246">
        <v>0</v>
      </c>
      <c r="AA103" s="246"/>
      <c r="AB103" s="123">
        <v>7</v>
      </c>
      <c r="AC103" s="246">
        <v>0.03</v>
      </c>
      <c r="AD103" s="123">
        <v>1</v>
      </c>
      <c r="AE103" s="246">
        <v>0</v>
      </c>
      <c r="AF103" s="123">
        <v>0</v>
      </c>
      <c r="AG103" s="246">
        <v>0</v>
      </c>
      <c r="AH103" s="123">
        <v>1</v>
      </c>
      <c r="AI103" s="246">
        <v>0</v>
      </c>
      <c r="AJ103" s="123">
        <v>1</v>
      </c>
      <c r="AK103" s="246">
        <v>0</v>
      </c>
      <c r="AL103" s="123">
        <v>4</v>
      </c>
      <c r="AM103" s="246">
        <v>0.02</v>
      </c>
      <c r="AN103" s="246"/>
      <c r="AO103" s="123">
        <v>1</v>
      </c>
      <c r="AP103" s="246">
        <v>0</v>
      </c>
      <c r="AQ103" s="123">
        <v>1</v>
      </c>
      <c r="AR103" s="246">
        <v>0</v>
      </c>
      <c r="AS103" s="123">
        <v>0</v>
      </c>
      <c r="AT103" s="246">
        <v>0</v>
      </c>
      <c r="AU103" s="123">
        <v>0</v>
      </c>
      <c r="AV103" s="246">
        <v>0</v>
      </c>
      <c r="AW103" s="123">
        <v>0</v>
      </c>
      <c r="AX103" s="246">
        <v>0</v>
      </c>
      <c r="AY103" s="246"/>
      <c r="AZ103" s="123">
        <v>14</v>
      </c>
      <c r="BA103" s="246">
        <v>0.06</v>
      </c>
      <c r="BB103" s="123">
        <v>7</v>
      </c>
      <c r="BC103" s="246">
        <v>0.03</v>
      </c>
      <c r="BD103" s="123">
        <v>7</v>
      </c>
      <c r="BE103" s="246">
        <v>0.03</v>
      </c>
      <c r="BF103" s="246"/>
      <c r="BG103" s="123">
        <v>11</v>
      </c>
      <c r="BH103" s="246">
        <v>0.05</v>
      </c>
    </row>
    <row r="104" spans="1:60" x14ac:dyDescent="0.2">
      <c r="A104" s="154" t="s">
        <v>1053</v>
      </c>
      <c r="B104" s="154" t="s">
        <v>1054</v>
      </c>
      <c r="C104" s="193"/>
      <c r="D104" s="193"/>
      <c r="E104" s="123">
        <v>88</v>
      </c>
      <c r="F104" s="246">
        <v>1</v>
      </c>
      <c r="G104" s="247"/>
      <c r="H104" s="123">
        <v>75</v>
      </c>
      <c r="I104" s="246">
        <v>0.85</v>
      </c>
      <c r="J104" s="123">
        <v>63</v>
      </c>
      <c r="K104" s="246">
        <v>0.72</v>
      </c>
      <c r="L104" s="123">
        <v>2</v>
      </c>
      <c r="M104" s="246">
        <v>0.02</v>
      </c>
      <c r="N104" s="123">
        <v>0</v>
      </c>
      <c r="O104" s="246">
        <v>0</v>
      </c>
      <c r="P104" s="123">
        <v>10</v>
      </c>
      <c r="Q104" s="246">
        <v>0.11</v>
      </c>
      <c r="R104" s="246"/>
      <c r="S104" s="123">
        <v>3</v>
      </c>
      <c r="T104" s="246">
        <v>0.03</v>
      </c>
      <c r="U104" s="123">
        <v>1</v>
      </c>
      <c r="V104" s="246">
        <v>0.01</v>
      </c>
      <c r="W104" s="123">
        <v>1</v>
      </c>
      <c r="X104" s="246">
        <v>0.01</v>
      </c>
      <c r="Y104" s="123">
        <v>1</v>
      </c>
      <c r="Z104" s="246">
        <v>0.01</v>
      </c>
      <c r="AA104" s="246"/>
      <c r="AB104" s="123">
        <v>2</v>
      </c>
      <c r="AC104" s="246">
        <v>0.02</v>
      </c>
      <c r="AD104" s="123">
        <v>1</v>
      </c>
      <c r="AE104" s="246">
        <v>0.01</v>
      </c>
      <c r="AF104" s="123">
        <v>0</v>
      </c>
      <c r="AG104" s="246">
        <v>0</v>
      </c>
      <c r="AH104" s="123">
        <v>0</v>
      </c>
      <c r="AI104" s="246">
        <v>0</v>
      </c>
      <c r="AJ104" s="123">
        <v>0</v>
      </c>
      <c r="AK104" s="246">
        <v>0</v>
      </c>
      <c r="AL104" s="123">
        <v>1</v>
      </c>
      <c r="AM104" s="246">
        <v>0.01</v>
      </c>
      <c r="AN104" s="246"/>
      <c r="AO104" s="123">
        <v>5</v>
      </c>
      <c r="AP104" s="246">
        <v>0.06</v>
      </c>
      <c r="AQ104" s="123">
        <v>3</v>
      </c>
      <c r="AR104" s="246">
        <v>0.03</v>
      </c>
      <c r="AS104" s="123">
        <v>1</v>
      </c>
      <c r="AT104" s="246">
        <v>0.01</v>
      </c>
      <c r="AU104" s="123">
        <v>0</v>
      </c>
      <c r="AV104" s="246">
        <v>0</v>
      </c>
      <c r="AW104" s="123">
        <v>1</v>
      </c>
      <c r="AX104" s="246">
        <v>0.01</v>
      </c>
      <c r="AY104" s="246"/>
      <c r="AZ104" s="123">
        <v>0</v>
      </c>
      <c r="BA104" s="246">
        <v>0</v>
      </c>
      <c r="BB104" s="123">
        <v>0</v>
      </c>
      <c r="BC104" s="246">
        <v>0</v>
      </c>
      <c r="BD104" s="123">
        <v>0</v>
      </c>
      <c r="BE104" s="246">
        <v>0</v>
      </c>
      <c r="BF104" s="246"/>
      <c r="BG104" s="123">
        <v>3</v>
      </c>
      <c r="BH104" s="246">
        <v>0.03</v>
      </c>
    </row>
    <row r="105" spans="1:60" x14ac:dyDescent="0.2">
      <c r="A105" s="154" t="s">
        <v>1055</v>
      </c>
      <c r="B105" s="154" t="s">
        <v>1056</v>
      </c>
      <c r="C105" s="193"/>
      <c r="D105" s="193"/>
      <c r="E105" s="123">
        <v>90</v>
      </c>
      <c r="F105" s="246">
        <v>1</v>
      </c>
      <c r="G105" s="247"/>
      <c r="H105" s="123">
        <v>64</v>
      </c>
      <c r="I105" s="246">
        <v>0.71</v>
      </c>
      <c r="J105" s="123">
        <v>56</v>
      </c>
      <c r="K105" s="246">
        <v>0.62</v>
      </c>
      <c r="L105" s="123">
        <v>1</v>
      </c>
      <c r="M105" s="246">
        <v>0.01</v>
      </c>
      <c r="N105" s="123">
        <v>1</v>
      </c>
      <c r="O105" s="246">
        <v>0.01</v>
      </c>
      <c r="P105" s="123">
        <v>6</v>
      </c>
      <c r="Q105" s="246">
        <v>7.0000000000000007E-2</v>
      </c>
      <c r="R105" s="246"/>
      <c r="S105" s="123">
        <v>8</v>
      </c>
      <c r="T105" s="246">
        <v>0.09</v>
      </c>
      <c r="U105" s="123">
        <v>5</v>
      </c>
      <c r="V105" s="246">
        <v>0.06</v>
      </c>
      <c r="W105" s="123">
        <v>0</v>
      </c>
      <c r="X105" s="246">
        <v>0</v>
      </c>
      <c r="Y105" s="123">
        <v>3</v>
      </c>
      <c r="Z105" s="246">
        <v>0.03</v>
      </c>
      <c r="AA105" s="246"/>
      <c r="AB105" s="123">
        <v>5</v>
      </c>
      <c r="AC105" s="246">
        <v>0.06</v>
      </c>
      <c r="AD105" s="123">
        <v>3</v>
      </c>
      <c r="AE105" s="246">
        <v>0.03</v>
      </c>
      <c r="AF105" s="123">
        <v>1</v>
      </c>
      <c r="AG105" s="246">
        <v>0.01</v>
      </c>
      <c r="AH105" s="123">
        <v>0</v>
      </c>
      <c r="AI105" s="246">
        <v>0</v>
      </c>
      <c r="AJ105" s="123">
        <v>0</v>
      </c>
      <c r="AK105" s="246">
        <v>0</v>
      </c>
      <c r="AL105" s="123">
        <v>1</v>
      </c>
      <c r="AM105" s="246">
        <v>0.01</v>
      </c>
      <c r="AN105" s="246"/>
      <c r="AO105" s="123">
        <v>3</v>
      </c>
      <c r="AP105" s="246">
        <v>0.03</v>
      </c>
      <c r="AQ105" s="123">
        <v>0</v>
      </c>
      <c r="AR105" s="246">
        <v>0</v>
      </c>
      <c r="AS105" s="123">
        <v>2</v>
      </c>
      <c r="AT105" s="246">
        <v>0.02</v>
      </c>
      <c r="AU105" s="123">
        <v>0</v>
      </c>
      <c r="AV105" s="246">
        <v>0</v>
      </c>
      <c r="AW105" s="123">
        <v>1</v>
      </c>
      <c r="AX105" s="246">
        <v>0.01</v>
      </c>
      <c r="AY105" s="246"/>
      <c r="AZ105" s="123">
        <v>8</v>
      </c>
      <c r="BA105" s="246">
        <v>0.09</v>
      </c>
      <c r="BB105" s="123">
        <v>4</v>
      </c>
      <c r="BC105" s="246">
        <v>0.04</v>
      </c>
      <c r="BD105" s="123">
        <v>4</v>
      </c>
      <c r="BE105" s="246">
        <v>0.04</v>
      </c>
      <c r="BF105" s="246"/>
      <c r="BG105" s="123">
        <v>2</v>
      </c>
      <c r="BH105" s="246">
        <v>0.02</v>
      </c>
    </row>
    <row r="106" spans="1:60" x14ac:dyDescent="0.2">
      <c r="A106" s="154" t="s">
        <v>1057</v>
      </c>
      <c r="B106" s="154" t="s">
        <v>1058</v>
      </c>
      <c r="C106" s="193"/>
      <c r="D106" s="193"/>
      <c r="E106" s="123">
        <v>628</v>
      </c>
      <c r="F106" s="246">
        <v>1</v>
      </c>
      <c r="G106" s="247"/>
      <c r="H106" s="123">
        <v>193</v>
      </c>
      <c r="I106" s="246">
        <v>0.31</v>
      </c>
      <c r="J106" s="123">
        <v>95</v>
      </c>
      <c r="K106" s="246">
        <v>0.15</v>
      </c>
      <c r="L106" s="123">
        <v>8</v>
      </c>
      <c r="M106" s="246">
        <v>0.01</v>
      </c>
      <c r="N106" s="123">
        <v>2</v>
      </c>
      <c r="O106" s="246">
        <v>0</v>
      </c>
      <c r="P106" s="123">
        <v>88</v>
      </c>
      <c r="Q106" s="246">
        <v>0.14000000000000001</v>
      </c>
      <c r="R106" s="246"/>
      <c r="S106" s="123">
        <v>237</v>
      </c>
      <c r="T106" s="246">
        <v>0.38</v>
      </c>
      <c r="U106" s="123">
        <v>147</v>
      </c>
      <c r="V106" s="246">
        <v>0.23</v>
      </c>
      <c r="W106" s="123">
        <v>77</v>
      </c>
      <c r="X106" s="246">
        <v>0.12</v>
      </c>
      <c r="Y106" s="123">
        <v>13</v>
      </c>
      <c r="Z106" s="246">
        <v>0.02</v>
      </c>
      <c r="AA106" s="246"/>
      <c r="AB106" s="123">
        <v>33</v>
      </c>
      <c r="AC106" s="246">
        <v>0.05</v>
      </c>
      <c r="AD106" s="123">
        <v>4</v>
      </c>
      <c r="AE106" s="246">
        <v>0.01</v>
      </c>
      <c r="AF106" s="123">
        <v>5</v>
      </c>
      <c r="AG106" s="246">
        <v>0.01</v>
      </c>
      <c r="AH106" s="123">
        <v>14</v>
      </c>
      <c r="AI106" s="246">
        <v>0.02</v>
      </c>
      <c r="AJ106" s="123">
        <v>0</v>
      </c>
      <c r="AK106" s="246">
        <v>0</v>
      </c>
      <c r="AL106" s="123">
        <v>10</v>
      </c>
      <c r="AM106" s="246">
        <v>0.02</v>
      </c>
      <c r="AN106" s="246"/>
      <c r="AO106" s="123">
        <v>39</v>
      </c>
      <c r="AP106" s="246">
        <v>0.06</v>
      </c>
      <c r="AQ106" s="123">
        <v>11</v>
      </c>
      <c r="AR106" s="246">
        <v>0.02</v>
      </c>
      <c r="AS106" s="123">
        <v>11</v>
      </c>
      <c r="AT106" s="246">
        <v>0.02</v>
      </c>
      <c r="AU106" s="123">
        <v>1</v>
      </c>
      <c r="AV106" s="246">
        <v>0</v>
      </c>
      <c r="AW106" s="123">
        <v>16</v>
      </c>
      <c r="AX106" s="246">
        <v>0.03</v>
      </c>
      <c r="AY106" s="246"/>
      <c r="AZ106" s="123">
        <v>106</v>
      </c>
      <c r="BA106" s="246">
        <v>0.17</v>
      </c>
      <c r="BB106" s="123">
        <v>7</v>
      </c>
      <c r="BC106" s="246">
        <v>0.01</v>
      </c>
      <c r="BD106" s="123">
        <v>99</v>
      </c>
      <c r="BE106" s="246">
        <v>0.16</v>
      </c>
      <c r="BF106" s="246"/>
      <c r="BG106" s="123">
        <v>20</v>
      </c>
      <c r="BH106" s="246">
        <v>0.03</v>
      </c>
    </row>
    <row r="107" spans="1:60" x14ac:dyDescent="0.2">
      <c r="A107" s="154" t="s">
        <v>1059</v>
      </c>
      <c r="B107" s="154" t="s">
        <v>1060</v>
      </c>
      <c r="C107" s="193"/>
      <c r="D107" s="193"/>
      <c r="E107" s="123">
        <v>155</v>
      </c>
      <c r="F107" s="246">
        <v>1</v>
      </c>
      <c r="G107" s="247"/>
      <c r="H107" s="123">
        <v>99</v>
      </c>
      <c r="I107" s="246">
        <v>0.64</v>
      </c>
      <c r="J107" s="123">
        <v>81</v>
      </c>
      <c r="K107" s="246">
        <v>0.52</v>
      </c>
      <c r="L107" s="123">
        <v>1</v>
      </c>
      <c r="M107" s="246">
        <v>0.01</v>
      </c>
      <c r="N107" s="123">
        <v>1</v>
      </c>
      <c r="O107" s="246">
        <v>0.01</v>
      </c>
      <c r="P107" s="123">
        <v>16</v>
      </c>
      <c r="Q107" s="246">
        <v>0.1</v>
      </c>
      <c r="R107" s="246"/>
      <c r="S107" s="123">
        <v>19</v>
      </c>
      <c r="T107" s="246">
        <v>0.12</v>
      </c>
      <c r="U107" s="123">
        <v>10</v>
      </c>
      <c r="V107" s="246">
        <v>0.06</v>
      </c>
      <c r="W107" s="123">
        <v>5</v>
      </c>
      <c r="X107" s="246">
        <v>0.03</v>
      </c>
      <c r="Y107" s="123">
        <v>4</v>
      </c>
      <c r="Z107" s="246">
        <v>0.03</v>
      </c>
      <c r="AA107" s="246"/>
      <c r="AB107" s="123">
        <v>18</v>
      </c>
      <c r="AC107" s="246">
        <v>0.12</v>
      </c>
      <c r="AD107" s="123">
        <v>7</v>
      </c>
      <c r="AE107" s="246">
        <v>0.05</v>
      </c>
      <c r="AF107" s="123">
        <v>1</v>
      </c>
      <c r="AG107" s="246">
        <v>0.01</v>
      </c>
      <c r="AH107" s="123">
        <v>2</v>
      </c>
      <c r="AI107" s="246">
        <v>0.01</v>
      </c>
      <c r="AJ107" s="123">
        <v>0</v>
      </c>
      <c r="AK107" s="246">
        <v>0</v>
      </c>
      <c r="AL107" s="123">
        <v>8</v>
      </c>
      <c r="AM107" s="246">
        <v>0.05</v>
      </c>
      <c r="AN107" s="246"/>
      <c r="AO107" s="123">
        <v>8</v>
      </c>
      <c r="AP107" s="246">
        <v>0.05</v>
      </c>
      <c r="AQ107" s="123">
        <v>5</v>
      </c>
      <c r="AR107" s="246">
        <v>0.03</v>
      </c>
      <c r="AS107" s="123">
        <v>2</v>
      </c>
      <c r="AT107" s="246">
        <v>0.01</v>
      </c>
      <c r="AU107" s="123">
        <v>0</v>
      </c>
      <c r="AV107" s="246">
        <v>0</v>
      </c>
      <c r="AW107" s="123">
        <v>1</v>
      </c>
      <c r="AX107" s="246">
        <v>0.01</v>
      </c>
      <c r="AY107" s="246"/>
      <c r="AZ107" s="123">
        <v>9</v>
      </c>
      <c r="BA107" s="246">
        <v>0.06</v>
      </c>
      <c r="BB107" s="123">
        <v>3</v>
      </c>
      <c r="BC107" s="246">
        <v>0.02</v>
      </c>
      <c r="BD107" s="123">
        <v>6</v>
      </c>
      <c r="BE107" s="246">
        <v>0.04</v>
      </c>
      <c r="BF107" s="246"/>
      <c r="BG107" s="123">
        <v>2</v>
      </c>
      <c r="BH107" s="246">
        <v>0.01</v>
      </c>
    </row>
    <row r="108" spans="1:60" x14ac:dyDescent="0.2">
      <c r="A108" s="154" t="s">
        <v>1061</v>
      </c>
      <c r="B108" s="154" t="s">
        <v>1062</v>
      </c>
      <c r="C108" s="193"/>
      <c r="D108" s="193"/>
      <c r="E108" s="123">
        <v>66</v>
      </c>
      <c r="F108" s="246">
        <v>1</v>
      </c>
      <c r="G108" s="247"/>
      <c r="H108" s="123">
        <v>40</v>
      </c>
      <c r="I108" s="246">
        <v>0.61</v>
      </c>
      <c r="J108" s="123">
        <v>32</v>
      </c>
      <c r="K108" s="246">
        <v>0.48</v>
      </c>
      <c r="L108" s="123">
        <v>0</v>
      </c>
      <c r="M108" s="246">
        <v>0</v>
      </c>
      <c r="N108" s="123">
        <v>0</v>
      </c>
      <c r="O108" s="246">
        <v>0</v>
      </c>
      <c r="P108" s="123">
        <v>8</v>
      </c>
      <c r="Q108" s="246">
        <v>0.12</v>
      </c>
      <c r="R108" s="246"/>
      <c r="S108" s="123">
        <v>3</v>
      </c>
      <c r="T108" s="246">
        <v>0.05</v>
      </c>
      <c r="U108" s="123">
        <v>2</v>
      </c>
      <c r="V108" s="246">
        <v>0.03</v>
      </c>
      <c r="W108" s="123">
        <v>0</v>
      </c>
      <c r="X108" s="246">
        <v>0</v>
      </c>
      <c r="Y108" s="123">
        <v>1</v>
      </c>
      <c r="Z108" s="246">
        <v>0.02</v>
      </c>
      <c r="AA108" s="246"/>
      <c r="AB108" s="123">
        <v>4</v>
      </c>
      <c r="AC108" s="246">
        <v>0.06</v>
      </c>
      <c r="AD108" s="123">
        <v>0</v>
      </c>
      <c r="AE108" s="246">
        <v>0</v>
      </c>
      <c r="AF108" s="123">
        <v>1</v>
      </c>
      <c r="AG108" s="246">
        <v>0.02</v>
      </c>
      <c r="AH108" s="123">
        <v>0</v>
      </c>
      <c r="AI108" s="246">
        <v>0</v>
      </c>
      <c r="AJ108" s="123">
        <v>0</v>
      </c>
      <c r="AK108" s="246">
        <v>0</v>
      </c>
      <c r="AL108" s="123">
        <v>3</v>
      </c>
      <c r="AM108" s="246">
        <v>0.05</v>
      </c>
      <c r="AN108" s="246"/>
      <c r="AO108" s="123">
        <v>1</v>
      </c>
      <c r="AP108" s="246">
        <v>0.02</v>
      </c>
      <c r="AQ108" s="123">
        <v>0</v>
      </c>
      <c r="AR108" s="246">
        <v>0</v>
      </c>
      <c r="AS108" s="123">
        <v>1</v>
      </c>
      <c r="AT108" s="246">
        <v>0.02</v>
      </c>
      <c r="AU108" s="123">
        <v>0</v>
      </c>
      <c r="AV108" s="246">
        <v>0</v>
      </c>
      <c r="AW108" s="123">
        <v>0</v>
      </c>
      <c r="AX108" s="246">
        <v>0</v>
      </c>
      <c r="AY108" s="246"/>
      <c r="AZ108" s="123">
        <v>1</v>
      </c>
      <c r="BA108" s="246">
        <v>0.02</v>
      </c>
      <c r="BB108" s="123">
        <v>1</v>
      </c>
      <c r="BC108" s="246">
        <v>0.02</v>
      </c>
      <c r="BD108" s="123">
        <v>0</v>
      </c>
      <c r="BE108" s="246">
        <v>0</v>
      </c>
      <c r="BF108" s="246"/>
      <c r="BG108" s="123">
        <v>17</v>
      </c>
      <c r="BH108" s="246">
        <v>0.26</v>
      </c>
    </row>
    <row r="109" spans="1:60" x14ac:dyDescent="0.2">
      <c r="A109" s="154" t="s">
        <v>1063</v>
      </c>
      <c r="B109" s="154" t="s">
        <v>1064</v>
      </c>
      <c r="C109" s="193"/>
      <c r="D109" s="193"/>
      <c r="E109" s="123">
        <v>120</v>
      </c>
      <c r="F109" s="246">
        <v>1</v>
      </c>
      <c r="G109" s="247"/>
      <c r="H109" s="123">
        <v>79</v>
      </c>
      <c r="I109" s="246">
        <v>0.66</v>
      </c>
      <c r="J109" s="123">
        <v>78</v>
      </c>
      <c r="K109" s="246">
        <v>0.65</v>
      </c>
      <c r="L109" s="123">
        <v>0</v>
      </c>
      <c r="M109" s="246">
        <v>0</v>
      </c>
      <c r="N109" s="123">
        <v>0</v>
      </c>
      <c r="O109" s="246">
        <v>0</v>
      </c>
      <c r="P109" s="123">
        <v>1</v>
      </c>
      <c r="Q109" s="246">
        <v>0.01</v>
      </c>
      <c r="R109" s="246"/>
      <c r="S109" s="123">
        <v>8</v>
      </c>
      <c r="T109" s="246">
        <v>7.0000000000000007E-2</v>
      </c>
      <c r="U109" s="123">
        <v>5</v>
      </c>
      <c r="V109" s="246">
        <v>0.04</v>
      </c>
      <c r="W109" s="123">
        <v>3</v>
      </c>
      <c r="X109" s="246">
        <v>0.03</v>
      </c>
      <c r="Y109" s="123">
        <v>0</v>
      </c>
      <c r="Z109" s="246">
        <v>0</v>
      </c>
      <c r="AA109" s="246"/>
      <c r="AB109" s="123">
        <v>7</v>
      </c>
      <c r="AC109" s="246">
        <v>0.06</v>
      </c>
      <c r="AD109" s="123">
        <v>2</v>
      </c>
      <c r="AE109" s="246">
        <v>0.02</v>
      </c>
      <c r="AF109" s="123">
        <v>0</v>
      </c>
      <c r="AG109" s="246">
        <v>0</v>
      </c>
      <c r="AH109" s="123">
        <v>0</v>
      </c>
      <c r="AI109" s="246">
        <v>0</v>
      </c>
      <c r="AJ109" s="123">
        <v>0</v>
      </c>
      <c r="AK109" s="246">
        <v>0</v>
      </c>
      <c r="AL109" s="123">
        <v>5</v>
      </c>
      <c r="AM109" s="246">
        <v>0.04</v>
      </c>
      <c r="AN109" s="246"/>
      <c r="AO109" s="123">
        <v>3</v>
      </c>
      <c r="AP109" s="246">
        <v>0.03</v>
      </c>
      <c r="AQ109" s="123">
        <v>2</v>
      </c>
      <c r="AR109" s="246">
        <v>0.02</v>
      </c>
      <c r="AS109" s="123">
        <v>1</v>
      </c>
      <c r="AT109" s="246">
        <v>0.01</v>
      </c>
      <c r="AU109" s="123">
        <v>0</v>
      </c>
      <c r="AV109" s="246">
        <v>0</v>
      </c>
      <c r="AW109" s="123">
        <v>0</v>
      </c>
      <c r="AX109" s="246">
        <v>0</v>
      </c>
      <c r="AY109" s="246"/>
      <c r="AZ109" s="123">
        <v>21</v>
      </c>
      <c r="BA109" s="246">
        <v>0.17</v>
      </c>
      <c r="BB109" s="123">
        <v>18</v>
      </c>
      <c r="BC109" s="246">
        <v>0.15</v>
      </c>
      <c r="BD109" s="123">
        <v>3</v>
      </c>
      <c r="BE109" s="246">
        <v>0.03</v>
      </c>
      <c r="BF109" s="246"/>
      <c r="BG109" s="123">
        <v>2</v>
      </c>
      <c r="BH109" s="246">
        <v>0.02</v>
      </c>
    </row>
    <row r="110" spans="1:60" x14ac:dyDescent="0.2">
      <c r="A110" s="154" t="s">
        <v>1065</v>
      </c>
      <c r="B110" s="154" t="s">
        <v>1066</v>
      </c>
      <c r="C110" s="193"/>
      <c r="D110" s="193"/>
      <c r="E110" s="123">
        <v>270</v>
      </c>
      <c r="F110" s="246">
        <v>1</v>
      </c>
      <c r="G110" s="247"/>
      <c r="H110" s="123">
        <v>236</v>
      </c>
      <c r="I110" s="246">
        <v>0.87</v>
      </c>
      <c r="J110" s="123">
        <v>217</v>
      </c>
      <c r="K110" s="246">
        <v>0.8</v>
      </c>
      <c r="L110" s="123">
        <v>2</v>
      </c>
      <c r="M110" s="246">
        <v>0.01</v>
      </c>
      <c r="N110" s="123">
        <v>2</v>
      </c>
      <c r="O110" s="246">
        <v>0.01</v>
      </c>
      <c r="P110" s="123">
        <v>15</v>
      </c>
      <c r="Q110" s="246">
        <v>0.06</v>
      </c>
      <c r="R110" s="246"/>
      <c r="S110" s="123">
        <v>10</v>
      </c>
      <c r="T110" s="246">
        <v>0.04</v>
      </c>
      <c r="U110" s="123">
        <v>6</v>
      </c>
      <c r="V110" s="246">
        <v>0.02</v>
      </c>
      <c r="W110" s="123">
        <v>1</v>
      </c>
      <c r="X110" s="246">
        <v>0</v>
      </c>
      <c r="Y110" s="123">
        <v>3</v>
      </c>
      <c r="Z110" s="246">
        <v>0.01</v>
      </c>
      <c r="AA110" s="246"/>
      <c r="AB110" s="123">
        <v>3</v>
      </c>
      <c r="AC110" s="246">
        <v>0.01</v>
      </c>
      <c r="AD110" s="123">
        <v>0</v>
      </c>
      <c r="AE110" s="246">
        <v>0</v>
      </c>
      <c r="AF110" s="123">
        <v>0</v>
      </c>
      <c r="AG110" s="246">
        <v>0</v>
      </c>
      <c r="AH110" s="123">
        <v>0</v>
      </c>
      <c r="AI110" s="246">
        <v>0</v>
      </c>
      <c r="AJ110" s="123">
        <v>0</v>
      </c>
      <c r="AK110" s="246">
        <v>0</v>
      </c>
      <c r="AL110" s="123">
        <v>3</v>
      </c>
      <c r="AM110" s="246">
        <v>0.01</v>
      </c>
      <c r="AN110" s="246"/>
      <c r="AO110" s="123">
        <v>4</v>
      </c>
      <c r="AP110" s="246">
        <v>0.01</v>
      </c>
      <c r="AQ110" s="123">
        <v>1</v>
      </c>
      <c r="AR110" s="246">
        <v>0</v>
      </c>
      <c r="AS110" s="123">
        <v>1</v>
      </c>
      <c r="AT110" s="246">
        <v>0</v>
      </c>
      <c r="AU110" s="123">
        <v>0</v>
      </c>
      <c r="AV110" s="246">
        <v>0</v>
      </c>
      <c r="AW110" s="123">
        <v>2</v>
      </c>
      <c r="AX110" s="246">
        <v>0.01</v>
      </c>
      <c r="AY110" s="246"/>
      <c r="AZ110" s="123">
        <v>5</v>
      </c>
      <c r="BA110" s="246">
        <v>0.02</v>
      </c>
      <c r="BB110" s="123">
        <v>4</v>
      </c>
      <c r="BC110" s="246">
        <v>0.01</v>
      </c>
      <c r="BD110" s="123">
        <v>1</v>
      </c>
      <c r="BE110" s="246">
        <v>0</v>
      </c>
      <c r="BF110" s="246"/>
      <c r="BG110" s="123">
        <v>12</v>
      </c>
      <c r="BH110" s="246">
        <v>0.04</v>
      </c>
    </row>
    <row r="111" spans="1:60" x14ac:dyDescent="0.2">
      <c r="A111" s="154" t="s">
        <v>1067</v>
      </c>
      <c r="B111" s="154" t="s">
        <v>1068</v>
      </c>
      <c r="C111" s="193"/>
      <c r="D111" s="193"/>
      <c r="E111" s="123">
        <v>134</v>
      </c>
      <c r="F111" s="246">
        <v>1</v>
      </c>
      <c r="G111" s="247"/>
      <c r="H111" s="123">
        <v>119</v>
      </c>
      <c r="I111" s="246">
        <v>0.89</v>
      </c>
      <c r="J111" s="123">
        <v>109</v>
      </c>
      <c r="K111" s="246">
        <v>0.81</v>
      </c>
      <c r="L111" s="123">
        <v>1</v>
      </c>
      <c r="M111" s="246">
        <v>0.01</v>
      </c>
      <c r="N111" s="123">
        <v>0</v>
      </c>
      <c r="O111" s="246">
        <v>0</v>
      </c>
      <c r="P111" s="123">
        <v>9</v>
      </c>
      <c r="Q111" s="246">
        <v>7.0000000000000007E-2</v>
      </c>
      <c r="R111" s="246"/>
      <c r="S111" s="123">
        <v>1</v>
      </c>
      <c r="T111" s="246">
        <v>0.01</v>
      </c>
      <c r="U111" s="123">
        <v>1</v>
      </c>
      <c r="V111" s="246">
        <v>0.01</v>
      </c>
      <c r="W111" s="123">
        <v>0</v>
      </c>
      <c r="X111" s="246">
        <v>0</v>
      </c>
      <c r="Y111" s="123">
        <v>0</v>
      </c>
      <c r="Z111" s="246">
        <v>0</v>
      </c>
      <c r="AA111" s="246"/>
      <c r="AB111" s="123">
        <v>1</v>
      </c>
      <c r="AC111" s="246">
        <v>0.01</v>
      </c>
      <c r="AD111" s="123">
        <v>0</v>
      </c>
      <c r="AE111" s="246">
        <v>0</v>
      </c>
      <c r="AF111" s="123">
        <v>1</v>
      </c>
      <c r="AG111" s="246">
        <v>0.01</v>
      </c>
      <c r="AH111" s="123">
        <v>0</v>
      </c>
      <c r="AI111" s="246">
        <v>0</v>
      </c>
      <c r="AJ111" s="123">
        <v>0</v>
      </c>
      <c r="AK111" s="246">
        <v>0</v>
      </c>
      <c r="AL111" s="123">
        <v>0</v>
      </c>
      <c r="AM111" s="246">
        <v>0</v>
      </c>
      <c r="AN111" s="246"/>
      <c r="AO111" s="123">
        <v>0</v>
      </c>
      <c r="AP111" s="246">
        <v>0</v>
      </c>
      <c r="AQ111" s="123">
        <v>0</v>
      </c>
      <c r="AR111" s="246">
        <v>0</v>
      </c>
      <c r="AS111" s="123">
        <v>0</v>
      </c>
      <c r="AT111" s="246">
        <v>0</v>
      </c>
      <c r="AU111" s="123">
        <v>0</v>
      </c>
      <c r="AV111" s="246">
        <v>0</v>
      </c>
      <c r="AW111" s="123">
        <v>0</v>
      </c>
      <c r="AX111" s="246">
        <v>0</v>
      </c>
      <c r="AY111" s="246"/>
      <c r="AZ111" s="123">
        <v>1</v>
      </c>
      <c r="BA111" s="246">
        <v>0.01</v>
      </c>
      <c r="BB111" s="123">
        <v>1</v>
      </c>
      <c r="BC111" s="246">
        <v>0.01</v>
      </c>
      <c r="BD111" s="123">
        <v>0</v>
      </c>
      <c r="BE111" s="246">
        <v>0</v>
      </c>
      <c r="BF111" s="246"/>
      <c r="BG111" s="123">
        <v>12</v>
      </c>
      <c r="BH111" s="246">
        <v>0.09</v>
      </c>
    </row>
    <row r="112" spans="1:60" x14ac:dyDescent="0.2">
      <c r="A112" s="154" t="s">
        <v>1069</v>
      </c>
      <c r="B112" s="154" t="s">
        <v>1070</v>
      </c>
      <c r="C112" s="193"/>
      <c r="D112" s="193"/>
      <c r="E112" s="123">
        <v>142</v>
      </c>
      <c r="F112" s="246">
        <v>1</v>
      </c>
      <c r="G112" s="247"/>
      <c r="H112" s="123">
        <v>130</v>
      </c>
      <c r="I112" s="246">
        <v>0.92</v>
      </c>
      <c r="J112" s="123">
        <v>115</v>
      </c>
      <c r="K112" s="246">
        <v>0.81</v>
      </c>
      <c r="L112" s="123">
        <v>0</v>
      </c>
      <c r="M112" s="246">
        <v>0</v>
      </c>
      <c r="N112" s="123">
        <v>2</v>
      </c>
      <c r="O112" s="246">
        <v>0.01</v>
      </c>
      <c r="P112" s="123">
        <v>13</v>
      </c>
      <c r="Q112" s="246">
        <v>0.09</v>
      </c>
      <c r="R112" s="246"/>
      <c r="S112" s="123">
        <v>2</v>
      </c>
      <c r="T112" s="246">
        <v>0.01</v>
      </c>
      <c r="U112" s="123">
        <v>1</v>
      </c>
      <c r="V112" s="246">
        <v>0.01</v>
      </c>
      <c r="W112" s="123">
        <v>1</v>
      </c>
      <c r="X112" s="246">
        <v>0.01</v>
      </c>
      <c r="Y112" s="123">
        <v>0</v>
      </c>
      <c r="Z112" s="246">
        <v>0</v>
      </c>
      <c r="AA112" s="246"/>
      <c r="AB112" s="123">
        <v>1</v>
      </c>
      <c r="AC112" s="246">
        <v>0.01</v>
      </c>
      <c r="AD112" s="123">
        <v>0</v>
      </c>
      <c r="AE112" s="246">
        <v>0</v>
      </c>
      <c r="AF112" s="123">
        <v>0</v>
      </c>
      <c r="AG112" s="246">
        <v>0</v>
      </c>
      <c r="AH112" s="123">
        <v>0</v>
      </c>
      <c r="AI112" s="246">
        <v>0</v>
      </c>
      <c r="AJ112" s="123">
        <v>0</v>
      </c>
      <c r="AK112" s="246">
        <v>0</v>
      </c>
      <c r="AL112" s="123">
        <v>1</v>
      </c>
      <c r="AM112" s="246">
        <v>0.01</v>
      </c>
      <c r="AN112" s="246"/>
      <c r="AO112" s="123">
        <v>4</v>
      </c>
      <c r="AP112" s="246">
        <v>0.03</v>
      </c>
      <c r="AQ112" s="123">
        <v>1</v>
      </c>
      <c r="AR112" s="246">
        <v>0.01</v>
      </c>
      <c r="AS112" s="123">
        <v>2</v>
      </c>
      <c r="AT112" s="246">
        <v>0.01</v>
      </c>
      <c r="AU112" s="123">
        <v>1</v>
      </c>
      <c r="AV112" s="246">
        <v>0.01</v>
      </c>
      <c r="AW112" s="123">
        <v>0</v>
      </c>
      <c r="AX112" s="246">
        <v>0</v>
      </c>
      <c r="AY112" s="246"/>
      <c r="AZ112" s="123">
        <v>3</v>
      </c>
      <c r="BA112" s="246">
        <v>0.02</v>
      </c>
      <c r="BB112" s="123">
        <v>0</v>
      </c>
      <c r="BC112" s="246">
        <v>0</v>
      </c>
      <c r="BD112" s="123">
        <v>3</v>
      </c>
      <c r="BE112" s="246">
        <v>0.02</v>
      </c>
      <c r="BF112" s="246"/>
      <c r="BG112" s="123">
        <v>2</v>
      </c>
      <c r="BH112" s="246">
        <v>0.01</v>
      </c>
    </row>
    <row r="113" spans="1:60" x14ac:dyDescent="0.2">
      <c r="A113" s="154" t="s">
        <v>1071</v>
      </c>
      <c r="B113" s="154" t="s">
        <v>1072</v>
      </c>
      <c r="C113" s="193"/>
      <c r="D113" s="193"/>
      <c r="E113" s="123">
        <v>131</v>
      </c>
      <c r="F113" s="246">
        <v>1</v>
      </c>
      <c r="G113" s="247"/>
      <c r="H113" s="123">
        <v>100</v>
      </c>
      <c r="I113" s="246">
        <v>0.76</v>
      </c>
      <c r="J113" s="123">
        <v>91</v>
      </c>
      <c r="K113" s="246">
        <v>0.69</v>
      </c>
      <c r="L113" s="123">
        <v>0</v>
      </c>
      <c r="M113" s="246">
        <v>0</v>
      </c>
      <c r="N113" s="123">
        <v>2</v>
      </c>
      <c r="O113" s="246">
        <v>0.02</v>
      </c>
      <c r="P113" s="123">
        <v>7</v>
      </c>
      <c r="Q113" s="246">
        <v>0.05</v>
      </c>
      <c r="R113" s="246"/>
      <c r="S113" s="123">
        <v>0</v>
      </c>
      <c r="T113" s="246">
        <v>0</v>
      </c>
      <c r="U113" s="123">
        <v>0</v>
      </c>
      <c r="V113" s="246">
        <v>0</v>
      </c>
      <c r="W113" s="123">
        <v>0</v>
      </c>
      <c r="X113" s="246">
        <v>0</v>
      </c>
      <c r="Y113" s="123">
        <v>0</v>
      </c>
      <c r="Z113" s="246">
        <v>0</v>
      </c>
      <c r="AA113" s="246"/>
      <c r="AB113" s="123">
        <v>1</v>
      </c>
      <c r="AC113" s="246">
        <v>0.01</v>
      </c>
      <c r="AD113" s="123">
        <v>0</v>
      </c>
      <c r="AE113" s="246">
        <v>0</v>
      </c>
      <c r="AF113" s="123">
        <v>0</v>
      </c>
      <c r="AG113" s="246">
        <v>0</v>
      </c>
      <c r="AH113" s="123">
        <v>0</v>
      </c>
      <c r="AI113" s="246">
        <v>0</v>
      </c>
      <c r="AJ113" s="123">
        <v>0</v>
      </c>
      <c r="AK113" s="246">
        <v>0</v>
      </c>
      <c r="AL113" s="123">
        <v>1</v>
      </c>
      <c r="AM113" s="246">
        <v>0.01</v>
      </c>
      <c r="AN113" s="246"/>
      <c r="AO113" s="123">
        <v>4</v>
      </c>
      <c r="AP113" s="246">
        <v>0.03</v>
      </c>
      <c r="AQ113" s="123">
        <v>2</v>
      </c>
      <c r="AR113" s="246">
        <v>0.02</v>
      </c>
      <c r="AS113" s="123">
        <v>0</v>
      </c>
      <c r="AT113" s="246">
        <v>0</v>
      </c>
      <c r="AU113" s="123">
        <v>0</v>
      </c>
      <c r="AV113" s="246">
        <v>0</v>
      </c>
      <c r="AW113" s="123">
        <v>2</v>
      </c>
      <c r="AX113" s="246">
        <v>0.02</v>
      </c>
      <c r="AY113" s="246"/>
      <c r="AZ113" s="123">
        <v>0</v>
      </c>
      <c r="BA113" s="246">
        <v>0</v>
      </c>
      <c r="BB113" s="123">
        <v>0</v>
      </c>
      <c r="BC113" s="246">
        <v>0</v>
      </c>
      <c r="BD113" s="123">
        <v>0</v>
      </c>
      <c r="BE113" s="246">
        <v>0</v>
      </c>
      <c r="BF113" s="246"/>
      <c r="BG113" s="123">
        <v>26</v>
      </c>
      <c r="BH113" s="246">
        <v>0.2</v>
      </c>
    </row>
    <row r="114" spans="1:60" x14ac:dyDescent="0.2">
      <c r="A114" s="154" t="s">
        <v>1073</v>
      </c>
      <c r="B114" s="154" t="s">
        <v>1074</v>
      </c>
      <c r="C114" s="193"/>
      <c r="D114" s="193"/>
      <c r="E114" s="123">
        <v>67</v>
      </c>
      <c r="F114" s="246">
        <v>1</v>
      </c>
      <c r="G114" s="247"/>
      <c r="H114" s="123">
        <v>64</v>
      </c>
      <c r="I114" s="246">
        <v>0.96</v>
      </c>
      <c r="J114" s="123">
        <v>61</v>
      </c>
      <c r="K114" s="246">
        <v>0.91</v>
      </c>
      <c r="L114" s="123">
        <v>1</v>
      </c>
      <c r="M114" s="246">
        <v>0.01</v>
      </c>
      <c r="N114" s="123">
        <v>0</v>
      </c>
      <c r="O114" s="246">
        <v>0</v>
      </c>
      <c r="P114" s="123">
        <v>2</v>
      </c>
      <c r="Q114" s="246">
        <v>0.03</v>
      </c>
      <c r="R114" s="246"/>
      <c r="S114" s="123">
        <v>0</v>
      </c>
      <c r="T114" s="246">
        <v>0</v>
      </c>
      <c r="U114" s="123">
        <v>0</v>
      </c>
      <c r="V114" s="246">
        <v>0</v>
      </c>
      <c r="W114" s="123">
        <v>0</v>
      </c>
      <c r="X114" s="246">
        <v>0</v>
      </c>
      <c r="Y114" s="123">
        <v>0</v>
      </c>
      <c r="Z114" s="246">
        <v>0</v>
      </c>
      <c r="AA114" s="246"/>
      <c r="AB114" s="123">
        <v>1</v>
      </c>
      <c r="AC114" s="246">
        <v>0.01</v>
      </c>
      <c r="AD114" s="123">
        <v>0</v>
      </c>
      <c r="AE114" s="246">
        <v>0</v>
      </c>
      <c r="AF114" s="123">
        <v>1</v>
      </c>
      <c r="AG114" s="246">
        <v>0.01</v>
      </c>
      <c r="AH114" s="123">
        <v>0</v>
      </c>
      <c r="AI114" s="246">
        <v>0</v>
      </c>
      <c r="AJ114" s="123">
        <v>0</v>
      </c>
      <c r="AK114" s="246">
        <v>0</v>
      </c>
      <c r="AL114" s="123">
        <v>0</v>
      </c>
      <c r="AM114" s="246">
        <v>0</v>
      </c>
      <c r="AN114" s="246"/>
      <c r="AO114" s="123">
        <v>0</v>
      </c>
      <c r="AP114" s="246">
        <v>0</v>
      </c>
      <c r="AQ114" s="123">
        <v>0</v>
      </c>
      <c r="AR114" s="246">
        <v>0</v>
      </c>
      <c r="AS114" s="123">
        <v>0</v>
      </c>
      <c r="AT114" s="246">
        <v>0</v>
      </c>
      <c r="AU114" s="123">
        <v>0</v>
      </c>
      <c r="AV114" s="246">
        <v>0</v>
      </c>
      <c r="AW114" s="123">
        <v>0</v>
      </c>
      <c r="AX114" s="246">
        <v>0</v>
      </c>
      <c r="AY114" s="246"/>
      <c r="AZ114" s="123">
        <v>1</v>
      </c>
      <c r="BA114" s="246">
        <v>0.01</v>
      </c>
      <c r="BB114" s="123">
        <v>0</v>
      </c>
      <c r="BC114" s="246">
        <v>0</v>
      </c>
      <c r="BD114" s="123">
        <v>1</v>
      </c>
      <c r="BE114" s="246">
        <v>0.01</v>
      </c>
      <c r="BF114" s="246"/>
      <c r="BG114" s="123">
        <v>1</v>
      </c>
      <c r="BH114" s="246">
        <v>0.01</v>
      </c>
    </row>
    <row r="115" spans="1:60" x14ac:dyDescent="0.2">
      <c r="A115" s="154" t="s">
        <v>1075</v>
      </c>
      <c r="B115" s="154" t="s">
        <v>1076</v>
      </c>
      <c r="C115" s="193"/>
      <c r="D115" s="193"/>
      <c r="E115" s="123">
        <v>80</v>
      </c>
      <c r="F115" s="246">
        <v>1</v>
      </c>
      <c r="G115" s="247"/>
      <c r="H115" s="123">
        <v>74</v>
      </c>
      <c r="I115" s="246">
        <v>0.92</v>
      </c>
      <c r="J115" s="123">
        <v>72</v>
      </c>
      <c r="K115" s="246">
        <v>0.9</v>
      </c>
      <c r="L115" s="123">
        <v>0</v>
      </c>
      <c r="M115" s="246">
        <v>0</v>
      </c>
      <c r="N115" s="123">
        <v>0</v>
      </c>
      <c r="O115" s="246">
        <v>0</v>
      </c>
      <c r="P115" s="123">
        <v>2</v>
      </c>
      <c r="Q115" s="246">
        <v>0.03</v>
      </c>
      <c r="R115" s="246"/>
      <c r="S115" s="123">
        <v>4</v>
      </c>
      <c r="T115" s="246">
        <v>0.05</v>
      </c>
      <c r="U115" s="123">
        <v>2</v>
      </c>
      <c r="V115" s="246">
        <v>0.03</v>
      </c>
      <c r="W115" s="123">
        <v>2</v>
      </c>
      <c r="X115" s="246">
        <v>0.03</v>
      </c>
      <c r="Y115" s="123">
        <v>0</v>
      </c>
      <c r="Z115" s="246">
        <v>0</v>
      </c>
      <c r="AA115" s="246"/>
      <c r="AB115" s="123">
        <v>0</v>
      </c>
      <c r="AC115" s="246">
        <v>0</v>
      </c>
      <c r="AD115" s="123">
        <v>0</v>
      </c>
      <c r="AE115" s="246">
        <v>0</v>
      </c>
      <c r="AF115" s="123">
        <v>0</v>
      </c>
      <c r="AG115" s="246">
        <v>0</v>
      </c>
      <c r="AH115" s="123">
        <v>0</v>
      </c>
      <c r="AI115" s="246">
        <v>0</v>
      </c>
      <c r="AJ115" s="123">
        <v>0</v>
      </c>
      <c r="AK115" s="246">
        <v>0</v>
      </c>
      <c r="AL115" s="123">
        <v>0</v>
      </c>
      <c r="AM115" s="246">
        <v>0</v>
      </c>
      <c r="AN115" s="246"/>
      <c r="AO115" s="123">
        <v>1</v>
      </c>
      <c r="AP115" s="246">
        <v>0.01</v>
      </c>
      <c r="AQ115" s="123">
        <v>0</v>
      </c>
      <c r="AR115" s="246">
        <v>0</v>
      </c>
      <c r="AS115" s="123">
        <v>0</v>
      </c>
      <c r="AT115" s="246">
        <v>0</v>
      </c>
      <c r="AU115" s="123">
        <v>1</v>
      </c>
      <c r="AV115" s="246">
        <v>0.01</v>
      </c>
      <c r="AW115" s="123">
        <v>0</v>
      </c>
      <c r="AX115" s="246">
        <v>0</v>
      </c>
      <c r="AY115" s="246"/>
      <c r="AZ115" s="123">
        <v>1</v>
      </c>
      <c r="BA115" s="246">
        <v>0.01</v>
      </c>
      <c r="BB115" s="123">
        <v>1</v>
      </c>
      <c r="BC115" s="246">
        <v>0.01</v>
      </c>
      <c r="BD115" s="123">
        <v>0</v>
      </c>
      <c r="BE115" s="246">
        <v>0</v>
      </c>
      <c r="BF115" s="246"/>
      <c r="BG115" s="123">
        <v>0</v>
      </c>
      <c r="BH115" s="246">
        <v>0</v>
      </c>
    </row>
    <row r="116" spans="1:60" x14ac:dyDescent="0.2">
      <c r="A116" s="154" t="s">
        <v>1077</v>
      </c>
      <c r="B116" s="154" t="s">
        <v>1078</v>
      </c>
      <c r="C116" s="193"/>
      <c r="D116" s="193"/>
      <c r="E116" s="123">
        <v>346</v>
      </c>
      <c r="F116" s="246">
        <v>1</v>
      </c>
      <c r="G116" s="247"/>
      <c r="H116" s="123">
        <v>269</v>
      </c>
      <c r="I116" s="246">
        <v>0.78</v>
      </c>
      <c r="J116" s="123">
        <v>251</v>
      </c>
      <c r="K116" s="246">
        <v>0.73</v>
      </c>
      <c r="L116" s="123">
        <v>2</v>
      </c>
      <c r="M116" s="246">
        <v>0.01</v>
      </c>
      <c r="N116" s="123">
        <v>0</v>
      </c>
      <c r="O116" s="246">
        <v>0</v>
      </c>
      <c r="P116" s="123">
        <v>16</v>
      </c>
      <c r="Q116" s="246">
        <v>0.05</v>
      </c>
      <c r="R116" s="246"/>
      <c r="S116" s="123">
        <v>11</v>
      </c>
      <c r="T116" s="246">
        <v>0.03</v>
      </c>
      <c r="U116" s="123">
        <v>7</v>
      </c>
      <c r="V116" s="246">
        <v>0.02</v>
      </c>
      <c r="W116" s="123">
        <v>0</v>
      </c>
      <c r="X116" s="246">
        <v>0</v>
      </c>
      <c r="Y116" s="123">
        <v>4</v>
      </c>
      <c r="Z116" s="246">
        <v>0.01</v>
      </c>
      <c r="AA116" s="246"/>
      <c r="AB116" s="123">
        <v>12</v>
      </c>
      <c r="AC116" s="246">
        <v>0.03</v>
      </c>
      <c r="AD116" s="123">
        <v>0</v>
      </c>
      <c r="AE116" s="246">
        <v>0</v>
      </c>
      <c r="AF116" s="123">
        <v>1</v>
      </c>
      <c r="AG116" s="246">
        <v>0</v>
      </c>
      <c r="AH116" s="123">
        <v>0</v>
      </c>
      <c r="AI116" s="246">
        <v>0</v>
      </c>
      <c r="AJ116" s="123">
        <v>0</v>
      </c>
      <c r="AK116" s="246">
        <v>0</v>
      </c>
      <c r="AL116" s="123">
        <v>11</v>
      </c>
      <c r="AM116" s="246">
        <v>0.03</v>
      </c>
      <c r="AN116" s="246"/>
      <c r="AO116" s="123">
        <v>7</v>
      </c>
      <c r="AP116" s="246">
        <v>0.02</v>
      </c>
      <c r="AQ116" s="123">
        <v>0</v>
      </c>
      <c r="AR116" s="246">
        <v>0</v>
      </c>
      <c r="AS116" s="123">
        <v>2</v>
      </c>
      <c r="AT116" s="246">
        <v>0.01</v>
      </c>
      <c r="AU116" s="123">
        <v>0</v>
      </c>
      <c r="AV116" s="246">
        <v>0</v>
      </c>
      <c r="AW116" s="123">
        <v>5</v>
      </c>
      <c r="AX116" s="246">
        <v>0.01</v>
      </c>
      <c r="AY116" s="246"/>
      <c r="AZ116" s="123">
        <v>30</v>
      </c>
      <c r="BA116" s="246">
        <v>0.09</v>
      </c>
      <c r="BB116" s="123">
        <v>16</v>
      </c>
      <c r="BC116" s="246">
        <v>0.05</v>
      </c>
      <c r="BD116" s="123">
        <v>14</v>
      </c>
      <c r="BE116" s="246">
        <v>0.04</v>
      </c>
      <c r="BF116" s="246"/>
      <c r="BG116" s="123">
        <v>17</v>
      </c>
      <c r="BH116" s="246">
        <v>0.05</v>
      </c>
    </row>
    <row r="117" spans="1:60" x14ac:dyDescent="0.2">
      <c r="A117" s="154" t="s">
        <v>1079</v>
      </c>
      <c r="B117" s="154" t="s">
        <v>1080</v>
      </c>
      <c r="C117" s="193"/>
      <c r="D117" s="193"/>
      <c r="E117" s="123">
        <v>73</v>
      </c>
      <c r="F117" s="246">
        <v>1</v>
      </c>
      <c r="G117" s="247"/>
      <c r="H117" s="123">
        <v>57</v>
      </c>
      <c r="I117" s="246">
        <v>0.78</v>
      </c>
      <c r="J117" s="123">
        <v>56</v>
      </c>
      <c r="K117" s="246">
        <v>0.77</v>
      </c>
      <c r="L117" s="123">
        <v>0</v>
      </c>
      <c r="M117" s="246">
        <v>0</v>
      </c>
      <c r="N117" s="123">
        <v>0</v>
      </c>
      <c r="O117" s="246">
        <v>0</v>
      </c>
      <c r="P117" s="123">
        <v>1</v>
      </c>
      <c r="Q117" s="246">
        <v>0.01</v>
      </c>
      <c r="R117" s="246"/>
      <c r="S117" s="123">
        <v>1</v>
      </c>
      <c r="T117" s="246">
        <v>0.01</v>
      </c>
      <c r="U117" s="123">
        <v>0</v>
      </c>
      <c r="V117" s="246">
        <v>0</v>
      </c>
      <c r="W117" s="123">
        <v>1</v>
      </c>
      <c r="X117" s="246">
        <v>0.01</v>
      </c>
      <c r="Y117" s="123">
        <v>0</v>
      </c>
      <c r="Z117" s="246">
        <v>0</v>
      </c>
      <c r="AA117" s="246"/>
      <c r="AB117" s="123">
        <v>2</v>
      </c>
      <c r="AC117" s="246">
        <v>0.03</v>
      </c>
      <c r="AD117" s="123">
        <v>0</v>
      </c>
      <c r="AE117" s="246">
        <v>0</v>
      </c>
      <c r="AF117" s="123">
        <v>1</v>
      </c>
      <c r="AG117" s="246">
        <v>0.01</v>
      </c>
      <c r="AH117" s="123">
        <v>0</v>
      </c>
      <c r="AI117" s="246">
        <v>0</v>
      </c>
      <c r="AJ117" s="123">
        <v>0</v>
      </c>
      <c r="AK117" s="246">
        <v>0</v>
      </c>
      <c r="AL117" s="123">
        <v>1</v>
      </c>
      <c r="AM117" s="246">
        <v>0.01</v>
      </c>
      <c r="AN117" s="246"/>
      <c r="AO117" s="123">
        <v>4</v>
      </c>
      <c r="AP117" s="246">
        <v>0.05</v>
      </c>
      <c r="AQ117" s="123">
        <v>4</v>
      </c>
      <c r="AR117" s="246">
        <v>0.05</v>
      </c>
      <c r="AS117" s="123">
        <v>0</v>
      </c>
      <c r="AT117" s="246">
        <v>0</v>
      </c>
      <c r="AU117" s="123">
        <v>0</v>
      </c>
      <c r="AV117" s="246">
        <v>0</v>
      </c>
      <c r="AW117" s="123">
        <v>0</v>
      </c>
      <c r="AX117" s="246">
        <v>0</v>
      </c>
      <c r="AY117" s="246"/>
      <c r="AZ117" s="123">
        <v>3</v>
      </c>
      <c r="BA117" s="246">
        <v>0.04</v>
      </c>
      <c r="BB117" s="123">
        <v>0</v>
      </c>
      <c r="BC117" s="246">
        <v>0</v>
      </c>
      <c r="BD117" s="123">
        <v>3</v>
      </c>
      <c r="BE117" s="246">
        <v>0.04</v>
      </c>
      <c r="BF117" s="246"/>
      <c r="BG117" s="123">
        <v>6</v>
      </c>
      <c r="BH117" s="246">
        <v>0.08</v>
      </c>
    </row>
    <row r="118" spans="1:60" x14ac:dyDescent="0.2">
      <c r="A118" s="154" t="s">
        <v>1081</v>
      </c>
      <c r="B118" s="154" t="s">
        <v>1082</v>
      </c>
      <c r="C118" s="193"/>
      <c r="D118" s="193"/>
      <c r="E118" s="123">
        <v>396</v>
      </c>
      <c r="F118" s="246">
        <v>1</v>
      </c>
      <c r="G118" s="247"/>
      <c r="H118" s="123">
        <v>281</v>
      </c>
      <c r="I118" s="246">
        <v>0.71</v>
      </c>
      <c r="J118" s="123">
        <v>249</v>
      </c>
      <c r="K118" s="246">
        <v>0.63</v>
      </c>
      <c r="L118" s="123">
        <v>2</v>
      </c>
      <c r="M118" s="246">
        <v>0.01</v>
      </c>
      <c r="N118" s="123">
        <v>2</v>
      </c>
      <c r="O118" s="246">
        <v>0.01</v>
      </c>
      <c r="P118" s="123">
        <v>28</v>
      </c>
      <c r="Q118" s="246">
        <v>7.0000000000000007E-2</v>
      </c>
      <c r="R118" s="246"/>
      <c r="S118" s="123">
        <v>44</v>
      </c>
      <c r="T118" s="246">
        <v>0.11</v>
      </c>
      <c r="U118" s="123">
        <v>30</v>
      </c>
      <c r="V118" s="246">
        <v>0.08</v>
      </c>
      <c r="W118" s="123">
        <v>13</v>
      </c>
      <c r="X118" s="246">
        <v>0.03</v>
      </c>
      <c r="Y118" s="123">
        <v>1</v>
      </c>
      <c r="Z118" s="246">
        <v>0</v>
      </c>
      <c r="AA118" s="246"/>
      <c r="AB118" s="123">
        <v>13</v>
      </c>
      <c r="AC118" s="246">
        <v>0.03</v>
      </c>
      <c r="AD118" s="123">
        <v>3</v>
      </c>
      <c r="AE118" s="246">
        <v>0.01</v>
      </c>
      <c r="AF118" s="123">
        <v>4</v>
      </c>
      <c r="AG118" s="246">
        <v>0.01</v>
      </c>
      <c r="AH118" s="123">
        <v>1</v>
      </c>
      <c r="AI118" s="246">
        <v>0</v>
      </c>
      <c r="AJ118" s="123">
        <v>0</v>
      </c>
      <c r="AK118" s="246">
        <v>0</v>
      </c>
      <c r="AL118" s="123">
        <v>5</v>
      </c>
      <c r="AM118" s="246">
        <v>0.01</v>
      </c>
      <c r="AN118" s="246"/>
      <c r="AO118" s="123">
        <v>19</v>
      </c>
      <c r="AP118" s="246">
        <v>0.05</v>
      </c>
      <c r="AQ118" s="123">
        <v>14</v>
      </c>
      <c r="AR118" s="246">
        <v>0.04</v>
      </c>
      <c r="AS118" s="123">
        <v>2</v>
      </c>
      <c r="AT118" s="246">
        <v>0.01</v>
      </c>
      <c r="AU118" s="123">
        <v>1</v>
      </c>
      <c r="AV118" s="246">
        <v>0</v>
      </c>
      <c r="AW118" s="123">
        <v>2</v>
      </c>
      <c r="AX118" s="246">
        <v>0.01</v>
      </c>
      <c r="AY118" s="246"/>
      <c r="AZ118" s="123">
        <v>25</v>
      </c>
      <c r="BA118" s="246">
        <v>0.06</v>
      </c>
      <c r="BB118" s="123">
        <v>11</v>
      </c>
      <c r="BC118" s="246">
        <v>0.03</v>
      </c>
      <c r="BD118" s="123">
        <v>14</v>
      </c>
      <c r="BE118" s="246">
        <v>0.04</v>
      </c>
      <c r="BF118" s="246"/>
      <c r="BG118" s="123">
        <v>14</v>
      </c>
      <c r="BH118" s="246">
        <v>0.04</v>
      </c>
    </row>
    <row r="119" spans="1:60" x14ac:dyDescent="0.2">
      <c r="A119" s="154" t="s">
        <v>1083</v>
      </c>
      <c r="B119" s="154" t="s">
        <v>1084</v>
      </c>
      <c r="C119" s="193"/>
      <c r="D119" s="193"/>
      <c r="E119" s="123">
        <v>129</v>
      </c>
      <c r="F119" s="246">
        <v>1</v>
      </c>
      <c r="G119" s="247"/>
      <c r="H119" s="123">
        <v>123</v>
      </c>
      <c r="I119" s="246">
        <v>0.95</v>
      </c>
      <c r="J119" s="123">
        <v>115</v>
      </c>
      <c r="K119" s="246">
        <v>0.89</v>
      </c>
      <c r="L119" s="123">
        <v>0</v>
      </c>
      <c r="M119" s="246">
        <v>0</v>
      </c>
      <c r="N119" s="123">
        <v>0</v>
      </c>
      <c r="O119" s="246">
        <v>0</v>
      </c>
      <c r="P119" s="123">
        <v>8</v>
      </c>
      <c r="Q119" s="246">
        <v>0.06</v>
      </c>
      <c r="R119" s="246"/>
      <c r="S119" s="123">
        <v>1</v>
      </c>
      <c r="T119" s="246">
        <v>0.01</v>
      </c>
      <c r="U119" s="123">
        <v>1</v>
      </c>
      <c r="V119" s="246">
        <v>0.01</v>
      </c>
      <c r="W119" s="123">
        <v>0</v>
      </c>
      <c r="X119" s="246">
        <v>0</v>
      </c>
      <c r="Y119" s="123">
        <v>0</v>
      </c>
      <c r="Z119" s="246">
        <v>0</v>
      </c>
      <c r="AA119" s="246"/>
      <c r="AB119" s="123">
        <v>1</v>
      </c>
      <c r="AC119" s="246">
        <v>0.01</v>
      </c>
      <c r="AD119" s="123">
        <v>0</v>
      </c>
      <c r="AE119" s="246">
        <v>0</v>
      </c>
      <c r="AF119" s="123">
        <v>0</v>
      </c>
      <c r="AG119" s="246">
        <v>0</v>
      </c>
      <c r="AH119" s="123">
        <v>0</v>
      </c>
      <c r="AI119" s="246">
        <v>0</v>
      </c>
      <c r="AJ119" s="123">
        <v>0</v>
      </c>
      <c r="AK119" s="246">
        <v>0</v>
      </c>
      <c r="AL119" s="123">
        <v>1</v>
      </c>
      <c r="AM119" s="246">
        <v>0.01</v>
      </c>
      <c r="AN119" s="246"/>
      <c r="AO119" s="123">
        <v>1</v>
      </c>
      <c r="AP119" s="246">
        <v>0.01</v>
      </c>
      <c r="AQ119" s="123">
        <v>1</v>
      </c>
      <c r="AR119" s="246">
        <v>0.01</v>
      </c>
      <c r="AS119" s="123">
        <v>0</v>
      </c>
      <c r="AT119" s="246">
        <v>0</v>
      </c>
      <c r="AU119" s="123">
        <v>0</v>
      </c>
      <c r="AV119" s="246">
        <v>0</v>
      </c>
      <c r="AW119" s="123">
        <v>0</v>
      </c>
      <c r="AX119" s="246">
        <v>0</v>
      </c>
      <c r="AY119" s="246"/>
      <c r="AZ119" s="123">
        <v>1</v>
      </c>
      <c r="BA119" s="246">
        <v>0.01</v>
      </c>
      <c r="BB119" s="123">
        <v>1</v>
      </c>
      <c r="BC119" s="246">
        <v>0.01</v>
      </c>
      <c r="BD119" s="123">
        <v>0</v>
      </c>
      <c r="BE119" s="246">
        <v>0</v>
      </c>
      <c r="BF119" s="246"/>
      <c r="BG119" s="123">
        <v>2</v>
      </c>
      <c r="BH119" s="246">
        <v>0.02</v>
      </c>
    </row>
    <row r="120" spans="1:60" x14ac:dyDescent="0.2">
      <c r="A120" s="154" t="s">
        <v>1085</v>
      </c>
      <c r="B120" s="154" t="s">
        <v>1086</v>
      </c>
      <c r="C120" s="193"/>
      <c r="D120" s="193"/>
      <c r="E120" s="123">
        <v>118</v>
      </c>
      <c r="F120" s="246">
        <v>1</v>
      </c>
      <c r="G120" s="247"/>
      <c r="H120" s="123">
        <v>46</v>
      </c>
      <c r="I120" s="246">
        <v>0.39</v>
      </c>
      <c r="J120" s="123">
        <v>38</v>
      </c>
      <c r="K120" s="246">
        <v>0.32</v>
      </c>
      <c r="L120" s="123">
        <v>0</v>
      </c>
      <c r="M120" s="246">
        <v>0</v>
      </c>
      <c r="N120" s="123">
        <v>2</v>
      </c>
      <c r="O120" s="246">
        <v>0.02</v>
      </c>
      <c r="P120" s="123">
        <v>6</v>
      </c>
      <c r="Q120" s="246">
        <v>0.05</v>
      </c>
      <c r="R120" s="246"/>
      <c r="S120" s="123">
        <v>15</v>
      </c>
      <c r="T120" s="246">
        <v>0.13</v>
      </c>
      <c r="U120" s="123">
        <v>11</v>
      </c>
      <c r="V120" s="246">
        <v>0.09</v>
      </c>
      <c r="W120" s="123">
        <v>2</v>
      </c>
      <c r="X120" s="246">
        <v>0.02</v>
      </c>
      <c r="Y120" s="123">
        <v>2</v>
      </c>
      <c r="Z120" s="246">
        <v>0.02</v>
      </c>
      <c r="AA120" s="246"/>
      <c r="AB120" s="123">
        <v>7</v>
      </c>
      <c r="AC120" s="246">
        <v>0.06</v>
      </c>
      <c r="AD120" s="123">
        <v>1</v>
      </c>
      <c r="AE120" s="246">
        <v>0.01</v>
      </c>
      <c r="AF120" s="123">
        <v>1</v>
      </c>
      <c r="AG120" s="246">
        <v>0.01</v>
      </c>
      <c r="AH120" s="123">
        <v>0</v>
      </c>
      <c r="AI120" s="246">
        <v>0</v>
      </c>
      <c r="AJ120" s="123">
        <v>1</v>
      </c>
      <c r="AK120" s="246">
        <v>0.01</v>
      </c>
      <c r="AL120" s="123">
        <v>4</v>
      </c>
      <c r="AM120" s="246">
        <v>0.03</v>
      </c>
      <c r="AN120" s="246"/>
      <c r="AO120" s="123">
        <v>1</v>
      </c>
      <c r="AP120" s="246">
        <v>0.01</v>
      </c>
      <c r="AQ120" s="123">
        <v>1</v>
      </c>
      <c r="AR120" s="246">
        <v>0.01</v>
      </c>
      <c r="AS120" s="123">
        <v>0</v>
      </c>
      <c r="AT120" s="246">
        <v>0</v>
      </c>
      <c r="AU120" s="123">
        <v>0</v>
      </c>
      <c r="AV120" s="246">
        <v>0</v>
      </c>
      <c r="AW120" s="123">
        <v>0</v>
      </c>
      <c r="AX120" s="246">
        <v>0</v>
      </c>
      <c r="AY120" s="246"/>
      <c r="AZ120" s="123">
        <v>3</v>
      </c>
      <c r="BA120" s="246">
        <v>0.03</v>
      </c>
      <c r="BB120" s="123">
        <v>0</v>
      </c>
      <c r="BC120" s="246">
        <v>0</v>
      </c>
      <c r="BD120" s="123">
        <v>3</v>
      </c>
      <c r="BE120" s="246">
        <v>0.03</v>
      </c>
      <c r="BF120" s="246"/>
      <c r="BG120" s="123">
        <v>46</v>
      </c>
      <c r="BH120" s="246">
        <v>0.39</v>
      </c>
    </row>
    <row r="121" spans="1:60" x14ac:dyDescent="0.2">
      <c r="A121" s="154" t="s">
        <v>1087</v>
      </c>
      <c r="B121" s="154" t="s">
        <v>1088</v>
      </c>
      <c r="C121" s="193"/>
      <c r="D121" s="193"/>
      <c r="E121" s="123">
        <v>223</v>
      </c>
      <c r="F121" s="246">
        <v>1</v>
      </c>
      <c r="G121" s="247"/>
      <c r="H121" s="123">
        <v>205</v>
      </c>
      <c r="I121" s="246">
        <v>0.92</v>
      </c>
      <c r="J121" s="123">
        <v>189</v>
      </c>
      <c r="K121" s="246">
        <v>0.85</v>
      </c>
      <c r="L121" s="123">
        <v>0</v>
      </c>
      <c r="M121" s="246">
        <v>0</v>
      </c>
      <c r="N121" s="123">
        <v>0</v>
      </c>
      <c r="O121" s="246">
        <v>0</v>
      </c>
      <c r="P121" s="123">
        <v>16</v>
      </c>
      <c r="Q121" s="246">
        <v>7.0000000000000007E-2</v>
      </c>
      <c r="R121" s="246"/>
      <c r="S121" s="123">
        <v>4</v>
      </c>
      <c r="T121" s="246">
        <v>0.02</v>
      </c>
      <c r="U121" s="123">
        <v>0</v>
      </c>
      <c r="V121" s="246">
        <v>0</v>
      </c>
      <c r="W121" s="123">
        <v>0</v>
      </c>
      <c r="X121" s="246">
        <v>0</v>
      </c>
      <c r="Y121" s="123">
        <v>4</v>
      </c>
      <c r="Z121" s="246">
        <v>0.02</v>
      </c>
      <c r="AA121" s="246"/>
      <c r="AB121" s="123">
        <v>5</v>
      </c>
      <c r="AC121" s="246">
        <v>0.02</v>
      </c>
      <c r="AD121" s="123">
        <v>0</v>
      </c>
      <c r="AE121" s="246">
        <v>0</v>
      </c>
      <c r="AF121" s="123">
        <v>1</v>
      </c>
      <c r="AG121" s="246">
        <v>0</v>
      </c>
      <c r="AH121" s="123">
        <v>0</v>
      </c>
      <c r="AI121" s="246">
        <v>0</v>
      </c>
      <c r="AJ121" s="123">
        <v>1</v>
      </c>
      <c r="AK121" s="246">
        <v>0</v>
      </c>
      <c r="AL121" s="123">
        <v>3</v>
      </c>
      <c r="AM121" s="246">
        <v>0.01</v>
      </c>
      <c r="AN121" s="246"/>
      <c r="AO121" s="123">
        <v>0</v>
      </c>
      <c r="AP121" s="246">
        <v>0</v>
      </c>
      <c r="AQ121" s="123">
        <v>0</v>
      </c>
      <c r="AR121" s="246">
        <v>0</v>
      </c>
      <c r="AS121" s="123">
        <v>0</v>
      </c>
      <c r="AT121" s="246">
        <v>0</v>
      </c>
      <c r="AU121" s="123">
        <v>0</v>
      </c>
      <c r="AV121" s="246">
        <v>0</v>
      </c>
      <c r="AW121" s="123">
        <v>0</v>
      </c>
      <c r="AX121" s="246">
        <v>0</v>
      </c>
      <c r="AY121" s="246"/>
      <c r="AZ121" s="123">
        <v>8</v>
      </c>
      <c r="BA121" s="246">
        <v>0.04</v>
      </c>
      <c r="BB121" s="123">
        <v>5</v>
      </c>
      <c r="BC121" s="246">
        <v>0.02</v>
      </c>
      <c r="BD121" s="123">
        <v>3</v>
      </c>
      <c r="BE121" s="246">
        <v>0.01</v>
      </c>
      <c r="BF121" s="246"/>
      <c r="BG121" s="123">
        <v>1</v>
      </c>
      <c r="BH121" s="246">
        <v>0</v>
      </c>
    </row>
    <row r="122" spans="1:60" x14ac:dyDescent="0.2">
      <c r="A122" s="154" t="s">
        <v>1089</v>
      </c>
      <c r="B122" s="154" t="s">
        <v>1090</v>
      </c>
      <c r="C122" s="193"/>
      <c r="D122" s="193"/>
      <c r="E122" s="123">
        <v>743</v>
      </c>
      <c r="F122" s="246">
        <v>1</v>
      </c>
      <c r="G122" s="247"/>
      <c r="H122" s="123">
        <v>318</v>
      </c>
      <c r="I122" s="246">
        <v>0.43</v>
      </c>
      <c r="J122" s="123">
        <v>274</v>
      </c>
      <c r="K122" s="246">
        <v>0.37</v>
      </c>
      <c r="L122" s="123">
        <v>1</v>
      </c>
      <c r="M122" s="246">
        <v>0</v>
      </c>
      <c r="N122" s="123">
        <v>0</v>
      </c>
      <c r="O122" s="246">
        <v>0</v>
      </c>
      <c r="P122" s="123">
        <v>43</v>
      </c>
      <c r="Q122" s="246">
        <v>0.06</v>
      </c>
      <c r="R122" s="246"/>
      <c r="S122" s="123">
        <v>270</v>
      </c>
      <c r="T122" s="246">
        <v>0.36</v>
      </c>
      <c r="U122" s="123">
        <v>215</v>
      </c>
      <c r="V122" s="246">
        <v>0.28999999999999998</v>
      </c>
      <c r="W122" s="123">
        <v>38</v>
      </c>
      <c r="X122" s="246">
        <v>0.05</v>
      </c>
      <c r="Y122" s="123">
        <v>17</v>
      </c>
      <c r="Z122" s="246">
        <v>0.02</v>
      </c>
      <c r="AA122" s="246"/>
      <c r="AB122" s="123">
        <v>49</v>
      </c>
      <c r="AC122" s="246">
        <v>7.0000000000000007E-2</v>
      </c>
      <c r="AD122" s="123">
        <v>11</v>
      </c>
      <c r="AE122" s="246">
        <v>0.01</v>
      </c>
      <c r="AF122" s="123">
        <v>4</v>
      </c>
      <c r="AG122" s="246">
        <v>0.01</v>
      </c>
      <c r="AH122" s="123">
        <v>4</v>
      </c>
      <c r="AI122" s="246">
        <v>0.01</v>
      </c>
      <c r="AJ122" s="123">
        <v>7</v>
      </c>
      <c r="AK122" s="246">
        <v>0.01</v>
      </c>
      <c r="AL122" s="123">
        <v>23</v>
      </c>
      <c r="AM122" s="246">
        <v>0.03</v>
      </c>
      <c r="AN122" s="246"/>
      <c r="AO122" s="123">
        <v>51</v>
      </c>
      <c r="AP122" s="246">
        <v>7.0000000000000007E-2</v>
      </c>
      <c r="AQ122" s="123">
        <v>18</v>
      </c>
      <c r="AR122" s="246">
        <v>0.02</v>
      </c>
      <c r="AS122" s="123">
        <v>16</v>
      </c>
      <c r="AT122" s="246">
        <v>0.02</v>
      </c>
      <c r="AU122" s="123">
        <v>2</v>
      </c>
      <c r="AV122" s="246">
        <v>0</v>
      </c>
      <c r="AW122" s="123">
        <v>15</v>
      </c>
      <c r="AX122" s="246">
        <v>0.02</v>
      </c>
      <c r="AY122" s="246"/>
      <c r="AZ122" s="123">
        <v>40</v>
      </c>
      <c r="BA122" s="246">
        <v>0.05</v>
      </c>
      <c r="BB122" s="123">
        <v>14</v>
      </c>
      <c r="BC122" s="246">
        <v>0.02</v>
      </c>
      <c r="BD122" s="123">
        <v>26</v>
      </c>
      <c r="BE122" s="246">
        <v>0.03</v>
      </c>
      <c r="BF122" s="246"/>
      <c r="BG122" s="123">
        <v>15</v>
      </c>
      <c r="BH122" s="246">
        <v>0.02</v>
      </c>
    </row>
    <row r="123" spans="1:60" x14ac:dyDescent="0.2">
      <c r="A123" s="154" t="s">
        <v>1091</v>
      </c>
      <c r="B123" s="154" t="s">
        <v>1092</v>
      </c>
      <c r="C123" s="193"/>
      <c r="D123" s="193"/>
      <c r="E123" s="123">
        <v>116</v>
      </c>
      <c r="F123" s="246">
        <v>1</v>
      </c>
      <c r="G123" s="247"/>
      <c r="H123" s="123">
        <v>81</v>
      </c>
      <c r="I123" s="246">
        <v>0.7</v>
      </c>
      <c r="J123" s="123">
        <v>70</v>
      </c>
      <c r="K123" s="246">
        <v>0.6</v>
      </c>
      <c r="L123" s="123">
        <v>0</v>
      </c>
      <c r="M123" s="246">
        <v>0</v>
      </c>
      <c r="N123" s="123">
        <v>0</v>
      </c>
      <c r="O123" s="246">
        <v>0</v>
      </c>
      <c r="P123" s="123">
        <v>11</v>
      </c>
      <c r="Q123" s="246">
        <v>0.09</v>
      </c>
      <c r="R123" s="246"/>
      <c r="S123" s="123">
        <v>5</v>
      </c>
      <c r="T123" s="246">
        <v>0.04</v>
      </c>
      <c r="U123" s="123">
        <v>4</v>
      </c>
      <c r="V123" s="246">
        <v>0.03</v>
      </c>
      <c r="W123" s="123">
        <v>1</v>
      </c>
      <c r="X123" s="246">
        <v>0.01</v>
      </c>
      <c r="Y123" s="123">
        <v>0</v>
      </c>
      <c r="Z123" s="246">
        <v>0</v>
      </c>
      <c r="AA123" s="246"/>
      <c r="AB123" s="123">
        <v>12</v>
      </c>
      <c r="AC123" s="246">
        <v>0.1</v>
      </c>
      <c r="AD123" s="123">
        <v>4</v>
      </c>
      <c r="AE123" s="246">
        <v>0.03</v>
      </c>
      <c r="AF123" s="123">
        <v>0</v>
      </c>
      <c r="AG123" s="246">
        <v>0</v>
      </c>
      <c r="AH123" s="123">
        <v>1</v>
      </c>
      <c r="AI123" s="246">
        <v>0.01</v>
      </c>
      <c r="AJ123" s="123">
        <v>0</v>
      </c>
      <c r="AK123" s="246">
        <v>0</v>
      </c>
      <c r="AL123" s="123">
        <v>7</v>
      </c>
      <c r="AM123" s="246">
        <v>0.06</v>
      </c>
      <c r="AN123" s="246"/>
      <c r="AO123" s="123">
        <v>12</v>
      </c>
      <c r="AP123" s="246">
        <v>0.1</v>
      </c>
      <c r="AQ123" s="123">
        <v>2</v>
      </c>
      <c r="AR123" s="246">
        <v>0.02</v>
      </c>
      <c r="AS123" s="123">
        <v>0</v>
      </c>
      <c r="AT123" s="246">
        <v>0</v>
      </c>
      <c r="AU123" s="123">
        <v>0</v>
      </c>
      <c r="AV123" s="246">
        <v>0</v>
      </c>
      <c r="AW123" s="123">
        <v>10</v>
      </c>
      <c r="AX123" s="246">
        <v>0.09</v>
      </c>
      <c r="AY123" s="246"/>
      <c r="AZ123" s="123">
        <v>4</v>
      </c>
      <c r="BA123" s="246">
        <v>0.03</v>
      </c>
      <c r="BB123" s="123">
        <v>2</v>
      </c>
      <c r="BC123" s="246">
        <v>0.02</v>
      </c>
      <c r="BD123" s="123">
        <v>2</v>
      </c>
      <c r="BE123" s="246">
        <v>0.02</v>
      </c>
      <c r="BF123" s="246"/>
      <c r="BG123" s="123">
        <v>2</v>
      </c>
      <c r="BH123" s="246">
        <v>0.02</v>
      </c>
    </row>
    <row r="124" spans="1:60" x14ac:dyDescent="0.2">
      <c r="A124" s="154" t="s">
        <v>1093</v>
      </c>
      <c r="B124" s="154" t="s">
        <v>1094</v>
      </c>
      <c r="C124" s="193"/>
      <c r="D124" s="193"/>
      <c r="E124" s="123">
        <v>689</v>
      </c>
      <c r="F124" s="246">
        <v>1</v>
      </c>
      <c r="G124" s="247"/>
      <c r="H124" s="123">
        <v>160</v>
      </c>
      <c r="I124" s="246">
        <v>0.23</v>
      </c>
      <c r="J124" s="123">
        <v>97</v>
      </c>
      <c r="K124" s="246">
        <v>0.14000000000000001</v>
      </c>
      <c r="L124" s="123">
        <v>7</v>
      </c>
      <c r="M124" s="246">
        <v>0.01</v>
      </c>
      <c r="N124" s="123">
        <v>3</v>
      </c>
      <c r="O124" s="246">
        <v>0</v>
      </c>
      <c r="P124" s="123">
        <v>53</v>
      </c>
      <c r="Q124" s="246">
        <v>0.08</v>
      </c>
      <c r="R124" s="246"/>
      <c r="S124" s="123">
        <v>320</v>
      </c>
      <c r="T124" s="246">
        <v>0.46</v>
      </c>
      <c r="U124" s="123">
        <v>192</v>
      </c>
      <c r="V124" s="246">
        <v>0.28000000000000003</v>
      </c>
      <c r="W124" s="123">
        <v>110</v>
      </c>
      <c r="X124" s="246">
        <v>0.16</v>
      </c>
      <c r="Y124" s="123">
        <v>18</v>
      </c>
      <c r="Z124" s="246">
        <v>0.03</v>
      </c>
      <c r="AA124" s="246"/>
      <c r="AB124" s="123">
        <v>78</v>
      </c>
      <c r="AC124" s="246">
        <v>0.11</v>
      </c>
      <c r="AD124" s="123">
        <v>6</v>
      </c>
      <c r="AE124" s="246">
        <v>0.01</v>
      </c>
      <c r="AF124" s="123">
        <v>16</v>
      </c>
      <c r="AG124" s="246">
        <v>0.02</v>
      </c>
      <c r="AH124" s="123">
        <v>13</v>
      </c>
      <c r="AI124" s="246">
        <v>0.02</v>
      </c>
      <c r="AJ124" s="123">
        <v>3</v>
      </c>
      <c r="AK124" s="246">
        <v>0</v>
      </c>
      <c r="AL124" s="123">
        <v>40</v>
      </c>
      <c r="AM124" s="246">
        <v>0.06</v>
      </c>
      <c r="AN124" s="246"/>
      <c r="AO124" s="123">
        <v>52</v>
      </c>
      <c r="AP124" s="246">
        <v>0.08</v>
      </c>
      <c r="AQ124" s="123">
        <v>24</v>
      </c>
      <c r="AR124" s="246">
        <v>0.03</v>
      </c>
      <c r="AS124" s="123">
        <v>6</v>
      </c>
      <c r="AT124" s="246">
        <v>0.01</v>
      </c>
      <c r="AU124" s="123">
        <v>3</v>
      </c>
      <c r="AV124" s="246">
        <v>0</v>
      </c>
      <c r="AW124" s="123">
        <v>19</v>
      </c>
      <c r="AX124" s="246">
        <v>0.03</v>
      </c>
      <c r="AY124" s="246"/>
      <c r="AZ124" s="123">
        <v>74</v>
      </c>
      <c r="BA124" s="246">
        <v>0.11</v>
      </c>
      <c r="BB124" s="123">
        <v>15</v>
      </c>
      <c r="BC124" s="246">
        <v>0.02</v>
      </c>
      <c r="BD124" s="123">
        <v>59</v>
      </c>
      <c r="BE124" s="246">
        <v>0.09</v>
      </c>
      <c r="BF124" s="246"/>
      <c r="BG124" s="123">
        <v>5</v>
      </c>
      <c r="BH124" s="246">
        <v>0.01</v>
      </c>
    </row>
    <row r="125" spans="1:60" x14ac:dyDescent="0.2">
      <c r="A125" s="154" t="s">
        <v>1095</v>
      </c>
      <c r="B125" s="154" t="s">
        <v>1096</v>
      </c>
      <c r="C125" s="193"/>
      <c r="D125" s="193"/>
      <c r="E125" s="123">
        <v>439</v>
      </c>
      <c r="F125" s="246">
        <v>1</v>
      </c>
      <c r="G125" s="247"/>
      <c r="H125" s="123">
        <v>316</v>
      </c>
      <c r="I125" s="246">
        <v>0.72</v>
      </c>
      <c r="J125" s="123">
        <v>312</v>
      </c>
      <c r="K125" s="246">
        <v>0.71</v>
      </c>
      <c r="L125" s="123">
        <v>1</v>
      </c>
      <c r="M125" s="246">
        <v>0</v>
      </c>
      <c r="N125" s="123">
        <v>1</v>
      </c>
      <c r="O125" s="246">
        <v>0</v>
      </c>
      <c r="P125" s="123">
        <v>2</v>
      </c>
      <c r="Q125" s="246">
        <v>0</v>
      </c>
      <c r="R125" s="246"/>
      <c r="S125" s="123">
        <v>16</v>
      </c>
      <c r="T125" s="246">
        <v>0.04</v>
      </c>
      <c r="U125" s="123">
        <v>14</v>
      </c>
      <c r="V125" s="246">
        <v>0.03</v>
      </c>
      <c r="W125" s="123">
        <v>0</v>
      </c>
      <c r="X125" s="246">
        <v>0</v>
      </c>
      <c r="Y125" s="123">
        <v>2</v>
      </c>
      <c r="Z125" s="246">
        <v>0</v>
      </c>
      <c r="AA125" s="246"/>
      <c r="AB125" s="123">
        <v>10</v>
      </c>
      <c r="AC125" s="246">
        <v>0.02</v>
      </c>
      <c r="AD125" s="123">
        <v>2</v>
      </c>
      <c r="AE125" s="246">
        <v>0</v>
      </c>
      <c r="AF125" s="123">
        <v>1</v>
      </c>
      <c r="AG125" s="246">
        <v>0</v>
      </c>
      <c r="AH125" s="123">
        <v>0</v>
      </c>
      <c r="AI125" s="246">
        <v>0</v>
      </c>
      <c r="AJ125" s="123">
        <v>0</v>
      </c>
      <c r="AK125" s="246">
        <v>0</v>
      </c>
      <c r="AL125" s="123">
        <v>7</v>
      </c>
      <c r="AM125" s="246">
        <v>0.02</v>
      </c>
      <c r="AN125" s="246"/>
      <c r="AO125" s="123">
        <v>2</v>
      </c>
      <c r="AP125" s="246">
        <v>0</v>
      </c>
      <c r="AQ125" s="123">
        <v>0</v>
      </c>
      <c r="AR125" s="246">
        <v>0</v>
      </c>
      <c r="AS125" s="123">
        <v>1</v>
      </c>
      <c r="AT125" s="246">
        <v>0</v>
      </c>
      <c r="AU125" s="123">
        <v>0</v>
      </c>
      <c r="AV125" s="246">
        <v>0</v>
      </c>
      <c r="AW125" s="123">
        <v>1</v>
      </c>
      <c r="AX125" s="246">
        <v>0</v>
      </c>
      <c r="AY125" s="246"/>
      <c r="AZ125" s="123">
        <v>44</v>
      </c>
      <c r="BA125" s="246">
        <v>0.1</v>
      </c>
      <c r="BB125" s="123">
        <v>21</v>
      </c>
      <c r="BC125" s="246">
        <v>0.05</v>
      </c>
      <c r="BD125" s="123">
        <v>23</v>
      </c>
      <c r="BE125" s="246">
        <v>0.05</v>
      </c>
      <c r="BF125" s="246"/>
      <c r="BG125" s="123">
        <v>51</v>
      </c>
      <c r="BH125" s="246">
        <v>0.12</v>
      </c>
    </row>
    <row r="126" spans="1:60" x14ac:dyDescent="0.2">
      <c r="A126" s="154" t="s">
        <v>1097</v>
      </c>
      <c r="B126" s="154" t="s">
        <v>1098</v>
      </c>
      <c r="C126" s="193"/>
      <c r="D126" s="193"/>
      <c r="E126" s="123">
        <v>382</v>
      </c>
      <c r="F126" s="246">
        <v>1</v>
      </c>
      <c r="G126" s="247"/>
      <c r="H126" s="123">
        <v>121</v>
      </c>
      <c r="I126" s="246">
        <v>0.32</v>
      </c>
      <c r="J126" s="123">
        <v>82</v>
      </c>
      <c r="K126" s="246">
        <v>0.21</v>
      </c>
      <c r="L126" s="123">
        <v>1</v>
      </c>
      <c r="M126" s="246">
        <v>0</v>
      </c>
      <c r="N126" s="123">
        <v>0</v>
      </c>
      <c r="O126" s="246">
        <v>0</v>
      </c>
      <c r="P126" s="123">
        <v>38</v>
      </c>
      <c r="Q126" s="246">
        <v>0.1</v>
      </c>
      <c r="R126" s="246"/>
      <c r="S126" s="123">
        <v>116</v>
      </c>
      <c r="T126" s="246">
        <v>0.3</v>
      </c>
      <c r="U126" s="123">
        <v>74</v>
      </c>
      <c r="V126" s="246">
        <v>0.19</v>
      </c>
      <c r="W126" s="123">
        <v>22</v>
      </c>
      <c r="X126" s="246">
        <v>0.06</v>
      </c>
      <c r="Y126" s="123">
        <v>20</v>
      </c>
      <c r="Z126" s="246">
        <v>0.05</v>
      </c>
      <c r="AA126" s="246"/>
      <c r="AB126" s="123">
        <v>39</v>
      </c>
      <c r="AC126" s="246">
        <v>0.1</v>
      </c>
      <c r="AD126" s="123">
        <v>6</v>
      </c>
      <c r="AE126" s="246">
        <v>0.02</v>
      </c>
      <c r="AF126" s="123">
        <v>4</v>
      </c>
      <c r="AG126" s="246">
        <v>0.01</v>
      </c>
      <c r="AH126" s="123">
        <v>3</v>
      </c>
      <c r="AI126" s="246">
        <v>0.01</v>
      </c>
      <c r="AJ126" s="123">
        <v>2</v>
      </c>
      <c r="AK126" s="246">
        <v>0.01</v>
      </c>
      <c r="AL126" s="123">
        <v>24</v>
      </c>
      <c r="AM126" s="246">
        <v>0.06</v>
      </c>
      <c r="AN126" s="246"/>
      <c r="AO126" s="123">
        <v>35</v>
      </c>
      <c r="AP126" s="246">
        <v>0.09</v>
      </c>
      <c r="AQ126" s="123">
        <v>7</v>
      </c>
      <c r="AR126" s="246">
        <v>0.02</v>
      </c>
      <c r="AS126" s="123">
        <v>9</v>
      </c>
      <c r="AT126" s="246">
        <v>0.02</v>
      </c>
      <c r="AU126" s="123">
        <v>5</v>
      </c>
      <c r="AV126" s="246">
        <v>0.01</v>
      </c>
      <c r="AW126" s="123">
        <v>14</v>
      </c>
      <c r="AX126" s="246">
        <v>0.04</v>
      </c>
      <c r="AY126" s="246"/>
      <c r="AZ126" s="123">
        <v>64</v>
      </c>
      <c r="BA126" s="246">
        <v>0.17</v>
      </c>
      <c r="BB126" s="123">
        <v>41</v>
      </c>
      <c r="BC126" s="246">
        <v>0.11</v>
      </c>
      <c r="BD126" s="123">
        <v>23</v>
      </c>
      <c r="BE126" s="246">
        <v>0.06</v>
      </c>
      <c r="BF126" s="246"/>
      <c r="BG126" s="123">
        <v>7</v>
      </c>
      <c r="BH126" s="246">
        <v>0.02</v>
      </c>
    </row>
    <row r="127" spans="1:60" x14ac:dyDescent="0.2">
      <c r="A127" s="154" t="s">
        <v>1099</v>
      </c>
      <c r="B127" s="154" t="s">
        <v>1100</v>
      </c>
      <c r="C127" s="193"/>
      <c r="D127" s="193"/>
      <c r="E127" s="123">
        <v>105</v>
      </c>
      <c r="F127" s="246">
        <v>1</v>
      </c>
      <c r="G127" s="247"/>
      <c r="H127" s="123">
        <v>91</v>
      </c>
      <c r="I127" s="246">
        <v>0.87</v>
      </c>
      <c r="J127" s="123">
        <v>86</v>
      </c>
      <c r="K127" s="246">
        <v>0.82</v>
      </c>
      <c r="L127" s="123">
        <v>0</v>
      </c>
      <c r="M127" s="246">
        <v>0</v>
      </c>
      <c r="N127" s="123">
        <v>2</v>
      </c>
      <c r="O127" s="246">
        <v>0.02</v>
      </c>
      <c r="P127" s="123">
        <v>3</v>
      </c>
      <c r="Q127" s="246">
        <v>0.03</v>
      </c>
      <c r="R127" s="246"/>
      <c r="S127" s="123">
        <v>3</v>
      </c>
      <c r="T127" s="246">
        <v>0.03</v>
      </c>
      <c r="U127" s="123">
        <v>3</v>
      </c>
      <c r="V127" s="246">
        <v>0.03</v>
      </c>
      <c r="W127" s="123">
        <v>0</v>
      </c>
      <c r="X127" s="246">
        <v>0</v>
      </c>
      <c r="Y127" s="123">
        <v>0</v>
      </c>
      <c r="Z127" s="246">
        <v>0</v>
      </c>
      <c r="AA127" s="246"/>
      <c r="AB127" s="123">
        <v>4</v>
      </c>
      <c r="AC127" s="246">
        <v>0.04</v>
      </c>
      <c r="AD127" s="123">
        <v>3</v>
      </c>
      <c r="AE127" s="246">
        <v>0.03</v>
      </c>
      <c r="AF127" s="123">
        <v>1</v>
      </c>
      <c r="AG127" s="246">
        <v>0.01</v>
      </c>
      <c r="AH127" s="123">
        <v>0</v>
      </c>
      <c r="AI127" s="246">
        <v>0</v>
      </c>
      <c r="AJ127" s="123">
        <v>0</v>
      </c>
      <c r="AK127" s="246">
        <v>0</v>
      </c>
      <c r="AL127" s="123">
        <v>0</v>
      </c>
      <c r="AM127" s="246">
        <v>0</v>
      </c>
      <c r="AN127" s="246"/>
      <c r="AO127" s="123">
        <v>4</v>
      </c>
      <c r="AP127" s="246">
        <v>0.04</v>
      </c>
      <c r="AQ127" s="123">
        <v>0</v>
      </c>
      <c r="AR127" s="246">
        <v>0</v>
      </c>
      <c r="AS127" s="123">
        <v>0</v>
      </c>
      <c r="AT127" s="246">
        <v>0</v>
      </c>
      <c r="AU127" s="123">
        <v>2</v>
      </c>
      <c r="AV127" s="246">
        <v>0.02</v>
      </c>
      <c r="AW127" s="123">
        <v>2</v>
      </c>
      <c r="AX127" s="246">
        <v>0.02</v>
      </c>
      <c r="AY127" s="246"/>
      <c r="AZ127" s="123">
        <v>0</v>
      </c>
      <c r="BA127" s="246">
        <v>0</v>
      </c>
      <c r="BB127" s="123">
        <v>0</v>
      </c>
      <c r="BC127" s="246">
        <v>0</v>
      </c>
      <c r="BD127" s="123">
        <v>0</v>
      </c>
      <c r="BE127" s="246">
        <v>0</v>
      </c>
      <c r="BF127" s="246"/>
      <c r="BG127" s="123">
        <v>3</v>
      </c>
      <c r="BH127" s="246">
        <v>0.03</v>
      </c>
    </row>
    <row r="128" spans="1:60" x14ac:dyDescent="0.2">
      <c r="A128" s="154" t="s">
        <v>1101</v>
      </c>
      <c r="B128" s="154" t="s">
        <v>1102</v>
      </c>
      <c r="C128" s="193"/>
      <c r="D128" s="193"/>
      <c r="E128" s="123">
        <v>666</v>
      </c>
      <c r="F128" s="246">
        <v>1</v>
      </c>
      <c r="G128" s="247"/>
      <c r="H128" s="123">
        <v>165</v>
      </c>
      <c r="I128" s="246">
        <v>0.25</v>
      </c>
      <c r="J128" s="123">
        <v>40</v>
      </c>
      <c r="K128" s="246">
        <v>0.06</v>
      </c>
      <c r="L128" s="123">
        <v>5</v>
      </c>
      <c r="M128" s="246">
        <v>0.01</v>
      </c>
      <c r="N128" s="123">
        <v>1</v>
      </c>
      <c r="O128" s="246">
        <v>0</v>
      </c>
      <c r="P128" s="123">
        <v>119</v>
      </c>
      <c r="Q128" s="246">
        <v>0.18</v>
      </c>
      <c r="R128" s="246"/>
      <c r="S128" s="123">
        <v>201</v>
      </c>
      <c r="T128" s="246">
        <v>0.3</v>
      </c>
      <c r="U128" s="123">
        <v>102</v>
      </c>
      <c r="V128" s="246">
        <v>0.15</v>
      </c>
      <c r="W128" s="123">
        <v>53</v>
      </c>
      <c r="X128" s="246">
        <v>0.08</v>
      </c>
      <c r="Y128" s="123">
        <v>46</v>
      </c>
      <c r="Z128" s="246">
        <v>7.0000000000000007E-2</v>
      </c>
      <c r="AA128" s="246"/>
      <c r="AB128" s="123">
        <v>43</v>
      </c>
      <c r="AC128" s="246">
        <v>0.06</v>
      </c>
      <c r="AD128" s="123">
        <v>3</v>
      </c>
      <c r="AE128" s="246">
        <v>0</v>
      </c>
      <c r="AF128" s="123">
        <v>5</v>
      </c>
      <c r="AG128" s="246">
        <v>0.01</v>
      </c>
      <c r="AH128" s="123">
        <v>9</v>
      </c>
      <c r="AI128" s="246">
        <v>0.01</v>
      </c>
      <c r="AJ128" s="123">
        <v>3</v>
      </c>
      <c r="AK128" s="246">
        <v>0</v>
      </c>
      <c r="AL128" s="123">
        <v>23</v>
      </c>
      <c r="AM128" s="246">
        <v>0.03</v>
      </c>
      <c r="AN128" s="246"/>
      <c r="AO128" s="123">
        <v>27</v>
      </c>
      <c r="AP128" s="246">
        <v>0.04</v>
      </c>
      <c r="AQ128" s="123">
        <v>3</v>
      </c>
      <c r="AR128" s="246">
        <v>0</v>
      </c>
      <c r="AS128" s="123">
        <v>9</v>
      </c>
      <c r="AT128" s="246">
        <v>0.01</v>
      </c>
      <c r="AU128" s="123">
        <v>2</v>
      </c>
      <c r="AV128" s="246">
        <v>0</v>
      </c>
      <c r="AW128" s="123">
        <v>13</v>
      </c>
      <c r="AX128" s="246">
        <v>0.02</v>
      </c>
      <c r="AY128" s="246"/>
      <c r="AZ128" s="123">
        <v>101</v>
      </c>
      <c r="BA128" s="246">
        <v>0.15</v>
      </c>
      <c r="BB128" s="123">
        <v>13</v>
      </c>
      <c r="BC128" s="246">
        <v>0.02</v>
      </c>
      <c r="BD128" s="123">
        <v>88</v>
      </c>
      <c r="BE128" s="246">
        <v>0.13</v>
      </c>
      <c r="BF128" s="246"/>
      <c r="BG128" s="123">
        <v>129</v>
      </c>
      <c r="BH128" s="246">
        <v>0.19</v>
      </c>
    </row>
    <row r="129" spans="1:60" x14ac:dyDescent="0.2">
      <c r="A129" s="154" t="s">
        <v>1103</v>
      </c>
      <c r="B129" s="154" t="s">
        <v>1104</v>
      </c>
      <c r="C129" s="193"/>
      <c r="D129" s="193"/>
      <c r="E129" s="123">
        <v>83</v>
      </c>
      <c r="F129" s="246">
        <v>1</v>
      </c>
      <c r="G129" s="247"/>
      <c r="H129" s="123">
        <v>55</v>
      </c>
      <c r="I129" s="246">
        <v>0.66</v>
      </c>
      <c r="J129" s="123">
        <v>48</v>
      </c>
      <c r="K129" s="246">
        <v>0.57999999999999996</v>
      </c>
      <c r="L129" s="123">
        <v>0</v>
      </c>
      <c r="M129" s="246">
        <v>0</v>
      </c>
      <c r="N129" s="123">
        <v>0</v>
      </c>
      <c r="O129" s="246">
        <v>0</v>
      </c>
      <c r="P129" s="123">
        <v>7</v>
      </c>
      <c r="Q129" s="246">
        <v>0.08</v>
      </c>
      <c r="R129" s="246"/>
      <c r="S129" s="123">
        <v>12</v>
      </c>
      <c r="T129" s="246">
        <v>0.14000000000000001</v>
      </c>
      <c r="U129" s="123">
        <v>8</v>
      </c>
      <c r="V129" s="246">
        <v>0.1</v>
      </c>
      <c r="W129" s="123">
        <v>3</v>
      </c>
      <c r="X129" s="246">
        <v>0.04</v>
      </c>
      <c r="Y129" s="123">
        <v>1</v>
      </c>
      <c r="Z129" s="246">
        <v>0.01</v>
      </c>
      <c r="AA129" s="246"/>
      <c r="AB129" s="123">
        <v>5</v>
      </c>
      <c r="AC129" s="246">
        <v>0.06</v>
      </c>
      <c r="AD129" s="123">
        <v>1</v>
      </c>
      <c r="AE129" s="246">
        <v>0.01</v>
      </c>
      <c r="AF129" s="123">
        <v>3</v>
      </c>
      <c r="AG129" s="246">
        <v>0.04</v>
      </c>
      <c r="AH129" s="123">
        <v>0</v>
      </c>
      <c r="AI129" s="246">
        <v>0</v>
      </c>
      <c r="AJ129" s="123">
        <v>1</v>
      </c>
      <c r="AK129" s="246">
        <v>0.01</v>
      </c>
      <c r="AL129" s="123">
        <v>0</v>
      </c>
      <c r="AM129" s="246">
        <v>0</v>
      </c>
      <c r="AN129" s="246"/>
      <c r="AO129" s="123">
        <v>6</v>
      </c>
      <c r="AP129" s="246">
        <v>7.0000000000000007E-2</v>
      </c>
      <c r="AQ129" s="123">
        <v>3</v>
      </c>
      <c r="AR129" s="246">
        <v>0.04</v>
      </c>
      <c r="AS129" s="123">
        <v>1</v>
      </c>
      <c r="AT129" s="246">
        <v>0.01</v>
      </c>
      <c r="AU129" s="123">
        <v>1</v>
      </c>
      <c r="AV129" s="246">
        <v>0.01</v>
      </c>
      <c r="AW129" s="123">
        <v>1</v>
      </c>
      <c r="AX129" s="246">
        <v>0.01</v>
      </c>
      <c r="AY129" s="246"/>
      <c r="AZ129" s="123">
        <v>5</v>
      </c>
      <c r="BA129" s="246">
        <v>0.06</v>
      </c>
      <c r="BB129" s="123">
        <v>2</v>
      </c>
      <c r="BC129" s="246">
        <v>0.02</v>
      </c>
      <c r="BD129" s="123">
        <v>3</v>
      </c>
      <c r="BE129" s="246">
        <v>0.04</v>
      </c>
      <c r="BF129" s="246"/>
      <c r="BG129" s="123">
        <v>0</v>
      </c>
      <c r="BH129" s="246">
        <v>0</v>
      </c>
    </row>
    <row r="130" spans="1:60" x14ac:dyDescent="0.2">
      <c r="A130" s="154" t="s">
        <v>1105</v>
      </c>
      <c r="B130" s="154" t="s">
        <v>1106</v>
      </c>
      <c r="C130" s="193"/>
      <c r="D130" s="193"/>
      <c r="E130" s="123">
        <v>243</v>
      </c>
      <c r="F130" s="246">
        <v>1</v>
      </c>
      <c r="G130" s="247"/>
      <c r="H130" s="123">
        <v>55</v>
      </c>
      <c r="I130" s="246">
        <v>0.23</v>
      </c>
      <c r="J130" s="123">
        <v>33</v>
      </c>
      <c r="K130" s="246">
        <v>0.14000000000000001</v>
      </c>
      <c r="L130" s="123">
        <v>0</v>
      </c>
      <c r="M130" s="246">
        <v>0</v>
      </c>
      <c r="N130" s="123">
        <v>0</v>
      </c>
      <c r="O130" s="246">
        <v>0</v>
      </c>
      <c r="P130" s="123">
        <v>22</v>
      </c>
      <c r="Q130" s="246">
        <v>0.09</v>
      </c>
      <c r="R130" s="246"/>
      <c r="S130" s="123">
        <v>53</v>
      </c>
      <c r="T130" s="246">
        <v>0.22</v>
      </c>
      <c r="U130" s="123">
        <v>25</v>
      </c>
      <c r="V130" s="246">
        <v>0.1</v>
      </c>
      <c r="W130" s="123">
        <v>24</v>
      </c>
      <c r="X130" s="246">
        <v>0.1</v>
      </c>
      <c r="Y130" s="123">
        <v>4</v>
      </c>
      <c r="Z130" s="246">
        <v>0.02</v>
      </c>
      <c r="AA130" s="246"/>
      <c r="AB130" s="123">
        <v>80</v>
      </c>
      <c r="AC130" s="246">
        <v>0.33</v>
      </c>
      <c r="AD130" s="123">
        <v>12</v>
      </c>
      <c r="AE130" s="246">
        <v>0.05</v>
      </c>
      <c r="AF130" s="123">
        <v>16</v>
      </c>
      <c r="AG130" s="246">
        <v>7.0000000000000007E-2</v>
      </c>
      <c r="AH130" s="123">
        <v>3</v>
      </c>
      <c r="AI130" s="246">
        <v>0.01</v>
      </c>
      <c r="AJ130" s="123">
        <v>2</v>
      </c>
      <c r="AK130" s="246">
        <v>0.01</v>
      </c>
      <c r="AL130" s="123">
        <v>47</v>
      </c>
      <c r="AM130" s="246">
        <v>0.19</v>
      </c>
      <c r="AN130" s="246"/>
      <c r="AO130" s="123">
        <v>16</v>
      </c>
      <c r="AP130" s="246">
        <v>7.0000000000000007E-2</v>
      </c>
      <c r="AQ130" s="123">
        <v>4</v>
      </c>
      <c r="AR130" s="246">
        <v>0.02</v>
      </c>
      <c r="AS130" s="123">
        <v>3</v>
      </c>
      <c r="AT130" s="246">
        <v>0.01</v>
      </c>
      <c r="AU130" s="123">
        <v>6</v>
      </c>
      <c r="AV130" s="246">
        <v>0.02</v>
      </c>
      <c r="AW130" s="123">
        <v>3</v>
      </c>
      <c r="AX130" s="246">
        <v>0.01</v>
      </c>
      <c r="AY130" s="246"/>
      <c r="AZ130" s="123">
        <v>36</v>
      </c>
      <c r="BA130" s="246">
        <v>0.15</v>
      </c>
      <c r="BB130" s="123">
        <v>22</v>
      </c>
      <c r="BC130" s="246">
        <v>0.09</v>
      </c>
      <c r="BD130" s="123">
        <v>14</v>
      </c>
      <c r="BE130" s="246">
        <v>0.06</v>
      </c>
      <c r="BF130" s="246"/>
      <c r="BG130" s="123">
        <v>3</v>
      </c>
      <c r="BH130" s="246">
        <v>0.01</v>
      </c>
    </row>
    <row r="131" spans="1:60" x14ac:dyDescent="0.2">
      <c r="A131" s="154" t="s">
        <v>1107</v>
      </c>
      <c r="B131" s="154" t="s">
        <v>1108</v>
      </c>
      <c r="C131" s="193"/>
      <c r="D131" s="193"/>
      <c r="E131" s="123">
        <v>55</v>
      </c>
      <c r="F131" s="246">
        <v>1</v>
      </c>
      <c r="G131" s="247"/>
      <c r="H131" s="123">
        <v>49</v>
      </c>
      <c r="I131" s="246">
        <v>0.89</v>
      </c>
      <c r="J131" s="123">
        <v>45</v>
      </c>
      <c r="K131" s="246">
        <v>0.82</v>
      </c>
      <c r="L131" s="123">
        <v>0</v>
      </c>
      <c r="M131" s="246">
        <v>0</v>
      </c>
      <c r="N131" s="123">
        <v>2</v>
      </c>
      <c r="O131" s="246">
        <v>0.04</v>
      </c>
      <c r="P131" s="123">
        <v>2</v>
      </c>
      <c r="Q131" s="246">
        <v>0.04</v>
      </c>
      <c r="R131" s="246"/>
      <c r="S131" s="123">
        <v>2</v>
      </c>
      <c r="T131" s="246">
        <v>0.04</v>
      </c>
      <c r="U131" s="123">
        <v>1</v>
      </c>
      <c r="V131" s="246">
        <v>0.02</v>
      </c>
      <c r="W131" s="123">
        <v>0</v>
      </c>
      <c r="X131" s="246">
        <v>0</v>
      </c>
      <c r="Y131" s="123">
        <v>1</v>
      </c>
      <c r="Z131" s="246">
        <v>0.02</v>
      </c>
      <c r="AA131" s="246"/>
      <c r="AB131" s="123">
        <v>3</v>
      </c>
      <c r="AC131" s="246">
        <v>0.05</v>
      </c>
      <c r="AD131" s="123">
        <v>0</v>
      </c>
      <c r="AE131" s="246">
        <v>0</v>
      </c>
      <c r="AF131" s="123">
        <v>0</v>
      </c>
      <c r="AG131" s="246">
        <v>0</v>
      </c>
      <c r="AH131" s="123">
        <v>1</v>
      </c>
      <c r="AI131" s="246">
        <v>0.02</v>
      </c>
      <c r="AJ131" s="123">
        <v>0</v>
      </c>
      <c r="AK131" s="246">
        <v>0</v>
      </c>
      <c r="AL131" s="123">
        <v>2</v>
      </c>
      <c r="AM131" s="246">
        <v>0.04</v>
      </c>
      <c r="AN131" s="246"/>
      <c r="AO131" s="123">
        <v>1</v>
      </c>
      <c r="AP131" s="246">
        <v>0.02</v>
      </c>
      <c r="AQ131" s="123">
        <v>0</v>
      </c>
      <c r="AR131" s="246">
        <v>0</v>
      </c>
      <c r="AS131" s="123">
        <v>0</v>
      </c>
      <c r="AT131" s="246">
        <v>0</v>
      </c>
      <c r="AU131" s="123">
        <v>0</v>
      </c>
      <c r="AV131" s="246">
        <v>0</v>
      </c>
      <c r="AW131" s="123">
        <v>1</v>
      </c>
      <c r="AX131" s="246">
        <v>0.02</v>
      </c>
      <c r="AY131" s="246"/>
      <c r="AZ131" s="123">
        <v>0</v>
      </c>
      <c r="BA131" s="246">
        <v>0</v>
      </c>
      <c r="BB131" s="123">
        <v>0</v>
      </c>
      <c r="BC131" s="246">
        <v>0</v>
      </c>
      <c r="BD131" s="123">
        <v>0</v>
      </c>
      <c r="BE131" s="246">
        <v>0</v>
      </c>
      <c r="BF131" s="246"/>
      <c r="BG131" s="123">
        <v>0</v>
      </c>
      <c r="BH131" s="246">
        <v>0</v>
      </c>
    </row>
    <row r="132" spans="1:60" x14ac:dyDescent="0.2">
      <c r="A132" s="154" t="s">
        <v>1109</v>
      </c>
      <c r="B132" s="154" t="s">
        <v>1110</v>
      </c>
      <c r="C132" s="193"/>
      <c r="D132" s="193"/>
      <c r="E132" s="123">
        <v>225</v>
      </c>
      <c r="F132" s="246">
        <v>1</v>
      </c>
      <c r="G132" s="247"/>
      <c r="H132" s="123">
        <v>149</v>
      </c>
      <c r="I132" s="246">
        <v>0.66</v>
      </c>
      <c r="J132" s="123">
        <v>143</v>
      </c>
      <c r="K132" s="246">
        <v>0.64</v>
      </c>
      <c r="L132" s="123">
        <v>0</v>
      </c>
      <c r="M132" s="246">
        <v>0</v>
      </c>
      <c r="N132" s="123">
        <v>2</v>
      </c>
      <c r="O132" s="246">
        <v>0.01</v>
      </c>
      <c r="P132" s="123">
        <v>4</v>
      </c>
      <c r="Q132" s="246">
        <v>0.02</v>
      </c>
      <c r="R132" s="246"/>
      <c r="S132" s="123">
        <v>6</v>
      </c>
      <c r="T132" s="246">
        <v>0.03</v>
      </c>
      <c r="U132" s="123">
        <v>2</v>
      </c>
      <c r="V132" s="246">
        <v>0.01</v>
      </c>
      <c r="W132" s="123">
        <v>2</v>
      </c>
      <c r="X132" s="246">
        <v>0.01</v>
      </c>
      <c r="Y132" s="123">
        <v>2</v>
      </c>
      <c r="Z132" s="246">
        <v>0.01</v>
      </c>
      <c r="AA132" s="246"/>
      <c r="AB132" s="123">
        <v>4</v>
      </c>
      <c r="AC132" s="246">
        <v>0.02</v>
      </c>
      <c r="AD132" s="123">
        <v>1</v>
      </c>
      <c r="AE132" s="246">
        <v>0</v>
      </c>
      <c r="AF132" s="123">
        <v>0</v>
      </c>
      <c r="AG132" s="246">
        <v>0</v>
      </c>
      <c r="AH132" s="123">
        <v>0</v>
      </c>
      <c r="AI132" s="246">
        <v>0</v>
      </c>
      <c r="AJ132" s="123">
        <v>0</v>
      </c>
      <c r="AK132" s="246">
        <v>0</v>
      </c>
      <c r="AL132" s="123">
        <v>3</v>
      </c>
      <c r="AM132" s="246">
        <v>0.01</v>
      </c>
      <c r="AN132" s="246"/>
      <c r="AO132" s="123">
        <v>1</v>
      </c>
      <c r="AP132" s="246">
        <v>0</v>
      </c>
      <c r="AQ132" s="123">
        <v>1</v>
      </c>
      <c r="AR132" s="246">
        <v>0</v>
      </c>
      <c r="AS132" s="123">
        <v>0</v>
      </c>
      <c r="AT132" s="246">
        <v>0</v>
      </c>
      <c r="AU132" s="123">
        <v>0</v>
      </c>
      <c r="AV132" s="246">
        <v>0</v>
      </c>
      <c r="AW132" s="123">
        <v>0</v>
      </c>
      <c r="AX132" s="246">
        <v>0</v>
      </c>
      <c r="AY132" s="246"/>
      <c r="AZ132" s="123">
        <v>8</v>
      </c>
      <c r="BA132" s="246">
        <v>0.04</v>
      </c>
      <c r="BB132" s="123">
        <v>2</v>
      </c>
      <c r="BC132" s="246">
        <v>0.01</v>
      </c>
      <c r="BD132" s="123">
        <v>6</v>
      </c>
      <c r="BE132" s="246">
        <v>0.03</v>
      </c>
      <c r="BF132" s="246"/>
      <c r="BG132" s="123">
        <v>57</v>
      </c>
      <c r="BH132" s="246">
        <v>0.25</v>
      </c>
    </row>
    <row r="133" spans="1:60" x14ac:dyDescent="0.2">
      <c r="A133" s="154" t="s">
        <v>1111</v>
      </c>
      <c r="B133" s="154" t="s">
        <v>1112</v>
      </c>
      <c r="C133" s="193"/>
      <c r="D133" s="193"/>
      <c r="E133" s="123">
        <v>283</v>
      </c>
      <c r="F133" s="246">
        <v>1</v>
      </c>
      <c r="G133" s="247"/>
      <c r="H133" s="123">
        <v>226</v>
      </c>
      <c r="I133" s="246">
        <v>0.8</v>
      </c>
      <c r="J133" s="123">
        <v>212</v>
      </c>
      <c r="K133" s="246">
        <v>0.75</v>
      </c>
      <c r="L133" s="123">
        <v>1</v>
      </c>
      <c r="M133" s="246">
        <v>0</v>
      </c>
      <c r="N133" s="123">
        <v>0</v>
      </c>
      <c r="O133" s="246">
        <v>0</v>
      </c>
      <c r="P133" s="123">
        <v>13</v>
      </c>
      <c r="Q133" s="246">
        <v>0.05</v>
      </c>
      <c r="R133" s="246"/>
      <c r="S133" s="123">
        <v>6</v>
      </c>
      <c r="T133" s="246">
        <v>0.02</v>
      </c>
      <c r="U133" s="123">
        <v>6</v>
      </c>
      <c r="V133" s="246">
        <v>0.02</v>
      </c>
      <c r="W133" s="123">
        <v>0</v>
      </c>
      <c r="X133" s="246">
        <v>0</v>
      </c>
      <c r="Y133" s="123">
        <v>0</v>
      </c>
      <c r="Z133" s="246">
        <v>0</v>
      </c>
      <c r="AA133" s="246"/>
      <c r="AB133" s="123">
        <v>2</v>
      </c>
      <c r="AC133" s="246">
        <v>0.01</v>
      </c>
      <c r="AD133" s="123">
        <v>0</v>
      </c>
      <c r="AE133" s="246">
        <v>0</v>
      </c>
      <c r="AF133" s="123">
        <v>0</v>
      </c>
      <c r="AG133" s="246">
        <v>0</v>
      </c>
      <c r="AH133" s="123">
        <v>1</v>
      </c>
      <c r="AI133" s="246">
        <v>0</v>
      </c>
      <c r="AJ133" s="123">
        <v>0</v>
      </c>
      <c r="AK133" s="246">
        <v>0</v>
      </c>
      <c r="AL133" s="123">
        <v>1</v>
      </c>
      <c r="AM133" s="246">
        <v>0</v>
      </c>
      <c r="AN133" s="246"/>
      <c r="AO133" s="123">
        <v>3</v>
      </c>
      <c r="AP133" s="246">
        <v>0.01</v>
      </c>
      <c r="AQ133" s="123">
        <v>1</v>
      </c>
      <c r="AR133" s="246">
        <v>0</v>
      </c>
      <c r="AS133" s="123">
        <v>0</v>
      </c>
      <c r="AT133" s="246">
        <v>0</v>
      </c>
      <c r="AU133" s="123">
        <v>1</v>
      </c>
      <c r="AV133" s="246">
        <v>0</v>
      </c>
      <c r="AW133" s="123">
        <v>1</v>
      </c>
      <c r="AX133" s="246">
        <v>0</v>
      </c>
      <c r="AY133" s="246"/>
      <c r="AZ133" s="123">
        <v>9</v>
      </c>
      <c r="BA133" s="246">
        <v>0.03</v>
      </c>
      <c r="BB133" s="123">
        <v>4</v>
      </c>
      <c r="BC133" s="246">
        <v>0.01</v>
      </c>
      <c r="BD133" s="123">
        <v>5</v>
      </c>
      <c r="BE133" s="246">
        <v>0.02</v>
      </c>
      <c r="BF133" s="246"/>
      <c r="BG133" s="123">
        <v>37</v>
      </c>
      <c r="BH133" s="246">
        <v>0.13</v>
      </c>
    </row>
    <row r="134" spans="1:60" x14ac:dyDescent="0.2">
      <c r="A134" s="154" t="s">
        <v>1113</v>
      </c>
      <c r="B134" s="154" t="s">
        <v>1114</v>
      </c>
      <c r="C134" s="193"/>
      <c r="D134" s="193"/>
      <c r="E134" s="123">
        <v>149</v>
      </c>
      <c r="F134" s="246">
        <v>1</v>
      </c>
      <c r="G134" s="247"/>
      <c r="H134" s="123">
        <v>121</v>
      </c>
      <c r="I134" s="246">
        <v>0.81</v>
      </c>
      <c r="J134" s="123">
        <v>120</v>
      </c>
      <c r="K134" s="246">
        <v>0.81</v>
      </c>
      <c r="L134" s="123">
        <v>1</v>
      </c>
      <c r="M134" s="246">
        <v>0.01</v>
      </c>
      <c r="N134" s="123">
        <v>0</v>
      </c>
      <c r="O134" s="246">
        <v>0</v>
      </c>
      <c r="P134" s="123">
        <v>0</v>
      </c>
      <c r="Q134" s="246">
        <v>0</v>
      </c>
      <c r="R134" s="246"/>
      <c r="S134" s="123">
        <v>0</v>
      </c>
      <c r="T134" s="246">
        <v>0</v>
      </c>
      <c r="U134" s="123">
        <v>0</v>
      </c>
      <c r="V134" s="246">
        <v>0</v>
      </c>
      <c r="W134" s="123">
        <v>0</v>
      </c>
      <c r="X134" s="246">
        <v>0</v>
      </c>
      <c r="Y134" s="123">
        <v>0</v>
      </c>
      <c r="Z134" s="246">
        <v>0</v>
      </c>
      <c r="AA134" s="246"/>
      <c r="AB134" s="123">
        <v>0</v>
      </c>
      <c r="AC134" s="246">
        <v>0</v>
      </c>
      <c r="AD134" s="123">
        <v>0</v>
      </c>
      <c r="AE134" s="246">
        <v>0</v>
      </c>
      <c r="AF134" s="123">
        <v>0</v>
      </c>
      <c r="AG134" s="246">
        <v>0</v>
      </c>
      <c r="AH134" s="123">
        <v>0</v>
      </c>
      <c r="AI134" s="246">
        <v>0</v>
      </c>
      <c r="AJ134" s="123">
        <v>0</v>
      </c>
      <c r="AK134" s="246">
        <v>0</v>
      </c>
      <c r="AL134" s="123">
        <v>0</v>
      </c>
      <c r="AM134" s="246">
        <v>0</v>
      </c>
      <c r="AN134" s="246"/>
      <c r="AO134" s="123">
        <v>2</v>
      </c>
      <c r="AP134" s="246">
        <v>0.01</v>
      </c>
      <c r="AQ134" s="123">
        <v>0</v>
      </c>
      <c r="AR134" s="246">
        <v>0</v>
      </c>
      <c r="AS134" s="123">
        <v>0</v>
      </c>
      <c r="AT134" s="246">
        <v>0</v>
      </c>
      <c r="AU134" s="123">
        <v>0</v>
      </c>
      <c r="AV134" s="246">
        <v>0</v>
      </c>
      <c r="AW134" s="123">
        <v>2</v>
      </c>
      <c r="AX134" s="246">
        <v>0.01</v>
      </c>
      <c r="AY134" s="246"/>
      <c r="AZ134" s="123">
        <v>2</v>
      </c>
      <c r="BA134" s="246">
        <v>0.01</v>
      </c>
      <c r="BB134" s="123">
        <v>1</v>
      </c>
      <c r="BC134" s="246">
        <v>0.01</v>
      </c>
      <c r="BD134" s="123">
        <v>1</v>
      </c>
      <c r="BE134" s="246">
        <v>0.01</v>
      </c>
      <c r="BF134" s="246"/>
      <c r="BG134" s="123">
        <v>24</v>
      </c>
      <c r="BH134" s="246">
        <v>0.16</v>
      </c>
    </row>
    <row r="135" spans="1:60" x14ac:dyDescent="0.2">
      <c r="A135" s="154" t="s">
        <v>1115</v>
      </c>
      <c r="B135" s="154" t="s">
        <v>1116</v>
      </c>
      <c r="C135" s="193"/>
      <c r="D135" s="193"/>
      <c r="E135" s="123">
        <v>481</v>
      </c>
      <c r="F135" s="246">
        <v>1</v>
      </c>
      <c r="G135" s="247"/>
      <c r="H135" s="123">
        <v>273</v>
      </c>
      <c r="I135" s="246">
        <v>0.56999999999999995</v>
      </c>
      <c r="J135" s="123">
        <v>233</v>
      </c>
      <c r="K135" s="246">
        <v>0.48</v>
      </c>
      <c r="L135" s="123">
        <v>3</v>
      </c>
      <c r="M135" s="246">
        <v>0.01</v>
      </c>
      <c r="N135" s="123">
        <v>1</v>
      </c>
      <c r="O135" s="246">
        <v>0</v>
      </c>
      <c r="P135" s="123">
        <v>36</v>
      </c>
      <c r="Q135" s="246">
        <v>7.0000000000000007E-2</v>
      </c>
      <c r="R135" s="246"/>
      <c r="S135" s="123">
        <v>105</v>
      </c>
      <c r="T135" s="246">
        <v>0.22</v>
      </c>
      <c r="U135" s="123">
        <v>78</v>
      </c>
      <c r="V135" s="246">
        <v>0.16</v>
      </c>
      <c r="W135" s="123">
        <v>23</v>
      </c>
      <c r="X135" s="246">
        <v>0.05</v>
      </c>
      <c r="Y135" s="123">
        <v>4</v>
      </c>
      <c r="Z135" s="246">
        <v>0.01</v>
      </c>
      <c r="AA135" s="246"/>
      <c r="AB135" s="123">
        <v>62</v>
      </c>
      <c r="AC135" s="246">
        <v>0.13</v>
      </c>
      <c r="AD135" s="123">
        <v>17</v>
      </c>
      <c r="AE135" s="246">
        <v>0.04</v>
      </c>
      <c r="AF135" s="123">
        <v>9</v>
      </c>
      <c r="AG135" s="246">
        <v>0.02</v>
      </c>
      <c r="AH135" s="123">
        <v>21</v>
      </c>
      <c r="AI135" s="246">
        <v>0.04</v>
      </c>
      <c r="AJ135" s="123">
        <v>0</v>
      </c>
      <c r="AK135" s="246">
        <v>0</v>
      </c>
      <c r="AL135" s="123">
        <v>15</v>
      </c>
      <c r="AM135" s="246">
        <v>0.03</v>
      </c>
      <c r="AN135" s="246"/>
      <c r="AO135" s="123">
        <v>16</v>
      </c>
      <c r="AP135" s="246">
        <v>0.03</v>
      </c>
      <c r="AQ135" s="123">
        <v>5</v>
      </c>
      <c r="AR135" s="246">
        <v>0.01</v>
      </c>
      <c r="AS135" s="123">
        <v>5</v>
      </c>
      <c r="AT135" s="246">
        <v>0.01</v>
      </c>
      <c r="AU135" s="123">
        <v>1</v>
      </c>
      <c r="AV135" s="246">
        <v>0</v>
      </c>
      <c r="AW135" s="123">
        <v>5</v>
      </c>
      <c r="AX135" s="246">
        <v>0.01</v>
      </c>
      <c r="AY135" s="246"/>
      <c r="AZ135" s="123">
        <v>22</v>
      </c>
      <c r="BA135" s="246">
        <v>0.05</v>
      </c>
      <c r="BB135" s="123">
        <v>4</v>
      </c>
      <c r="BC135" s="246">
        <v>0.01</v>
      </c>
      <c r="BD135" s="123">
        <v>18</v>
      </c>
      <c r="BE135" s="246">
        <v>0.04</v>
      </c>
      <c r="BF135" s="246"/>
      <c r="BG135" s="123">
        <v>3</v>
      </c>
      <c r="BH135" s="246">
        <v>0.01</v>
      </c>
    </row>
    <row r="136" spans="1:60" x14ac:dyDescent="0.2">
      <c r="A136" s="154" t="s">
        <v>1117</v>
      </c>
      <c r="B136" s="154" t="s">
        <v>1118</v>
      </c>
      <c r="C136" s="193"/>
      <c r="D136" s="193"/>
      <c r="E136" s="123">
        <v>161</v>
      </c>
      <c r="F136" s="246">
        <v>1</v>
      </c>
      <c r="G136" s="247"/>
      <c r="H136" s="123">
        <v>147</v>
      </c>
      <c r="I136" s="246">
        <v>0.91</v>
      </c>
      <c r="J136" s="123">
        <v>123</v>
      </c>
      <c r="K136" s="246">
        <v>0.76</v>
      </c>
      <c r="L136" s="123">
        <v>0</v>
      </c>
      <c r="M136" s="246">
        <v>0</v>
      </c>
      <c r="N136" s="123">
        <v>2</v>
      </c>
      <c r="O136" s="246">
        <v>0.01</v>
      </c>
      <c r="P136" s="123">
        <v>22</v>
      </c>
      <c r="Q136" s="246">
        <v>0.14000000000000001</v>
      </c>
      <c r="R136" s="246"/>
      <c r="S136" s="123">
        <v>2</v>
      </c>
      <c r="T136" s="246">
        <v>0.01</v>
      </c>
      <c r="U136" s="123">
        <v>2</v>
      </c>
      <c r="V136" s="246">
        <v>0.01</v>
      </c>
      <c r="W136" s="123">
        <v>0</v>
      </c>
      <c r="X136" s="246">
        <v>0</v>
      </c>
      <c r="Y136" s="123">
        <v>0</v>
      </c>
      <c r="Z136" s="246">
        <v>0</v>
      </c>
      <c r="AA136" s="246"/>
      <c r="AB136" s="123">
        <v>2</v>
      </c>
      <c r="AC136" s="246">
        <v>0.01</v>
      </c>
      <c r="AD136" s="123">
        <v>0</v>
      </c>
      <c r="AE136" s="246">
        <v>0</v>
      </c>
      <c r="AF136" s="123">
        <v>1</v>
      </c>
      <c r="AG136" s="246">
        <v>0.01</v>
      </c>
      <c r="AH136" s="123">
        <v>0</v>
      </c>
      <c r="AI136" s="246">
        <v>0</v>
      </c>
      <c r="AJ136" s="123">
        <v>0</v>
      </c>
      <c r="AK136" s="246">
        <v>0</v>
      </c>
      <c r="AL136" s="123">
        <v>1</v>
      </c>
      <c r="AM136" s="246">
        <v>0.01</v>
      </c>
      <c r="AN136" s="246"/>
      <c r="AO136" s="123">
        <v>0</v>
      </c>
      <c r="AP136" s="246">
        <v>0</v>
      </c>
      <c r="AQ136" s="123">
        <v>0</v>
      </c>
      <c r="AR136" s="246">
        <v>0</v>
      </c>
      <c r="AS136" s="123">
        <v>0</v>
      </c>
      <c r="AT136" s="246">
        <v>0</v>
      </c>
      <c r="AU136" s="123">
        <v>0</v>
      </c>
      <c r="AV136" s="246">
        <v>0</v>
      </c>
      <c r="AW136" s="123">
        <v>0</v>
      </c>
      <c r="AX136" s="246">
        <v>0</v>
      </c>
      <c r="AY136" s="246"/>
      <c r="AZ136" s="123">
        <v>2</v>
      </c>
      <c r="BA136" s="246">
        <v>0.01</v>
      </c>
      <c r="BB136" s="123">
        <v>1</v>
      </c>
      <c r="BC136" s="246">
        <v>0.01</v>
      </c>
      <c r="BD136" s="123">
        <v>1</v>
      </c>
      <c r="BE136" s="246">
        <v>0.01</v>
      </c>
      <c r="BF136" s="246"/>
      <c r="BG136" s="123">
        <v>8</v>
      </c>
      <c r="BH136" s="246">
        <v>0.05</v>
      </c>
    </row>
    <row r="137" spans="1:60" x14ac:dyDescent="0.2">
      <c r="A137" s="154" t="s">
        <v>1119</v>
      </c>
      <c r="B137" s="154" t="s">
        <v>1120</v>
      </c>
      <c r="C137" s="193"/>
      <c r="D137" s="193"/>
      <c r="E137" s="123">
        <v>142</v>
      </c>
      <c r="F137" s="246">
        <v>1</v>
      </c>
      <c r="G137" s="247"/>
      <c r="H137" s="123">
        <v>96</v>
      </c>
      <c r="I137" s="246">
        <v>0.68</v>
      </c>
      <c r="J137" s="123">
        <v>78</v>
      </c>
      <c r="K137" s="246">
        <v>0.55000000000000004</v>
      </c>
      <c r="L137" s="123">
        <v>3</v>
      </c>
      <c r="M137" s="246">
        <v>0.02</v>
      </c>
      <c r="N137" s="123">
        <v>1</v>
      </c>
      <c r="O137" s="246">
        <v>0.01</v>
      </c>
      <c r="P137" s="123">
        <v>14</v>
      </c>
      <c r="Q137" s="246">
        <v>0.1</v>
      </c>
      <c r="R137" s="246"/>
      <c r="S137" s="123">
        <v>22</v>
      </c>
      <c r="T137" s="246">
        <v>0.15</v>
      </c>
      <c r="U137" s="123">
        <v>12</v>
      </c>
      <c r="V137" s="246">
        <v>0.08</v>
      </c>
      <c r="W137" s="123">
        <v>9</v>
      </c>
      <c r="X137" s="246">
        <v>0.06</v>
      </c>
      <c r="Y137" s="123">
        <v>1</v>
      </c>
      <c r="Z137" s="246">
        <v>0.01</v>
      </c>
      <c r="AA137" s="246"/>
      <c r="AB137" s="123">
        <v>8</v>
      </c>
      <c r="AC137" s="246">
        <v>0.06</v>
      </c>
      <c r="AD137" s="123">
        <v>2</v>
      </c>
      <c r="AE137" s="246">
        <v>0.01</v>
      </c>
      <c r="AF137" s="123">
        <v>1</v>
      </c>
      <c r="AG137" s="246">
        <v>0.01</v>
      </c>
      <c r="AH137" s="123">
        <v>0</v>
      </c>
      <c r="AI137" s="246">
        <v>0</v>
      </c>
      <c r="AJ137" s="123">
        <v>2</v>
      </c>
      <c r="AK137" s="246">
        <v>0.01</v>
      </c>
      <c r="AL137" s="123">
        <v>3</v>
      </c>
      <c r="AM137" s="246">
        <v>0.02</v>
      </c>
      <c r="AN137" s="246"/>
      <c r="AO137" s="123">
        <v>6</v>
      </c>
      <c r="AP137" s="246">
        <v>0.04</v>
      </c>
      <c r="AQ137" s="123">
        <v>3</v>
      </c>
      <c r="AR137" s="246">
        <v>0.02</v>
      </c>
      <c r="AS137" s="123">
        <v>1</v>
      </c>
      <c r="AT137" s="246">
        <v>0.01</v>
      </c>
      <c r="AU137" s="123">
        <v>1</v>
      </c>
      <c r="AV137" s="246">
        <v>0.01</v>
      </c>
      <c r="AW137" s="123">
        <v>1</v>
      </c>
      <c r="AX137" s="246">
        <v>0.01</v>
      </c>
      <c r="AY137" s="246"/>
      <c r="AZ137" s="123">
        <v>6</v>
      </c>
      <c r="BA137" s="246">
        <v>0.04</v>
      </c>
      <c r="BB137" s="123">
        <v>2</v>
      </c>
      <c r="BC137" s="246">
        <v>0.01</v>
      </c>
      <c r="BD137" s="123">
        <v>4</v>
      </c>
      <c r="BE137" s="246">
        <v>0.03</v>
      </c>
      <c r="BF137" s="246"/>
      <c r="BG137" s="123">
        <v>4</v>
      </c>
      <c r="BH137" s="246">
        <v>0.03</v>
      </c>
    </row>
    <row r="138" spans="1:60" x14ac:dyDescent="0.2">
      <c r="A138" s="154" t="s">
        <v>1121</v>
      </c>
      <c r="B138" s="154" t="s">
        <v>1122</v>
      </c>
      <c r="C138" s="193"/>
      <c r="D138" s="193"/>
      <c r="E138" s="123">
        <v>93</v>
      </c>
      <c r="F138" s="246">
        <v>1</v>
      </c>
      <c r="G138" s="247"/>
      <c r="H138" s="123">
        <v>90</v>
      </c>
      <c r="I138" s="246">
        <v>0.97</v>
      </c>
      <c r="J138" s="123">
        <v>88</v>
      </c>
      <c r="K138" s="246">
        <v>0.95</v>
      </c>
      <c r="L138" s="123">
        <v>0</v>
      </c>
      <c r="M138" s="246">
        <v>0</v>
      </c>
      <c r="N138" s="123">
        <v>0</v>
      </c>
      <c r="O138" s="246">
        <v>0</v>
      </c>
      <c r="P138" s="123">
        <v>2</v>
      </c>
      <c r="Q138" s="246">
        <v>0.02</v>
      </c>
      <c r="R138" s="246"/>
      <c r="S138" s="123">
        <v>0</v>
      </c>
      <c r="T138" s="246">
        <v>0</v>
      </c>
      <c r="U138" s="123">
        <v>0</v>
      </c>
      <c r="V138" s="246">
        <v>0</v>
      </c>
      <c r="W138" s="123">
        <v>0</v>
      </c>
      <c r="X138" s="246">
        <v>0</v>
      </c>
      <c r="Y138" s="123">
        <v>0</v>
      </c>
      <c r="Z138" s="246">
        <v>0</v>
      </c>
      <c r="AA138" s="246"/>
      <c r="AB138" s="123">
        <v>1</v>
      </c>
      <c r="AC138" s="246">
        <v>0.01</v>
      </c>
      <c r="AD138" s="123">
        <v>0</v>
      </c>
      <c r="AE138" s="246">
        <v>0</v>
      </c>
      <c r="AF138" s="123">
        <v>0</v>
      </c>
      <c r="AG138" s="246">
        <v>0</v>
      </c>
      <c r="AH138" s="123">
        <v>0</v>
      </c>
      <c r="AI138" s="246">
        <v>0</v>
      </c>
      <c r="AJ138" s="123">
        <v>0</v>
      </c>
      <c r="AK138" s="246">
        <v>0</v>
      </c>
      <c r="AL138" s="123">
        <v>1</v>
      </c>
      <c r="AM138" s="246">
        <v>0.01</v>
      </c>
      <c r="AN138" s="246"/>
      <c r="AO138" s="123">
        <v>1</v>
      </c>
      <c r="AP138" s="246">
        <v>0.01</v>
      </c>
      <c r="AQ138" s="123">
        <v>1</v>
      </c>
      <c r="AR138" s="246">
        <v>0.01</v>
      </c>
      <c r="AS138" s="123">
        <v>0</v>
      </c>
      <c r="AT138" s="246">
        <v>0</v>
      </c>
      <c r="AU138" s="123">
        <v>0</v>
      </c>
      <c r="AV138" s="246">
        <v>0</v>
      </c>
      <c r="AW138" s="123">
        <v>0</v>
      </c>
      <c r="AX138" s="246">
        <v>0</v>
      </c>
      <c r="AY138" s="246"/>
      <c r="AZ138" s="123">
        <v>1</v>
      </c>
      <c r="BA138" s="246">
        <v>0.01</v>
      </c>
      <c r="BB138" s="123">
        <v>0</v>
      </c>
      <c r="BC138" s="246">
        <v>0</v>
      </c>
      <c r="BD138" s="123">
        <v>1</v>
      </c>
      <c r="BE138" s="246">
        <v>0.01</v>
      </c>
      <c r="BF138" s="246"/>
      <c r="BG138" s="123">
        <v>0</v>
      </c>
      <c r="BH138" s="246">
        <v>0</v>
      </c>
    </row>
    <row r="139" spans="1:60" x14ac:dyDescent="0.2">
      <c r="A139" s="154" t="s">
        <v>1123</v>
      </c>
      <c r="B139" s="154" t="s">
        <v>1124</v>
      </c>
      <c r="C139" s="193"/>
      <c r="D139" s="193"/>
      <c r="E139" s="123">
        <v>604</v>
      </c>
      <c r="F139" s="246">
        <v>1</v>
      </c>
      <c r="G139" s="247"/>
      <c r="H139" s="123">
        <v>192</v>
      </c>
      <c r="I139" s="246">
        <v>0.32</v>
      </c>
      <c r="J139" s="123">
        <v>113</v>
      </c>
      <c r="K139" s="246">
        <v>0.19</v>
      </c>
      <c r="L139" s="123">
        <v>9</v>
      </c>
      <c r="M139" s="246">
        <v>0.01</v>
      </c>
      <c r="N139" s="123">
        <v>1</v>
      </c>
      <c r="O139" s="246">
        <v>0</v>
      </c>
      <c r="P139" s="123">
        <v>69</v>
      </c>
      <c r="Q139" s="246">
        <v>0.11</v>
      </c>
      <c r="R139" s="246"/>
      <c r="S139" s="123">
        <v>115</v>
      </c>
      <c r="T139" s="246">
        <v>0.19</v>
      </c>
      <c r="U139" s="123">
        <v>79</v>
      </c>
      <c r="V139" s="246">
        <v>0.13</v>
      </c>
      <c r="W139" s="123">
        <v>20</v>
      </c>
      <c r="X139" s="246">
        <v>0.03</v>
      </c>
      <c r="Y139" s="123">
        <v>16</v>
      </c>
      <c r="Z139" s="246">
        <v>0.03</v>
      </c>
      <c r="AA139" s="246"/>
      <c r="AB139" s="123">
        <v>121</v>
      </c>
      <c r="AC139" s="246">
        <v>0.2</v>
      </c>
      <c r="AD139" s="123">
        <v>40</v>
      </c>
      <c r="AE139" s="246">
        <v>7.0000000000000007E-2</v>
      </c>
      <c r="AF139" s="123">
        <v>30</v>
      </c>
      <c r="AG139" s="246">
        <v>0.05</v>
      </c>
      <c r="AH139" s="123">
        <v>5</v>
      </c>
      <c r="AI139" s="246">
        <v>0.01</v>
      </c>
      <c r="AJ139" s="123">
        <v>2</v>
      </c>
      <c r="AK139" s="246">
        <v>0</v>
      </c>
      <c r="AL139" s="123">
        <v>44</v>
      </c>
      <c r="AM139" s="246">
        <v>7.0000000000000007E-2</v>
      </c>
      <c r="AN139" s="246"/>
      <c r="AO139" s="123">
        <v>60</v>
      </c>
      <c r="AP139" s="246">
        <v>0.1</v>
      </c>
      <c r="AQ139" s="123">
        <v>7</v>
      </c>
      <c r="AR139" s="246">
        <v>0.01</v>
      </c>
      <c r="AS139" s="123">
        <v>15</v>
      </c>
      <c r="AT139" s="246">
        <v>0.02</v>
      </c>
      <c r="AU139" s="123">
        <v>9</v>
      </c>
      <c r="AV139" s="246">
        <v>0.01</v>
      </c>
      <c r="AW139" s="123">
        <v>29</v>
      </c>
      <c r="AX139" s="246">
        <v>0.05</v>
      </c>
      <c r="AY139" s="246"/>
      <c r="AZ139" s="123">
        <v>82</v>
      </c>
      <c r="BA139" s="246">
        <v>0.14000000000000001</v>
      </c>
      <c r="BB139" s="123">
        <v>26</v>
      </c>
      <c r="BC139" s="246">
        <v>0.04</v>
      </c>
      <c r="BD139" s="123">
        <v>56</v>
      </c>
      <c r="BE139" s="246">
        <v>0.09</v>
      </c>
      <c r="BF139" s="246"/>
      <c r="BG139" s="123">
        <v>34</v>
      </c>
      <c r="BH139" s="246">
        <v>0.06</v>
      </c>
    </row>
    <row r="140" spans="1:60" x14ac:dyDescent="0.2">
      <c r="A140" s="154" t="s">
        <v>1125</v>
      </c>
      <c r="B140" s="154" t="s">
        <v>1126</v>
      </c>
      <c r="C140" s="193"/>
      <c r="D140" s="193"/>
      <c r="E140" s="123">
        <v>145</v>
      </c>
      <c r="F140" s="246">
        <v>1</v>
      </c>
      <c r="G140" s="247"/>
      <c r="H140" s="123">
        <v>131</v>
      </c>
      <c r="I140" s="246">
        <v>0.9</v>
      </c>
      <c r="J140" s="123">
        <v>124</v>
      </c>
      <c r="K140" s="246">
        <v>0.86</v>
      </c>
      <c r="L140" s="123">
        <v>3</v>
      </c>
      <c r="M140" s="246">
        <v>0.02</v>
      </c>
      <c r="N140" s="123">
        <v>0</v>
      </c>
      <c r="O140" s="246">
        <v>0</v>
      </c>
      <c r="P140" s="123">
        <v>4</v>
      </c>
      <c r="Q140" s="246">
        <v>0.03</v>
      </c>
      <c r="R140" s="246"/>
      <c r="S140" s="123">
        <v>1</v>
      </c>
      <c r="T140" s="246">
        <v>0.01</v>
      </c>
      <c r="U140" s="123">
        <v>0</v>
      </c>
      <c r="V140" s="246">
        <v>0</v>
      </c>
      <c r="W140" s="123">
        <v>0</v>
      </c>
      <c r="X140" s="246">
        <v>0</v>
      </c>
      <c r="Y140" s="123">
        <v>1</v>
      </c>
      <c r="Z140" s="246">
        <v>0.01</v>
      </c>
      <c r="AA140" s="246"/>
      <c r="AB140" s="123">
        <v>0</v>
      </c>
      <c r="AC140" s="246">
        <v>0</v>
      </c>
      <c r="AD140" s="123">
        <v>0</v>
      </c>
      <c r="AE140" s="246">
        <v>0</v>
      </c>
      <c r="AF140" s="123">
        <v>0</v>
      </c>
      <c r="AG140" s="246">
        <v>0</v>
      </c>
      <c r="AH140" s="123">
        <v>0</v>
      </c>
      <c r="AI140" s="246">
        <v>0</v>
      </c>
      <c r="AJ140" s="123">
        <v>0</v>
      </c>
      <c r="AK140" s="246">
        <v>0</v>
      </c>
      <c r="AL140" s="123">
        <v>0</v>
      </c>
      <c r="AM140" s="246">
        <v>0</v>
      </c>
      <c r="AN140" s="246"/>
      <c r="AO140" s="123">
        <v>9</v>
      </c>
      <c r="AP140" s="246">
        <v>0.06</v>
      </c>
      <c r="AQ140" s="123">
        <v>2</v>
      </c>
      <c r="AR140" s="246">
        <v>0.01</v>
      </c>
      <c r="AS140" s="123">
        <v>1</v>
      </c>
      <c r="AT140" s="246">
        <v>0.01</v>
      </c>
      <c r="AU140" s="123">
        <v>1</v>
      </c>
      <c r="AV140" s="246">
        <v>0.01</v>
      </c>
      <c r="AW140" s="123">
        <v>5</v>
      </c>
      <c r="AX140" s="246">
        <v>0.03</v>
      </c>
      <c r="AY140" s="246"/>
      <c r="AZ140" s="123">
        <v>0</v>
      </c>
      <c r="BA140" s="246">
        <v>0</v>
      </c>
      <c r="BB140" s="123">
        <v>0</v>
      </c>
      <c r="BC140" s="246">
        <v>0</v>
      </c>
      <c r="BD140" s="123">
        <v>0</v>
      </c>
      <c r="BE140" s="246">
        <v>0</v>
      </c>
      <c r="BF140" s="246"/>
      <c r="BG140" s="123">
        <v>4</v>
      </c>
      <c r="BH140" s="246">
        <v>0.03</v>
      </c>
    </row>
    <row r="141" spans="1:60" x14ac:dyDescent="0.2">
      <c r="A141" s="154" t="s">
        <v>1127</v>
      </c>
      <c r="B141" s="154" t="s">
        <v>1128</v>
      </c>
      <c r="C141" s="193"/>
      <c r="D141" s="193"/>
      <c r="E141" s="123">
        <v>90</v>
      </c>
      <c r="F141" s="246">
        <v>1</v>
      </c>
      <c r="G141" s="247"/>
      <c r="H141" s="123">
        <v>74</v>
      </c>
      <c r="I141" s="246">
        <v>0.82</v>
      </c>
      <c r="J141" s="123">
        <v>67</v>
      </c>
      <c r="K141" s="246">
        <v>0.74</v>
      </c>
      <c r="L141" s="123">
        <v>1</v>
      </c>
      <c r="M141" s="246">
        <v>0.01</v>
      </c>
      <c r="N141" s="123">
        <v>0</v>
      </c>
      <c r="O141" s="246">
        <v>0</v>
      </c>
      <c r="P141" s="123">
        <v>6</v>
      </c>
      <c r="Q141" s="246">
        <v>7.0000000000000007E-2</v>
      </c>
      <c r="R141" s="246"/>
      <c r="S141" s="123">
        <v>3</v>
      </c>
      <c r="T141" s="246">
        <v>0.03</v>
      </c>
      <c r="U141" s="123">
        <v>1</v>
      </c>
      <c r="V141" s="246">
        <v>0.01</v>
      </c>
      <c r="W141" s="123">
        <v>1</v>
      </c>
      <c r="X141" s="246">
        <v>0.01</v>
      </c>
      <c r="Y141" s="123">
        <v>1</v>
      </c>
      <c r="Z141" s="246">
        <v>0.01</v>
      </c>
      <c r="AA141" s="246"/>
      <c r="AB141" s="123">
        <v>6</v>
      </c>
      <c r="AC141" s="246">
        <v>7.0000000000000007E-2</v>
      </c>
      <c r="AD141" s="123">
        <v>1</v>
      </c>
      <c r="AE141" s="246">
        <v>0.01</v>
      </c>
      <c r="AF141" s="123">
        <v>2</v>
      </c>
      <c r="AG141" s="246">
        <v>0.02</v>
      </c>
      <c r="AH141" s="123">
        <v>0</v>
      </c>
      <c r="AI141" s="246">
        <v>0</v>
      </c>
      <c r="AJ141" s="123">
        <v>2</v>
      </c>
      <c r="AK141" s="246">
        <v>0.02</v>
      </c>
      <c r="AL141" s="123">
        <v>1</v>
      </c>
      <c r="AM141" s="246">
        <v>0.01</v>
      </c>
      <c r="AN141" s="246"/>
      <c r="AO141" s="123">
        <v>1</v>
      </c>
      <c r="AP141" s="246">
        <v>0.01</v>
      </c>
      <c r="AQ141" s="123">
        <v>0</v>
      </c>
      <c r="AR141" s="246">
        <v>0</v>
      </c>
      <c r="AS141" s="123">
        <v>1</v>
      </c>
      <c r="AT141" s="246">
        <v>0.01</v>
      </c>
      <c r="AU141" s="123">
        <v>0</v>
      </c>
      <c r="AV141" s="246">
        <v>0</v>
      </c>
      <c r="AW141" s="123">
        <v>0</v>
      </c>
      <c r="AX141" s="246">
        <v>0</v>
      </c>
      <c r="AY141" s="246"/>
      <c r="AZ141" s="123">
        <v>1</v>
      </c>
      <c r="BA141" s="246">
        <v>0.01</v>
      </c>
      <c r="BB141" s="123">
        <v>0</v>
      </c>
      <c r="BC141" s="246">
        <v>0</v>
      </c>
      <c r="BD141" s="123">
        <v>1</v>
      </c>
      <c r="BE141" s="246">
        <v>0.01</v>
      </c>
      <c r="BF141" s="246"/>
      <c r="BG141" s="123">
        <v>5</v>
      </c>
      <c r="BH141" s="246">
        <v>0.06</v>
      </c>
    </row>
    <row r="142" spans="1:60" x14ac:dyDescent="0.2">
      <c r="A142" s="154" t="s">
        <v>1129</v>
      </c>
      <c r="B142" s="154" t="s">
        <v>1130</v>
      </c>
      <c r="C142" s="193"/>
      <c r="D142" s="193"/>
      <c r="E142" s="123">
        <v>749</v>
      </c>
      <c r="F142" s="246">
        <v>1</v>
      </c>
      <c r="G142" s="247"/>
      <c r="H142" s="123">
        <v>222</v>
      </c>
      <c r="I142" s="246">
        <v>0.3</v>
      </c>
      <c r="J142" s="123">
        <v>123</v>
      </c>
      <c r="K142" s="246">
        <v>0.16</v>
      </c>
      <c r="L142" s="123">
        <v>3</v>
      </c>
      <c r="M142" s="246">
        <v>0</v>
      </c>
      <c r="N142" s="123">
        <v>0</v>
      </c>
      <c r="O142" s="246">
        <v>0</v>
      </c>
      <c r="P142" s="123">
        <v>96</v>
      </c>
      <c r="Q142" s="246">
        <v>0.13</v>
      </c>
      <c r="R142" s="246"/>
      <c r="S142" s="123">
        <v>138</v>
      </c>
      <c r="T142" s="246">
        <v>0.18</v>
      </c>
      <c r="U142" s="123">
        <v>103</v>
      </c>
      <c r="V142" s="246">
        <v>0.14000000000000001</v>
      </c>
      <c r="W142" s="123">
        <v>16</v>
      </c>
      <c r="X142" s="246">
        <v>0.02</v>
      </c>
      <c r="Y142" s="123">
        <v>19</v>
      </c>
      <c r="Z142" s="246">
        <v>0.03</v>
      </c>
      <c r="AA142" s="246"/>
      <c r="AB142" s="123">
        <v>162</v>
      </c>
      <c r="AC142" s="246">
        <v>0.22</v>
      </c>
      <c r="AD142" s="123">
        <v>50</v>
      </c>
      <c r="AE142" s="246">
        <v>7.0000000000000007E-2</v>
      </c>
      <c r="AF142" s="123">
        <v>43</v>
      </c>
      <c r="AG142" s="246">
        <v>0.06</v>
      </c>
      <c r="AH142" s="123">
        <v>10</v>
      </c>
      <c r="AI142" s="246">
        <v>0.01</v>
      </c>
      <c r="AJ142" s="123">
        <v>2</v>
      </c>
      <c r="AK142" s="246">
        <v>0</v>
      </c>
      <c r="AL142" s="123">
        <v>57</v>
      </c>
      <c r="AM142" s="246">
        <v>0.08</v>
      </c>
      <c r="AN142" s="246"/>
      <c r="AO142" s="123">
        <v>36</v>
      </c>
      <c r="AP142" s="246">
        <v>0.05</v>
      </c>
      <c r="AQ142" s="123">
        <v>11</v>
      </c>
      <c r="AR142" s="246">
        <v>0.01</v>
      </c>
      <c r="AS142" s="123">
        <v>4</v>
      </c>
      <c r="AT142" s="246">
        <v>0.01</v>
      </c>
      <c r="AU142" s="123">
        <v>4</v>
      </c>
      <c r="AV142" s="246">
        <v>0.01</v>
      </c>
      <c r="AW142" s="123">
        <v>17</v>
      </c>
      <c r="AX142" s="246">
        <v>0.02</v>
      </c>
      <c r="AY142" s="246"/>
      <c r="AZ142" s="123">
        <v>136</v>
      </c>
      <c r="BA142" s="246">
        <v>0.18</v>
      </c>
      <c r="BB142" s="123">
        <v>42</v>
      </c>
      <c r="BC142" s="246">
        <v>0.06</v>
      </c>
      <c r="BD142" s="123">
        <v>94</v>
      </c>
      <c r="BE142" s="246">
        <v>0.13</v>
      </c>
      <c r="BF142" s="246"/>
      <c r="BG142" s="123">
        <v>55</v>
      </c>
      <c r="BH142" s="246">
        <v>7.0000000000000007E-2</v>
      </c>
    </row>
    <row r="143" spans="1:60" x14ac:dyDescent="0.2">
      <c r="A143" s="154" t="s">
        <v>1131</v>
      </c>
      <c r="B143" s="154" t="s">
        <v>1132</v>
      </c>
      <c r="C143" s="193"/>
      <c r="D143" s="193"/>
      <c r="E143" s="123">
        <v>235</v>
      </c>
      <c r="F143" s="246">
        <v>1</v>
      </c>
      <c r="G143" s="247"/>
      <c r="H143" s="123">
        <v>199</v>
      </c>
      <c r="I143" s="246">
        <v>0.85</v>
      </c>
      <c r="J143" s="123">
        <v>181</v>
      </c>
      <c r="K143" s="246">
        <v>0.77</v>
      </c>
      <c r="L143" s="123">
        <v>1</v>
      </c>
      <c r="M143" s="246">
        <v>0</v>
      </c>
      <c r="N143" s="123">
        <v>1</v>
      </c>
      <c r="O143" s="246">
        <v>0</v>
      </c>
      <c r="P143" s="123">
        <v>16</v>
      </c>
      <c r="Q143" s="246">
        <v>7.0000000000000007E-2</v>
      </c>
      <c r="R143" s="246"/>
      <c r="S143" s="123">
        <v>2</v>
      </c>
      <c r="T143" s="246">
        <v>0.01</v>
      </c>
      <c r="U143" s="123">
        <v>2</v>
      </c>
      <c r="V143" s="246">
        <v>0.01</v>
      </c>
      <c r="W143" s="123">
        <v>0</v>
      </c>
      <c r="X143" s="246">
        <v>0</v>
      </c>
      <c r="Y143" s="123">
        <v>0</v>
      </c>
      <c r="Z143" s="246">
        <v>0</v>
      </c>
      <c r="AA143" s="246"/>
      <c r="AB143" s="123">
        <v>3</v>
      </c>
      <c r="AC143" s="246">
        <v>0.01</v>
      </c>
      <c r="AD143" s="123">
        <v>1</v>
      </c>
      <c r="AE143" s="246">
        <v>0</v>
      </c>
      <c r="AF143" s="123">
        <v>1</v>
      </c>
      <c r="AG143" s="246">
        <v>0</v>
      </c>
      <c r="AH143" s="123">
        <v>0</v>
      </c>
      <c r="AI143" s="246">
        <v>0</v>
      </c>
      <c r="AJ143" s="123">
        <v>0</v>
      </c>
      <c r="AK143" s="246">
        <v>0</v>
      </c>
      <c r="AL143" s="123">
        <v>1</v>
      </c>
      <c r="AM143" s="246">
        <v>0</v>
      </c>
      <c r="AN143" s="246"/>
      <c r="AO143" s="123">
        <v>3</v>
      </c>
      <c r="AP143" s="246">
        <v>0.01</v>
      </c>
      <c r="AQ143" s="123">
        <v>0</v>
      </c>
      <c r="AR143" s="246">
        <v>0</v>
      </c>
      <c r="AS143" s="123">
        <v>1</v>
      </c>
      <c r="AT143" s="246">
        <v>0</v>
      </c>
      <c r="AU143" s="123">
        <v>0</v>
      </c>
      <c r="AV143" s="246">
        <v>0</v>
      </c>
      <c r="AW143" s="123">
        <v>2</v>
      </c>
      <c r="AX143" s="246">
        <v>0.01</v>
      </c>
      <c r="AY143" s="246"/>
      <c r="AZ143" s="123">
        <v>3</v>
      </c>
      <c r="BA143" s="246">
        <v>0.01</v>
      </c>
      <c r="BB143" s="123">
        <v>0</v>
      </c>
      <c r="BC143" s="246">
        <v>0</v>
      </c>
      <c r="BD143" s="123">
        <v>3</v>
      </c>
      <c r="BE143" s="246">
        <v>0.01</v>
      </c>
      <c r="BF143" s="246"/>
      <c r="BG143" s="123">
        <v>25</v>
      </c>
      <c r="BH143" s="246">
        <v>0.11</v>
      </c>
    </row>
    <row r="144" spans="1:60" x14ac:dyDescent="0.2">
      <c r="A144" s="154" t="s">
        <v>1133</v>
      </c>
      <c r="B144" s="154" t="s">
        <v>1134</v>
      </c>
      <c r="C144" s="193"/>
      <c r="D144" s="193"/>
      <c r="E144" s="123">
        <v>121</v>
      </c>
      <c r="F144" s="246">
        <v>1</v>
      </c>
      <c r="G144" s="247"/>
      <c r="H144" s="123">
        <v>80</v>
      </c>
      <c r="I144" s="246">
        <v>0.66</v>
      </c>
      <c r="J144" s="123">
        <v>77</v>
      </c>
      <c r="K144" s="246">
        <v>0.64</v>
      </c>
      <c r="L144" s="123">
        <v>0</v>
      </c>
      <c r="M144" s="246">
        <v>0</v>
      </c>
      <c r="N144" s="123">
        <v>0</v>
      </c>
      <c r="O144" s="246">
        <v>0</v>
      </c>
      <c r="P144" s="123">
        <v>3</v>
      </c>
      <c r="Q144" s="246">
        <v>0.02</v>
      </c>
      <c r="R144" s="246"/>
      <c r="S144" s="123">
        <v>6</v>
      </c>
      <c r="T144" s="246">
        <v>0.05</v>
      </c>
      <c r="U144" s="123">
        <v>2</v>
      </c>
      <c r="V144" s="246">
        <v>0.02</v>
      </c>
      <c r="W144" s="123">
        <v>2</v>
      </c>
      <c r="X144" s="246">
        <v>0.02</v>
      </c>
      <c r="Y144" s="123">
        <v>2</v>
      </c>
      <c r="Z144" s="246">
        <v>0.02</v>
      </c>
      <c r="AA144" s="246"/>
      <c r="AB144" s="123">
        <v>8</v>
      </c>
      <c r="AC144" s="246">
        <v>7.0000000000000007E-2</v>
      </c>
      <c r="AD144" s="123">
        <v>3</v>
      </c>
      <c r="AE144" s="246">
        <v>0.02</v>
      </c>
      <c r="AF144" s="123">
        <v>1</v>
      </c>
      <c r="AG144" s="246">
        <v>0.01</v>
      </c>
      <c r="AH144" s="123">
        <v>0</v>
      </c>
      <c r="AI144" s="246">
        <v>0</v>
      </c>
      <c r="AJ144" s="123">
        <v>0</v>
      </c>
      <c r="AK144" s="246">
        <v>0</v>
      </c>
      <c r="AL144" s="123">
        <v>4</v>
      </c>
      <c r="AM144" s="246">
        <v>0.03</v>
      </c>
      <c r="AN144" s="246"/>
      <c r="AO144" s="123">
        <v>2</v>
      </c>
      <c r="AP144" s="246">
        <v>0.02</v>
      </c>
      <c r="AQ144" s="123">
        <v>0</v>
      </c>
      <c r="AR144" s="246">
        <v>0</v>
      </c>
      <c r="AS144" s="123">
        <v>1</v>
      </c>
      <c r="AT144" s="246">
        <v>0.01</v>
      </c>
      <c r="AU144" s="123">
        <v>1</v>
      </c>
      <c r="AV144" s="246">
        <v>0.01</v>
      </c>
      <c r="AW144" s="123">
        <v>0</v>
      </c>
      <c r="AX144" s="246">
        <v>0</v>
      </c>
      <c r="AY144" s="246"/>
      <c r="AZ144" s="123">
        <v>23</v>
      </c>
      <c r="BA144" s="246">
        <v>0.19</v>
      </c>
      <c r="BB144" s="123">
        <v>17</v>
      </c>
      <c r="BC144" s="246">
        <v>0.14000000000000001</v>
      </c>
      <c r="BD144" s="123">
        <v>6</v>
      </c>
      <c r="BE144" s="246">
        <v>0.05</v>
      </c>
      <c r="BF144" s="246"/>
      <c r="BG144" s="123">
        <v>2</v>
      </c>
      <c r="BH144" s="246">
        <v>0.02</v>
      </c>
    </row>
    <row r="145" spans="1:60" x14ac:dyDescent="0.2">
      <c r="A145" s="154" t="s">
        <v>1135</v>
      </c>
      <c r="B145" s="154" t="s">
        <v>1136</v>
      </c>
      <c r="C145" s="193"/>
      <c r="D145" s="193"/>
      <c r="E145" s="123">
        <v>312</v>
      </c>
      <c r="F145" s="246">
        <v>1</v>
      </c>
      <c r="G145" s="247"/>
      <c r="H145" s="123">
        <v>123</v>
      </c>
      <c r="I145" s="246">
        <v>0.39</v>
      </c>
      <c r="J145" s="123">
        <v>108</v>
      </c>
      <c r="K145" s="246">
        <v>0.35</v>
      </c>
      <c r="L145" s="123">
        <v>1</v>
      </c>
      <c r="M145" s="246">
        <v>0</v>
      </c>
      <c r="N145" s="123">
        <v>0</v>
      </c>
      <c r="O145" s="246">
        <v>0</v>
      </c>
      <c r="P145" s="123">
        <v>14</v>
      </c>
      <c r="Q145" s="246">
        <v>0.04</v>
      </c>
      <c r="R145" s="246"/>
      <c r="S145" s="123">
        <v>13</v>
      </c>
      <c r="T145" s="246">
        <v>0.04</v>
      </c>
      <c r="U145" s="123">
        <v>7</v>
      </c>
      <c r="V145" s="246">
        <v>0.02</v>
      </c>
      <c r="W145" s="123">
        <v>2</v>
      </c>
      <c r="X145" s="246">
        <v>0.01</v>
      </c>
      <c r="Y145" s="123">
        <v>4</v>
      </c>
      <c r="Z145" s="246">
        <v>0.01</v>
      </c>
      <c r="AA145" s="246"/>
      <c r="AB145" s="123">
        <v>5</v>
      </c>
      <c r="AC145" s="246">
        <v>0.02</v>
      </c>
      <c r="AD145" s="123">
        <v>1</v>
      </c>
      <c r="AE145" s="246">
        <v>0</v>
      </c>
      <c r="AF145" s="123">
        <v>0</v>
      </c>
      <c r="AG145" s="246">
        <v>0</v>
      </c>
      <c r="AH145" s="123">
        <v>2</v>
      </c>
      <c r="AI145" s="246">
        <v>0.01</v>
      </c>
      <c r="AJ145" s="123">
        <v>0</v>
      </c>
      <c r="AK145" s="246">
        <v>0</v>
      </c>
      <c r="AL145" s="123">
        <v>2</v>
      </c>
      <c r="AM145" s="246">
        <v>0.01</v>
      </c>
      <c r="AN145" s="246"/>
      <c r="AO145" s="123">
        <v>8</v>
      </c>
      <c r="AP145" s="246">
        <v>0.03</v>
      </c>
      <c r="AQ145" s="123">
        <v>7</v>
      </c>
      <c r="AR145" s="246">
        <v>0.02</v>
      </c>
      <c r="AS145" s="123">
        <v>0</v>
      </c>
      <c r="AT145" s="246">
        <v>0</v>
      </c>
      <c r="AU145" s="123">
        <v>1</v>
      </c>
      <c r="AV145" s="246">
        <v>0</v>
      </c>
      <c r="AW145" s="123">
        <v>0</v>
      </c>
      <c r="AX145" s="246">
        <v>0</v>
      </c>
      <c r="AY145" s="246"/>
      <c r="AZ145" s="123">
        <v>5</v>
      </c>
      <c r="BA145" s="246">
        <v>0.02</v>
      </c>
      <c r="BB145" s="123">
        <v>0</v>
      </c>
      <c r="BC145" s="246">
        <v>0</v>
      </c>
      <c r="BD145" s="123">
        <v>5</v>
      </c>
      <c r="BE145" s="246">
        <v>0.02</v>
      </c>
      <c r="BF145" s="246"/>
      <c r="BG145" s="123">
        <v>158</v>
      </c>
      <c r="BH145" s="246">
        <v>0.51</v>
      </c>
    </row>
    <row r="146" spans="1:60" x14ac:dyDescent="0.2">
      <c r="A146" s="154" t="s">
        <v>1137</v>
      </c>
      <c r="B146" s="154" t="s">
        <v>1138</v>
      </c>
      <c r="C146" s="193"/>
      <c r="D146" s="193"/>
      <c r="E146" s="123">
        <v>223</v>
      </c>
      <c r="F146" s="246">
        <v>1</v>
      </c>
      <c r="G146" s="247"/>
      <c r="H146" s="123">
        <v>218</v>
      </c>
      <c r="I146" s="246">
        <v>0.98</v>
      </c>
      <c r="J146" s="123">
        <v>215</v>
      </c>
      <c r="K146" s="246">
        <v>0.96</v>
      </c>
      <c r="L146" s="123">
        <v>2</v>
      </c>
      <c r="M146" s="246">
        <v>0.01</v>
      </c>
      <c r="N146" s="123">
        <v>0</v>
      </c>
      <c r="O146" s="246">
        <v>0</v>
      </c>
      <c r="P146" s="123">
        <v>1</v>
      </c>
      <c r="Q146" s="246">
        <v>0</v>
      </c>
      <c r="R146" s="246"/>
      <c r="S146" s="123">
        <v>1</v>
      </c>
      <c r="T146" s="246">
        <v>0</v>
      </c>
      <c r="U146" s="123">
        <v>0</v>
      </c>
      <c r="V146" s="246">
        <v>0</v>
      </c>
      <c r="W146" s="123">
        <v>1</v>
      </c>
      <c r="X146" s="246">
        <v>0</v>
      </c>
      <c r="Y146" s="123">
        <v>0</v>
      </c>
      <c r="Z146" s="246">
        <v>0</v>
      </c>
      <c r="AA146" s="246"/>
      <c r="AB146" s="123">
        <v>1</v>
      </c>
      <c r="AC146" s="246">
        <v>0</v>
      </c>
      <c r="AD146" s="123">
        <v>0</v>
      </c>
      <c r="AE146" s="246">
        <v>0</v>
      </c>
      <c r="AF146" s="123">
        <v>1</v>
      </c>
      <c r="AG146" s="246">
        <v>0</v>
      </c>
      <c r="AH146" s="123">
        <v>0</v>
      </c>
      <c r="AI146" s="246">
        <v>0</v>
      </c>
      <c r="AJ146" s="123">
        <v>0</v>
      </c>
      <c r="AK146" s="246">
        <v>0</v>
      </c>
      <c r="AL146" s="123">
        <v>0</v>
      </c>
      <c r="AM146" s="246">
        <v>0</v>
      </c>
      <c r="AN146" s="246"/>
      <c r="AO146" s="123">
        <v>0</v>
      </c>
      <c r="AP146" s="246">
        <v>0</v>
      </c>
      <c r="AQ146" s="123">
        <v>0</v>
      </c>
      <c r="AR146" s="246">
        <v>0</v>
      </c>
      <c r="AS146" s="123">
        <v>0</v>
      </c>
      <c r="AT146" s="246">
        <v>0</v>
      </c>
      <c r="AU146" s="123">
        <v>0</v>
      </c>
      <c r="AV146" s="246">
        <v>0</v>
      </c>
      <c r="AW146" s="123">
        <v>0</v>
      </c>
      <c r="AX146" s="246">
        <v>0</v>
      </c>
      <c r="AY146" s="246"/>
      <c r="AZ146" s="123">
        <v>0</v>
      </c>
      <c r="BA146" s="246">
        <v>0</v>
      </c>
      <c r="BB146" s="123">
        <v>0</v>
      </c>
      <c r="BC146" s="246">
        <v>0</v>
      </c>
      <c r="BD146" s="123">
        <v>0</v>
      </c>
      <c r="BE146" s="246">
        <v>0</v>
      </c>
      <c r="BF146" s="246"/>
      <c r="BG146" s="123">
        <v>3</v>
      </c>
      <c r="BH146" s="246">
        <v>0.01</v>
      </c>
    </row>
    <row r="147" spans="1:60" x14ac:dyDescent="0.2">
      <c r="A147" s="154" t="s">
        <v>1139</v>
      </c>
      <c r="B147" s="154" t="s">
        <v>1140</v>
      </c>
      <c r="C147" s="193"/>
      <c r="D147" s="193"/>
      <c r="E147" s="123">
        <v>3</v>
      </c>
      <c r="F147" s="246">
        <v>0</v>
      </c>
      <c r="G147" s="247"/>
      <c r="H147" s="123" t="s">
        <v>232</v>
      </c>
      <c r="I147" s="246">
        <v>0</v>
      </c>
      <c r="J147" s="123" t="s">
        <v>232</v>
      </c>
      <c r="K147" s="246">
        <v>0</v>
      </c>
      <c r="L147" s="123" t="s">
        <v>232</v>
      </c>
      <c r="M147" s="246">
        <v>0</v>
      </c>
      <c r="N147" s="123" t="s">
        <v>232</v>
      </c>
      <c r="O147" s="246">
        <v>0</v>
      </c>
      <c r="P147" s="123" t="s">
        <v>232</v>
      </c>
      <c r="Q147" s="246">
        <v>0</v>
      </c>
      <c r="R147" s="246"/>
      <c r="S147" s="123" t="s">
        <v>232</v>
      </c>
      <c r="T147" s="246">
        <v>0</v>
      </c>
      <c r="U147" s="123" t="s">
        <v>232</v>
      </c>
      <c r="V147" s="246">
        <v>0</v>
      </c>
      <c r="W147" s="123" t="s">
        <v>232</v>
      </c>
      <c r="X147" s="246">
        <v>0</v>
      </c>
      <c r="Y147" s="123" t="s">
        <v>232</v>
      </c>
      <c r="Z147" s="246">
        <v>0</v>
      </c>
      <c r="AA147" s="246"/>
      <c r="AB147" s="123" t="s">
        <v>232</v>
      </c>
      <c r="AC147" s="246">
        <v>0</v>
      </c>
      <c r="AD147" s="123" t="s">
        <v>232</v>
      </c>
      <c r="AE147" s="246">
        <v>0</v>
      </c>
      <c r="AF147" s="123" t="s">
        <v>232</v>
      </c>
      <c r="AG147" s="246">
        <v>0</v>
      </c>
      <c r="AH147" s="123" t="s">
        <v>232</v>
      </c>
      <c r="AI147" s="246">
        <v>0</v>
      </c>
      <c r="AJ147" s="123" t="s">
        <v>232</v>
      </c>
      <c r="AK147" s="246">
        <v>0</v>
      </c>
      <c r="AL147" s="123" t="s">
        <v>232</v>
      </c>
      <c r="AM147" s="246">
        <v>0</v>
      </c>
      <c r="AN147" s="246"/>
      <c r="AO147" s="123" t="s">
        <v>232</v>
      </c>
      <c r="AP147" s="246">
        <v>0</v>
      </c>
      <c r="AQ147" s="123" t="s">
        <v>232</v>
      </c>
      <c r="AR147" s="246">
        <v>0</v>
      </c>
      <c r="AS147" s="123" t="s">
        <v>232</v>
      </c>
      <c r="AT147" s="246">
        <v>0</v>
      </c>
      <c r="AU147" s="123" t="s">
        <v>232</v>
      </c>
      <c r="AV147" s="246">
        <v>0</v>
      </c>
      <c r="AW147" s="123" t="s">
        <v>232</v>
      </c>
      <c r="AX147" s="246">
        <v>0</v>
      </c>
      <c r="AY147" s="246"/>
      <c r="AZ147" s="123" t="s">
        <v>232</v>
      </c>
      <c r="BA147" s="246">
        <v>0</v>
      </c>
      <c r="BB147" s="123" t="s">
        <v>232</v>
      </c>
      <c r="BC147" s="246">
        <v>0</v>
      </c>
      <c r="BD147" s="123" t="s">
        <v>232</v>
      </c>
      <c r="BE147" s="246">
        <v>0</v>
      </c>
      <c r="BF147" s="246"/>
      <c r="BG147" s="123" t="s">
        <v>232</v>
      </c>
      <c r="BH147" s="246">
        <v>0</v>
      </c>
    </row>
    <row r="148" spans="1:60" x14ac:dyDescent="0.2">
      <c r="A148" s="154" t="s">
        <v>1141</v>
      </c>
      <c r="B148" s="154" t="s">
        <v>1142</v>
      </c>
      <c r="C148" s="193"/>
      <c r="D148" s="193"/>
      <c r="E148" s="123">
        <v>667</v>
      </c>
      <c r="F148" s="246">
        <v>1</v>
      </c>
      <c r="G148" s="247"/>
      <c r="H148" s="123">
        <v>168</v>
      </c>
      <c r="I148" s="246">
        <v>0.25</v>
      </c>
      <c r="J148" s="123">
        <v>101</v>
      </c>
      <c r="K148" s="246">
        <v>0.15</v>
      </c>
      <c r="L148" s="123">
        <v>13</v>
      </c>
      <c r="M148" s="246">
        <v>0.02</v>
      </c>
      <c r="N148" s="123">
        <v>0</v>
      </c>
      <c r="O148" s="246">
        <v>0</v>
      </c>
      <c r="P148" s="123">
        <v>54</v>
      </c>
      <c r="Q148" s="246">
        <v>0.08</v>
      </c>
      <c r="R148" s="246"/>
      <c r="S148" s="123">
        <v>201</v>
      </c>
      <c r="T148" s="246">
        <v>0.3</v>
      </c>
      <c r="U148" s="123">
        <v>150</v>
      </c>
      <c r="V148" s="246">
        <v>0.22</v>
      </c>
      <c r="W148" s="123">
        <v>40</v>
      </c>
      <c r="X148" s="246">
        <v>0.06</v>
      </c>
      <c r="Y148" s="123">
        <v>11</v>
      </c>
      <c r="Z148" s="246">
        <v>0.02</v>
      </c>
      <c r="AA148" s="246"/>
      <c r="AB148" s="123">
        <v>50</v>
      </c>
      <c r="AC148" s="246">
        <v>7.0000000000000007E-2</v>
      </c>
      <c r="AD148" s="123">
        <v>9</v>
      </c>
      <c r="AE148" s="246">
        <v>0.01</v>
      </c>
      <c r="AF148" s="123">
        <v>4</v>
      </c>
      <c r="AG148" s="246">
        <v>0.01</v>
      </c>
      <c r="AH148" s="123">
        <v>11</v>
      </c>
      <c r="AI148" s="246">
        <v>0.02</v>
      </c>
      <c r="AJ148" s="123">
        <v>0</v>
      </c>
      <c r="AK148" s="246">
        <v>0</v>
      </c>
      <c r="AL148" s="123">
        <v>26</v>
      </c>
      <c r="AM148" s="246">
        <v>0.04</v>
      </c>
      <c r="AN148" s="246"/>
      <c r="AO148" s="123">
        <v>32</v>
      </c>
      <c r="AP148" s="246">
        <v>0.05</v>
      </c>
      <c r="AQ148" s="123">
        <v>9</v>
      </c>
      <c r="AR148" s="246">
        <v>0.01</v>
      </c>
      <c r="AS148" s="123">
        <v>7</v>
      </c>
      <c r="AT148" s="246">
        <v>0.01</v>
      </c>
      <c r="AU148" s="123">
        <v>5</v>
      </c>
      <c r="AV148" s="246">
        <v>0.01</v>
      </c>
      <c r="AW148" s="123">
        <v>11</v>
      </c>
      <c r="AX148" s="246">
        <v>0.02</v>
      </c>
      <c r="AY148" s="246"/>
      <c r="AZ148" s="123">
        <v>98</v>
      </c>
      <c r="BA148" s="246">
        <v>0.15</v>
      </c>
      <c r="BB148" s="123">
        <v>15</v>
      </c>
      <c r="BC148" s="246">
        <v>0.02</v>
      </c>
      <c r="BD148" s="123">
        <v>83</v>
      </c>
      <c r="BE148" s="246">
        <v>0.12</v>
      </c>
      <c r="BF148" s="246"/>
      <c r="BG148" s="123">
        <v>118</v>
      </c>
      <c r="BH148" s="246">
        <v>0.18</v>
      </c>
    </row>
    <row r="149" spans="1:60" x14ac:dyDescent="0.2">
      <c r="A149" s="154" t="s">
        <v>1143</v>
      </c>
      <c r="B149" s="154" t="s">
        <v>1144</v>
      </c>
      <c r="C149" s="193"/>
      <c r="D149" s="193"/>
      <c r="E149" s="123">
        <v>229</v>
      </c>
      <c r="F149" s="246">
        <v>1</v>
      </c>
      <c r="G149" s="247"/>
      <c r="H149" s="123">
        <v>33</v>
      </c>
      <c r="I149" s="246">
        <v>0.14000000000000001</v>
      </c>
      <c r="J149" s="123">
        <v>22</v>
      </c>
      <c r="K149" s="246">
        <v>0.1</v>
      </c>
      <c r="L149" s="123">
        <v>2</v>
      </c>
      <c r="M149" s="246">
        <v>0.01</v>
      </c>
      <c r="N149" s="123">
        <v>0</v>
      </c>
      <c r="O149" s="246">
        <v>0</v>
      </c>
      <c r="P149" s="123">
        <v>9</v>
      </c>
      <c r="Q149" s="246">
        <v>0.04</v>
      </c>
      <c r="R149" s="246"/>
      <c r="S149" s="123">
        <v>24</v>
      </c>
      <c r="T149" s="246">
        <v>0.1</v>
      </c>
      <c r="U149" s="123">
        <v>2</v>
      </c>
      <c r="V149" s="246">
        <v>0.01</v>
      </c>
      <c r="W149" s="123">
        <v>8</v>
      </c>
      <c r="X149" s="246">
        <v>0.03</v>
      </c>
      <c r="Y149" s="123">
        <v>14</v>
      </c>
      <c r="Z149" s="246">
        <v>0.06</v>
      </c>
      <c r="AA149" s="246"/>
      <c r="AB149" s="123">
        <v>10</v>
      </c>
      <c r="AC149" s="246">
        <v>0.04</v>
      </c>
      <c r="AD149" s="123">
        <v>3</v>
      </c>
      <c r="AE149" s="246">
        <v>0.01</v>
      </c>
      <c r="AF149" s="123">
        <v>1</v>
      </c>
      <c r="AG149" s="246">
        <v>0</v>
      </c>
      <c r="AH149" s="123">
        <v>2</v>
      </c>
      <c r="AI149" s="246">
        <v>0.01</v>
      </c>
      <c r="AJ149" s="123">
        <v>0</v>
      </c>
      <c r="AK149" s="246">
        <v>0</v>
      </c>
      <c r="AL149" s="123">
        <v>4</v>
      </c>
      <c r="AM149" s="246">
        <v>0.02</v>
      </c>
      <c r="AN149" s="246"/>
      <c r="AO149" s="123">
        <v>6</v>
      </c>
      <c r="AP149" s="246">
        <v>0.03</v>
      </c>
      <c r="AQ149" s="123">
        <v>3</v>
      </c>
      <c r="AR149" s="246">
        <v>0.01</v>
      </c>
      <c r="AS149" s="123">
        <v>0</v>
      </c>
      <c r="AT149" s="246">
        <v>0</v>
      </c>
      <c r="AU149" s="123">
        <v>0</v>
      </c>
      <c r="AV149" s="246">
        <v>0</v>
      </c>
      <c r="AW149" s="123">
        <v>3</v>
      </c>
      <c r="AX149" s="246">
        <v>0.01</v>
      </c>
      <c r="AY149" s="246"/>
      <c r="AZ149" s="123">
        <v>22</v>
      </c>
      <c r="BA149" s="246">
        <v>0.1</v>
      </c>
      <c r="BB149" s="123">
        <v>5</v>
      </c>
      <c r="BC149" s="246">
        <v>0.02</v>
      </c>
      <c r="BD149" s="123">
        <v>17</v>
      </c>
      <c r="BE149" s="246">
        <v>7.0000000000000007E-2</v>
      </c>
      <c r="BF149" s="246"/>
      <c r="BG149" s="123">
        <v>134</v>
      </c>
      <c r="BH149" s="246">
        <v>0.59</v>
      </c>
    </row>
    <row r="150" spans="1:60" x14ac:dyDescent="0.2">
      <c r="A150" s="154" t="s">
        <v>1145</v>
      </c>
      <c r="B150" s="154" t="s">
        <v>1146</v>
      </c>
      <c r="C150" s="193"/>
      <c r="D150" s="193"/>
      <c r="E150" s="123">
        <v>136</v>
      </c>
      <c r="F150" s="246">
        <v>1</v>
      </c>
      <c r="G150" s="247"/>
      <c r="H150" s="123">
        <v>125</v>
      </c>
      <c r="I150" s="246">
        <v>0.92</v>
      </c>
      <c r="J150" s="123">
        <v>113</v>
      </c>
      <c r="K150" s="246">
        <v>0.83</v>
      </c>
      <c r="L150" s="123">
        <v>1</v>
      </c>
      <c r="M150" s="246">
        <v>0.01</v>
      </c>
      <c r="N150" s="123">
        <v>0</v>
      </c>
      <c r="O150" s="246">
        <v>0</v>
      </c>
      <c r="P150" s="123">
        <v>11</v>
      </c>
      <c r="Q150" s="246">
        <v>0.08</v>
      </c>
      <c r="R150" s="246"/>
      <c r="S150" s="123">
        <v>4</v>
      </c>
      <c r="T150" s="246">
        <v>0.03</v>
      </c>
      <c r="U150" s="123">
        <v>2</v>
      </c>
      <c r="V150" s="246">
        <v>0.01</v>
      </c>
      <c r="W150" s="123">
        <v>1</v>
      </c>
      <c r="X150" s="246">
        <v>0.01</v>
      </c>
      <c r="Y150" s="123">
        <v>1</v>
      </c>
      <c r="Z150" s="246">
        <v>0.01</v>
      </c>
      <c r="AA150" s="246"/>
      <c r="AB150" s="123">
        <v>1</v>
      </c>
      <c r="AC150" s="246">
        <v>0.01</v>
      </c>
      <c r="AD150" s="123">
        <v>0</v>
      </c>
      <c r="AE150" s="246">
        <v>0</v>
      </c>
      <c r="AF150" s="123">
        <v>0</v>
      </c>
      <c r="AG150" s="246">
        <v>0</v>
      </c>
      <c r="AH150" s="123">
        <v>1</v>
      </c>
      <c r="AI150" s="246">
        <v>0.01</v>
      </c>
      <c r="AJ150" s="123">
        <v>0</v>
      </c>
      <c r="AK150" s="246">
        <v>0</v>
      </c>
      <c r="AL150" s="123">
        <v>0</v>
      </c>
      <c r="AM150" s="246">
        <v>0</v>
      </c>
      <c r="AN150" s="246"/>
      <c r="AO150" s="123">
        <v>1</v>
      </c>
      <c r="AP150" s="246">
        <v>0.01</v>
      </c>
      <c r="AQ150" s="123">
        <v>0</v>
      </c>
      <c r="AR150" s="246">
        <v>0</v>
      </c>
      <c r="AS150" s="123">
        <v>0</v>
      </c>
      <c r="AT150" s="246">
        <v>0</v>
      </c>
      <c r="AU150" s="123">
        <v>0</v>
      </c>
      <c r="AV150" s="246">
        <v>0</v>
      </c>
      <c r="AW150" s="123">
        <v>1</v>
      </c>
      <c r="AX150" s="246">
        <v>0.01</v>
      </c>
      <c r="AY150" s="246"/>
      <c r="AZ150" s="123">
        <v>2</v>
      </c>
      <c r="BA150" s="246">
        <v>0.01</v>
      </c>
      <c r="BB150" s="123">
        <v>1</v>
      </c>
      <c r="BC150" s="246">
        <v>0.01</v>
      </c>
      <c r="BD150" s="123">
        <v>1</v>
      </c>
      <c r="BE150" s="246">
        <v>0.01</v>
      </c>
      <c r="BF150" s="246"/>
      <c r="BG150" s="123">
        <v>3</v>
      </c>
      <c r="BH150" s="246">
        <v>0.02</v>
      </c>
    </row>
    <row r="151" spans="1:60" x14ac:dyDescent="0.2">
      <c r="A151" s="154" t="s">
        <v>1147</v>
      </c>
      <c r="B151" s="154" t="s">
        <v>1148</v>
      </c>
      <c r="C151" s="193"/>
      <c r="D151" s="193"/>
      <c r="E151" s="123">
        <v>825</v>
      </c>
      <c r="F151" s="246">
        <v>1</v>
      </c>
      <c r="G151" s="247"/>
      <c r="H151" s="123">
        <v>670</v>
      </c>
      <c r="I151" s="246">
        <v>0.81</v>
      </c>
      <c r="J151" s="123">
        <v>607</v>
      </c>
      <c r="K151" s="246">
        <v>0.74</v>
      </c>
      <c r="L151" s="123">
        <v>4</v>
      </c>
      <c r="M151" s="246">
        <v>0</v>
      </c>
      <c r="N151" s="123">
        <v>1</v>
      </c>
      <c r="O151" s="246">
        <v>0</v>
      </c>
      <c r="P151" s="123">
        <v>58</v>
      </c>
      <c r="Q151" s="246">
        <v>7.0000000000000007E-2</v>
      </c>
      <c r="R151" s="246"/>
      <c r="S151" s="123">
        <v>19</v>
      </c>
      <c r="T151" s="246">
        <v>0.02</v>
      </c>
      <c r="U151" s="123">
        <v>17</v>
      </c>
      <c r="V151" s="246">
        <v>0.02</v>
      </c>
      <c r="W151" s="123">
        <v>0</v>
      </c>
      <c r="X151" s="246">
        <v>0</v>
      </c>
      <c r="Y151" s="123">
        <v>2</v>
      </c>
      <c r="Z151" s="246">
        <v>0</v>
      </c>
      <c r="AA151" s="246"/>
      <c r="AB151" s="123">
        <v>36</v>
      </c>
      <c r="AC151" s="246">
        <v>0.04</v>
      </c>
      <c r="AD151" s="123">
        <v>1</v>
      </c>
      <c r="AE151" s="246">
        <v>0</v>
      </c>
      <c r="AF151" s="123">
        <v>0</v>
      </c>
      <c r="AG151" s="246">
        <v>0</v>
      </c>
      <c r="AH151" s="123">
        <v>2</v>
      </c>
      <c r="AI151" s="246">
        <v>0</v>
      </c>
      <c r="AJ151" s="123">
        <v>0</v>
      </c>
      <c r="AK151" s="246">
        <v>0</v>
      </c>
      <c r="AL151" s="123">
        <v>33</v>
      </c>
      <c r="AM151" s="246">
        <v>0.04</v>
      </c>
      <c r="AN151" s="246"/>
      <c r="AO151" s="123">
        <v>12</v>
      </c>
      <c r="AP151" s="246">
        <v>0.01</v>
      </c>
      <c r="AQ151" s="123">
        <v>3</v>
      </c>
      <c r="AR151" s="246">
        <v>0</v>
      </c>
      <c r="AS151" s="123">
        <v>4</v>
      </c>
      <c r="AT151" s="246">
        <v>0</v>
      </c>
      <c r="AU151" s="123">
        <v>1</v>
      </c>
      <c r="AV151" s="246">
        <v>0</v>
      </c>
      <c r="AW151" s="123">
        <v>4</v>
      </c>
      <c r="AX151" s="246">
        <v>0</v>
      </c>
      <c r="AY151" s="246"/>
      <c r="AZ151" s="123">
        <v>36</v>
      </c>
      <c r="BA151" s="246">
        <v>0.04</v>
      </c>
      <c r="BB151" s="123">
        <v>21</v>
      </c>
      <c r="BC151" s="246">
        <v>0.03</v>
      </c>
      <c r="BD151" s="123">
        <v>15</v>
      </c>
      <c r="BE151" s="246">
        <v>0.02</v>
      </c>
      <c r="BF151" s="246"/>
      <c r="BG151" s="123">
        <v>52</v>
      </c>
      <c r="BH151" s="246">
        <v>0.06</v>
      </c>
    </row>
    <row r="152" spans="1:60" x14ac:dyDescent="0.2">
      <c r="A152" s="154" t="s">
        <v>1149</v>
      </c>
      <c r="B152" s="154" t="s">
        <v>1150</v>
      </c>
      <c r="C152" s="193"/>
      <c r="D152" s="193"/>
      <c r="E152" s="123">
        <v>27</v>
      </c>
      <c r="F152" s="246">
        <v>1</v>
      </c>
      <c r="G152" s="247"/>
      <c r="H152" s="123">
        <v>7</v>
      </c>
      <c r="I152" s="246">
        <v>0.26</v>
      </c>
      <c r="J152" s="123">
        <v>6</v>
      </c>
      <c r="K152" s="246">
        <v>0.22</v>
      </c>
      <c r="L152" s="123">
        <v>0</v>
      </c>
      <c r="M152" s="246">
        <v>0</v>
      </c>
      <c r="N152" s="123">
        <v>0</v>
      </c>
      <c r="O152" s="246">
        <v>0</v>
      </c>
      <c r="P152" s="123">
        <v>1</v>
      </c>
      <c r="Q152" s="246">
        <v>0.04</v>
      </c>
      <c r="R152" s="246"/>
      <c r="S152" s="123">
        <v>2</v>
      </c>
      <c r="T152" s="246">
        <v>7.0000000000000007E-2</v>
      </c>
      <c r="U152" s="123">
        <v>1</v>
      </c>
      <c r="V152" s="246">
        <v>0.04</v>
      </c>
      <c r="W152" s="123">
        <v>1</v>
      </c>
      <c r="X152" s="246">
        <v>0.04</v>
      </c>
      <c r="Y152" s="123">
        <v>0</v>
      </c>
      <c r="Z152" s="246">
        <v>0</v>
      </c>
      <c r="AA152" s="246"/>
      <c r="AB152" s="123">
        <v>6</v>
      </c>
      <c r="AC152" s="246">
        <v>0.22</v>
      </c>
      <c r="AD152" s="123">
        <v>0</v>
      </c>
      <c r="AE152" s="246">
        <v>0</v>
      </c>
      <c r="AF152" s="123">
        <v>0</v>
      </c>
      <c r="AG152" s="246">
        <v>0</v>
      </c>
      <c r="AH152" s="123">
        <v>1</v>
      </c>
      <c r="AI152" s="246">
        <v>0.04</v>
      </c>
      <c r="AJ152" s="123">
        <v>0</v>
      </c>
      <c r="AK152" s="246">
        <v>0</v>
      </c>
      <c r="AL152" s="123">
        <v>5</v>
      </c>
      <c r="AM152" s="246">
        <v>0.19</v>
      </c>
      <c r="AN152" s="246"/>
      <c r="AO152" s="123">
        <v>0</v>
      </c>
      <c r="AP152" s="246">
        <v>0</v>
      </c>
      <c r="AQ152" s="123">
        <v>0</v>
      </c>
      <c r="AR152" s="246">
        <v>0</v>
      </c>
      <c r="AS152" s="123">
        <v>0</v>
      </c>
      <c r="AT152" s="246">
        <v>0</v>
      </c>
      <c r="AU152" s="123">
        <v>0</v>
      </c>
      <c r="AV152" s="246">
        <v>0</v>
      </c>
      <c r="AW152" s="123">
        <v>0</v>
      </c>
      <c r="AX152" s="246">
        <v>0</v>
      </c>
      <c r="AY152" s="246"/>
      <c r="AZ152" s="123">
        <v>8</v>
      </c>
      <c r="BA152" s="246">
        <v>0.3</v>
      </c>
      <c r="BB152" s="123">
        <v>5</v>
      </c>
      <c r="BC152" s="246">
        <v>0.19</v>
      </c>
      <c r="BD152" s="123">
        <v>3</v>
      </c>
      <c r="BE152" s="246">
        <v>0.11</v>
      </c>
      <c r="BF152" s="246"/>
      <c r="BG152" s="123">
        <v>4</v>
      </c>
      <c r="BH152" s="246">
        <v>0.15</v>
      </c>
    </row>
    <row r="153" spans="1:60" x14ac:dyDescent="0.2">
      <c r="A153" s="154" t="s">
        <v>1151</v>
      </c>
      <c r="B153" s="154" t="s">
        <v>1152</v>
      </c>
      <c r="C153" s="193"/>
      <c r="D153" s="193"/>
      <c r="E153" s="123">
        <v>543</v>
      </c>
      <c r="F153" s="246">
        <v>1</v>
      </c>
      <c r="G153" s="247"/>
      <c r="H153" s="123">
        <v>297</v>
      </c>
      <c r="I153" s="246">
        <v>0.55000000000000004</v>
      </c>
      <c r="J153" s="123">
        <v>280</v>
      </c>
      <c r="K153" s="246">
        <v>0.52</v>
      </c>
      <c r="L153" s="123">
        <v>2</v>
      </c>
      <c r="M153" s="246">
        <v>0</v>
      </c>
      <c r="N153" s="123">
        <v>0</v>
      </c>
      <c r="O153" s="246">
        <v>0</v>
      </c>
      <c r="P153" s="123">
        <v>15</v>
      </c>
      <c r="Q153" s="246">
        <v>0.03</v>
      </c>
      <c r="R153" s="246"/>
      <c r="S153" s="123">
        <v>26</v>
      </c>
      <c r="T153" s="246">
        <v>0.05</v>
      </c>
      <c r="U153" s="123">
        <v>13</v>
      </c>
      <c r="V153" s="246">
        <v>0.02</v>
      </c>
      <c r="W153" s="123">
        <v>10</v>
      </c>
      <c r="X153" s="246">
        <v>0.02</v>
      </c>
      <c r="Y153" s="123">
        <v>3</v>
      </c>
      <c r="Z153" s="246">
        <v>0.01</v>
      </c>
      <c r="AA153" s="246"/>
      <c r="AB153" s="123">
        <v>83</v>
      </c>
      <c r="AC153" s="246">
        <v>0.15</v>
      </c>
      <c r="AD153" s="123">
        <v>57</v>
      </c>
      <c r="AE153" s="246">
        <v>0.1</v>
      </c>
      <c r="AF153" s="123">
        <v>5</v>
      </c>
      <c r="AG153" s="246">
        <v>0.01</v>
      </c>
      <c r="AH153" s="123">
        <v>0</v>
      </c>
      <c r="AI153" s="246">
        <v>0</v>
      </c>
      <c r="AJ153" s="123">
        <v>0</v>
      </c>
      <c r="AK153" s="246">
        <v>0</v>
      </c>
      <c r="AL153" s="123">
        <v>21</v>
      </c>
      <c r="AM153" s="246">
        <v>0.04</v>
      </c>
      <c r="AN153" s="246"/>
      <c r="AO153" s="123">
        <v>17</v>
      </c>
      <c r="AP153" s="246">
        <v>0.03</v>
      </c>
      <c r="AQ153" s="123">
        <v>10</v>
      </c>
      <c r="AR153" s="246">
        <v>0.02</v>
      </c>
      <c r="AS153" s="123">
        <v>1</v>
      </c>
      <c r="AT153" s="246">
        <v>0</v>
      </c>
      <c r="AU153" s="123">
        <v>4</v>
      </c>
      <c r="AV153" s="246">
        <v>0.01</v>
      </c>
      <c r="AW153" s="123">
        <v>2</v>
      </c>
      <c r="AX153" s="246">
        <v>0</v>
      </c>
      <c r="AY153" s="246"/>
      <c r="AZ153" s="123">
        <v>55</v>
      </c>
      <c r="BA153" s="246">
        <v>0.1</v>
      </c>
      <c r="BB153" s="123">
        <v>21</v>
      </c>
      <c r="BC153" s="246">
        <v>0.04</v>
      </c>
      <c r="BD153" s="123">
        <v>34</v>
      </c>
      <c r="BE153" s="246">
        <v>0.06</v>
      </c>
      <c r="BF153" s="246"/>
      <c r="BG153" s="123">
        <v>65</v>
      </c>
      <c r="BH153" s="246">
        <v>0.12</v>
      </c>
    </row>
    <row r="154" spans="1:60" x14ac:dyDescent="0.2">
      <c r="A154" s="154" t="s">
        <v>1153</v>
      </c>
      <c r="B154" s="154" t="s">
        <v>1154</v>
      </c>
      <c r="C154" s="193"/>
      <c r="D154" s="193"/>
      <c r="E154" s="123">
        <v>269</v>
      </c>
      <c r="F154" s="246">
        <v>1</v>
      </c>
      <c r="G154" s="247"/>
      <c r="H154" s="123">
        <v>238</v>
      </c>
      <c r="I154" s="246">
        <v>0.88</v>
      </c>
      <c r="J154" s="123">
        <v>235</v>
      </c>
      <c r="K154" s="246">
        <v>0.87</v>
      </c>
      <c r="L154" s="123">
        <v>1</v>
      </c>
      <c r="M154" s="246">
        <v>0</v>
      </c>
      <c r="N154" s="123">
        <v>0</v>
      </c>
      <c r="O154" s="246">
        <v>0</v>
      </c>
      <c r="P154" s="123">
        <v>2</v>
      </c>
      <c r="Q154" s="246">
        <v>0.01</v>
      </c>
      <c r="R154" s="246"/>
      <c r="S154" s="123">
        <v>8</v>
      </c>
      <c r="T154" s="246">
        <v>0.03</v>
      </c>
      <c r="U154" s="123">
        <v>6</v>
      </c>
      <c r="V154" s="246">
        <v>0.02</v>
      </c>
      <c r="W154" s="123">
        <v>1</v>
      </c>
      <c r="X154" s="246">
        <v>0</v>
      </c>
      <c r="Y154" s="123">
        <v>1</v>
      </c>
      <c r="Z154" s="246">
        <v>0</v>
      </c>
      <c r="AA154" s="246"/>
      <c r="AB154" s="123">
        <v>1</v>
      </c>
      <c r="AC154" s="246">
        <v>0</v>
      </c>
      <c r="AD154" s="123">
        <v>0</v>
      </c>
      <c r="AE154" s="246">
        <v>0</v>
      </c>
      <c r="AF154" s="123">
        <v>0</v>
      </c>
      <c r="AG154" s="246">
        <v>0</v>
      </c>
      <c r="AH154" s="123">
        <v>0</v>
      </c>
      <c r="AI154" s="246">
        <v>0</v>
      </c>
      <c r="AJ154" s="123">
        <v>1</v>
      </c>
      <c r="AK154" s="246">
        <v>0</v>
      </c>
      <c r="AL154" s="123">
        <v>0</v>
      </c>
      <c r="AM154" s="246">
        <v>0</v>
      </c>
      <c r="AN154" s="246"/>
      <c r="AO154" s="123">
        <v>2</v>
      </c>
      <c r="AP154" s="246">
        <v>0.01</v>
      </c>
      <c r="AQ154" s="123">
        <v>0</v>
      </c>
      <c r="AR154" s="246">
        <v>0</v>
      </c>
      <c r="AS154" s="123">
        <v>1</v>
      </c>
      <c r="AT154" s="246">
        <v>0</v>
      </c>
      <c r="AU154" s="123">
        <v>0</v>
      </c>
      <c r="AV154" s="246">
        <v>0</v>
      </c>
      <c r="AW154" s="123">
        <v>1</v>
      </c>
      <c r="AX154" s="246">
        <v>0</v>
      </c>
      <c r="AY154" s="246"/>
      <c r="AZ154" s="123">
        <v>18</v>
      </c>
      <c r="BA154" s="246">
        <v>7.0000000000000007E-2</v>
      </c>
      <c r="BB154" s="123">
        <v>4</v>
      </c>
      <c r="BC154" s="246">
        <v>0.01</v>
      </c>
      <c r="BD154" s="123">
        <v>14</v>
      </c>
      <c r="BE154" s="246">
        <v>0.05</v>
      </c>
      <c r="BF154" s="246"/>
      <c r="BG154" s="123">
        <v>2</v>
      </c>
      <c r="BH154" s="246">
        <v>0.01</v>
      </c>
    </row>
    <row r="155" spans="1:60" x14ac:dyDescent="0.2">
      <c r="A155" s="154" t="s">
        <v>1155</v>
      </c>
      <c r="B155" s="154" t="s">
        <v>1156</v>
      </c>
      <c r="C155" s="193"/>
      <c r="D155" s="193"/>
      <c r="E155" s="123">
        <v>882</v>
      </c>
      <c r="F155" s="246">
        <v>1</v>
      </c>
      <c r="G155" s="247"/>
      <c r="H155" s="123">
        <v>152</v>
      </c>
      <c r="I155" s="246">
        <v>0.17</v>
      </c>
      <c r="J155" s="123">
        <v>78</v>
      </c>
      <c r="K155" s="246">
        <v>0.09</v>
      </c>
      <c r="L155" s="123">
        <v>6</v>
      </c>
      <c r="M155" s="246">
        <v>0.01</v>
      </c>
      <c r="N155" s="123">
        <v>0</v>
      </c>
      <c r="O155" s="246">
        <v>0</v>
      </c>
      <c r="P155" s="123">
        <v>68</v>
      </c>
      <c r="Q155" s="246">
        <v>0.08</v>
      </c>
      <c r="R155" s="246"/>
      <c r="S155" s="123">
        <v>355</v>
      </c>
      <c r="T155" s="246">
        <v>0.4</v>
      </c>
      <c r="U155" s="123">
        <v>150</v>
      </c>
      <c r="V155" s="246">
        <v>0.17</v>
      </c>
      <c r="W155" s="123">
        <v>137</v>
      </c>
      <c r="X155" s="246">
        <v>0.16</v>
      </c>
      <c r="Y155" s="123">
        <v>68</v>
      </c>
      <c r="Z155" s="246">
        <v>0.08</v>
      </c>
      <c r="AA155" s="246"/>
      <c r="AB155" s="123">
        <v>45</v>
      </c>
      <c r="AC155" s="246">
        <v>0.05</v>
      </c>
      <c r="AD155" s="123">
        <v>7</v>
      </c>
      <c r="AE155" s="246">
        <v>0.01</v>
      </c>
      <c r="AF155" s="123">
        <v>5</v>
      </c>
      <c r="AG155" s="246">
        <v>0.01</v>
      </c>
      <c r="AH155" s="123">
        <v>4</v>
      </c>
      <c r="AI155" s="246">
        <v>0</v>
      </c>
      <c r="AJ155" s="123">
        <v>2</v>
      </c>
      <c r="AK155" s="246">
        <v>0</v>
      </c>
      <c r="AL155" s="123">
        <v>27</v>
      </c>
      <c r="AM155" s="246">
        <v>0.03</v>
      </c>
      <c r="AN155" s="246"/>
      <c r="AO155" s="123">
        <v>205</v>
      </c>
      <c r="AP155" s="246">
        <v>0.23</v>
      </c>
      <c r="AQ155" s="123">
        <v>21</v>
      </c>
      <c r="AR155" s="246">
        <v>0.02</v>
      </c>
      <c r="AS155" s="123">
        <v>18</v>
      </c>
      <c r="AT155" s="246">
        <v>0.02</v>
      </c>
      <c r="AU155" s="123">
        <v>0</v>
      </c>
      <c r="AV155" s="246">
        <v>0</v>
      </c>
      <c r="AW155" s="123">
        <v>166</v>
      </c>
      <c r="AX155" s="246">
        <v>0.19</v>
      </c>
      <c r="AY155" s="246"/>
      <c r="AZ155" s="123">
        <v>117</v>
      </c>
      <c r="BA155" s="246">
        <v>0.13</v>
      </c>
      <c r="BB155" s="123">
        <v>2</v>
      </c>
      <c r="BC155" s="246">
        <v>0</v>
      </c>
      <c r="BD155" s="123">
        <v>115</v>
      </c>
      <c r="BE155" s="246">
        <v>0.13</v>
      </c>
      <c r="BF155" s="246"/>
      <c r="BG155" s="123">
        <v>8</v>
      </c>
      <c r="BH155" s="246">
        <v>0.01</v>
      </c>
    </row>
    <row r="156" spans="1:60" x14ac:dyDescent="0.2">
      <c r="A156" s="154" t="s">
        <v>1157</v>
      </c>
      <c r="B156" s="154" t="s">
        <v>1158</v>
      </c>
      <c r="C156" s="193"/>
      <c r="D156" s="193"/>
      <c r="E156" s="123">
        <v>250</v>
      </c>
      <c r="F156" s="246">
        <v>1</v>
      </c>
      <c r="G156" s="247"/>
      <c r="H156" s="123">
        <v>225</v>
      </c>
      <c r="I156" s="246">
        <v>0.9</v>
      </c>
      <c r="J156" s="123">
        <v>217</v>
      </c>
      <c r="K156" s="246">
        <v>0.87</v>
      </c>
      <c r="L156" s="123">
        <v>0</v>
      </c>
      <c r="M156" s="246">
        <v>0</v>
      </c>
      <c r="N156" s="123">
        <v>1</v>
      </c>
      <c r="O156" s="246">
        <v>0</v>
      </c>
      <c r="P156" s="123">
        <v>7</v>
      </c>
      <c r="Q156" s="246">
        <v>0.03</v>
      </c>
      <c r="R156" s="246"/>
      <c r="S156" s="123">
        <v>4</v>
      </c>
      <c r="T156" s="246">
        <v>0.02</v>
      </c>
      <c r="U156" s="123">
        <v>3</v>
      </c>
      <c r="V156" s="246">
        <v>0.01</v>
      </c>
      <c r="W156" s="123">
        <v>0</v>
      </c>
      <c r="X156" s="246">
        <v>0</v>
      </c>
      <c r="Y156" s="123">
        <v>1</v>
      </c>
      <c r="Z156" s="246">
        <v>0</v>
      </c>
      <c r="AA156" s="246"/>
      <c r="AB156" s="123">
        <v>7</v>
      </c>
      <c r="AC156" s="246">
        <v>0.03</v>
      </c>
      <c r="AD156" s="123">
        <v>1</v>
      </c>
      <c r="AE156" s="246">
        <v>0</v>
      </c>
      <c r="AF156" s="123">
        <v>0</v>
      </c>
      <c r="AG156" s="246">
        <v>0</v>
      </c>
      <c r="AH156" s="123">
        <v>1</v>
      </c>
      <c r="AI156" s="246">
        <v>0</v>
      </c>
      <c r="AJ156" s="123">
        <v>0</v>
      </c>
      <c r="AK156" s="246">
        <v>0</v>
      </c>
      <c r="AL156" s="123">
        <v>5</v>
      </c>
      <c r="AM156" s="246">
        <v>0.02</v>
      </c>
      <c r="AN156" s="246"/>
      <c r="AO156" s="123">
        <v>4</v>
      </c>
      <c r="AP156" s="246">
        <v>0.02</v>
      </c>
      <c r="AQ156" s="123">
        <v>1</v>
      </c>
      <c r="AR156" s="246">
        <v>0</v>
      </c>
      <c r="AS156" s="123">
        <v>1</v>
      </c>
      <c r="AT156" s="246">
        <v>0</v>
      </c>
      <c r="AU156" s="123">
        <v>0</v>
      </c>
      <c r="AV156" s="246">
        <v>0</v>
      </c>
      <c r="AW156" s="123">
        <v>2</v>
      </c>
      <c r="AX156" s="246">
        <v>0.01</v>
      </c>
      <c r="AY156" s="246"/>
      <c r="AZ156" s="123">
        <v>5</v>
      </c>
      <c r="BA156" s="246">
        <v>0.02</v>
      </c>
      <c r="BB156" s="123">
        <v>0</v>
      </c>
      <c r="BC156" s="246">
        <v>0</v>
      </c>
      <c r="BD156" s="123">
        <v>5</v>
      </c>
      <c r="BE156" s="246">
        <v>0.02</v>
      </c>
      <c r="BF156" s="246"/>
      <c r="BG156" s="123">
        <v>5</v>
      </c>
      <c r="BH156" s="246">
        <v>0.02</v>
      </c>
    </row>
    <row r="157" spans="1:60" x14ac:dyDescent="0.2">
      <c r="A157" s="154" t="s">
        <v>1159</v>
      </c>
      <c r="B157" s="154" t="s">
        <v>1160</v>
      </c>
      <c r="C157" s="193"/>
      <c r="D157" s="193"/>
      <c r="E157" s="123">
        <v>1476</v>
      </c>
      <c r="F157" s="246">
        <v>1</v>
      </c>
      <c r="G157" s="247"/>
      <c r="H157" s="123">
        <v>859</v>
      </c>
      <c r="I157" s="246">
        <v>0.57999999999999996</v>
      </c>
      <c r="J157" s="123">
        <v>786</v>
      </c>
      <c r="K157" s="246">
        <v>0.53</v>
      </c>
      <c r="L157" s="123">
        <v>9</v>
      </c>
      <c r="M157" s="246">
        <v>0.01</v>
      </c>
      <c r="N157" s="123">
        <v>3</v>
      </c>
      <c r="O157" s="246">
        <v>0</v>
      </c>
      <c r="P157" s="123">
        <v>61</v>
      </c>
      <c r="Q157" s="246">
        <v>0.04</v>
      </c>
      <c r="R157" s="246"/>
      <c r="S157" s="123">
        <v>229</v>
      </c>
      <c r="T157" s="246">
        <v>0.16</v>
      </c>
      <c r="U157" s="123">
        <v>181</v>
      </c>
      <c r="V157" s="246">
        <v>0.12</v>
      </c>
      <c r="W157" s="123">
        <v>31</v>
      </c>
      <c r="X157" s="246">
        <v>0.02</v>
      </c>
      <c r="Y157" s="123">
        <v>17</v>
      </c>
      <c r="Z157" s="246">
        <v>0.01</v>
      </c>
      <c r="AA157" s="246"/>
      <c r="AB157" s="123">
        <v>116</v>
      </c>
      <c r="AC157" s="246">
        <v>0.08</v>
      </c>
      <c r="AD157" s="123">
        <v>47</v>
      </c>
      <c r="AE157" s="246">
        <v>0.03</v>
      </c>
      <c r="AF157" s="123">
        <v>8</v>
      </c>
      <c r="AG157" s="246">
        <v>0.01</v>
      </c>
      <c r="AH157" s="123">
        <v>10</v>
      </c>
      <c r="AI157" s="246">
        <v>0.01</v>
      </c>
      <c r="AJ157" s="123">
        <v>1</v>
      </c>
      <c r="AK157" s="246">
        <v>0</v>
      </c>
      <c r="AL157" s="123">
        <v>50</v>
      </c>
      <c r="AM157" s="246">
        <v>0.03</v>
      </c>
      <c r="AN157" s="246"/>
      <c r="AO157" s="123">
        <v>80</v>
      </c>
      <c r="AP157" s="246">
        <v>0.05</v>
      </c>
      <c r="AQ157" s="123">
        <v>43</v>
      </c>
      <c r="AR157" s="246">
        <v>0.03</v>
      </c>
      <c r="AS157" s="123">
        <v>17</v>
      </c>
      <c r="AT157" s="246">
        <v>0.01</v>
      </c>
      <c r="AU157" s="123">
        <v>16</v>
      </c>
      <c r="AV157" s="246">
        <v>0.01</v>
      </c>
      <c r="AW157" s="123">
        <v>4</v>
      </c>
      <c r="AX157" s="246">
        <v>0</v>
      </c>
      <c r="AY157" s="246"/>
      <c r="AZ157" s="123">
        <v>78</v>
      </c>
      <c r="BA157" s="246">
        <v>0.05</v>
      </c>
      <c r="BB157" s="123">
        <v>30</v>
      </c>
      <c r="BC157" s="246">
        <v>0.02</v>
      </c>
      <c r="BD157" s="123">
        <v>48</v>
      </c>
      <c r="BE157" s="246">
        <v>0.03</v>
      </c>
      <c r="BF157" s="246"/>
      <c r="BG157" s="123">
        <v>114</v>
      </c>
      <c r="BH157" s="246">
        <v>0.08</v>
      </c>
    </row>
    <row r="158" spans="1:60" x14ac:dyDescent="0.2">
      <c r="A158" s="154" t="s">
        <v>1161</v>
      </c>
      <c r="B158" s="154" t="s">
        <v>1162</v>
      </c>
      <c r="C158" s="193"/>
      <c r="D158" s="193"/>
      <c r="E158" s="123">
        <v>732</v>
      </c>
      <c r="F158" s="246">
        <v>1</v>
      </c>
      <c r="G158" s="247"/>
      <c r="H158" s="123">
        <v>270</v>
      </c>
      <c r="I158" s="246">
        <v>0.37</v>
      </c>
      <c r="J158" s="123">
        <v>240</v>
      </c>
      <c r="K158" s="246">
        <v>0.33</v>
      </c>
      <c r="L158" s="123">
        <v>0</v>
      </c>
      <c r="M158" s="246">
        <v>0</v>
      </c>
      <c r="N158" s="123">
        <v>1</v>
      </c>
      <c r="O158" s="246">
        <v>0</v>
      </c>
      <c r="P158" s="123">
        <v>29</v>
      </c>
      <c r="Q158" s="246">
        <v>0.04</v>
      </c>
      <c r="R158" s="246"/>
      <c r="S158" s="123">
        <v>118</v>
      </c>
      <c r="T158" s="246">
        <v>0.16</v>
      </c>
      <c r="U158" s="123">
        <v>68</v>
      </c>
      <c r="V158" s="246">
        <v>0.09</v>
      </c>
      <c r="W158" s="123">
        <v>25</v>
      </c>
      <c r="X158" s="246">
        <v>0.03</v>
      </c>
      <c r="Y158" s="123">
        <v>25</v>
      </c>
      <c r="Z158" s="246">
        <v>0.03</v>
      </c>
      <c r="AA158" s="246"/>
      <c r="AB158" s="123">
        <v>179</v>
      </c>
      <c r="AC158" s="246">
        <v>0.24</v>
      </c>
      <c r="AD158" s="123">
        <v>22</v>
      </c>
      <c r="AE158" s="246">
        <v>0.03</v>
      </c>
      <c r="AF158" s="123">
        <v>90</v>
      </c>
      <c r="AG158" s="246">
        <v>0.12</v>
      </c>
      <c r="AH158" s="123">
        <v>13</v>
      </c>
      <c r="AI158" s="246">
        <v>0.02</v>
      </c>
      <c r="AJ158" s="123">
        <v>0</v>
      </c>
      <c r="AK158" s="246">
        <v>0</v>
      </c>
      <c r="AL158" s="123">
        <v>54</v>
      </c>
      <c r="AM158" s="246">
        <v>7.0000000000000007E-2</v>
      </c>
      <c r="AN158" s="246"/>
      <c r="AO158" s="123">
        <v>16</v>
      </c>
      <c r="AP158" s="246">
        <v>0.02</v>
      </c>
      <c r="AQ158" s="123">
        <v>9</v>
      </c>
      <c r="AR158" s="246">
        <v>0.01</v>
      </c>
      <c r="AS158" s="123">
        <v>1</v>
      </c>
      <c r="AT158" s="246">
        <v>0</v>
      </c>
      <c r="AU158" s="123">
        <v>2</v>
      </c>
      <c r="AV158" s="246">
        <v>0</v>
      </c>
      <c r="AW158" s="123">
        <v>4</v>
      </c>
      <c r="AX158" s="246">
        <v>0.01</v>
      </c>
      <c r="AY158" s="246"/>
      <c r="AZ158" s="123">
        <v>96</v>
      </c>
      <c r="BA158" s="246">
        <v>0.13</v>
      </c>
      <c r="BB158" s="123">
        <v>39</v>
      </c>
      <c r="BC158" s="246">
        <v>0.05</v>
      </c>
      <c r="BD158" s="123">
        <v>57</v>
      </c>
      <c r="BE158" s="246">
        <v>0.08</v>
      </c>
      <c r="BF158" s="246"/>
      <c r="BG158" s="123">
        <v>53</v>
      </c>
      <c r="BH158" s="246">
        <v>7.0000000000000007E-2</v>
      </c>
    </row>
    <row r="159" spans="1:60" x14ac:dyDescent="0.2">
      <c r="A159" s="154" t="s">
        <v>1163</v>
      </c>
      <c r="B159" s="154" t="s">
        <v>1164</v>
      </c>
      <c r="C159" s="193"/>
      <c r="D159" s="193"/>
      <c r="E159" s="123">
        <v>73</v>
      </c>
      <c r="F159" s="246">
        <v>1</v>
      </c>
      <c r="G159" s="247"/>
      <c r="H159" s="123">
        <v>62</v>
      </c>
      <c r="I159" s="246">
        <v>0.85</v>
      </c>
      <c r="J159" s="123">
        <v>58</v>
      </c>
      <c r="K159" s="246">
        <v>0.79</v>
      </c>
      <c r="L159" s="123">
        <v>0</v>
      </c>
      <c r="M159" s="246">
        <v>0</v>
      </c>
      <c r="N159" s="123">
        <v>0</v>
      </c>
      <c r="O159" s="246">
        <v>0</v>
      </c>
      <c r="P159" s="123">
        <v>4</v>
      </c>
      <c r="Q159" s="246">
        <v>0.05</v>
      </c>
      <c r="R159" s="246"/>
      <c r="S159" s="123">
        <v>2</v>
      </c>
      <c r="T159" s="246">
        <v>0.03</v>
      </c>
      <c r="U159" s="123">
        <v>1</v>
      </c>
      <c r="V159" s="246">
        <v>0.01</v>
      </c>
      <c r="W159" s="123">
        <v>0</v>
      </c>
      <c r="X159" s="246">
        <v>0</v>
      </c>
      <c r="Y159" s="123">
        <v>1</v>
      </c>
      <c r="Z159" s="246">
        <v>0.01</v>
      </c>
      <c r="AA159" s="246"/>
      <c r="AB159" s="123">
        <v>0</v>
      </c>
      <c r="AC159" s="246">
        <v>0</v>
      </c>
      <c r="AD159" s="123">
        <v>0</v>
      </c>
      <c r="AE159" s="246">
        <v>0</v>
      </c>
      <c r="AF159" s="123">
        <v>0</v>
      </c>
      <c r="AG159" s="246">
        <v>0</v>
      </c>
      <c r="AH159" s="123">
        <v>0</v>
      </c>
      <c r="AI159" s="246">
        <v>0</v>
      </c>
      <c r="AJ159" s="123">
        <v>0</v>
      </c>
      <c r="AK159" s="246">
        <v>0</v>
      </c>
      <c r="AL159" s="123">
        <v>0</v>
      </c>
      <c r="AM159" s="246">
        <v>0</v>
      </c>
      <c r="AN159" s="246"/>
      <c r="AO159" s="123">
        <v>1</v>
      </c>
      <c r="AP159" s="246">
        <v>0.01</v>
      </c>
      <c r="AQ159" s="123">
        <v>0</v>
      </c>
      <c r="AR159" s="246">
        <v>0</v>
      </c>
      <c r="AS159" s="123">
        <v>0</v>
      </c>
      <c r="AT159" s="246">
        <v>0</v>
      </c>
      <c r="AU159" s="123">
        <v>1</v>
      </c>
      <c r="AV159" s="246">
        <v>0.01</v>
      </c>
      <c r="AW159" s="123">
        <v>0</v>
      </c>
      <c r="AX159" s="246">
        <v>0</v>
      </c>
      <c r="AY159" s="246"/>
      <c r="AZ159" s="123">
        <v>1</v>
      </c>
      <c r="BA159" s="246">
        <v>0.01</v>
      </c>
      <c r="BB159" s="123">
        <v>0</v>
      </c>
      <c r="BC159" s="246">
        <v>0</v>
      </c>
      <c r="BD159" s="123">
        <v>1</v>
      </c>
      <c r="BE159" s="246">
        <v>0.01</v>
      </c>
      <c r="BF159" s="246"/>
      <c r="BG159" s="123">
        <v>7</v>
      </c>
      <c r="BH159" s="246">
        <v>0.1</v>
      </c>
    </row>
    <row r="160" spans="1:60" x14ac:dyDescent="0.2">
      <c r="A160" s="154" t="s">
        <v>1165</v>
      </c>
      <c r="B160" s="154" t="s">
        <v>1166</v>
      </c>
      <c r="C160" s="193"/>
      <c r="D160" s="193"/>
      <c r="E160" s="123">
        <v>604</v>
      </c>
      <c r="F160" s="246">
        <v>1</v>
      </c>
      <c r="G160" s="247"/>
      <c r="H160" s="123">
        <v>141</v>
      </c>
      <c r="I160" s="246">
        <v>0.23</v>
      </c>
      <c r="J160" s="123">
        <v>94</v>
      </c>
      <c r="K160" s="246">
        <v>0.16</v>
      </c>
      <c r="L160" s="123">
        <v>0</v>
      </c>
      <c r="M160" s="246">
        <v>0</v>
      </c>
      <c r="N160" s="123">
        <v>1</v>
      </c>
      <c r="O160" s="246">
        <v>0</v>
      </c>
      <c r="P160" s="123">
        <v>46</v>
      </c>
      <c r="Q160" s="246">
        <v>0.08</v>
      </c>
      <c r="R160" s="246"/>
      <c r="S160" s="123">
        <v>289</v>
      </c>
      <c r="T160" s="246">
        <v>0.48</v>
      </c>
      <c r="U160" s="123">
        <v>130</v>
      </c>
      <c r="V160" s="246">
        <v>0.22</v>
      </c>
      <c r="W160" s="123">
        <v>137</v>
      </c>
      <c r="X160" s="246">
        <v>0.23</v>
      </c>
      <c r="Y160" s="123">
        <v>22</v>
      </c>
      <c r="Z160" s="246">
        <v>0.04</v>
      </c>
      <c r="AA160" s="246"/>
      <c r="AB160" s="123">
        <v>63</v>
      </c>
      <c r="AC160" s="246">
        <v>0.1</v>
      </c>
      <c r="AD160" s="123">
        <v>5</v>
      </c>
      <c r="AE160" s="246">
        <v>0.01</v>
      </c>
      <c r="AF160" s="123">
        <v>11</v>
      </c>
      <c r="AG160" s="246">
        <v>0.02</v>
      </c>
      <c r="AH160" s="123">
        <v>2</v>
      </c>
      <c r="AI160" s="246">
        <v>0</v>
      </c>
      <c r="AJ160" s="123">
        <v>3</v>
      </c>
      <c r="AK160" s="246">
        <v>0</v>
      </c>
      <c r="AL160" s="123">
        <v>42</v>
      </c>
      <c r="AM160" s="246">
        <v>7.0000000000000007E-2</v>
      </c>
      <c r="AN160" s="246"/>
      <c r="AO160" s="123">
        <v>77</v>
      </c>
      <c r="AP160" s="246">
        <v>0.13</v>
      </c>
      <c r="AQ160" s="123">
        <v>41</v>
      </c>
      <c r="AR160" s="246">
        <v>7.0000000000000007E-2</v>
      </c>
      <c r="AS160" s="123">
        <v>14</v>
      </c>
      <c r="AT160" s="246">
        <v>0.02</v>
      </c>
      <c r="AU160" s="123">
        <v>3</v>
      </c>
      <c r="AV160" s="246">
        <v>0</v>
      </c>
      <c r="AW160" s="123">
        <v>19</v>
      </c>
      <c r="AX160" s="246">
        <v>0.03</v>
      </c>
      <c r="AY160" s="246"/>
      <c r="AZ160" s="123">
        <v>28</v>
      </c>
      <c r="BA160" s="246">
        <v>0.05</v>
      </c>
      <c r="BB160" s="123">
        <v>10</v>
      </c>
      <c r="BC160" s="246">
        <v>0.02</v>
      </c>
      <c r="BD160" s="123">
        <v>18</v>
      </c>
      <c r="BE160" s="246">
        <v>0.03</v>
      </c>
      <c r="BF160" s="246"/>
      <c r="BG160" s="123">
        <v>6</v>
      </c>
      <c r="BH160" s="246">
        <v>0.01</v>
      </c>
    </row>
    <row r="161" spans="1:60" x14ac:dyDescent="0.2">
      <c r="A161" s="154" t="s">
        <v>1167</v>
      </c>
      <c r="B161" s="154" t="s">
        <v>1168</v>
      </c>
      <c r="C161" s="193"/>
      <c r="D161" s="193"/>
      <c r="E161" s="123">
        <v>150</v>
      </c>
      <c r="F161" s="246">
        <v>1</v>
      </c>
      <c r="G161" s="247"/>
      <c r="H161" s="123">
        <v>132</v>
      </c>
      <c r="I161" s="246">
        <v>0.88</v>
      </c>
      <c r="J161" s="123">
        <v>130</v>
      </c>
      <c r="K161" s="246">
        <v>0.87</v>
      </c>
      <c r="L161" s="123">
        <v>0</v>
      </c>
      <c r="M161" s="246">
        <v>0</v>
      </c>
      <c r="N161" s="123">
        <v>0</v>
      </c>
      <c r="O161" s="246">
        <v>0</v>
      </c>
      <c r="P161" s="123">
        <v>2</v>
      </c>
      <c r="Q161" s="246">
        <v>0.01</v>
      </c>
      <c r="R161" s="246"/>
      <c r="S161" s="123">
        <v>3</v>
      </c>
      <c r="T161" s="246">
        <v>0.02</v>
      </c>
      <c r="U161" s="123">
        <v>1</v>
      </c>
      <c r="V161" s="246">
        <v>0.01</v>
      </c>
      <c r="W161" s="123">
        <v>2</v>
      </c>
      <c r="X161" s="246">
        <v>0.01</v>
      </c>
      <c r="Y161" s="123">
        <v>0</v>
      </c>
      <c r="Z161" s="246">
        <v>0</v>
      </c>
      <c r="AA161" s="246"/>
      <c r="AB161" s="123">
        <v>1</v>
      </c>
      <c r="AC161" s="246">
        <v>0.01</v>
      </c>
      <c r="AD161" s="123">
        <v>1</v>
      </c>
      <c r="AE161" s="246">
        <v>0.01</v>
      </c>
      <c r="AF161" s="123">
        <v>0</v>
      </c>
      <c r="AG161" s="246">
        <v>0</v>
      </c>
      <c r="AH161" s="123">
        <v>0</v>
      </c>
      <c r="AI161" s="246">
        <v>0</v>
      </c>
      <c r="AJ161" s="123">
        <v>0</v>
      </c>
      <c r="AK161" s="246">
        <v>0</v>
      </c>
      <c r="AL161" s="123">
        <v>0</v>
      </c>
      <c r="AM161" s="246">
        <v>0</v>
      </c>
      <c r="AN161" s="246"/>
      <c r="AO161" s="123">
        <v>6</v>
      </c>
      <c r="AP161" s="246">
        <v>0.04</v>
      </c>
      <c r="AQ161" s="123">
        <v>3</v>
      </c>
      <c r="AR161" s="246">
        <v>0.02</v>
      </c>
      <c r="AS161" s="123">
        <v>2</v>
      </c>
      <c r="AT161" s="246">
        <v>0.01</v>
      </c>
      <c r="AU161" s="123">
        <v>0</v>
      </c>
      <c r="AV161" s="246">
        <v>0</v>
      </c>
      <c r="AW161" s="123">
        <v>1</v>
      </c>
      <c r="AX161" s="246">
        <v>0.01</v>
      </c>
      <c r="AY161" s="246"/>
      <c r="AZ161" s="123">
        <v>1</v>
      </c>
      <c r="BA161" s="246">
        <v>0.01</v>
      </c>
      <c r="BB161" s="123">
        <v>0</v>
      </c>
      <c r="BC161" s="246">
        <v>0</v>
      </c>
      <c r="BD161" s="123">
        <v>1</v>
      </c>
      <c r="BE161" s="246">
        <v>0.01</v>
      </c>
      <c r="BF161" s="246"/>
      <c r="BG161" s="123">
        <v>7</v>
      </c>
      <c r="BH161" s="246">
        <v>0.05</v>
      </c>
    </row>
    <row r="162" spans="1:60" x14ac:dyDescent="0.2">
      <c r="A162" s="154" t="s">
        <v>1169</v>
      </c>
      <c r="B162" s="154" t="s">
        <v>1170</v>
      </c>
      <c r="C162" s="193"/>
      <c r="D162" s="193"/>
      <c r="E162" s="123">
        <v>222</v>
      </c>
      <c r="F162" s="246">
        <v>1</v>
      </c>
      <c r="G162" s="247"/>
      <c r="H162" s="123">
        <v>174</v>
      </c>
      <c r="I162" s="246">
        <v>0.78</v>
      </c>
      <c r="J162" s="123">
        <v>157</v>
      </c>
      <c r="K162" s="246">
        <v>0.71</v>
      </c>
      <c r="L162" s="123">
        <v>1</v>
      </c>
      <c r="M162" s="246">
        <v>0</v>
      </c>
      <c r="N162" s="123">
        <v>0</v>
      </c>
      <c r="O162" s="246">
        <v>0</v>
      </c>
      <c r="P162" s="123">
        <v>16</v>
      </c>
      <c r="Q162" s="246">
        <v>7.0000000000000007E-2</v>
      </c>
      <c r="R162" s="246"/>
      <c r="S162" s="123">
        <v>6</v>
      </c>
      <c r="T162" s="246">
        <v>0.03</v>
      </c>
      <c r="U162" s="123">
        <v>4</v>
      </c>
      <c r="V162" s="246">
        <v>0.02</v>
      </c>
      <c r="W162" s="123">
        <v>2</v>
      </c>
      <c r="X162" s="246">
        <v>0.01</v>
      </c>
      <c r="Y162" s="123">
        <v>0</v>
      </c>
      <c r="Z162" s="246">
        <v>0</v>
      </c>
      <c r="AA162" s="246"/>
      <c r="AB162" s="123">
        <v>4</v>
      </c>
      <c r="AC162" s="246">
        <v>0.02</v>
      </c>
      <c r="AD162" s="123">
        <v>1</v>
      </c>
      <c r="AE162" s="246">
        <v>0</v>
      </c>
      <c r="AF162" s="123">
        <v>1</v>
      </c>
      <c r="AG162" s="246">
        <v>0</v>
      </c>
      <c r="AH162" s="123">
        <v>1</v>
      </c>
      <c r="AI162" s="246">
        <v>0</v>
      </c>
      <c r="AJ162" s="123">
        <v>1</v>
      </c>
      <c r="AK162" s="246">
        <v>0</v>
      </c>
      <c r="AL162" s="123">
        <v>0</v>
      </c>
      <c r="AM162" s="246">
        <v>0</v>
      </c>
      <c r="AN162" s="246"/>
      <c r="AO162" s="123">
        <v>1</v>
      </c>
      <c r="AP162" s="246">
        <v>0</v>
      </c>
      <c r="AQ162" s="123">
        <v>0</v>
      </c>
      <c r="AR162" s="246">
        <v>0</v>
      </c>
      <c r="AS162" s="123">
        <v>1</v>
      </c>
      <c r="AT162" s="246">
        <v>0</v>
      </c>
      <c r="AU162" s="123">
        <v>0</v>
      </c>
      <c r="AV162" s="246">
        <v>0</v>
      </c>
      <c r="AW162" s="123">
        <v>0</v>
      </c>
      <c r="AX162" s="246">
        <v>0</v>
      </c>
      <c r="AY162" s="246"/>
      <c r="AZ162" s="123">
        <v>11</v>
      </c>
      <c r="BA162" s="246">
        <v>0.05</v>
      </c>
      <c r="BB162" s="123">
        <v>2</v>
      </c>
      <c r="BC162" s="246">
        <v>0.01</v>
      </c>
      <c r="BD162" s="123">
        <v>9</v>
      </c>
      <c r="BE162" s="246">
        <v>0.04</v>
      </c>
      <c r="BF162" s="246"/>
      <c r="BG162" s="123">
        <v>26</v>
      </c>
      <c r="BH162" s="246">
        <v>0.12</v>
      </c>
    </row>
    <row r="163" spans="1:60" x14ac:dyDescent="0.2">
      <c r="A163" s="154" t="s">
        <v>1171</v>
      </c>
      <c r="B163" s="154" t="s">
        <v>1172</v>
      </c>
      <c r="C163" s="193"/>
      <c r="D163" s="193"/>
      <c r="E163" s="123">
        <v>368</v>
      </c>
      <c r="F163" s="246">
        <v>1</v>
      </c>
      <c r="G163" s="247"/>
      <c r="H163" s="123">
        <v>179</v>
      </c>
      <c r="I163" s="246">
        <v>0.49</v>
      </c>
      <c r="J163" s="123">
        <v>172</v>
      </c>
      <c r="K163" s="246">
        <v>0.47</v>
      </c>
      <c r="L163" s="123">
        <v>1</v>
      </c>
      <c r="M163" s="246">
        <v>0</v>
      </c>
      <c r="N163" s="123">
        <v>0</v>
      </c>
      <c r="O163" s="246">
        <v>0</v>
      </c>
      <c r="P163" s="123">
        <v>6</v>
      </c>
      <c r="Q163" s="246">
        <v>0.02</v>
      </c>
      <c r="R163" s="246"/>
      <c r="S163" s="123">
        <v>25</v>
      </c>
      <c r="T163" s="246">
        <v>7.0000000000000007E-2</v>
      </c>
      <c r="U163" s="123">
        <v>17</v>
      </c>
      <c r="V163" s="246">
        <v>0.05</v>
      </c>
      <c r="W163" s="123">
        <v>2</v>
      </c>
      <c r="X163" s="246">
        <v>0.01</v>
      </c>
      <c r="Y163" s="123">
        <v>6</v>
      </c>
      <c r="Z163" s="246">
        <v>0.02</v>
      </c>
      <c r="AA163" s="246"/>
      <c r="AB163" s="123">
        <v>14</v>
      </c>
      <c r="AC163" s="246">
        <v>0.04</v>
      </c>
      <c r="AD163" s="123">
        <v>2</v>
      </c>
      <c r="AE163" s="246">
        <v>0.01</v>
      </c>
      <c r="AF163" s="123">
        <v>1</v>
      </c>
      <c r="AG163" s="246">
        <v>0</v>
      </c>
      <c r="AH163" s="123">
        <v>1</v>
      </c>
      <c r="AI163" s="246">
        <v>0</v>
      </c>
      <c r="AJ163" s="123">
        <v>2</v>
      </c>
      <c r="AK163" s="246">
        <v>0.01</v>
      </c>
      <c r="AL163" s="123">
        <v>8</v>
      </c>
      <c r="AM163" s="246">
        <v>0.02</v>
      </c>
      <c r="AN163" s="246"/>
      <c r="AO163" s="123">
        <v>0</v>
      </c>
      <c r="AP163" s="246">
        <v>0</v>
      </c>
      <c r="AQ163" s="123">
        <v>0</v>
      </c>
      <c r="AR163" s="246">
        <v>0</v>
      </c>
      <c r="AS163" s="123">
        <v>0</v>
      </c>
      <c r="AT163" s="246">
        <v>0</v>
      </c>
      <c r="AU163" s="123">
        <v>0</v>
      </c>
      <c r="AV163" s="246">
        <v>0</v>
      </c>
      <c r="AW163" s="123">
        <v>0</v>
      </c>
      <c r="AX163" s="246">
        <v>0</v>
      </c>
      <c r="AY163" s="246"/>
      <c r="AZ163" s="123">
        <v>76</v>
      </c>
      <c r="BA163" s="246">
        <v>0.21</v>
      </c>
      <c r="BB163" s="123">
        <v>29</v>
      </c>
      <c r="BC163" s="246">
        <v>0.08</v>
      </c>
      <c r="BD163" s="123">
        <v>47</v>
      </c>
      <c r="BE163" s="246">
        <v>0.13</v>
      </c>
      <c r="BF163" s="246"/>
      <c r="BG163" s="123">
        <v>74</v>
      </c>
      <c r="BH163" s="246">
        <v>0.2</v>
      </c>
    </row>
    <row r="164" spans="1:60" x14ac:dyDescent="0.2">
      <c r="A164" s="154" t="s">
        <v>1173</v>
      </c>
      <c r="B164" s="154" t="s">
        <v>1174</v>
      </c>
      <c r="C164" s="193"/>
      <c r="D164" s="193"/>
      <c r="E164" s="123">
        <v>537</v>
      </c>
      <c r="F164" s="246">
        <v>1</v>
      </c>
      <c r="G164" s="247"/>
      <c r="H164" s="123">
        <v>182</v>
      </c>
      <c r="I164" s="246">
        <v>0.34</v>
      </c>
      <c r="J164" s="123">
        <v>133</v>
      </c>
      <c r="K164" s="246">
        <v>0.25</v>
      </c>
      <c r="L164" s="123">
        <v>8</v>
      </c>
      <c r="M164" s="246">
        <v>0.01</v>
      </c>
      <c r="N164" s="123">
        <v>2</v>
      </c>
      <c r="O164" s="246">
        <v>0</v>
      </c>
      <c r="P164" s="123">
        <v>39</v>
      </c>
      <c r="Q164" s="246">
        <v>7.0000000000000007E-2</v>
      </c>
      <c r="R164" s="246"/>
      <c r="S164" s="123">
        <v>107</v>
      </c>
      <c r="T164" s="246">
        <v>0.2</v>
      </c>
      <c r="U164" s="123">
        <v>62</v>
      </c>
      <c r="V164" s="246">
        <v>0.12</v>
      </c>
      <c r="W164" s="123">
        <v>30</v>
      </c>
      <c r="X164" s="246">
        <v>0.06</v>
      </c>
      <c r="Y164" s="123">
        <v>15</v>
      </c>
      <c r="Z164" s="246">
        <v>0.03</v>
      </c>
      <c r="AA164" s="246"/>
      <c r="AB164" s="123">
        <v>159</v>
      </c>
      <c r="AC164" s="246">
        <v>0.3</v>
      </c>
      <c r="AD164" s="123">
        <v>74</v>
      </c>
      <c r="AE164" s="246">
        <v>0.14000000000000001</v>
      </c>
      <c r="AF164" s="123">
        <v>8</v>
      </c>
      <c r="AG164" s="246">
        <v>0.01</v>
      </c>
      <c r="AH164" s="123">
        <v>43</v>
      </c>
      <c r="AI164" s="246">
        <v>0.08</v>
      </c>
      <c r="AJ164" s="123">
        <v>1</v>
      </c>
      <c r="AK164" s="246">
        <v>0</v>
      </c>
      <c r="AL164" s="123">
        <v>33</v>
      </c>
      <c r="AM164" s="246">
        <v>0.06</v>
      </c>
      <c r="AN164" s="246"/>
      <c r="AO164" s="123">
        <v>26</v>
      </c>
      <c r="AP164" s="246">
        <v>0.05</v>
      </c>
      <c r="AQ164" s="123">
        <v>11</v>
      </c>
      <c r="AR164" s="246">
        <v>0.02</v>
      </c>
      <c r="AS164" s="123">
        <v>3</v>
      </c>
      <c r="AT164" s="246">
        <v>0.01</v>
      </c>
      <c r="AU164" s="123">
        <v>7</v>
      </c>
      <c r="AV164" s="246">
        <v>0.01</v>
      </c>
      <c r="AW164" s="123">
        <v>5</v>
      </c>
      <c r="AX164" s="246">
        <v>0.01</v>
      </c>
      <c r="AY164" s="246"/>
      <c r="AZ164" s="123">
        <v>47</v>
      </c>
      <c r="BA164" s="246">
        <v>0.09</v>
      </c>
      <c r="BB164" s="123">
        <v>28</v>
      </c>
      <c r="BC164" s="246">
        <v>0.05</v>
      </c>
      <c r="BD164" s="123">
        <v>19</v>
      </c>
      <c r="BE164" s="246">
        <v>0.04</v>
      </c>
      <c r="BF164" s="246"/>
      <c r="BG164" s="123">
        <v>16</v>
      </c>
      <c r="BH164" s="246">
        <v>0.03</v>
      </c>
    </row>
    <row r="165" spans="1:60" x14ac:dyDescent="0.2">
      <c r="A165" s="154" t="s">
        <v>1175</v>
      </c>
      <c r="B165" s="154" t="s">
        <v>1176</v>
      </c>
      <c r="C165" s="193"/>
      <c r="D165" s="193"/>
      <c r="E165" s="123">
        <v>288</v>
      </c>
      <c r="F165" s="246">
        <v>1</v>
      </c>
      <c r="G165" s="247"/>
      <c r="H165" s="123">
        <v>154</v>
      </c>
      <c r="I165" s="246">
        <v>0.53</v>
      </c>
      <c r="J165" s="123">
        <v>137</v>
      </c>
      <c r="K165" s="246">
        <v>0.48</v>
      </c>
      <c r="L165" s="123">
        <v>1</v>
      </c>
      <c r="M165" s="246">
        <v>0</v>
      </c>
      <c r="N165" s="123">
        <v>5</v>
      </c>
      <c r="O165" s="246">
        <v>0.02</v>
      </c>
      <c r="P165" s="123">
        <v>11</v>
      </c>
      <c r="Q165" s="246">
        <v>0.04</v>
      </c>
      <c r="R165" s="246"/>
      <c r="S165" s="123">
        <v>11</v>
      </c>
      <c r="T165" s="246">
        <v>0.04</v>
      </c>
      <c r="U165" s="123">
        <v>6</v>
      </c>
      <c r="V165" s="246">
        <v>0.02</v>
      </c>
      <c r="W165" s="123">
        <v>4</v>
      </c>
      <c r="X165" s="246">
        <v>0.01</v>
      </c>
      <c r="Y165" s="123">
        <v>1</v>
      </c>
      <c r="Z165" s="246">
        <v>0</v>
      </c>
      <c r="AA165" s="246"/>
      <c r="AB165" s="123">
        <v>10</v>
      </c>
      <c r="AC165" s="246">
        <v>0.03</v>
      </c>
      <c r="AD165" s="123">
        <v>0</v>
      </c>
      <c r="AE165" s="246">
        <v>0</v>
      </c>
      <c r="AF165" s="123">
        <v>2</v>
      </c>
      <c r="AG165" s="246">
        <v>0.01</v>
      </c>
      <c r="AH165" s="123">
        <v>1</v>
      </c>
      <c r="AI165" s="246">
        <v>0</v>
      </c>
      <c r="AJ165" s="123">
        <v>0</v>
      </c>
      <c r="AK165" s="246">
        <v>0</v>
      </c>
      <c r="AL165" s="123">
        <v>7</v>
      </c>
      <c r="AM165" s="246">
        <v>0.02</v>
      </c>
      <c r="AN165" s="246"/>
      <c r="AO165" s="123">
        <v>4</v>
      </c>
      <c r="AP165" s="246">
        <v>0.01</v>
      </c>
      <c r="AQ165" s="123">
        <v>4</v>
      </c>
      <c r="AR165" s="246">
        <v>0.01</v>
      </c>
      <c r="AS165" s="123">
        <v>0</v>
      </c>
      <c r="AT165" s="246">
        <v>0</v>
      </c>
      <c r="AU165" s="123">
        <v>0</v>
      </c>
      <c r="AV165" s="246">
        <v>0</v>
      </c>
      <c r="AW165" s="123">
        <v>0</v>
      </c>
      <c r="AX165" s="246">
        <v>0</v>
      </c>
      <c r="AY165" s="246"/>
      <c r="AZ165" s="123">
        <v>1</v>
      </c>
      <c r="BA165" s="246">
        <v>0</v>
      </c>
      <c r="BB165" s="123">
        <v>1</v>
      </c>
      <c r="BC165" s="246">
        <v>0</v>
      </c>
      <c r="BD165" s="123">
        <v>0</v>
      </c>
      <c r="BE165" s="246">
        <v>0</v>
      </c>
      <c r="BF165" s="246"/>
      <c r="BG165" s="123">
        <v>108</v>
      </c>
      <c r="BH165" s="246">
        <v>0.38</v>
      </c>
    </row>
    <row r="166" spans="1:60" x14ac:dyDescent="0.2">
      <c r="A166" s="154" t="s">
        <v>1177</v>
      </c>
      <c r="B166" s="154" t="s">
        <v>1178</v>
      </c>
      <c r="C166" s="193"/>
      <c r="D166" s="193"/>
      <c r="E166" s="123">
        <v>52</v>
      </c>
      <c r="F166" s="246">
        <v>1</v>
      </c>
      <c r="G166" s="247"/>
      <c r="H166" s="123">
        <v>49</v>
      </c>
      <c r="I166" s="246">
        <v>0.94</v>
      </c>
      <c r="J166" s="123">
        <v>45</v>
      </c>
      <c r="K166" s="246">
        <v>0.87</v>
      </c>
      <c r="L166" s="123">
        <v>0</v>
      </c>
      <c r="M166" s="246">
        <v>0</v>
      </c>
      <c r="N166" s="123">
        <v>0</v>
      </c>
      <c r="O166" s="246">
        <v>0</v>
      </c>
      <c r="P166" s="123">
        <v>4</v>
      </c>
      <c r="Q166" s="246">
        <v>0.08</v>
      </c>
      <c r="R166" s="246"/>
      <c r="S166" s="123">
        <v>0</v>
      </c>
      <c r="T166" s="246">
        <v>0</v>
      </c>
      <c r="U166" s="123">
        <v>0</v>
      </c>
      <c r="V166" s="246">
        <v>0</v>
      </c>
      <c r="W166" s="123">
        <v>0</v>
      </c>
      <c r="X166" s="246">
        <v>0</v>
      </c>
      <c r="Y166" s="123">
        <v>0</v>
      </c>
      <c r="Z166" s="246">
        <v>0</v>
      </c>
      <c r="AA166" s="246"/>
      <c r="AB166" s="123">
        <v>1</v>
      </c>
      <c r="AC166" s="246">
        <v>0.02</v>
      </c>
      <c r="AD166" s="123">
        <v>0</v>
      </c>
      <c r="AE166" s="246">
        <v>0</v>
      </c>
      <c r="AF166" s="123">
        <v>1</v>
      </c>
      <c r="AG166" s="246">
        <v>0.02</v>
      </c>
      <c r="AH166" s="123">
        <v>0</v>
      </c>
      <c r="AI166" s="246">
        <v>0</v>
      </c>
      <c r="AJ166" s="123">
        <v>0</v>
      </c>
      <c r="AK166" s="246">
        <v>0</v>
      </c>
      <c r="AL166" s="123">
        <v>0</v>
      </c>
      <c r="AM166" s="246">
        <v>0</v>
      </c>
      <c r="AN166" s="246"/>
      <c r="AO166" s="123">
        <v>1</v>
      </c>
      <c r="AP166" s="246">
        <v>0.02</v>
      </c>
      <c r="AQ166" s="123">
        <v>1</v>
      </c>
      <c r="AR166" s="246">
        <v>0.02</v>
      </c>
      <c r="AS166" s="123">
        <v>0</v>
      </c>
      <c r="AT166" s="246">
        <v>0</v>
      </c>
      <c r="AU166" s="123">
        <v>0</v>
      </c>
      <c r="AV166" s="246">
        <v>0</v>
      </c>
      <c r="AW166" s="123">
        <v>0</v>
      </c>
      <c r="AX166" s="246">
        <v>0</v>
      </c>
      <c r="AY166" s="246"/>
      <c r="AZ166" s="123">
        <v>1</v>
      </c>
      <c r="BA166" s="246">
        <v>0.02</v>
      </c>
      <c r="BB166" s="123">
        <v>0</v>
      </c>
      <c r="BC166" s="246">
        <v>0</v>
      </c>
      <c r="BD166" s="123">
        <v>1</v>
      </c>
      <c r="BE166" s="246">
        <v>0.02</v>
      </c>
      <c r="BF166" s="246"/>
      <c r="BG166" s="123">
        <v>0</v>
      </c>
      <c r="BH166" s="246">
        <v>0</v>
      </c>
    </row>
    <row r="167" spans="1:60" x14ac:dyDescent="0.2">
      <c r="A167" s="154" t="s">
        <v>1179</v>
      </c>
      <c r="B167" s="154" t="s">
        <v>1180</v>
      </c>
      <c r="C167" s="193"/>
      <c r="D167" s="193"/>
      <c r="E167" s="123">
        <v>52</v>
      </c>
      <c r="F167" s="246">
        <v>1</v>
      </c>
      <c r="G167" s="247"/>
      <c r="H167" s="123">
        <v>48</v>
      </c>
      <c r="I167" s="246">
        <v>0.92</v>
      </c>
      <c r="J167" s="123">
        <v>43</v>
      </c>
      <c r="K167" s="246">
        <v>0.83</v>
      </c>
      <c r="L167" s="123">
        <v>1</v>
      </c>
      <c r="M167" s="246">
        <v>0.02</v>
      </c>
      <c r="N167" s="123">
        <v>1</v>
      </c>
      <c r="O167" s="246">
        <v>0.02</v>
      </c>
      <c r="P167" s="123">
        <v>3</v>
      </c>
      <c r="Q167" s="246">
        <v>0.06</v>
      </c>
      <c r="R167" s="246"/>
      <c r="S167" s="123">
        <v>2</v>
      </c>
      <c r="T167" s="246">
        <v>0.04</v>
      </c>
      <c r="U167" s="123">
        <v>2</v>
      </c>
      <c r="V167" s="246">
        <v>0.04</v>
      </c>
      <c r="W167" s="123">
        <v>0</v>
      </c>
      <c r="X167" s="246">
        <v>0</v>
      </c>
      <c r="Y167" s="123">
        <v>0</v>
      </c>
      <c r="Z167" s="246">
        <v>0</v>
      </c>
      <c r="AA167" s="246"/>
      <c r="AB167" s="123">
        <v>1</v>
      </c>
      <c r="AC167" s="246">
        <v>0.02</v>
      </c>
      <c r="AD167" s="123">
        <v>0</v>
      </c>
      <c r="AE167" s="246">
        <v>0</v>
      </c>
      <c r="AF167" s="123">
        <v>0</v>
      </c>
      <c r="AG167" s="246">
        <v>0</v>
      </c>
      <c r="AH167" s="123">
        <v>0</v>
      </c>
      <c r="AI167" s="246">
        <v>0</v>
      </c>
      <c r="AJ167" s="123">
        <v>0</v>
      </c>
      <c r="AK167" s="246">
        <v>0</v>
      </c>
      <c r="AL167" s="123">
        <v>1</v>
      </c>
      <c r="AM167" s="246">
        <v>0.02</v>
      </c>
      <c r="AN167" s="246"/>
      <c r="AO167" s="123">
        <v>0</v>
      </c>
      <c r="AP167" s="246">
        <v>0</v>
      </c>
      <c r="AQ167" s="123">
        <v>0</v>
      </c>
      <c r="AR167" s="246">
        <v>0</v>
      </c>
      <c r="AS167" s="123">
        <v>0</v>
      </c>
      <c r="AT167" s="246">
        <v>0</v>
      </c>
      <c r="AU167" s="123">
        <v>0</v>
      </c>
      <c r="AV167" s="246">
        <v>0</v>
      </c>
      <c r="AW167" s="123">
        <v>0</v>
      </c>
      <c r="AX167" s="246">
        <v>0</v>
      </c>
      <c r="AY167" s="246"/>
      <c r="AZ167" s="123">
        <v>1</v>
      </c>
      <c r="BA167" s="246">
        <v>0.02</v>
      </c>
      <c r="BB167" s="123">
        <v>1</v>
      </c>
      <c r="BC167" s="246">
        <v>0.02</v>
      </c>
      <c r="BD167" s="123">
        <v>0</v>
      </c>
      <c r="BE167" s="246">
        <v>0</v>
      </c>
      <c r="BF167" s="246"/>
      <c r="BG167" s="123">
        <v>0</v>
      </c>
      <c r="BH167" s="246">
        <v>0</v>
      </c>
    </row>
    <row r="168" spans="1:60" x14ac:dyDescent="0.2">
      <c r="A168" s="154" t="s">
        <v>1181</v>
      </c>
      <c r="B168" s="154" t="s">
        <v>1182</v>
      </c>
      <c r="C168" s="193"/>
      <c r="D168" s="193"/>
      <c r="E168" s="123">
        <v>1386</v>
      </c>
      <c r="F168" s="246">
        <v>1</v>
      </c>
      <c r="G168" s="247"/>
      <c r="H168" s="123">
        <v>502</v>
      </c>
      <c r="I168" s="246">
        <v>0.36</v>
      </c>
      <c r="J168" s="123">
        <v>452</v>
      </c>
      <c r="K168" s="246">
        <v>0.33</v>
      </c>
      <c r="L168" s="123">
        <v>11</v>
      </c>
      <c r="M168" s="246">
        <v>0.01</v>
      </c>
      <c r="N168" s="123">
        <v>1</v>
      </c>
      <c r="O168" s="246">
        <v>0</v>
      </c>
      <c r="P168" s="123">
        <v>38</v>
      </c>
      <c r="Q168" s="246">
        <v>0.03</v>
      </c>
      <c r="R168" s="246"/>
      <c r="S168" s="123">
        <v>264</v>
      </c>
      <c r="T168" s="246">
        <v>0.19</v>
      </c>
      <c r="U168" s="123">
        <v>207</v>
      </c>
      <c r="V168" s="246">
        <v>0.15</v>
      </c>
      <c r="W168" s="123">
        <v>32</v>
      </c>
      <c r="X168" s="246">
        <v>0.02</v>
      </c>
      <c r="Y168" s="123">
        <v>25</v>
      </c>
      <c r="Z168" s="246">
        <v>0.02</v>
      </c>
      <c r="AA168" s="246"/>
      <c r="AB168" s="123">
        <v>194</v>
      </c>
      <c r="AC168" s="246">
        <v>0.14000000000000001</v>
      </c>
      <c r="AD168" s="123">
        <v>100</v>
      </c>
      <c r="AE168" s="246">
        <v>7.0000000000000007E-2</v>
      </c>
      <c r="AF168" s="123">
        <v>9</v>
      </c>
      <c r="AG168" s="246">
        <v>0.01</v>
      </c>
      <c r="AH168" s="123">
        <v>9</v>
      </c>
      <c r="AI168" s="246">
        <v>0.01</v>
      </c>
      <c r="AJ168" s="123">
        <v>1</v>
      </c>
      <c r="AK168" s="246">
        <v>0</v>
      </c>
      <c r="AL168" s="123">
        <v>75</v>
      </c>
      <c r="AM168" s="246">
        <v>0.05</v>
      </c>
      <c r="AN168" s="246"/>
      <c r="AO168" s="123">
        <v>60</v>
      </c>
      <c r="AP168" s="246">
        <v>0.04</v>
      </c>
      <c r="AQ168" s="123">
        <v>31</v>
      </c>
      <c r="AR168" s="246">
        <v>0.02</v>
      </c>
      <c r="AS168" s="123">
        <v>4</v>
      </c>
      <c r="AT168" s="246">
        <v>0</v>
      </c>
      <c r="AU168" s="123">
        <v>5</v>
      </c>
      <c r="AV168" s="246">
        <v>0</v>
      </c>
      <c r="AW168" s="123">
        <v>20</v>
      </c>
      <c r="AX168" s="246">
        <v>0.01</v>
      </c>
      <c r="AY168" s="246"/>
      <c r="AZ168" s="123">
        <v>169</v>
      </c>
      <c r="BA168" s="246">
        <v>0.12</v>
      </c>
      <c r="BB168" s="123">
        <v>105</v>
      </c>
      <c r="BC168" s="246">
        <v>0.08</v>
      </c>
      <c r="BD168" s="123">
        <v>64</v>
      </c>
      <c r="BE168" s="246">
        <v>0.05</v>
      </c>
      <c r="BF168" s="246"/>
      <c r="BG168" s="123">
        <v>197</v>
      </c>
      <c r="BH168" s="246">
        <v>0.14000000000000001</v>
      </c>
    </row>
    <row r="169" spans="1:60" x14ac:dyDescent="0.2">
      <c r="A169" s="154" t="s">
        <v>1183</v>
      </c>
      <c r="B169" s="154" t="s">
        <v>1184</v>
      </c>
      <c r="C169" s="193"/>
      <c r="D169" s="193"/>
      <c r="E169" s="123">
        <v>114</v>
      </c>
      <c r="F169" s="246">
        <v>1</v>
      </c>
      <c r="G169" s="247"/>
      <c r="H169" s="123">
        <v>102</v>
      </c>
      <c r="I169" s="246">
        <v>0.89</v>
      </c>
      <c r="J169" s="123">
        <v>85</v>
      </c>
      <c r="K169" s="246">
        <v>0.75</v>
      </c>
      <c r="L169" s="123">
        <v>0</v>
      </c>
      <c r="M169" s="246">
        <v>0</v>
      </c>
      <c r="N169" s="123">
        <v>0</v>
      </c>
      <c r="O169" s="246">
        <v>0</v>
      </c>
      <c r="P169" s="123">
        <v>17</v>
      </c>
      <c r="Q169" s="246">
        <v>0.15</v>
      </c>
      <c r="R169" s="246"/>
      <c r="S169" s="123">
        <v>1</v>
      </c>
      <c r="T169" s="246">
        <v>0.01</v>
      </c>
      <c r="U169" s="123">
        <v>1</v>
      </c>
      <c r="V169" s="246">
        <v>0.01</v>
      </c>
      <c r="W169" s="123">
        <v>0</v>
      </c>
      <c r="X169" s="246">
        <v>0</v>
      </c>
      <c r="Y169" s="123">
        <v>0</v>
      </c>
      <c r="Z169" s="246">
        <v>0</v>
      </c>
      <c r="AA169" s="246"/>
      <c r="AB169" s="123">
        <v>0</v>
      </c>
      <c r="AC169" s="246">
        <v>0</v>
      </c>
      <c r="AD169" s="123">
        <v>0</v>
      </c>
      <c r="AE169" s="246">
        <v>0</v>
      </c>
      <c r="AF169" s="123">
        <v>0</v>
      </c>
      <c r="AG169" s="246">
        <v>0</v>
      </c>
      <c r="AH169" s="123">
        <v>0</v>
      </c>
      <c r="AI169" s="246">
        <v>0</v>
      </c>
      <c r="AJ169" s="123">
        <v>0</v>
      </c>
      <c r="AK169" s="246">
        <v>0</v>
      </c>
      <c r="AL169" s="123">
        <v>0</v>
      </c>
      <c r="AM169" s="246">
        <v>0</v>
      </c>
      <c r="AN169" s="246"/>
      <c r="AO169" s="123">
        <v>0</v>
      </c>
      <c r="AP169" s="246">
        <v>0</v>
      </c>
      <c r="AQ169" s="123">
        <v>0</v>
      </c>
      <c r="AR169" s="246">
        <v>0</v>
      </c>
      <c r="AS169" s="123">
        <v>0</v>
      </c>
      <c r="AT169" s="246">
        <v>0</v>
      </c>
      <c r="AU169" s="123">
        <v>0</v>
      </c>
      <c r="AV169" s="246">
        <v>0</v>
      </c>
      <c r="AW169" s="123">
        <v>0</v>
      </c>
      <c r="AX169" s="246">
        <v>0</v>
      </c>
      <c r="AY169" s="246"/>
      <c r="AZ169" s="123">
        <v>4</v>
      </c>
      <c r="BA169" s="246">
        <v>0.04</v>
      </c>
      <c r="BB169" s="123">
        <v>0</v>
      </c>
      <c r="BC169" s="246">
        <v>0</v>
      </c>
      <c r="BD169" s="123">
        <v>4</v>
      </c>
      <c r="BE169" s="246">
        <v>0.04</v>
      </c>
      <c r="BF169" s="246"/>
      <c r="BG169" s="123">
        <v>7</v>
      </c>
      <c r="BH169" s="246">
        <v>0.06</v>
      </c>
    </row>
    <row r="170" spans="1:60" x14ac:dyDescent="0.2">
      <c r="A170" s="154" t="s">
        <v>1185</v>
      </c>
      <c r="B170" s="154" t="s">
        <v>1186</v>
      </c>
      <c r="C170" s="193"/>
      <c r="D170" s="193"/>
      <c r="E170" s="123">
        <v>449</v>
      </c>
      <c r="F170" s="246">
        <v>1</v>
      </c>
      <c r="G170" s="247"/>
      <c r="H170" s="123">
        <v>252</v>
      </c>
      <c r="I170" s="246">
        <v>0.56000000000000005</v>
      </c>
      <c r="J170" s="123">
        <v>237</v>
      </c>
      <c r="K170" s="246">
        <v>0.53</v>
      </c>
      <c r="L170" s="123">
        <v>0</v>
      </c>
      <c r="M170" s="246">
        <v>0</v>
      </c>
      <c r="N170" s="123">
        <v>1</v>
      </c>
      <c r="O170" s="246">
        <v>0</v>
      </c>
      <c r="P170" s="123">
        <v>14</v>
      </c>
      <c r="Q170" s="246">
        <v>0.03</v>
      </c>
      <c r="R170" s="246"/>
      <c r="S170" s="123">
        <v>32</v>
      </c>
      <c r="T170" s="246">
        <v>7.0000000000000007E-2</v>
      </c>
      <c r="U170" s="123">
        <v>20</v>
      </c>
      <c r="V170" s="246">
        <v>0.04</v>
      </c>
      <c r="W170" s="123">
        <v>11</v>
      </c>
      <c r="X170" s="246">
        <v>0.02</v>
      </c>
      <c r="Y170" s="123">
        <v>1</v>
      </c>
      <c r="Z170" s="246">
        <v>0</v>
      </c>
      <c r="AA170" s="246"/>
      <c r="AB170" s="123">
        <v>8</v>
      </c>
      <c r="AC170" s="246">
        <v>0.02</v>
      </c>
      <c r="AD170" s="123">
        <v>2</v>
      </c>
      <c r="AE170" s="246">
        <v>0</v>
      </c>
      <c r="AF170" s="123">
        <v>3</v>
      </c>
      <c r="AG170" s="246">
        <v>0.01</v>
      </c>
      <c r="AH170" s="123">
        <v>0</v>
      </c>
      <c r="AI170" s="246">
        <v>0</v>
      </c>
      <c r="AJ170" s="123">
        <v>1</v>
      </c>
      <c r="AK170" s="246">
        <v>0</v>
      </c>
      <c r="AL170" s="123">
        <v>2</v>
      </c>
      <c r="AM170" s="246">
        <v>0</v>
      </c>
      <c r="AN170" s="246"/>
      <c r="AO170" s="123">
        <v>14</v>
      </c>
      <c r="AP170" s="246">
        <v>0.03</v>
      </c>
      <c r="AQ170" s="123">
        <v>7</v>
      </c>
      <c r="AR170" s="246">
        <v>0.02</v>
      </c>
      <c r="AS170" s="123">
        <v>1</v>
      </c>
      <c r="AT170" s="246">
        <v>0</v>
      </c>
      <c r="AU170" s="123">
        <v>0</v>
      </c>
      <c r="AV170" s="246">
        <v>0</v>
      </c>
      <c r="AW170" s="123">
        <v>6</v>
      </c>
      <c r="AX170" s="246">
        <v>0.01</v>
      </c>
      <c r="AY170" s="246"/>
      <c r="AZ170" s="123">
        <v>2</v>
      </c>
      <c r="BA170" s="246">
        <v>0</v>
      </c>
      <c r="BB170" s="123">
        <v>0</v>
      </c>
      <c r="BC170" s="246">
        <v>0</v>
      </c>
      <c r="BD170" s="123">
        <v>2</v>
      </c>
      <c r="BE170" s="246">
        <v>0</v>
      </c>
      <c r="BF170" s="246"/>
      <c r="BG170" s="123">
        <v>141</v>
      </c>
      <c r="BH170" s="246">
        <v>0.31</v>
      </c>
    </row>
    <row r="171" spans="1:60" x14ac:dyDescent="0.2">
      <c r="A171" s="154" t="s">
        <v>1187</v>
      </c>
      <c r="B171" s="154" t="s">
        <v>1188</v>
      </c>
      <c r="C171" s="193"/>
      <c r="D171" s="193"/>
      <c r="E171" s="123">
        <v>102</v>
      </c>
      <c r="F171" s="246">
        <v>1</v>
      </c>
      <c r="G171" s="247"/>
      <c r="H171" s="123">
        <v>82</v>
      </c>
      <c r="I171" s="246">
        <v>0.8</v>
      </c>
      <c r="J171" s="123">
        <v>74</v>
      </c>
      <c r="K171" s="246">
        <v>0.73</v>
      </c>
      <c r="L171" s="123">
        <v>0</v>
      </c>
      <c r="M171" s="246">
        <v>0</v>
      </c>
      <c r="N171" s="123">
        <v>8</v>
      </c>
      <c r="O171" s="246">
        <v>0.08</v>
      </c>
      <c r="P171" s="123">
        <v>0</v>
      </c>
      <c r="Q171" s="246">
        <v>0</v>
      </c>
      <c r="R171" s="246"/>
      <c r="S171" s="123">
        <v>0</v>
      </c>
      <c r="T171" s="246">
        <v>0</v>
      </c>
      <c r="U171" s="123">
        <v>0</v>
      </c>
      <c r="V171" s="246">
        <v>0</v>
      </c>
      <c r="W171" s="123">
        <v>0</v>
      </c>
      <c r="X171" s="246">
        <v>0</v>
      </c>
      <c r="Y171" s="123">
        <v>0</v>
      </c>
      <c r="Z171" s="246">
        <v>0</v>
      </c>
      <c r="AA171" s="246"/>
      <c r="AB171" s="123">
        <v>3</v>
      </c>
      <c r="AC171" s="246">
        <v>0.03</v>
      </c>
      <c r="AD171" s="123">
        <v>0</v>
      </c>
      <c r="AE171" s="246">
        <v>0</v>
      </c>
      <c r="AF171" s="123">
        <v>2</v>
      </c>
      <c r="AG171" s="246">
        <v>0.02</v>
      </c>
      <c r="AH171" s="123">
        <v>0</v>
      </c>
      <c r="AI171" s="246">
        <v>0</v>
      </c>
      <c r="AJ171" s="123">
        <v>1</v>
      </c>
      <c r="AK171" s="246">
        <v>0.01</v>
      </c>
      <c r="AL171" s="123">
        <v>0</v>
      </c>
      <c r="AM171" s="246">
        <v>0</v>
      </c>
      <c r="AN171" s="246"/>
      <c r="AO171" s="123">
        <v>5</v>
      </c>
      <c r="AP171" s="246">
        <v>0.05</v>
      </c>
      <c r="AQ171" s="123">
        <v>4</v>
      </c>
      <c r="AR171" s="246">
        <v>0.04</v>
      </c>
      <c r="AS171" s="123">
        <v>0</v>
      </c>
      <c r="AT171" s="246">
        <v>0</v>
      </c>
      <c r="AU171" s="123">
        <v>0</v>
      </c>
      <c r="AV171" s="246">
        <v>0</v>
      </c>
      <c r="AW171" s="123">
        <v>1</v>
      </c>
      <c r="AX171" s="246">
        <v>0.01</v>
      </c>
      <c r="AY171" s="246"/>
      <c r="AZ171" s="123">
        <v>3</v>
      </c>
      <c r="BA171" s="246">
        <v>0.03</v>
      </c>
      <c r="BB171" s="123">
        <v>0</v>
      </c>
      <c r="BC171" s="246">
        <v>0</v>
      </c>
      <c r="BD171" s="123">
        <v>3</v>
      </c>
      <c r="BE171" s="246">
        <v>0.03</v>
      </c>
      <c r="BF171" s="246"/>
      <c r="BG171" s="123">
        <v>9</v>
      </c>
      <c r="BH171" s="246">
        <v>0.09</v>
      </c>
    </row>
    <row r="172" spans="1:60" x14ac:dyDescent="0.2">
      <c r="A172" s="154" t="s">
        <v>1189</v>
      </c>
      <c r="B172" s="154" t="s">
        <v>1190</v>
      </c>
      <c r="C172" s="193"/>
      <c r="D172" s="193"/>
      <c r="E172" s="123">
        <v>221</v>
      </c>
      <c r="F172" s="246">
        <v>1</v>
      </c>
      <c r="G172" s="247"/>
      <c r="H172" s="123">
        <v>80</v>
      </c>
      <c r="I172" s="246">
        <v>0.36</v>
      </c>
      <c r="J172" s="123">
        <v>54</v>
      </c>
      <c r="K172" s="246">
        <v>0.24</v>
      </c>
      <c r="L172" s="123">
        <v>2</v>
      </c>
      <c r="M172" s="246">
        <v>0.01</v>
      </c>
      <c r="N172" s="123">
        <v>0</v>
      </c>
      <c r="O172" s="246">
        <v>0</v>
      </c>
      <c r="P172" s="123">
        <v>24</v>
      </c>
      <c r="Q172" s="246">
        <v>0.11</v>
      </c>
      <c r="R172" s="246"/>
      <c r="S172" s="123">
        <v>59</v>
      </c>
      <c r="T172" s="246">
        <v>0.27</v>
      </c>
      <c r="U172" s="123">
        <v>37</v>
      </c>
      <c r="V172" s="246">
        <v>0.17</v>
      </c>
      <c r="W172" s="123">
        <v>18</v>
      </c>
      <c r="X172" s="246">
        <v>0.08</v>
      </c>
      <c r="Y172" s="123">
        <v>4</v>
      </c>
      <c r="Z172" s="246">
        <v>0.02</v>
      </c>
      <c r="AA172" s="246"/>
      <c r="AB172" s="123">
        <v>31</v>
      </c>
      <c r="AC172" s="246">
        <v>0.14000000000000001</v>
      </c>
      <c r="AD172" s="123">
        <v>6</v>
      </c>
      <c r="AE172" s="246">
        <v>0.03</v>
      </c>
      <c r="AF172" s="123">
        <v>3</v>
      </c>
      <c r="AG172" s="246">
        <v>0.01</v>
      </c>
      <c r="AH172" s="123">
        <v>2</v>
      </c>
      <c r="AI172" s="246">
        <v>0.01</v>
      </c>
      <c r="AJ172" s="123">
        <v>0</v>
      </c>
      <c r="AK172" s="246">
        <v>0</v>
      </c>
      <c r="AL172" s="123">
        <v>20</v>
      </c>
      <c r="AM172" s="246">
        <v>0.09</v>
      </c>
      <c r="AN172" s="246"/>
      <c r="AO172" s="123">
        <v>11</v>
      </c>
      <c r="AP172" s="246">
        <v>0.05</v>
      </c>
      <c r="AQ172" s="123">
        <v>3</v>
      </c>
      <c r="AR172" s="246">
        <v>0.01</v>
      </c>
      <c r="AS172" s="123">
        <v>3</v>
      </c>
      <c r="AT172" s="246">
        <v>0.01</v>
      </c>
      <c r="AU172" s="123">
        <v>0</v>
      </c>
      <c r="AV172" s="246">
        <v>0</v>
      </c>
      <c r="AW172" s="123">
        <v>5</v>
      </c>
      <c r="AX172" s="246">
        <v>0.02</v>
      </c>
      <c r="AY172" s="246"/>
      <c r="AZ172" s="123">
        <v>21</v>
      </c>
      <c r="BA172" s="246">
        <v>0.1</v>
      </c>
      <c r="BB172" s="123">
        <v>13</v>
      </c>
      <c r="BC172" s="246">
        <v>0.06</v>
      </c>
      <c r="BD172" s="123">
        <v>8</v>
      </c>
      <c r="BE172" s="246">
        <v>0.04</v>
      </c>
      <c r="BF172" s="246"/>
      <c r="BG172" s="123">
        <v>19</v>
      </c>
      <c r="BH172" s="246">
        <v>0.09</v>
      </c>
    </row>
    <row r="173" spans="1:60" x14ac:dyDescent="0.2">
      <c r="A173" s="154" t="s">
        <v>1191</v>
      </c>
      <c r="B173" s="154" t="s">
        <v>1192</v>
      </c>
      <c r="C173" s="193"/>
      <c r="D173" s="193"/>
      <c r="E173" s="123">
        <v>82</v>
      </c>
      <c r="F173" s="246">
        <v>1</v>
      </c>
      <c r="G173" s="247"/>
      <c r="H173" s="123">
        <v>81</v>
      </c>
      <c r="I173" s="246">
        <v>0.99</v>
      </c>
      <c r="J173" s="123">
        <v>77</v>
      </c>
      <c r="K173" s="246">
        <v>0.94</v>
      </c>
      <c r="L173" s="123">
        <v>0</v>
      </c>
      <c r="M173" s="246">
        <v>0</v>
      </c>
      <c r="N173" s="123">
        <v>0</v>
      </c>
      <c r="O173" s="246">
        <v>0</v>
      </c>
      <c r="P173" s="123">
        <v>4</v>
      </c>
      <c r="Q173" s="246">
        <v>0.05</v>
      </c>
      <c r="R173" s="246"/>
      <c r="S173" s="123">
        <v>1</v>
      </c>
      <c r="T173" s="246">
        <v>0.01</v>
      </c>
      <c r="U173" s="123">
        <v>1</v>
      </c>
      <c r="V173" s="246">
        <v>0.01</v>
      </c>
      <c r="W173" s="123">
        <v>0</v>
      </c>
      <c r="X173" s="246">
        <v>0</v>
      </c>
      <c r="Y173" s="123">
        <v>0</v>
      </c>
      <c r="Z173" s="246">
        <v>0</v>
      </c>
      <c r="AA173" s="246"/>
      <c r="AB173" s="123">
        <v>0</v>
      </c>
      <c r="AC173" s="246">
        <v>0</v>
      </c>
      <c r="AD173" s="123">
        <v>0</v>
      </c>
      <c r="AE173" s="246">
        <v>0</v>
      </c>
      <c r="AF173" s="123">
        <v>0</v>
      </c>
      <c r="AG173" s="246">
        <v>0</v>
      </c>
      <c r="AH173" s="123">
        <v>0</v>
      </c>
      <c r="AI173" s="246">
        <v>0</v>
      </c>
      <c r="AJ173" s="123">
        <v>0</v>
      </c>
      <c r="AK173" s="246">
        <v>0</v>
      </c>
      <c r="AL173" s="123">
        <v>0</v>
      </c>
      <c r="AM173" s="246">
        <v>0</v>
      </c>
      <c r="AN173" s="246"/>
      <c r="AO173" s="123">
        <v>0</v>
      </c>
      <c r="AP173" s="246">
        <v>0</v>
      </c>
      <c r="AQ173" s="123">
        <v>0</v>
      </c>
      <c r="AR173" s="246">
        <v>0</v>
      </c>
      <c r="AS173" s="123">
        <v>0</v>
      </c>
      <c r="AT173" s="246">
        <v>0</v>
      </c>
      <c r="AU173" s="123">
        <v>0</v>
      </c>
      <c r="AV173" s="246">
        <v>0</v>
      </c>
      <c r="AW173" s="123">
        <v>0</v>
      </c>
      <c r="AX173" s="246">
        <v>0</v>
      </c>
      <c r="AY173" s="246"/>
      <c r="AZ173" s="123">
        <v>0</v>
      </c>
      <c r="BA173" s="246">
        <v>0</v>
      </c>
      <c r="BB173" s="123">
        <v>0</v>
      </c>
      <c r="BC173" s="246">
        <v>0</v>
      </c>
      <c r="BD173" s="123">
        <v>0</v>
      </c>
      <c r="BE173" s="246">
        <v>0</v>
      </c>
      <c r="BF173" s="246"/>
      <c r="BG173" s="123">
        <v>0</v>
      </c>
      <c r="BH173" s="246">
        <v>0</v>
      </c>
    </row>
    <row r="174" spans="1:60" x14ac:dyDescent="0.2">
      <c r="A174" s="154" t="s">
        <v>1193</v>
      </c>
      <c r="B174" s="154" t="s">
        <v>1194</v>
      </c>
      <c r="C174" s="193"/>
      <c r="D174" s="193"/>
      <c r="E174" s="123">
        <v>135</v>
      </c>
      <c r="F174" s="246">
        <v>1</v>
      </c>
      <c r="G174" s="247"/>
      <c r="H174" s="123">
        <v>124</v>
      </c>
      <c r="I174" s="246">
        <v>0.92</v>
      </c>
      <c r="J174" s="123">
        <v>118</v>
      </c>
      <c r="K174" s="246">
        <v>0.87</v>
      </c>
      <c r="L174" s="123">
        <v>0</v>
      </c>
      <c r="M174" s="246">
        <v>0</v>
      </c>
      <c r="N174" s="123">
        <v>0</v>
      </c>
      <c r="O174" s="246">
        <v>0</v>
      </c>
      <c r="P174" s="123">
        <v>6</v>
      </c>
      <c r="Q174" s="246">
        <v>0.04</v>
      </c>
      <c r="R174" s="246"/>
      <c r="S174" s="123">
        <v>1</v>
      </c>
      <c r="T174" s="246">
        <v>0.01</v>
      </c>
      <c r="U174" s="123">
        <v>1</v>
      </c>
      <c r="V174" s="246">
        <v>0.01</v>
      </c>
      <c r="W174" s="123">
        <v>0</v>
      </c>
      <c r="X174" s="246">
        <v>0</v>
      </c>
      <c r="Y174" s="123">
        <v>0</v>
      </c>
      <c r="Z174" s="246">
        <v>0</v>
      </c>
      <c r="AA174" s="246"/>
      <c r="AB174" s="123">
        <v>2</v>
      </c>
      <c r="AC174" s="246">
        <v>0.01</v>
      </c>
      <c r="AD174" s="123">
        <v>0</v>
      </c>
      <c r="AE174" s="246">
        <v>0</v>
      </c>
      <c r="AF174" s="123">
        <v>1</v>
      </c>
      <c r="AG174" s="246">
        <v>0.01</v>
      </c>
      <c r="AH174" s="123">
        <v>0</v>
      </c>
      <c r="AI174" s="246">
        <v>0</v>
      </c>
      <c r="AJ174" s="123">
        <v>0</v>
      </c>
      <c r="AK174" s="246">
        <v>0</v>
      </c>
      <c r="AL174" s="123">
        <v>1</v>
      </c>
      <c r="AM174" s="246">
        <v>0.01</v>
      </c>
      <c r="AN174" s="246"/>
      <c r="AO174" s="123">
        <v>1</v>
      </c>
      <c r="AP174" s="246">
        <v>0.01</v>
      </c>
      <c r="AQ174" s="123">
        <v>0</v>
      </c>
      <c r="AR174" s="246">
        <v>0</v>
      </c>
      <c r="AS174" s="123">
        <v>0</v>
      </c>
      <c r="AT174" s="246">
        <v>0</v>
      </c>
      <c r="AU174" s="123">
        <v>1</v>
      </c>
      <c r="AV174" s="246">
        <v>0.01</v>
      </c>
      <c r="AW174" s="123">
        <v>0</v>
      </c>
      <c r="AX174" s="246">
        <v>0</v>
      </c>
      <c r="AY174" s="246"/>
      <c r="AZ174" s="123">
        <v>0</v>
      </c>
      <c r="BA174" s="246">
        <v>0</v>
      </c>
      <c r="BB174" s="123">
        <v>0</v>
      </c>
      <c r="BC174" s="246">
        <v>0</v>
      </c>
      <c r="BD174" s="123">
        <v>0</v>
      </c>
      <c r="BE174" s="246">
        <v>0</v>
      </c>
      <c r="BF174" s="246"/>
      <c r="BG174" s="123">
        <v>7</v>
      </c>
      <c r="BH174" s="246">
        <v>0.05</v>
      </c>
    </row>
    <row r="175" spans="1:60" x14ac:dyDescent="0.2">
      <c r="A175" s="154" t="s">
        <v>1195</v>
      </c>
      <c r="B175" s="154" t="s">
        <v>1196</v>
      </c>
      <c r="C175" s="193"/>
      <c r="D175" s="193"/>
      <c r="E175" s="123">
        <v>154</v>
      </c>
      <c r="F175" s="246">
        <v>1</v>
      </c>
      <c r="G175" s="247"/>
      <c r="H175" s="123">
        <v>94</v>
      </c>
      <c r="I175" s="246">
        <v>0.61</v>
      </c>
      <c r="J175" s="123">
        <v>88</v>
      </c>
      <c r="K175" s="246">
        <v>0.56999999999999995</v>
      </c>
      <c r="L175" s="123">
        <v>0</v>
      </c>
      <c r="M175" s="246">
        <v>0</v>
      </c>
      <c r="N175" s="123">
        <v>1</v>
      </c>
      <c r="O175" s="246">
        <v>0.01</v>
      </c>
      <c r="P175" s="123">
        <v>5</v>
      </c>
      <c r="Q175" s="246">
        <v>0.03</v>
      </c>
      <c r="R175" s="246"/>
      <c r="S175" s="123">
        <v>14</v>
      </c>
      <c r="T175" s="246">
        <v>0.09</v>
      </c>
      <c r="U175" s="123">
        <v>8</v>
      </c>
      <c r="V175" s="246">
        <v>0.05</v>
      </c>
      <c r="W175" s="123">
        <v>3</v>
      </c>
      <c r="X175" s="246">
        <v>0.02</v>
      </c>
      <c r="Y175" s="123">
        <v>3</v>
      </c>
      <c r="Z175" s="246">
        <v>0.02</v>
      </c>
      <c r="AA175" s="246"/>
      <c r="AB175" s="123">
        <v>12</v>
      </c>
      <c r="AC175" s="246">
        <v>0.08</v>
      </c>
      <c r="AD175" s="123">
        <v>2</v>
      </c>
      <c r="AE175" s="246">
        <v>0.01</v>
      </c>
      <c r="AF175" s="123">
        <v>2</v>
      </c>
      <c r="AG175" s="246">
        <v>0.01</v>
      </c>
      <c r="AH175" s="123">
        <v>1</v>
      </c>
      <c r="AI175" s="246">
        <v>0.01</v>
      </c>
      <c r="AJ175" s="123">
        <v>0</v>
      </c>
      <c r="AK175" s="246">
        <v>0</v>
      </c>
      <c r="AL175" s="123">
        <v>7</v>
      </c>
      <c r="AM175" s="246">
        <v>0.05</v>
      </c>
      <c r="AN175" s="246"/>
      <c r="AO175" s="123">
        <v>2</v>
      </c>
      <c r="AP175" s="246">
        <v>0.01</v>
      </c>
      <c r="AQ175" s="123">
        <v>1</v>
      </c>
      <c r="AR175" s="246">
        <v>0.01</v>
      </c>
      <c r="AS175" s="123">
        <v>0</v>
      </c>
      <c r="AT175" s="246">
        <v>0</v>
      </c>
      <c r="AU175" s="123">
        <v>1</v>
      </c>
      <c r="AV175" s="246">
        <v>0.01</v>
      </c>
      <c r="AW175" s="123">
        <v>0</v>
      </c>
      <c r="AX175" s="246">
        <v>0</v>
      </c>
      <c r="AY175" s="246"/>
      <c r="AZ175" s="123">
        <v>15</v>
      </c>
      <c r="BA175" s="246">
        <v>0.1</v>
      </c>
      <c r="BB175" s="123">
        <v>8</v>
      </c>
      <c r="BC175" s="246">
        <v>0.05</v>
      </c>
      <c r="BD175" s="123">
        <v>7</v>
      </c>
      <c r="BE175" s="246">
        <v>0.05</v>
      </c>
      <c r="BF175" s="246"/>
      <c r="BG175" s="123">
        <v>17</v>
      </c>
      <c r="BH175" s="246">
        <v>0.11</v>
      </c>
    </row>
    <row r="176" spans="1:60" x14ac:dyDescent="0.2">
      <c r="A176" s="154" t="s">
        <v>1197</v>
      </c>
      <c r="B176" s="154" t="s">
        <v>1198</v>
      </c>
      <c r="C176" s="193"/>
      <c r="D176" s="193"/>
      <c r="E176" s="123">
        <v>503</v>
      </c>
      <c r="F176" s="246">
        <v>1</v>
      </c>
      <c r="G176" s="247"/>
      <c r="H176" s="123">
        <v>360</v>
      </c>
      <c r="I176" s="246">
        <v>0.72</v>
      </c>
      <c r="J176" s="123">
        <v>352</v>
      </c>
      <c r="K176" s="246">
        <v>0.7</v>
      </c>
      <c r="L176" s="123">
        <v>2</v>
      </c>
      <c r="M176" s="246">
        <v>0</v>
      </c>
      <c r="N176" s="123">
        <v>1</v>
      </c>
      <c r="O176" s="246">
        <v>0</v>
      </c>
      <c r="P176" s="123">
        <v>5</v>
      </c>
      <c r="Q176" s="246">
        <v>0.01</v>
      </c>
      <c r="R176" s="246"/>
      <c r="S176" s="123">
        <v>34</v>
      </c>
      <c r="T176" s="246">
        <v>7.0000000000000007E-2</v>
      </c>
      <c r="U176" s="123">
        <v>31</v>
      </c>
      <c r="V176" s="246">
        <v>0.06</v>
      </c>
      <c r="W176" s="123">
        <v>0</v>
      </c>
      <c r="X176" s="246">
        <v>0</v>
      </c>
      <c r="Y176" s="123">
        <v>3</v>
      </c>
      <c r="Z176" s="246">
        <v>0.01</v>
      </c>
      <c r="AA176" s="246"/>
      <c r="AB176" s="123">
        <v>20</v>
      </c>
      <c r="AC176" s="246">
        <v>0.04</v>
      </c>
      <c r="AD176" s="123">
        <v>9</v>
      </c>
      <c r="AE176" s="246">
        <v>0.02</v>
      </c>
      <c r="AF176" s="123">
        <v>1</v>
      </c>
      <c r="AG176" s="246">
        <v>0</v>
      </c>
      <c r="AH176" s="123">
        <v>3</v>
      </c>
      <c r="AI176" s="246">
        <v>0.01</v>
      </c>
      <c r="AJ176" s="123">
        <v>1</v>
      </c>
      <c r="AK176" s="246">
        <v>0</v>
      </c>
      <c r="AL176" s="123">
        <v>6</v>
      </c>
      <c r="AM176" s="246">
        <v>0.01</v>
      </c>
      <c r="AN176" s="246"/>
      <c r="AO176" s="123">
        <v>12</v>
      </c>
      <c r="AP176" s="246">
        <v>0.02</v>
      </c>
      <c r="AQ176" s="123">
        <v>1</v>
      </c>
      <c r="AR176" s="246">
        <v>0</v>
      </c>
      <c r="AS176" s="123">
        <v>0</v>
      </c>
      <c r="AT176" s="246">
        <v>0</v>
      </c>
      <c r="AU176" s="123">
        <v>6</v>
      </c>
      <c r="AV176" s="246">
        <v>0.01</v>
      </c>
      <c r="AW176" s="123">
        <v>5</v>
      </c>
      <c r="AX176" s="246">
        <v>0.01</v>
      </c>
      <c r="AY176" s="246"/>
      <c r="AZ176" s="123">
        <v>71</v>
      </c>
      <c r="BA176" s="246">
        <v>0.14000000000000001</v>
      </c>
      <c r="BB176" s="123">
        <v>19</v>
      </c>
      <c r="BC176" s="246">
        <v>0.04</v>
      </c>
      <c r="BD176" s="123">
        <v>52</v>
      </c>
      <c r="BE176" s="246">
        <v>0.1</v>
      </c>
      <c r="BF176" s="246"/>
      <c r="BG176" s="123">
        <v>6</v>
      </c>
      <c r="BH176" s="246">
        <v>0.01</v>
      </c>
    </row>
    <row r="177" spans="1:60" x14ac:dyDescent="0.2">
      <c r="A177" s="154" t="s">
        <v>1199</v>
      </c>
      <c r="B177" s="154" t="s">
        <v>1200</v>
      </c>
      <c r="C177" s="193"/>
      <c r="D177" s="193"/>
      <c r="E177" s="123">
        <v>563</v>
      </c>
      <c r="F177" s="246">
        <v>1</v>
      </c>
      <c r="G177" s="247"/>
      <c r="H177" s="123">
        <v>337</v>
      </c>
      <c r="I177" s="246">
        <v>0.6</v>
      </c>
      <c r="J177" s="123">
        <v>291</v>
      </c>
      <c r="K177" s="246">
        <v>0.52</v>
      </c>
      <c r="L177" s="123">
        <v>6</v>
      </c>
      <c r="M177" s="246">
        <v>0.01</v>
      </c>
      <c r="N177" s="123">
        <v>1</v>
      </c>
      <c r="O177" s="246">
        <v>0</v>
      </c>
      <c r="P177" s="123">
        <v>39</v>
      </c>
      <c r="Q177" s="246">
        <v>7.0000000000000007E-2</v>
      </c>
      <c r="R177" s="246"/>
      <c r="S177" s="123">
        <v>102</v>
      </c>
      <c r="T177" s="246">
        <v>0.18</v>
      </c>
      <c r="U177" s="123">
        <v>83</v>
      </c>
      <c r="V177" s="246">
        <v>0.15</v>
      </c>
      <c r="W177" s="123">
        <v>13</v>
      </c>
      <c r="X177" s="246">
        <v>0.02</v>
      </c>
      <c r="Y177" s="123">
        <v>6</v>
      </c>
      <c r="Z177" s="246">
        <v>0.01</v>
      </c>
      <c r="AA177" s="246"/>
      <c r="AB177" s="123">
        <v>51</v>
      </c>
      <c r="AC177" s="246">
        <v>0.09</v>
      </c>
      <c r="AD177" s="123">
        <v>18</v>
      </c>
      <c r="AE177" s="246">
        <v>0.03</v>
      </c>
      <c r="AF177" s="123">
        <v>4</v>
      </c>
      <c r="AG177" s="246">
        <v>0.01</v>
      </c>
      <c r="AH177" s="123">
        <v>8</v>
      </c>
      <c r="AI177" s="246">
        <v>0.01</v>
      </c>
      <c r="AJ177" s="123">
        <v>0</v>
      </c>
      <c r="AK177" s="246">
        <v>0</v>
      </c>
      <c r="AL177" s="123">
        <v>21</v>
      </c>
      <c r="AM177" s="246">
        <v>0.04</v>
      </c>
      <c r="AN177" s="246"/>
      <c r="AO177" s="123">
        <v>33</v>
      </c>
      <c r="AP177" s="246">
        <v>0.06</v>
      </c>
      <c r="AQ177" s="123">
        <v>12</v>
      </c>
      <c r="AR177" s="246">
        <v>0.02</v>
      </c>
      <c r="AS177" s="123">
        <v>15</v>
      </c>
      <c r="AT177" s="246">
        <v>0.03</v>
      </c>
      <c r="AU177" s="123">
        <v>3</v>
      </c>
      <c r="AV177" s="246">
        <v>0.01</v>
      </c>
      <c r="AW177" s="123">
        <v>3</v>
      </c>
      <c r="AX177" s="246">
        <v>0.01</v>
      </c>
      <c r="AY177" s="246"/>
      <c r="AZ177" s="123">
        <v>37</v>
      </c>
      <c r="BA177" s="246">
        <v>7.0000000000000007E-2</v>
      </c>
      <c r="BB177" s="123">
        <v>22</v>
      </c>
      <c r="BC177" s="246">
        <v>0.04</v>
      </c>
      <c r="BD177" s="123">
        <v>15</v>
      </c>
      <c r="BE177" s="246">
        <v>0.03</v>
      </c>
      <c r="BF177" s="246"/>
      <c r="BG177" s="123">
        <v>3</v>
      </c>
      <c r="BH177" s="246">
        <v>0.01</v>
      </c>
    </row>
    <row r="178" spans="1:60" x14ac:dyDescent="0.2">
      <c r="A178" s="154" t="s">
        <v>1201</v>
      </c>
      <c r="B178" s="154" t="s">
        <v>1202</v>
      </c>
      <c r="C178" s="193"/>
      <c r="D178" s="193"/>
      <c r="E178" s="123">
        <v>64</v>
      </c>
      <c r="F178" s="246">
        <v>1</v>
      </c>
      <c r="G178" s="247"/>
      <c r="H178" s="123">
        <v>49</v>
      </c>
      <c r="I178" s="246">
        <v>0.77</v>
      </c>
      <c r="J178" s="123">
        <v>45</v>
      </c>
      <c r="K178" s="246">
        <v>0.7</v>
      </c>
      <c r="L178" s="123">
        <v>0</v>
      </c>
      <c r="M178" s="246">
        <v>0</v>
      </c>
      <c r="N178" s="123">
        <v>0</v>
      </c>
      <c r="O178" s="246">
        <v>0</v>
      </c>
      <c r="P178" s="123">
        <v>4</v>
      </c>
      <c r="Q178" s="246">
        <v>0.06</v>
      </c>
      <c r="R178" s="246"/>
      <c r="S178" s="123">
        <v>4</v>
      </c>
      <c r="T178" s="246">
        <v>0.06</v>
      </c>
      <c r="U178" s="123">
        <v>1</v>
      </c>
      <c r="V178" s="246">
        <v>0.02</v>
      </c>
      <c r="W178" s="123">
        <v>3</v>
      </c>
      <c r="X178" s="246">
        <v>0.05</v>
      </c>
      <c r="Y178" s="123">
        <v>0</v>
      </c>
      <c r="Z178" s="246">
        <v>0</v>
      </c>
      <c r="AA178" s="246"/>
      <c r="AB178" s="123">
        <v>1</v>
      </c>
      <c r="AC178" s="246">
        <v>0.02</v>
      </c>
      <c r="AD178" s="123">
        <v>1</v>
      </c>
      <c r="AE178" s="246">
        <v>0.02</v>
      </c>
      <c r="AF178" s="123">
        <v>0</v>
      </c>
      <c r="AG178" s="246">
        <v>0</v>
      </c>
      <c r="AH178" s="123">
        <v>0</v>
      </c>
      <c r="AI178" s="246">
        <v>0</v>
      </c>
      <c r="AJ178" s="123">
        <v>0</v>
      </c>
      <c r="AK178" s="246">
        <v>0</v>
      </c>
      <c r="AL178" s="123">
        <v>0</v>
      </c>
      <c r="AM178" s="246">
        <v>0</v>
      </c>
      <c r="AN178" s="246"/>
      <c r="AO178" s="123">
        <v>1</v>
      </c>
      <c r="AP178" s="246">
        <v>0.02</v>
      </c>
      <c r="AQ178" s="123">
        <v>0</v>
      </c>
      <c r="AR178" s="246">
        <v>0</v>
      </c>
      <c r="AS178" s="123">
        <v>1</v>
      </c>
      <c r="AT178" s="246">
        <v>0.02</v>
      </c>
      <c r="AU178" s="123">
        <v>0</v>
      </c>
      <c r="AV178" s="246">
        <v>0</v>
      </c>
      <c r="AW178" s="123">
        <v>0</v>
      </c>
      <c r="AX178" s="246">
        <v>0</v>
      </c>
      <c r="AY178" s="246"/>
      <c r="AZ178" s="123">
        <v>3</v>
      </c>
      <c r="BA178" s="246">
        <v>0.05</v>
      </c>
      <c r="BB178" s="123">
        <v>0</v>
      </c>
      <c r="BC178" s="246">
        <v>0</v>
      </c>
      <c r="BD178" s="123">
        <v>3</v>
      </c>
      <c r="BE178" s="246">
        <v>0.05</v>
      </c>
      <c r="BF178" s="246"/>
      <c r="BG178" s="123">
        <v>6</v>
      </c>
      <c r="BH178" s="246">
        <v>0.09</v>
      </c>
    </row>
    <row r="179" spans="1:60" x14ac:dyDescent="0.2">
      <c r="A179" s="154" t="s">
        <v>1203</v>
      </c>
      <c r="B179" s="154" t="s">
        <v>1204</v>
      </c>
      <c r="C179" s="193"/>
      <c r="D179" s="193"/>
      <c r="E179" s="123">
        <v>186</v>
      </c>
      <c r="F179" s="246">
        <v>1</v>
      </c>
      <c r="G179" s="247"/>
      <c r="H179" s="123">
        <v>176</v>
      </c>
      <c r="I179" s="246">
        <v>0.95</v>
      </c>
      <c r="J179" s="123">
        <v>156</v>
      </c>
      <c r="K179" s="246">
        <v>0.84</v>
      </c>
      <c r="L179" s="123">
        <v>0</v>
      </c>
      <c r="M179" s="246">
        <v>0</v>
      </c>
      <c r="N179" s="123">
        <v>1</v>
      </c>
      <c r="O179" s="246">
        <v>0.01</v>
      </c>
      <c r="P179" s="123">
        <v>19</v>
      </c>
      <c r="Q179" s="246">
        <v>0.1</v>
      </c>
      <c r="R179" s="246"/>
      <c r="S179" s="123">
        <v>2</v>
      </c>
      <c r="T179" s="246">
        <v>0.01</v>
      </c>
      <c r="U179" s="123">
        <v>1</v>
      </c>
      <c r="V179" s="246">
        <v>0.01</v>
      </c>
      <c r="W179" s="123">
        <v>1</v>
      </c>
      <c r="X179" s="246">
        <v>0.01</v>
      </c>
      <c r="Y179" s="123">
        <v>0</v>
      </c>
      <c r="Z179" s="246">
        <v>0</v>
      </c>
      <c r="AA179" s="246"/>
      <c r="AB179" s="123">
        <v>4</v>
      </c>
      <c r="AC179" s="246">
        <v>0.02</v>
      </c>
      <c r="AD179" s="123">
        <v>0</v>
      </c>
      <c r="AE179" s="246">
        <v>0</v>
      </c>
      <c r="AF179" s="123">
        <v>1</v>
      </c>
      <c r="AG179" s="246">
        <v>0.01</v>
      </c>
      <c r="AH179" s="123">
        <v>1</v>
      </c>
      <c r="AI179" s="246">
        <v>0.01</v>
      </c>
      <c r="AJ179" s="123">
        <v>0</v>
      </c>
      <c r="AK179" s="246">
        <v>0</v>
      </c>
      <c r="AL179" s="123">
        <v>2</v>
      </c>
      <c r="AM179" s="246">
        <v>0.01</v>
      </c>
      <c r="AN179" s="246"/>
      <c r="AO179" s="123">
        <v>0</v>
      </c>
      <c r="AP179" s="246">
        <v>0</v>
      </c>
      <c r="AQ179" s="123">
        <v>0</v>
      </c>
      <c r="AR179" s="246">
        <v>0</v>
      </c>
      <c r="AS179" s="123">
        <v>0</v>
      </c>
      <c r="AT179" s="246">
        <v>0</v>
      </c>
      <c r="AU179" s="123">
        <v>0</v>
      </c>
      <c r="AV179" s="246">
        <v>0</v>
      </c>
      <c r="AW179" s="123">
        <v>0</v>
      </c>
      <c r="AX179" s="246">
        <v>0</v>
      </c>
      <c r="AY179" s="246"/>
      <c r="AZ179" s="123">
        <v>2</v>
      </c>
      <c r="BA179" s="246">
        <v>0.01</v>
      </c>
      <c r="BB179" s="123">
        <v>0</v>
      </c>
      <c r="BC179" s="246">
        <v>0</v>
      </c>
      <c r="BD179" s="123">
        <v>2</v>
      </c>
      <c r="BE179" s="246">
        <v>0.01</v>
      </c>
      <c r="BF179" s="246"/>
      <c r="BG179" s="123">
        <v>2</v>
      </c>
      <c r="BH179" s="246">
        <v>0.01</v>
      </c>
    </row>
    <row r="180" spans="1:60" x14ac:dyDescent="0.2">
      <c r="A180" s="154" t="s">
        <v>1205</v>
      </c>
      <c r="B180" s="154" t="s">
        <v>1206</v>
      </c>
      <c r="C180" s="193"/>
      <c r="D180" s="193"/>
      <c r="E180" s="123">
        <v>80</v>
      </c>
      <c r="F180" s="246">
        <v>1</v>
      </c>
      <c r="G180" s="247"/>
      <c r="H180" s="123">
        <v>66</v>
      </c>
      <c r="I180" s="246">
        <v>0.82</v>
      </c>
      <c r="J180" s="123">
        <v>53</v>
      </c>
      <c r="K180" s="246">
        <v>0.66</v>
      </c>
      <c r="L180" s="123">
        <v>0</v>
      </c>
      <c r="M180" s="246">
        <v>0</v>
      </c>
      <c r="N180" s="123">
        <v>0</v>
      </c>
      <c r="O180" s="246">
        <v>0</v>
      </c>
      <c r="P180" s="123">
        <v>13</v>
      </c>
      <c r="Q180" s="246">
        <v>0.16</v>
      </c>
      <c r="R180" s="246"/>
      <c r="S180" s="123">
        <v>0</v>
      </c>
      <c r="T180" s="246">
        <v>0</v>
      </c>
      <c r="U180" s="123">
        <v>0</v>
      </c>
      <c r="V180" s="246">
        <v>0</v>
      </c>
      <c r="W180" s="123">
        <v>0</v>
      </c>
      <c r="X180" s="246">
        <v>0</v>
      </c>
      <c r="Y180" s="123">
        <v>0</v>
      </c>
      <c r="Z180" s="246">
        <v>0</v>
      </c>
      <c r="AA180" s="246"/>
      <c r="AB180" s="123">
        <v>1</v>
      </c>
      <c r="AC180" s="246">
        <v>0.01</v>
      </c>
      <c r="AD180" s="123">
        <v>1</v>
      </c>
      <c r="AE180" s="246">
        <v>0.01</v>
      </c>
      <c r="AF180" s="123">
        <v>0</v>
      </c>
      <c r="AG180" s="246">
        <v>0</v>
      </c>
      <c r="AH180" s="123">
        <v>0</v>
      </c>
      <c r="AI180" s="246">
        <v>0</v>
      </c>
      <c r="AJ180" s="123">
        <v>0</v>
      </c>
      <c r="AK180" s="246">
        <v>0</v>
      </c>
      <c r="AL180" s="123">
        <v>0</v>
      </c>
      <c r="AM180" s="246">
        <v>0</v>
      </c>
      <c r="AN180" s="246"/>
      <c r="AO180" s="123">
        <v>2</v>
      </c>
      <c r="AP180" s="246">
        <v>0.03</v>
      </c>
      <c r="AQ180" s="123">
        <v>1</v>
      </c>
      <c r="AR180" s="246">
        <v>0.01</v>
      </c>
      <c r="AS180" s="123">
        <v>1</v>
      </c>
      <c r="AT180" s="246">
        <v>0.01</v>
      </c>
      <c r="AU180" s="123">
        <v>0</v>
      </c>
      <c r="AV180" s="246">
        <v>0</v>
      </c>
      <c r="AW180" s="123">
        <v>0</v>
      </c>
      <c r="AX180" s="246">
        <v>0</v>
      </c>
      <c r="AY180" s="246"/>
      <c r="AZ180" s="123">
        <v>0</v>
      </c>
      <c r="BA180" s="246">
        <v>0</v>
      </c>
      <c r="BB180" s="123">
        <v>0</v>
      </c>
      <c r="BC180" s="246">
        <v>0</v>
      </c>
      <c r="BD180" s="123">
        <v>0</v>
      </c>
      <c r="BE180" s="246">
        <v>0</v>
      </c>
      <c r="BF180" s="246"/>
      <c r="BG180" s="123">
        <v>11</v>
      </c>
      <c r="BH180" s="246">
        <v>0.14000000000000001</v>
      </c>
    </row>
    <row r="181" spans="1:60" x14ac:dyDescent="0.2">
      <c r="A181" s="154" t="s">
        <v>1207</v>
      </c>
      <c r="B181" s="154" t="s">
        <v>1208</v>
      </c>
      <c r="C181" s="193"/>
      <c r="D181" s="193"/>
      <c r="E181" s="458" t="s">
        <v>260</v>
      </c>
      <c r="F181" s="466" t="s">
        <v>260</v>
      </c>
      <c r="G181" s="465"/>
      <c r="H181" s="458" t="s">
        <v>260</v>
      </c>
      <c r="I181" s="466" t="s">
        <v>260</v>
      </c>
      <c r="J181" s="458" t="s">
        <v>260</v>
      </c>
      <c r="K181" s="466" t="s">
        <v>260</v>
      </c>
      <c r="L181" s="458" t="s">
        <v>260</v>
      </c>
      <c r="M181" s="466" t="s">
        <v>260</v>
      </c>
      <c r="N181" s="458" t="s">
        <v>260</v>
      </c>
      <c r="O181" s="466" t="s">
        <v>260</v>
      </c>
      <c r="P181" s="458" t="s">
        <v>260</v>
      </c>
      <c r="Q181" s="466" t="s">
        <v>260</v>
      </c>
      <c r="R181" s="466"/>
      <c r="S181" s="458" t="s">
        <v>260</v>
      </c>
      <c r="T181" s="466" t="s">
        <v>260</v>
      </c>
      <c r="U181" s="458" t="s">
        <v>260</v>
      </c>
      <c r="V181" s="466" t="s">
        <v>260</v>
      </c>
      <c r="W181" s="458" t="s">
        <v>260</v>
      </c>
      <c r="X181" s="466" t="s">
        <v>260</v>
      </c>
      <c r="Y181" s="458" t="s">
        <v>260</v>
      </c>
      <c r="Z181" s="466" t="s">
        <v>260</v>
      </c>
      <c r="AA181" s="466"/>
      <c r="AB181" s="458" t="s">
        <v>260</v>
      </c>
      <c r="AC181" s="466" t="s">
        <v>260</v>
      </c>
      <c r="AD181" s="458" t="s">
        <v>260</v>
      </c>
      <c r="AE181" s="466" t="s">
        <v>260</v>
      </c>
      <c r="AF181" s="458" t="s">
        <v>260</v>
      </c>
      <c r="AG181" s="466" t="s">
        <v>260</v>
      </c>
      <c r="AH181" s="458" t="s">
        <v>260</v>
      </c>
      <c r="AI181" s="466" t="s">
        <v>260</v>
      </c>
      <c r="AJ181" s="458" t="s">
        <v>260</v>
      </c>
      <c r="AK181" s="466" t="s">
        <v>260</v>
      </c>
      <c r="AL181" s="458" t="s">
        <v>260</v>
      </c>
      <c r="AM181" s="466" t="s">
        <v>260</v>
      </c>
      <c r="AN181" s="466"/>
      <c r="AO181" s="458" t="s">
        <v>260</v>
      </c>
      <c r="AP181" s="466" t="s">
        <v>260</v>
      </c>
      <c r="AQ181" s="458" t="s">
        <v>260</v>
      </c>
      <c r="AR181" s="466" t="s">
        <v>260</v>
      </c>
      <c r="AS181" s="458" t="s">
        <v>260</v>
      </c>
      <c r="AT181" s="466" t="s">
        <v>260</v>
      </c>
      <c r="AU181" s="458" t="s">
        <v>260</v>
      </c>
      <c r="AV181" s="466" t="s">
        <v>260</v>
      </c>
      <c r="AW181" s="458" t="s">
        <v>260</v>
      </c>
      <c r="AX181" s="466" t="s">
        <v>260</v>
      </c>
      <c r="AY181" s="466"/>
      <c r="AZ181" s="458" t="s">
        <v>260</v>
      </c>
      <c r="BA181" s="466" t="s">
        <v>260</v>
      </c>
      <c r="BB181" s="458" t="s">
        <v>260</v>
      </c>
      <c r="BC181" s="466" t="s">
        <v>260</v>
      </c>
      <c r="BD181" s="458" t="s">
        <v>260</v>
      </c>
      <c r="BE181" s="466" t="s">
        <v>260</v>
      </c>
      <c r="BF181" s="466"/>
      <c r="BG181" s="458" t="s">
        <v>260</v>
      </c>
      <c r="BH181" s="466" t="s">
        <v>260</v>
      </c>
    </row>
    <row r="182" spans="1:60" x14ac:dyDescent="0.2">
      <c r="A182" s="154" t="s">
        <v>1209</v>
      </c>
      <c r="B182" s="154" t="s">
        <v>1210</v>
      </c>
      <c r="C182" s="193"/>
      <c r="D182" s="193"/>
      <c r="E182" s="123">
        <v>132</v>
      </c>
      <c r="F182" s="246">
        <v>1</v>
      </c>
      <c r="G182" s="247"/>
      <c r="H182" s="123">
        <v>93</v>
      </c>
      <c r="I182" s="246">
        <v>0.7</v>
      </c>
      <c r="J182" s="123">
        <v>91</v>
      </c>
      <c r="K182" s="246">
        <v>0.69</v>
      </c>
      <c r="L182" s="123">
        <v>0</v>
      </c>
      <c r="M182" s="246">
        <v>0</v>
      </c>
      <c r="N182" s="123">
        <v>0</v>
      </c>
      <c r="O182" s="246">
        <v>0</v>
      </c>
      <c r="P182" s="123">
        <v>2</v>
      </c>
      <c r="Q182" s="246">
        <v>0.02</v>
      </c>
      <c r="R182" s="246"/>
      <c r="S182" s="123">
        <v>2</v>
      </c>
      <c r="T182" s="246">
        <v>0.02</v>
      </c>
      <c r="U182" s="123">
        <v>0</v>
      </c>
      <c r="V182" s="246">
        <v>0</v>
      </c>
      <c r="W182" s="123">
        <v>1</v>
      </c>
      <c r="X182" s="246">
        <v>0.01</v>
      </c>
      <c r="Y182" s="123">
        <v>1</v>
      </c>
      <c r="Z182" s="246">
        <v>0.01</v>
      </c>
      <c r="AA182" s="246"/>
      <c r="AB182" s="123">
        <v>2</v>
      </c>
      <c r="AC182" s="246">
        <v>0.02</v>
      </c>
      <c r="AD182" s="123">
        <v>0</v>
      </c>
      <c r="AE182" s="246">
        <v>0</v>
      </c>
      <c r="AF182" s="123">
        <v>0</v>
      </c>
      <c r="AG182" s="246">
        <v>0</v>
      </c>
      <c r="AH182" s="123">
        <v>0</v>
      </c>
      <c r="AI182" s="246">
        <v>0</v>
      </c>
      <c r="AJ182" s="123">
        <v>0</v>
      </c>
      <c r="AK182" s="246">
        <v>0</v>
      </c>
      <c r="AL182" s="123">
        <v>2</v>
      </c>
      <c r="AM182" s="246">
        <v>0.02</v>
      </c>
      <c r="AN182" s="246"/>
      <c r="AO182" s="123">
        <v>0</v>
      </c>
      <c r="AP182" s="246">
        <v>0</v>
      </c>
      <c r="AQ182" s="123">
        <v>0</v>
      </c>
      <c r="AR182" s="246">
        <v>0</v>
      </c>
      <c r="AS182" s="123">
        <v>0</v>
      </c>
      <c r="AT182" s="246">
        <v>0</v>
      </c>
      <c r="AU182" s="123">
        <v>0</v>
      </c>
      <c r="AV182" s="246">
        <v>0</v>
      </c>
      <c r="AW182" s="123">
        <v>0</v>
      </c>
      <c r="AX182" s="246">
        <v>0</v>
      </c>
      <c r="AY182" s="246"/>
      <c r="AZ182" s="123">
        <v>8</v>
      </c>
      <c r="BA182" s="246">
        <v>0.06</v>
      </c>
      <c r="BB182" s="123">
        <v>0</v>
      </c>
      <c r="BC182" s="246">
        <v>0</v>
      </c>
      <c r="BD182" s="123">
        <v>8</v>
      </c>
      <c r="BE182" s="246">
        <v>0.06</v>
      </c>
      <c r="BF182" s="246"/>
      <c r="BG182" s="123">
        <v>27</v>
      </c>
      <c r="BH182" s="246">
        <v>0.2</v>
      </c>
    </row>
    <row r="183" spans="1:60" x14ac:dyDescent="0.2">
      <c r="A183" s="154" t="s">
        <v>1211</v>
      </c>
      <c r="B183" s="154" t="s">
        <v>1212</v>
      </c>
      <c r="C183" s="193"/>
      <c r="D183" s="193"/>
      <c r="E183" s="123">
        <v>869</v>
      </c>
      <c r="F183" s="246">
        <v>1</v>
      </c>
      <c r="G183" s="247"/>
      <c r="H183" s="123">
        <v>153</v>
      </c>
      <c r="I183" s="246">
        <v>0.18</v>
      </c>
      <c r="J183" s="123">
        <v>76</v>
      </c>
      <c r="K183" s="246">
        <v>0.09</v>
      </c>
      <c r="L183" s="123">
        <v>1</v>
      </c>
      <c r="M183" s="246">
        <v>0</v>
      </c>
      <c r="N183" s="123">
        <v>0</v>
      </c>
      <c r="O183" s="246">
        <v>0</v>
      </c>
      <c r="P183" s="123">
        <v>76</v>
      </c>
      <c r="Q183" s="246">
        <v>0.09</v>
      </c>
      <c r="R183" s="246"/>
      <c r="S183" s="123">
        <v>271</v>
      </c>
      <c r="T183" s="246">
        <v>0.31</v>
      </c>
      <c r="U183" s="123">
        <v>204</v>
      </c>
      <c r="V183" s="246">
        <v>0.23</v>
      </c>
      <c r="W183" s="123">
        <v>54</v>
      </c>
      <c r="X183" s="246">
        <v>0.06</v>
      </c>
      <c r="Y183" s="123">
        <v>13</v>
      </c>
      <c r="Z183" s="246">
        <v>0.01</v>
      </c>
      <c r="AA183" s="246"/>
      <c r="AB183" s="123">
        <v>285</v>
      </c>
      <c r="AC183" s="246">
        <v>0.33</v>
      </c>
      <c r="AD183" s="123">
        <v>48</v>
      </c>
      <c r="AE183" s="246">
        <v>0.06</v>
      </c>
      <c r="AF183" s="123">
        <v>34</v>
      </c>
      <c r="AG183" s="246">
        <v>0.04</v>
      </c>
      <c r="AH183" s="123">
        <v>131</v>
      </c>
      <c r="AI183" s="246">
        <v>0.15</v>
      </c>
      <c r="AJ183" s="123">
        <v>3</v>
      </c>
      <c r="AK183" s="246">
        <v>0</v>
      </c>
      <c r="AL183" s="123">
        <v>69</v>
      </c>
      <c r="AM183" s="246">
        <v>0.08</v>
      </c>
      <c r="AN183" s="246"/>
      <c r="AO183" s="123">
        <v>40</v>
      </c>
      <c r="AP183" s="246">
        <v>0.05</v>
      </c>
      <c r="AQ183" s="123">
        <v>18</v>
      </c>
      <c r="AR183" s="246">
        <v>0.02</v>
      </c>
      <c r="AS183" s="123">
        <v>9</v>
      </c>
      <c r="AT183" s="246">
        <v>0.01</v>
      </c>
      <c r="AU183" s="123">
        <v>3</v>
      </c>
      <c r="AV183" s="246">
        <v>0</v>
      </c>
      <c r="AW183" s="123">
        <v>10</v>
      </c>
      <c r="AX183" s="246">
        <v>0.01</v>
      </c>
      <c r="AY183" s="246"/>
      <c r="AZ183" s="123">
        <v>48</v>
      </c>
      <c r="BA183" s="246">
        <v>0.06</v>
      </c>
      <c r="BB183" s="123">
        <v>29</v>
      </c>
      <c r="BC183" s="246">
        <v>0.03</v>
      </c>
      <c r="BD183" s="123">
        <v>19</v>
      </c>
      <c r="BE183" s="246">
        <v>0.02</v>
      </c>
      <c r="BF183" s="246"/>
      <c r="BG183" s="123">
        <v>72</v>
      </c>
      <c r="BH183" s="246">
        <v>0.08</v>
      </c>
    </row>
    <row r="184" spans="1:60" x14ac:dyDescent="0.2">
      <c r="A184" s="154" t="s">
        <v>1213</v>
      </c>
      <c r="B184" s="154" t="s">
        <v>1214</v>
      </c>
      <c r="C184" s="193"/>
      <c r="D184" s="193"/>
      <c r="E184" s="123">
        <v>247</v>
      </c>
      <c r="F184" s="246">
        <v>1</v>
      </c>
      <c r="G184" s="247"/>
      <c r="H184" s="123">
        <v>233</v>
      </c>
      <c r="I184" s="246">
        <v>0.94</v>
      </c>
      <c r="J184" s="123">
        <v>227</v>
      </c>
      <c r="K184" s="246">
        <v>0.92</v>
      </c>
      <c r="L184" s="123">
        <v>0</v>
      </c>
      <c r="M184" s="246">
        <v>0</v>
      </c>
      <c r="N184" s="123">
        <v>0</v>
      </c>
      <c r="O184" s="246">
        <v>0</v>
      </c>
      <c r="P184" s="123">
        <v>6</v>
      </c>
      <c r="Q184" s="246">
        <v>0.02</v>
      </c>
      <c r="R184" s="246"/>
      <c r="S184" s="123">
        <v>1</v>
      </c>
      <c r="T184" s="246">
        <v>0</v>
      </c>
      <c r="U184" s="123">
        <v>1</v>
      </c>
      <c r="V184" s="246">
        <v>0</v>
      </c>
      <c r="W184" s="123">
        <v>0</v>
      </c>
      <c r="X184" s="246">
        <v>0</v>
      </c>
      <c r="Y184" s="123">
        <v>0</v>
      </c>
      <c r="Z184" s="246">
        <v>0</v>
      </c>
      <c r="AA184" s="246"/>
      <c r="AB184" s="123">
        <v>2</v>
      </c>
      <c r="AC184" s="246">
        <v>0.01</v>
      </c>
      <c r="AD184" s="123">
        <v>0</v>
      </c>
      <c r="AE184" s="246">
        <v>0</v>
      </c>
      <c r="AF184" s="123">
        <v>0</v>
      </c>
      <c r="AG184" s="246">
        <v>0</v>
      </c>
      <c r="AH184" s="123">
        <v>1</v>
      </c>
      <c r="AI184" s="246">
        <v>0</v>
      </c>
      <c r="AJ184" s="123">
        <v>0</v>
      </c>
      <c r="AK184" s="246">
        <v>0</v>
      </c>
      <c r="AL184" s="123">
        <v>1</v>
      </c>
      <c r="AM184" s="246">
        <v>0</v>
      </c>
      <c r="AN184" s="246"/>
      <c r="AO184" s="123">
        <v>4</v>
      </c>
      <c r="AP184" s="246">
        <v>0.02</v>
      </c>
      <c r="AQ184" s="123">
        <v>2</v>
      </c>
      <c r="AR184" s="246">
        <v>0.01</v>
      </c>
      <c r="AS184" s="123">
        <v>0</v>
      </c>
      <c r="AT184" s="246">
        <v>0</v>
      </c>
      <c r="AU184" s="123">
        <v>1</v>
      </c>
      <c r="AV184" s="246">
        <v>0</v>
      </c>
      <c r="AW184" s="123">
        <v>1</v>
      </c>
      <c r="AX184" s="246">
        <v>0</v>
      </c>
      <c r="AY184" s="246"/>
      <c r="AZ184" s="123">
        <v>3</v>
      </c>
      <c r="BA184" s="246">
        <v>0.01</v>
      </c>
      <c r="BB184" s="123">
        <v>1</v>
      </c>
      <c r="BC184" s="246">
        <v>0</v>
      </c>
      <c r="BD184" s="123">
        <v>2</v>
      </c>
      <c r="BE184" s="246">
        <v>0.01</v>
      </c>
      <c r="BF184" s="246"/>
      <c r="BG184" s="123">
        <v>4</v>
      </c>
      <c r="BH184" s="246">
        <v>0.02</v>
      </c>
    </row>
    <row r="185" spans="1:60" x14ac:dyDescent="0.2">
      <c r="A185" s="154" t="s">
        <v>1215</v>
      </c>
      <c r="B185" s="154" t="s">
        <v>1216</v>
      </c>
      <c r="C185" s="193"/>
      <c r="D185" s="193"/>
      <c r="E185" s="123">
        <v>71</v>
      </c>
      <c r="F185" s="246">
        <v>1</v>
      </c>
      <c r="G185" s="247"/>
      <c r="H185" s="123">
        <v>59</v>
      </c>
      <c r="I185" s="246">
        <v>0.83</v>
      </c>
      <c r="J185" s="123">
        <v>56</v>
      </c>
      <c r="K185" s="246">
        <v>0.79</v>
      </c>
      <c r="L185" s="123">
        <v>0</v>
      </c>
      <c r="M185" s="246">
        <v>0</v>
      </c>
      <c r="N185" s="123">
        <v>0</v>
      </c>
      <c r="O185" s="246">
        <v>0</v>
      </c>
      <c r="P185" s="123">
        <v>3</v>
      </c>
      <c r="Q185" s="246">
        <v>0.04</v>
      </c>
      <c r="R185" s="246"/>
      <c r="S185" s="123">
        <v>0</v>
      </c>
      <c r="T185" s="246">
        <v>0</v>
      </c>
      <c r="U185" s="123">
        <v>0</v>
      </c>
      <c r="V185" s="246">
        <v>0</v>
      </c>
      <c r="W185" s="123">
        <v>0</v>
      </c>
      <c r="X185" s="246">
        <v>0</v>
      </c>
      <c r="Y185" s="123">
        <v>0</v>
      </c>
      <c r="Z185" s="246">
        <v>0</v>
      </c>
      <c r="AA185" s="246"/>
      <c r="AB185" s="123">
        <v>0</v>
      </c>
      <c r="AC185" s="246">
        <v>0</v>
      </c>
      <c r="AD185" s="123">
        <v>0</v>
      </c>
      <c r="AE185" s="246">
        <v>0</v>
      </c>
      <c r="AF185" s="123">
        <v>0</v>
      </c>
      <c r="AG185" s="246">
        <v>0</v>
      </c>
      <c r="AH185" s="123">
        <v>0</v>
      </c>
      <c r="AI185" s="246">
        <v>0</v>
      </c>
      <c r="AJ185" s="123">
        <v>0</v>
      </c>
      <c r="AK185" s="246">
        <v>0</v>
      </c>
      <c r="AL185" s="123">
        <v>0</v>
      </c>
      <c r="AM185" s="246">
        <v>0</v>
      </c>
      <c r="AN185" s="246"/>
      <c r="AO185" s="123">
        <v>0</v>
      </c>
      <c r="AP185" s="246">
        <v>0</v>
      </c>
      <c r="AQ185" s="123">
        <v>0</v>
      </c>
      <c r="AR185" s="246">
        <v>0</v>
      </c>
      <c r="AS185" s="123">
        <v>0</v>
      </c>
      <c r="AT185" s="246">
        <v>0</v>
      </c>
      <c r="AU185" s="123">
        <v>0</v>
      </c>
      <c r="AV185" s="246">
        <v>0</v>
      </c>
      <c r="AW185" s="123">
        <v>0</v>
      </c>
      <c r="AX185" s="246">
        <v>0</v>
      </c>
      <c r="AY185" s="246"/>
      <c r="AZ185" s="123">
        <v>0</v>
      </c>
      <c r="BA185" s="246">
        <v>0</v>
      </c>
      <c r="BB185" s="123">
        <v>0</v>
      </c>
      <c r="BC185" s="246">
        <v>0</v>
      </c>
      <c r="BD185" s="123">
        <v>0</v>
      </c>
      <c r="BE185" s="246">
        <v>0</v>
      </c>
      <c r="BF185" s="246"/>
      <c r="BG185" s="123">
        <v>12</v>
      </c>
      <c r="BH185" s="246">
        <v>0.17</v>
      </c>
    </row>
    <row r="186" spans="1:60" x14ac:dyDescent="0.2">
      <c r="A186" s="154" t="s">
        <v>1217</v>
      </c>
      <c r="B186" s="154" t="s">
        <v>1218</v>
      </c>
      <c r="C186" s="193"/>
      <c r="D186" s="193"/>
      <c r="E186" s="123">
        <v>354</v>
      </c>
      <c r="F186" s="246">
        <v>1</v>
      </c>
      <c r="G186" s="247"/>
      <c r="H186" s="123">
        <v>328</v>
      </c>
      <c r="I186" s="246">
        <v>0.93</v>
      </c>
      <c r="J186" s="123">
        <v>318</v>
      </c>
      <c r="K186" s="246">
        <v>0.9</v>
      </c>
      <c r="L186" s="123">
        <v>1</v>
      </c>
      <c r="M186" s="246">
        <v>0</v>
      </c>
      <c r="N186" s="123">
        <v>0</v>
      </c>
      <c r="O186" s="246">
        <v>0</v>
      </c>
      <c r="P186" s="123">
        <v>9</v>
      </c>
      <c r="Q186" s="246">
        <v>0.03</v>
      </c>
      <c r="R186" s="246"/>
      <c r="S186" s="123">
        <v>2</v>
      </c>
      <c r="T186" s="246">
        <v>0.01</v>
      </c>
      <c r="U186" s="123">
        <v>1</v>
      </c>
      <c r="V186" s="246">
        <v>0</v>
      </c>
      <c r="W186" s="123">
        <v>1</v>
      </c>
      <c r="X186" s="246">
        <v>0</v>
      </c>
      <c r="Y186" s="123">
        <v>0</v>
      </c>
      <c r="Z186" s="246">
        <v>0</v>
      </c>
      <c r="AA186" s="246"/>
      <c r="AB186" s="123">
        <v>3</v>
      </c>
      <c r="AC186" s="246">
        <v>0.01</v>
      </c>
      <c r="AD186" s="123">
        <v>0</v>
      </c>
      <c r="AE186" s="246">
        <v>0</v>
      </c>
      <c r="AF186" s="123">
        <v>1</v>
      </c>
      <c r="AG186" s="246">
        <v>0</v>
      </c>
      <c r="AH186" s="123">
        <v>0</v>
      </c>
      <c r="AI186" s="246">
        <v>0</v>
      </c>
      <c r="AJ186" s="123">
        <v>0</v>
      </c>
      <c r="AK186" s="246">
        <v>0</v>
      </c>
      <c r="AL186" s="123">
        <v>2</v>
      </c>
      <c r="AM186" s="246">
        <v>0.01</v>
      </c>
      <c r="AN186" s="246"/>
      <c r="AO186" s="123">
        <v>0</v>
      </c>
      <c r="AP186" s="246">
        <v>0</v>
      </c>
      <c r="AQ186" s="123">
        <v>0</v>
      </c>
      <c r="AR186" s="246">
        <v>0</v>
      </c>
      <c r="AS186" s="123">
        <v>0</v>
      </c>
      <c r="AT186" s="246">
        <v>0</v>
      </c>
      <c r="AU186" s="123">
        <v>0</v>
      </c>
      <c r="AV186" s="246">
        <v>0</v>
      </c>
      <c r="AW186" s="123">
        <v>0</v>
      </c>
      <c r="AX186" s="246">
        <v>0</v>
      </c>
      <c r="AY186" s="246"/>
      <c r="AZ186" s="123">
        <v>14</v>
      </c>
      <c r="BA186" s="246">
        <v>0.04</v>
      </c>
      <c r="BB186" s="123">
        <v>6</v>
      </c>
      <c r="BC186" s="246">
        <v>0.02</v>
      </c>
      <c r="BD186" s="123">
        <v>8</v>
      </c>
      <c r="BE186" s="246">
        <v>0.02</v>
      </c>
      <c r="BF186" s="246"/>
      <c r="BG186" s="123">
        <v>7</v>
      </c>
      <c r="BH186" s="246">
        <v>0.02</v>
      </c>
    </row>
    <row r="187" spans="1:60" x14ac:dyDescent="0.2">
      <c r="A187" s="154" t="s">
        <v>1219</v>
      </c>
      <c r="B187" s="154" t="s">
        <v>1220</v>
      </c>
      <c r="C187" s="193"/>
      <c r="D187" s="193"/>
      <c r="E187" s="123">
        <v>121</v>
      </c>
      <c r="F187" s="246">
        <v>1</v>
      </c>
      <c r="G187" s="247"/>
      <c r="H187" s="123">
        <v>94</v>
      </c>
      <c r="I187" s="246">
        <v>0.78</v>
      </c>
      <c r="J187" s="123">
        <v>81</v>
      </c>
      <c r="K187" s="246">
        <v>0.67</v>
      </c>
      <c r="L187" s="123">
        <v>2</v>
      </c>
      <c r="M187" s="246">
        <v>0.02</v>
      </c>
      <c r="N187" s="123">
        <v>1</v>
      </c>
      <c r="O187" s="246">
        <v>0.01</v>
      </c>
      <c r="P187" s="123">
        <v>10</v>
      </c>
      <c r="Q187" s="246">
        <v>0.08</v>
      </c>
      <c r="R187" s="246"/>
      <c r="S187" s="123">
        <v>9</v>
      </c>
      <c r="T187" s="246">
        <v>7.0000000000000007E-2</v>
      </c>
      <c r="U187" s="123">
        <v>5</v>
      </c>
      <c r="V187" s="246">
        <v>0.04</v>
      </c>
      <c r="W187" s="123">
        <v>2</v>
      </c>
      <c r="X187" s="246">
        <v>0.02</v>
      </c>
      <c r="Y187" s="123">
        <v>2</v>
      </c>
      <c r="Z187" s="246">
        <v>0.02</v>
      </c>
      <c r="AA187" s="246"/>
      <c r="AB187" s="123">
        <v>6</v>
      </c>
      <c r="AC187" s="246">
        <v>0.05</v>
      </c>
      <c r="AD187" s="123">
        <v>2</v>
      </c>
      <c r="AE187" s="246">
        <v>0.02</v>
      </c>
      <c r="AF187" s="123">
        <v>1</v>
      </c>
      <c r="AG187" s="246">
        <v>0.01</v>
      </c>
      <c r="AH187" s="123">
        <v>1</v>
      </c>
      <c r="AI187" s="246">
        <v>0.01</v>
      </c>
      <c r="AJ187" s="123">
        <v>0</v>
      </c>
      <c r="AK187" s="246">
        <v>0</v>
      </c>
      <c r="AL187" s="123">
        <v>2</v>
      </c>
      <c r="AM187" s="246">
        <v>0.02</v>
      </c>
      <c r="AN187" s="246"/>
      <c r="AO187" s="123">
        <v>3</v>
      </c>
      <c r="AP187" s="246">
        <v>0.02</v>
      </c>
      <c r="AQ187" s="123">
        <v>0</v>
      </c>
      <c r="AR187" s="246">
        <v>0</v>
      </c>
      <c r="AS187" s="123">
        <v>1</v>
      </c>
      <c r="AT187" s="246">
        <v>0.01</v>
      </c>
      <c r="AU187" s="123">
        <v>0</v>
      </c>
      <c r="AV187" s="246">
        <v>0</v>
      </c>
      <c r="AW187" s="123">
        <v>2</v>
      </c>
      <c r="AX187" s="246">
        <v>0.02</v>
      </c>
      <c r="AY187" s="246"/>
      <c r="AZ187" s="123">
        <v>3</v>
      </c>
      <c r="BA187" s="246">
        <v>0.02</v>
      </c>
      <c r="BB187" s="123">
        <v>1</v>
      </c>
      <c r="BC187" s="246">
        <v>0.01</v>
      </c>
      <c r="BD187" s="123">
        <v>2</v>
      </c>
      <c r="BE187" s="246">
        <v>0.02</v>
      </c>
      <c r="BF187" s="246"/>
      <c r="BG187" s="123">
        <v>6</v>
      </c>
      <c r="BH187" s="246">
        <v>0.05</v>
      </c>
    </row>
    <row r="188" spans="1:60" x14ac:dyDescent="0.2">
      <c r="A188" s="154" t="s">
        <v>1221</v>
      </c>
      <c r="B188" s="154" t="s">
        <v>1222</v>
      </c>
      <c r="C188" s="193"/>
      <c r="D188" s="193"/>
      <c r="E188" s="123">
        <v>109</v>
      </c>
      <c r="F188" s="246">
        <v>1</v>
      </c>
      <c r="G188" s="247"/>
      <c r="H188" s="123">
        <v>100</v>
      </c>
      <c r="I188" s="246">
        <v>0.92</v>
      </c>
      <c r="J188" s="123">
        <v>93</v>
      </c>
      <c r="K188" s="246">
        <v>0.85</v>
      </c>
      <c r="L188" s="123">
        <v>0</v>
      </c>
      <c r="M188" s="246">
        <v>0</v>
      </c>
      <c r="N188" s="123">
        <v>0</v>
      </c>
      <c r="O188" s="246">
        <v>0</v>
      </c>
      <c r="P188" s="123">
        <v>7</v>
      </c>
      <c r="Q188" s="246">
        <v>0.06</v>
      </c>
      <c r="R188" s="246"/>
      <c r="S188" s="123">
        <v>1</v>
      </c>
      <c r="T188" s="246">
        <v>0.01</v>
      </c>
      <c r="U188" s="123">
        <v>1</v>
      </c>
      <c r="V188" s="246">
        <v>0.01</v>
      </c>
      <c r="W188" s="123">
        <v>0</v>
      </c>
      <c r="X188" s="246">
        <v>0</v>
      </c>
      <c r="Y188" s="123">
        <v>0</v>
      </c>
      <c r="Z188" s="246">
        <v>0</v>
      </c>
      <c r="AA188" s="246"/>
      <c r="AB188" s="123">
        <v>0</v>
      </c>
      <c r="AC188" s="246">
        <v>0</v>
      </c>
      <c r="AD188" s="123">
        <v>0</v>
      </c>
      <c r="AE188" s="246">
        <v>0</v>
      </c>
      <c r="AF188" s="123">
        <v>0</v>
      </c>
      <c r="AG188" s="246">
        <v>0</v>
      </c>
      <c r="AH188" s="123">
        <v>0</v>
      </c>
      <c r="AI188" s="246">
        <v>0</v>
      </c>
      <c r="AJ188" s="123">
        <v>0</v>
      </c>
      <c r="AK188" s="246">
        <v>0</v>
      </c>
      <c r="AL188" s="123">
        <v>0</v>
      </c>
      <c r="AM188" s="246">
        <v>0</v>
      </c>
      <c r="AN188" s="246"/>
      <c r="AO188" s="123">
        <v>1</v>
      </c>
      <c r="AP188" s="246">
        <v>0.01</v>
      </c>
      <c r="AQ188" s="123">
        <v>1</v>
      </c>
      <c r="AR188" s="246">
        <v>0.01</v>
      </c>
      <c r="AS188" s="123">
        <v>0</v>
      </c>
      <c r="AT188" s="246">
        <v>0</v>
      </c>
      <c r="AU188" s="123">
        <v>0</v>
      </c>
      <c r="AV188" s="246">
        <v>0</v>
      </c>
      <c r="AW188" s="123">
        <v>0</v>
      </c>
      <c r="AX188" s="246">
        <v>0</v>
      </c>
      <c r="AY188" s="246"/>
      <c r="AZ188" s="123">
        <v>1</v>
      </c>
      <c r="BA188" s="246">
        <v>0.01</v>
      </c>
      <c r="BB188" s="123">
        <v>0</v>
      </c>
      <c r="BC188" s="246">
        <v>0</v>
      </c>
      <c r="BD188" s="123">
        <v>1</v>
      </c>
      <c r="BE188" s="246">
        <v>0.01</v>
      </c>
      <c r="BF188" s="246"/>
      <c r="BG188" s="123">
        <v>6</v>
      </c>
      <c r="BH188" s="246">
        <v>0.06</v>
      </c>
    </row>
    <row r="189" spans="1:60" x14ac:dyDescent="0.2">
      <c r="A189" s="154" t="s">
        <v>1223</v>
      </c>
      <c r="B189" s="154" t="s">
        <v>1224</v>
      </c>
      <c r="C189" s="193"/>
      <c r="D189" s="193"/>
      <c r="E189" s="123">
        <v>216</v>
      </c>
      <c r="F189" s="246">
        <v>1</v>
      </c>
      <c r="G189" s="247"/>
      <c r="H189" s="123">
        <v>164</v>
      </c>
      <c r="I189" s="246">
        <v>0.76</v>
      </c>
      <c r="J189" s="123">
        <v>156</v>
      </c>
      <c r="K189" s="246">
        <v>0.72</v>
      </c>
      <c r="L189" s="123">
        <v>1</v>
      </c>
      <c r="M189" s="246">
        <v>0</v>
      </c>
      <c r="N189" s="123">
        <v>1</v>
      </c>
      <c r="O189" s="246">
        <v>0</v>
      </c>
      <c r="P189" s="123">
        <v>6</v>
      </c>
      <c r="Q189" s="246">
        <v>0.03</v>
      </c>
      <c r="R189" s="246"/>
      <c r="S189" s="123">
        <v>0</v>
      </c>
      <c r="T189" s="246">
        <v>0</v>
      </c>
      <c r="U189" s="123">
        <v>0</v>
      </c>
      <c r="V189" s="246">
        <v>0</v>
      </c>
      <c r="W189" s="123">
        <v>0</v>
      </c>
      <c r="X189" s="246">
        <v>0</v>
      </c>
      <c r="Y189" s="123">
        <v>0</v>
      </c>
      <c r="Z189" s="246">
        <v>0</v>
      </c>
      <c r="AA189" s="246"/>
      <c r="AB189" s="123">
        <v>2</v>
      </c>
      <c r="AC189" s="246">
        <v>0.01</v>
      </c>
      <c r="AD189" s="123">
        <v>1</v>
      </c>
      <c r="AE189" s="246">
        <v>0</v>
      </c>
      <c r="AF189" s="123">
        <v>0</v>
      </c>
      <c r="AG189" s="246">
        <v>0</v>
      </c>
      <c r="AH189" s="123">
        <v>1</v>
      </c>
      <c r="AI189" s="246">
        <v>0</v>
      </c>
      <c r="AJ189" s="123">
        <v>0</v>
      </c>
      <c r="AK189" s="246">
        <v>0</v>
      </c>
      <c r="AL189" s="123">
        <v>0</v>
      </c>
      <c r="AM189" s="246">
        <v>0</v>
      </c>
      <c r="AN189" s="246"/>
      <c r="AO189" s="123">
        <v>1</v>
      </c>
      <c r="AP189" s="246">
        <v>0</v>
      </c>
      <c r="AQ189" s="123">
        <v>1</v>
      </c>
      <c r="AR189" s="246">
        <v>0</v>
      </c>
      <c r="AS189" s="123">
        <v>0</v>
      </c>
      <c r="AT189" s="246">
        <v>0</v>
      </c>
      <c r="AU189" s="123">
        <v>0</v>
      </c>
      <c r="AV189" s="246">
        <v>0</v>
      </c>
      <c r="AW189" s="123">
        <v>0</v>
      </c>
      <c r="AX189" s="246">
        <v>0</v>
      </c>
      <c r="AY189" s="246"/>
      <c r="AZ189" s="123">
        <v>1</v>
      </c>
      <c r="BA189" s="246">
        <v>0</v>
      </c>
      <c r="BB189" s="123">
        <v>0</v>
      </c>
      <c r="BC189" s="246">
        <v>0</v>
      </c>
      <c r="BD189" s="123">
        <v>1</v>
      </c>
      <c r="BE189" s="246">
        <v>0</v>
      </c>
      <c r="BF189" s="246"/>
      <c r="BG189" s="123">
        <v>48</v>
      </c>
      <c r="BH189" s="246">
        <v>0.22</v>
      </c>
    </row>
    <row r="190" spans="1:60" x14ac:dyDescent="0.2">
      <c r="A190" s="154" t="s">
        <v>1225</v>
      </c>
      <c r="B190" s="154" t="s">
        <v>1226</v>
      </c>
      <c r="C190" s="193"/>
      <c r="D190" s="193"/>
      <c r="E190" s="123">
        <v>104</v>
      </c>
      <c r="F190" s="246">
        <v>1</v>
      </c>
      <c r="G190" s="247"/>
      <c r="H190" s="123">
        <v>100</v>
      </c>
      <c r="I190" s="246">
        <v>0.96</v>
      </c>
      <c r="J190" s="123">
        <v>95</v>
      </c>
      <c r="K190" s="246">
        <v>0.91</v>
      </c>
      <c r="L190" s="123">
        <v>0</v>
      </c>
      <c r="M190" s="246">
        <v>0</v>
      </c>
      <c r="N190" s="123">
        <v>0</v>
      </c>
      <c r="O190" s="246">
        <v>0</v>
      </c>
      <c r="P190" s="123">
        <v>5</v>
      </c>
      <c r="Q190" s="246">
        <v>0.05</v>
      </c>
      <c r="R190" s="246"/>
      <c r="S190" s="123">
        <v>1</v>
      </c>
      <c r="T190" s="246">
        <v>0.01</v>
      </c>
      <c r="U190" s="123">
        <v>0</v>
      </c>
      <c r="V190" s="246">
        <v>0</v>
      </c>
      <c r="W190" s="123">
        <v>0</v>
      </c>
      <c r="X190" s="246">
        <v>0</v>
      </c>
      <c r="Y190" s="123">
        <v>1</v>
      </c>
      <c r="Z190" s="246">
        <v>0.01</v>
      </c>
      <c r="AA190" s="246"/>
      <c r="AB190" s="123">
        <v>0</v>
      </c>
      <c r="AC190" s="246">
        <v>0</v>
      </c>
      <c r="AD190" s="123">
        <v>0</v>
      </c>
      <c r="AE190" s="246">
        <v>0</v>
      </c>
      <c r="AF190" s="123">
        <v>0</v>
      </c>
      <c r="AG190" s="246">
        <v>0</v>
      </c>
      <c r="AH190" s="123">
        <v>0</v>
      </c>
      <c r="AI190" s="246">
        <v>0</v>
      </c>
      <c r="AJ190" s="123">
        <v>0</v>
      </c>
      <c r="AK190" s="246">
        <v>0</v>
      </c>
      <c r="AL190" s="123">
        <v>0</v>
      </c>
      <c r="AM190" s="246">
        <v>0</v>
      </c>
      <c r="AN190" s="246"/>
      <c r="AO190" s="123">
        <v>2</v>
      </c>
      <c r="AP190" s="246">
        <v>0.02</v>
      </c>
      <c r="AQ190" s="123">
        <v>0</v>
      </c>
      <c r="AR190" s="246">
        <v>0</v>
      </c>
      <c r="AS190" s="123">
        <v>0</v>
      </c>
      <c r="AT190" s="246">
        <v>0</v>
      </c>
      <c r="AU190" s="123">
        <v>0</v>
      </c>
      <c r="AV190" s="246">
        <v>0</v>
      </c>
      <c r="AW190" s="123">
        <v>2</v>
      </c>
      <c r="AX190" s="246">
        <v>0.02</v>
      </c>
      <c r="AY190" s="246"/>
      <c r="AZ190" s="123">
        <v>1</v>
      </c>
      <c r="BA190" s="246">
        <v>0.01</v>
      </c>
      <c r="BB190" s="123">
        <v>0</v>
      </c>
      <c r="BC190" s="246">
        <v>0</v>
      </c>
      <c r="BD190" s="123">
        <v>1</v>
      </c>
      <c r="BE190" s="246">
        <v>0.01</v>
      </c>
      <c r="BF190" s="246"/>
      <c r="BG190" s="123">
        <v>0</v>
      </c>
      <c r="BH190" s="246">
        <v>0</v>
      </c>
    </row>
    <row r="191" spans="1:60" x14ac:dyDescent="0.2">
      <c r="A191" s="154" t="s">
        <v>1227</v>
      </c>
      <c r="B191" s="154" t="s">
        <v>1228</v>
      </c>
      <c r="C191" s="193"/>
      <c r="D191" s="193"/>
      <c r="E191" s="123">
        <v>367</v>
      </c>
      <c r="F191" s="246">
        <v>1</v>
      </c>
      <c r="G191" s="247"/>
      <c r="H191" s="123">
        <v>318</v>
      </c>
      <c r="I191" s="246">
        <v>0.87</v>
      </c>
      <c r="J191" s="123">
        <v>283</v>
      </c>
      <c r="K191" s="246">
        <v>0.77</v>
      </c>
      <c r="L191" s="123">
        <v>1</v>
      </c>
      <c r="M191" s="246">
        <v>0</v>
      </c>
      <c r="N191" s="123">
        <v>2</v>
      </c>
      <c r="O191" s="246">
        <v>0.01</v>
      </c>
      <c r="P191" s="123">
        <v>32</v>
      </c>
      <c r="Q191" s="246">
        <v>0.09</v>
      </c>
      <c r="R191" s="246"/>
      <c r="S191" s="123">
        <v>26</v>
      </c>
      <c r="T191" s="246">
        <v>7.0000000000000007E-2</v>
      </c>
      <c r="U191" s="123">
        <v>18</v>
      </c>
      <c r="V191" s="246">
        <v>0.05</v>
      </c>
      <c r="W191" s="123">
        <v>4</v>
      </c>
      <c r="X191" s="246">
        <v>0.01</v>
      </c>
      <c r="Y191" s="123">
        <v>4</v>
      </c>
      <c r="Z191" s="246">
        <v>0.01</v>
      </c>
      <c r="AA191" s="246"/>
      <c r="AB191" s="123">
        <v>8</v>
      </c>
      <c r="AC191" s="246">
        <v>0.02</v>
      </c>
      <c r="AD191" s="123">
        <v>4</v>
      </c>
      <c r="AE191" s="246">
        <v>0.01</v>
      </c>
      <c r="AF191" s="123">
        <v>1</v>
      </c>
      <c r="AG191" s="246">
        <v>0</v>
      </c>
      <c r="AH191" s="123">
        <v>2</v>
      </c>
      <c r="AI191" s="246">
        <v>0.01</v>
      </c>
      <c r="AJ191" s="123">
        <v>0</v>
      </c>
      <c r="AK191" s="246">
        <v>0</v>
      </c>
      <c r="AL191" s="123">
        <v>1</v>
      </c>
      <c r="AM191" s="246">
        <v>0</v>
      </c>
      <c r="AN191" s="246"/>
      <c r="AO191" s="123">
        <v>7</v>
      </c>
      <c r="AP191" s="246">
        <v>0.02</v>
      </c>
      <c r="AQ191" s="123">
        <v>0</v>
      </c>
      <c r="AR191" s="246">
        <v>0</v>
      </c>
      <c r="AS191" s="123">
        <v>5</v>
      </c>
      <c r="AT191" s="246">
        <v>0.01</v>
      </c>
      <c r="AU191" s="123">
        <v>1</v>
      </c>
      <c r="AV191" s="246">
        <v>0</v>
      </c>
      <c r="AW191" s="123">
        <v>1</v>
      </c>
      <c r="AX191" s="246">
        <v>0</v>
      </c>
      <c r="AY191" s="246"/>
      <c r="AZ191" s="123">
        <v>7</v>
      </c>
      <c r="BA191" s="246">
        <v>0.02</v>
      </c>
      <c r="BB191" s="123">
        <v>3</v>
      </c>
      <c r="BC191" s="246">
        <v>0.01</v>
      </c>
      <c r="BD191" s="123">
        <v>4</v>
      </c>
      <c r="BE191" s="246">
        <v>0.01</v>
      </c>
      <c r="BF191" s="246"/>
      <c r="BG191" s="123">
        <v>1</v>
      </c>
      <c r="BH191" s="246">
        <v>0</v>
      </c>
    </row>
    <row r="192" spans="1:60" x14ac:dyDescent="0.2">
      <c r="A192" s="154" t="s">
        <v>1229</v>
      </c>
      <c r="B192" s="154" t="s">
        <v>1230</v>
      </c>
      <c r="C192" s="193"/>
      <c r="D192" s="193"/>
      <c r="E192" s="123">
        <v>230</v>
      </c>
      <c r="F192" s="246">
        <v>1</v>
      </c>
      <c r="G192" s="247"/>
      <c r="H192" s="123">
        <v>197</v>
      </c>
      <c r="I192" s="246">
        <v>0.86</v>
      </c>
      <c r="J192" s="123">
        <v>171</v>
      </c>
      <c r="K192" s="246">
        <v>0.74</v>
      </c>
      <c r="L192" s="123">
        <v>5</v>
      </c>
      <c r="M192" s="246">
        <v>0.02</v>
      </c>
      <c r="N192" s="123">
        <v>0</v>
      </c>
      <c r="O192" s="246">
        <v>0</v>
      </c>
      <c r="P192" s="123">
        <v>21</v>
      </c>
      <c r="Q192" s="246">
        <v>0.09</v>
      </c>
      <c r="R192" s="246"/>
      <c r="S192" s="123">
        <v>5</v>
      </c>
      <c r="T192" s="246">
        <v>0.02</v>
      </c>
      <c r="U192" s="123">
        <v>5</v>
      </c>
      <c r="V192" s="246">
        <v>0.02</v>
      </c>
      <c r="W192" s="123">
        <v>0</v>
      </c>
      <c r="X192" s="246">
        <v>0</v>
      </c>
      <c r="Y192" s="123">
        <v>0</v>
      </c>
      <c r="Z192" s="246">
        <v>0</v>
      </c>
      <c r="AA192" s="246"/>
      <c r="AB192" s="123">
        <v>4</v>
      </c>
      <c r="AC192" s="246">
        <v>0.02</v>
      </c>
      <c r="AD192" s="123">
        <v>2</v>
      </c>
      <c r="AE192" s="246">
        <v>0.01</v>
      </c>
      <c r="AF192" s="123">
        <v>0</v>
      </c>
      <c r="AG192" s="246">
        <v>0</v>
      </c>
      <c r="AH192" s="123">
        <v>0</v>
      </c>
      <c r="AI192" s="246">
        <v>0</v>
      </c>
      <c r="AJ192" s="123">
        <v>1</v>
      </c>
      <c r="AK192" s="246">
        <v>0</v>
      </c>
      <c r="AL192" s="123">
        <v>1</v>
      </c>
      <c r="AM192" s="246">
        <v>0</v>
      </c>
      <c r="AN192" s="246"/>
      <c r="AO192" s="123">
        <v>6</v>
      </c>
      <c r="AP192" s="246">
        <v>0.03</v>
      </c>
      <c r="AQ192" s="123">
        <v>1</v>
      </c>
      <c r="AR192" s="246">
        <v>0</v>
      </c>
      <c r="AS192" s="123">
        <v>1</v>
      </c>
      <c r="AT192" s="246">
        <v>0</v>
      </c>
      <c r="AU192" s="123">
        <v>0</v>
      </c>
      <c r="AV192" s="246">
        <v>0</v>
      </c>
      <c r="AW192" s="123">
        <v>4</v>
      </c>
      <c r="AX192" s="246">
        <v>0.02</v>
      </c>
      <c r="AY192" s="246"/>
      <c r="AZ192" s="123">
        <v>12</v>
      </c>
      <c r="BA192" s="246">
        <v>0.05</v>
      </c>
      <c r="BB192" s="123">
        <v>4</v>
      </c>
      <c r="BC192" s="246">
        <v>0.02</v>
      </c>
      <c r="BD192" s="123">
        <v>8</v>
      </c>
      <c r="BE192" s="246">
        <v>0.03</v>
      </c>
      <c r="BF192" s="246"/>
      <c r="BG192" s="123">
        <v>6</v>
      </c>
      <c r="BH192" s="246">
        <v>0.03</v>
      </c>
    </row>
    <row r="193" spans="1:60" x14ac:dyDescent="0.2">
      <c r="A193" s="154" t="s">
        <v>1231</v>
      </c>
      <c r="B193" s="154" t="s">
        <v>1232</v>
      </c>
      <c r="C193" s="193"/>
      <c r="D193" s="193"/>
      <c r="E193" s="123">
        <v>255</v>
      </c>
      <c r="F193" s="246">
        <v>1</v>
      </c>
      <c r="G193" s="247"/>
      <c r="H193" s="123">
        <v>223</v>
      </c>
      <c r="I193" s="246">
        <v>0.87</v>
      </c>
      <c r="J193" s="123">
        <v>218</v>
      </c>
      <c r="K193" s="246">
        <v>0.85</v>
      </c>
      <c r="L193" s="123">
        <v>0</v>
      </c>
      <c r="M193" s="246">
        <v>0</v>
      </c>
      <c r="N193" s="123">
        <v>0</v>
      </c>
      <c r="O193" s="246">
        <v>0</v>
      </c>
      <c r="P193" s="123">
        <v>5</v>
      </c>
      <c r="Q193" s="246">
        <v>0.02</v>
      </c>
      <c r="R193" s="246"/>
      <c r="S193" s="123">
        <v>3</v>
      </c>
      <c r="T193" s="246">
        <v>0.01</v>
      </c>
      <c r="U193" s="123">
        <v>1</v>
      </c>
      <c r="V193" s="246">
        <v>0</v>
      </c>
      <c r="W193" s="123">
        <v>0</v>
      </c>
      <c r="X193" s="246">
        <v>0</v>
      </c>
      <c r="Y193" s="123">
        <v>2</v>
      </c>
      <c r="Z193" s="246">
        <v>0.01</v>
      </c>
      <c r="AA193" s="246"/>
      <c r="AB193" s="123">
        <v>5</v>
      </c>
      <c r="AC193" s="246">
        <v>0.02</v>
      </c>
      <c r="AD193" s="123">
        <v>2</v>
      </c>
      <c r="AE193" s="246">
        <v>0.01</v>
      </c>
      <c r="AF193" s="123">
        <v>0</v>
      </c>
      <c r="AG193" s="246">
        <v>0</v>
      </c>
      <c r="AH193" s="123">
        <v>2</v>
      </c>
      <c r="AI193" s="246">
        <v>0.01</v>
      </c>
      <c r="AJ193" s="123">
        <v>0</v>
      </c>
      <c r="AK193" s="246">
        <v>0</v>
      </c>
      <c r="AL193" s="123">
        <v>1</v>
      </c>
      <c r="AM193" s="246">
        <v>0</v>
      </c>
      <c r="AN193" s="246"/>
      <c r="AO193" s="123">
        <v>15</v>
      </c>
      <c r="AP193" s="246">
        <v>0.06</v>
      </c>
      <c r="AQ193" s="123">
        <v>1</v>
      </c>
      <c r="AR193" s="246">
        <v>0</v>
      </c>
      <c r="AS193" s="123">
        <v>1</v>
      </c>
      <c r="AT193" s="246">
        <v>0</v>
      </c>
      <c r="AU193" s="123">
        <v>5</v>
      </c>
      <c r="AV193" s="246">
        <v>0.02</v>
      </c>
      <c r="AW193" s="123">
        <v>8</v>
      </c>
      <c r="AX193" s="246">
        <v>0.03</v>
      </c>
      <c r="AY193" s="246"/>
      <c r="AZ193" s="123">
        <v>8</v>
      </c>
      <c r="BA193" s="246">
        <v>0.03</v>
      </c>
      <c r="BB193" s="123">
        <v>3</v>
      </c>
      <c r="BC193" s="246">
        <v>0.01</v>
      </c>
      <c r="BD193" s="123">
        <v>5</v>
      </c>
      <c r="BE193" s="246">
        <v>0.02</v>
      </c>
      <c r="BF193" s="246"/>
      <c r="BG193" s="123">
        <v>1</v>
      </c>
      <c r="BH193" s="246">
        <v>0</v>
      </c>
    </row>
    <row r="194" spans="1:60" x14ac:dyDescent="0.2">
      <c r="A194" s="154" t="s">
        <v>1233</v>
      </c>
      <c r="B194" s="154" t="s">
        <v>1234</v>
      </c>
      <c r="C194" s="193"/>
      <c r="D194" s="193"/>
      <c r="E194" s="123">
        <v>55</v>
      </c>
      <c r="F194" s="246">
        <v>1</v>
      </c>
      <c r="G194" s="247"/>
      <c r="H194" s="123">
        <v>12</v>
      </c>
      <c r="I194" s="246">
        <v>0.22</v>
      </c>
      <c r="J194" s="123">
        <v>12</v>
      </c>
      <c r="K194" s="246">
        <v>0.22</v>
      </c>
      <c r="L194" s="123">
        <v>0</v>
      </c>
      <c r="M194" s="246">
        <v>0</v>
      </c>
      <c r="N194" s="123">
        <v>0</v>
      </c>
      <c r="O194" s="246">
        <v>0</v>
      </c>
      <c r="P194" s="123">
        <v>0</v>
      </c>
      <c r="Q194" s="246">
        <v>0</v>
      </c>
      <c r="R194" s="246"/>
      <c r="S194" s="123">
        <v>0</v>
      </c>
      <c r="T194" s="246">
        <v>0</v>
      </c>
      <c r="U194" s="123">
        <v>0</v>
      </c>
      <c r="V194" s="246">
        <v>0</v>
      </c>
      <c r="W194" s="123">
        <v>0</v>
      </c>
      <c r="X194" s="246">
        <v>0</v>
      </c>
      <c r="Y194" s="123">
        <v>0</v>
      </c>
      <c r="Z194" s="246">
        <v>0</v>
      </c>
      <c r="AA194" s="246"/>
      <c r="AB194" s="123">
        <v>0</v>
      </c>
      <c r="AC194" s="246">
        <v>0</v>
      </c>
      <c r="AD194" s="123">
        <v>0</v>
      </c>
      <c r="AE194" s="246">
        <v>0</v>
      </c>
      <c r="AF194" s="123">
        <v>0</v>
      </c>
      <c r="AG194" s="246">
        <v>0</v>
      </c>
      <c r="AH194" s="123">
        <v>0</v>
      </c>
      <c r="AI194" s="246">
        <v>0</v>
      </c>
      <c r="AJ194" s="123">
        <v>0</v>
      </c>
      <c r="AK194" s="246">
        <v>0</v>
      </c>
      <c r="AL194" s="123">
        <v>0</v>
      </c>
      <c r="AM194" s="246">
        <v>0</v>
      </c>
      <c r="AN194" s="246"/>
      <c r="AO194" s="123">
        <v>0</v>
      </c>
      <c r="AP194" s="246">
        <v>0</v>
      </c>
      <c r="AQ194" s="123">
        <v>0</v>
      </c>
      <c r="AR194" s="246">
        <v>0</v>
      </c>
      <c r="AS194" s="123">
        <v>0</v>
      </c>
      <c r="AT194" s="246">
        <v>0</v>
      </c>
      <c r="AU194" s="123">
        <v>0</v>
      </c>
      <c r="AV194" s="246">
        <v>0</v>
      </c>
      <c r="AW194" s="123">
        <v>0</v>
      </c>
      <c r="AX194" s="246">
        <v>0</v>
      </c>
      <c r="AY194" s="246"/>
      <c r="AZ194" s="123">
        <v>0</v>
      </c>
      <c r="BA194" s="246">
        <v>0</v>
      </c>
      <c r="BB194" s="123">
        <v>0</v>
      </c>
      <c r="BC194" s="246">
        <v>0</v>
      </c>
      <c r="BD194" s="123">
        <v>0</v>
      </c>
      <c r="BE194" s="246">
        <v>0</v>
      </c>
      <c r="BF194" s="246"/>
      <c r="BG194" s="123">
        <v>43</v>
      </c>
      <c r="BH194" s="246">
        <v>0.78</v>
      </c>
    </row>
    <row r="195" spans="1:60" x14ac:dyDescent="0.2">
      <c r="A195" s="154" t="s">
        <v>1235</v>
      </c>
      <c r="B195" s="154" t="s">
        <v>1236</v>
      </c>
      <c r="C195" s="193"/>
      <c r="D195" s="193"/>
      <c r="E195" s="123">
        <v>77</v>
      </c>
      <c r="F195" s="246">
        <v>1</v>
      </c>
      <c r="G195" s="247"/>
      <c r="H195" s="123">
        <v>70</v>
      </c>
      <c r="I195" s="246">
        <v>0.91</v>
      </c>
      <c r="J195" s="123">
        <v>69</v>
      </c>
      <c r="K195" s="246">
        <v>0.9</v>
      </c>
      <c r="L195" s="123">
        <v>0</v>
      </c>
      <c r="M195" s="246">
        <v>0</v>
      </c>
      <c r="N195" s="123">
        <v>0</v>
      </c>
      <c r="O195" s="246">
        <v>0</v>
      </c>
      <c r="P195" s="123">
        <v>1</v>
      </c>
      <c r="Q195" s="246">
        <v>0.01</v>
      </c>
      <c r="R195" s="246"/>
      <c r="S195" s="123">
        <v>2</v>
      </c>
      <c r="T195" s="246">
        <v>0.03</v>
      </c>
      <c r="U195" s="123">
        <v>1</v>
      </c>
      <c r="V195" s="246">
        <v>0.01</v>
      </c>
      <c r="W195" s="123">
        <v>0</v>
      </c>
      <c r="X195" s="246">
        <v>0</v>
      </c>
      <c r="Y195" s="123">
        <v>1</v>
      </c>
      <c r="Z195" s="246">
        <v>0.01</v>
      </c>
      <c r="AA195" s="246"/>
      <c r="AB195" s="123">
        <v>0</v>
      </c>
      <c r="AC195" s="246">
        <v>0</v>
      </c>
      <c r="AD195" s="123">
        <v>0</v>
      </c>
      <c r="AE195" s="246">
        <v>0</v>
      </c>
      <c r="AF195" s="123">
        <v>0</v>
      </c>
      <c r="AG195" s="246">
        <v>0</v>
      </c>
      <c r="AH195" s="123">
        <v>0</v>
      </c>
      <c r="AI195" s="246">
        <v>0</v>
      </c>
      <c r="AJ195" s="123">
        <v>0</v>
      </c>
      <c r="AK195" s="246">
        <v>0</v>
      </c>
      <c r="AL195" s="123">
        <v>0</v>
      </c>
      <c r="AM195" s="246">
        <v>0</v>
      </c>
      <c r="AN195" s="246"/>
      <c r="AO195" s="123">
        <v>2</v>
      </c>
      <c r="AP195" s="246">
        <v>0.03</v>
      </c>
      <c r="AQ195" s="123">
        <v>1</v>
      </c>
      <c r="AR195" s="246">
        <v>0.01</v>
      </c>
      <c r="AS195" s="123">
        <v>0</v>
      </c>
      <c r="AT195" s="246">
        <v>0</v>
      </c>
      <c r="AU195" s="123">
        <v>0</v>
      </c>
      <c r="AV195" s="246">
        <v>0</v>
      </c>
      <c r="AW195" s="123">
        <v>1</v>
      </c>
      <c r="AX195" s="246">
        <v>0.01</v>
      </c>
      <c r="AY195" s="246"/>
      <c r="AZ195" s="123">
        <v>3</v>
      </c>
      <c r="BA195" s="246">
        <v>0.04</v>
      </c>
      <c r="BB195" s="123">
        <v>0</v>
      </c>
      <c r="BC195" s="246">
        <v>0</v>
      </c>
      <c r="BD195" s="123">
        <v>3</v>
      </c>
      <c r="BE195" s="246">
        <v>0.04</v>
      </c>
      <c r="BF195" s="246"/>
      <c r="BG195" s="123">
        <v>0</v>
      </c>
      <c r="BH195" s="246">
        <v>0</v>
      </c>
    </row>
    <row r="196" spans="1:60" x14ac:dyDescent="0.2">
      <c r="A196" s="154" t="s">
        <v>1237</v>
      </c>
      <c r="B196" s="154" t="s">
        <v>1238</v>
      </c>
      <c r="C196" s="193"/>
      <c r="D196" s="193"/>
      <c r="E196" s="123">
        <v>685</v>
      </c>
      <c r="F196" s="246">
        <v>1</v>
      </c>
      <c r="G196" s="247"/>
      <c r="H196" s="123">
        <v>653</v>
      </c>
      <c r="I196" s="246">
        <v>0.95</v>
      </c>
      <c r="J196" s="123">
        <v>626</v>
      </c>
      <c r="K196" s="246">
        <v>0.91</v>
      </c>
      <c r="L196" s="123">
        <v>2</v>
      </c>
      <c r="M196" s="246">
        <v>0</v>
      </c>
      <c r="N196" s="123">
        <v>2</v>
      </c>
      <c r="O196" s="246">
        <v>0</v>
      </c>
      <c r="P196" s="123">
        <v>23</v>
      </c>
      <c r="Q196" s="246">
        <v>0.03</v>
      </c>
      <c r="R196" s="246"/>
      <c r="S196" s="123">
        <v>12</v>
      </c>
      <c r="T196" s="246">
        <v>0.02</v>
      </c>
      <c r="U196" s="123">
        <v>6</v>
      </c>
      <c r="V196" s="246">
        <v>0.01</v>
      </c>
      <c r="W196" s="123">
        <v>3</v>
      </c>
      <c r="X196" s="246">
        <v>0</v>
      </c>
      <c r="Y196" s="123">
        <v>3</v>
      </c>
      <c r="Z196" s="246">
        <v>0</v>
      </c>
      <c r="AA196" s="246"/>
      <c r="AB196" s="123">
        <v>2</v>
      </c>
      <c r="AC196" s="246">
        <v>0</v>
      </c>
      <c r="AD196" s="123">
        <v>1</v>
      </c>
      <c r="AE196" s="246">
        <v>0</v>
      </c>
      <c r="AF196" s="123">
        <v>0</v>
      </c>
      <c r="AG196" s="246">
        <v>0</v>
      </c>
      <c r="AH196" s="123">
        <v>0</v>
      </c>
      <c r="AI196" s="246">
        <v>0</v>
      </c>
      <c r="AJ196" s="123">
        <v>0</v>
      </c>
      <c r="AK196" s="246">
        <v>0</v>
      </c>
      <c r="AL196" s="123">
        <v>1</v>
      </c>
      <c r="AM196" s="246">
        <v>0</v>
      </c>
      <c r="AN196" s="246"/>
      <c r="AO196" s="123">
        <v>10</v>
      </c>
      <c r="AP196" s="246">
        <v>0.01</v>
      </c>
      <c r="AQ196" s="123">
        <v>2</v>
      </c>
      <c r="AR196" s="246">
        <v>0</v>
      </c>
      <c r="AS196" s="123">
        <v>3</v>
      </c>
      <c r="AT196" s="246">
        <v>0</v>
      </c>
      <c r="AU196" s="123">
        <v>4</v>
      </c>
      <c r="AV196" s="246">
        <v>0.01</v>
      </c>
      <c r="AW196" s="123">
        <v>1</v>
      </c>
      <c r="AX196" s="246">
        <v>0</v>
      </c>
      <c r="AY196" s="246"/>
      <c r="AZ196" s="123">
        <v>6</v>
      </c>
      <c r="BA196" s="246">
        <v>0.01</v>
      </c>
      <c r="BB196" s="123">
        <v>1</v>
      </c>
      <c r="BC196" s="246">
        <v>0</v>
      </c>
      <c r="BD196" s="123">
        <v>5</v>
      </c>
      <c r="BE196" s="246">
        <v>0.01</v>
      </c>
      <c r="BF196" s="246"/>
      <c r="BG196" s="123">
        <v>2</v>
      </c>
      <c r="BH196" s="246">
        <v>0</v>
      </c>
    </row>
    <row r="197" spans="1:60" x14ac:dyDescent="0.2">
      <c r="A197" s="154" t="s">
        <v>1239</v>
      </c>
      <c r="B197" s="154" t="s">
        <v>1240</v>
      </c>
      <c r="C197" s="193"/>
      <c r="D197" s="193"/>
      <c r="E197" s="123">
        <v>317</v>
      </c>
      <c r="F197" s="246">
        <v>1</v>
      </c>
      <c r="G197" s="247"/>
      <c r="H197" s="123">
        <v>248</v>
      </c>
      <c r="I197" s="246">
        <v>0.78</v>
      </c>
      <c r="J197" s="123">
        <v>243</v>
      </c>
      <c r="K197" s="246">
        <v>0.77</v>
      </c>
      <c r="L197" s="123">
        <v>1</v>
      </c>
      <c r="M197" s="246">
        <v>0</v>
      </c>
      <c r="N197" s="123">
        <v>0</v>
      </c>
      <c r="O197" s="246">
        <v>0</v>
      </c>
      <c r="P197" s="123">
        <v>4</v>
      </c>
      <c r="Q197" s="246">
        <v>0.01</v>
      </c>
      <c r="R197" s="246"/>
      <c r="S197" s="123">
        <v>9</v>
      </c>
      <c r="T197" s="246">
        <v>0.03</v>
      </c>
      <c r="U197" s="123">
        <v>8</v>
      </c>
      <c r="V197" s="246">
        <v>0.03</v>
      </c>
      <c r="W197" s="123">
        <v>0</v>
      </c>
      <c r="X197" s="246">
        <v>0</v>
      </c>
      <c r="Y197" s="123">
        <v>1</v>
      </c>
      <c r="Z197" s="246">
        <v>0</v>
      </c>
      <c r="AA197" s="246"/>
      <c r="AB197" s="123">
        <v>9</v>
      </c>
      <c r="AC197" s="246">
        <v>0.03</v>
      </c>
      <c r="AD197" s="123">
        <v>0</v>
      </c>
      <c r="AE197" s="246">
        <v>0</v>
      </c>
      <c r="AF197" s="123">
        <v>0</v>
      </c>
      <c r="AG197" s="246">
        <v>0</v>
      </c>
      <c r="AH197" s="123">
        <v>0</v>
      </c>
      <c r="AI197" s="246">
        <v>0</v>
      </c>
      <c r="AJ197" s="123">
        <v>0</v>
      </c>
      <c r="AK197" s="246">
        <v>0</v>
      </c>
      <c r="AL197" s="123">
        <v>9</v>
      </c>
      <c r="AM197" s="246">
        <v>0.03</v>
      </c>
      <c r="AN197" s="246"/>
      <c r="AO197" s="123">
        <v>1</v>
      </c>
      <c r="AP197" s="246">
        <v>0</v>
      </c>
      <c r="AQ197" s="123">
        <v>0</v>
      </c>
      <c r="AR197" s="246">
        <v>0</v>
      </c>
      <c r="AS197" s="123">
        <v>0</v>
      </c>
      <c r="AT197" s="246">
        <v>0</v>
      </c>
      <c r="AU197" s="123">
        <v>0</v>
      </c>
      <c r="AV197" s="246">
        <v>0</v>
      </c>
      <c r="AW197" s="123">
        <v>1</v>
      </c>
      <c r="AX197" s="246">
        <v>0</v>
      </c>
      <c r="AY197" s="246"/>
      <c r="AZ197" s="123">
        <v>37</v>
      </c>
      <c r="BA197" s="246">
        <v>0.12</v>
      </c>
      <c r="BB197" s="123">
        <v>4</v>
      </c>
      <c r="BC197" s="246">
        <v>0.01</v>
      </c>
      <c r="BD197" s="123">
        <v>33</v>
      </c>
      <c r="BE197" s="246">
        <v>0.1</v>
      </c>
      <c r="BF197" s="246"/>
      <c r="BG197" s="123">
        <v>13</v>
      </c>
      <c r="BH197" s="246">
        <v>0.04</v>
      </c>
    </row>
    <row r="198" spans="1:60" x14ac:dyDescent="0.2">
      <c r="A198" s="154" t="s">
        <v>1241</v>
      </c>
      <c r="B198" s="154" t="s">
        <v>1242</v>
      </c>
      <c r="C198" s="193"/>
      <c r="D198" s="193"/>
      <c r="E198" s="123">
        <v>247</v>
      </c>
      <c r="F198" s="246">
        <v>1</v>
      </c>
      <c r="G198" s="247"/>
      <c r="H198" s="123">
        <v>126</v>
      </c>
      <c r="I198" s="246">
        <v>0.51</v>
      </c>
      <c r="J198" s="123">
        <v>116</v>
      </c>
      <c r="K198" s="246">
        <v>0.47</v>
      </c>
      <c r="L198" s="123">
        <v>1</v>
      </c>
      <c r="M198" s="246">
        <v>0</v>
      </c>
      <c r="N198" s="123">
        <v>0</v>
      </c>
      <c r="O198" s="246">
        <v>0</v>
      </c>
      <c r="P198" s="123">
        <v>9</v>
      </c>
      <c r="Q198" s="246">
        <v>0.04</v>
      </c>
      <c r="R198" s="246"/>
      <c r="S198" s="123">
        <v>12</v>
      </c>
      <c r="T198" s="246">
        <v>0.05</v>
      </c>
      <c r="U198" s="123">
        <v>10</v>
      </c>
      <c r="V198" s="246">
        <v>0.04</v>
      </c>
      <c r="W198" s="123">
        <v>1</v>
      </c>
      <c r="X198" s="246">
        <v>0</v>
      </c>
      <c r="Y198" s="123">
        <v>1</v>
      </c>
      <c r="Z198" s="246">
        <v>0</v>
      </c>
      <c r="AA198" s="246"/>
      <c r="AB198" s="123">
        <v>16</v>
      </c>
      <c r="AC198" s="246">
        <v>0.06</v>
      </c>
      <c r="AD198" s="123">
        <v>0</v>
      </c>
      <c r="AE198" s="246">
        <v>0</v>
      </c>
      <c r="AF198" s="123">
        <v>0</v>
      </c>
      <c r="AG198" s="246">
        <v>0</v>
      </c>
      <c r="AH198" s="123">
        <v>1</v>
      </c>
      <c r="AI198" s="246">
        <v>0</v>
      </c>
      <c r="AJ198" s="123">
        <v>0</v>
      </c>
      <c r="AK198" s="246">
        <v>0</v>
      </c>
      <c r="AL198" s="123">
        <v>15</v>
      </c>
      <c r="AM198" s="246">
        <v>0.06</v>
      </c>
      <c r="AN198" s="246"/>
      <c r="AO198" s="123">
        <v>5</v>
      </c>
      <c r="AP198" s="246">
        <v>0.02</v>
      </c>
      <c r="AQ198" s="123">
        <v>1</v>
      </c>
      <c r="AR198" s="246">
        <v>0</v>
      </c>
      <c r="AS198" s="123">
        <v>1</v>
      </c>
      <c r="AT198" s="246">
        <v>0</v>
      </c>
      <c r="AU198" s="123">
        <v>0</v>
      </c>
      <c r="AV198" s="246">
        <v>0</v>
      </c>
      <c r="AW198" s="123">
        <v>3</v>
      </c>
      <c r="AX198" s="246">
        <v>0.01</v>
      </c>
      <c r="AY198" s="246"/>
      <c r="AZ198" s="123">
        <v>11</v>
      </c>
      <c r="BA198" s="246">
        <v>0.04</v>
      </c>
      <c r="BB198" s="123">
        <v>10</v>
      </c>
      <c r="BC198" s="246">
        <v>0.04</v>
      </c>
      <c r="BD198" s="123">
        <v>1</v>
      </c>
      <c r="BE198" s="246">
        <v>0</v>
      </c>
      <c r="BF198" s="246"/>
      <c r="BG198" s="123">
        <v>77</v>
      </c>
      <c r="BH198" s="246">
        <v>0.31</v>
      </c>
    </row>
    <row r="199" spans="1:60" x14ac:dyDescent="0.2">
      <c r="A199" s="154" t="s">
        <v>1243</v>
      </c>
      <c r="B199" s="154" t="s">
        <v>1244</v>
      </c>
      <c r="C199" s="193"/>
      <c r="D199" s="193"/>
      <c r="E199" s="123">
        <v>727</v>
      </c>
      <c r="F199" s="246">
        <v>1</v>
      </c>
      <c r="G199" s="247"/>
      <c r="H199" s="123">
        <v>319</v>
      </c>
      <c r="I199" s="246">
        <v>0.44</v>
      </c>
      <c r="J199" s="123">
        <v>271</v>
      </c>
      <c r="K199" s="246">
        <v>0.37</v>
      </c>
      <c r="L199" s="123">
        <v>3</v>
      </c>
      <c r="M199" s="246">
        <v>0</v>
      </c>
      <c r="N199" s="123">
        <v>2</v>
      </c>
      <c r="O199" s="246">
        <v>0</v>
      </c>
      <c r="P199" s="123">
        <v>43</v>
      </c>
      <c r="Q199" s="246">
        <v>0.06</v>
      </c>
      <c r="R199" s="246"/>
      <c r="S199" s="123">
        <v>148</v>
      </c>
      <c r="T199" s="246">
        <v>0.2</v>
      </c>
      <c r="U199" s="123">
        <v>107</v>
      </c>
      <c r="V199" s="246">
        <v>0.15</v>
      </c>
      <c r="W199" s="123">
        <v>33</v>
      </c>
      <c r="X199" s="246">
        <v>0.05</v>
      </c>
      <c r="Y199" s="123">
        <v>8</v>
      </c>
      <c r="Z199" s="246">
        <v>0.01</v>
      </c>
      <c r="AA199" s="246"/>
      <c r="AB199" s="123">
        <v>99</v>
      </c>
      <c r="AC199" s="246">
        <v>0.14000000000000001</v>
      </c>
      <c r="AD199" s="123">
        <v>31</v>
      </c>
      <c r="AE199" s="246">
        <v>0.04</v>
      </c>
      <c r="AF199" s="123">
        <v>8</v>
      </c>
      <c r="AG199" s="246">
        <v>0.01</v>
      </c>
      <c r="AH199" s="123">
        <v>2</v>
      </c>
      <c r="AI199" s="246">
        <v>0</v>
      </c>
      <c r="AJ199" s="123">
        <v>6</v>
      </c>
      <c r="AK199" s="246">
        <v>0.01</v>
      </c>
      <c r="AL199" s="123">
        <v>52</v>
      </c>
      <c r="AM199" s="246">
        <v>7.0000000000000007E-2</v>
      </c>
      <c r="AN199" s="246"/>
      <c r="AO199" s="123">
        <v>50</v>
      </c>
      <c r="AP199" s="246">
        <v>7.0000000000000007E-2</v>
      </c>
      <c r="AQ199" s="123">
        <v>22</v>
      </c>
      <c r="AR199" s="246">
        <v>0.03</v>
      </c>
      <c r="AS199" s="123">
        <v>7</v>
      </c>
      <c r="AT199" s="246">
        <v>0.01</v>
      </c>
      <c r="AU199" s="123">
        <v>3</v>
      </c>
      <c r="AV199" s="246">
        <v>0</v>
      </c>
      <c r="AW199" s="123">
        <v>18</v>
      </c>
      <c r="AX199" s="246">
        <v>0.02</v>
      </c>
      <c r="AY199" s="246"/>
      <c r="AZ199" s="123">
        <v>75</v>
      </c>
      <c r="BA199" s="246">
        <v>0.1</v>
      </c>
      <c r="BB199" s="123">
        <v>35</v>
      </c>
      <c r="BC199" s="246">
        <v>0.05</v>
      </c>
      <c r="BD199" s="123">
        <v>40</v>
      </c>
      <c r="BE199" s="246">
        <v>0.06</v>
      </c>
      <c r="BF199" s="246"/>
      <c r="BG199" s="123">
        <v>36</v>
      </c>
      <c r="BH199" s="246">
        <v>0.05</v>
      </c>
    </row>
    <row r="200" spans="1:60" x14ac:dyDescent="0.2">
      <c r="A200" s="154" t="s">
        <v>1245</v>
      </c>
      <c r="B200" s="154" t="s">
        <v>1246</v>
      </c>
      <c r="C200" s="193"/>
      <c r="D200" s="193"/>
      <c r="E200" s="123">
        <v>190</v>
      </c>
      <c r="F200" s="246">
        <v>1</v>
      </c>
      <c r="G200" s="247"/>
      <c r="H200" s="123">
        <v>166</v>
      </c>
      <c r="I200" s="246">
        <v>0.87</v>
      </c>
      <c r="J200" s="123">
        <v>155</v>
      </c>
      <c r="K200" s="246">
        <v>0.82</v>
      </c>
      <c r="L200" s="123">
        <v>1</v>
      </c>
      <c r="M200" s="246">
        <v>0.01</v>
      </c>
      <c r="N200" s="123">
        <v>1</v>
      </c>
      <c r="O200" s="246">
        <v>0.01</v>
      </c>
      <c r="P200" s="123">
        <v>9</v>
      </c>
      <c r="Q200" s="246">
        <v>0.05</v>
      </c>
      <c r="R200" s="246"/>
      <c r="S200" s="123">
        <v>4</v>
      </c>
      <c r="T200" s="246">
        <v>0.02</v>
      </c>
      <c r="U200" s="123">
        <v>3</v>
      </c>
      <c r="V200" s="246">
        <v>0.02</v>
      </c>
      <c r="W200" s="123">
        <v>0</v>
      </c>
      <c r="X200" s="246">
        <v>0</v>
      </c>
      <c r="Y200" s="123">
        <v>1</v>
      </c>
      <c r="Z200" s="246">
        <v>0.01</v>
      </c>
      <c r="AA200" s="246"/>
      <c r="AB200" s="123">
        <v>3</v>
      </c>
      <c r="AC200" s="246">
        <v>0.02</v>
      </c>
      <c r="AD200" s="123">
        <v>0</v>
      </c>
      <c r="AE200" s="246">
        <v>0</v>
      </c>
      <c r="AF200" s="123">
        <v>2</v>
      </c>
      <c r="AG200" s="246">
        <v>0.01</v>
      </c>
      <c r="AH200" s="123">
        <v>0</v>
      </c>
      <c r="AI200" s="246">
        <v>0</v>
      </c>
      <c r="AJ200" s="123">
        <v>0</v>
      </c>
      <c r="AK200" s="246">
        <v>0</v>
      </c>
      <c r="AL200" s="123">
        <v>1</v>
      </c>
      <c r="AM200" s="246">
        <v>0.01</v>
      </c>
      <c r="AN200" s="246"/>
      <c r="AO200" s="123">
        <v>5</v>
      </c>
      <c r="AP200" s="246">
        <v>0.03</v>
      </c>
      <c r="AQ200" s="123">
        <v>3</v>
      </c>
      <c r="AR200" s="246">
        <v>0.02</v>
      </c>
      <c r="AS200" s="123">
        <v>0</v>
      </c>
      <c r="AT200" s="246">
        <v>0</v>
      </c>
      <c r="AU200" s="123">
        <v>1</v>
      </c>
      <c r="AV200" s="246">
        <v>0.01</v>
      </c>
      <c r="AW200" s="123">
        <v>1</v>
      </c>
      <c r="AX200" s="246">
        <v>0.01</v>
      </c>
      <c r="AY200" s="246"/>
      <c r="AZ200" s="123">
        <v>5</v>
      </c>
      <c r="BA200" s="246">
        <v>0.03</v>
      </c>
      <c r="BB200" s="123">
        <v>4</v>
      </c>
      <c r="BC200" s="246">
        <v>0.02</v>
      </c>
      <c r="BD200" s="123">
        <v>1</v>
      </c>
      <c r="BE200" s="246">
        <v>0.01</v>
      </c>
      <c r="BF200" s="246"/>
      <c r="BG200" s="123">
        <v>7</v>
      </c>
      <c r="BH200" s="246">
        <v>0.04</v>
      </c>
    </row>
    <row r="201" spans="1:60" x14ac:dyDescent="0.2">
      <c r="A201" s="154" t="s">
        <v>1247</v>
      </c>
      <c r="B201" s="154" t="s">
        <v>1248</v>
      </c>
      <c r="C201" s="193"/>
      <c r="D201" s="193"/>
      <c r="E201" s="123">
        <v>70</v>
      </c>
      <c r="F201" s="246">
        <v>1</v>
      </c>
      <c r="G201" s="247"/>
      <c r="H201" s="123">
        <v>47</v>
      </c>
      <c r="I201" s="246">
        <v>0.67</v>
      </c>
      <c r="J201" s="123">
        <v>45</v>
      </c>
      <c r="K201" s="246">
        <v>0.64</v>
      </c>
      <c r="L201" s="123">
        <v>0</v>
      </c>
      <c r="M201" s="246">
        <v>0</v>
      </c>
      <c r="N201" s="123">
        <v>0</v>
      </c>
      <c r="O201" s="246">
        <v>0</v>
      </c>
      <c r="P201" s="123">
        <v>2</v>
      </c>
      <c r="Q201" s="246">
        <v>0.03</v>
      </c>
      <c r="R201" s="246"/>
      <c r="S201" s="123">
        <v>5</v>
      </c>
      <c r="T201" s="246">
        <v>7.0000000000000007E-2</v>
      </c>
      <c r="U201" s="123">
        <v>4</v>
      </c>
      <c r="V201" s="246">
        <v>0.06</v>
      </c>
      <c r="W201" s="123">
        <v>1</v>
      </c>
      <c r="X201" s="246">
        <v>0.01</v>
      </c>
      <c r="Y201" s="123">
        <v>0</v>
      </c>
      <c r="Z201" s="246">
        <v>0</v>
      </c>
      <c r="AA201" s="246"/>
      <c r="AB201" s="123">
        <v>7</v>
      </c>
      <c r="AC201" s="246">
        <v>0.1</v>
      </c>
      <c r="AD201" s="123">
        <v>0</v>
      </c>
      <c r="AE201" s="246">
        <v>0</v>
      </c>
      <c r="AF201" s="123">
        <v>6</v>
      </c>
      <c r="AG201" s="246">
        <v>0.09</v>
      </c>
      <c r="AH201" s="123">
        <v>0</v>
      </c>
      <c r="AI201" s="246">
        <v>0</v>
      </c>
      <c r="AJ201" s="123">
        <v>0</v>
      </c>
      <c r="AK201" s="246">
        <v>0</v>
      </c>
      <c r="AL201" s="123">
        <v>1</v>
      </c>
      <c r="AM201" s="246">
        <v>0.01</v>
      </c>
      <c r="AN201" s="246"/>
      <c r="AO201" s="123">
        <v>2</v>
      </c>
      <c r="AP201" s="246">
        <v>0.03</v>
      </c>
      <c r="AQ201" s="123">
        <v>0</v>
      </c>
      <c r="AR201" s="246">
        <v>0</v>
      </c>
      <c r="AS201" s="123">
        <v>0</v>
      </c>
      <c r="AT201" s="246">
        <v>0</v>
      </c>
      <c r="AU201" s="123">
        <v>0</v>
      </c>
      <c r="AV201" s="246">
        <v>0</v>
      </c>
      <c r="AW201" s="123">
        <v>2</v>
      </c>
      <c r="AX201" s="246">
        <v>0.03</v>
      </c>
      <c r="AY201" s="246"/>
      <c r="AZ201" s="123">
        <v>2</v>
      </c>
      <c r="BA201" s="246">
        <v>0.03</v>
      </c>
      <c r="BB201" s="123">
        <v>1</v>
      </c>
      <c r="BC201" s="246">
        <v>0.01</v>
      </c>
      <c r="BD201" s="123">
        <v>1</v>
      </c>
      <c r="BE201" s="246">
        <v>0.01</v>
      </c>
      <c r="BF201" s="246"/>
      <c r="BG201" s="123">
        <v>7</v>
      </c>
      <c r="BH201" s="246">
        <v>0.1</v>
      </c>
    </row>
    <row r="202" spans="1:60" x14ac:dyDescent="0.2">
      <c r="A202" s="154" t="s">
        <v>1249</v>
      </c>
      <c r="B202" s="154" t="s">
        <v>1250</v>
      </c>
      <c r="C202" s="193"/>
      <c r="D202" s="193"/>
      <c r="E202" s="123">
        <v>499</v>
      </c>
      <c r="F202" s="246">
        <v>1</v>
      </c>
      <c r="G202" s="247"/>
      <c r="H202" s="123">
        <v>242</v>
      </c>
      <c r="I202" s="246">
        <v>0.48</v>
      </c>
      <c r="J202" s="123">
        <v>233</v>
      </c>
      <c r="K202" s="246">
        <v>0.47</v>
      </c>
      <c r="L202" s="123">
        <v>0</v>
      </c>
      <c r="M202" s="246">
        <v>0</v>
      </c>
      <c r="N202" s="123">
        <v>0</v>
      </c>
      <c r="O202" s="246">
        <v>0</v>
      </c>
      <c r="P202" s="123">
        <v>9</v>
      </c>
      <c r="Q202" s="246">
        <v>0.02</v>
      </c>
      <c r="R202" s="246"/>
      <c r="S202" s="123">
        <v>39</v>
      </c>
      <c r="T202" s="246">
        <v>0.08</v>
      </c>
      <c r="U202" s="123">
        <v>23</v>
      </c>
      <c r="V202" s="246">
        <v>0.05</v>
      </c>
      <c r="W202" s="123">
        <v>7</v>
      </c>
      <c r="X202" s="246">
        <v>0.01</v>
      </c>
      <c r="Y202" s="123">
        <v>9</v>
      </c>
      <c r="Z202" s="246">
        <v>0.02</v>
      </c>
      <c r="AA202" s="246"/>
      <c r="AB202" s="123">
        <v>93</v>
      </c>
      <c r="AC202" s="246">
        <v>0.19</v>
      </c>
      <c r="AD202" s="123">
        <v>51</v>
      </c>
      <c r="AE202" s="246">
        <v>0.1</v>
      </c>
      <c r="AF202" s="123">
        <v>1</v>
      </c>
      <c r="AG202" s="246">
        <v>0</v>
      </c>
      <c r="AH202" s="123">
        <v>30</v>
      </c>
      <c r="AI202" s="246">
        <v>0.06</v>
      </c>
      <c r="AJ202" s="123">
        <v>0</v>
      </c>
      <c r="AK202" s="246">
        <v>0</v>
      </c>
      <c r="AL202" s="123">
        <v>11</v>
      </c>
      <c r="AM202" s="246">
        <v>0.02</v>
      </c>
      <c r="AN202" s="246"/>
      <c r="AO202" s="123">
        <v>13</v>
      </c>
      <c r="AP202" s="246">
        <v>0.03</v>
      </c>
      <c r="AQ202" s="123">
        <v>7</v>
      </c>
      <c r="AR202" s="246">
        <v>0.01</v>
      </c>
      <c r="AS202" s="123">
        <v>1</v>
      </c>
      <c r="AT202" s="246">
        <v>0</v>
      </c>
      <c r="AU202" s="123">
        <v>4</v>
      </c>
      <c r="AV202" s="246">
        <v>0.01</v>
      </c>
      <c r="AW202" s="123">
        <v>1</v>
      </c>
      <c r="AX202" s="246">
        <v>0</v>
      </c>
      <c r="AY202" s="246"/>
      <c r="AZ202" s="123">
        <v>29</v>
      </c>
      <c r="BA202" s="246">
        <v>0.06</v>
      </c>
      <c r="BB202" s="123">
        <v>15</v>
      </c>
      <c r="BC202" s="246">
        <v>0.03</v>
      </c>
      <c r="BD202" s="123">
        <v>14</v>
      </c>
      <c r="BE202" s="246">
        <v>0.03</v>
      </c>
      <c r="BF202" s="246"/>
      <c r="BG202" s="123">
        <v>83</v>
      </c>
      <c r="BH202" s="246">
        <v>0.17</v>
      </c>
    </row>
    <row r="203" spans="1:60" x14ac:dyDescent="0.2">
      <c r="A203" s="154" t="s">
        <v>1251</v>
      </c>
      <c r="B203" s="154" t="s">
        <v>1252</v>
      </c>
      <c r="C203" s="193"/>
      <c r="D203" s="193"/>
      <c r="E203" s="123">
        <v>168</v>
      </c>
      <c r="F203" s="246">
        <v>1</v>
      </c>
      <c r="G203" s="247"/>
      <c r="H203" s="123">
        <v>65</v>
      </c>
      <c r="I203" s="246">
        <v>0.39</v>
      </c>
      <c r="J203" s="123">
        <v>40</v>
      </c>
      <c r="K203" s="246">
        <v>0.24</v>
      </c>
      <c r="L203" s="123">
        <v>2</v>
      </c>
      <c r="M203" s="246">
        <v>0.01</v>
      </c>
      <c r="N203" s="123">
        <v>0</v>
      </c>
      <c r="O203" s="246">
        <v>0</v>
      </c>
      <c r="P203" s="123">
        <v>23</v>
      </c>
      <c r="Q203" s="246">
        <v>0.14000000000000001</v>
      </c>
      <c r="R203" s="246"/>
      <c r="S203" s="123">
        <v>21</v>
      </c>
      <c r="T203" s="246">
        <v>0.12</v>
      </c>
      <c r="U203" s="123">
        <v>13</v>
      </c>
      <c r="V203" s="246">
        <v>0.08</v>
      </c>
      <c r="W203" s="123">
        <v>6</v>
      </c>
      <c r="X203" s="246">
        <v>0.04</v>
      </c>
      <c r="Y203" s="123">
        <v>2</v>
      </c>
      <c r="Z203" s="246">
        <v>0.01</v>
      </c>
      <c r="AA203" s="246"/>
      <c r="AB203" s="123">
        <v>16</v>
      </c>
      <c r="AC203" s="246">
        <v>0.1</v>
      </c>
      <c r="AD203" s="123">
        <v>3</v>
      </c>
      <c r="AE203" s="246">
        <v>0.02</v>
      </c>
      <c r="AF203" s="123">
        <v>3</v>
      </c>
      <c r="AG203" s="246">
        <v>0.02</v>
      </c>
      <c r="AH203" s="123">
        <v>3</v>
      </c>
      <c r="AI203" s="246">
        <v>0.02</v>
      </c>
      <c r="AJ203" s="123">
        <v>0</v>
      </c>
      <c r="AK203" s="246">
        <v>0</v>
      </c>
      <c r="AL203" s="123">
        <v>7</v>
      </c>
      <c r="AM203" s="246">
        <v>0.04</v>
      </c>
      <c r="AN203" s="246"/>
      <c r="AO203" s="123">
        <v>8</v>
      </c>
      <c r="AP203" s="246">
        <v>0.05</v>
      </c>
      <c r="AQ203" s="123">
        <v>5</v>
      </c>
      <c r="AR203" s="246">
        <v>0.03</v>
      </c>
      <c r="AS203" s="123">
        <v>1</v>
      </c>
      <c r="AT203" s="246">
        <v>0.01</v>
      </c>
      <c r="AU203" s="123">
        <v>2</v>
      </c>
      <c r="AV203" s="246">
        <v>0.01</v>
      </c>
      <c r="AW203" s="123">
        <v>0</v>
      </c>
      <c r="AX203" s="246">
        <v>0</v>
      </c>
      <c r="AY203" s="246"/>
      <c r="AZ203" s="123">
        <v>18</v>
      </c>
      <c r="BA203" s="246">
        <v>0.11</v>
      </c>
      <c r="BB203" s="123">
        <v>10</v>
      </c>
      <c r="BC203" s="246">
        <v>0.06</v>
      </c>
      <c r="BD203" s="123">
        <v>8</v>
      </c>
      <c r="BE203" s="246">
        <v>0.05</v>
      </c>
      <c r="BF203" s="246"/>
      <c r="BG203" s="123">
        <v>40</v>
      </c>
      <c r="BH203" s="246">
        <v>0.24</v>
      </c>
    </row>
    <row r="204" spans="1:60" x14ac:dyDescent="0.2">
      <c r="A204" s="154" t="s">
        <v>1253</v>
      </c>
      <c r="B204" s="154" t="s">
        <v>1254</v>
      </c>
      <c r="C204" s="193"/>
      <c r="D204" s="193"/>
      <c r="E204" s="123">
        <v>130</v>
      </c>
      <c r="F204" s="246">
        <v>1</v>
      </c>
      <c r="G204" s="247"/>
      <c r="H204" s="123">
        <v>89</v>
      </c>
      <c r="I204" s="246">
        <v>0.68</v>
      </c>
      <c r="J204" s="123">
        <v>88</v>
      </c>
      <c r="K204" s="246">
        <v>0.68</v>
      </c>
      <c r="L204" s="123">
        <v>0</v>
      </c>
      <c r="M204" s="246">
        <v>0</v>
      </c>
      <c r="N204" s="123">
        <v>0</v>
      </c>
      <c r="O204" s="246">
        <v>0</v>
      </c>
      <c r="P204" s="123">
        <v>1</v>
      </c>
      <c r="Q204" s="246">
        <v>0.01</v>
      </c>
      <c r="R204" s="246"/>
      <c r="S204" s="123">
        <v>2</v>
      </c>
      <c r="T204" s="246">
        <v>0.02</v>
      </c>
      <c r="U204" s="123">
        <v>2</v>
      </c>
      <c r="V204" s="246">
        <v>0.02</v>
      </c>
      <c r="W204" s="123">
        <v>0</v>
      </c>
      <c r="X204" s="246">
        <v>0</v>
      </c>
      <c r="Y204" s="123">
        <v>0</v>
      </c>
      <c r="Z204" s="246">
        <v>0</v>
      </c>
      <c r="AA204" s="246"/>
      <c r="AB204" s="123">
        <v>8</v>
      </c>
      <c r="AC204" s="246">
        <v>0.06</v>
      </c>
      <c r="AD204" s="123">
        <v>5</v>
      </c>
      <c r="AE204" s="246">
        <v>0.04</v>
      </c>
      <c r="AF204" s="123">
        <v>1</v>
      </c>
      <c r="AG204" s="246">
        <v>0.01</v>
      </c>
      <c r="AH204" s="123">
        <v>0</v>
      </c>
      <c r="AI204" s="246">
        <v>0</v>
      </c>
      <c r="AJ204" s="123">
        <v>0</v>
      </c>
      <c r="AK204" s="246">
        <v>0</v>
      </c>
      <c r="AL204" s="123">
        <v>2</v>
      </c>
      <c r="AM204" s="246">
        <v>0.02</v>
      </c>
      <c r="AN204" s="246"/>
      <c r="AO204" s="123">
        <v>8</v>
      </c>
      <c r="AP204" s="246">
        <v>0.06</v>
      </c>
      <c r="AQ204" s="123">
        <v>2</v>
      </c>
      <c r="AR204" s="246">
        <v>0.02</v>
      </c>
      <c r="AS204" s="123">
        <v>0</v>
      </c>
      <c r="AT204" s="246">
        <v>0</v>
      </c>
      <c r="AU204" s="123">
        <v>5</v>
      </c>
      <c r="AV204" s="246">
        <v>0.04</v>
      </c>
      <c r="AW204" s="123">
        <v>1</v>
      </c>
      <c r="AX204" s="246">
        <v>0.01</v>
      </c>
      <c r="AY204" s="246"/>
      <c r="AZ204" s="123">
        <v>16</v>
      </c>
      <c r="BA204" s="246">
        <v>0.12</v>
      </c>
      <c r="BB204" s="123">
        <v>13</v>
      </c>
      <c r="BC204" s="246">
        <v>0.1</v>
      </c>
      <c r="BD204" s="123">
        <v>3</v>
      </c>
      <c r="BE204" s="246">
        <v>0.02</v>
      </c>
      <c r="BF204" s="246"/>
      <c r="BG204" s="123">
        <v>7</v>
      </c>
      <c r="BH204" s="246">
        <v>0.05</v>
      </c>
    </row>
    <row r="205" spans="1:60" x14ac:dyDescent="0.2">
      <c r="A205" s="154" t="s">
        <v>1255</v>
      </c>
      <c r="B205" s="154" t="s">
        <v>1256</v>
      </c>
      <c r="C205" s="193"/>
      <c r="D205" s="193"/>
      <c r="E205" s="123">
        <v>446</v>
      </c>
      <c r="F205" s="246">
        <v>1</v>
      </c>
      <c r="G205" s="247"/>
      <c r="H205" s="123">
        <v>309</v>
      </c>
      <c r="I205" s="246">
        <v>0.69</v>
      </c>
      <c r="J205" s="123">
        <v>214</v>
      </c>
      <c r="K205" s="246">
        <v>0.48</v>
      </c>
      <c r="L205" s="123">
        <v>4</v>
      </c>
      <c r="M205" s="246">
        <v>0.01</v>
      </c>
      <c r="N205" s="123">
        <v>5</v>
      </c>
      <c r="O205" s="246">
        <v>0.01</v>
      </c>
      <c r="P205" s="123">
        <v>86</v>
      </c>
      <c r="Q205" s="246">
        <v>0.19</v>
      </c>
      <c r="R205" s="246"/>
      <c r="S205" s="123">
        <v>40</v>
      </c>
      <c r="T205" s="246">
        <v>0.09</v>
      </c>
      <c r="U205" s="123">
        <v>32</v>
      </c>
      <c r="V205" s="246">
        <v>7.0000000000000007E-2</v>
      </c>
      <c r="W205" s="123">
        <v>5</v>
      </c>
      <c r="X205" s="246">
        <v>0.01</v>
      </c>
      <c r="Y205" s="123">
        <v>3</v>
      </c>
      <c r="Z205" s="246">
        <v>0.01</v>
      </c>
      <c r="AA205" s="246"/>
      <c r="AB205" s="123">
        <v>42</v>
      </c>
      <c r="AC205" s="246">
        <v>0.09</v>
      </c>
      <c r="AD205" s="123">
        <v>25</v>
      </c>
      <c r="AE205" s="246">
        <v>0.06</v>
      </c>
      <c r="AF205" s="123">
        <v>2</v>
      </c>
      <c r="AG205" s="246">
        <v>0</v>
      </c>
      <c r="AH205" s="123">
        <v>3</v>
      </c>
      <c r="AI205" s="246">
        <v>0.01</v>
      </c>
      <c r="AJ205" s="123">
        <v>1</v>
      </c>
      <c r="AK205" s="246">
        <v>0</v>
      </c>
      <c r="AL205" s="123">
        <v>11</v>
      </c>
      <c r="AM205" s="246">
        <v>0.02</v>
      </c>
      <c r="AN205" s="246"/>
      <c r="AO205" s="123">
        <v>22</v>
      </c>
      <c r="AP205" s="246">
        <v>0.05</v>
      </c>
      <c r="AQ205" s="123">
        <v>5</v>
      </c>
      <c r="AR205" s="246">
        <v>0.01</v>
      </c>
      <c r="AS205" s="123">
        <v>3</v>
      </c>
      <c r="AT205" s="246">
        <v>0.01</v>
      </c>
      <c r="AU205" s="123">
        <v>4</v>
      </c>
      <c r="AV205" s="246">
        <v>0.01</v>
      </c>
      <c r="AW205" s="123">
        <v>10</v>
      </c>
      <c r="AX205" s="246">
        <v>0.02</v>
      </c>
      <c r="AY205" s="246"/>
      <c r="AZ205" s="123">
        <v>32</v>
      </c>
      <c r="BA205" s="246">
        <v>7.0000000000000007E-2</v>
      </c>
      <c r="BB205" s="123">
        <v>6</v>
      </c>
      <c r="BC205" s="246">
        <v>0.01</v>
      </c>
      <c r="BD205" s="123">
        <v>26</v>
      </c>
      <c r="BE205" s="246">
        <v>0.06</v>
      </c>
      <c r="BF205" s="246"/>
      <c r="BG205" s="123">
        <v>1</v>
      </c>
      <c r="BH205" s="246">
        <v>0</v>
      </c>
    </row>
    <row r="206" spans="1:60" x14ac:dyDescent="0.2">
      <c r="A206" s="154" t="s">
        <v>1257</v>
      </c>
      <c r="B206" s="154" t="s">
        <v>1258</v>
      </c>
      <c r="C206" s="193"/>
      <c r="D206" s="193"/>
      <c r="E206" s="123">
        <v>413</v>
      </c>
      <c r="F206" s="246">
        <v>1</v>
      </c>
      <c r="G206" s="247"/>
      <c r="H206" s="123">
        <v>352</v>
      </c>
      <c r="I206" s="246">
        <v>0.85</v>
      </c>
      <c r="J206" s="123">
        <v>337</v>
      </c>
      <c r="K206" s="246">
        <v>0.82</v>
      </c>
      <c r="L206" s="123">
        <v>1</v>
      </c>
      <c r="M206" s="246">
        <v>0</v>
      </c>
      <c r="N206" s="123">
        <v>0</v>
      </c>
      <c r="O206" s="246">
        <v>0</v>
      </c>
      <c r="P206" s="123">
        <v>14</v>
      </c>
      <c r="Q206" s="246">
        <v>0.03</v>
      </c>
      <c r="R206" s="246"/>
      <c r="S206" s="123">
        <v>9</v>
      </c>
      <c r="T206" s="246">
        <v>0.02</v>
      </c>
      <c r="U206" s="123">
        <v>6</v>
      </c>
      <c r="V206" s="246">
        <v>0.01</v>
      </c>
      <c r="W206" s="123">
        <v>1</v>
      </c>
      <c r="X206" s="246">
        <v>0</v>
      </c>
      <c r="Y206" s="123">
        <v>2</v>
      </c>
      <c r="Z206" s="246">
        <v>0</v>
      </c>
      <c r="AA206" s="246"/>
      <c r="AB206" s="123">
        <v>3</v>
      </c>
      <c r="AC206" s="246">
        <v>0.01</v>
      </c>
      <c r="AD206" s="123">
        <v>1</v>
      </c>
      <c r="AE206" s="246">
        <v>0</v>
      </c>
      <c r="AF206" s="123">
        <v>0</v>
      </c>
      <c r="AG206" s="246">
        <v>0</v>
      </c>
      <c r="AH206" s="123">
        <v>0</v>
      </c>
      <c r="AI206" s="246">
        <v>0</v>
      </c>
      <c r="AJ206" s="123">
        <v>0</v>
      </c>
      <c r="AK206" s="246">
        <v>0</v>
      </c>
      <c r="AL206" s="123">
        <v>2</v>
      </c>
      <c r="AM206" s="246">
        <v>0</v>
      </c>
      <c r="AN206" s="246"/>
      <c r="AO206" s="123">
        <v>8</v>
      </c>
      <c r="AP206" s="246">
        <v>0.02</v>
      </c>
      <c r="AQ206" s="123">
        <v>0</v>
      </c>
      <c r="AR206" s="246">
        <v>0</v>
      </c>
      <c r="AS206" s="123">
        <v>0</v>
      </c>
      <c r="AT206" s="246">
        <v>0</v>
      </c>
      <c r="AU206" s="123">
        <v>1</v>
      </c>
      <c r="AV206" s="246">
        <v>0</v>
      </c>
      <c r="AW206" s="123">
        <v>7</v>
      </c>
      <c r="AX206" s="246">
        <v>0.02</v>
      </c>
      <c r="AY206" s="246"/>
      <c r="AZ206" s="123">
        <v>25</v>
      </c>
      <c r="BA206" s="246">
        <v>0.06</v>
      </c>
      <c r="BB206" s="123">
        <v>13</v>
      </c>
      <c r="BC206" s="246">
        <v>0.03</v>
      </c>
      <c r="BD206" s="123">
        <v>12</v>
      </c>
      <c r="BE206" s="246">
        <v>0.03</v>
      </c>
      <c r="BF206" s="246"/>
      <c r="BG206" s="123">
        <v>16</v>
      </c>
      <c r="BH206" s="246">
        <v>0.04</v>
      </c>
    </row>
    <row r="207" spans="1:60" x14ac:dyDescent="0.2">
      <c r="A207" s="154" t="s">
        <v>1259</v>
      </c>
      <c r="B207" s="154" t="s">
        <v>1260</v>
      </c>
      <c r="C207" s="193"/>
      <c r="D207" s="193"/>
      <c r="E207" s="123">
        <v>657</v>
      </c>
      <c r="F207" s="246">
        <v>1</v>
      </c>
      <c r="G207" s="247"/>
      <c r="H207" s="123">
        <v>510</v>
      </c>
      <c r="I207" s="246">
        <v>0.78</v>
      </c>
      <c r="J207" s="123">
        <v>488</v>
      </c>
      <c r="K207" s="246">
        <v>0.74</v>
      </c>
      <c r="L207" s="123">
        <v>0</v>
      </c>
      <c r="M207" s="246">
        <v>0</v>
      </c>
      <c r="N207" s="123">
        <v>0</v>
      </c>
      <c r="O207" s="246">
        <v>0</v>
      </c>
      <c r="P207" s="123">
        <v>22</v>
      </c>
      <c r="Q207" s="246">
        <v>0.03</v>
      </c>
      <c r="R207" s="246"/>
      <c r="S207" s="123">
        <v>49</v>
      </c>
      <c r="T207" s="246">
        <v>7.0000000000000007E-2</v>
      </c>
      <c r="U207" s="123">
        <v>29</v>
      </c>
      <c r="V207" s="246">
        <v>0.04</v>
      </c>
      <c r="W207" s="123">
        <v>2</v>
      </c>
      <c r="X207" s="246">
        <v>0</v>
      </c>
      <c r="Y207" s="123">
        <v>18</v>
      </c>
      <c r="Z207" s="246">
        <v>0.03</v>
      </c>
      <c r="AA207" s="246"/>
      <c r="AB207" s="123">
        <v>28</v>
      </c>
      <c r="AC207" s="246">
        <v>0.04</v>
      </c>
      <c r="AD207" s="123">
        <v>2</v>
      </c>
      <c r="AE207" s="246">
        <v>0</v>
      </c>
      <c r="AF207" s="123">
        <v>2</v>
      </c>
      <c r="AG207" s="246">
        <v>0</v>
      </c>
      <c r="AH207" s="123">
        <v>8</v>
      </c>
      <c r="AI207" s="246">
        <v>0.01</v>
      </c>
      <c r="AJ207" s="123">
        <v>1</v>
      </c>
      <c r="AK207" s="246">
        <v>0</v>
      </c>
      <c r="AL207" s="123">
        <v>15</v>
      </c>
      <c r="AM207" s="246">
        <v>0.02</v>
      </c>
      <c r="AN207" s="246"/>
      <c r="AO207" s="123">
        <v>17</v>
      </c>
      <c r="AP207" s="246">
        <v>0.03</v>
      </c>
      <c r="AQ207" s="123">
        <v>1</v>
      </c>
      <c r="AR207" s="246">
        <v>0</v>
      </c>
      <c r="AS207" s="123">
        <v>0</v>
      </c>
      <c r="AT207" s="246">
        <v>0</v>
      </c>
      <c r="AU207" s="123">
        <v>0</v>
      </c>
      <c r="AV207" s="246">
        <v>0</v>
      </c>
      <c r="AW207" s="123">
        <v>16</v>
      </c>
      <c r="AX207" s="246">
        <v>0.02</v>
      </c>
      <c r="AY207" s="246"/>
      <c r="AZ207" s="123">
        <v>35</v>
      </c>
      <c r="BA207" s="246">
        <v>0.05</v>
      </c>
      <c r="BB207" s="123">
        <v>21</v>
      </c>
      <c r="BC207" s="246">
        <v>0.03</v>
      </c>
      <c r="BD207" s="123">
        <v>14</v>
      </c>
      <c r="BE207" s="246">
        <v>0.02</v>
      </c>
      <c r="BF207" s="246"/>
      <c r="BG207" s="123">
        <v>18</v>
      </c>
      <c r="BH207" s="246">
        <v>0.03</v>
      </c>
    </row>
    <row r="208" spans="1:60" x14ac:dyDescent="0.2">
      <c r="A208" s="154" t="s">
        <v>1261</v>
      </c>
      <c r="B208" s="154" t="s">
        <v>1262</v>
      </c>
      <c r="C208" s="193"/>
      <c r="D208" s="193"/>
      <c r="E208" s="123">
        <v>285</v>
      </c>
      <c r="F208" s="246">
        <v>1</v>
      </c>
      <c r="G208" s="247"/>
      <c r="H208" s="123">
        <v>184</v>
      </c>
      <c r="I208" s="246">
        <v>0.65</v>
      </c>
      <c r="J208" s="123">
        <v>169</v>
      </c>
      <c r="K208" s="246">
        <v>0.59</v>
      </c>
      <c r="L208" s="123">
        <v>0</v>
      </c>
      <c r="M208" s="246">
        <v>0</v>
      </c>
      <c r="N208" s="123">
        <v>0</v>
      </c>
      <c r="O208" s="246">
        <v>0</v>
      </c>
      <c r="P208" s="123">
        <v>15</v>
      </c>
      <c r="Q208" s="246">
        <v>0.05</v>
      </c>
      <c r="R208" s="246"/>
      <c r="S208" s="123">
        <v>17</v>
      </c>
      <c r="T208" s="246">
        <v>0.06</v>
      </c>
      <c r="U208" s="123">
        <v>13</v>
      </c>
      <c r="V208" s="246">
        <v>0.05</v>
      </c>
      <c r="W208" s="123">
        <v>2</v>
      </c>
      <c r="X208" s="246">
        <v>0.01</v>
      </c>
      <c r="Y208" s="123">
        <v>2</v>
      </c>
      <c r="Z208" s="246">
        <v>0.01</v>
      </c>
      <c r="AA208" s="246"/>
      <c r="AB208" s="123">
        <v>12</v>
      </c>
      <c r="AC208" s="246">
        <v>0.04</v>
      </c>
      <c r="AD208" s="123">
        <v>2</v>
      </c>
      <c r="AE208" s="246">
        <v>0.01</v>
      </c>
      <c r="AF208" s="123">
        <v>4</v>
      </c>
      <c r="AG208" s="246">
        <v>0.01</v>
      </c>
      <c r="AH208" s="123">
        <v>0</v>
      </c>
      <c r="AI208" s="246">
        <v>0</v>
      </c>
      <c r="AJ208" s="123">
        <v>0</v>
      </c>
      <c r="AK208" s="246">
        <v>0</v>
      </c>
      <c r="AL208" s="123">
        <v>6</v>
      </c>
      <c r="AM208" s="246">
        <v>0.02</v>
      </c>
      <c r="AN208" s="246"/>
      <c r="AO208" s="123">
        <v>3</v>
      </c>
      <c r="AP208" s="246">
        <v>0.01</v>
      </c>
      <c r="AQ208" s="123">
        <v>1</v>
      </c>
      <c r="AR208" s="246">
        <v>0</v>
      </c>
      <c r="AS208" s="123">
        <v>0</v>
      </c>
      <c r="AT208" s="246">
        <v>0</v>
      </c>
      <c r="AU208" s="123">
        <v>1</v>
      </c>
      <c r="AV208" s="246">
        <v>0</v>
      </c>
      <c r="AW208" s="123">
        <v>1</v>
      </c>
      <c r="AX208" s="246">
        <v>0</v>
      </c>
      <c r="AY208" s="246"/>
      <c r="AZ208" s="123">
        <v>38</v>
      </c>
      <c r="BA208" s="246">
        <v>0.13</v>
      </c>
      <c r="BB208" s="123">
        <v>13</v>
      </c>
      <c r="BC208" s="246">
        <v>0.05</v>
      </c>
      <c r="BD208" s="123">
        <v>25</v>
      </c>
      <c r="BE208" s="246">
        <v>0.09</v>
      </c>
      <c r="BF208" s="246"/>
      <c r="BG208" s="123">
        <v>31</v>
      </c>
      <c r="BH208" s="246">
        <v>0.11</v>
      </c>
    </row>
    <row r="209" spans="1:60" x14ac:dyDescent="0.2">
      <c r="A209" s="154" t="s">
        <v>1263</v>
      </c>
      <c r="B209" s="154" t="s">
        <v>1264</v>
      </c>
      <c r="C209" s="193"/>
      <c r="D209" s="193"/>
      <c r="E209" s="123">
        <v>374</v>
      </c>
      <c r="F209" s="246">
        <v>1</v>
      </c>
      <c r="G209" s="247"/>
      <c r="H209" s="123">
        <v>170</v>
      </c>
      <c r="I209" s="246">
        <v>0.45</v>
      </c>
      <c r="J209" s="123">
        <v>134</v>
      </c>
      <c r="K209" s="246">
        <v>0.36</v>
      </c>
      <c r="L209" s="123">
        <v>2</v>
      </c>
      <c r="M209" s="246">
        <v>0.01</v>
      </c>
      <c r="N209" s="123">
        <v>0</v>
      </c>
      <c r="O209" s="246">
        <v>0</v>
      </c>
      <c r="P209" s="123">
        <v>34</v>
      </c>
      <c r="Q209" s="246">
        <v>0.09</v>
      </c>
      <c r="R209" s="246"/>
      <c r="S209" s="123">
        <v>45</v>
      </c>
      <c r="T209" s="246">
        <v>0.12</v>
      </c>
      <c r="U209" s="123">
        <v>0</v>
      </c>
      <c r="V209" s="246">
        <v>0</v>
      </c>
      <c r="W209" s="123">
        <v>21</v>
      </c>
      <c r="X209" s="246">
        <v>0.06</v>
      </c>
      <c r="Y209" s="123">
        <v>24</v>
      </c>
      <c r="Z209" s="246">
        <v>0.06</v>
      </c>
      <c r="AA209" s="246"/>
      <c r="AB209" s="123">
        <v>71</v>
      </c>
      <c r="AC209" s="246">
        <v>0.19</v>
      </c>
      <c r="AD209" s="123">
        <v>17</v>
      </c>
      <c r="AE209" s="246">
        <v>0.05</v>
      </c>
      <c r="AF209" s="123">
        <v>0</v>
      </c>
      <c r="AG209" s="246">
        <v>0</v>
      </c>
      <c r="AH209" s="123">
        <v>2</v>
      </c>
      <c r="AI209" s="246">
        <v>0.01</v>
      </c>
      <c r="AJ209" s="123">
        <v>1</v>
      </c>
      <c r="AK209" s="246">
        <v>0</v>
      </c>
      <c r="AL209" s="123">
        <v>51</v>
      </c>
      <c r="AM209" s="246">
        <v>0.14000000000000001</v>
      </c>
      <c r="AN209" s="246"/>
      <c r="AO209" s="123">
        <v>58</v>
      </c>
      <c r="AP209" s="246">
        <v>0.16</v>
      </c>
      <c r="AQ209" s="123">
        <v>11</v>
      </c>
      <c r="AR209" s="246">
        <v>0.03</v>
      </c>
      <c r="AS209" s="123">
        <v>41</v>
      </c>
      <c r="AT209" s="246">
        <v>0.11</v>
      </c>
      <c r="AU209" s="123">
        <v>2</v>
      </c>
      <c r="AV209" s="246">
        <v>0.01</v>
      </c>
      <c r="AW209" s="123">
        <v>4</v>
      </c>
      <c r="AX209" s="246">
        <v>0.01</v>
      </c>
      <c r="AY209" s="246"/>
      <c r="AZ209" s="123">
        <v>12</v>
      </c>
      <c r="BA209" s="246">
        <v>0.03</v>
      </c>
      <c r="BB209" s="123">
        <v>8</v>
      </c>
      <c r="BC209" s="246">
        <v>0.02</v>
      </c>
      <c r="BD209" s="123">
        <v>4</v>
      </c>
      <c r="BE209" s="246">
        <v>0.01</v>
      </c>
      <c r="BF209" s="246"/>
      <c r="BG209" s="123">
        <v>18</v>
      </c>
      <c r="BH209" s="246">
        <v>0.05</v>
      </c>
    </row>
    <row r="210" spans="1:60" x14ac:dyDescent="0.2">
      <c r="A210" s="154" t="s">
        <v>1265</v>
      </c>
      <c r="B210" s="154" t="s">
        <v>1266</v>
      </c>
      <c r="C210" s="193"/>
      <c r="D210" s="193"/>
      <c r="E210" s="123">
        <v>362</v>
      </c>
      <c r="F210" s="246">
        <v>1</v>
      </c>
      <c r="G210" s="247"/>
      <c r="H210" s="123">
        <v>53</v>
      </c>
      <c r="I210" s="246">
        <v>0.15</v>
      </c>
      <c r="J210" s="123">
        <v>19</v>
      </c>
      <c r="K210" s="246">
        <v>0.05</v>
      </c>
      <c r="L210" s="123">
        <v>2</v>
      </c>
      <c r="M210" s="246">
        <v>0.01</v>
      </c>
      <c r="N210" s="123">
        <v>2</v>
      </c>
      <c r="O210" s="246">
        <v>0.01</v>
      </c>
      <c r="P210" s="123">
        <v>30</v>
      </c>
      <c r="Q210" s="246">
        <v>0.08</v>
      </c>
      <c r="R210" s="246"/>
      <c r="S210" s="123">
        <v>81</v>
      </c>
      <c r="T210" s="246">
        <v>0.22</v>
      </c>
      <c r="U210" s="123">
        <v>47</v>
      </c>
      <c r="V210" s="246">
        <v>0.13</v>
      </c>
      <c r="W210" s="123">
        <v>24</v>
      </c>
      <c r="X210" s="246">
        <v>7.0000000000000007E-2</v>
      </c>
      <c r="Y210" s="123">
        <v>10</v>
      </c>
      <c r="Z210" s="246">
        <v>0.03</v>
      </c>
      <c r="AA210" s="246"/>
      <c r="AB210" s="123">
        <v>107</v>
      </c>
      <c r="AC210" s="246">
        <v>0.3</v>
      </c>
      <c r="AD210" s="123">
        <v>33</v>
      </c>
      <c r="AE210" s="246">
        <v>0.09</v>
      </c>
      <c r="AF210" s="123">
        <v>9</v>
      </c>
      <c r="AG210" s="246">
        <v>0.02</v>
      </c>
      <c r="AH210" s="123">
        <v>42</v>
      </c>
      <c r="AI210" s="246">
        <v>0.12</v>
      </c>
      <c r="AJ210" s="123">
        <v>1</v>
      </c>
      <c r="AK210" s="246">
        <v>0</v>
      </c>
      <c r="AL210" s="123">
        <v>22</v>
      </c>
      <c r="AM210" s="246">
        <v>0.06</v>
      </c>
      <c r="AN210" s="246"/>
      <c r="AO210" s="123">
        <v>19</v>
      </c>
      <c r="AP210" s="246">
        <v>0.05</v>
      </c>
      <c r="AQ210" s="123">
        <v>3</v>
      </c>
      <c r="AR210" s="246">
        <v>0.01</v>
      </c>
      <c r="AS210" s="123">
        <v>2</v>
      </c>
      <c r="AT210" s="246">
        <v>0.01</v>
      </c>
      <c r="AU210" s="123">
        <v>8</v>
      </c>
      <c r="AV210" s="246">
        <v>0.02</v>
      </c>
      <c r="AW210" s="123">
        <v>6</v>
      </c>
      <c r="AX210" s="246">
        <v>0.02</v>
      </c>
      <c r="AY210" s="246"/>
      <c r="AZ210" s="123">
        <v>34</v>
      </c>
      <c r="BA210" s="246">
        <v>0.09</v>
      </c>
      <c r="BB210" s="123">
        <v>15</v>
      </c>
      <c r="BC210" s="246">
        <v>0.04</v>
      </c>
      <c r="BD210" s="123">
        <v>19</v>
      </c>
      <c r="BE210" s="246">
        <v>0.05</v>
      </c>
      <c r="BF210" s="246"/>
      <c r="BG210" s="123">
        <v>68</v>
      </c>
      <c r="BH210" s="246">
        <v>0.19</v>
      </c>
    </row>
    <row r="211" spans="1:60" x14ac:dyDescent="0.2">
      <c r="A211" s="154" t="s">
        <v>1267</v>
      </c>
      <c r="B211" s="154" t="s">
        <v>1268</v>
      </c>
      <c r="C211" s="193"/>
      <c r="D211" s="193"/>
      <c r="E211" s="123">
        <v>131</v>
      </c>
      <c r="F211" s="246">
        <v>1</v>
      </c>
      <c r="G211" s="247"/>
      <c r="H211" s="123">
        <v>114</v>
      </c>
      <c r="I211" s="246">
        <v>0.87</v>
      </c>
      <c r="J211" s="123">
        <v>112</v>
      </c>
      <c r="K211" s="246">
        <v>0.85</v>
      </c>
      <c r="L211" s="123">
        <v>1</v>
      </c>
      <c r="M211" s="246">
        <v>0.01</v>
      </c>
      <c r="N211" s="123">
        <v>0</v>
      </c>
      <c r="O211" s="246">
        <v>0</v>
      </c>
      <c r="P211" s="123">
        <v>1</v>
      </c>
      <c r="Q211" s="246">
        <v>0.01</v>
      </c>
      <c r="R211" s="246"/>
      <c r="S211" s="123">
        <v>2</v>
      </c>
      <c r="T211" s="246">
        <v>0.02</v>
      </c>
      <c r="U211" s="123">
        <v>2</v>
      </c>
      <c r="V211" s="246">
        <v>0.02</v>
      </c>
      <c r="W211" s="123">
        <v>0</v>
      </c>
      <c r="X211" s="246">
        <v>0</v>
      </c>
      <c r="Y211" s="123">
        <v>0</v>
      </c>
      <c r="Z211" s="246">
        <v>0</v>
      </c>
      <c r="AA211" s="246"/>
      <c r="AB211" s="123">
        <v>1</v>
      </c>
      <c r="AC211" s="246">
        <v>0.01</v>
      </c>
      <c r="AD211" s="123">
        <v>0</v>
      </c>
      <c r="AE211" s="246">
        <v>0</v>
      </c>
      <c r="AF211" s="123">
        <v>0</v>
      </c>
      <c r="AG211" s="246">
        <v>0</v>
      </c>
      <c r="AH211" s="123">
        <v>0</v>
      </c>
      <c r="AI211" s="246">
        <v>0</v>
      </c>
      <c r="AJ211" s="123">
        <v>0</v>
      </c>
      <c r="AK211" s="246">
        <v>0</v>
      </c>
      <c r="AL211" s="123">
        <v>1</v>
      </c>
      <c r="AM211" s="246">
        <v>0.01</v>
      </c>
      <c r="AN211" s="246"/>
      <c r="AO211" s="123">
        <v>2</v>
      </c>
      <c r="AP211" s="246">
        <v>0.02</v>
      </c>
      <c r="AQ211" s="123">
        <v>1</v>
      </c>
      <c r="AR211" s="246">
        <v>0.01</v>
      </c>
      <c r="AS211" s="123">
        <v>1</v>
      </c>
      <c r="AT211" s="246">
        <v>0.01</v>
      </c>
      <c r="AU211" s="123">
        <v>0</v>
      </c>
      <c r="AV211" s="246">
        <v>0</v>
      </c>
      <c r="AW211" s="123">
        <v>0</v>
      </c>
      <c r="AX211" s="246">
        <v>0</v>
      </c>
      <c r="AY211" s="246"/>
      <c r="AZ211" s="123">
        <v>10</v>
      </c>
      <c r="BA211" s="246">
        <v>0.08</v>
      </c>
      <c r="BB211" s="123">
        <v>1</v>
      </c>
      <c r="BC211" s="246">
        <v>0.01</v>
      </c>
      <c r="BD211" s="123">
        <v>9</v>
      </c>
      <c r="BE211" s="246">
        <v>7.0000000000000007E-2</v>
      </c>
      <c r="BF211" s="246"/>
      <c r="BG211" s="123">
        <v>2</v>
      </c>
      <c r="BH211" s="246">
        <v>0.02</v>
      </c>
    </row>
    <row r="212" spans="1:60" x14ac:dyDescent="0.2">
      <c r="A212" s="154" t="s">
        <v>1269</v>
      </c>
      <c r="B212" s="154" t="s">
        <v>1270</v>
      </c>
      <c r="C212" s="193"/>
      <c r="D212" s="193"/>
      <c r="E212" s="123">
        <v>132</v>
      </c>
      <c r="F212" s="246">
        <v>1</v>
      </c>
      <c r="G212" s="247"/>
      <c r="H212" s="123">
        <v>118</v>
      </c>
      <c r="I212" s="246">
        <v>0.89</v>
      </c>
      <c r="J212" s="123">
        <v>102</v>
      </c>
      <c r="K212" s="246">
        <v>0.77</v>
      </c>
      <c r="L212" s="123">
        <v>3</v>
      </c>
      <c r="M212" s="246">
        <v>0.02</v>
      </c>
      <c r="N212" s="123">
        <v>0</v>
      </c>
      <c r="O212" s="246">
        <v>0</v>
      </c>
      <c r="P212" s="123">
        <v>13</v>
      </c>
      <c r="Q212" s="246">
        <v>0.1</v>
      </c>
      <c r="R212" s="246"/>
      <c r="S212" s="123">
        <v>4</v>
      </c>
      <c r="T212" s="246">
        <v>0.03</v>
      </c>
      <c r="U212" s="123">
        <v>1</v>
      </c>
      <c r="V212" s="246">
        <v>0.01</v>
      </c>
      <c r="W212" s="123">
        <v>3</v>
      </c>
      <c r="X212" s="246">
        <v>0.02</v>
      </c>
      <c r="Y212" s="123">
        <v>0</v>
      </c>
      <c r="Z212" s="246">
        <v>0</v>
      </c>
      <c r="AA212" s="246"/>
      <c r="AB212" s="123">
        <v>2</v>
      </c>
      <c r="AC212" s="246">
        <v>0.02</v>
      </c>
      <c r="AD212" s="123">
        <v>2</v>
      </c>
      <c r="AE212" s="246">
        <v>0.02</v>
      </c>
      <c r="AF212" s="123">
        <v>0</v>
      </c>
      <c r="AG212" s="246">
        <v>0</v>
      </c>
      <c r="AH212" s="123">
        <v>0</v>
      </c>
      <c r="AI212" s="246">
        <v>0</v>
      </c>
      <c r="AJ212" s="123">
        <v>0</v>
      </c>
      <c r="AK212" s="246">
        <v>0</v>
      </c>
      <c r="AL212" s="123">
        <v>0</v>
      </c>
      <c r="AM212" s="246">
        <v>0</v>
      </c>
      <c r="AN212" s="246"/>
      <c r="AO212" s="123">
        <v>6</v>
      </c>
      <c r="AP212" s="246">
        <v>0.05</v>
      </c>
      <c r="AQ212" s="123">
        <v>4</v>
      </c>
      <c r="AR212" s="246">
        <v>0.03</v>
      </c>
      <c r="AS212" s="123">
        <v>0</v>
      </c>
      <c r="AT212" s="246">
        <v>0</v>
      </c>
      <c r="AU212" s="123">
        <v>1</v>
      </c>
      <c r="AV212" s="246">
        <v>0.01</v>
      </c>
      <c r="AW212" s="123">
        <v>1</v>
      </c>
      <c r="AX212" s="246">
        <v>0.01</v>
      </c>
      <c r="AY212" s="246"/>
      <c r="AZ212" s="123">
        <v>1</v>
      </c>
      <c r="BA212" s="246">
        <v>0.01</v>
      </c>
      <c r="BB212" s="123">
        <v>0</v>
      </c>
      <c r="BC212" s="246">
        <v>0</v>
      </c>
      <c r="BD212" s="123">
        <v>1</v>
      </c>
      <c r="BE212" s="246">
        <v>0.01</v>
      </c>
      <c r="BF212" s="246"/>
      <c r="BG212" s="123">
        <v>1</v>
      </c>
      <c r="BH212" s="246">
        <v>0.01</v>
      </c>
    </row>
    <row r="213" spans="1:60" x14ac:dyDescent="0.2">
      <c r="A213" s="154" t="s">
        <v>1271</v>
      </c>
      <c r="B213" s="154" t="s">
        <v>1272</v>
      </c>
      <c r="C213" s="193"/>
      <c r="D213" s="193"/>
      <c r="E213" s="123">
        <v>180</v>
      </c>
      <c r="F213" s="246">
        <v>1</v>
      </c>
      <c r="G213" s="247"/>
      <c r="H213" s="123">
        <v>106</v>
      </c>
      <c r="I213" s="246">
        <v>0.59</v>
      </c>
      <c r="J213" s="123">
        <v>97</v>
      </c>
      <c r="K213" s="246">
        <v>0.54</v>
      </c>
      <c r="L213" s="123">
        <v>2</v>
      </c>
      <c r="M213" s="246">
        <v>0.01</v>
      </c>
      <c r="N213" s="123">
        <v>1</v>
      </c>
      <c r="O213" s="246">
        <v>0.01</v>
      </c>
      <c r="P213" s="123">
        <v>6</v>
      </c>
      <c r="Q213" s="246">
        <v>0.03</v>
      </c>
      <c r="R213" s="246"/>
      <c r="S213" s="123">
        <v>27</v>
      </c>
      <c r="T213" s="246">
        <v>0.15</v>
      </c>
      <c r="U213" s="123">
        <v>10</v>
      </c>
      <c r="V213" s="246">
        <v>0.06</v>
      </c>
      <c r="W213" s="123">
        <v>3</v>
      </c>
      <c r="X213" s="246">
        <v>0.02</v>
      </c>
      <c r="Y213" s="123">
        <v>14</v>
      </c>
      <c r="Z213" s="246">
        <v>0.08</v>
      </c>
      <c r="AA213" s="246"/>
      <c r="AB213" s="123">
        <v>11</v>
      </c>
      <c r="AC213" s="246">
        <v>0.06</v>
      </c>
      <c r="AD213" s="123">
        <v>3</v>
      </c>
      <c r="AE213" s="246">
        <v>0.02</v>
      </c>
      <c r="AF213" s="123">
        <v>1</v>
      </c>
      <c r="AG213" s="246">
        <v>0.01</v>
      </c>
      <c r="AH213" s="123">
        <v>1</v>
      </c>
      <c r="AI213" s="246">
        <v>0.01</v>
      </c>
      <c r="AJ213" s="123">
        <v>0</v>
      </c>
      <c r="AK213" s="246">
        <v>0</v>
      </c>
      <c r="AL213" s="123">
        <v>6</v>
      </c>
      <c r="AM213" s="246">
        <v>0.03</v>
      </c>
      <c r="AN213" s="246"/>
      <c r="AO213" s="123">
        <v>7</v>
      </c>
      <c r="AP213" s="246">
        <v>0.04</v>
      </c>
      <c r="AQ213" s="123">
        <v>3</v>
      </c>
      <c r="AR213" s="246">
        <v>0.02</v>
      </c>
      <c r="AS213" s="123">
        <v>0</v>
      </c>
      <c r="AT213" s="246">
        <v>0</v>
      </c>
      <c r="AU213" s="123">
        <v>1</v>
      </c>
      <c r="AV213" s="246">
        <v>0.01</v>
      </c>
      <c r="AW213" s="123">
        <v>3</v>
      </c>
      <c r="AX213" s="246">
        <v>0.02</v>
      </c>
      <c r="AY213" s="246"/>
      <c r="AZ213" s="123">
        <v>23</v>
      </c>
      <c r="BA213" s="246">
        <v>0.13</v>
      </c>
      <c r="BB213" s="123">
        <v>4</v>
      </c>
      <c r="BC213" s="246">
        <v>0.02</v>
      </c>
      <c r="BD213" s="123">
        <v>19</v>
      </c>
      <c r="BE213" s="246">
        <v>0.11</v>
      </c>
      <c r="BF213" s="246"/>
      <c r="BG213" s="123">
        <v>6</v>
      </c>
      <c r="BH213" s="246">
        <v>0.03</v>
      </c>
    </row>
    <row r="214" spans="1:60" x14ac:dyDescent="0.2">
      <c r="A214" s="154" t="s">
        <v>1273</v>
      </c>
      <c r="B214" s="154" t="s">
        <v>1274</v>
      </c>
      <c r="C214" s="193"/>
      <c r="D214" s="193"/>
      <c r="E214" s="123">
        <v>24</v>
      </c>
      <c r="F214" s="246">
        <v>1</v>
      </c>
      <c r="G214" s="247"/>
      <c r="H214" s="123">
        <v>21</v>
      </c>
      <c r="I214" s="246">
        <v>0.88</v>
      </c>
      <c r="J214" s="123">
        <v>21</v>
      </c>
      <c r="K214" s="246">
        <v>0.88</v>
      </c>
      <c r="L214" s="123">
        <v>0</v>
      </c>
      <c r="M214" s="246">
        <v>0</v>
      </c>
      <c r="N214" s="123">
        <v>0</v>
      </c>
      <c r="O214" s="246">
        <v>0</v>
      </c>
      <c r="P214" s="123">
        <v>0</v>
      </c>
      <c r="Q214" s="246">
        <v>0</v>
      </c>
      <c r="R214" s="246"/>
      <c r="S214" s="123">
        <v>0</v>
      </c>
      <c r="T214" s="246">
        <v>0</v>
      </c>
      <c r="U214" s="123">
        <v>0</v>
      </c>
      <c r="V214" s="246">
        <v>0</v>
      </c>
      <c r="W214" s="123">
        <v>0</v>
      </c>
      <c r="X214" s="246">
        <v>0</v>
      </c>
      <c r="Y214" s="123">
        <v>0</v>
      </c>
      <c r="Z214" s="246">
        <v>0</v>
      </c>
      <c r="AA214" s="246"/>
      <c r="AB214" s="123">
        <v>1</v>
      </c>
      <c r="AC214" s="246">
        <v>0.04</v>
      </c>
      <c r="AD214" s="123">
        <v>1</v>
      </c>
      <c r="AE214" s="246">
        <v>0.04</v>
      </c>
      <c r="AF214" s="123">
        <v>0</v>
      </c>
      <c r="AG214" s="246">
        <v>0</v>
      </c>
      <c r="AH214" s="123">
        <v>0</v>
      </c>
      <c r="AI214" s="246">
        <v>0</v>
      </c>
      <c r="AJ214" s="123">
        <v>0</v>
      </c>
      <c r="AK214" s="246">
        <v>0</v>
      </c>
      <c r="AL214" s="123">
        <v>0</v>
      </c>
      <c r="AM214" s="246">
        <v>0</v>
      </c>
      <c r="AN214" s="246"/>
      <c r="AO214" s="123">
        <v>0</v>
      </c>
      <c r="AP214" s="246">
        <v>0</v>
      </c>
      <c r="AQ214" s="123">
        <v>0</v>
      </c>
      <c r="AR214" s="246">
        <v>0</v>
      </c>
      <c r="AS214" s="123">
        <v>0</v>
      </c>
      <c r="AT214" s="246">
        <v>0</v>
      </c>
      <c r="AU214" s="123">
        <v>0</v>
      </c>
      <c r="AV214" s="246">
        <v>0</v>
      </c>
      <c r="AW214" s="123">
        <v>0</v>
      </c>
      <c r="AX214" s="246">
        <v>0</v>
      </c>
      <c r="AY214" s="246"/>
      <c r="AZ214" s="123">
        <v>2</v>
      </c>
      <c r="BA214" s="246">
        <v>0.08</v>
      </c>
      <c r="BB214" s="123">
        <v>0</v>
      </c>
      <c r="BC214" s="246">
        <v>0</v>
      </c>
      <c r="BD214" s="123">
        <v>2</v>
      </c>
      <c r="BE214" s="246">
        <v>0.08</v>
      </c>
      <c r="BF214" s="246"/>
      <c r="BG214" s="123">
        <v>0</v>
      </c>
      <c r="BH214" s="246">
        <v>0</v>
      </c>
    </row>
    <row r="215" spans="1:60" x14ac:dyDescent="0.2">
      <c r="A215" s="154" t="s">
        <v>1275</v>
      </c>
      <c r="B215" s="154" t="s">
        <v>1276</v>
      </c>
      <c r="C215" s="193"/>
      <c r="D215" s="193"/>
      <c r="E215" s="123">
        <v>209</v>
      </c>
      <c r="F215" s="246">
        <v>1</v>
      </c>
      <c r="G215" s="247"/>
      <c r="H215" s="123">
        <v>100</v>
      </c>
      <c r="I215" s="246">
        <v>0.48</v>
      </c>
      <c r="J215" s="123">
        <v>71</v>
      </c>
      <c r="K215" s="246">
        <v>0.34</v>
      </c>
      <c r="L215" s="123">
        <v>2</v>
      </c>
      <c r="M215" s="246">
        <v>0.01</v>
      </c>
      <c r="N215" s="123">
        <v>0</v>
      </c>
      <c r="O215" s="246">
        <v>0</v>
      </c>
      <c r="P215" s="123">
        <v>27</v>
      </c>
      <c r="Q215" s="246">
        <v>0.13</v>
      </c>
      <c r="R215" s="246"/>
      <c r="S215" s="123">
        <v>15</v>
      </c>
      <c r="T215" s="246">
        <v>7.0000000000000007E-2</v>
      </c>
      <c r="U215" s="123">
        <v>8</v>
      </c>
      <c r="V215" s="246">
        <v>0.04</v>
      </c>
      <c r="W215" s="123">
        <v>6</v>
      </c>
      <c r="X215" s="246">
        <v>0.03</v>
      </c>
      <c r="Y215" s="123">
        <v>1</v>
      </c>
      <c r="Z215" s="246">
        <v>0</v>
      </c>
      <c r="AA215" s="246"/>
      <c r="AB215" s="123">
        <v>21</v>
      </c>
      <c r="AC215" s="246">
        <v>0.1</v>
      </c>
      <c r="AD215" s="123">
        <v>3</v>
      </c>
      <c r="AE215" s="246">
        <v>0.01</v>
      </c>
      <c r="AF215" s="123">
        <v>2</v>
      </c>
      <c r="AG215" s="246">
        <v>0.01</v>
      </c>
      <c r="AH215" s="123">
        <v>3</v>
      </c>
      <c r="AI215" s="246">
        <v>0.01</v>
      </c>
      <c r="AJ215" s="123">
        <v>0</v>
      </c>
      <c r="AK215" s="246">
        <v>0</v>
      </c>
      <c r="AL215" s="123">
        <v>13</v>
      </c>
      <c r="AM215" s="246">
        <v>0.06</v>
      </c>
      <c r="AN215" s="246"/>
      <c r="AO215" s="123">
        <v>14</v>
      </c>
      <c r="AP215" s="246">
        <v>7.0000000000000007E-2</v>
      </c>
      <c r="AQ215" s="123">
        <v>4</v>
      </c>
      <c r="AR215" s="246">
        <v>0.02</v>
      </c>
      <c r="AS215" s="123">
        <v>4</v>
      </c>
      <c r="AT215" s="246">
        <v>0.02</v>
      </c>
      <c r="AU215" s="123">
        <v>2</v>
      </c>
      <c r="AV215" s="246">
        <v>0.01</v>
      </c>
      <c r="AW215" s="123">
        <v>4</v>
      </c>
      <c r="AX215" s="246">
        <v>0.02</v>
      </c>
      <c r="AY215" s="246"/>
      <c r="AZ215" s="123">
        <v>17</v>
      </c>
      <c r="BA215" s="246">
        <v>0.08</v>
      </c>
      <c r="BB215" s="123">
        <v>6</v>
      </c>
      <c r="BC215" s="246">
        <v>0.03</v>
      </c>
      <c r="BD215" s="123">
        <v>11</v>
      </c>
      <c r="BE215" s="246">
        <v>0.05</v>
      </c>
      <c r="BF215" s="246"/>
      <c r="BG215" s="123">
        <v>42</v>
      </c>
      <c r="BH215" s="246">
        <v>0.2</v>
      </c>
    </row>
    <row r="216" spans="1:60" x14ac:dyDescent="0.2">
      <c r="A216" s="154" t="s">
        <v>1277</v>
      </c>
      <c r="B216" s="154" t="s">
        <v>1278</v>
      </c>
      <c r="C216" s="193"/>
      <c r="D216" s="193"/>
      <c r="E216" s="123">
        <v>650</v>
      </c>
      <c r="F216" s="246">
        <v>1</v>
      </c>
      <c r="G216" s="247"/>
      <c r="H216" s="123">
        <v>472</v>
      </c>
      <c r="I216" s="246">
        <v>0.73</v>
      </c>
      <c r="J216" s="123">
        <v>450</v>
      </c>
      <c r="K216" s="246">
        <v>0.69</v>
      </c>
      <c r="L216" s="123">
        <v>3</v>
      </c>
      <c r="M216" s="246">
        <v>0</v>
      </c>
      <c r="N216" s="123">
        <v>2</v>
      </c>
      <c r="O216" s="246">
        <v>0</v>
      </c>
      <c r="P216" s="123">
        <v>17</v>
      </c>
      <c r="Q216" s="246">
        <v>0.03</v>
      </c>
      <c r="R216" s="246"/>
      <c r="S216" s="123">
        <v>42</v>
      </c>
      <c r="T216" s="246">
        <v>0.06</v>
      </c>
      <c r="U216" s="123">
        <v>32</v>
      </c>
      <c r="V216" s="246">
        <v>0.05</v>
      </c>
      <c r="W216" s="123">
        <v>4</v>
      </c>
      <c r="X216" s="246">
        <v>0.01</v>
      </c>
      <c r="Y216" s="123">
        <v>6</v>
      </c>
      <c r="Z216" s="246">
        <v>0.01</v>
      </c>
      <c r="AA216" s="246"/>
      <c r="AB216" s="123">
        <v>73</v>
      </c>
      <c r="AC216" s="246">
        <v>0.11</v>
      </c>
      <c r="AD216" s="123">
        <v>54</v>
      </c>
      <c r="AE216" s="246">
        <v>0.08</v>
      </c>
      <c r="AF216" s="123">
        <v>1</v>
      </c>
      <c r="AG216" s="246">
        <v>0</v>
      </c>
      <c r="AH216" s="123">
        <v>7</v>
      </c>
      <c r="AI216" s="246">
        <v>0.01</v>
      </c>
      <c r="AJ216" s="123">
        <v>0</v>
      </c>
      <c r="AK216" s="246">
        <v>0</v>
      </c>
      <c r="AL216" s="123">
        <v>11</v>
      </c>
      <c r="AM216" s="246">
        <v>0.02</v>
      </c>
      <c r="AN216" s="246"/>
      <c r="AO216" s="123">
        <v>18</v>
      </c>
      <c r="AP216" s="246">
        <v>0.03</v>
      </c>
      <c r="AQ216" s="123">
        <v>8</v>
      </c>
      <c r="AR216" s="246">
        <v>0.01</v>
      </c>
      <c r="AS216" s="123">
        <v>3</v>
      </c>
      <c r="AT216" s="246">
        <v>0</v>
      </c>
      <c r="AU216" s="123">
        <v>6</v>
      </c>
      <c r="AV216" s="246">
        <v>0.01</v>
      </c>
      <c r="AW216" s="123">
        <v>1</v>
      </c>
      <c r="AX216" s="246">
        <v>0</v>
      </c>
      <c r="AY216" s="246"/>
      <c r="AZ216" s="123">
        <v>23</v>
      </c>
      <c r="BA216" s="246">
        <v>0.04</v>
      </c>
      <c r="BB216" s="123">
        <v>12</v>
      </c>
      <c r="BC216" s="246">
        <v>0.02</v>
      </c>
      <c r="BD216" s="123">
        <v>11</v>
      </c>
      <c r="BE216" s="246">
        <v>0.02</v>
      </c>
      <c r="BF216" s="246"/>
      <c r="BG216" s="123">
        <v>22</v>
      </c>
      <c r="BH216" s="246">
        <v>0.03</v>
      </c>
    </row>
    <row r="217" spans="1:60" x14ac:dyDescent="0.2">
      <c r="A217" s="154" t="s">
        <v>1279</v>
      </c>
      <c r="B217" s="154" t="s">
        <v>1280</v>
      </c>
      <c r="C217" s="193"/>
      <c r="D217" s="193"/>
      <c r="E217" s="123">
        <v>68</v>
      </c>
      <c r="F217" s="246">
        <v>1</v>
      </c>
      <c r="G217" s="247"/>
      <c r="H217" s="123">
        <v>59</v>
      </c>
      <c r="I217" s="246">
        <v>0.87</v>
      </c>
      <c r="J217" s="123">
        <v>56</v>
      </c>
      <c r="K217" s="246">
        <v>0.82</v>
      </c>
      <c r="L217" s="123">
        <v>0</v>
      </c>
      <c r="M217" s="246">
        <v>0</v>
      </c>
      <c r="N217" s="123">
        <v>0</v>
      </c>
      <c r="O217" s="246">
        <v>0</v>
      </c>
      <c r="P217" s="123">
        <v>3</v>
      </c>
      <c r="Q217" s="246">
        <v>0.04</v>
      </c>
      <c r="R217" s="246"/>
      <c r="S217" s="123">
        <v>1</v>
      </c>
      <c r="T217" s="246">
        <v>0.01</v>
      </c>
      <c r="U217" s="123">
        <v>1</v>
      </c>
      <c r="V217" s="246">
        <v>0.01</v>
      </c>
      <c r="W217" s="123">
        <v>0</v>
      </c>
      <c r="X217" s="246">
        <v>0</v>
      </c>
      <c r="Y217" s="123">
        <v>0</v>
      </c>
      <c r="Z217" s="246">
        <v>0</v>
      </c>
      <c r="AA217" s="246"/>
      <c r="AB217" s="123">
        <v>1</v>
      </c>
      <c r="AC217" s="246">
        <v>0.01</v>
      </c>
      <c r="AD217" s="123">
        <v>0</v>
      </c>
      <c r="AE217" s="246">
        <v>0</v>
      </c>
      <c r="AF217" s="123">
        <v>0</v>
      </c>
      <c r="AG217" s="246">
        <v>0</v>
      </c>
      <c r="AH217" s="123">
        <v>1</v>
      </c>
      <c r="AI217" s="246">
        <v>0.01</v>
      </c>
      <c r="AJ217" s="123">
        <v>0</v>
      </c>
      <c r="AK217" s="246">
        <v>0</v>
      </c>
      <c r="AL217" s="123">
        <v>0</v>
      </c>
      <c r="AM217" s="246">
        <v>0</v>
      </c>
      <c r="AN217" s="246"/>
      <c r="AO217" s="123">
        <v>5</v>
      </c>
      <c r="AP217" s="246">
        <v>7.0000000000000007E-2</v>
      </c>
      <c r="AQ217" s="123">
        <v>3</v>
      </c>
      <c r="AR217" s="246">
        <v>0.04</v>
      </c>
      <c r="AS217" s="123">
        <v>0</v>
      </c>
      <c r="AT217" s="246">
        <v>0</v>
      </c>
      <c r="AU217" s="123">
        <v>2</v>
      </c>
      <c r="AV217" s="246">
        <v>0.03</v>
      </c>
      <c r="AW217" s="123">
        <v>0</v>
      </c>
      <c r="AX217" s="246">
        <v>0</v>
      </c>
      <c r="AY217" s="246"/>
      <c r="AZ217" s="123">
        <v>0</v>
      </c>
      <c r="BA217" s="246">
        <v>0</v>
      </c>
      <c r="BB217" s="123">
        <v>0</v>
      </c>
      <c r="BC217" s="246">
        <v>0</v>
      </c>
      <c r="BD217" s="123">
        <v>0</v>
      </c>
      <c r="BE217" s="246">
        <v>0</v>
      </c>
      <c r="BF217" s="246"/>
      <c r="BG217" s="123">
        <v>2</v>
      </c>
      <c r="BH217" s="246">
        <v>0.03</v>
      </c>
    </row>
    <row r="218" spans="1:60" x14ac:dyDescent="0.2">
      <c r="A218" s="154" t="s">
        <v>1281</v>
      </c>
      <c r="B218" s="154" t="s">
        <v>1282</v>
      </c>
      <c r="C218" s="193"/>
      <c r="D218" s="193"/>
      <c r="E218" s="123">
        <v>191</v>
      </c>
      <c r="F218" s="246">
        <v>1</v>
      </c>
      <c r="G218" s="247"/>
      <c r="H218" s="123">
        <v>168</v>
      </c>
      <c r="I218" s="246">
        <v>0.88</v>
      </c>
      <c r="J218" s="123">
        <v>162</v>
      </c>
      <c r="K218" s="246">
        <v>0.85</v>
      </c>
      <c r="L218" s="123">
        <v>2</v>
      </c>
      <c r="M218" s="246">
        <v>0.01</v>
      </c>
      <c r="N218" s="123">
        <v>1</v>
      </c>
      <c r="O218" s="246">
        <v>0.01</v>
      </c>
      <c r="P218" s="123">
        <v>3</v>
      </c>
      <c r="Q218" s="246">
        <v>0.02</v>
      </c>
      <c r="R218" s="246"/>
      <c r="S218" s="123">
        <v>5</v>
      </c>
      <c r="T218" s="246">
        <v>0.03</v>
      </c>
      <c r="U218" s="123">
        <v>4</v>
      </c>
      <c r="V218" s="246">
        <v>0.02</v>
      </c>
      <c r="W218" s="123">
        <v>0</v>
      </c>
      <c r="X218" s="246">
        <v>0</v>
      </c>
      <c r="Y218" s="123">
        <v>1</v>
      </c>
      <c r="Z218" s="246">
        <v>0.01</v>
      </c>
      <c r="AA218" s="246"/>
      <c r="AB218" s="123">
        <v>8</v>
      </c>
      <c r="AC218" s="246">
        <v>0.04</v>
      </c>
      <c r="AD218" s="123">
        <v>4</v>
      </c>
      <c r="AE218" s="246">
        <v>0.02</v>
      </c>
      <c r="AF218" s="123">
        <v>0</v>
      </c>
      <c r="AG218" s="246">
        <v>0</v>
      </c>
      <c r="AH218" s="123">
        <v>4</v>
      </c>
      <c r="AI218" s="246">
        <v>0.02</v>
      </c>
      <c r="AJ218" s="123">
        <v>0</v>
      </c>
      <c r="AK218" s="246">
        <v>0</v>
      </c>
      <c r="AL218" s="123">
        <v>0</v>
      </c>
      <c r="AM218" s="246">
        <v>0</v>
      </c>
      <c r="AN218" s="246"/>
      <c r="AO218" s="123">
        <v>3</v>
      </c>
      <c r="AP218" s="246">
        <v>0.02</v>
      </c>
      <c r="AQ218" s="123">
        <v>0</v>
      </c>
      <c r="AR218" s="246">
        <v>0</v>
      </c>
      <c r="AS218" s="123">
        <v>0</v>
      </c>
      <c r="AT218" s="246">
        <v>0</v>
      </c>
      <c r="AU218" s="123">
        <v>1</v>
      </c>
      <c r="AV218" s="246">
        <v>0.01</v>
      </c>
      <c r="AW218" s="123">
        <v>2</v>
      </c>
      <c r="AX218" s="246">
        <v>0.01</v>
      </c>
      <c r="AY218" s="246"/>
      <c r="AZ218" s="123">
        <v>4</v>
      </c>
      <c r="BA218" s="246">
        <v>0.02</v>
      </c>
      <c r="BB218" s="123">
        <v>3</v>
      </c>
      <c r="BC218" s="246">
        <v>0.02</v>
      </c>
      <c r="BD218" s="123">
        <v>1</v>
      </c>
      <c r="BE218" s="246">
        <v>0.01</v>
      </c>
      <c r="BF218" s="246"/>
      <c r="BG218" s="123">
        <v>3</v>
      </c>
      <c r="BH218" s="246">
        <v>0.02</v>
      </c>
    </row>
    <row r="219" spans="1:60" x14ac:dyDescent="0.2">
      <c r="A219" s="154" t="s">
        <v>1283</v>
      </c>
      <c r="B219" s="154" t="s">
        <v>1284</v>
      </c>
      <c r="C219" s="193"/>
      <c r="D219" s="193"/>
      <c r="E219" s="123">
        <v>144</v>
      </c>
      <c r="F219" s="246">
        <v>1</v>
      </c>
      <c r="G219" s="247"/>
      <c r="H219" s="123">
        <v>119</v>
      </c>
      <c r="I219" s="246">
        <v>0.83</v>
      </c>
      <c r="J219" s="123">
        <v>109</v>
      </c>
      <c r="K219" s="246">
        <v>0.76</v>
      </c>
      <c r="L219" s="123">
        <v>3</v>
      </c>
      <c r="M219" s="246">
        <v>0.02</v>
      </c>
      <c r="N219" s="123">
        <v>0</v>
      </c>
      <c r="O219" s="246">
        <v>0</v>
      </c>
      <c r="P219" s="123">
        <v>7</v>
      </c>
      <c r="Q219" s="246">
        <v>0.05</v>
      </c>
      <c r="R219" s="246"/>
      <c r="S219" s="123">
        <v>1</v>
      </c>
      <c r="T219" s="246">
        <v>0.01</v>
      </c>
      <c r="U219" s="123">
        <v>1</v>
      </c>
      <c r="V219" s="246">
        <v>0.01</v>
      </c>
      <c r="W219" s="123">
        <v>0</v>
      </c>
      <c r="X219" s="246">
        <v>0</v>
      </c>
      <c r="Y219" s="123">
        <v>0</v>
      </c>
      <c r="Z219" s="246">
        <v>0</v>
      </c>
      <c r="AA219" s="246"/>
      <c r="AB219" s="123">
        <v>1</v>
      </c>
      <c r="AC219" s="246">
        <v>0.01</v>
      </c>
      <c r="AD219" s="123">
        <v>0</v>
      </c>
      <c r="AE219" s="246">
        <v>0</v>
      </c>
      <c r="AF219" s="123">
        <v>1</v>
      </c>
      <c r="AG219" s="246">
        <v>0.01</v>
      </c>
      <c r="AH219" s="123">
        <v>0</v>
      </c>
      <c r="AI219" s="246">
        <v>0</v>
      </c>
      <c r="AJ219" s="123">
        <v>0</v>
      </c>
      <c r="AK219" s="246">
        <v>0</v>
      </c>
      <c r="AL219" s="123">
        <v>0</v>
      </c>
      <c r="AM219" s="246">
        <v>0</v>
      </c>
      <c r="AN219" s="246"/>
      <c r="AO219" s="123">
        <v>5</v>
      </c>
      <c r="AP219" s="246">
        <v>0.03</v>
      </c>
      <c r="AQ219" s="123">
        <v>4</v>
      </c>
      <c r="AR219" s="246">
        <v>0.03</v>
      </c>
      <c r="AS219" s="123">
        <v>0</v>
      </c>
      <c r="AT219" s="246">
        <v>0</v>
      </c>
      <c r="AU219" s="123">
        <v>0</v>
      </c>
      <c r="AV219" s="246">
        <v>0</v>
      </c>
      <c r="AW219" s="123">
        <v>1</v>
      </c>
      <c r="AX219" s="246">
        <v>0.01</v>
      </c>
      <c r="AY219" s="246"/>
      <c r="AZ219" s="123">
        <v>4</v>
      </c>
      <c r="BA219" s="246">
        <v>0.03</v>
      </c>
      <c r="BB219" s="123">
        <v>3</v>
      </c>
      <c r="BC219" s="246">
        <v>0.02</v>
      </c>
      <c r="BD219" s="123">
        <v>1</v>
      </c>
      <c r="BE219" s="246">
        <v>0.01</v>
      </c>
      <c r="BF219" s="246"/>
      <c r="BG219" s="123">
        <v>14</v>
      </c>
      <c r="BH219" s="246">
        <v>0.1</v>
      </c>
    </row>
    <row r="220" spans="1:60" x14ac:dyDescent="0.2">
      <c r="A220" s="154" t="s">
        <v>1285</v>
      </c>
      <c r="B220" s="154" t="s">
        <v>1286</v>
      </c>
      <c r="C220" s="193"/>
      <c r="D220" s="193"/>
      <c r="E220" s="123">
        <v>332</v>
      </c>
      <c r="F220" s="246">
        <v>1</v>
      </c>
      <c r="G220" s="247"/>
      <c r="H220" s="123">
        <v>225</v>
      </c>
      <c r="I220" s="246">
        <v>0.68</v>
      </c>
      <c r="J220" s="123">
        <v>199</v>
      </c>
      <c r="K220" s="246">
        <v>0.6</v>
      </c>
      <c r="L220" s="123">
        <v>1</v>
      </c>
      <c r="M220" s="246">
        <v>0</v>
      </c>
      <c r="N220" s="123">
        <v>0</v>
      </c>
      <c r="O220" s="246">
        <v>0</v>
      </c>
      <c r="P220" s="123">
        <v>25</v>
      </c>
      <c r="Q220" s="246">
        <v>0.08</v>
      </c>
      <c r="R220" s="246"/>
      <c r="S220" s="123">
        <v>9</v>
      </c>
      <c r="T220" s="246">
        <v>0.03</v>
      </c>
      <c r="U220" s="123">
        <v>9</v>
      </c>
      <c r="V220" s="246">
        <v>0.03</v>
      </c>
      <c r="W220" s="123">
        <v>0</v>
      </c>
      <c r="X220" s="246">
        <v>0</v>
      </c>
      <c r="Y220" s="123">
        <v>0</v>
      </c>
      <c r="Z220" s="246">
        <v>0</v>
      </c>
      <c r="AA220" s="246"/>
      <c r="AB220" s="123">
        <v>27</v>
      </c>
      <c r="AC220" s="246">
        <v>0.08</v>
      </c>
      <c r="AD220" s="123">
        <v>14</v>
      </c>
      <c r="AE220" s="246">
        <v>0.04</v>
      </c>
      <c r="AF220" s="123">
        <v>0</v>
      </c>
      <c r="AG220" s="246">
        <v>0</v>
      </c>
      <c r="AH220" s="123">
        <v>1</v>
      </c>
      <c r="AI220" s="246">
        <v>0</v>
      </c>
      <c r="AJ220" s="123">
        <v>2</v>
      </c>
      <c r="AK220" s="246">
        <v>0.01</v>
      </c>
      <c r="AL220" s="123">
        <v>10</v>
      </c>
      <c r="AM220" s="246">
        <v>0.03</v>
      </c>
      <c r="AN220" s="246"/>
      <c r="AO220" s="123">
        <v>6</v>
      </c>
      <c r="AP220" s="246">
        <v>0.02</v>
      </c>
      <c r="AQ220" s="123">
        <v>1</v>
      </c>
      <c r="AR220" s="246">
        <v>0</v>
      </c>
      <c r="AS220" s="123">
        <v>0</v>
      </c>
      <c r="AT220" s="246">
        <v>0</v>
      </c>
      <c r="AU220" s="123">
        <v>2</v>
      </c>
      <c r="AV220" s="246">
        <v>0.01</v>
      </c>
      <c r="AW220" s="123">
        <v>3</v>
      </c>
      <c r="AX220" s="246">
        <v>0.01</v>
      </c>
      <c r="AY220" s="246"/>
      <c r="AZ220" s="123">
        <v>16</v>
      </c>
      <c r="BA220" s="246">
        <v>0.05</v>
      </c>
      <c r="BB220" s="123">
        <v>0</v>
      </c>
      <c r="BC220" s="246">
        <v>0</v>
      </c>
      <c r="BD220" s="123">
        <v>16</v>
      </c>
      <c r="BE220" s="246">
        <v>0.05</v>
      </c>
      <c r="BF220" s="246"/>
      <c r="BG220" s="123">
        <v>49</v>
      </c>
      <c r="BH220" s="246">
        <v>0.15</v>
      </c>
    </row>
    <row r="221" spans="1:60" x14ac:dyDescent="0.2">
      <c r="A221" s="154" t="s">
        <v>1287</v>
      </c>
      <c r="B221" s="154" t="s">
        <v>1288</v>
      </c>
      <c r="C221" s="193"/>
      <c r="D221" s="193"/>
      <c r="E221" s="123">
        <v>92</v>
      </c>
      <c r="F221" s="246">
        <v>1</v>
      </c>
      <c r="G221" s="247"/>
      <c r="H221" s="123">
        <v>73</v>
      </c>
      <c r="I221" s="246">
        <v>0.79</v>
      </c>
      <c r="J221" s="123">
        <v>53</v>
      </c>
      <c r="K221" s="246">
        <v>0.57999999999999996</v>
      </c>
      <c r="L221" s="123">
        <v>1</v>
      </c>
      <c r="M221" s="246">
        <v>0.01</v>
      </c>
      <c r="N221" s="123">
        <v>0</v>
      </c>
      <c r="O221" s="246">
        <v>0</v>
      </c>
      <c r="P221" s="123">
        <v>19</v>
      </c>
      <c r="Q221" s="246">
        <v>0.21</v>
      </c>
      <c r="R221" s="246"/>
      <c r="S221" s="123">
        <v>3</v>
      </c>
      <c r="T221" s="246">
        <v>0.03</v>
      </c>
      <c r="U221" s="123">
        <v>1</v>
      </c>
      <c r="V221" s="246">
        <v>0.01</v>
      </c>
      <c r="W221" s="123">
        <v>1</v>
      </c>
      <c r="X221" s="246">
        <v>0.01</v>
      </c>
      <c r="Y221" s="123">
        <v>1</v>
      </c>
      <c r="Z221" s="246">
        <v>0.01</v>
      </c>
      <c r="AA221" s="246"/>
      <c r="AB221" s="123">
        <v>5</v>
      </c>
      <c r="AC221" s="246">
        <v>0.05</v>
      </c>
      <c r="AD221" s="123">
        <v>0</v>
      </c>
      <c r="AE221" s="246">
        <v>0</v>
      </c>
      <c r="AF221" s="123">
        <v>3</v>
      </c>
      <c r="AG221" s="246">
        <v>0.03</v>
      </c>
      <c r="AH221" s="123">
        <v>0</v>
      </c>
      <c r="AI221" s="246">
        <v>0</v>
      </c>
      <c r="AJ221" s="123">
        <v>0</v>
      </c>
      <c r="AK221" s="246">
        <v>0</v>
      </c>
      <c r="AL221" s="123">
        <v>2</v>
      </c>
      <c r="AM221" s="246">
        <v>0.02</v>
      </c>
      <c r="AN221" s="246"/>
      <c r="AO221" s="123">
        <v>9</v>
      </c>
      <c r="AP221" s="246">
        <v>0.1</v>
      </c>
      <c r="AQ221" s="123">
        <v>5</v>
      </c>
      <c r="AR221" s="246">
        <v>0.05</v>
      </c>
      <c r="AS221" s="123">
        <v>0</v>
      </c>
      <c r="AT221" s="246">
        <v>0</v>
      </c>
      <c r="AU221" s="123">
        <v>2</v>
      </c>
      <c r="AV221" s="246">
        <v>0.02</v>
      </c>
      <c r="AW221" s="123">
        <v>2</v>
      </c>
      <c r="AX221" s="246">
        <v>0.02</v>
      </c>
      <c r="AY221" s="246"/>
      <c r="AZ221" s="123">
        <v>1</v>
      </c>
      <c r="BA221" s="246">
        <v>0.01</v>
      </c>
      <c r="BB221" s="123">
        <v>0</v>
      </c>
      <c r="BC221" s="246">
        <v>0</v>
      </c>
      <c r="BD221" s="123">
        <v>1</v>
      </c>
      <c r="BE221" s="246">
        <v>0.01</v>
      </c>
      <c r="BF221" s="246"/>
      <c r="BG221" s="123">
        <v>1</v>
      </c>
      <c r="BH221" s="246">
        <v>0.01</v>
      </c>
    </row>
    <row r="222" spans="1:60" x14ac:dyDescent="0.2">
      <c r="A222" s="154" t="s">
        <v>1289</v>
      </c>
      <c r="B222" s="154" t="s">
        <v>1290</v>
      </c>
      <c r="C222" s="193"/>
      <c r="D222" s="193"/>
      <c r="E222" s="123">
        <v>66</v>
      </c>
      <c r="F222" s="246">
        <v>1</v>
      </c>
      <c r="G222" s="247"/>
      <c r="H222" s="123">
        <v>53</v>
      </c>
      <c r="I222" s="246">
        <v>0.8</v>
      </c>
      <c r="J222" s="123">
        <v>50</v>
      </c>
      <c r="K222" s="246">
        <v>0.76</v>
      </c>
      <c r="L222" s="123">
        <v>0</v>
      </c>
      <c r="M222" s="246">
        <v>0</v>
      </c>
      <c r="N222" s="123">
        <v>1</v>
      </c>
      <c r="O222" s="246">
        <v>0.02</v>
      </c>
      <c r="P222" s="123">
        <v>2</v>
      </c>
      <c r="Q222" s="246">
        <v>0.03</v>
      </c>
      <c r="R222" s="246"/>
      <c r="S222" s="123">
        <v>3</v>
      </c>
      <c r="T222" s="246">
        <v>0.05</v>
      </c>
      <c r="U222" s="123">
        <v>3</v>
      </c>
      <c r="V222" s="246">
        <v>0.05</v>
      </c>
      <c r="W222" s="123">
        <v>0</v>
      </c>
      <c r="X222" s="246">
        <v>0</v>
      </c>
      <c r="Y222" s="123">
        <v>0</v>
      </c>
      <c r="Z222" s="246">
        <v>0</v>
      </c>
      <c r="AA222" s="246"/>
      <c r="AB222" s="123">
        <v>4</v>
      </c>
      <c r="AC222" s="246">
        <v>0.06</v>
      </c>
      <c r="AD222" s="123">
        <v>1</v>
      </c>
      <c r="AE222" s="246">
        <v>0.02</v>
      </c>
      <c r="AF222" s="123">
        <v>0</v>
      </c>
      <c r="AG222" s="246">
        <v>0</v>
      </c>
      <c r="AH222" s="123">
        <v>0</v>
      </c>
      <c r="AI222" s="246">
        <v>0</v>
      </c>
      <c r="AJ222" s="123">
        <v>0</v>
      </c>
      <c r="AK222" s="246">
        <v>0</v>
      </c>
      <c r="AL222" s="123">
        <v>3</v>
      </c>
      <c r="AM222" s="246">
        <v>0.05</v>
      </c>
      <c r="AN222" s="246"/>
      <c r="AO222" s="123">
        <v>3</v>
      </c>
      <c r="AP222" s="246">
        <v>0.05</v>
      </c>
      <c r="AQ222" s="123">
        <v>2</v>
      </c>
      <c r="AR222" s="246">
        <v>0.03</v>
      </c>
      <c r="AS222" s="123">
        <v>1</v>
      </c>
      <c r="AT222" s="246">
        <v>0.02</v>
      </c>
      <c r="AU222" s="123">
        <v>0</v>
      </c>
      <c r="AV222" s="246">
        <v>0</v>
      </c>
      <c r="AW222" s="123">
        <v>0</v>
      </c>
      <c r="AX222" s="246">
        <v>0</v>
      </c>
      <c r="AY222" s="246"/>
      <c r="AZ222" s="123">
        <v>3</v>
      </c>
      <c r="BA222" s="246">
        <v>0.05</v>
      </c>
      <c r="BB222" s="123">
        <v>1</v>
      </c>
      <c r="BC222" s="246">
        <v>0.02</v>
      </c>
      <c r="BD222" s="123">
        <v>2</v>
      </c>
      <c r="BE222" s="246">
        <v>0.03</v>
      </c>
      <c r="BF222" s="246"/>
      <c r="BG222" s="123">
        <v>0</v>
      </c>
      <c r="BH222" s="246">
        <v>0</v>
      </c>
    </row>
    <row r="223" spans="1:60" x14ac:dyDescent="0.2">
      <c r="A223" s="154" t="s">
        <v>1291</v>
      </c>
      <c r="B223" s="154" t="s">
        <v>1292</v>
      </c>
      <c r="C223" s="193"/>
      <c r="D223" s="193"/>
      <c r="E223" s="123">
        <v>80</v>
      </c>
      <c r="F223" s="246">
        <v>1</v>
      </c>
      <c r="G223" s="247"/>
      <c r="H223" s="123">
        <v>67</v>
      </c>
      <c r="I223" s="246">
        <v>0.84</v>
      </c>
      <c r="J223" s="123">
        <v>58</v>
      </c>
      <c r="K223" s="246">
        <v>0.72</v>
      </c>
      <c r="L223" s="123">
        <v>1</v>
      </c>
      <c r="M223" s="246">
        <v>0.01</v>
      </c>
      <c r="N223" s="123">
        <v>1</v>
      </c>
      <c r="O223" s="246">
        <v>0.01</v>
      </c>
      <c r="P223" s="123">
        <v>7</v>
      </c>
      <c r="Q223" s="246">
        <v>0.09</v>
      </c>
      <c r="R223" s="246"/>
      <c r="S223" s="123">
        <v>3</v>
      </c>
      <c r="T223" s="246">
        <v>0.04</v>
      </c>
      <c r="U223" s="123">
        <v>2</v>
      </c>
      <c r="V223" s="246">
        <v>0.03</v>
      </c>
      <c r="W223" s="123">
        <v>1</v>
      </c>
      <c r="X223" s="246">
        <v>0.01</v>
      </c>
      <c r="Y223" s="123">
        <v>0</v>
      </c>
      <c r="Z223" s="246">
        <v>0</v>
      </c>
      <c r="AA223" s="246"/>
      <c r="AB223" s="123">
        <v>6</v>
      </c>
      <c r="AC223" s="246">
        <v>7.0000000000000007E-2</v>
      </c>
      <c r="AD223" s="123">
        <v>3</v>
      </c>
      <c r="AE223" s="246">
        <v>0.04</v>
      </c>
      <c r="AF223" s="123">
        <v>0</v>
      </c>
      <c r="AG223" s="246">
        <v>0</v>
      </c>
      <c r="AH223" s="123">
        <v>2</v>
      </c>
      <c r="AI223" s="246">
        <v>0.03</v>
      </c>
      <c r="AJ223" s="123">
        <v>0</v>
      </c>
      <c r="AK223" s="246">
        <v>0</v>
      </c>
      <c r="AL223" s="123">
        <v>1</v>
      </c>
      <c r="AM223" s="246">
        <v>0.01</v>
      </c>
      <c r="AN223" s="246"/>
      <c r="AO223" s="123">
        <v>0</v>
      </c>
      <c r="AP223" s="246">
        <v>0</v>
      </c>
      <c r="AQ223" s="123">
        <v>0</v>
      </c>
      <c r="AR223" s="246">
        <v>0</v>
      </c>
      <c r="AS223" s="123">
        <v>0</v>
      </c>
      <c r="AT223" s="246">
        <v>0</v>
      </c>
      <c r="AU223" s="123">
        <v>0</v>
      </c>
      <c r="AV223" s="246">
        <v>0</v>
      </c>
      <c r="AW223" s="123">
        <v>0</v>
      </c>
      <c r="AX223" s="246">
        <v>0</v>
      </c>
      <c r="AY223" s="246"/>
      <c r="AZ223" s="123">
        <v>3</v>
      </c>
      <c r="BA223" s="246">
        <v>0.04</v>
      </c>
      <c r="BB223" s="123">
        <v>0</v>
      </c>
      <c r="BC223" s="246">
        <v>0</v>
      </c>
      <c r="BD223" s="123">
        <v>3</v>
      </c>
      <c r="BE223" s="246">
        <v>0.04</v>
      </c>
      <c r="BF223" s="246"/>
      <c r="BG223" s="123">
        <v>1</v>
      </c>
      <c r="BH223" s="246">
        <v>0.01</v>
      </c>
    </row>
    <row r="224" spans="1:60" x14ac:dyDescent="0.2">
      <c r="A224" s="154" t="s">
        <v>1293</v>
      </c>
      <c r="B224" s="154" t="s">
        <v>1294</v>
      </c>
      <c r="C224" s="193"/>
      <c r="D224" s="193"/>
      <c r="E224" s="123">
        <v>153</v>
      </c>
      <c r="F224" s="246">
        <v>1</v>
      </c>
      <c r="G224" s="247"/>
      <c r="H224" s="123">
        <v>115</v>
      </c>
      <c r="I224" s="246">
        <v>0.75</v>
      </c>
      <c r="J224" s="123">
        <v>108</v>
      </c>
      <c r="K224" s="246">
        <v>0.71</v>
      </c>
      <c r="L224" s="123">
        <v>1</v>
      </c>
      <c r="M224" s="246">
        <v>0.01</v>
      </c>
      <c r="N224" s="123">
        <v>1</v>
      </c>
      <c r="O224" s="246">
        <v>0.01</v>
      </c>
      <c r="P224" s="123">
        <v>5</v>
      </c>
      <c r="Q224" s="246">
        <v>0.03</v>
      </c>
      <c r="R224" s="246"/>
      <c r="S224" s="123">
        <v>10</v>
      </c>
      <c r="T224" s="246">
        <v>7.0000000000000007E-2</v>
      </c>
      <c r="U224" s="123">
        <v>6</v>
      </c>
      <c r="V224" s="246">
        <v>0.04</v>
      </c>
      <c r="W224" s="123">
        <v>0</v>
      </c>
      <c r="X224" s="246">
        <v>0</v>
      </c>
      <c r="Y224" s="123">
        <v>4</v>
      </c>
      <c r="Z224" s="246">
        <v>0.03</v>
      </c>
      <c r="AA224" s="246"/>
      <c r="AB224" s="123">
        <v>13</v>
      </c>
      <c r="AC224" s="246">
        <v>0.08</v>
      </c>
      <c r="AD224" s="123">
        <v>4</v>
      </c>
      <c r="AE224" s="246">
        <v>0.03</v>
      </c>
      <c r="AF224" s="123">
        <v>1</v>
      </c>
      <c r="AG224" s="246">
        <v>0.01</v>
      </c>
      <c r="AH224" s="123">
        <v>0</v>
      </c>
      <c r="AI224" s="246">
        <v>0</v>
      </c>
      <c r="AJ224" s="123">
        <v>0</v>
      </c>
      <c r="AK224" s="246">
        <v>0</v>
      </c>
      <c r="AL224" s="123">
        <v>8</v>
      </c>
      <c r="AM224" s="246">
        <v>0.05</v>
      </c>
      <c r="AN224" s="246"/>
      <c r="AO224" s="123">
        <v>2</v>
      </c>
      <c r="AP224" s="246">
        <v>0.01</v>
      </c>
      <c r="AQ224" s="123">
        <v>1</v>
      </c>
      <c r="AR224" s="246">
        <v>0.01</v>
      </c>
      <c r="AS224" s="123">
        <v>0</v>
      </c>
      <c r="AT224" s="246">
        <v>0</v>
      </c>
      <c r="AU224" s="123">
        <v>1</v>
      </c>
      <c r="AV224" s="246">
        <v>0.01</v>
      </c>
      <c r="AW224" s="123">
        <v>0</v>
      </c>
      <c r="AX224" s="246">
        <v>0</v>
      </c>
      <c r="AY224" s="246"/>
      <c r="AZ224" s="123">
        <v>4</v>
      </c>
      <c r="BA224" s="246">
        <v>0.03</v>
      </c>
      <c r="BB224" s="123">
        <v>1</v>
      </c>
      <c r="BC224" s="246">
        <v>0.01</v>
      </c>
      <c r="BD224" s="123">
        <v>3</v>
      </c>
      <c r="BE224" s="246">
        <v>0.02</v>
      </c>
      <c r="BF224" s="246"/>
      <c r="BG224" s="123">
        <v>9</v>
      </c>
      <c r="BH224" s="246">
        <v>0.06</v>
      </c>
    </row>
    <row r="225" spans="1:60" x14ac:dyDescent="0.2">
      <c r="A225" s="154" t="s">
        <v>1295</v>
      </c>
      <c r="B225" s="154" t="s">
        <v>1296</v>
      </c>
      <c r="C225" s="193"/>
      <c r="D225" s="193"/>
      <c r="E225" s="123">
        <v>36</v>
      </c>
      <c r="F225" s="246">
        <v>1</v>
      </c>
      <c r="G225" s="247"/>
      <c r="H225" s="123">
        <v>36</v>
      </c>
      <c r="I225" s="246">
        <v>1</v>
      </c>
      <c r="J225" s="123">
        <v>36</v>
      </c>
      <c r="K225" s="246">
        <v>1</v>
      </c>
      <c r="L225" s="123">
        <v>0</v>
      </c>
      <c r="M225" s="246">
        <v>0</v>
      </c>
      <c r="N225" s="123">
        <v>0</v>
      </c>
      <c r="O225" s="246">
        <v>0</v>
      </c>
      <c r="P225" s="123">
        <v>0</v>
      </c>
      <c r="Q225" s="246">
        <v>0</v>
      </c>
      <c r="R225" s="246"/>
      <c r="S225" s="123">
        <v>0</v>
      </c>
      <c r="T225" s="246">
        <v>0</v>
      </c>
      <c r="U225" s="123">
        <v>0</v>
      </c>
      <c r="V225" s="246">
        <v>0</v>
      </c>
      <c r="W225" s="123">
        <v>0</v>
      </c>
      <c r="X225" s="246">
        <v>0</v>
      </c>
      <c r="Y225" s="123">
        <v>0</v>
      </c>
      <c r="Z225" s="246">
        <v>0</v>
      </c>
      <c r="AA225" s="246"/>
      <c r="AB225" s="123">
        <v>0</v>
      </c>
      <c r="AC225" s="246">
        <v>0</v>
      </c>
      <c r="AD225" s="123">
        <v>0</v>
      </c>
      <c r="AE225" s="246">
        <v>0</v>
      </c>
      <c r="AF225" s="123">
        <v>0</v>
      </c>
      <c r="AG225" s="246">
        <v>0</v>
      </c>
      <c r="AH225" s="123">
        <v>0</v>
      </c>
      <c r="AI225" s="246">
        <v>0</v>
      </c>
      <c r="AJ225" s="123">
        <v>0</v>
      </c>
      <c r="AK225" s="246">
        <v>0</v>
      </c>
      <c r="AL225" s="123">
        <v>0</v>
      </c>
      <c r="AM225" s="246">
        <v>0</v>
      </c>
      <c r="AN225" s="246"/>
      <c r="AO225" s="123">
        <v>0</v>
      </c>
      <c r="AP225" s="246">
        <v>0</v>
      </c>
      <c r="AQ225" s="123">
        <v>0</v>
      </c>
      <c r="AR225" s="246">
        <v>0</v>
      </c>
      <c r="AS225" s="123">
        <v>0</v>
      </c>
      <c r="AT225" s="246">
        <v>0</v>
      </c>
      <c r="AU225" s="123">
        <v>0</v>
      </c>
      <c r="AV225" s="246">
        <v>0</v>
      </c>
      <c r="AW225" s="123">
        <v>0</v>
      </c>
      <c r="AX225" s="246">
        <v>0</v>
      </c>
      <c r="AY225" s="246"/>
      <c r="AZ225" s="123">
        <v>0</v>
      </c>
      <c r="BA225" s="246">
        <v>0</v>
      </c>
      <c r="BB225" s="123">
        <v>0</v>
      </c>
      <c r="BC225" s="246">
        <v>0</v>
      </c>
      <c r="BD225" s="123">
        <v>0</v>
      </c>
      <c r="BE225" s="246">
        <v>0</v>
      </c>
      <c r="BF225" s="246"/>
      <c r="BG225" s="123">
        <v>0</v>
      </c>
      <c r="BH225" s="246">
        <v>0</v>
      </c>
    </row>
    <row r="226" spans="1:60" x14ac:dyDescent="0.2">
      <c r="A226" s="154" t="s">
        <v>1297</v>
      </c>
      <c r="B226" s="154" t="s">
        <v>1298</v>
      </c>
      <c r="C226" s="193"/>
      <c r="D226" s="193"/>
      <c r="E226" s="458" t="s">
        <v>260</v>
      </c>
      <c r="F226" s="466" t="s">
        <v>260</v>
      </c>
      <c r="G226" s="465"/>
      <c r="H226" s="458" t="s">
        <v>260</v>
      </c>
      <c r="I226" s="466" t="s">
        <v>260</v>
      </c>
      <c r="J226" s="458" t="s">
        <v>260</v>
      </c>
      <c r="K226" s="466" t="s">
        <v>260</v>
      </c>
      <c r="L226" s="458" t="s">
        <v>260</v>
      </c>
      <c r="M226" s="466" t="s">
        <v>260</v>
      </c>
      <c r="N226" s="458" t="s">
        <v>260</v>
      </c>
      <c r="O226" s="466" t="s">
        <v>260</v>
      </c>
      <c r="P226" s="458" t="s">
        <v>260</v>
      </c>
      <c r="Q226" s="466" t="s">
        <v>260</v>
      </c>
      <c r="R226" s="466"/>
      <c r="S226" s="458" t="s">
        <v>260</v>
      </c>
      <c r="T226" s="466" t="s">
        <v>260</v>
      </c>
      <c r="U226" s="458" t="s">
        <v>260</v>
      </c>
      <c r="V226" s="466" t="s">
        <v>260</v>
      </c>
      <c r="W226" s="458" t="s">
        <v>260</v>
      </c>
      <c r="X226" s="466" t="s">
        <v>260</v>
      </c>
      <c r="Y226" s="458" t="s">
        <v>260</v>
      </c>
      <c r="Z226" s="466" t="s">
        <v>260</v>
      </c>
      <c r="AA226" s="466"/>
      <c r="AB226" s="458" t="s">
        <v>260</v>
      </c>
      <c r="AC226" s="466" t="s">
        <v>260</v>
      </c>
      <c r="AD226" s="458" t="s">
        <v>260</v>
      </c>
      <c r="AE226" s="466" t="s">
        <v>260</v>
      </c>
      <c r="AF226" s="458" t="s">
        <v>260</v>
      </c>
      <c r="AG226" s="466" t="s">
        <v>260</v>
      </c>
      <c r="AH226" s="458" t="s">
        <v>260</v>
      </c>
      <c r="AI226" s="466" t="s">
        <v>260</v>
      </c>
      <c r="AJ226" s="458" t="s">
        <v>260</v>
      </c>
      <c r="AK226" s="466" t="s">
        <v>260</v>
      </c>
      <c r="AL226" s="458" t="s">
        <v>260</v>
      </c>
      <c r="AM226" s="466" t="s">
        <v>260</v>
      </c>
      <c r="AN226" s="466"/>
      <c r="AO226" s="458" t="s">
        <v>260</v>
      </c>
      <c r="AP226" s="466" t="s">
        <v>260</v>
      </c>
      <c r="AQ226" s="458" t="s">
        <v>260</v>
      </c>
      <c r="AR226" s="466" t="s">
        <v>260</v>
      </c>
      <c r="AS226" s="458" t="s">
        <v>260</v>
      </c>
      <c r="AT226" s="466" t="s">
        <v>260</v>
      </c>
      <c r="AU226" s="458" t="s">
        <v>260</v>
      </c>
      <c r="AV226" s="466" t="s">
        <v>260</v>
      </c>
      <c r="AW226" s="458" t="s">
        <v>260</v>
      </c>
      <c r="AX226" s="466" t="s">
        <v>260</v>
      </c>
      <c r="AY226" s="466"/>
      <c r="AZ226" s="458" t="s">
        <v>260</v>
      </c>
      <c r="BA226" s="466" t="s">
        <v>260</v>
      </c>
      <c r="BB226" s="458" t="s">
        <v>260</v>
      </c>
      <c r="BC226" s="466" t="s">
        <v>260</v>
      </c>
      <c r="BD226" s="458" t="s">
        <v>260</v>
      </c>
      <c r="BE226" s="466" t="s">
        <v>260</v>
      </c>
      <c r="BF226" s="466"/>
      <c r="BG226" s="458" t="s">
        <v>260</v>
      </c>
      <c r="BH226" s="466" t="s">
        <v>260</v>
      </c>
    </row>
    <row r="227" spans="1:60" x14ac:dyDescent="0.2">
      <c r="A227" s="154" t="s">
        <v>1299</v>
      </c>
      <c r="B227" s="154" t="s">
        <v>1300</v>
      </c>
      <c r="C227" s="193"/>
      <c r="D227" s="193"/>
      <c r="E227" s="123">
        <v>356</v>
      </c>
      <c r="F227" s="246">
        <v>1</v>
      </c>
      <c r="G227" s="247"/>
      <c r="H227" s="123">
        <v>141</v>
      </c>
      <c r="I227" s="246">
        <v>0.4</v>
      </c>
      <c r="J227" s="123">
        <v>116</v>
      </c>
      <c r="K227" s="246">
        <v>0.33</v>
      </c>
      <c r="L227" s="123">
        <v>1</v>
      </c>
      <c r="M227" s="246">
        <v>0</v>
      </c>
      <c r="N227" s="123">
        <v>2</v>
      </c>
      <c r="O227" s="246">
        <v>0.01</v>
      </c>
      <c r="P227" s="123">
        <v>22</v>
      </c>
      <c r="Q227" s="246">
        <v>0.06</v>
      </c>
      <c r="R227" s="246"/>
      <c r="S227" s="123">
        <v>61</v>
      </c>
      <c r="T227" s="246">
        <v>0.17</v>
      </c>
      <c r="U227" s="123">
        <v>29</v>
      </c>
      <c r="V227" s="246">
        <v>0.08</v>
      </c>
      <c r="W227" s="123">
        <v>25</v>
      </c>
      <c r="X227" s="246">
        <v>7.0000000000000007E-2</v>
      </c>
      <c r="Y227" s="123">
        <v>7</v>
      </c>
      <c r="Z227" s="246">
        <v>0.02</v>
      </c>
      <c r="AA227" s="246"/>
      <c r="AB227" s="123">
        <v>42</v>
      </c>
      <c r="AC227" s="246">
        <v>0.12</v>
      </c>
      <c r="AD227" s="123">
        <v>22</v>
      </c>
      <c r="AE227" s="246">
        <v>0.06</v>
      </c>
      <c r="AF227" s="123">
        <v>8</v>
      </c>
      <c r="AG227" s="246">
        <v>0.02</v>
      </c>
      <c r="AH227" s="123">
        <v>4</v>
      </c>
      <c r="AI227" s="246">
        <v>0.01</v>
      </c>
      <c r="AJ227" s="123">
        <v>1</v>
      </c>
      <c r="AK227" s="246">
        <v>0</v>
      </c>
      <c r="AL227" s="123">
        <v>7</v>
      </c>
      <c r="AM227" s="246">
        <v>0.02</v>
      </c>
      <c r="AN227" s="246"/>
      <c r="AO227" s="123">
        <v>21</v>
      </c>
      <c r="AP227" s="246">
        <v>0.06</v>
      </c>
      <c r="AQ227" s="123">
        <v>11</v>
      </c>
      <c r="AR227" s="246">
        <v>0.03</v>
      </c>
      <c r="AS227" s="123">
        <v>2</v>
      </c>
      <c r="AT227" s="246">
        <v>0.01</v>
      </c>
      <c r="AU227" s="123">
        <v>2</v>
      </c>
      <c r="AV227" s="246">
        <v>0.01</v>
      </c>
      <c r="AW227" s="123">
        <v>6</v>
      </c>
      <c r="AX227" s="246">
        <v>0.02</v>
      </c>
      <c r="AY227" s="246"/>
      <c r="AZ227" s="123">
        <v>55</v>
      </c>
      <c r="BA227" s="246">
        <v>0.15</v>
      </c>
      <c r="BB227" s="123">
        <v>12</v>
      </c>
      <c r="BC227" s="246">
        <v>0.03</v>
      </c>
      <c r="BD227" s="123">
        <v>43</v>
      </c>
      <c r="BE227" s="246">
        <v>0.12</v>
      </c>
      <c r="BF227" s="246"/>
      <c r="BG227" s="123">
        <v>36</v>
      </c>
      <c r="BH227" s="246">
        <v>0.1</v>
      </c>
    </row>
    <row r="228" spans="1:60" x14ac:dyDescent="0.2">
      <c r="A228" s="154" t="s">
        <v>1301</v>
      </c>
      <c r="B228" s="154" t="s">
        <v>1302</v>
      </c>
      <c r="C228" s="193"/>
      <c r="D228" s="193"/>
      <c r="E228" s="123">
        <v>298</v>
      </c>
      <c r="F228" s="246">
        <v>1</v>
      </c>
      <c r="G228" s="247"/>
      <c r="H228" s="123">
        <v>253</v>
      </c>
      <c r="I228" s="246">
        <v>0.85</v>
      </c>
      <c r="J228" s="123">
        <v>241</v>
      </c>
      <c r="K228" s="246">
        <v>0.81</v>
      </c>
      <c r="L228" s="123">
        <v>3</v>
      </c>
      <c r="M228" s="246">
        <v>0.01</v>
      </c>
      <c r="N228" s="123">
        <v>2</v>
      </c>
      <c r="O228" s="246">
        <v>0.01</v>
      </c>
      <c r="P228" s="123">
        <v>7</v>
      </c>
      <c r="Q228" s="246">
        <v>0.02</v>
      </c>
      <c r="R228" s="246"/>
      <c r="S228" s="123">
        <v>8</v>
      </c>
      <c r="T228" s="246">
        <v>0.03</v>
      </c>
      <c r="U228" s="123">
        <v>5</v>
      </c>
      <c r="V228" s="246">
        <v>0.02</v>
      </c>
      <c r="W228" s="123">
        <v>2</v>
      </c>
      <c r="X228" s="246">
        <v>0.01</v>
      </c>
      <c r="Y228" s="123">
        <v>1</v>
      </c>
      <c r="Z228" s="246">
        <v>0</v>
      </c>
      <c r="AA228" s="246"/>
      <c r="AB228" s="123">
        <v>8</v>
      </c>
      <c r="AC228" s="246">
        <v>0.03</v>
      </c>
      <c r="AD228" s="123">
        <v>0</v>
      </c>
      <c r="AE228" s="246">
        <v>0</v>
      </c>
      <c r="AF228" s="123">
        <v>0</v>
      </c>
      <c r="AG228" s="246">
        <v>0</v>
      </c>
      <c r="AH228" s="123">
        <v>0</v>
      </c>
      <c r="AI228" s="246">
        <v>0</v>
      </c>
      <c r="AJ228" s="123">
        <v>0</v>
      </c>
      <c r="AK228" s="246">
        <v>0</v>
      </c>
      <c r="AL228" s="123">
        <v>8</v>
      </c>
      <c r="AM228" s="246">
        <v>0.03</v>
      </c>
      <c r="AN228" s="246"/>
      <c r="AO228" s="123">
        <v>5</v>
      </c>
      <c r="AP228" s="246">
        <v>0.02</v>
      </c>
      <c r="AQ228" s="123">
        <v>0</v>
      </c>
      <c r="AR228" s="246">
        <v>0</v>
      </c>
      <c r="AS228" s="123">
        <v>1</v>
      </c>
      <c r="AT228" s="246">
        <v>0</v>
      </c>
      <c r="AU228" s="123">
        <v>0</v>
      </c>
      <c r="AV228" s="246">
        <v>0</v>
      </c>
      <c r="AW228" s="123">
        <v>4</v>
      </c>
      <c r="AX228" s="246">
        <v>0.01</v>
      </c>
      <c r="AY228" s="246"/>
      <c r="AZ228" s="123">
        <v>16</v>
      </c>
      <c r="BA228" s="246">
        <v>0.05</v>
      </c>
      <c r="BB228" s="123">
        <v>4</v>
      </c>
      <c r="BC228" s="246">
        <v>0.01</v>
      </c>
      <c r="BD228" s="123">
        <v>12</v>
      </c>
      <c r="BE228" s="246">
        <v>0.04</v>
      </c>
      <c r="BF228" s="246"/>
      <c r="BG228" s="123">
        <v>8</v>
      </c>
      <c r="BH228" s="246">
        <v>0.03</v>
      </c>
    </row>
    <row r="229" spans="1:60" x14ac:dyDescent="0.2">
      <c r="A229" s="154" t="s">
        <v>1303</v>
      </c>
      <c r="B229" s="154" t="s">
        <v>1304</v>
      </c>
      <c r="C229" s="193"/>
      <c r="D229" s="193"/>
      <c r="E229" s="123">
        <v>81</v>
      </c>
      <c r="F229" s="246">
        <v>1</v>
      </c>
      <c r="G229" s="247"/>
      <c r="H229" s="123">
        <v>51</v>
      </c>
      <c r="I229" s="246">
        <v>0.63</v>
      </c>
      <c r="J229" s="123">
        <v>43</v>
      </c>
      <c r="K229" s="246">
        <v>0.53</v>
      </c>
      <c r="L229" s="123">
        <v>1</v>
      </c>
      <c r="M229" s="246">
        <v>0.01</v>
      </c>
      <c r="N229" s="123">
        <v>0</v>
      </c>
      <c r="O229" s="246">
        <v>0</v>
      </c>
      <c r="P229" s="123">
        <v>7</v>
      </c>
      <c r="Q229" s="246">
        <v>0.09</v>
      </c>
      <c r="R229" s="246"/>
      <c r="S229" s="123">
        <v>1</v>
      </c>
      <c r="T229" s="246">
        <v>0.01</v>
      </c>
      <c r="U229" s="123">
        <v>1</v>
      </c>
      <c r="V229" s="246">
        <v>0.01</v>
      </c>
      <c r="W229" s="123">
        <v>0</v>
      </c>
      <c r="X229" s="246">
        <v>0</v>
      </c>
      <c r="Y229" s="123">
        <v>0</v>
      </c>
      <c r="Z229" s="246">
        <v>0</v>
      </c>
      <c r="AA229" s="246"/>
      <c r="AB229" s="123">
        <v>0</v>
      </c>
      <c r="AC229" s="246">
        <v>0</v>
      </c>
      <c r="AD229" s="123">
        <v>0</v>
      </c>
      <c r="AE229" s="246">
        <v>0</v>
      </c>
      <c r="AF229" s="123">
        <v>0</v>
      </c>
      <c r="AG229" s="246">
        <v>0</v>
      </c>
      <c r="AH229" s="123">
        <v>0</v>
      </c>
      <c r="AI229" s="246">
        <v>0</v>
      </c>
      <c r="AJ229" s="123">
        <v>0</v>
      </c>
      <c r="AK229" s="246">
        <v>0</v>
      </c>
      <c r="AL229" s="123">
        <v>0</v>
      </c>
      <c r="AM229" s="246">
        <v>0</v>
      </c>
      <c r="AN229" s="246"/>
      <c r="AO229" s="123">
        <v>3</v>
      </c>
      <c r="AP229" s="246">
        <v>0.04</v>
      </c>
      <c r="AQ229" s="123">
        <v>2</v>
      </c>
      <c r="AR229" s="246">
        <v>0.02</v>
      </c>
      <c r="AS229" s="123">
        <v>0</v>
      </c>
      <c r="AT229" s="246">
        <v>0</v>
      </c>
      <c r="AU229" s="123">
        <v>0</v>
      </c>
      <c r="AV229" s="246">
        <v>0</v>
      </c>
      <c r="AW229" s="123">
        <v>1</v>
      </c>
      <c r="AX229" s="246">
        <v>0.01</v>
      </c>
      <c r="AY229" s="246"/>
      <c r="AZ229" s="123">
        <v>0</v>
      </c>
      <c r="BA229" s="246">
        <v>0</v>
      </c>
      <c r="BB229" s="123">
        <v>0</v>
      </c>
      <c r="BC229" s="246">
        <v>0</v>
      </c>
      <c r="BD229" s="123">
        <v>0</v>
      </c>
      <c r="BE229" s="246">
        <v>0</v>
      </c>
      <c r="BF229" s="246"/>
      <c r="BG229" s="123">
        <v>26</v>
      </c>
      <c r="BH229" s="246">
        <v>0.32</v>
      </c>
    </row>
    <row r="230" spans="1:60" x14ac:dyDescent="0.2">
      <c r="A230" s="154" t="s">
        <v>1305</v>
      </c>
      <c r="B230" s="154" t="s">
        <v>1306</v>
      </c>
      <c r="C230" s="193"/>
      <c r="D230" s="193"/>
      <c r="E230" s="123">
        <v>980</v>
      </c>
      <c r="F230" s="246">
        <v>1</v>
      </c>
      <c r="G230" s="247"/>
      <c r="H230" s="123">
        <v>489</v>
      </c>
      <c r="I230" s="246">
        <v>0.5</v>
      </c>
      <c r="J230" s="123">
        <v>431</v>
      </c>
      <c r="K230" s="246">
        <v>0.44</v>
      </c>
      <c r="L230" s="123">
        <v>2</v>
      </c>
      <c r="M230" s="246">
        <v>0</v>
      </c>
      <c r="N230" s="123">
        <v>7</v>
      </c>
      <c r="O230" s="246">
        <v>0.01</v>
      </c>
      <c r="P230" s="123">
        <v>49</v>
      </c>
      <c r="Q230" s="246">
        <v>0.05</v>
      </c>
      <c r="R230" s="246"/>
      <c r="S230" s="123">
        <v>122</v>
      </c>
      <c r="T230" s="246">
        <v>0.12</v>
      </c>
      <c r="U230" s="123">
        <v>99</v>
      </c>
      <c r="V230" s="246">
        <v>0.1</v>
      </c>
      <c r="W230" s="123">
        <v>23</v>
      </c>
      <c r="X230" s="246">
        <v>0.02</v>
      </c>
      <c r="Y230" s="123">
        <v>0</v>
      </c>
      <c r="Z230" s="246">
        <v>0</v>
      </c>
      <c r="AA230" s="246"/>
      <c r="AB230" s="123">
        <v>105</v>
      </c>
      <c r="AC230" s="246">
        <v>0.11</v>
      </c>
      <c r="AD230" s="123">
        <v>57</v>
      </c>
      <c r="AE230" s="246">
        <v>0.06</v>
      </c>
      <c r="AF230" s="123">
        <v>1</v>
      </c>
      <c r="AG230" s="246">
        <v>0</v>
      </c>
      <c r="AH230" s="123">
        <v>7</v>
      </c>
      <c r="AI230" s="246">
        <v>0.01</v>
      </c>
      <c r="AJ230" s="123">
        <v>1</v>
      </c>
      <c r="AK230" s="246">
        <v>0</v>
      </c>
      <c r="AL230" s="123">
        <v>39</v>
      </c>
      <c r="AM230" s="246">
        <v>0.04</v>
      </c>
      <c r="AN230" s="246"/>
      <c r="AO230" s="123">
        <v>36</v>
      </c>
      <c r="AP230" s="246">
        <v>0.04</v>
      </c>
      <c r="AQ230" s="123">
        <v>21</v>
      </c>
      <c r="AR230" s="246">
        <v>0.02</v>
      </c>
      <c r="AS230" s="123">
        <v>0</v>
      </c>
      <c r="AT230" s="246">
        <v>0</v>
      </c>
      <c r="AU230" s="123">
        <v>0</v>
      </c>
      <c r="AV230" s="246">
        <v>0</v>
      </c>
      <c r="AW230" s="123">
        <v>15</v>
      </c>
      <c r="AX230" s="246">
        <v>0.02</v>
      </c>
      <c r="AY230" s="246"/>
      <c r="AZ230" s="123">
        <v>119</v>
      </c>
      <c r="BA230" s="246">
        <v>0.12</v>
      </c>
      <c r="BB230" s="123">
        <v>36</v>
      </c>
      <c r="BC230" s="246">
        <v>0.04</v>
      </c>
      <c r="BD230" s="123">
        <v>83</v>
      </c>
      <c r="BE230" s="246">
        <v>0.08</v>
      </c>
      <c r="BF230" s="246"/>
      <c r="BG230" s="123">
        <v>109</v>
      </c>
      <c r="BH230" s="246">
        <v>0.11</v>
      </c>
    </row>
    <row r="231" spans="1:60" x14ac:dyDescent="0.2">
      <c r="A231" s="154" t="s">
        <v>1307</v>
      </c>
      <c r="B231" s="154" t="s">
        <v>1308</v>
      </c>
      <c r="C231" s="193"/>
      <c r="D231" s="193"/>
      <c r="E231" s="123">
        <v>412</v>
      </c>
      <c r="F231" s="246">
        <v>1</v>
      </c>
      <c r="G231" s="247"/>
      <c r="H231" s="123">
        <v>340</v>
      </c>
      <c r="I231" s="246">
        <v>0.83</v>
      </c>
      <c r="J231" s="123">
        <v>313</v>
      </c>
      <c r="K231" s="246">
        <v>0.76</v>
      </c>
      <c r="L231" s="123">
        <v>1</v>
      </c>
      <c r="M231" s="246">
        <v>0</v>
      </c>
      <c r="N231" s="123">
        <v>1</v>
      </c>
      <c r="O231" s="246">
        <v>0</v>
      </c>
      <c r="P231" s="123">
        <v>25</v>
      </c>
      <c r="Q231" s="246">
        <v>0.06</v>
      </c>
      <c r="R231" s="246"/>
      <c r="S231" s="123">
        <v>1</v>
      </c>
      <c r="T231" s="246">
        <v>0</v>
      </c>
      <c r="U231" s="123">
        <v>1</v>
      </c>
      <c r="V231" s="246">
        <v>0</v>
      </c>
      <c r="W231" s="123">
        <v>0</v>
      </c>
      <c r="X231" s="246">
        <v>0</v>
      </c>
      <c r="Y231" s="123">
        <v>0</v>
      </c>
      <c r="Z231" s="246">
        <v>0</v>
      </c>
      <c r="AA231" s="246"/>
      <c r="AB231" s="123">
        <v>1</v>
      </c>
      <c r="AC231" s="246">
        <v>0</v>
      </c>
      <c r="AD231" s="123">
        <v>0</v>
      </c>
      <c r="AE231" s="246">
        <v>0</v>
      </c>
      <c r="AF231" s="123">
        <v>0</v>
      </c>
      <c r="AG231" s="246">
        <v>0</v>
      </c>
      <c r="AH231" s="123">
        <v>0</v>
      </c>
      <c r="AI231" s="246">
        <v>0</v>
      </c>
      <c r="AJ231" s="123">
        <v>0</v>
      </c>
      <c r="AK231" s="246">
        <v>0</v>
      </c>
      <c r="AL231" s="123">
        <v>1</v>
      </c>
      <c r="AM231" s="246">
        <v>0</v>
      </c>
      <c r="AN231" s="246"/>
      <c r="AO231" s="123">
        <v>3</v>
      </c>
      <c r="AP231" s="246">
        <v>0.01</v>
      </c>
      <c r="AQ231" s="123">
        <v>0</v>
      </c>
      <c r="AR231" s="246">
        <v>0</v>
      </c>
      <c r="AS231" s="123">
        <v>0</v>
      </c>
      <c r="AT231" s="246">
        <v>0</v>
      </c>
      <c r="AU231" s="123">
        <v>2</v>
      </c>
      <c r="AV231" s="246">
        <v>0</v>
      </c>
      <c r="AW231" s="123">
        <v>1</v>
      </c>
      <c r="AX231" s="246">
        <v>0</v>
      </c>
      <c r="AY231" s="246"/>
      <c r="AZ231" s="123">
        <v>15</v>
      </c>
      <c r="BA231" s="246">
        <v>0.04</v>
      </c>
      <c r="BB231" s="123">
        <v>1</v>
      </c>
      <c r="BC231" s="246">
        <v>0</v>
      </c>
      <c r="BD231" s="123">
        <v>14</v>
      </c>
      <c r="BE231" s="246">
        <v>0.03</v>
      </c>
      <c r="BF231" s="246"/>
      <c r="BG231" s="123">
        <v>52</v>
      </c>
      <c r="BH231" s="246">
        <v>0.13</v>
      </c>
    </row>
    <row r="232" spans="1:60" x14ac:dyDescent="0.2">
      <c r="A232" s="154" t="s">
        <v>1309</v>
      </c>
      <c r="B232" s="154" t="s">
        <v>1310</v>
      </c>
      <c r="C232" s="193"/>
      <c r="D232" s="193"/>
      <c r="E232" s="123">
        <v>254</v>
      </c>
      <c r="F232" s="246">
        <v>1</v>
      </c>
      <c r="G232" s="247"/>
      <c r="H232" s="123">
        <v>81</v>
      </c>
      <c r="I232" s="246">
        <v>0.32</v>
      </c>
      <c r="J232" s="123">
        <v>61</v>
      </c>
      <c r="K232" s="246">
        <v>0.24</v>
      </c>
      <c r="L232" s="123">
        <v>1</v>
      </c>
      <c r="M232" s="246">
        <v>0</v>
      </c>
      <c r="N232" s="123">
        <v>1</v>
      </c>
      <c r="O232" s="246">
        <v>0</v>
      </c>
      <c r="P232" s="123">
        <v>18</v>
      </c>
      <c r="Q232" s="246">
        <v>7.0000000000000007E-2</v>
      </c>
      <c r="R232" s="246"/>
      <c r="S232" s="123">
        <v>45</v>
      </c>
      <c r="T232" s="246">
        <v>0.18</v>
      </c>
      <c r="U232" s="123">
        <v>32</v>
      </c>
      <c r="V232" s="246">
        <v>0.13</v>
      </c>
      <c r="W232" s="123">
        <v>10</v>
      </c>
      <c r="X232" s="246">
        <v>0.04</v>
      </c>
      <c r="Y232" s="123">
        <v>3</v>
      </c>
      <c r="Z232" s="246">
        <v>0.01</v>
      </c>
      <c r="AA232" s="246"/>
      <c r="AB232" s="123">
        <v>91</v>
      </c>
      <c r="AC232" s="246">
        <v>0.36</v>
      </c>
      <c r="AD232" s="123">
        <v>52</v>
      </c>
      <c r="AE232" s="246">
        <v>0.2</v>
      </c>
      <c r="AF232" s="123">
        <v>15</v>
      </c>
      <c r="AG232" s="246">
        <v>0.06</v>
      </c>
      <c r="AH232" s="123">
        <v>2</v>
      </c>
      <c r="AI232" s="246">
        <v>0.01</v>
      </c>
      <c r="AJ232" s="123">
        <v>0</v>
      </c>
      <c r="AK232" s="246">
        <v>0</v>
      </c>
      <c r="AL232" s="123">
        <v>22</v>
      </c>
      <c r="AM232" s="246">
        <v>0.09</v>
      </c>
      <c r="AN232" s="246"/>
      <c r="AO232" s="123">
        <v>11</v>
      </c>
      <c r="AP232" s="246">
        <v>0.04</v>
      </c>
      <c r="AQ232" s="123">
        <v>4</v>
      </c>
      <c r="AR232" s="246">
        <v>0.02</v>
      </c>
      <c r="AS232" s="123">
        <v>1</v>
      </c>
      <c r="AT232" s="246">
        <v>0</v>
      </c>
      <c r="AU232" s="123">
        <v>3</v>
      </c>
      <c r="AV232" s="246">
        <v>0.01</v>
      </c>
      <c r="AW232" s="123">
        <v>3</v>
      </c>
      <c r="AX232" s="246">
        <v>0.01</v>
      </c>
      <c r="AY232" s="246"/>
      <c r="AZ232" s="123">
        <v>21</v>
      </c>
      <c r="BA232" s="246">
        <v>0.08</v>
      </c>
      <c r="BB232" s="123">
        <v>10</v>
      </c>
      <c r="BC232" s="246">
        <v>0.04</v>
      </c>
      <c r="BD232" s="123">
        <v>11</v>
      </c>
      <c r="BE232" s="246">
        <v>0.04</v>
      </c>
      <c r="BF232" s="246"/>
      <c r="BG232" s="123">
        <v>5</v>
      </c>
      <c r="BH232" s="246">
        <v>0.02</v>
      </c>
    </row>
    <row r="233" spans="1:60" x14ac:dyDescent="0.2">
      <c r="A233" s="154" t="s">
        <v>1311</v>
      </c>
      <c r="B233" s="154" t="s">
        <v>1312</v>
      </c>
      <c r="C233" s="193"/>
      <c r="D233" s="193"/>
      <c r="E233" s="123">
        <v>290</v>
      </c>
      <c r="F233" s="246">
        <v>1</v>
      </c>
      <c r="G233" s="247"/>
      <c r="H233" s="123">
        <v>195</v>
      </c>
      <c r="I233" s="246">
        <v>0.67</v>
      </c>
      <c r="J233" s="123">
        <v>187</v>
      </c>
      <c r="K233" s="246">
        <v>0.64</v>
      </c>
      <c r="L233" s="123">
        <v>2</v>
      </c>
      <c r="M233" s="246">
        <v>0.01</v>
      </c>
      <c r="N233" s="123">
        <v>1</v>
      </c>
      <c r="O233" s="246">
        <v>0</v>
      </c>
      <c r="P233" s="123">
        <v>5</v>
      </c>
      <c r="Q233" s="246">
        <v>0.02</v>
      </c>
      <c r="R233" s="246"/>
      <c r="S233" s="123">
        <v>21</v>
      </c>
      <c r="T233" s="246">
        <v>7.0000000000000007E-2</v>
      </c>
      <c r="U233" s="123">
        <v>11</v>
      </c>
      <c r="V233" s="246">
        <v>0.04</v>
      </c>
      <c r="W233" s="123">
        <v>6</v>
      </c>
      <c r="X233" s="246">
        <v>0.02</v>
      </c>
      <c r="Y233" s="123">
        <v>4</v>
      </c>
      <c r="Z233" s="246">
        <v>0.01</v>
      </c>
      <c r="AA233" s="246"/>
      <c r="AB233" s="123">
        <v>27</v>
      </c>
      <c r="AC233" s="246">
        <v>0.09</v>
      </c>
      <c r="AD233" s="123">
        <v>17</v>
      </c>
      <c r="AE233" s="246">
        <v>0.06</v>
      </c>
      <c r="AF233" s="123">
        <v>6</v>
      </c>
      <c r="AG233" s="246">
        <v>0.02</v>
      </c>
      <c r="AH233" s="123">
        <v>0</v>
      </c>
      <c r="AI233" s="246">
        <v>0</v>
      </c>
      <c r="AJ233" s="123">
        <v>0</v>
      </c>
      <c r="AK233" s="246">
        <v>0</v>
      </c>
      <c r="AL233" s="123">
        <v>4</v>
      </c>
      <c r="AM233" s="246">
        <v>0.01</v>
      </c>
      <c r="AN233" s="246"/>
      <c r="AO233" s="123">
        <v>15</v>
      </c>
      <c r="AP233" s="246">
        <v>0.05</v>
      </c>
      <c r="AQ233" s="123">
        <v>10</v>
      </c>
      <c r="AR233" s="246">
        <v>0.03</v>
      </c>
      <c r="AS233" s="123">
        <v>1</v>
      </c>
      <c r="AT233" s="246">
        <v>0</v>
      </c>
      <c r="AU233" s="123">
        <v>2</v>
      </c>
      <c r="AV233" s="246">
        <v>0.01</v>
      </c>
      <c r="AW233" s="123">
        <v>2</v>
      </c>
      <c r="AX233" s="246">
        <v>0.01</v>
      </c>
      <c r="AY233" s="246"/>
      <c r="AZ233" s="123">
        <v>26</v>
      </c>
      <c r="BA233" s="246">
        <v>0.09</v>
      </c>
      <c r="BB233" s="123">
        <v>14</v>
      </c>
      <c r="BC233" s="246">
        <v>0.05</v>
      </c>
      <c r="BD233" s="123">
        <v>12</v>
      </c>
      <c r="BE233" s="246">
        <v>0.04</v>
      </c>
      <c r="BF233" s="246"/>
      <c r="BG233" s="123">
        <v>6</v>
      </c>
      <c r="BH233" s="246">
        <v>0.02</v>
      </c>
    </row>
    <row r="234" spans="1:60" x14ac:dyDescent="0.2">
      <c r="A234" s="154" t="s">
        <v>1313</v>
      </c>
      <c r="B234" s="154" t="s">
        <v>1314</v>
      </c>
      <c r="C234" s="193"/>
      <c r="D234" s="193"/>
      <c r="E234" s="123">
        <v>724</v>
      </c>
      <c r="F234" s="246">
        <v>1</v>
      </c>
      <c r="G234" s="247"/>
      <c r="H234" s="123">
        <v>682</v>
      </c>
      <c r="I234" s="246">
        <v>0.94</v>
      </c>
      <c r="J234" s="123">
        <v>625</v>
      </c>
      <c r="K234" s="246">
        <v>0.86</v>
      </c>
      <c r="L234" s="123">
        <v>1</v>
      </c>
      <c r="M234" s="246">
        <v>0</v>
      </c>
      <c r="N234" s="123">
        <v>3</v>
      </c>
      <c r="O234" s="246">
        <v>0</v>
      </c>
      <c r="P234" s="123">
        <v>53</v>
      </c>
      <c r="Q234" s="246">
        <v>7.0000000000000007E-2</v>
      </c>
      <c r="R234" s="246"/>
      <c r="S234" s="123">
        <v>5</v>
      </c>
      <c r="T234" s="246">
        <v>0.01</v>
      </c>
      <c r="U234" s="123">
        <v>3</v>
      </c>
      <c r="V234" s="246">
        <v>0</v>
      </c>
      <c r="W234" s="123">
        <v>1</v>
      </c>
      <c r="X234" s="246">
        <v>0</v>
      </c>
      <c r="Y234" s="123">
        <v>1</v>
      </c>
      <c r="Z234" s="246">
        <v>0</v>
      </c>
      <c r="AA234" s="246"/>
      <c r="AB234" s="123">
        <v>6</v>
      </c>
      <c r="AC234" s="246">
        <v>0.01</v>
      </c>
      <c r="AD234" s="123">
        <v>1</v>
      </c>
      <c r="AE234" s="246">
        <v>0</v>
      </c>
      <c r="AF234" s="123">
        <v>0</v>
      </c>
      <c r="AG234" s="246">
        <v>0</v>
      </c>
      <c r="AH234" s="123">
        <v>2</v>
      </c>
      <c r="AI234" s="246">
        <v>0</v>
      </c>
      <c r="AJ234" s="123">
        <v>0</v>
      </c>
      <c r="AK234" s="246">
        <v>0</v>
      </c>
      <c r="AL234" s="123">
        <v>3</v>
      </c>
      <c r="AM234" s="246">
        <v>0</v>
      </c>
      <c r="AN234" s="246"/>
      <c r="AO234" s="123">
        <v>10</v>
      </c>
      <c r="AP234" s="246">
        <v>0.01</v>
      </c>
      <c r="AQ234" s="123">
        <v>4</v>
      </c>
      <c r="AR234" s="246">
        <v>0.01</v>
      </c>
      <c r="AS234" s="123">
        <v>0</v>
      </c>
      <c r="AT234" s="246">
        <v>0</v>
      </c>
      <c r="AU234" s="123">
        <v>3</v>
      </c>
      <c r="AV234" s="246">
        <v>0</v>
      </c>
      <c r="AW234" s="123">
        <v>3</v>
      </c>
      <c r="AX234" s="246">
        <v>0</v>
      </c>
      <c r="AY234" s="246"/>
      <c r="AZ234" s="123">
        <v>11</v>
      </c>
      <c r="BA234" s="246">
        <v>0.02</v>
      </c>
      <c r="BB234" s="123">
        <v>2</v>
      </c>
      <c r="BC234" s="246">
        <v>0</v>
      </c>
      <c r="BD234" s="123">
        <v>9</v>
      </c>
      <c r="BE234" s="246">
        <v>0.01</v>
      </c>
      <c r="BF234" s="246"/>
      <c r="BG234" s="123">
        <v>10</v>
      </c>
      <c r="BH234" s="246">
        <v>0.01</v>
      </c>
    </row>
    <row r="235" spans="1:60" x14ac:dyDescent="0.2">
      <c r="A235" s="154" t="s">
        <v>1315</v>
      </c>
      <c r="B235" s="154" t="s">
        <v>1316</v>
      </c>
      <c r="C235" s="193"/>
      <c r="D235" s="193"/>
      <c r="E235" s="123">
        <v>130</v>
      </c>
      <c r="F235" s="246">
        <v>1</v>
      </c>
      <c r="G235" s="247"/>
      <c r="H235" s="123">
        <v>98</v>
      </c>
      <c r="I235" s="246">
        <v>0.75</v>
      </c>
      <c r="J235" s="123">
        <v>77</v>
      </c>
      <c r="K235" s="246">
        <v>0.59</v>
      </c>
      <c r="L235" s="123">
        <v>0</v>
      </c>
      <c r="M235" s="246">
        <v>0</v>
      </c>
      <c r="N235" s="123">
        <v>1</v>
      </c>
      <c r="O235" s="246">
        <v>0.01</v>
      </c>
      <c r="P235" s="123">
        <v>20</v>
      </c>
      <c r="Q235" s="246">
        <v>0.15</v>
      </c>
      <c r="R235" s="246"/>
      <c r="S235" s="123">
        <v>3</v>
      </c>
      <c r="T235" s="246">
        <v>0.02</v>
      </c>
      <c r="U235" s="123">
        <v>1</v>
      </c>
      <c r="V235" s="246">
        <v>0.01</v>
      </c>
      <c r="W235" s="123">
        <v>2</v>
      </c>
      <c r="X235" s="246">
        <v>0.02</v>
      </c>
      <c r="Y235" s="123">
        <v>0</v>
      </c>
      <c r="Z235" s="246">
        <v>0</v>
      </c>
      <c r="AA235" s="246"/>
      <c r="AB235" s="123">
        <v>3</v>
      </c>
      <c r="AC235" s="246">
        <v>0.02</v>
      </c>
      <c r="AD235" s="123">
        <v>1</v>
      </c>
      <c r="AE235" s="246">
        <v>0.01</v>
      </c>
      <c r="AF235" s="123">
        <v>0</v>
      </c>
      <c r="AG235" s="246">
        <v>0</v>
      </c>
      <c r="AH235" s="123">
        <v>0</v>
      </c>
      <c r="AI235" s="246">
        <v>0</v>
      </c>
      <c r="AJ235" s="123">
        <v>1</v>
      </c>
      <c r="AK235" s="246">
        <v>0.01</v>
      </c>
      <c r="AL235" s="123">
        <v>1</v>
      </c>
      <c r="AM235" s="246">
        <v>0.01</v>
      </c>
      <c r="AN235" s="246"/>
      <c r="AO235" s="123">
        <v>4</v>
      </c>
      <c r="AP235" s="246">
        <v>0.03</v>
      </c>
      <c r="AQ235" s="123">
        <v>0</v>
      </c>
      <c r="AR235" s="246">
        <v>0</v>
      </c>
      <c r="AS235" s="123">
        <v>0</v>
      </c>
      <c r="AT235" s="246">
        <v>0</v>
      </c>
      <c r="AU235" s="123">
        <v>0</v>
      </c>
      <c r="AV235" s="246">
        <v>0</v>
      </c>
      <c r="AW235" s="123">
        <v>4</v>
      </c>
      <c r="AX235" s="246">
        <v>0.03</v>
      </c>
      <c r="AY235" s="246"/>
      <c r="AZ235" s="123">
        <v>4</v>
      </c>
      <c r="BA235" s="246">
        <v>0.03</v>
      </c>
      <c r="BB235" s="123">
        <v>4</v>
      </c>
      <c r="BC235" s="246">
        <v>0.03</v>
      </c>
      <c r="BD235" s="123">
        <v>0</v>
      </c>
      <c r="BE235" s="246">
        <v>0</v>
      </c>
      <c r="BF235" s="246"/>
      <c r="BG235" s="123">
        <v>18</v>
      </c>
      <c r="BH235" s="246">
        <v>0.14000000000000001</v>
      </c>
    </row>
    <row r="236" spans="1:60" x14ac:dyDescent="0.2">
      <c r="A236" s="154" t="s">
        <v>1317</v>
      </c>
      <c r="B236" s="154" t="s">
        <v>1318</v>
      </c>
      <c r="C236" s="193"/>
      <c r="D236" s="193"/>
      <c r="E236" s="123">
        <v>61</v>
      </c>
      <c r="F236" s="246">
        <v>1</v>
      </c>
      <c r="G236" s="247"/>
      <c r="H236" s="123">
        <v>52</v>
      </c>
      <c r="I236" s="246">
        <v>0.85</v>
      </c>
      <c r="J236" s="123">
        <v>51</v>
      </c>
      <c r="K236" s="246">
        <v>0.84</v>
      </c>
      <c r="L236" s="123">
        <v>0</v>
      </c>
      <c r="M236" s="246">
        <v>0</v>
      </c>
      <c r="N236" s="123">
        <v>0</v>
      </c>
      <c r="O236" s="246">
        <v>0</v>
      </c>
      <c r="P236" s="123">
        <v>1</v>
      </c>
      <c r="Q236" s="246">
        <v>0.02</v>
      </c>
      <c r="R236" s="246"/>
      <c r="S236" s="123">
        <v>0</v>
      </c>
      <c r="T236" s="246">
        <v>0</v>
      </c>
      <c r="U236" s="123">
        <v>0</v>
      </c>
      <c r="V236" s="246">
        <v>0</v>
      </c>
      <c r="W236" s="123">
        <v>0</v>
      </c>
      <c r="X236" s="246">
        <v>0</v>
      </c>
      <c r="Y236" s="123">
        <v>0</v>
      </c>
      <c r="Z236" s="246">
        <v>0</v>
      </c>
      <c r="AA236" s="246"/>
      <c r="AB236" s="123">
        <v>0</v>
      </c>
      <c r="AC236" s="246">
        <v>0</v>
      </c>
      <c r="AD236" s="123">
        <v>0</v>
      </c>
      <c r="AE236" s="246">
        <v>0</v>
      </c>
      <c r="AF236" s="123">
        <v>0</v>
      </c>
      <c r="AG236" s="246">
        <v>0</v>
      </c>
      <c r="AH236" s="123">
        <v>0</v>
      </c>
      <c r="AI236" s="246">
        <v>0</v>
      </c>
      <c r="AJ236" s="123">
        <v>0</v>
      </c>
      <c r="AK236" s="246">
        <v>0</v>
      </c>
      <c r="AL236" s="123">
        <v>0</v>
      </c>
      <c r="AM236" s="246">
        <v>0</v>
      </c>
      <c r="AN236" s="246"/>
      <c r="AO236" s="123">
        <v>1</v>
      </c>
      <c r="AP236" s="246">
        <v>0.02</v>
      </c>
      <c r="AQ236" s="123">
        <v>0</v>
      </c>
      <c r="AR236" s="246">
        <v>0</v>
      </c>
      <c r="AS236" s="123">
        <v>0</v>
      </c>
      <c r="AT236" s="246">
        <v>0</v>
      </c>
      <c r="AU236" s="123">
        <v>0</v>
      </c>
      <c r="AV236" s="246">
        <v>0</v>
      </c>
      <c r="AW236" s="123">
        <v>1</v>
      </c>
      <c r="AX236" s="246">
        <v>0.02</v>
      </c>
      <c r="AY236" s="246"/>
      <c r="AZ236" s="123">
        <v>0</v>
      </c>
      <c r="BA236" s="246">
        <v>0</v>
      </c>
      <c r="BB236" s="123">
        <v>0</v>
      </c>
      <c r="BC236" s="246">
        <v>0</v>
      </c>
      <c r="BD236" s="123">
        <v>0</v>
      </c>
      <c r="BE236" s="246">
        <v>0</v>
      </c>
      <c r="BF236" s="246"/>
      <c r="BG236" s="123">
        <v>8</v>
      </c>
      <c r="BH236" s="246">
        <v>0.13</v>
      </c>
    </row>
    <row r="237" spans="1:60" x14ac:dyDescent="0.2">
      <c r="A237" s="154" t="s">
        <v>1319</v>
      </c>
      <c r="B237" s="154" t="s">
        <v>1320</v>
      </c>
      <c r="C237" s="193"/>
      <c r="D237" s="193"/>
      <c r="E237" s="123">
        <v>262</v>
      </c>
      <c r="F237" s="246">
        <v>1</v>
      </c>
      <c r="G237" s="247"/>
      <c r="H237" s="123">
        <v>116</v>
      </c>
      <c r="I237" s="246">
        <v>0.44</v>
      </c>
      <c r="J237" s="123">
        <v>106</v>
      </c>
      <c r="K237" s="246">
        <v>0.4</v>
      </c>
      <c r="L237" s="123">
        <v>0</v>
      </c>
      <c r="M237" s="246">
        <v>0</v>
      </c>
      <c r="N237" s="123">
        <v>0</v>
      </c>
      <c r="O237" s="246">
        <v>0</v>
      </c>
      <c r="P237" s="123">
        <v>10</v>
      </c>
      <c r="Q237" s="246">
        <v>0.04</v>
      </c>
      <c r="R237" s="246"/>
      <c r="S237" s="123">
        <v>9</v>
      </c>
      <c r="T237" s="246">
        <v>0.03</v>
      </c>
      <c r="U237" s="123">
        <v>5</v>
      </c>
      <c r="V237" s="246">
        <v>0.02</v>
      </c>
      <c r="W237" s="123">
        <v>2</v>
      </c>
      <c r="X237" s="246">
        <v>0.01</v>
      </c>
      <c r="Y237" s="123">
        <v>2</v>
      </c>
      <c r="Z237" s="246">
        <v>0.01</v>
      </c>
      <c r="AA237" s="246"/>
      <c r="AB237" s="123">
        <v>5</v>
      </c>
      <c r="AC237" s="246">
        <v>0.02</v>
      </c>
      <c r="AD237" s="123">
        <v>2</v>
      </c>
      <c r="AE237" s="246">
        <v>0.01</v>
      </c>
      <c r="AF237" s="123">
        <v>0</v>
      </c>
      <c r="AG237" s="246">
        <v>0</v>
      </c>
      <c r="AH237" s="123">
        <v>0</v>
      </c>
      <c r="AI237" s="246">
        <v>0</v>
      </c>
      <c r="AJ237" s="123">
        <v>0</v>
      </c>
      <c r="AK237" s="246">
        <v>0</v>
      </c>
      <c r="AL237" s="123">
        <v>3</v>
      </c>
      <c r="AM237" s="246">
        <v>0.01</v>
      </c>
      <c r="AN237" s="246"/>
      <c r="AO237" s="123">
        <v>2</v>
      </c>
      <c r="AP237" s="246">
        <v>0.01</v>
      </c>
      <c r="AQ237" s="123">
        <v>0</v>
      </c>
      <c r="AR237" s="246">
        <v>0</v>
      </c>
      <c r="AS237" s="123">
        <v>0</v>
      </c>
      <c r="AT237" s="246">
        <v>0</v>
      </c>
      <c r="AU237" s="123">
        <v>0</v>
      </c>
      <c r="AV237" s="246">
        <v>0</v>
      </c>
      <c r="AW237" s="123">
        <v>2</v>
      </c>
      <c r="AX237" s="246">
        <v>0.01</v>
      </c>
      <c r="AY237" s="246"/>
      <c r="AZ237" s="123">
        <v>23</v>
      </c>
      <c r="BA237" s="246">
        <v>0.09</v>
      </c>
      <c r="BB237" s="123">
        <v>12</v>
      </c>
      <c r="BC237" s="246">
        <v>0.05</v>
      </c>
      <c r="BD237" s="123">
        <v>11</v>
      </c>
      <c r="BE237" s="246">
        <v>0.04</v>
      </c>
      <c r="BF237" s="246"/>
      <c r="BG237" s="123">
        <v>107</v>
      </c>
      <c r="BH237" s="246">
        <v>0.41</v>
      </c>
    </row>
    <row r="238" spans="1:60" x14ac:dyDescent="0.2">
      <c r="A238" s="154" t="s">
        <v>1321</v>
      </c>
      <c r="B238" s="154" t="s">
        <v>1322</v>
      </c>
      <c r="C238" s="193"/>
      <c r="D238" s="193"/>
      <c r="E238" s="123">
        <v>75</v>
      </c>
      <c r="F238" s="246">
        <v>1</v>
      </c>
      <c r="G238" s="247"/>
      <c r="H238" s="123">
        <v>74</v>
      </c>
      <c r="I238" s="246">
        <v>0.99</v>
      </c>
      <c r="J238" s="123">
        <v>71</v>
      </c>
      <c r="K238" s="246">
        <v>0.95</v>
      </c>
      <c r="L238" s="123">
        <v>1</v>
      </c>
      <c r="M238" s="246">
        <v>0.01</v>
      </c>
      <c r="N238" s="123">
        <v>0</v>
      </c>
      <c r="O238" s="246">
        <v>0</v>
      </c>
      <c r="P238" s="123">
        <v>2</v>
      </c>
      <c r="Q238" s="246">
        <v>0.03</v>
      </c>
      <c r="R238" s="246"/>
      <c r="S238" s="123">
        <v>0</v>
      </c>
      <c r="T238" s="246">
        <v>0</v>
      </c>
      <c r="U238" s="123">
        <v>0</v>
      </c>
      <c r="V238" s="246">
        <v>0</v>
      </c>
      <c r="W238" s="123">
        <v>0</v>
      </c>
      <c r="X238" s="246">
        <v>0</v>
      </c>
      <c r="Y238" s="123">
        <v>0</v>
      </c>
      <c r="Z238" s="246">
        <v>0</v>
      </c>
      <c r="AA238" s="246"/>
      <c r="AB238" s="123">
        <v>0</v>
      </c>
      <c r="AC238" s="246">
        <v>0</v>
      </c>
      <c r="AD238" s="123">
        <v>0</v>
      </c>
      <c r="AE238" s="246">
        <v>0</v>
      </c>
      <c r="AF238" s="123">
        <v>0</v>
      </c>
      <c r="AG238" s="246">
        <v>0</v>
      </c>
      <c r="AH238" s="123">
        <v>0</v>
      </c>
      <c r="AI238" s="246">
        <v>0</v>
      </c>
      <c r="AJ238" s="123">
        <v>0</v>
      </c>
      <c r="AK238" s="246">
        <v>0</v>
      </c>
      <c r="AL238" s="123">
        <v>0</v>
      </c>
      <c r="AM238" s="246">
        <v>0</v>
      </c>
      <c r="AN238" s="246"/>
      <c r="AO238" s="123">
        <v>0</v>
      </c>
      <c r="AP238" s="246">
        <v>0</v>
      </c>
      <c r="AQ238" s="123">
        <v>0</v>
      </c>
      <c r="AR238" s="246">
        <v>0</v>
      </c>
      <c r="AS238" s="123">
        <v>0</v>
      </c>
      <c r="AT238" s="246">
        <v>0</v>
      </c>
      <c r="AU238" s="123">
        <v>0</v>
      </c>
      <c r="AV238" s="246">
        <v>0</v>
      </c>
      <c r="AW238" s="123">
        <v>0</v>
      </c>
      <c r="AX238" s="246">
        <v>0</v>
      </c>
      <c r="AY238" s="246"/>
      <c r="AZ238" s="123">
        <v>1</v>
      </c>
      <c r="BA238" s="246">
        <v>0.01</v>
      </c>
      <c r="BB238" s="123">
        <v>0</v>
      </c>
      <c r="BC238" s="246">
        <v>0</v>
      </c>
      <c r="BD238" s="123">
        <v>1</v>
      </c>
      <c r="BE238" s="246">
        <v>0.01</v>
      </c>
      <c r="BF238" s="246"/>
      <c r="BG238" s="123">
        <v>0</v>
      </c>
      <c r="BH238" s="246">
        <v>0</v>
      </c>
    </row>
    <row r="239" spans="1:60" x14ac:dyDescent="0.2">
      <c r="A239" s="154" t="s">
        <v>1323</v>
      </c>
      <c r="B239" s="154" t="s">
        <v>1324</v>
      </c>
      <c r="C239" s="193"/>
      <c r="D239" s="193"/>
      <c r="E239" s="123">
        <v>100</v>
      </c>
      <c r="F239" s="246">
        <v>1</v>
      </c>
      <c r="G239" s="247"/>
      <c r="H239" s="123">
        <v>98</v>
      </c>
      <c r="I239" s="246">
        <v>0.98</v>
      </c>
      <c r="J239" s="123">
        <v>84</v>
      </c>
      <c r="K239" s="246">
        <v>0.84</v>
      </c>
      <c r="L239" s="123">
        <v>0</v>
      </c>
      <c r="M239" s="246">
        <v>0</v>
      </c>
      <c r="N239" s="123">
        <v>0</v>
      </c>
      <c r="O239" s="246">
        <v>0</v>
      </c>
      <c r="P239" s="123">
        <v>14</v>
      </c>
      <c r="Q239" s="246">
        <v>0.14000000000000001</v>
      </c>
      <c r="R239" s="246"/>
      <c r="S239" s="123">
        <v>0</v>
      </c>
      <c r="T239" s="246">
        <v>0</v>
      </c>
      <c r="U239" s="123">
        <v>0</v>
      </c>
      <c r="V239" s="246">
        <v>0</v>
      </c>
      <c r="W239" s="123">
        <v>0</v>
      </c>
      <c r="X239" s="246">
        <v>0</v>
      </c>
      <c r="Y239" s="123">
        <v>0</v>
      </c>
      <c r="Z239" s="246">
        <v>0</v>
      </c>
      <c r="AA239" s="246"/>
      <c r="AB239" s="123">
        <v>0</v>
      </c>
      <c r="AC239" s="246">
        <v>0</v>
      </c>
      <c r="AD239" s="123">
        <v>0</v>
      </c>
      <c r="AE239" s="246">
        <v>0</v>
      </c>
      <c r="AF239" s="123">
        <v>0</v>
      </c>
      <c r="AG239" s="246">
        <v>0</v>
      </c>
      <c r="AH239" s="123">
        <v>0</v>
      </c>
      <c r="AI239" s="246">
        <v>0</v>
      </c>
      <c r="AJ239" s="123">
        <v>0</v>
      </c>
      <c r="AK239" s="246">
        <v>0</v>
      </c>
      <c r="AL239" s="123">
        <v>0</v>
      </c>
      <c r="AM239" s="246">
        <v>0</v>
      </c>
      <c r="AN239" s="246"/>
      <c r="AO239" s="123">
        <v>0</v>
      </c>
      <c r="AP239" s="246">
        <v>0</v>
      </c>
      <c r="AQ239" s="123">
        <v>0</v>
      </c>
      <c r="AR239" s="246">
        <v>0</v>
      </c>
      <c r="AS239" s="123">
        <v>0</v>
      </c>
      <c r="AT239" s="246">
        <v>0</v>
      </c>
      <c r="AU239" s="123">
        <v>0</v>
      </c>
      <c r="AV239" s="246">
        <v>0</v>
      </c>
      <c r="AW239" s="123">
        <v>0</v>
      </c>
      <c r="AX239" s="246">
        <v>0</v>
      </c>
      <c r="AY239" s="246"/>
      <c r="AZ239" s="123">
        <v>1</v>
      </c>
      <c r="BA239" s="246">
        <v>0.01</v>
      </c>
      <c r="BB239" s="123">
        <v>0</v>
      </c>
      <c r="BC239" s="246">
        <v>0</v>
      </c>
      <c r="BD239" s="123">
        <v>1</v>
      </c>
      <c r="BE239" s="246">
        <v>0.01</v>
      </c>
      <c r="BF239" s="246"/>
      <c r="BG239" s="123">
        <v>1</v>
      </c>
      <c r="BH239" s="246">
        <v>0.01</v>
      </c>
    </row>
    <row r="240" spans="1:60" x14ac:dyDescent="0.2">
      <c r="A240" s="154" t="s">
        <v>1325</v>
      </c>
      <c r="B240" s="154" t="s">
        <v>1326</v>
      </c>
      <c r="C240" s="193"/>
      <c r="D240" s="193"/>
      <c r="E240" s="123">
        <v>157</v>
      </c>
      <c r="F240" s="246">
        <v>1</v>
      </c>
      <c r="G240" s="247"/>
      <c r="H240" s="123">
        <v>140</v>
      </c>
      <c r="I240" s="246">
        <v>0.89</v>
      </c>
      <c r="J240" s="123">
        <v>130</v>
      </c>
      <c r="K240" s="246">
        <v>0.83</v>
      </c>
      <c r="L240" s="123">
        <v>0</v>
      </c>
      <c r="M240" s="246">
        <v>0</v>
      </c>
      <c r="N240" s="123">
        <v>0</v>
      </c>
      <c r="O240" s="246">
        <v>0</v>
      </c>
      <c r="P240" s="123">
        <v>10</v>
      </c>
      <c r="Q240" s="246">
        <v>0.06</v>
      </c>
      <c r="R240" s="246"/>
      <c r="S240" s="123">
        <v>2</v>
      </c>
      <c r="T240" s="246">
        <v>0.01</v>
      </c>
      <c r="U240" s="123">
        <v>1</v>
      </c>
      <c r="V240" s="246">
        <v>0.01</v>
      </c>
      <c r="W240" s="123">
        <v>1</v>
      </c>
      <c r="X240" s="246">
        <v>0.01</v>
      </c>
      <c r="Y240" s="123">
        <v>0</v>
      </c>
      <c r="Z240" s="246">
        <v>0</v>
      </c>
      <c r="AA240" s="246"/>
      <c r="AB240" s="123">
        <v>2</v>
      </c>
      <c r="AC240" s="246">
        <v>0.01</v>
      </c>
      <c r="AD240" s="123">
        <v>0</v>
      </c>
      <c r="AE240" s="246">
        <v>0</v>
      </c>
      <c r="AF240" s="123">
        <v>0</v>
      </c>
      <c r="AG240" s="246">
        <v>0</v>
      </c>
      <c r="AH240" s="123">
        <v>1</v>
      </c>
      <c r="AI240" s="246">
        <v>0.01</v>
      </c>
      <c r="AJ240" s="123">
        <v>0</v>
      </c>
      <c r="AK240" s="246">
        <v>0</v>
      </c>
      <c r="AL240" s="123">
        <v>1</v>
      </c>
      <c r="AM240" s="246">
        <v>0.01</v>
      </c>
      <c r="AN240" s="246"/>
      <c r="AO240" s="123">
        <v>7</v>
      </c>
      <c r="AP240" s="246">
        <v>0.04</v>
      </c>
      <c r="AQ240" s="123">
        <v>1</v>
      </c>
      <c r="AR240" s="246">
        <v>0.01</v>
      </c>
      <c r="AS240" s="123">
        <v>3</v>
      </c>
      <c r="AT240" s="246">
        <v>0.02</v>
      </c>
      <c r="AU240" s="123">
        <v>1</v>
      </c>
      <c r="AV240" s="246">
        <v>0.01</v>
      </c>
      <c r="AW240" s="123">
        <v>2</v>
      </c>
      <c r="AX240" s="246">
        <v>0.01</v>
      </c>
      <c r="AY240" s="246"/>
      <c r="AZ240" s="123">
        <v>2</v>
      </c>
      <c r="BA240" s="246">
        <v>0.01</v>
      </c>
      <c r="BB240" s="123">
        <v>1</v>
      </c>
      <c r="BC240" s="246">
        <v>0.01</v>
      </c>
      <c r="BD240" s="123">
        <v>1</v>
      </c>
      <c r="BE240" s="246">
        <v>0.01</v>
      </c>
      <c r="BF240" s="246"/>
      <c r="BG240" s="123">
        <v>4</v>
      </c>
      <c r="BH240" s="246">
        <v>0.03</v>
      </c>
    </row>
    <row r="241" spans="1:60" x14ac:dyDescent="0.2">
      <c r="A241" s="154" t="s">
        <v>1327</v>
      </c>
      <c r="B241" s="154" t="s">
        <v>1328</v>
      </c>
      <c r="C241" s="193"/>
      <c r="D241" s="193"/>
      <c r="E241" s="123">
        <v>114</v>
      </c>
      <c r="F241" s="246">
        <v>1</v>
      </c>
      <c r="G241" s="247"/>
      <c r="H241" s="123">
        <v>110</v>
      </c>
      <c r="I241" s="246">
        <v>0.96</v>
      </c>
      <c r="J241" s="123">
        <v>99</v>
      </c>
      <c r="K241" s="246">
        <v>0.87</v>
      </c>
      <c r="L241" s="123">
        <v>1</v>
      </c>
      <c r="M241" s="246">
        <v>0.01</v>
      </c>
      <c r="N241" s="123">
        <v>0</v>
      </c>
      <c r="O241" s="246">
        <v>0</v>
      </c>
      <c r="P241" s="123">
        <v>10</v>
      </c>
      <c r="Q241" s="246">
        <v>0.09</v>
      </c>
      <c r="R241" s="246"/>
      <c r="S241" s="123">
        <v>0</v>
      </c>
      <c r="T241" s="246">
        <v>0</v>
      </c>
      <c r="U241" s="123">
        <v>0</v>
      </c>
      <c r="V241" s="246">
        <v>0</v>
      </c>
      <c r="W241" s="123">
        <v>0</v>
      </c>
      <c r="X241" s="246">
        <v>0</v>
      </c>
      <c r="Y241" s="123">
        <v>0</v>
      </c>
      <c r="Z241" s="246">
        <v>0</v>
      </c>
      <c r="AA241" s="246"/>
      <c r="AB241" s="123">
        <v>0</v>
      </c>
      <c r="AC241" s="246">
        <v>0</v>
      </c>
      <c r="AD241" s="123">
        <v>0</v>
      </c>
      <c r="AE241" s="246">
        <v>0</v>
      </c>
      <c r="AF241" s="123">
        <v>0</v>
      </c>
      <c r="AG241" s="246">
        <v>0</v>
      </c>
      <c r="AH241" s="123">
        <v>0</v>
      </c>
      <c r="AI241" s="246">
        <v>0</v>
      </c>
      <c r="AJ241" s="123">
        <v>0</v>
      </c>
      <c r="AK241" s="246">
        <v>0</v>
      </c>
      <c r="AL241" s="123">
        <v>0</v>
      </c>
      <c r="AM241" s="246">
        <v>0</v>
      </c>
      <c r="AN241" s="246"/>
      <c r="AO241" s="123">
        <v>0</v>
      </c>
      <c r="AP241" s="246">
        <v>0</v>
      </c>
      <c r="AQ241" s="123">
        <v>0</v>
      </c>
      <c r="AR241" s="246">
        <v>0</v>
      </c>
      <c r="AS241" s="123">
        <v>0</v>
      </c>
      <c r="AT241" s="246">
        <v>0</v>
      </c>
      <c r="AU241" s="123">
        <v>0</v>
      </c>
      <c r="AV241" s="246">
        <v>0</v>
      </c>
      <c r="AW241" s="123">
        <v>0</v>
      </c>
      <c r="AX241" s="246">
        <v>0</v>
      </c>
      <c r="AY241" s="246"/>
      <c r="AZ241" s="123">
        <v>1</v>
      </c>
      <c r="BA241" s="246">
        <v>0.01</v>
      </c>
      <c r="BB241" s="123">
        <v>0</v>
      </c>
      <c r="BC241" s="246">
        <v>0</v>
      </c>
      <c r="BD241" s="123">
        <v>1</v>
      </c>
      <c r="BE241" s="246">
        <v>0.01</v>
      </c>
      <c r="BF241" s="246"/>
      <c r="BG241" s="123">
        <v>3</v>
      </c>
      <c r="BH241" s="246">
        <v>0.03</v>
      </c>
    </row>
    <row r="242" spans="1:60" x14ac:dyDescent="0.2">
      <c r="A242" s="154" t="s">
        <v>1329</v>
      </c>
      <c r="B242" s="154" t="s">
        <v>1330</v>
      </c>
      <c r="C242" s="193"/>
      <c r="D242" s="193"/>
      <c r="E242" s="123">
        <v>152</v>
      </c>
      <c r="F242" s="246">
        <v>1</v>
      </c>
      <c r="G242" s="247"/>
      <c r="H242" s="123">
        <v>139</v>
      </c>
      <c r="I242" s="246">
        <v>0.91</v>
      </c>
      <c r="J242" s="123">
        <v>114</v>
      </c>
      <c r="K242" s="246">
        <v>0.75</v>
      </c>
      <c r="L242" s="123">
        <v>0</v>
      </c>
      <c r="M242" s="246">
        <v>0</v>
      </c>
      <c r="N242" s="123">
        <v>0</v>
      </c>
      <c r="O242" s="246">
        <v>0</v>
      </c>
      <c r="P242" s="123">
        <v>25</v>
      </c>
      <c r="Q242" s="246">
        <v>0.16</v>
      </c>
      <c r="R242" s="246"/>
      <c r="S242" s="123">
        <v>7</v>
      </c>
      <c r="T242" s="246">
        <v>0.05</v>
      </c>
      <c r="U242" s="123">
        <v>5</v>
      </c>
      <c r="V242" s="246">
        <v>0.03</v>
      </c>
      <c r="W242" s="123">
        <v>0</v>
      </c>
      <c r="X242" s="246">
        <v>0</v>
      </c>
      <c r="Y242" s="123">
        <v>2</v>
      </c>
      <c r="Z242" s="246">
        <v>0.01</v>
      </c>
      <c r="AA242" s="246"/>
      <c r="AB242" s="123">
        <v>2</v>
      </c>
      <c r="AC242" s="246">
        <v>0.01</v>
      </c>
      <c r="AD242" s="123">
        <v>0</v>
      </c>
      <c r="AE242" s="246">
        <v>0</v>
      </c>
      <c r="AF242" s="123">
        <v>1</v>
      </c>
      <c r="AG242" s="246">
        <v>0.01</v>
      </c>
      <c r="AH242" s="123">
        <v>0</v>
      </c>
      <c r="AI242" s="246">
        <v>0</v>
      </c>
      <c r="AJ242" s="123">
        <v>1</v>
      </c>
      <c r="AK242" s="246">
        <v>0.01</v>
      </c>
      <c r="AL242" s="123">
        <v>0</v>
      </c>
      <c r="AM242" s="246">
        <v>0</v>
      </c>
      <c r="AN242" s="246"/>
      <c r="AO242" s="123">
        <v>2</v>
      </c>
      <c r="AP242" s="246">
        <v>0.01</v>
      </c>
      <c r="AQ242" s="123">
        <v>1</v>
      </c>
      <c r="AR242" s="246">
        <v>0.01</v>
      </c>
      <c r="AS242" s="123">
        <v>0</v>
      </c>
      <c r="AT242" s="246">
        <v>0</v>
      </c>
      <c r="AU242" s="123">
        <v>0</v>
      </c>
      <c r="AV242" s="246">
        <v>0</v>
      </c>
      <c r="AW242" s="123">
        <v>1</v>
      </c>
      <c r="AX242" s="246">
        <v>0.01</v>
      </c>
      <c r="AY242" s="246"/>
      <c r="AZ242" s="123">
        <v>1</v>
      </c>
      <c r="BA242" s="246">
        <v>0.01</v>
      </c>
      <c r="BB242" s="123">
        <v>0</v>
      </c>
      <c r="BC242" s="246">
        <v>0</v>
      </c>
      <c r="BD242" s="123">
        <v>1</v>
      </c>
      <c r="BE242" s="246">
        <v>0.01</v>
      </c>
      <c r="BF242" s="246"/>
      <c r="BG242" s="123">
        <v>1</v>
      </c>
      <c r="BH242" s="246">
        <v>0.01</v>
      </c>
    </row>
    <row r="243" spans="1:60" x14ac:dyDescent="0.2">
      <c r="A243" s="154" t="s">
        <v>1331</v>
      </c>
      <c r="B243" s="154" t="s">
        <v>1332</v>
      </c>
      <c r="C243" s="193"/>
      <c r="D243" s="193"/>
      <c r="E243" s="123">
        <v>132</v>
      </c>
      <c r="F243" s="246">
        <v>1</v>
      </c>
      <c r="G243" s="247"/>
      <c r="H243" s="123">
        <v>93</v>
      </c>
      <c r="I243" s="246">
        <v>0.7</v>
      </c>
      <c r="J243" s="123">
        <v>78</v>
      </c>
      <c r="K243" s="246">
        <v>0.59</v>
      </c>
      <c r="L243" s="123">
        <v>0</v>
      </c>
      <c r="M243" s="246">
        <v>0</v>
      </c>
      <c r="N243" s="123">
        <v>0</v>
      </c>
      <c r="O243" s="246">
        <v>0</v>
      </c>
      <c r="P243" s="123">
        <v>15</v>
      </c>
      <c r="Q243" s="246">
        <v>0.11</v>
      </c>
      <c r="R243" s="246"/>
      <c r="S243" s="123">
        <v>2</v>
      </c>
      <c r="T243" s="246">
        <v>0.02</v>
      </c>
      <c r="U243" s="123">
        <v>1</v>
      </c>
      <c r="V243" s="246">
        <v>0.01</v>
      </c>
      <c r="W243" s="123">
        <v>0</v>
      </c>
      <c r="X243" s="246">
        <v>0</v>
      </c>
      <c r="Y243" s="123">
        <v>1</v>
      </c>
      <c r="Z243" s="246">
        <v>0.01</v>
      </c>
      <c r="AA243" s="246"/>
      <c r="AB243" s="123">
        <v>0</v>
      </c>
      <c r="AC243" s="246">
        <v>0</v>
      </c>
      <c r="AD243" s="123">
        <v>0</v>
      </c>
      <c r="AE243" s="246">
        <v>0</v>
      </c>
      <c r="AF243" s="123">
        <v>0</v>
      </c>
      <c r="AG243" s="246">
        <v>0</v>
      </c>
      <c r="AH243" s="123">
        <v>0</v>
      </c>
      <c r="AI243" s="246">
        <v>0</v>
      </c>
      <c r="AJ243" s="123">
        <v>0</v>
      </c>
      <c r="AK243" s="246">
        <v>0</v>
      </c>
      <c r="AL243" s="123">
        <v>0</v>
      </c>
      <c r="AM243" s="246">
        <v>0</v>
      </c>
      <c r="AN243" s="246"/>
      <c r="AO243" s="123">
        <v>0</v>
      </c>
      <c r="AP243" s="246">
        <v>0</v>
      </c>
      <c r="AQ243" s="123">
        <v>0</v>
      </c>
      <c r="AR243" s="246">
        <v>0</v>
      </c>
      <c r="AS243" s="123">
        <v>0</v>
      </c>
      <c r="AT243" s="246">
        <v>0</v>
      </c>
      <c r="AU243" s="123">
        <v>0</v>
      </c>
      <c r="AV243" s="246">
        <v>0</v>
      </c>
      <c r="AW243" s="123">
        <v>0</v>
      </c>
      <c r="AX243" s="246">
        <v>0</v>
      </c>
      <c r="AY243" s="246"/>
      <c r="AZ243" s="123">
        <v>8</v>
      </c>
      <c r="BA243" s="246">
        <v>0.06</v>
      </c>
      <c r="BB243" s="123">
        <v>1</v>
      </c>
      <c r="BC243" s="246">
        <v>0.01</v>
      </c>
      <c r="BD243" s="123">
        <v>7</v>
      </c>
      <c r="BE243" s="246">
        <v>0.05</v>
      </c>
      <c r="BF243" s="246"/>
      <c r="BG243" s="123">
        <v>29</v>
      </c>
      <c r="BH243" s="246">
        <v>0.22</v>
      </c>
    </row>
    <row r="244" spans="1:60" x14ac:dyDescent="0.2">
      <c r="A244" s="154" t="s">
        <v>1333</v>
      </c>
      <c r="B244" s="154" t="s">
        <v>1334</v>
      </c>
      <c r="C244" s="193"/>
      <c r="D244" s="193"/>
      <c r="E244" s="123">
        <v>36</v>
      </c>
      <c r="F244" s="246">
        <v>1</v>
      </c>
      <c r="G244" s="247"/>
      <c r="H244" s="123">
        <v>29</v>
      </c>
      <c r="I244" s="246">
        <v>0.81</v>
      </c>
      <c r="J244" s="123">
        <v>28</v>
      </c>
      <c r="K244" s="246">
        <v>0.78</v>
      </c>
      <c r="L244" s="123">
        <v>0</v>
      </c>
      <c r="M244" s="246">
        <v>0</v>
      </c>
      <c r="N244" s="123">
        <v>0</v>
      </c>
      <c r="O244" s="246">
        <v>0</v>
      </c>
      <c r="P244" s="123">
        <v>1</v>
      </c>
      <c r="Q244" s="246">
        <v>0.03</v>
      </c>
      <c r="R244" s="246"/>
      <c r="S244" s="123">
        <v>3</v>
      </c>
      <c r="T244" s="246">
        <v>0.08</v>
      </c>
      <c r="U244" s="123">
        <v>1</v>
      </c>
      <c r="V244" s="246">
        <v>0.03</v>
      </c>
      <c r="W244" s="123">
        <v>2</v>
      </c>
      <c r="X244" s="246">
        <v>0.06</v>
      </c>
      <c r="Y244" s="123">
        <v>0</v>
      </c>
      <c r="Z244" s="246">
        <v>0</v>
      </c>
      <c r="AA244" s="246"/>
      <c r="AB244" s="123">
        <v>3</v>
      </c>
      <c r="AC244" s="246">
        <v>0.08</v>
      </c>
      <c r="AD244" s="123">
        <v>0</v>
      </c>
      <c r="AE244" s="246">
        <v>0</v>
      </c>
      <c r="AF244" s="123">
        <v>1</v>
      </c>
      <c r="AG244" s="246">
        <v>0.03</v>
      </c>
      <c r="AH244" s="123">
        <v>1</v>
      </c>
      <c r="AI244" s="246">
        <v>0.03</v>
      </c>
      <c r="AJ244" s="123">
        <v>0</v>
      </c>
      <c r="AK244" s="246">
        <v>0</v>
      </c>
      <c r="AL244" s="123">
        <v>1</v>
      </c>
      <c r="AM244" s="246">
        <v>0.03</v>
      </c>
      <c r="AN244" s="246"/>
      <c r="AO244" s="123">
        <v>1</v>
      </c>
      <c r="AP244" s="246">
        <v>0.03</v>
      </c>
      <c r="AQ244" s="123">
        <v>1</v>
      </c>
      <c r="AR244" s="246">
        <v>0.03</v>
      </c>
      <c r="AS244" s="123">
        <v>0</v>
      </c>
      <c r="AT244" s="246">
        <v>0</v>
      </c>
      <c r="AU244" s="123">
        <v>0</v>
      </c>
      <c r="AV244" s="246">
        <v>0</v>
      </c>
      <c r="AW244" s="123">
        <v>0</v>
      </c>
      <c r="AX244" s="246">
        <v>0</v>
      </c>
      <c r="AY244" s="246"/>
      <c r="AZ244" s="123">
        <v>0</v>
      </c>
      <c r="BA244" s="246">
        <v>0</v>
      </c>
      <c r="BB244" s="123">
        <v>0</v>
      </c>
      <c r="BC244" s="246">
        <v>0</v>
      </c>
      <c r="BD244" s="123">
        <v>0</v>
      </c>
      <c r="BE244" s="246">
        <v>0</v>
      </c>
      <c r="BF244" s="246"/>
      <c r="BG244" s="123">
        <v>0</v>
      </c>
      <c r="BH244" s="246">
        <v>0</v>
      </c>
    </row>
    <row r="245" spans="1:60" x14ac:dyDescent="0.2">
      <c r="A245" s="154" t="s">
        <v>1335</v>
      </c>
      <c r="B245" s="154" t="s">
        <v>1336</v>
      </c>
      <c r="C245" s="193"/>
      <c r="D245" s="193"/>
      <c r="E245" s="123">
        <v>395</v>
      </c>
      <c r="F245" s="246">
        <v>1</v>
      </c>
      <c r="G245" s="247"/>
      <c r="H245" s="123">
        <v>330</v>
      </c>
      <c r="I245" s="246">
        <v>0.84</v>
      </c>
      <c r="J245" s="123">
        <v>328</v>
      </c>
      <c r="K245" s="246">
        <v>0.83</v>
      </c>
      <c r="L245" s="123">
        <v>0</v>
      </c>
      <c r="M245" s="246">
        <v>0</v>
      </c>
      <c r="N245" s="123">
        <v>0</v>
      </c>
      <c r="O245" s="246">
        <v>0</v>
      </c>
      <c r="P245" s="123">
        <v>2</v>
      </c>
      <c r="Q245" s="246">
        <v>0.01</v>
      </c>
      <c r="R245" s="246"/>
      <c r="S245" s="123">
        <v>4</v>
      </c>
      <c r="T245" s="246">
        <v>0.01</v>
      </c>
      <c r="U245" s="123">
        <v>2</v>
      </c>
      <c r="V245" s="246">
        <v>0.01</v>
      </c>
      <c r="W245" s="123">
        <v>0</v>
      </c>
      <c r="X245" s="246">
        <v>0</v>
      </c>
      <c r="Y245" s="123">
        <v>2</v>
      </c>
      <c r="Z245" s="246">
        <v>0.01</v>
      </c>
      <c r="AA245" s="246"/>
      <c r="AB245" s="123">
        <v>14</v>
      </c>
      <c r="AC245" s="246">
        <v>0.04</v>
      </c>
      <c r="AD245" s="123">
        <v>2</v>
      </c>
      <c r="AE245" s="246">
        <v>0.01</v>
      </c>
      <c r="AF245" s="123">
        <v>3</v>
      </c>
      <c r="AG245" s="246">
        <v>0.01</v>
      </c>
      <c r="AH245" s="123">
        <v>0</v>
      </c>
      <c r="AI245" s="246">
        <v>0</v>
      </c>
      <c r="AJ245" s="123">
        <v>0</v>
      </c>
      <c r="AK245" s="246">
        <v>0</v>
      </c>
      <c r="AL245" s="123">
        <v>9</v>
      </c>
      <c r="AM245" s="246">
        <v>0.02</v>
      </c>
      <c r="AN245" s="246"/>
      <c r="AO245" s="123">
        <v>2</v>
      </c>
      <c r="AP245" s="246">
        <v>0.01</v>
      </c>
      <c r="AQ245" s="123">
        <v>0</v>
      </c>
      <c r="AR245" s="246">
        <v>0</v>
      </c>
      <c r="AS245" s="123">
        <v>0</v>
      </c>
      <c r="AT245" s="246">
        <v>0</v>
      </c>
      <c r="AU245" s="123">
        <v>0</v>
      </c>
      <c r="AV245" s="246">
        <v>0</v>
      </c>
      <c r="AW245" s="123">
        <v>2</v>
      </c>
      <c r="AX245" s="246">
        <v>0.01</v>
      </c>
      <c r="AY245" s="246"/>
      <c r="AZ245" s="123">
        <v>18</v>
      </c>
      <c r="BA245" s="246">
        <v>0.05</v>
      </c>
      <c r="BB245" s="123">
        <v>6</v>
      </c>
      <c r="BC245" s="246">
        <v>0.02</v>
      </c>
      <c r="BD245" s="123">
        <v>12</v>
      </c>
      <c r="BE245" s="246">
        <v>0.03</v>
      </c>
      <c r="BF245" s="246"/>
      <c r="BG245" s="123">
        <v>27</v>
      </c>
      <c r="BH245" s="246">
        <v>7.0000000000000007E-2</v>
      </c>
    </row>
    <row r="246" spans="1:60" x14ac:dyDescent="0.2">
      <c r="A246" s="154" t="s">
        <v>1337</v>
      </c>
      <c r="B246" s="154" t="s">
        <v>1338</v>
      </c>
      <c r="C246" s="193"/>
      <c r="D246" s="193"/>
      <c r="E246" s="123">
        <v>526</v>
      </c>
      <c r="F246" s="246">
        <v>1</v>
      </c>
      <c r="G246" s="247"/>
      <c r="H246" s="123">
        <v>416</v>
      </c>
      <c r="I246" s="246">
        <v>0.79</v>
      </c>
      <c r="J246" s="123">
        <v>363</v>
      </c>
      <c r="K246" s="246">
        <v>0.69</v>
      </c>
      <c r="L246" s="123">
        <v>2</v>
      </c>
      <c r="M246" s="246">
        <v>0</v>
      </c>
      <c r="N246" s="123">
        <v>1</v>
      </c>
      <c r="O246" s="246">
        <v>0</v>
      </c>
      <c r="P246" s="123">
        <v>50</v>
      </c>
      <c r="Q246" s="246">
        <v>0.1</v>
      </c>
      <c r="R246" s="246"/>
      <c r="S246" s="123">
        <v>37</v>
      </c>
      <c r="T246" s="246">
        <v>7.0000000000000007E-2</v>
      </c>
      <c r="U246" s="123">
        <v>29</v>
      </c>
      <c r="V246" s="246">
        <v>0.06</v>
      </c>
      <c r="W246" s="123">
        <v>3</v>
      </c>
      <c r="X246" s="246">
        <v>0.01</v>
      </c>
      <c r="Y246" s="123">
        <v>5</v>
      </c>
      <c r="Z246" s="246">
        <v>0.01</v>
      </c>
      <c r="AA246" s="246"/>
      <c r="AB246" s="123">
        <v>29</v>
      </c>
      <c r="AC246" s="246">
        <v>0.06</v>
      </c>
      <c r="AD246" s="123">
        <v>2</v>
      </c>
      <c r="AE246" s="246">
        <v>0</v>
      </c>
      <c r="AF246" s="123">
        <v>5</v>
      </c>
      <c r="AG246" s="246">
        <v>0.01</v>
      </c>
      <c r="AH246" s="123">
        <v>3</v>
      </c>
      <c r="AI246" s="246">
        <v>0.01</v>
      </c>
      <c r="AJ246" s="123">
        <v>0</v>
      </c>
      <c r="AK246" s="246">
        <v>0</v>
      </c>
      <c r="AL246" s="123">
        <v>19</v>
      </c>
      <c r="AM246" s="246">
        <v>0.04</v>
      </c>
      <c r="AN246" s="246"/>
      <c r="AO246" s="123">
        <v>11</v>
      </c>
      <c r="AP246" s="246">
        <v>0.02</v>
      </c>
      <c r="AQ246" s="123">
        <v>5</v>
      </c>
      <c r="AR246" s="246">
        <v>0.01</v>
      </c>
      <c r="AS246" s="123">
        <v>1</v>
      </c>
      <c r="AT246" s="246">
        <v>0</v>
      </c>
      <c r="AU246" s="123">
        <v>2</v>
      </c>
      <c r="AV246" s="246">
        <v>0</v>
      </c>
      <c r="AW246" s="123">
        <v>3</v>
      </c>
      <c r="AX246" s="246">
        <v>0.01</v>
      </c>
      <c r="AY246" s="246"/>
      <c r="AZ246" s="123">
        <v>20</v>
      </c>
      <c r="BA246" s="246">
        <v>0.04</v>
      </c>
      <c r="BB246" s="123">
        <v>15</v>
      </c>
      <c r="BC246" s="246">
        <v>0.03</v>
      </c>
      <c r="BD246" s="123">
        <v>5</v>
      </c>
      <c r="BE246" s="246">
        <v>0.01</v>
      </c>
      <c r="BF246" s="246"/>
      <c r="BG246" s="123">
        <v>13</v>
      </c>
      <c r="BH246" s="246">
        <v>0.02</v>
      </c>
    </row>
    <row r="247" spans="1:60" x14ac:dyDescent="0.2">
      <c r="A247" s="154" t="s">
        <v>1339</v>
      </c>
      <c r="B247" s="154" t="s">
        <v>1340</v>
      </c>
      <c r="C247" s="193"/>
      <c r="D247" s="193"/>
      <c r="E247" s="123">
        <v>364</v>
      </c>
      <c r="F247" s="246">
        <v>1</v>
      </c>
      <c r="G247" s="247"/>
      <c r="H247" s="123">
        <v>292</v>
      </c>
      <c r="I247" s="246">
        <v>0.8</v>
      </c>
      <c r="J247" s="123">
        <v>279</v>
      </c>
      <c r="K247" s="246">
        <v>0.77</v>
      </c>
      <c r="L247" s="123">
        <v>0</v>
      </c>
      <c r="M247" s="246">
        <v>0</v>
      </c>
      <c r="N247" s="123">
        <v>0</v>
      </c>
      <c r="O247" s="246">
        <v>0</v>
      </c>
      <c r="P247" s="123">
        <v>13</v>
      </c>
      <c r="Q247" s="246">
        <v>0.04</v>
      </c>
      <c r="R247" s="246"/>
      <c r="S247" s="123">
        <v>21</v>
      </c>
      <c r="T247" s="246">
        <v>0.06</v>
      </c>
      <c r="U247" s="123">
        <v>18</v>
      </c>
      <c r="V247" s="246">
        <v>0.05</v>
      </c>
      <c r="W247" s="123">
        <v>1</v>
      </c>
      <c r="X247" s="246">
        <v>0</v>
      </c>
      <c r="Y247" s="123">
        <v>2</v>
      </c>
      <c r="Z247" s="246">
        <v>0.01</v>
      </c>
      <c r="AA247" s="246"/>
      <c r="AB247" s="123">
        <v>13</v>
      </c>
      <c r="AC247" s="246">
        <v>0.04</v>
      </c>
      <c r="AD247" s="123">
        <v>1</v>
      </c>
      <c r="AE247" s="246">
        <v>0</v>
      </c>
      <c r="AF247" s="123">
        <v>3</v>
      </c>
      <c r="AG247" s="246">
        <v>0.01</v>
      </c>
      <c r="AH247" s="123">
        <v>0</v>
      </c>
      <c r="AI247" s="246">
        <v>0</v>
      </c>
      <c r="AJ247" s="123">
        <v>1</v>
      </c>
      <c r="AK247" s="246">
        <v>0</v>
      </c>
      <c r="AL247" s="123">
        <v>8</v>
      </c>
      <c r="AM247" s="246">
        <v>0.02</v>
      </c>
      <c r="AN247" s="246"/>
      <c r="AO247" s="123">
        <v>10</v>
      </c>
      <c r="AP247" s="246">
        <v>0.03</v>
      </c>
      <c r="AQ247" s="123">
        <v>5</v>
      </c>
      <c r="AR247" s="246">
        <v>0.01</v>
      </c>
      <c r="AS247" s="123">
        <v>1</v>
      </c>
      <c r="AT247" s="246">
        <v>0</v>
      </c>
      <c r="AU247" s="123">
        <v>2</v>
      </c>
      <c r="AV247" s="246">
        <v>0.01</v>
      </c>
      <c r="AW247" s="123">
        <v>2</v>
      </c>
      <c r="AX247" s="246">
        <v>0.01</v>
      </c>
      <c r="AY247" s="246"/>
      <c r="AZ247" s="123">
        <v>13</v>
      </c>
      <c r="BA247" s="246">
        <v>0.04</v>
      </c>
      <c r="BB247" s="123">
        <v>7</v>
      </c>
      <c r="BC247" s="246">
        <v>0.02</v>
      </c>
      <c r="BD247" s="123">
        <v>6</v>
      </c>
      <c r="BE247" s="246">
        <v>0.02</v>
      </c>
      <c r="BF247" s="246"/>
      <c r="BG247" s="123">
        <v>15</v>
      </c>
      <c r="BH247" s="246">
        <v>0.04</v>
      </c>
    </row>
    <row r="248" spans="1:60" x14ac:dyDescent="0.2">
      <c r="A248" s="154" t="s">
        <v>1341</v>
      </c>
      <c r="B248" s="154" t="s">
        <v>1342</v>
      </c>
      <c r="C248" s="193"/>
      <c r="D248" s="193"/>
      <c r="E248" s="123">
        <v>701</v>
      </c>
      <c r="F248" s="246">
        <v>1</v>
      </c>
      <c r="G248" s="247"/>
      <c r="H248" s="123">
        <v>147</v>
      </c>
      <c r="I248" s="246">
        <v>0.21</v>
      </c>
      <c r="J248" s="123">
        <v>102</v>
      </c>
      <c r="K248" s="246">
        <v>0.15</v>
      </c>
      <c r="L248" s="123">
        <v>6</v>
      </c>
      <c r="M248" s="246">
        <v>0.01</v>
      </c>
      <c r="N248" s="123">
        <v>0</v>
      </c>
      <c r="O248" s="246">
        <v>0</v>
      </c>
      <c r="P248" s="123">
        <v>39</v>
      </c>
      <c r="Q248" s="246">
        <v>0.06</v>
      </c>
      <c r="R248" s="246"/>
      <c r="S248" s="123">
        <v>232</v>
      </c>
      <c r="T248" s="246">
        <v>0.33</v>
      </c>
      <c r="U248" s="123">
        <v>158</v>
      </c>
      <c r="V248" s="246">
        <v>0.23</v>
      </c>
      <c r="W248" s="123">
        <v>59</v>
      </c>
      <c r="X248" s="246">
        <v>0.08</v>
      </c>
      <c r="Y248" s="123">
        <v>15</v>
      </c>
      <c r="Z248" s="246">
        <v>0.02</v>
      </c>
      <c r="AA248" s="246"/>
      <c r="AB248" s="123">
        <v>45</v>
      </c>
      <c r="AC248" s="246">
        <v>0.06</v>
      </c>
      <c r="AD248" s="123">
        <v>0</v>
      </c>
      <c r="AE248" s="246">
        <v>0</v>
      </c>
      <c r="AF248" s="123">
        <v>7</v>
      </c>
      <c r="AG248" s="246">
        <v>0.01</v>
      </c>
      <c r="AH248" s="123">
        <v>7</v>
      </c>
      <c r="AI248" s="246">
        <v>0.01</v>
      </c>
      <c r="AJ248" s="123">
        <v>4</v>
      </c>
      <c r="AK248" s="246">
        <v>0.01</v>
      </c>
      <c r="AL248" s="123">
        <v>27</v>
      </c>
      <c r="AM248" s="246">
        <v>0.04</v>
      </c>
      <c r="AN248" s="246"/>
      <c r="AO248" s="123">
        <v>34</v>
      </c>
      <c r="AP248" s="246">
        <v>0.05</v>
      </c>
      <c r="AQ248" s="123">
        <v>18</v>
      </c>
      <c r="AR248" s="246">
        <v>0.03</v>
      </c>
      <c r="AS248" s="123">
        <v>7</v>
      </c>
      <c r="AT248" s="246">
        <v>0.01</v>
      </c>
      <c r="AU248" s="123">
        <v>1</v>
      </c>
      <c r="AV248" s="246">
        <v>0</v>
      </c>
      <c r="AW248" s="123">
        <v>8</v>
      </c>
      <c r="AX248" s="246">
        <v>0.01</v>
      </c>
      <c r="AY248" s="246"/>
      <c r="AZ248" s="123">
        <v>147</v>
      </c>
      <c r="BA248" s="246">
        <v>0.21</v>
      </c>
      <c r="BB248" s="123">
        <v>14</v>
      </c>
      <c r="BC248" s="246">
        <v>0.02</v>
      </c>
      <c r="BD248" s="123">
        <v>133</v>
      </c>
      <c r="BE248" s="246">
        <v>0.19</v>
      </c>
      <c r="BF248" s="246"/>
      <c r="BG248" s="123">
        <v>96</v>
      </c>
      <c r="BH248" s="246">
        <v>0.14000000000000001</v>
      </c>
    </row>
    <row r="249" spans="1:60" x14ac:dyDescent="0.2">
      <c r="A249" s="154" t="s">
        <v>1343</v>
      </c>
      <c r="B249" s="154" t="s">
        <v>1344</v>
      </c>
      <c r="C249" s="193"/>
      <c r="D249" s="193"/>
      <c r="E249" s="123">
        <v>114</v>
      </c>
      <c r="F249" s="246">
        <v>1</v>
      </c>
      <c r="G249" s="247"/>
      <c r="H249" s="123">
        <v>82</v>
      </c>
      <c r="I249" s="246">
        <v>0.72</v>
      </c>
      <c r="J249" s="123">
        <v>71</v>
      </c>
      <c r="K249" s="246">
        <v>0.62</v>
      </c>
      <c r="L249" s="123">
        <v>2</v>
      </c>
      <c r="M249" s="246">
        <v>0.02</v>
      </c>
      <c r="N249" s="123">
        <v>0</v>
      </c>
      <c r="O249" s="246">
        <v>0</v>
      </c>
      <c r="P249" s="123">
        <v>9</v>
      </c>
      <c r="Q249" s="246">
        <v>0.08</v>
      </c>
      <c r="R249" s="246"/>
      <c r="S249" s="123">
        <v>9</v>
      </c>
      <c r="T249" s="246">
        <v>0.08</v>
      </c>
      <c r="U249" s="123">
        <v>8</v>
      </c>
      <c r="V249" s="246">
        <v>7.0000000000000007E-2</v>
      </c>
      <c r="W249" s="123">
        <v>0</v>
      </c>
      <c r="X249" s="246">
        <v>0</v>
      </c>
      <c r="Y249" s="123">
        <v>1</v>
      </c>
      <c r="Z249" s="246">
        <v>0.01</v>
      </c>
      <c r="AA249" s="246"/>
      <c r="AB249" s="123">
        <v>11</v>
      </c>
      <c r="AC249" s="246">
        <v>0.1</v>
      </c>
      <c r="AD249" s="123">
        <v>2</v>
      </c>
      <c r="AE249" s="246">
        <v>0.02</v>
      </c>
      <c r="AF249" s="123">
        <v>1</v>
      </c>
      <c r="AG249" s="246">
        <v>0.01</v>
      </c>
      <c r="AH249" s="123">
        <v>0</v>
      </c>
      <c r="AI249" s="246">
        <v>0</v>
      </c>
      <c r="AJ249" s="123">
        <v>0</v>
      </c>
      <c r="AK249" s="246">
        <v>0</v>
      </c>
      <c r="AL249" s="123">
        <v>8</v>
      </c>
      <c r="AM249" s="246">
        <v>7.0000000000000007E-2</v>
      </c>
      <c r="AN249" s="246"/>
      <c r="AO249" s="123">
        <v>2</v>
      </c>
      <c r="AP249" s="246">
        <v>0.02</v>
      </c>
      <c r="AQ249" s="123">
        <v>0</v>
      </c>
      <c r="AR249" s="246">
        <v>0</v>
      </c>
      <c r="AS249" s="123">
        <v>1</v>
      </c>
      <c r="AT249" s="246">
        <v>0.01</v>
      </c>
      <c r="AU249" s="123">
        <v>0</v>
      </c>
      <c r="AV249" s="246">
        <v>0</v>
      </c>
      <c r="AW249" s="123">
        <v>1</v>
      </c>
      <c r="AX249" s="246">
        <v>0.01</v>
      </c>
      <c r="AY249" s="246"/>
      <c r="AZ249" s="123">
        <v>5</v>
      </c>
      <c r="BA249" s="246">
        <v>0.04</v>
      </c>
      <c r="BB249" s="123">
        <v>1</v>
      </c>
      <c r="BC249" s="246">
        <v>0.01</v>
      </c>
      <c r="BD249" s="123">
        <v>4</v>
      </c>
      <c r="BE249" s="246">
        <v>0.04</v>
      </c>
      <c r="BF249" s="246"/>
      <c r="BG249" s="123">
        <v>5</v>
      </c>
      <c r="BH249" s="246">
        <v>0.04</v>
      </c>
    </row>
    <row r="250" spans="1:60" x14ac:dyDescent="0.2">
      <c r="A250" s="154" t="s">
        <v>1345</v>
      </c>
      <c r="B250" s="154" t="s">
        <v>1346</v>
      </c>
      <c r="C250" s="193"/>
      <c r="D250" s="193"/>
      <c r="E250" s="123">
        <v>114</v>
      </c>
      <c r="F250" s="246">
        <v>1</v>
      </c>
      <c r="G250" s="247"/>
      <c r="H250" s="123">
        <v>65</v>
      </c>
      <c r="I250" s="246">
        <v>0.56999999999999995</v>
      </c>
      <c r="J250" s="123">
        <v>50</v>
      </c>
      <c r="K250" s="246">
        <v>0.44</v>
      </c>
      <c r="L250" s="123">
        <v>2</v>
      </c>
      <c r="M250" s="246">
        <v>0.02</v>
      </c>
      <c r="N250" s="123">
        <v>0</v>
      </c>
      <c r="O250" s="246">
        <v>0</v>
      </c>
      <c r="P250" s="123">
        <v>13</v>
      </c>
      <c r="Q250" s="246">
        <v>0.11</v>
      </c>
      <c r="R250" s="246"/>
      <c r="S250" s="123">
        <v>9</v>
      </c>
      <c r="T250" s="246">
        <v>0.08</v>
      </c>
      <c r="U250" s="123">
        <v>7</v>
      </c>
      <c r="V250" s="246">
        <v>0.06</v>
      </c>
      <c r="W250" s="123">
        <v>1</v>
      </c>
      <c r="X250" s="246">
        <v>0.01</v>
      </c>
      <c r="Y250" s="123">
        <v>1</v>
      </c>
      <c r="Z250" s="246">
        <v>0.01</v>
      </c>
      <c r="AA250" s="246"/>
      <c r="AB250" s="123">
        <v>10</v>
      </c>
      <c r="AC250" s="246">
        <v>0.09</v>
      </c>
      <c r="AD250" s="123">
        <v>2</v>
      </c>
      <c r="AE250" s="246">
        <v>0.02</v>
      </c>
      <c r="AF250" s="123">
        <v>1</v>
      </c>
      <c r="AG250" s="246">
        <v>0.01</v>
      </c>
      <c r="AH250" s="123">
        <v>4</v>
      </c>
      <c r="AI250" s="246">
        <v>0.04</v>
      </c>
      <c r="AJ250" s="123">
        <v>0</v>
      </c>
      <c r="AK250" s="246">
        <v>0</v>
      </c>
      <c r="AL250" s="123">
        <v>3</v>
      </c>
      <c r="AM250" s="246">
        <v>0.03</v>
      </c>
      <c r="AN250" s="246"/>
      <c r="AO250" s="123">
        <v>6</v>
      </c>
      <c r="AP250" s="246">
        <v>0.05</v>
      </c>
      <c r="AQ250" s="123">
        <v>2</v>
      </c>
      <c r="AR250" s="246">
        <v>0.02</v>
      </c>
      <c r="AS250" s="123">
        <v>0</v>
      </c>
      <c r="AT250" s="246">
        <v>0</v>
      </c>
      <c r="AU250" s="123">
        <v>1</v>
      </c>
      <c r="AV250" s="246">
        <v>0.01</v>
      </c>
      <c r="AW250" s="123">
        <v>3</v>
      </c>
      <c r="AX250" s="246">
        <v>0.03</v>
      </c>
      <c r="AY250" s="246"/>
      <c r="AZ250" s="123">
        <v>13</v>
      </c>
      <c r="BA250" s="246">
        <v>0.11</v>
      </c>
      <c r="BB250" s="123">
        <v>4</v>
      </c>
      <c r="BC250" s="246">
        <v>0.04</v>
      </c>
      <c r="BD250" s="123">
        <v>9</v>
      </c>
      <c r="BE250" s="246">
        <v>0.08</v>
      </c>
      <c r="BF250" s="246"/>
      <c r="BG250" s="123">
        <v>11</v>
      </c>
      <c r="BH250" s="246">
        <v>0.1</v>
      </c>
    </row>
    <row r="251" spans="1:60" x14ac:dyDescent="0.2">
      <c r="A251" s="154" t="s">
        <v>1347</v>
      </c>
      <c r="B251" s="154" t="s">
        <v>1348</v>
      </c>
      <c r="C251" s="193"/>
      <c r="D251" s="193"/>
      <c r="E251" s="123">
        <v>260</v>
      </c>
      <c r="F251" s="246">
        <v>1</v>
      </c>
      <c r="G251" s="247"/>
      <c r="H251" s="123">
        <v>206</v>
      </c>
      <c r="I251" s="246">
        <v>0.79</v>
      </c>
      <c r="J251" s="123">
        <v>201</v>
      </c>
      <c r="K251" s="246">
        <v>0.77</v>
      </c>
      <c r="L251" s="123">
        <v>0</v>
      </c>
      <c r="M251" s="246">
        <v>0</v>
      </c>
      <c r="N251" s="123">
        <v>0</v>
      </c>
      <c r="O251" s="246">
        <v>0</v>
      </c>
      <c r="P251" s="123">
        <v>5</v>
      </c>
      <c r="Q251" s="246">
        <v>0.02</v>
      </c>
      <c r="R251" s="246"/>
      <c r="S251" s="123">
        <v>9</v>
      </c>
      <c r="T251" s="246">
        <v>0.03</v>
      </c>
      <c r="U251" s="123">
        <v>9</v>
      </c>
      <c r="V251" s="246">
        <v>0.03</v>
      </c>
      <c r="W251" s="123">
        <v>0</v>
      </c>
      <c r="X251" s="246">
        <v>0</v>
      </c>
      <c r="Y251" s="123">
        <v>0</v>
      </c>
      <c r="Z251" s="246">
        <v>0</v>
      </c>
      <c r="AA251" s="246"/>
      <c r="AB251" s="123">
        <v>8</v>
      </c>
      <c r="AC251" s="246">
        <v>0.03</v>
      </c>
      <c r="AD251" s="123">
        <v>1</v>
      </c>
      <c r="AE251" s="246">
        <v>0</v>
      </c>
      <c r="AF251" s="123">
        <v>0</v>
      </c>
      <c r="AG251" s="246">
        <v>0</v>
      </c>
      <c r="AH251" s="123">
        <v>0</v>
      </c>
      <c r="AI251" s="246">
        <v>0</v>
      </c>
      <c r="AJ251" s="123">
        <v>0</v>
      </c>
      <c r="AK251" s="246">
        <v>0</v>
      </c>
      <c r="AL251" s="123">
        <v>7</v>
      </c>
      <c r="AM251" s="246">
        <v>0.03</v>
      </c>
      <c r="AN251" s="246"/>
      <c r="AO251" s="123">
        <v>0</v>
      </c>
      <c r="AP251" s="246">
        <v>0</v>
      </c>
      <c r="AQ251" s="123">
        <v>0</v>
      </c>
      <c r="AR251" s="246">
        <v>0</v>
      </c>
      <c r="AS251" s="123">
        <v>0</v>
      </c>
      <c r="AT251" s="246">
        <v>0</v>
      </c>
      <c r="AU251" s="123">
        <v>0</v>
      </c>
      <c r="AV251" s="246">
        <v>0</v>
      </c>
      <c r="AW251" s="123">
        <v>0</v>
      </c>
      <c r="AX251" s="246">
        <v>0</v>
      </c>
      <c r="AY251" s="246"/>
      <c r="AZ251" s="123">
        <v>36</v>
      </c>
      <c r="BA251" s="246">
        <v>0.14000000000000001</v>
      </c>
      <c r="BB251" s="123">
        <v>35</v>
      </c>
      <c r="BC251" s="246">
        <v>0.13</v>
      </c>
      <c r="BD251" s="123">
        <v>1</v>
      </c>
      <c r="BE251" s="246">
        <v>0</v>
      </c>
      <c r="BF251" s="246"/>
      <c r="BG251" s="123">
        <v>1</v>
      </c>
      <c r="BH251" s="246">
        <v>0</v>
      </c>
    </row>
    <row r="252" spans="1:60" x14ac:dyDescent="0.2">
      <c r="A252" s="154" t="s">
        <v>1349</v>
      </c>
      <c r="B252" s="154" t="s">
        <v>1350</v>
      </c>
      <c r="C252" s="193"/>
      <c r="D252" s="193"/>
      <c r="E252" s="123">
        <v>94</v>
      </c>
      <c r="F252" s="246">
        <v>1</v>
      </c>
      <c r="G252" s="247"/>
      <c r="H252" s="123">
        <v>87</v>
      </c>
      <c r="I252" s="246">
        <v>0.93</v>
      </c>
      <c r="J252" s="123">
        <v>85</v>
      </c>
      <c r="K252" s="246">
        <v>0.9</v>
      </c>
      <c r="L252" s="123">
        <v>0</v>
      </c>
      <c r="M252" s="246">
        <v>0</v>
      </c>
      <c r="N252" s="123">
        <v>0</v>
      </c>
      <c r="O252" s="246">
        <v>0</v>
      </c>
      <c r="P252" s="123">
        <v>2</v>
      </c>
      <c r="Q252" s="246">
        <v>0.02</v>
      </c>
      <c r="R252" s="246"/>
      <c r="S252" s="123">
        <v>0</v>
      </c>
      <c r="T252" s="246">
        <v>0</v>
      </c>
      <c r="U252" s="123">
        <v>0</v>
      </c>
      <c r="V252" s="246">
        <v>0</v>
      </c>
      <c r="W252" s="123">
        <v>0</v>
      </c>
      <c r="X252" s="246">
        <v>0</v>
      </c>
      <c r="Y252" s="123">
        <v>0</v>
      </c>
      <c r="Z252" s="246">
        <v>0</v>
      </c>
      <c r="AA252" s="246"/>
      <c r="AB252" s="123">
        <v>0</v>
      </c>
      <c r="AC252" s="246">
        <v>0</v>
      </c>
      <c r="AD252" s="123">
        <v>0</v>
      </c>
      <c r="AE252" s="246">
        <v>0</v>
      </c>
      <c r="AF252" s="123">
        <v>0</v>
      </c>
      <c r="AG252" s="246">
        <v>0</v>
      </c>
      <c r="AH252" s="123">
        <v>0</v>
      </c>
      <c r="AI252" s="246">
        <v>0</v>
      </c>
      <c r="AJ252" s="123">
        <v>0</v>
      </c>
      <c r="AK252" s="246">
        <v>0</v>
      </c>
      <c r="AL252" s="123">
        <v>0</v>
      </c>
      <c r="AM252" s="246">
        <v>0</v>
      </c>
      <c r="AN252" s="246"/>
      <c r="AO252" s="123">
        <v>1</v>
      </c>
      <c r="AP252" s="246">
        <v>0.01</v>
      </c>
      <c r="AQ252" s="123">
        <v>1</v>
      </c>
      <c r="AR252" s="246">
        <v>0.01</v>
      </c>
      <c r="AS252" s="123">
        <v>0</v>
      </c>
      <c r="AT252" s="246">
        <v>0</v>
      </c>
      <c r="AU252" s="123">
        <v>0</v>
      </c>
      <c r="AV252" s="246">
        <v>0</v>
      </c>
      <c r="AW252" s="123">
        <v>0</v>
      </c>
      <c r="AX252" s="246">
        <v>0</v>
      </c>
      <c r="AY252" s="246"/>
      <c r="AZ252" s="123">
        <v>0</v>
      </c>
      <c r="BA252" s="246">
        <v>0</v>
      </c>
      <c r="BB252" s="123">
        <v>0</v>
      </c>
      <c r="BC252" s="246">
        <v>0</v>
      </c>
      <c r="BD252" s="123">
        <v>0</v>
      </c>
      <c r="BE252" s="246">
        <v>0</v>
      </c>
      <c r="BF252" s="246"/>
      <c r="BG252" s="123">
        <v>6</v>
      </c>
      <c r="BH252" s="246">
        <v>0.06</v>
      </c>
    </row>
    <row r="253" spans="1:60" x14ac:dyDescent="0.2">
      <c r="A253" s="154" t="s">
        <v>1351</v>
      </c>
      <c r="B253" s="154" t="s">
        <v>1352</v>
      </c>
      <c r="C253" s="193"/>
      <c r="D253" s="193"/>
      <c r="E253" s="123">
        <v>50</v>
      </c>
      <c r="F253" s="246">
        <v>1</v>
      </c>
      <c r="G253" s="247"/>
      <c r="H253" s="123">
        <v>46</v>
      </c>
      <c r="I253" s="246">
        <v>0.92</v>
      </c>
      <c r="J253" s="123">
        <v>43</v>
      </c>
      <c r="K253" s="246">
        <v>0.86</v>
      </c>
      <c r="L253" s="123">
        <v>0</v>
      </c>
      <c r="M253" s="246">
        <v>0</v>
      </c>
      <c r="N253" s="123">
        <v>0</v>
      </c>
      <c r="O253" s="246">
        <v>0</v>
      </c>
      <c r="P253" s="123">
        <v>3</v>
      </c>
      <c r="Q253" s="246">
        <v>0.06</v>
      </c>
      <c r="R253" s="246"/>
      <c r="S253" s="123">
        <v>0</v>
      </c>
      <c r="T253" s="246">
        <v>0</v>
      </c>
      <c r="U253" s="123">
        <v>0</v>
      </c>
      <c r="V253" s="246">
        <v>0</v>
      </c>
      <c r="W253" s="123">
        <v>0</v>
      </c>
      <c r="X253" s="246">
        <v>0</v>
      </c>
      <c r="Y253" s="123">
        <v>0</v>
      </c>
      <c r="Z253" s="246">
        <v>0</v>
      </c>
      <c r="AA253" s="246"/>
      <c r="AB253" s="123">
        <v>0</v>
      </c>
      <c r="AC253" s="246">
        <v>0</v>
      </c>
      <c r="AD253" s="123">
        <v>0</v>
      </c>
      <c r="AE253" s="246">
        <v>0</v>
      </c>
      <c r="AF253" s="123">
        <v>0</v>
      </c>
      <c r="AG253" s="246">
        <v>0</v>
      </c>
      <c r="AH253" s="123">
        <v>0</v>
      </c>
      <c r="AI253" s="246">
        <v>0</v>
      </c>
      <c r="AJ253" s="123">
        <v>0</v>
      </c>
      <c r="AK253" s="246">
        <v>0</v>
      </c>
      <c r="AL253" s="123">
        <v>0</v>
      </c>
      <c r="AM253" s="246">
        <v>0</v>
      </c>
      <c r="AN253" s="246"/>
      <c r="AO253" s="123">
        <v>2</v>
      </c>
      <c r="AP253" s="246">
        <v>0.04</v>
      </c>
      <c r="AQ253" s="123">
        <v>2</v>
      </c>
      <c r="AR253" s="246">
        <v>0.04</v>
      </c>
      <c r="AS253" s="123">
        <v>0</v>
      </c>
      <c r="AT253" s="246">
        <v>0</v>
      </c>
      <c r="AU253" s="123">
        <v>0</v>
      </c>
      <c r="AV253" s="246">
        <v>0</v>
      </c>
      <c r="AW253" s="123">
        <v>0</v>
      </c>
      <c r="AX253" s="246">
        <v>0</v>
      </c>
      <c r="AY253" s="246"/>
      <c r="AZ253" s="123">
        <v>1</v>
      </c>
      <c r="BA253" s="246">
        <v>0.02</v>
      </c>
      <c r="BB253" s="123">
        <v>0</v>
      </c>
      <c r="BC253" s="246">
        <v>0</v>
      </c>
      <c r="BD253" s="123">
        <v>1</v>
      </c>
      <c r="BE253" s="246">
        <v>0.02</v>
      </c>
      <c r="BF253" s="246"/>
      <c r="BG253" s="123">
        <v>1</v>
      </c>
      <c r="BH253" s="246">
        <v>0.02</v>
      </c>
    </row>
    <row r="254" spans="1:60" x14ac:dyDescent="0.2">
      <c r="A254" s="154" t="s">
        <v>1353</v>
      </c>
      <c r="B254" s="154" t="s">
        <v>1354</v>
      </c>
      <c r="C254" s="193"/>
      <c r="D254" s="193"/>
      <c r="E254" s="123">
        <v>162</v>
      </c>
      <c r="F254" s="246">
        <v>1</v>
      </c>
      <c r="G254" s="247"/>
      <c r="H254" s="123">
        <v>122</v>
      </c>
      <c r="I254" s="246">
        <v>0.75</v>
      </c>
      <c r="J254" s="123">
        <v>111</v>
      </c>
      <c r="K254" s="246">
        <v>0.69</v>
      </c>
      <c r="L254" s="123">
        <v>0</v>
      </c>
      <c r="M254" s="246">
        <v>0</v>
      </c>
      <c r="N254" s="123">
        <v>0</v>
      </c>
      <c r="O254" s="246">
        <v>0</v>
      </c>
      <c r="P254" s="123">
        <v>11</v>
      </c>
      <c r="Q254" s="246">
        <v>7.0000000000000007E-2</v>
      </c>
      <c r="R254" s="246"/>
      <c r="S254" s="123">
        <v>14</v>
      </c>
      <c r="T254" s="246">
        <v>0.09</v>
      </c>
      <c r="U254" s="123">
        <v>8</v>
      </c>
      <c r="V254" s="246">
        <v>0.05</v>
      </c>
      <c r="W254" s="123">
        <v>3</v>
      </c>
      <c r="X254" s="246">
        <v>0.02</v>
      </c>
      <c r="Y254" s="123">
        <v>3</v>
      </c>
      <c r="Z254" s="246">
        <v>0.02</v>
      </c>
      <c r="AA254" s="246"/>
      <c r="AB254" s="123">
        <v>11</v>
      </c>
      <c r="AC254" s="246">
        <v>7.0000000000000007E-2</v>
      </c>
      <c r="AD254" s="123">
        <v>6</v>
      </c>
      <c r="AE254" s="246">
        <v>0.04</v>
      </c>
      <c r="AF254" s="123">
        <v>2</v>
      </c>
      <c r="AG254" s="246">
        <v>0.01</v>
      </c>
      <c r="AH254" s="123">
        <v>1</v>
      </c>
      <c r="AI254" s="246">
        <v>0.01</v>
      </c>
      <c r="AJ254" s="123">
        <v>0</v>
      </c>
      <c r="AK254" s="246">
        <v>0</v>
      </c>
      <c r="AL254" s="123">
        <v>2</v>
      </c>
      <c r="AM254" s="246">
        <v>0.01</v>
      </c>
      <c r="AN254" s="246"/>
      <c r="AO254" s="123">
        <v>8</v>
      </c>
      <c r="AP254" s="246">
        <v>0.05</v>
      </c>
      <c r="AQ254" s="123">
        <v>4</v>
      </c>
      <c r="AR254" s="246">
        <v>0.02</v>
      </c>
      <c r="AS254" s="123">
        <v>0</v>
      </c>
      <c r="AT254" s="246">
        <v>0</v>
      </c>
      <c r="AU254" s="123">
        <v>1</v>
      </c>
      <c r="AV254" s="246">
        <v>0.01</v>
      </c>
      <c r="AW254" s="123">
        <v>3</v>
      </c>
      <c r="AX254" s="246">
        <v>0.02</v>
      </c>
      <c r="AY254" s="246"/>
      <c r="AZ254" s="123">
        <v>6</v>
      </c>
      <c r="BA254" s="246">
        <v>0.04</v>
      </c>
      <c r="BB254" s="123">
        <v>1</v>
      </c>
      <c r="BC254" s="246">
        <v>0.01</v>
      </c>
      <c r="BD254" s="123">
        <v>5</v>
      </c>
      <c r="BE254" s="246">
        <v>0.03</v>
      </c>
      <c r="BF254" s="246"/>
      <c r="BG254" s="123">
        <v>1</v>
      </c>
      <c r="BH254" s="246">
        <v>0.01</v>
      </c>
    </row>
    <row r="255" spans="1:60" x14ac:dyDescent="0.2">
      <c r="A255" s="154" t="s">
        <v>1355</v>
      </c>
      <c r="B255" s="154" t="s">
        <v>1356</v>
      </c>
      <c r="C255" s="193"/>
      <c r="D255" s="193"/>
      <c r="E255" s="123">
        <v>437</v>
      </c>
      <c r="F255" s="246">
        <v>1</v>
      </c>
      <c r="G255" s="247"/>
      <c r="H255" s="123">
        <v>328</v>
      </c>
      <c r="I255" s="246">
        <v>0.75</v>
      </c>
      <c r="J255" s="123">
        <v>315</v>
      </c>
      <c r="K255" s="246">
        <v>0.72</v>
      </c>
      <c r="L255" s="123">
        <v>2</v>
      </c>
      <c r="M255" s="246">
        <v>0</v>
      </c>
      <c r="N255" s="123">
        <v>0</v>
      </c>
      <c r="O255" s="246">
        <v>0</v>
      </c>
      <c r="P255" s="123">
        <v>11</v>
      </c>
      <c r="Q255" s="246">
        <v>0.03</v>
      </c>
      <c r="R255" s="246"/>
      <c r="S255" s="123">
        <v>18</v>
      </c>
      <c r="T255" s="246">
        <v>0.04</v>
      </c>
      <c r="U255" s="123">
        <v>12</v>
      </c>
      <c r="V255" s="246">
        <v>0.03</v>
      </c>
      <c r="W255" s="123">
        <v>3</v>
      </c>
      <c r="X255" s="246">
        <v>0.01</v>
      </c>
      <c r="Y255" s="123">
        <v>3</v>
      </c>
      <c r="Z255" s="246">
        <v>0.01</v>
      </c>
      <c r="AA255" s="246"/>
      <c r="AB255" s="123">
        <v>35</v>
      </c>
      <c r="AC255" s="246">
        <v>0.08</v>
      </c>
      <c r="AD255" s="123">
        <v>14</v>
      </c>
      <c r="AE255" s="246">
        <v>0.03</v>
      </c>
      <c r="AF255" s="123">
        <v>3</v>
      </c>
      <c r="AG255" s="246">
        <v>0.01</v>
      </c>
      <c r="AH255" s="123">
        <v>1</v>
      </c>
      <c r="AI255" s="246">
        <v>0</v>
      </c>
      <c r="AJ255" s="123">
        <v>1</v>
      </c>
      <c r="AK255" s="246">
        <v>0</v>
      </c>
      <c r="AL255" s="123">
        <v>16</v>
      </c>
      <c r="AM255" s="246">
        <v>0.04</v>
      </c>
      <c r="AN255" s="246"/>
      <c r="AO255" s="123">
        <v>16</v>
      </c>
      <c r="AP255" s="246">
        <v>0.04</v>
      </c>
      <c r="AQ255" s="123">
        <v>7</v>
      </c>
      <c r="AR255" s="246">
        <v>0.02</v>
      </c>
      <c r="AS255" s="123">
        <v>0</v>
      </c>
      <c r="AT255" s="246">
        <v>0</v>
      </c>
      <c r="AU255" s="123">
        <v>4</v>
      </c>
      <c r="AV255" s="246">
        <v>0.01</v>
      </c>
      <c r="AW255" s="123">
        <v>5</v>
      </c>
      <c r="AX255" s="246">
        <v>0.01</v>
      </c>
      <c r="AY255" s="246"/>
      <c r="AZ255" s="123">
        <v>33</v>
      </c>
      <c r="BA255" s="246">
        <v>0.08</v>
      </c>
      <c r="BB255" s="123">
        <v>10</v>
      </c>
      <c r="BC255" s="246">
        <v>0.02</v>
      </c>
      <c r="BD255" s="123">
        <v>23</v>
      </c>
      <c r="BE255" s="246">
        <v>0.05</v>
      </c>
      <c r="BF255" s="246"/>
      <c r="BG255" s="123">
        <v>7</v>
      </c>
      <c r="BH255" s="246">
        <v>0.02</v>
      </c>
    </row>
    <row r="256" spans="1:60" x14ac:dyDescent="0.2">
      <c r="A256" s="154" t="s">
        <v>1357</v>
      </c>
      <c r="B256" s="154" t="s">
        <v>1358</v>
      </c>
      <c r="C256" s="193"/>
      <c r="D256" s="193"/>
      <c r="E256" s="123">
        <v>526</v>
      </c>
      <c r="F256" s="246">
        <v>1</v>
      </c>
      <c r="G256" s="247"/>
      <c r="H256" s="123">
        <v>418</v>
      </c>
      <c r="I256" s="246">
        <v>0.79</v>
      </c>
      <c r="J256" s="123">
        <v>409</v>
      </c>
      <c r="K256" s="246">
        <v>0.78</v>
      </c>
      <c r="L256" s="123">
        <v>3</v>
      </c>
      <c r="M256" s="246">
        <v>0.01</v>
      </c>
      <c r="N256" s="123">
        <v>1</v>
      </c>
      <c r="O256" s="246">
        <v>0</v>
      </c>
      <c r="P256" s="123">
        <v>5</v>
      </c>
      <c r="Q256" s="246">
        <v>0.01</v>
      </c>
      <c r="R256" s="246"/>
      <c r="S256" s="123">
        <v>14</v>
      </c>
      <c r="T256" s="246">
        <v>0.03</v>
      </c>
      <c r="U256" s="123">
        <v>13</v>
      </c>
      <c r="V256" s="246">
        <v>0.02</v>
      </c>
      <c r="W256" s="123">
        <v>0</v>
      </c>
      <c r="X256" s="246">
        <v>0</v>
      </c>
      <c r="Y256" s="123">
        <v>1</v>
      </c>
      <c r="Z256" s="246">
        <v>0</v>
      </c>
      <c r="AA256" s="246"/>
      <c r="AB256" s="123">
        <v>16</v>
      </c>
      <c r="AC256" s="246">
        <v>0.03</v>
      </c>
      <c r="AD256" s="123">
        <v>8</v>
      </c>
      <c r="AE256" s="246">
        <v>0.02</v>
      </c>
      <c r="AF256" s="123">
        <v>1</v>
      </c>
      <c r="AG256" s="246">
        <v>0</v>
      </c>
      <c r="AH256" s="123">
        <v>0</v>
      </c>
      <c r="AI256" s="246">
        <v>0</v>
      </c>
      <c r="AJ256" s="123">
        <v>0</v>
      </c>
      <c r="AK256" s="246">
        <v>0</v>
      </c>
      <c r="AL256" s="123">
        <v>7</v>
      </c>
      <c r="AM256" s="246">
        <v>0.01</v>
      </c>
      <c r="AN256" s="246"/>
      <c r="AO256" s="123">
        <v>1</v>
      </c>
      <c r="AP256" s="246">
        <v>0</v>
      </c>
      <c r="AQ256" s="123">
        <v>0</v>
      </c>
      <c r="AR256" s="246">
        <v>0</v>
      </c>
      <c r="AS256" s="123">
        <v>0</v>
      </c>
      <c r="AT256" s="246">
        <v>0</v>
      </c>
      <c r="AU256" s="123">
        <v>0</v>
      </c>
      <c r="AV256" s="246">
        <v>0</v>
      </c>
      <c r="AW256" s="123">
        <v>1</v>
      </c>
      <c r="AX256" s="246">
        <v>0</v>
      </c>
      <c r="AY256" s="246"/>
      <c r="AZ256" s="123">
        <v>15</v>
      </c>
      <c r="BA256" s="246">
        <v>0.03</v>
      </c>
      <c r="BB256" s="123">
        <v>1</v>
      </c>
      <c r="BC256" s="246">
        <v>0</v>
      </c>
      <c r="BD256" s="123">
        <v>14</v>
      </c>
      <c r="BE256" s="246">
        <v>0.03</v>
      </c>
      <c r="BF256" s="246"/>
      <c r="BG256" s="123">
        <v>62</v>
      </c>
      <c r="BH256" s="246">
        <v>0.12</v>
      </c>
    </row>
    <row r="257" spans="1:60" x14ac:dyDescent="0.2">
      <c r="A257" s="154" t="s">
        <v>1359</v>
      </c>
      <c r="B257" s="154" t="s">
        <v>1360</v>
      </c>
      <c r="C257" s="193"/>
      <c r="D257" s="193"/>
      <c r="E257" s="123">
        <v>643</v>
      </c>
      <c r="F257" s="246">
        <v>1</v>
      </c>
      <c r="G257" s="247"/>
      <c r="H257" s="123">
        <v>101</v>
      </c>
      <c r="I257" s="246">
        <v>0.16</v>
      </c>
      <c r="J257" s="123">
        <v>99</v>
      </c>
      <c r="K257" s="246">
        <v>0.15</v>
      </c>
      <c r="L257" s="123">
        <v>0</v>
      </c>
      <c r="M257" s="246">
        <v>0</v>
      </c>
      <c r="N257" s="123">
        <v>0</v>
      </c>
      <c r="O257" s="246">
        <v>0</v>
      </c>
      <c r="P257" s="123">
        <v>2</v>
      </c>
      <c r="Q257" s="246">
        <v>0</v>
      </c>
      <c r="R257" s="246"/>
      <c r="S257" s="123">
        <v>7</v>
      </c>
      <c r="T257" s="246">
        <v>0.01</v>
      </c>
      <c r="U257" s="123">
        <v>5</v>
      </c>
      <c r="V257" s="246">
        <v>0.01</v>
      </c>
      <c r="W257" s="123">
        <v>0</v>
      </c>
      <c r="X257" s="246">
        <v>0</v>
      </c>
      <c r="Y257" s="123">
        <v>2</v>
      </c>
      <c r="Z257" s="246">
        <v>0</v>
      </c>
      <c r="AA257" s="246"/>
      <c r="AB257" s="123">
        <v>5</v>
      </c>
      <c r="AC257" s="246">
        <v>0.01</v>
      </c>
      <c r="AD257" s="123">
        <v>3</v>
      </c>
      <c r="AE257" s="246">
        <v>0</v>
      </c>
      <c r="AF257" s="123">
        <v>0</v>
      </c>
      <c r="AG257" s="246">
        <v>0</v>
      </c>
      <c r="AH257" s="123">
        <v>0</v>
      </c>
      <c r="AI257" s="246">
        <v>0</v>
      </c>
      <c r="AJ257" s="123">
        <v>0</v>
      </c>
      <c r="AK257" s="246">
        <v>0</v>
      </c>
      <c r="AL257" s="123">
        <v>2</v>
      </c>
      <c r="AM257" s="246">
        <v>0</v>
      </c>
      <c r="AN257" s="246"/>
      <c r="AO257" s="123">
        <v>1</v>
      </c>
      <c r="AP257" s="246">
        <v>0</v>
      </c>
      <c r="AQ257" s="123">
        <v>0</v>
      </c>
      <c r="AR257" s="246">
        <v>0</v>
      </c>
      <c r="AS257" s="123">
        <v>0</v>
      </c>
      <c r="AT257" s="246">
        <v>0</v>
      </c>
      <c r="AU257" s="123">
        <v>1</v>
      </c>
      <c r="AV257" s="246">
        <v>0</v>
      </c>
      <c r="AW257" s="123">
        <v>0</v>
      </c>
      <c r="AX257" s="246">
        <v>0</v>
      </c>
      <c r="AY257" s="246"/>
      <c r="AZ257" s="123">
        <v>1</v>
      </c>
      <c r="BA257" s="246">
        <v>0</v>
      </c>
      <c r="BB257" s="123">
        <v>0</v>
      </c>
      <c r="BC257" s="246">
        <v>0</v>
      </c>
      <c r="BD257" s="123">
        <v>1</v>
      </c>
      <c r="BE257" s="246">
        <v>0</v>
      </c>
      <c r="BF257" s="246"/>
      <c r="BG257" s="123">
        <v>528</v>
      </c>
      <c r="BH257" s="246">
        <v>0.82</v>
      </c>
    </row>
    <row r="258" spans="1:60" x14ac:dyDescent="0.2">
      <c r="A258" s="154" t="s">
        <v>1361</v>
      </c>
      <c r="B258" s="154" t="s">
        <v>1362</v>
      </c>
      <c r="C258" s="193"/>
      <c r="D258" s="193"/>
      <c r="E258" s="123">
        <v>154</v>
      </c>
      <c r="F258" s="246">
        <v>1</v>
      </c>
      <c r="G258" s="247"/>
      <c r="H258" s="123">
        <v>115</v>
      </c>
      <c r="I258" s="246">
        <v>0.75</v>
      </c>
      <c r="J258" s="123">
        <v>102</v>
      </c>
      <c r="K258" s="246">
        <v>0.66</v>
      </c>
      <c r="L258" s="123">
        <v>1</v>
      </c>
      <c r="M258" s="246">
        <v>0.01</v>
      </c>
      <c r="N258" s="123">
        <v>0</v>
      </c>
      <c r="O258" s="246">
        <v>0</v>
      </c>
      <c r="P258" s="123">
        <v>12</v>
      </c>
      <c r="Q258" s="246">
        <v>0.08</v>
      </c>
      <c r="R258" s="246"/>
      <c r="S258" s="123">
        <v>5</v>
      </c>
      <c r="T258" s="246">
        <v>0.03</v>
      </c>
      <c r="U258" s="123">
        <v>4</v>
      </c>
      <c r="V258" s="246">
        <v>0.03</v>
      </c>
      <c r="W258" s="123">
        <v>0</v>
      </c>
      <c r="X258" s="246">
        <v>0</v>
      </c>
      <c r="Y258" s="123">
        <v>1</v>
      </c>
      <c r="Z258" s="246">
        <v>0.01</v>
      </c>
      <c r="AA258" s="246"/>
      <c r="AB258" s="123">
        <v>2</v>
      </c>
      <c r="AC258" s="246">
        <v>0.01</v>
      </c>
      <c r="AD258" s="123">
        <v>0</v>
      </c>
      <c r="AE258" s="246">
        <v>0</v>
      </c>
      <c r="AF258" s="123">
        <v>0</v>
      </c>
      <c r="AG258" s="246">
        <v>0</v>
      </c>
      <c r="AH258" s="123">
        <v>0</v>
      </c>
      <c r="AI258" s="246">
        <v>0</v>
      </c>
      <c r="AJ258" s="123">
        <v>0</v>
      </c>
      <c r="AK258" s="246">
        <v>0</v>
      </c>
      <c r="AL258" s="123">
        <v>2</v>
      </c>
      <c r="AM258" s="246">
        <v>0.01</v>
      </c>
      <c r="AN258" s="246"/>
      <c r="AO258" s="123">
        <v>3</v>
      </c>
      <c r="AP258" s="246">
        <v>0.02</v>
      </c>
      <c r="AQ258" s="123">
        <v>2</v>
      </c>
      <c r="AR258" s="246">
        <v>0.01</v>
      </c>
      <c r="AS258" s="123">
        <v>0</v>
      </c>
      <c r="AT258" s="246">
        <v>0</v>
      </c>
      <c r="AU258" s="123">
        <v>1</v>
      </c>
      <c r="AV258" s="246">
        <v>0.01</v>
      </c>
      <c r="AW258" s="123">
        <v>0</v>
      </c>
      <c r="AX258" s="246">
        <v>0</v>
      </c>
      <c r="AY258" s="246"/>
      <c r="AZ258" s="123">
        <v>6</v>
      </c>
      <c r="BA258" s="246">
        <v>0.04</v>
      </c>
      <c r="BB258" s="123">
        <v>3</v>
      </c>
      <c r="BC258" s="246">
        <v>0.02</v>
      </c>
      <c r="BD258" s="123">
        <v>3</v>
      </c>
      <c r="BE258" s="246">
        <v>0.02</v>
      </c>
      <c r="BF258" s="246"/>
      <c r="BG258" s="123">
        <v>23</v>
      </c>
      <c r="BH258" s="246">
        <v>0.15</v>
      </c>
    </row>
    <row r="259" spans="1:60" x14ac:dyDescent="0.2">
      <c r="A259" s="154" t="s">
        <v>1363</v>
      </c>
      <c r="B259" s="154" t="s">
        <v>1364</v>
      </c>
      <c r="C259" s="193"/>
      <c r="D259" s="193"/>
      <c r="E259" s="123">
        <v>132</v>
      </c>
      <c r="F259" s="246">
        <v>1</v>
      </c>
      <c r="G259" s="247"/>
      <c r="H259" s="123">
        <v>112</v>
      </c>
      <c r="I259" s="246">
        <v>0.85</v>
      </c>
      <c r="J259" s="123">
        <v>107</v>
      </c>
      <c r="K259" s="246">
        <v>0.81</v>
      </c>
      <c r="L259" s="123">
        <v>0</v>
      </c>
      <c r="M259" s="246">
        <v>0</v>
      </c>
      <c r="N259" s="123">
        <v>1</v>
      </c>
      <c r="O259" s="246">
        <v>0.01</v>
      </c>
      <c r="P259" s="123">
        <v>4</v>
      </c>
      <c r="Q259" s="246">
        <v>0.03</v>
      </c>
      <c r="R259" s="246"/>
      <c r="S259" s="123">
        <v>2</v>
      </c>
      <c r="T259" s="246">
        <v>0.02</v>
      </c>
      <c r="U259" s="123">
        <v>1</v>
      </c>
      <c r="V259" s="246">
        <v>0.01</v>
      </c>
      <c r="W259" s="123">
        <v>0</v>
      </c>
      <c r="X259" s="246">
        <v>0</v>
      </c>
      <c r="Y259" s="123">
        <v>1</v>
      </c>
      <c r="Z259" s="246">
        <v>0.01</v>
      </c>
      <c r="AA259" s="246"/>
      <c r="AB259" s="123">
        <v>4</v>
      </c>
      <c r="AC259" s="246">
        <v>0.03</v>
      </c>
      <c r="AD259" s="123">
        <v>0</v>
      </c>
      <c r="AE259" s="246">
        <v>0</v>
      </c>
      <c r="AF259" s="123">
        <v>0</v>
      </c>
      <c r="AG259" s="246">
        <v>0</v>
      </c>
      <c r="AH259" s="123">
        <v>0</v>
      </c>
      <c r="AI259" s="246">
        <v>0</v>
      </c>
      <c r="AJ259" s="123">
        <v>0</v>
      </c>
      <c r="AK259" s="246">
        <v>0</v>
      </c>
      <c r="AL259" s="123">
        <v>4</v>
      </c>
      <c r="AM259" s="246">
        <v>0.03</v>
      </c>
      <c r="AN259" s="246"/>
      <c r="AO259" s="123">
        <v>5</v>
      </c>
      <c r="AP259" s="246">
        <v>0.04</v>
      </c>
      <c r="AQ259" s="123">
        <v>3</v>
      </c>
      <c r="AR259" s="246">
        <v>0.02</v>
      </c>
      <c r="AS259" s="123">
        <v>1</v>
      </c>
      <c r="AT259" s="246">
        <v>0.01</v>
      </c>
      <c r="AU259" s="123">
        <v>0</v>
      </c>
      <c r="AV259" s="246">
        <v>0</v>
      </c>
      <c r="AW259" s="123">
        <v>1</v>
      </c>
      <c r="AX259" s="246">
        <v>0.01</v>
      </c>
      <c r="AY259" s="246"/>
      <c r="AZ259" s="123">
        <v>3</v>
      </c>
      <c r="BA259" s="246">
        <v>0.02</v>
      </c>
      <c r="BB259" s="123">
        <v>1</v>
      </c>
      <c r="BC259" s="246">
        <v>0.01</v>
      </c>
      <c r="BD259" s="123">
        <v>2</v>
      </c>
      <c r="BE259" s="246">
        <v>0.02</v>
      </c>
      <c r="BF259" s="246"/>
      <c r="BG259" s="123">
        <v>6</v>
      </c>
      <c r="BH259" s="246">
        <v>0.05</v>
      </c>
    </row>
    <row r="260" spans="1:60" x14ac:dyDescent="0.2">
      <c r="A260" s="154" t="s">
        <v>1365</v>
      </c>
      <c r="B260" s="154" t="s">
        <v>1366</v>
      </c>
      <c r="C260" s="193"/>
      <c r="D260" s="193"/>
      <c r="E260" s="123">
        <v>610</v>
      </c>
      <c r="F260" s="246">
        <v>1</v>
      </c>
      <c r="G260" s="247"/>
      <c r="H260" s="123">
        <v>528</v>
      </c>
      <c r="I260" s="246">
        <v>0.87</v>
      </c>
      <c r="J260" s="123">
        <v>521</v>
      </c>
      <c r="K260" s="246">
        <v>0.85</v>
      </c>
      <c r="L260" s="123">
        <v>2</v>
      </c>
      <c r="M260" s="246">
        <v>0</v>
      </c>
      <c r="N260" s="123">
        <v>0</v>
      </c>
      <c r="O260" s="246">
        <v>0</v>
      </c>
      <c r="P260" s="123">
        <v>5</v>
      </c>
      <c r="Q260" s="246">
        <v>0.01</v>
      </c>
      <c r="R260" s="246"/>
      <c r="S260" s="123">
        <v>12</v>
      </c>
      <c r="T260" s="246">
        <v>0.02</v>
      </c>
      <c r="U260" s="123">
        <v>9</v>
      </c>
      <c r="V260" s="246">
        <v>0.01</v>
      </c>
      <c r="W260" s="123">
        <v>1</v>
      </c>
      <c r="X260" s="246">
        <v>0</v>
      </c>
      <c r="Y260" s="123">
        <v>2</v>
      </c>
      <c r="Z260" s="246">
        <v>0</v>
      </c>
      <c r="AA260" s="246"/>
      <c r="AB260" s="123">
        <v>16</v>
      </c>
      <c r="AC260" s="246">
        <v>0.03</v>
      </c>
      <c r="AD260" s="123">
        <v>1</v>
      </c>
      <c r="AE260" s="246">
        <v>0</v>
      </c>
      <c r="AF260" s="123">
        <v>1</v>
      </c>
      <c r="AG260" s="246">
        <v>0</v>
      </c>
      <c r="AH260" s="123">
        <v>5</v>
      </c>
      <c r="AI260" s="246">
        <v>0.01</v>
      </c>
      <c r="AJ260" s="123">
        <v>0</v>
      </c>
      <c r="AK260" s="246">
        <v>0</v>
      </c>
      <c r="AL260" s="123">
        <v>9</v>
      </c>
      <c r="AM260" s="246">
        <v>0.01</v>
      </c>
      <c r="AN260" s="246"/>
      <c r="AO260" s="123">
        <v>3</v>
      </c>
      <c r="AP260" s="246">
        <v>0</v>
      </c>
      <c r="AQ260" s="123">
        <v>1</v>
      </c>
      <c r="AR260" s="246">
        <v>0</v>
      </c>
      <c r="AS260" s="123">
        <v>0</v>
      </c>
      <c r="AT260" s="246">
        <v>0</v>
      </c>
      <c r="AU260" s="123">
        <v>1</v>
      </c>
      <c r="AV260" s="246">
        <v>0</v>
      </c>
      <c r="AW260" s="123">
        <v>1</v>
      </c>
      <c r="AX260" s="246">
        <v>0</v>
      </c>
      <c r="AY260" s="246"/>
      <c r="AZ260" s="123">
        <v>39</v>
      </c>
      <c r="BA260" s="246">
        <v>0.06</v>
      </c>
      <c r="BB260" s="123">
        <v>21</v>
      </c>
      <c r="BC260" s="246">
        <v>0.03</v>
      </c>
      <c r="BD260" s="123">
        <v>18</v>
      </c>
      <c r="BE260" s="246">
        <v>0.03</v>
      </c>
      <c r="BF260" s="246"/>
      <c r="BG260" s="123">
        <v>12</v>
      </c>
      <c r="BH260" s="246">
        <v>0.02</v>
      </c>
    </row>
    <row r="261" spans="1:60" x14ac:dyDescent="0.2">
      <c r="A261" s="154" t="s">
        <v>1367</v>
      </c>
      <c r="B261" s="154" t="s">
        <v>1368</v>
      </c>
      <c r="C261" s="193"/>
      <c r="D261" s="193"/>
      <c r="E261" s="123">
        <v>32</v>
      </c>
      <c r="F261" s="246">
        <v>1</v>
      </c>
      <c r="G261" s="247"/>
      <c r="H261" s="123">
        <v>23</v>
      </c>
      <c r="I261" s="246">
        <v>0.72</v>
      </c>
      <c r="J261" s="123">
        <v>17</v>
      </c>
      <c r="K261" s="246">
        <v>0.53</v>
      </c>
      <c r="L261" s="123">
        <v>2</v>
      </c>
      <c r="M261" s="246">
        <v>0.06</v>
      </c>
      <c r="N261" s="123">
        <v>0</v>
      </c>
      <c r="O261" s="246">
        <v>0</v>
      </c>
      <c r="P261" s="123">
        <v>4</v>
      </c>
      <c r="Q261" s="246">
        <v>0.12</v>
      </c>
      <c r="R261" s="246"/>
      <c r="S261" s="123">
        <v>2</v>
      </c>
      <c r="T261" s="246">
        <v>0.06</v>
      </c>
      <c r="U261" s="123">
        <v>1</v>
      </c>
      <c r="V261" s="246">
        <v>0.03</v>
      </c>
      <c r="W261" s="123">
        <v>1</v>
      </c>
      <c r="X261" s="246">
        <v>0.03</v>
      </c>
      <c r="Y261" s="123">
        <v>0</v>
      </c>
      <c r="Z261" s="246">
        <v>0</v>
      </c>
      <c r="AA261" s="246"/>
      <c r="AB261" s="123">
        <v>1</v>
      </c>
      <c r="AC261" s="246">
        <v>0.03</v>
      </c>
      <c r="AD261" s="123">
        <v>1</v>
      </c>
      <c r="AE261" s="246">
        <v>0.03</v>
      </c>
      <c r="AF261" s="123">
        <v>0</v>
      </c>
      <c r="AG261" s="246">
        <v>0</v>
      </c>
      <c r="AH261" s="123">
        <v>0</v>
      </c>
      <c r="AI261" s="246">
        <v>0</v>
      </c>
      <c r="AJ261" s="123">
        <v>0</v>
      </c>
      <c r="AK261" s="246">
        <v>0</v>
      </c>
      <c r="AL261" s="123">
        <v>0</v>
      </c>
      <c r="AM261" s="246">
        <v>0</v>
      </c>
      <c r="AN261" s="246"/>
      <c r="AO261" s="123">
        <v>0</v>
      </c>
      <c r="AP261" s="246">
        <v>0</v>
      </c>
      <c r="AQ261" s="123">
        <v>0</v>
      </c>
      <c r="AR261" s="246">
        <v>0</v>
      </c>
      <c r="AS261" s="123">
        <v>0</v>
      </c>
      <c r="AT261" s="246">
        <v>0</v>
      </c>
      <c r="AU261" s="123">
        <v>0</v>
      </c>
      <c r="AV261" s="246">
        <v>0</v>
      </c>
      <c r="AW261" s="123">
        <v>0</v>
      </c>
      <c r="AX261" s="246">
        <v>0</v>
      </c>
      <c r="AY261" s="246"/>
      <c r="AZ261" s="123">
        <v>4</v>
      </c>
      <c r="BA261" s="246">
        <v>0.12</v>
      </c>
      <c r="BB261" s="123">
        <v>1</v>
      </c>
      <c r="BC261" s="246">
        <v>0.03</v>
      </c>
      <c r="BD261" s="123">
        <v>3</v>
      </c>
      <c r="BE261" s="246">
        <v>0.09</v>
      </c>
      <c r="BF261" s="246"/>
      <c r="BG261" s="123">
        <v>2</v>
      </c>
      <c r="BH261" s="246">
        <v>0.06</v>
      </c>
    </row>
    <row r="262" spans="1:60" x14ac:dyDescent="0.2">
      <c r="A262" s="154" t="s">
        <v>1369</v>
      </c>
      <c r="B262" s="154" t="s">
        <v>1370</v>
      </c>
      <c r="C262" s="193"/>
      <c r="D262" s="193"/>
      <c r="E262" s="123">
        <v>220</v>
      </c>
      <c r="F262" s="246">
        <v>1</v>
      </c>
      <c r="G262" s="247"/>
      <c r="H262" s="123">
        <v>110</v>
      </c>
      <c r="I262" s="246">
        <v>0.5</v>
      </c>
      <c r="J262" s="123">
        <v>80</v>
      </c>
      <c r="K262" s="246">
        <v>0.36</v>
      </c>
      <c r="L262" s="123">
        <v>2</v>
      </c>
      <c r="M262" s="246">
        <v>0.01</v>
      </c>
      <c r="N262" s="123">
        <v>1</v>
      </c>
      <c r="O262" s="246">
        <v>0</v>
      </c>
      <c r="P262" s="123">
        <v>27</v>
      </c>
      <c r="Q262" s="246">
        <v>0.12</v>
      </c>
      <c r="R262" s="246"/>
      <c r="S262" s="123">
        <v>17</v>
      </c>
      <c r="T262" s="246">
        <v>0.08</v>
      </c>
      <c r="U262" s="123">
        <v>6</v>
      </c>
      <c r="V262" s="246">
        <v>0.03</v>
      </c>
      <c r="W262" s="123">
        <v>7</v>
      </c>
      <c r="X262" s="246">
        <v>0.03</v>
      </c>
      <c r="Y262" s="123">
        <v>4</v>
      </c>
      <c r="Z262" s="246">
        <v>0.02</v>
      </c>
      <c r="AA262" s="246"/>
      <c r="AB262" s="123">
        <v>9</v>
      </c>
      <c r="AC262" s="246">
        <v>0.04</v>
      </c>
      <c r="AD262" s="123">
        <v>4</v>
      </c>
      <c r="AE262" s="246">
        <v>0.02</v>
      </c>
      <c r="AF262" s="123">
        <v>0</v>
      </c>
      <c r="AG262" s="246">
        <v>0</v>
      </c>
      <c r="AH262" s="123">
        <v>0</v>
      </c>
      <c r="AI262" s="246">
        <v>0</v>
      </c>
      <c r="AJ262" s="123">
        <v>1</v>
      </c>
      <c r="AK262" s="246">
        <v>0</v>
      </c>
      <c r="AL262" s="123">
        <v>4</v>
      </c>
      <c r="AM262" s="246">
        <v>0.02</v>
      </c>
      <c r="AN262" s="246"/>
      <c r="AO262" s="123">
        <v>9</v>
      </c>
      <c r="AP262" s="246">
        <v>0.04</v>
      </c>
      <c r="AQ262" s="123">
        <v>5</v>
      </c>
      <c r="AR262" s="246">
        <v>0.02</v>
      </c>
      <c r="AS262" s="123">
        <v>3</v>
      </c>
      <c r="AT262" s="246">
        <v>0.01</v>
      </c>
      <c r="AU262" s="123">
        <v>0</v>
      </c>
      <c r="AV262" s="246">
        <v>0</v>
      </c>
      <c r="AW262" s="123">
        <v>1</v>
      </c>
      <c r="AX262" s="246">
        <v>0</v>
      </c>
      <c r="AY262" s="246"/>
      <c r="AZ262" s="123">
        <v>2</v>
      </c>
      <c r="BA262" s="246">
        <v>0.01</v>
      </c>
      <c r="BB262" s="123">
        <v>1</v>
      </c>
      <c r="BC262" s="246">
        <v>0</v>
      </c>
      <c r="BD262" s="123">
        <v>1</v>
      </c>
      <c r="BE262" s="246">
        <v>0</v>
      </c>
      <c r="BF262" s="246"/>
      <c r="BG262" s="123">
        <v>73</v>
      </c>
      <c r="BH262" s="246">
        <v>0.33</v>
      </c>
    </row>
    <row r="263" spans="1:60" x14ac:dyDescent="0.2">
      <c r="A263" s="154" t="s">
        <v>1371</v>
      </c>
      <c r="B263" s="154" t="s">
        <v>1372</v>
      </c>
      <c r="C263" s="193"/>
      <c r="D263" s="193"/>
      <c r="E263" s="123">
        <v>167</v>
      </c>
      <c r="F263" s="246">
        <v>1</v>
      </c>
      <c r="G263" s="247"/>
      <c r="H263" s="123">
        <v>92</v>
      </c>
      <c r="I263" s="246">
        <v>0.55000000000000004</v>
      </c>
      <c r="J263" s="123">
        <v>85</v>
      </c>
      <c r="K263" s="246">
        <v>0.51</v>
      </c>
      <c r="L263" s="123">
        <v>0</v>
      </c>
      <c r="M263" s="246">
        <v>0</v>
      </c>
      <c r="N263" s="123">
        <v>1</v>
      </c>
      <c r="O263" s="246">
        <v>0.01</v>
      </c>
      <c r="P263" s="123">
        <v>6</v>
      </c>
      <c r="Q263" s="246">
        <v>0.04</v>
      </c>
      <c r="R263" s="246"/>
      <c r="S263" s="123">
        <v>3</v>
      </c>
      <c r="T263" s="246">
        <v>0.02</v>
      </c>
      <c r="U263" s="123">
        <v>2</v>
      </c>
      <c r="V263" s="246">
        <v>0.01</v>
      </c>
      <c r="W263" s="123">
        <v>1</v>
      </c>
      <c r="X263" s="246">
        <v>0.01</v>
      </c>
      <c r="Y263" s="123">
        <v>0</v>
      </c>
      <c r="Z263" s="246">
        <v>0</v>
      </c>
      <c r="AA263" s="246"/>
      <c r="AB263" s="123">
        <v>0</v>
      </c>
      <c r="AC263" s="246">
        <v>0</v>
      </c>
      <c r="AD263" s="123">
        <v>0</v>
      </c>
      <c r="AE263" s="246">
        <v>0</v>
      </c>
      <c r="AF263" s="123">
        <v>0</v>
      </c>
      <c r="AG263" s="246">
        <v>0</v>
      </c>
      <c r="AH263" s="123">
        <v>0</v>
      </c>
      <c r="AI263" s="246">
        <v>0</v>
      </c>
      <c r="AJ263" s="123">
        <v>0</v>
      </c>
      <c r="AK263" s="246">
        <v>0</v>
      </c>
      <c r="AL263" s="123">
        <v>0</v>
      </c>
      <c r="AM263" s="246">
        <v>0</v>
      </c>
      <c r="AN263" s="246"/>
      <c r="AO263" s="123">
        <v>2</v>
      </c>
      <c r="AP263" s="246">
        <v>0.01</v>
      </c>
      <c r="AQ263" s="123">
        <v>1</v>
      </c>
      <c r="AR263" s="246">
        <v>0.01</v>
      </c>
      <c r="AS263" s="123">
        <v>0</v>
      </c>
      <c r="AT263" s="246">
        <v>0</v>
      </c>
      <c r="AU263" s="123">
        <v>1</v>
      </c>
      <c r="AV263" s="246">
        <v>0.01</v>
      </c>
      <c r="AW263" s="123">
        <v>0</v>
      </c>
      <c r="AX263" s="246">
        <v>0</v>
      </c>
      <c r="AY263" s="246"/>
      <c r="AZ263" s="123">
        <v>0</v>
      </c>
      <c r="BA263" s="246">
        <v>0</v>
      </c>
      <c r="BB263" s="123">
        <v>0</v>
      </c>
      <c r="BC263" s="246">
        <v>0</v>
      </c>
      <c r="BD263" s="123">
        <v>0</v>
      </c>
      <c r="BE263" s="246">
        <v>0</v>
      </c>
      <c r="BF263" s="246"/>
      <c r="BG263" s="123">
        <v>70</v>
      </c>
      <c r="BH263" s="246">
        <v>0.42</v>
      </c>
    </row>
    <row r="264" spans="1:60" x14ac:dyDescent="0.2">
      <c r="A264" s="154" t="s">
        <v>1373</v>
      </c>
      <c r="B264" s="154" t="s">
        <v>1374</v>
      </c>
      <c r="C264" s="193"/>
      <c r="D264" s="193"/>
      <c r="E264" s="123">
        <v>426</v>
      </c>
      <c r="F264" s="246">
        <v>1</v>
      </c>
      <c r="G264" s="247"/>
      <c r="H264" s="123">
        <v>279</v>
      </c>
      <c r="I264" s="246">
        <v>0.65</v>
      </c>
      <c r="J264" s="123">
        <v>252</v>
      </c>
      <c r="K264" s="246">
        <v>0.59</v>
      </c>
      <c r="L264" s="123">
        <v>2</v>
      </c>
      <c r="M264" s="246">
        <v>0</v>
      </c>
      <c r="N264" s="123">
        <v>0</v>
      </c>
      <c r="O264" s="246">
        <v>0</v>
      </c>
      <c r="P264" s="123">
        <v>25</v>
      </c>
      <c r="Q264" s="246">
        <v>0.06</v>
      </c>
      <c r="R264" s="246"/>
      <c r="S264" s="123">
        <v>55</v>
      </c>
      <c r="T264" s="246">
        <v>0.13</v>
      </c>
      <c r="U264" s="123">
        <v>44</v>
      </c>
      <c r="V264" s="246">
        <v>0.1</v>
      </c>
      <c r="W264" s="123">
        <v>5</v>
      </c>
      <c r="X264" s="246">
        <v>0.01</v>
      </c>
      <c r="Y264" s="123">
        <v>6</v>
      </c>
      <c r="Z264" s="246">
        <v>0.01</v>
      </c>
      <c r="AA264" s="246"/>
      <c r="AB264" s="123">
        <v>29</v>
      </c>
      <c r="AC264" s="246">
        <v>7.0000000000000007E-2</v>
      </c>
      <c r="AD264" s="123">
        <v>6</v>
      </c>
      <c r="AE264" s="246">
        <v>0.01</v>
      </c>
      <c r="AF264" s="123">
        <v>5</v>
      </c>
      <c r="AG264" s="246">
        <v>0.01</v>
      </c>
      <c r="AH264" s="123">
        <v>3</v>
      </c>
      <c r="AI264" s="246">
        <v>0.01</v>
      </c>
      <c r="AJ264" s="123">
        <v>0</v>
      </c>
      <c r="AK264" s="246">
        <v>0</v>
      </c>
      <c r="AL264" s="123">
        <v>15</v>
      </c>
      <c r="AM264" s="246">
        <v>0.04</v>
      </c>
      <c r="AN264" s="246"/>
      <c r="AO264" s="123">
        <v>26</v>
      </c>
      <c r="AP264" s="246">
        <v>0.06</v>
      </c>
      <c r="AQ264" s="123">
        <v>7</v>
      </c>
      <c r="AR264" s="246">
        <v>0.02</v>
      </c>
      <c r="AS264" s="123">
        <v>2</v>
      </c>
      <c r="AT264" s="246">
        <v>0</v>
      </c>
      <c r="AU264" s="123">
        <v>6</v>
      </c>
      <c r="AV264" s="246">
        <v>0.01</v>
      </c>
      <c r="AW264" s="123">
        <v>11</v>
      </c>
      <c r="AX264" s="246">
        <v>0.03</v>
      </c>
      <c r="AY264" s="246"/>
      <c r="AZ264" s="123">
        <v>34</v>
      </c>
      <c r="BA264" s="246">
        <v>0.08</v>
      </c>
      <c r="BB264" s="123">
        <v>25</v>
      </c>
      <c r="BC264" s="246">
        <v>0.06</v>
      </c>
      <c r="BD264" s="123">
        <v>9</v>
      </c>
      <c r="BE264" s="246">
        <v>0.02</v>
      </c>
      <c r="BF264" s="246"/>
      <c r="BG264" s="123">
        <v>3</v>
      </c>
      <c r="BH264" s="246">
        <v>0.01</v>
      </c>
    </row>
    <row r="265" spans="1:60" x14ac:dyDescent="0.2">
      <c r="A265" s="154" t="s">
        <v>1375</v>
      </c>
      <c r="B265" s="154" t="s">
        <v>1376</v>
      </c>
      <c r="C265" s="193"/>
      <c r="D265" s="193"/>
      <c r="E265" s="123">
        <v>408</v>
      </c>
      <c r="F265" s="246">
        <v>1</v>
      </c>
      <c r="G265" s="247"/>
      <c r="H265" s="123">
        <v>279</v>
      </c>
      <c r="I265" s="246">
        <v>0.68</v>
      </c>
      <c r="J265" s="123">
        <v>267</v>
      </c>
      <c r="K265" s="246">
        <v>0.65</v>
      </c>
      <c r="L265" s="123">
        <v>1</v>
      </c>
      <c r="M265" s="246">
        <v>0</v>
      </c>
      <c r="N265" s="123">
        <v>0</v>
      </c>
      <c r="O265" s="246">
        <v>0</v>
      </c>
      <c r="P265" s="123">
        <v>11</v>
      </c>
      <c r="Q265" s="246">
        <v>0.03</v>
      </c>
      <c r="R265" s="246"/>
      <c r="S265" s="123">
        <v>31</v>
      </c>
      <c r="T265" s="246">
        <v>0.08</v>
      </c>
      <c r="U265" s="123">
        <v>19</v>
      </c>
      <c r="V265" s="246">
        <v>0.05</v>
      </c>
      <c r="W265" s="123">
        <v>1</v>
      </c>
      <c r="X265" s="246">
        <v>0</v>
      </c>
      <c r="Y265" s="123">
        <v>11</v>
      </c>
      <c r="Z265" s="246">
        <v>0.03</v>
      </c>
      <c r="AA265" s="246"/>
      <c r="AB265" s="123">
        <v>35</v>
      </c>
      <c r="AC265" s="246">
        <v>0.09</v>
      </c>
      <c r="AD265" s="123">
        <v>16</v>
      </c>
      <c r="AE265" s="246">
        <v>0.04</v>
      </c>
      <c r="AF265" s="123">
        <v>2</v>
      </c>
      <c r="AG265" s="246">
        <v>0</v>
      </c>
      <c r="AH265" s="123">
        <v>2</v>
      </c>
      <c r="AI265" s="246">
        <v>0</v>
      </c>
      <c r="AJ265" s="123">
        <v>0</v>
      </c>
      <c r="AK265" s="246">
        <v>0</v>
      </c>
      <c r="AL265" s="123">
        <v>15</v>
      </c>
      <c r="AM265" s="246">
        <v>0.04</v>
      </c>
      <c r="AN265" s="246"/>
      <c r="AO265" s="123">
        <v>12</v>
      </c>
      <c r="AP265" s="246">
        <v>0.03</v>
      </c>
      <c r="AQ265" s="123">
        <v>1</v>
      </c>
      <c r="AR265" s="246">
        <v>0</v>
      </c>
      <c r="AS265" s="123">
        <v>1</v>
      </c>
      <c r="AT265" s="246">
        <v>0</v>
      </c>
      <c r="AU265" s="123">
        <v>3</v>
      </c>
      <c r="AV265" s="246">
        <v>0.01</v>
      </c>
      <c r="AW265" s="123">
        <v>7</v>
      </c>
      <c r="AX265" s="246">
        <v>0.02</v>
      </c>
      <c r="AY265" s="246"/>
      <c r="AZ265" s="123">
        <v>25</v>
      </c>
      <c r="BA265" s="246">
        <v>0.06</v>
      </c>
      <c r="BB265" s="123">
        <v>9</v>
      </c>
      <c r="BC265" s="246">
        <v>0.02</v>
      </c>
      <c r="BD265" s="123">
        <v>16</v>
      </c>
      <c r="BE265" s="246">
        <v>0.04</v>
      </c>
      <c r="BF265" s="246"/>
      <c r="BG265" s="123">
        <v>26</v>
      </c>
      <c r="BH265" s="246">
        <v>0.06</v>
      </c>
    </row>
    <row r="266" spans="1:60" x14ac:dyDescent="0.2">
      <c r="A266" s="154" t="s">
        <v>1377</v>
      </c>
      <c r="B266" s="154" t="s">
        <v>1378</v>
      </c>
      <c r="C266" s="193"/>
      <c r="D266" s="193"/>
      <c r="E266" s="123">
        <v>85</v>
      </c>
      <c r="F266" s="246">
        <v>1</v>
      </c>
      <c r="G266" s="247"/>
      <c r="H266" s="123">
        <v>74</v>
      </c>
      <c r="I266" s="246">
        <v>0.87</v>
      </c>
      <c r="J266" s="123">
        <v>70</v>
      </c>
      <c r="K266" s="246">
        <v>0.82</v>
      </c>
      <c r="L266" s="123">
        <v>0</v>
      </c>
      <c r="M266" s="246">
        <v>0</v>
      </c>
      <c r="N266" s="123">
        <v>0</v>
      </c>
      <c r="O266" s="246">
        <v>0</v>
      </c>
      <c r="P266" s="123">
        <v>4</v>
      </c>
      <c r="Q266" s="246">
        <v>0.05</v>
      </c>
      <c r="R266" s="246"/>
      <c r="S266" s="123">
        <v>2</v>
      </c>
      <c r="T266" s="246">
        <v>0.02</v>
      </c>
      <c r="U266" s="123">
        <v>2</v>
      </c>
      <c r="V266" s="246">
        <v>0.02</v>
      </c>
      <c r="W266" s="123">
        <v>0</v>
      </c>
      <c r="X266" s="246">
        <v>0</v>
      </c>
      <c r="Y266" s="123">
        <v>0</v>
      </c>
      <c r="Z266" s="246">
        <v>0</v>
      </c>
      <c r="AA266" s="246"/>
      <c r="AB266" s="123">
        <v>2</v>
      </c>
      <c r="AC266" s="246">
        <v>0.02</v>
      </c>
      <c r="AD266" s="123">
        <v>1</v>
      </c>
      <c r="AE266" s="246">
        <v>0.01</v>
      </c>
      <c r="AF266" s="123">
        <v>1</v>
      </c>
      <c r="AG266" s="246">
        <v>0.01</v>
      </c>
      <c r="AH266" s="123">
        <v>0</v>
      </c>
      <c r="AI266" s="246">
        <v>0</v>
      </c>
      <c r="AJ266" s="123">
        <v>0</v>
      </c>
      <c r="AK266" s="246">
        <v>0</v>
      </c>
      <c r="AL266" s="123">
        <v>0</v>
      </c>
      <c r="AM266" s="246">
        <v>0</v>
      </c>
      <c r="AN266" s="246"/>
      <c r="AO266" s="123">
        <v>4</v>
      </c>
      <c r="AP266" s="246">
        <v>0.05</v>
      </c>
      <c r="AQ266" s="123">
        <v>2</v>
      </c>
      <c r="AR266" s="246">
        <v>0.02</v>
      </c>
      <c r="AS266" s="123">
        <v>2</v>
      </c>
      <c r="AT266" s="246">
        <v>0.02</v>
      </c>
      <c r="AU266" s="123">
        <v>0</v>
      </c>
      <c r="AV266" s="246">
        <v>0</v>
      </c>
      <c r="AW266" s="123">
        <v>0</v>
      </c>
      <c r="AX266" s="246">
        <v>0</v>
      </c>
      <c r="AY266" s="246"/>
      <c r="AZ266" s="123">
        <v>2</v>
      </c>
      <c r="BA266" s="246">
        <v>0.02</v>
      </c>
      <c r="BB266" s="123">
        <v>1</v>
      </c>
      <c r="BC266" s="246">
        <v>0.01</v>
      </c>
      <c r="BD266" s="123">
        <v>1</v>
      </c>
      <c r="BE266" s="246">
        <v>0.01</v>
      </c>
      <c r="BF266" s="246"/>
      <c r="BG266" s="123">
        <v>1</v>
      </c>
      <c r="BH266" s="246">
        <v>0.01</v>
      </c>
    </row>
    <row r="267" spans="1:60" x14ac:dyDescent="0.2">
      <c r="A267" s="154" t="s">
        <v>1379</v>
      </c>
      <c r="B267" s="154" t="s">
        <v>1380</v>
      </c>
      <c r="C267" s="193"/>
      <c r="D267" s="193"/>
      <c r="E267" s="123">
        <v>62</v>
      </c>
      <c r="F267" s="246">
        <v>1</v>
      </c>
      <c r="G267" s="247"/>
      <c r="H267" s="123">
        <v>53</v>
      </c>
      <c r="I267" s="246">
        <v>0.85</v>
      </c>
      <c r="J267" s="123">
        <v>49</v>
      </c>
      <c r="K267" s="246">
        <v>0.79</v>
      </c>
      <c r="L267" s="123">
        <v>1</v>
      </c>
      <c r="M267" s="246">
        <v>0.02</v>
      </c>
      <c r="N267" s="123">
        <v>0</v>
      </c>
      <c r="O267" s="246">
        <v>0</v>
      </c>
      <c r="P267" s="123">
        <v>3</v>
      </c>
      <c r="Q267" s="246">
        <v>0.05</v>
      </c>
      <c r="R267" s="246"/>
      <c r="S267" s="123">
        <v>2</v>
      </c>
      <c r="T267" s="246">
        <v>0.03</v>
      </c>
      <c r="U267" s="123">
        <v>1</v>
      </c>
      <c r="V267" s="246">
        <v>0.02</v>
      </c>
      <c r="W267" s="123">
        <v>1</v>
      </c>
      <c r="X267" s="246">
        <v>0.02</v>
      </c>
      <c r="Y267" s="123">
        <v>0</v>
      </c>
      <c r="Z267" s="246">
        <v>0</v>
      </c>
      <c r="AA267" s="246"/>
      <c r="AB267" s="123">
        <v>2</v>
      </c>
      <c r="AC267" s="246">
        <v>0.03</v>
      </c>
      <c r="AD267" s="123">
        <v>1</v>
      </c>
      <c r="AE267" s="246">
        <v>0.02</v>
      </c>
      <c r="AF267" s="123">
        <v>0</v>
      </c>
      <c r="AG267" s="246">
        <v>0</v>
      </c>
      <c r="AH267" s="123">
        <v>0</v>
      </c>
      <c r="AI267" s="246">
        <v>0</v>
      </c>
      <c r="AJ267" s="123">
        <v>0</v>
      </c>
      <c r="AK267" s="246">
        <v>0</v>
      </c>
      <c r="AL267" s="123">
        <v>1</v>
      </c>
      <c r="AM267" s="246">
        <v>0.02</v>
      </c>
      <c r="AN267" s="246"/>
      <c r="AO267" s="123">
        <v>3</v>
      </c>
      <c r="AP267" s="246">
        <v>0.05</v>
      </c>
      <c r="AQ267" s="123">
        <v>2</v>
      </c>
      <c r="AR267" s="246">
        <v>0.03</v>
      </c>
      <c r="AS267" s="123">
        <v>0</v>
      </c>
      <c r="AT267" s="246">
        <v>0</v>
      </c>
      <c r="AU267" s="123">
        <v>1</v>
      </c>
      <c r="AV267" s="246">
        <v>0.02</v>
      </c>
      <c r="AW267" s="123">
        <v>0</v>
      </c>
      <c r="AX267" s="246">
        <v>0</v>
      </c>
      <c r="AY267" s="246"/>
      <c r="AZ267" s="123">
        <v>0</v>
      </c>
      <c r="BA267" s="246">
        <v>0</v>
      </c>
      <c r="BB267" s="123">
        <v>0</v>
      </c>
      <c r="BC267" s="246">
        <v>0</v>
      </c>
      <c r="BD267" s="123">
        <v>0</v>
      </c>
      <c r="BE267" s="246">
        <v>0</v>
      </c>
      <c r="BF267" s="246"/>
      <c r="BG267" s="123">
        <v>2</v>
      </c>
      <c r="BH267" s="246">
        <v>0.03</v>
      </c>
    </row>
    <row r="268" spans="1:60" x14ac:dyDescent="0.2">
      <c r="A268" s="154" t="s">
        <v>1381</v>
      </c>
      <c r="B268" s="154" t="s">
        <v>1382</v>
      </c>
      <c r="C268" s="193"/>
      <c r="D268" s="193"/>
      <c r="E268" s="123">
        <v>201</v>
      </c>
      <c r="F268" s="246">
        <v>1</v>
      </c>
      <c r="G268" s="247"/>
      <c r="H268" s="123">
        <v>0</v>
      </c>
      <c r="I268" s="246">
        <v>0</v>
      </c>
      <c r="J268" s="123">
        <v>0</v>
      </c>
      <c r="K268" s="246">
        <v>0</v>
      </c>
      <c r="L268" s="123">
        <v>0</v>
      </c>
      <c r="M268" s="246">
        <v>0</v>
      </c>
      <c r="N268" s="123">
        <v>0</v>
      </c>
      <c r="O268" s="246">
        <v>0</v>
      </c>
      <c r="P268" s="123">
        <v>0</v>
      </c>
      <c r="Q268" s="246">
        <v>0</v>
      </c>
      <c r="R268" s="246"/>
      <c r="S268" s="123">
        <v>0</v>
      </c>
      <c r="T268" s="246">
        <v>0</v>
      </c>
      <c r="U268" s="123">
        <v>0</v>
      </c>
      <c r="V268" s="246">
        <v>0</v>
      </c>
      <c r="W268" s="123">
        <v>0</v>
      </c>
      <c r="X268" s="246">
        <v>0</v>
      </c>
      <c r="Y268" s="123">
        <v>0</v>
      </c>
      <c r="Z268" s="246">
        <v>0</v>
      </c>
      <c r="AA268" s="246"/>
      <c r="AB268" s="123">
        <v>0</v>
      </c>
      <c r="AC268" s="246">
        <v>0</v>
      </c>
      <c r="AD268" s="123">
        <v>0</v>
      </c>
      <c r="AE268" s="246">
        <v>0</v>
      </c>
      <c r="AF268" s="123">
        <v>0</v>
      </c>
      <c r="AG268" s="246">
        <v>0</v>
      </c>
      <c r="AH268" s="123">
        <v>0</v>
      </c>
      <c r="AI268" s="246">
        <v>0</v>
      </c>
      <c r="AJ268" s="123">
        <v>0</v>
      </c>
      <c r="AK268" s="246">
        <v>0</v>
      </c>
      <c r="AL268" s="123">
        <v>0</v>
      </c>
      <c r="AM268" s="246">
        <v>0</v>
      </c>
      <c r="AN268" s="246"/>
      <c r="AO268" s="123">
        <v>0</v>
      </c>
      <c r="AP268" s="246">
        <v>0</v>
      </c>
      <c r="AQ268" s="123">
        <v>0</v>
      </c>
      <c r="AR268" s="246">
        <v>0</v>
      </c>
      <c r="AS268" s="123">
        <v>0</v>
      </c>
      <c r="AT268" s="246">
        <v>0</v>
      </c>
      <c r="AU268" s="123">
        <v>0</v>
      </c>
      <c r="AV268" s="246">
        <v>0</v>
      </c>
      <c r="AW268" s="123">
        <v>0</v>
      </c>
      <c r="AX268" s="246">
        <v>0</v>
      </c>
      <c r="AY268" s="246"/>
      <c r="AZ268" s="123">
        <v>0</v>
      </c>
      <c r="BA268" s="246">
        <v>0</v>
      </c>
      <c r="BB268" s="123">
        <v>0</v>
      </c>
      <c r="BC268" s="246">
        <v>0</v>
      </c>
      <c r="BD268" s="123">
        <v>0</v>
      </c>
      <c r="BE268" s="246">
        <v>0</v>
      </c>
      <c r="BF268" s="246"/>
      <c r="BG268" s="123">
        <v>201</v>
      </c>
      <c r="BH268" s="246">
        <v>1</v>
      </c>
    </row>
    <row r="269" spans="1:60" x14ac:dyDescent="0.2">
      <c r="A269" s="154" t="s">
        <v>1383</v>
      </c>
      <c r="B269" s="154" t="s">
        <v>1384</v>
      </c>
      <c r="C269" s="193"/>
      <c r="D269" s="193"/>
      <c r="E269" s="123">
        <v>370</v>
      </c>
      <c r="F269" s="246">
        <v>1</v>
      </c>
      <c r="G269" s="247"/>
      <c r="H269" s="123">
        <v>310</v>
      </c>
      <c r="I269" s="246">
        <v>0.84</v>
      </c>
      <c r="J269" s="123">
        <v>297</v>
      </c>
      <c r="K269" s="246">
        <v>0.8</v>
      </c>
      <c r="L269" s="123">
        <v>1</v>
      </c>
      <c r="M269" s="246">
        <v>0</v>
      </c>
      <c r="N269" s="123">
        <v>0</v>
      </c>
      <c r="O269" s="246">
        <v>0</v>
      </c>
      <c r="P269" s="123">
        <v>12</v>
      </c>
      <c r="Q269" s="246">
        <v>0.03</v>
      </c>
      <c r="R269" s="246"/>
      <c r="S269" s="123">
        <v>29</v>
      </c>
      <c r="T269" s="246">
        <v>0.08</v>
      </c>
      <c r="U269" s="123">
        <v>23</v>
      </c>
      <c r="V269" s="246">
        <v>0.06</v>
      </c>
      <c r="W269" s="123">
        <v>4</v>
      </c>
      <c r="X269" s="246">
        <v>0.01</v>
      </c>
      <c r="Y269" s="123">
        <v>2</v>
      </c>
      <c r="Z269" s="246">
        <v>0.01</v>
      </c>
      <c r="AA269" s="246"/>
      <c r="AB269" s="123">
        <v>10</v>
      </c>
      <c r="AC269" s="246">
        <v>0.03</v>
      </c>
      <c r="AD269" s="123">
        <v>5</v>
      </c>
      <c r="AE269" s="246">
        <v>0.01</v>
      </c>
      <c r="AF269" s="123">
        <v>4</v>
      </c>
      <c r="AG269" s="246">
        <v>0.01</v>
      </c>
      <c r="AH269" s="123">
        <v>0</v>
      </c>
      <c r="AI269" s="246">
        <v>0</v>
      </c>
      <c r="AJ269" s="123">
        <v>0</v>
      </c>
      <c r="AK269" s="246">
        <v>0</v>
      </c>
      <c r="AL269" s="123">
        <v>1</v>
      </c>
      <c r="AM269" s="246">
        <v>0</v>
      </c>
      <c r="AN269" s="246"/>
      <c r="AO269" s="123">
        <v>9</v>
      </c>
      <c r="AP269" s="246">
        <v>0.02</v>
      </c>
      <c r="AQ269" s="123">
        <v>5</v>
      </c>
      <c r="AR269" s="246">
        <v>0.01</v>
      </c>
      <c r="AS269" s="123">
        <v>1</v>
      </c>
      <c r="AT269" s="246">
        <v>0</v>
      </c>
      <c r="AU269" s="123">
        <v>1</v>
      </c>
      <c r="AV269" s="246">
        <v>0</v>
      </c>
      <c r="AW269" s="123">
        <v>2</v>
      </c>
      <c r="AX269" s="246">
        <v>0.01</v>
      </c>
      <c r="AY269" s="246"/>
      <c r="AZ269" s="123">
        <v>2</v>
      </c>
      <c r="BA269" s="246">
        <v>0.01</v>
      </c>
      <c r="BB269" s="123">
        <v>1</v>
      </c>
      <c r="BC269" s="246">
        <v>0</v>
      </c>
      <c r="BD269" s="123">
        <v>1</v>
      </c>
      <c r="BE269" s="246">
        <v>0</v>
      </c>
      <c r="BF269" s="246"/>
      <c r="BG269" s="123">
        <v>10</v>
      </c>
      <c r="BH269" s="246">
        <v>0.03</v>
      </c>
    </row>
    <row r="270" spans="1:60" x14ac:dyDescent="0.2">
      <c r="A270" s="154" t="s">
        <v>1385</v>
      </c>
      <c r="B270" s="154" t="s">
        <v>1386</v>
      </c>
      <c r="C270" s="193"/>
      <c r="D270" s="193"/>
      <c r="E270" s="123">
        <v>231</v>
      </c>
      <c r="F270" s="246">
        <v>1</v>
      </c>
      <c r="G270" s="247"/>
      <c r="H270" s="123">
        <v>212</v>
      </c>
      <c r="I270" s="246">
        <v>0.92</v>
      </c>
      <c r="J270" s="123">
        <v>208</v>
      </c>
      <c r="K270" s="246">
        <v>0.9</v>
      </c>
      <c r="L270" s="123">
        <v>1</v>
      </c>
      <c r="M270" s="246">
        <v>0</v>
      </c>
      <c r="N270" s="123">
        <v>0</v>
      </c>
      <c r="O270" s="246">
        <v>0</v>
      </c>
      <c r="P270" s="123">
        <v>3</v>
      </c>
      <c r="Q270" s="246">
        <v>0.01</v>
      </c>
      <c r="R270" s="246"/>
      <c r="S270" s="123">
        <v>4</v>
      </c>
      <c r="T270" s="246">
        <v>0.02</v>
      </c>
      <c r="U270" s="123">
        <v>2</v>
      </c>
      <c r="V270" s="246">
        <v>0.01</v>
      </c>
      <c r="W270" s="123">
        <v>2</v>
      </c>
      <c r="X270" s="246">
        <v>0.01</v>
      </c>
      <c r="Y270" s="123">
        <v>0</v>
      </c>
      <c r="Z270" s="246">
        <v>0</v>
      </c>
      <c r="AA270" s="246"/>
      <c r="AB270" s="123">
        <v>1</v>
      </c>
      <c r="AC270" s="246">
        <v>0</v>
      </c>
      <c r="AD270" s="123">
        <v>0</v>
      </c>
      <c r="AE270" s="246">
        <v>0</v>
      </c>
      <c r="AF270" s="123">
        <v>0</v>
      </c>
      <c r="AG270" s="246">
        <v>0</v>
      </c>
      <c r="AH270" s="123">
        <v>1</v>
      </c>
      <c r="AI270" s="246">
        <v>0</v>
      </c>
      <c r="AJ270" s="123">
        <v>0</v>
      </c>
      <c r="AK270" s="246">
        <v>0</v>
      </c>
      <c r="AL270" s="123">
        <v>0</v>
      </c>
      <c r="AM270" s="246">
        <v>0</v>
      </c>
      <c r="AN270" s="246"/>
      <c r="AO270" s="123">
        <v>11</v>
      </c>
      <c r="AP270" s="246">
        <v>0.05</v>
      </c>
      <c r="AQ270" s="123">
        <v>5</v>
      </c>
      <c r="AR270" s="246">
        <v>0.02</v>
      </c>
      <c r="AS270" s="123">
        <v>3</v>
      </c>
      <c r="AT270" s="246">
        <v>0.01</v>
      </c>
      <c r="AU270" s="123">
        <v>1</v>
      </c>
      <c r="AV270" s="246">
        <v>0</v>
      </c>
      <c r="AW270" s="123">
        <v>2</v>
      </c>
      <c r="AX270" s="246">
        <v>0.01</v>
      </c>
      <c r="AY270" s="246"/>
      <c r="AZ270" s="123">
        <v>3</v>
      </c>
      <c r="BA270" s="246">
        <v>0.01</v>
      </c>
      <c r="BB270" s="123">
        <v>1</v>
      </c>
      <c r="BC270" s="246">
        <v>0</v>
      </c>
      <c r="BD270" s="123">
        <v>2</v>
      </c>
      <c r="BE270" s="246">
        <v>0.01</v>
      </c>
      <c r="BF270" s="246"/>
      <c r="BG270" s="123">
        <v>0</v>
      </c>
      <c r="BH270" s="246">
        <v>0</v>
      </c>
    </row>
    <row r="271" spans="1:60" x14ac:dyDescent="0.2">
      <c r="A271" s="154" t="s">
        <v>1387</v>
      </c>
      <c r="B271" s="154" t="s">
        <v>1388</v>
      </c>
      <c r="C271" s="193"/>
      <c r="D271" s="193"/>
      <c r="E271" s="123">
        <v>125</v>
      </c>
      <c r="F271" s="246">
        <v>1</v>
      </c>
      <c r="G271" s="247"/>
      <c r="H271" s="123">
        <v>119</v>
      </c>
      <c r="I271" s="246">
        <v>0.95</v>
      </c>
      <c r="J271" s="123">
        <v>106</v>
      </c>
      <c r="K271" s="246">
        <v>0.85</v>
      </c>
      <c r="L271" s="123">
        <v>1</v>
      </c>
      <c r="M271" s="246">
        <v>0.01</v>
      </c>
      <c r="N271" s="123">
        <v>0</v>
      </c>
      <c r="O271" s="246">
        <v>0</v>
      </c>
      <c r="P271" s="123">
        <v>12</v>
      </c>
      <c r="Q271" s="246">
        <v>0.1</v>
      </c>
      <c r="R271" s="246"/>
      <c r="S271" s="123">
        <v>3</v>
      </c>
      <c r="T271" s="246">
        <v>0.02</v>
      </c>
      <c r="U271" s="123">
        <v>3</v>
      </c>
      <c r="V271" s="246">
        <v>0.02</v>
      </c>
      <c r="W271" s="123">
        <v>0</v>
      </c>
      <c r="X271" s="246">
        <v>0</v>
      </c>
      <c r="Y271" s="123">
        <v>0</v>
      </c>
      <c r="Z271" s="246">
        <v>0</v>
      </c>
      <c r="AA271" s="246"/>
      <c r="AB271" s="123">
        <v>2</v>
      </c>
      <c r="AC271" s="246">
        <v>0.02</v>
      </c>
      <c r="AD271" s="123">
        <v>0</v>
      </c>
      <c r="AE271" s="246">
        <v>0</v>
      </c>
      <c r="AF271" s="123">
        <v>1</v>
      </c>
      <c r="AG271" s="246">
        <v>0.01</v>
      </c>
      <c r="AH271" s="123">
        <v>0</v>
      </c>
      <c r="AI271" s="246">
        <v>0</v>
      </c>
      <c r="AJ271" s="123">
        <v>0</v>
      </c>
      <c r="AK271" s="246">
        <v>0</v>
      </c>
      <c r="AL271" s="123">
        <v>1</v>
      </c>
      <c r="AM271" s="246">
        <v>0.01</v>
      </c>
      <c r="AN271" s="246"/>
      <c r="AO271" s="123">
        <v>1</v>
      </c>
      <c r="AP271" s="246">
        <v>0.01</v>
      </c>
      <c r="AQ271" s="123">
        <v>1</v>
      </c>
      <c r="AR271" s="246">
        <v>0.01</v>
      </c>
      <c r="AS271" s="123">
        <v>0</v>
      </c>
      <c r="AT271" s="246">
        <v>0</v>
      </c>
      <c r="AU271" s="123">
        <v>0</v>
      </c>
      <c r="AV271" s="246">
        <v>0</v>
      </c>
      <c r="AW271" s="123">
        <v>0</v>
      </c>
      <c r="AX271" s="246">
        <v>0</v>
      </c>
      <c r="AY271" s="246"/>
      <c r="AZ271" s="123">
        <v>0</v>
      </c>
      <c r="BA271" s="246">
        <v>0</v>
      </c>
      <c r="BB271" s="123">
        <v>0</v>
      </c>
      <c r="BC271" s="246">
        <v>0</v>
      </c>
      <c r="BD271" s="123">
        <v>0</v>
      </c>
      <c r="BE271" s="246">
        <v>0</v>
      </c>
      <c r="BF271" s="246"/>
      <c r="BG271" s="123">
        <v>0</v>
      </c>
      <c r="BH271" s="246">
        <v>0</v>
      </c>
    </row>
    <row r="272" spans="1:60" x14ac:dyDescent="0.2">
      <c r="A272" s="154" t="s">
        <v>1389</v>
      </c>
      <c r="B272" s="154" t="s">
        <v>1390</v>
      </c>
      <c r="C272" s="193"/>
      <c r="D272" s="193"/>
      <c r="E272" s="123">
        <v>122</v>
      </c>
      <c r="F272" s="246">
        <v>1</v>
      </c>
      <c r="G272" s="247"/>
      <c r="H272" s="123">
        <v>115</v>
      </c>
      <c r="I272" s="246">
        <v>0.94</v>
      </c>
      <c r="J272" s="123">
        <v>110</v>
      </c>
      <c r="K272" s="246">
        <v>0.9</v>
      </c>
      <c r="L272" s="123">
        <v>0</v>
      </c>
      <c r="M272" s="246">
        <v>0</v>
      </c>
      <c r="N272" s="123">
        <v>0</v>
      </c>
      <c r="O272" s="246">
        <v>0</v>
      </c>
      <c r="P272" s="123">
        <v>5</v>
      </c>
      <c r="Q272" s="246">
        <v>0.04</v>
      </c>
      <c r="R272" s="246"/>
      <c r="S272" s="123">
        <v>2</v>
      </c>
      <c r="T272" s="246">
        <v>0.02</v>
      </c>
      <c r="U272" s="123">
        <v>1</v>
      </c>
      <c r="V272" s="246">
        <v>0.01</v>
      </c>
      <c r="W272" s="123">
        <v>1</v>
      </c>
      <c r="X272" s="246">
        <v>0.01</v>
      </c>
      <c r="Y272" s="123">
        <v>0</v>
      </c>
      <c r="Z272" s="246">
        <v>0</v>
      </c>
      <c r="AA272" s="246"/>
      <c r="AB272" s="123">
        <v>1</v>
      </c>
      <c r="AC272" s="246">
        <v>0.01</v>
      </c>
      <c r="AD272" s="123">
        <v>0</v>
      </c>
      <c r="AE272" s="246">
        <v>0</v>
      </c>
      <c r="AF272" s="123">
        <v>0</v>
      </c>
      <c r="AG272" s="246">
        <v>0</v>
      </c>
      <c r="AH272" s="123">
        <v>0</v>
      </c>
      <c r="AI272" s="246">
        <v>0</v>
      </c>
      <c r="AJ272" s="123">
        <v>1</v>
      </c>
      <c r="AK272" s="246">
        <v>0.01</v>
      </c>
      <c r="AL272" s="123">
        <v>0</v>
      </c>
      <c r="AM272" s="246">
        <v>0</v>
      </c>
      <c r="AN272" s="246"/>
      <c r="AO272" s="123">
        <v>3</v>
      </c>
      <c r="AP272" s="246">
        <v>0.02</v>
      </c>
      <c r="AQ272" s="123">
        <v>1</v>
      </c>
      <c r="AR272" s="246">
        <v>0.01</v>
      </c>
      <c r="AS272" s="123">
        <v>0</v>
      </c>
      <c r="AT272" s="246">
        <v>0</v>
      </c>
      <c r="AU272" s="123">
        <v>2</v>
      </c>
      <c r="AV272" s="246">
        <v>0.02</v>
      </c>
      <c r="AW272" s="123">
        <v>0</v>
      </c>
      <c r="AX272" s="246">
        <v>0</v>
      </c>
      <c r="AY272" s="246"/>
      <c r="AZ272" s="123">
        <v>1</v>
      </c>
      <c r="BA272" s="246">
        <v>0.01</v>
      </c>
      <c r="BB272" s="123">
        <v>1</v>
      </c>
      <c r="BC272" s="246">
        <v>0.01</v>
      </c>
      <c r="BD272" s="123">
        <v>0</v>
      </c>
      <c r="BE272" s="246">
        <v>0</v>
      </c>
      <c r="BF272" s="246"/>
      <c r="BG272" s="123">
        <v>0</v>
      </c>
      <c r="BH272" s="246">
        <v>0</v>
      </c>
    </row>
    <row r="273" spans="1:60" x14ac:dyDescent="0.2">
      <c r="A273" s="154" t="s">
        <v>1391</v>
      </c>
      <c r="B273" s="154" t="s">
        <v>1392</v>
      </c>
      <c r="C273" s="193"/>
      <c r="D273" s="193"/>
      <c r="E273" s="123">
        <v>254</v>
      </c>
      <c r="F273" s="246">
        <v>1</v>
      </c>
      <c r="G273" s="247"/>
      <c r="H273" s="123">
        <v>141</v>
      </c>
      <c r="I273" s="246">
        <v>0.56000000000000005</v>
      </c>
      <c r="J273" s="123">
        <v>129</v>
      </c>
      <c r="K273" s="246">
        <v>0.51</v>
      </c>
      <c r="L273" s="123">
        <v>3</v>
      </c>
      <c r="M273" s="246">
        <v>0.01</v>
      </c>
      <c r="N273" s="123">
        <v>0</v>
      </c>
      <c r="O273" s="246">
        <v>0</v>
      </c>
      <c r="P273" s="123">
        <v>9</v>
      </c>
      <c r="Q273" s="246">
        <v>0.04</v>
      </c>
      <c r="R273" s="246"/>
      <c r="S273" s="123">
        <v>2</v>
      </c>
      <c r="T273" s="246">
        <v>0.01</v>
      </c>
      <c r="U273" s="123">
        <v>1</v>
      </c>
      <c r="V273" s="246">
        <v>0</v>
      </c>
      <c r="W273" s="123">
        <v>1</v>
      </c>
      <c r="X273" s="246">
        <v>0</v>
      </c>
      <c r="Y273" s="123">
        <v>0</v>
      </c>
      <c r="Z273" s="246">
        <v>0</v>
      </c>
      <c r="AA273" s="246"/>
      <c r="AB273" s="123">
        <v>7</v>
      </c>
      <c r="AC273" s="246">
        <v>0.03</v>
      </c>
      <c r="AD273" s="123">
        <v>0</v>
      </c>
      <c r="AE273" s="246">
        <v>0</v>
      </c>
      <c r="AF273" s="123">
        <v>1</v>
      </c>
      <c r="AG273" s="246">
        <v>0</v>
      </c>
      <c r="AH273" s="123">
        <v>0</v>
      </c>
      <c r="AI273" s="246">
        <v>0</v>
      </c>
      <c r="AJ273" s="123">
        <v>0</v>
      </c>
      <c r="AK273" s="246">
        <v>0</v>
      </c>
      <c r="AL273" s="123">
        <v>6</v>
      </c>
      <c r="AM273" s="246">
        <v>0.02</v>
      </c>
      <c r="AN273" s="246"/>
      <c r="AO273" s="123">
        <v>6</v>
      </c>
      <c r="AP273" s="246">
        <v>0.02</v>
      </c>
      <c r="AQ273" s="123">
        <v>4</v>
      </c>
      <c r="AR273" s="246">
        <v>0.02</v>
      </c>
      <c r="AS273" s="123">
        <v>0</v>
      </c>
      <c r="AT273" s="246">
        <v>0</v>
      </c>
      <c r="AU273" s="123">
        <v>1</v>
      </c>
      <c r="AV273" s="246">
        <v>0</v>
      </c>
      <c r="AW273" s="123">
        <v>1</v>
      </c>
      <c r="AX273" s="246">
        <v>0</v>
      </c>
      <c r="AY273" s="246"/>
      <c r="AZ273" s="123">
        <v>1</v>
      </c>
      <c r="BA273" s="246">
        <v>0</v>
      </c>
      <c r="BB273" s="123">
        <v>0</v>
      </c>
      <c r="BC273" s="246">
        <v>0</v>
      </c>
      <c r="BD273" s="123">
        <v>1</v>
      </c>
      <c r="BE273" s="246">
        <v>0</v>
      </c>
      <c r="BF273" s="246"/>
      <c r="BG273" s="123">
        <v>97</v>
      </c>
      <c r="BH273" s="246">
        <v>0.38</v>
      </c>
    </row>
    <row r="274" spans="1:60" x14ac:dyDescent="0.2">
      <c r="A274" s="154" t="s">
        <v>1393</v>
      </c>
      <c r="B274" s="154" t="s">
        <v>1394</v>
      </c>
      <c r="C274" s="193"/>
      <c r="D274" s="193"/>
      <c r="E274" s="123">
        <v>85</v>
      </c>
      <c r="F274" s="246">
        <v>1</v>
      </c>
      <c r="G274" s="247"/>
      <c r="H274" s="123">
        <v>63</v>
      </c>
      <c r="I274" s="246">
        <v>0.74</v>
      </c>
      <c r="J274" s="123">
        <v>59</v>
      </c>
      <c r="K274" s="246">
        <v>0.69</v>
      </c>
      <c r="L274" s="123">
        <v>0</v>
      </c>
      <c r="M274" s="246">
        <v>0</v>
      </c>
      <c r="N274" s="123">
        <v>0</v>
      </c>
      <c r="O274" s="246">
        <v>0</v>
      </c>
      <c r="P274" s="123">
        <v>4</v>
      </c>
      <c r="Q274" s="246">
        <v>0.05</v>
      </c>
      <c r="R274" s="246"/>
      <c r="S274" s="123">
        <v>1</v>
      </c>
      <c r="T274" s="246">
        <v>0.01</v>
      </c>
      <c r="U274" s="123">
        <v>0</v>
      </c>
      <c r="V274" s="246">
        <v>0</v>
      </c>
      <c r="W274" s="123">
        <v>1</v>
      </c>
      <c r="X274" s="246">
        <v>0.01</v>
      </c>
      <c r="Y274" s="123">
        <v>0</v>
      </c>
      <c r="Z274" s="246">
        <v>0</v>
      </c>
      <c r="AA274" s="246"/>
      <c r="AB274" s="123">
        <v>9</v>
      </c>
      <c r="AC274" s="246">
        <v>0.11</v>
      </c>
      <c r="AD274" s="123">
        <v>3</v>
      </c>
      <c r="AE274" s="246">
        <v>0.04</v>
      </c>
      <c r="AF274" s="123">
        <v>0</v>
      </c>
      <c r="AG274" s="246">
        <v>0</v>
      </c>
      <c r="AH274" s="123">
        <v>0</v>
      </c>
      <c r="AI274" s="246">
        <v>0</v>
      </c>
      <c r="AJ274" s="123">
        <v>0</v>
      </c>
      <c r="AK274" s="246">
        <v>0</v>
      </c>
      <c r="AL274" s="123">
        <v>6</v>
      </c>
      <c r="AM274" s="246">
        <v>7.0000000000000007E-2</v>
      </c>
      <c r="AN274" s="246"/>
      <c r="AO274" s="123">
        <v>4</v>
      </c>
      <c r="AP274" s="246">
        <v>0.05</v>
      </c>
      <c r="AQ274" s="123">
        <v>2</v>
      </c>
      <c r="AR274" s="246">
        <v>0.02</v>
      </c>
      <c r="AS274" s="123">
        <v>1</v>
      </c>
      <c r="AT274" s="246">
        <v>0.01</v>
      </c>
      <c r="AU274" s="123">
        <v>1</v>
      </c>
      <c r="AV274" s="246">
        <v>0.01</v>
      </c>
      <c r="AW274" s="123">
        <v>0</v>
      </c>
      <c r="AX274" s="246">
        <v>0</v>
      </c>
      <c r="AY274" s="246"/>
      <c r="AZ274" s="123">
        <v>0</v>
      </c>
      <c r="BA274" s="246">
        <v>0</v>
      </c>
      <c r="BB274" s="123">
        <v>0</v>
      </c>
      <c r="BC274" s="246">
        <v>0</v>
      </c>
      <c r="BD274" s="123">
        <v>0</v>
      </c>
      <c r="BE274" s="246">
        <v>0</v>
      </c>
      <c r="BF274" s="246"/>
      <c r="BG274" s="123">
        <v>8</v>
      </c>
      <c r="BH274" s="246">
        <v>0.09</v>
      </c>
    </row>
    <row r="275" spans="1:60" x14ac:dyDescent="0.2">
      <c r="A275" s="154" t="s">
        <v>1395</v>
      </c>
      <c r="B275" s="154" t="s">
        <v>1396</v>
      </c>
      <c r="C275" s="193"/>
      <c r="D275" s="193"/>
      <c r="E275" s="123">
        <v>231</v>
      </c>
      <c r="F275" s="246">
        <v>1</v>
      </c>
      <c r="G275" s="247"/>
      <c r="H275" s="123">
        <v>141</v>
      </c>
      <c r="I275" s="246">
        <v>0.61</v>
      </c>
      <c r="J275" s="123">
        <v>124</v>
      </c>
      <c r="K275" s="246">
        <v>0.54</v>
      </c>
      <c r="L275" s="123">
        <v>0</v>
      </c>
      <c r="M275" s="246">
        <v>0</v>
      </c>
      <c r="N275" s="123">
        <v>0</v>
      </c>
      <c r="O275" s="246">
        <v>0</v>
      </c>
      <c r="P275" s="123">
        <v>17</v>
      </c>
      <c r="Q275" s="246">
        <v>7.0000000000000007E-2</v>
      </c>
      <c r="R275" s="246"/>
      <c r="S275" s="123">
        <v>56</v>
      </c>
      <c r="T275" s="246">
        <v>0.24</v>
      </c>
      <c r="U275" s="123">
        <v>49</v>
      </c>
      <c r="V275" s="246">
        <v>0.21</v>
      </c>
      <c r="W275" s="123">
        <v>6</v>
      </c>
      <c r="X275" s="246">
        <v>0.03</v>
      </c>
      <c r="Y275" s="123">
        <v>1</v>
      </c>
      <c r="Z275" s="246">
        <v>0</v>
      </c>
      <c r="AA275" s="246"/>
      <c r="AB275" s="123">
        <v>12</v>
      </c>
      <c r="AC275" s="246">
        <v>0.05</v>
      </c>
      <c r="AD275" s="123">
        <v>4</v>
      </c>
      <c r="AE275" s="246">
        <v>0.02</v>
      </c>
      <c r="AF275" s="123">
        <v>1</v>
      </c>
      <c r="AG275" s="246">
        <v>0</v>
      </c>
      <c r="AH275" s="123">
        <v>3</v>
      </c>
      <c r="AI275" s="246">
        <v>0.01</v>
      </c>
      <c r="AJ275" s="123">
        <v>1</v>
      </c>
      <c r="AK275" s="246">
        <v>0</v>
      </c>
      <c r="AL275" s="123">
        <v>3</v>
      </c>
      <c r="AM275" s="246">
        <v>0.01</v>
      </c>
      <c r="AN275" s="246"/>
      <c r="AO275" s="123">
        <v>13</v>
      </c>
      <c r="AP275" s="246">
        <v>0.06</v>
      </c>
      <c r="AQ275" s="123">
        <v>6</v>
      </c>
      <c r="AR275" s="246">
        <v>0.03</v>
      </c>
      <c r="AS275" s="123">
        <v>4</v>
      </c>
      <c r="AT275" s="246">
        <v>0.02</v>
      </c>
      <c r="AU275" s="123">
        <v>1</v>
      </c>
      <c r="AV275" s="246">
        <v>0</v>
      </c>
      <c r="AW275" s="123">
        <v>2</v>
      </c>
      <c r="AX275" s="246">
        <v>0.01</v>
      </c>
      <c r="AY275" s="246"/>
      <c r="AZ275" s="123">
        <v>8</v>
      </c>
      <c r="BA275" s="246">
        <v>0.03</v>
      </c>
      <c r="BB275" s="123">
        <v>2</v>
      </c>
      <c r="BC275" s="246">
        <v>0.01</v>
      </c>
      <c r="BD275" s="123">
        <v>6</v>
      </c>
      <c r="BE275" s="246">
        <v>0.03</v>
      </c>
      <c r="BF275" s="246"/>
      <c r="BG275" s="123">
        <v>1</v>
      </c>
      <c r="BH275" s="246">
        <v>0</v>
      </c>
    </row>
    <row r="276" spans="1:60" x14ac:dyDescent="0.2">
      <c r="A276" s="154" t="s">
        <v>1397</v>
      </c>
      <c r="B276" s="154" t="s">
        <v>1398</v>
      </c>
      <c r="C276" s="193"/>
      <c r="D276" s="193"/>
      <c r="E276" s="123">
        <v>164</v>
      </c>
      <c r="F276" s="246">
        <v>1</v>
      </c>
      <c r="G276" s="247"/>
      <c r="H276" s="123">
        <v>109</v>
      </c>
      <c r="I276" s="246">
        <v>0.66</v>
      </c>
      <c r="J276" s="123">
        <v>107</v>
      </c>
      <c r="K276" s="246">
        <v>0.65</v>
      </c>
      <c r="L276" s="123">
        <v>0</v>
      </c>
      <c r="M276" s="246">
        <v>0</v>
      </c>
      <c r="N276" s="123">
        <v>0</v>
      </c>
      <c r="O276" s="246">
        <v>0</v>
      </c>
      <c r="P276" s="123">
        <v>2</v>
      </c>
      <c r="Q276" s="246">
        <v>0.01</v>
      </c>
      <c r="R276" s="246"/>
      <c r="S276" s="123">
        <v>2</v>
      </c>
      <c r="T276" s="246">
        <v>0.01</v>
      </c>
      <c r="U276" s="123">
        <v>1</v>
      </c>
      <c r="V276" s="246">
        <v>0.01</v>
      </c>
      <c r="W276" s="123">
        <v>1</v>
      </c>
      <c r="X276" s="246">
        <v>0.01</v>
      </c>
      <c r="Y276" s="123">
        <v>0</v>
      </c>
      <c r="Z276" s="246">
        <v>0</v>
      </c>
      <c r="AA276" s="246"/>
      <c r="AB276" s="123">
        <v>4</v>
      </c>
      <c r="AC276" s="246">
        <v>0.02</v>
      </c>
      <c r="AD276" s="123">
        <v>1</v>
      </c>
      <c r="AE276" s="246">
        <v>0.01</v>
      </c>
      <c r="AF276" s="123">
        <v>1</v>
      </c>
      <c r="AG276" s="246">
        <v>0.01</v>
      </c>
      <c r="AH276" s="123">
        <v>1</v>
      </c>
      <c r="AI276" s="246">
        <v>0.01</v>
      </c>
      <c r="AJ276" s="123">
        <v>0</v>
      </c>
      <c r="AK276" s="246">
        <v>0</v>
      </c>
      <c r="AL276" s="123">
        <v>1</v>
      </c>
      <c r="AM276" s="246">
        <v>0.01</v>
      </c>
      <c r="AN276" s="246"/>
      <c r="AO276" s="123">
        <v>3</v>
      </c>
      <c r="AP276" s="246">
        <v>0.02</v>
      </c>
      <c r="AQ276" s="123">
        <v>1</v>
      </c>
      <c r="AR276" s="246">
        <v>0.01</v>
      </c>
      <c r="AS276" s="123">
        <v>1</v>
      </c>
      <c r="AT276" s="246">
        <v>0.01</v>
      </c>
      <c r="AU276" s="123">
        <v>0</v>
      </c>
      <c r="AV276" s="246">
        <v>0</v>
      </c>
      <c r="AW276" s="123">
        <v>1</v>
      </c>
      <c r="AX276" s="246">
        <v>0.01</v>
      </c>
      <c r="AY276" s="246"/>
      <c r="AZ276" s="123">
        <v>0</v>
      </c>
      <c r="BA276" s="246">
        <v>0</v>
      </c>
      <c r="BB276" s="123">
        <v>0</v>
      </c>
      <c r="BC276" s="246">
        <v>0</v>
      </c>
      <c r="BD276" s="123">
        <v>0</v>
      </c>
      <c r="BE276" s="246">
        <v>0</v>
      </c>
      <c r="BF276" s="246"/>
      <c r="BG276" s="123">
        <v>46</v>
      </c>
      <c r="BH276" s="246">
        <v>0.28000000000000003</v>
      </c>
    </row>
    <row r="277" spans="1:60" x14ac:dyDescent="0.2">
      <c r="A277" s="154" t="s">
        <v>1399</v>
      </c>
      <c r="B277" s="154" t="s">
        <v>1400</v>
      </c>
      <c r="C277" s="193"/>
      <c r="D277" s="193"/>
      <c r="E277" s="123">
        <v>274</v>
      </c>
      <c r="F277" s="246">
        <v>1</v>
      </c>
      <c r="G277" s="247"/>
      <c r="H277" s="123">
        <v>259</v>
      </c>
      <c r="I277" s="246">
        <v>0.95</v>
      </c>
      <c r="J277" s="123">
        <v>250</v>
      </c>
      <c r="K277" s="246">
        <v>0.91</v>
      </c>
      <c r="L277" s="123">
        <v>1</v>
      </c>
      <c r="M277" s="246">
        <v>0</v>
      </c>
      <c r="N277" s="123">
        <v>1</v>
      </c>
      <c r="O277" s="246">
        <v>0</v>
      </c>
      <c r="P277" s="123">
        <v>7</v>
      </c>
      <c r="Q277" s="246">
        <v>0.03</v>
      </c>
      <c r="R277" s="246"/>
      <c r="S277" s="123">
        <v>1</v>
      </c>
      <c r="T277" s="246">
        <v>0</v>
      </c>
      <c r="U277" s="123">
        <v>0</v>
      </c>
      <c r="V277" s="246">
        <v>0</v>
      </c>
      <c r="W277" s="123">
        <v>1</v>
      </c>
      <c r="X277" s="246">
        <v>0</v>
      </c>
      <c r="Y277" s="123">
        <v>0</v>
      </c>
      <c r="Z277" s="246">
        <v>0</v>
      </c>
      <c r="AA277" s="246"/>
      <c r="AB277" s="123">
        <v>4</v>
      </c>
      <c r="AC277" s="246">
        <v>0.01</v>
      </c>
      <c r="AD277" s="123">
        <v>0</v>
      </c>
      <c r="AE277" s="246">
        <v>0</v>
      </c>
      <c r="AF277" s="123">
        <v>1</v>
      </c>
      <c r="AG277" s="246">
        <v>0</v>
      </c>
      <c r="AH277" s="123">
        <v>0</v>
      </c>
      <c r="AI277" s="246">
        <v>0</v>
      </c>
      <c r="AJ277" s="123">
        <v>0</v>
      </c>
      <c r="AK277" s="246">
        <v>0</v>
      </c>
      <c r="AL277" s="123">
        <v>3</v>
      </c>
      <c r="AM277" s="246">
        <v>0.01</v>
      </c>
      <c r="AN277" s="246"/>
      <c r="AO277" s="123">
        <v>8</v>
      </c>
      <c r="AP277" s="246">
        <v>0.03</v>
      </c>
      <c r="AQ277" s="123">
        <v>1</v>
      </c>
      <c r="AR277" s="246">
        <v>0</v>
      </c>
      <c r="AS277" s="123">
        <v>0</v>
      </c>
      <c r="AT277" s="246">
        <v>0</v>
      </c>
      <c r="AU277" s="123">
        <v>2</v>
      </c>
      <c r="AV277" s="246">
        <v>0.01</v>
      </c>
      <c r="AW277" s="123">
        <v>5</v>
      </c>
      <c r="AX277" s="246">
        <v>0.02</v>
      </c>
      <c r="AY277" s="246"/>
      <c r="AZ277" s="123">
        <v>0</v>
      </c>
      <c r="BA277" s="246">
        <v>0</v>
      </c>
      <c r="BB277" s="123">
        <v>0</v>
      </c>
      <c r="BC277" s="246">
        <v>0</v>
      </c>
      <c r="BD277" s="123">
        <v>0</v>
      </c>
      <c r="BE277" s="246">
        <v>0</v>
      </c>
      <c r="BF277" s="246"/>
      <c r="BG277" s="123">
        <v>2</v>
      </c>
      <c r="BH277" s="246">
        <v>0.01</v>
      </c>
    </row>
    <row r="278" spans="1:60" x14ac:dyDescent="0.2">
      <c r="A278" s="154" t="s">
        <v>1401</v>
      </c>
      <c r="B278" s="154" t="s">
        <v>1402</v>
      </c>
      <c r="C278" s="193"/>
      <c r="D278" s="193"/>
      <c r="E278" s="123">
        <v>106</v>
      </c>
      <c r="F278" s="246">
        <v>1</v>
      </c>
      <c r="G278" s="247"/>
      <c r="H278" s="123">
        <v>98</v>
      </c>
      <c r="I278" s="246">
        <v>0.92</v>
      </c>
      <c r="J278" s="123">
        <v>92</v>
      </c>
      <c r="K278" s="246">
        <v>0.87</v>
      </c>
      <c r="L278" s="123">
        <v>0</v>
      </c>
      <c r="M278" s="246">
        <v>0</v>
      </c>
      <c r="N278" s="123">
        <v>1</v>
      </c>
      <c r="O278" s="246">
        <v>0.01</v>
      </c>
      <c r="P278" s="123">
        <v>5</v>
      </c>
      <c r="Q278" s="246">
        <v>0.05</v>
      </c>
      <c r="R278" s="246"/>
      <c r="S278" s="123">
        <v>0</v>
      </c>
      <c r="T278" s="246">
        <v>0</v>
      </c>
      <c r="U278" s="123">
        <v>0</v>
      </c>
      <c r="V278" s="246">
        <v>0</v>
      </c>
      <c r="W278" s="123">
        <v>0</v>
      </c>
      <c r="X278" s="246">
        <v>0</v>
      </c>
      <c r="Y278" s="123">
        <v>0</v>
      </c>
      <c r="Z278" s="246">
        <v>0</v>
      </c>
      <c r="AA278" s="246"/>
      <c r="AB278" s="123">
        <v>0</v>
      </c>
      <c r="AC278" s="246">
        <v>0</v>
      </c>
      <c r="AD278" s="123">
        <v>0</v>
      </c>
      <c r="AE278" s="246">
        <v>0</v>
      </c>
      <c r="AF278" s="123">
        <v>0</v>
      </c>
      <c r="AG278" s="246">
        <v>0</v>
      </c>
      <c r="AH278" s="123">
        <v>0</v>
      </c>
      <c r="AI278" s="246">
        <v>0</v>
      </c>
      <c r="AJ278" s="123">
        <v>0</v>
      </c>
      <c r="AK278" s="246">
        <v>0</v>
      </c>
      <c r="AL278" s="123">
        <v>0</v>
      </c>
      <c r="AM278" s="246">
        <v>0</v>
      </c>
      <c r="AN278" s="246"/>
      <c r="AO278" s="123">
        <v>3</v>
      </c>
      <c r="AP278" s="246">
        <v>0.03</v>
      </c>
      <c r="AQ278" s="123">
        <v>2</v>
      </c>
      <c r="AR278" s="246">
        <v>0.02</v>
      </c>
      <c r="AS278" s="123">
        <v>0</v>
      </c>
      <c r="AT278" s="246">
        <v>0</v>
      </c>
      <c r="AU278" s="123">
        <v>1</v>
      </c>
      <c r="AV278" s="246">
        <v>0.01</v>
      </c>
      <c r="AW278" s="123">
        <v>0</v>
      </c>
      <c r="AX278" s="246">
        <v>0</v>
      </c>
      <c r="AY278" s="246"/>
      <c r="AZ278" s="123">
        <v>2</v>
      </c>
      <c r="BA278" s="246">
        <v>0.02</v>
      </c>
      <c r="BB278" s="123">
        <v>0</v>
      </c>
      <c r="BC278" s="246">
        <v>0</v>
      </c>
      <c r="BD278" s="123">
        <v>2</v>
      </c>
      <c r="BE278" s="246">
        <v>0.02</v>
      </c>
      <c r="BF278" s="246"/>
      <c r="BG278" s="123">
        <v>3</v>
      </c>
      <c r="BH278" s="246">
        <v>0.03</v>
      </c>
    </row>
    <row r="279" spans="1:60" x14ac:dyDescent="0.2">
      <c r="A279" s="154" t="s">
        <v>1403</v>
      </c>
      <c r="B279" s="154" t="s">
        <v>1404</v>
      </c>
      <c r="C279" s="193"/>
      <c r="D279" s="193"/>
      <c r="E279" s="123">
        <v>785</v>
      </c>
      <c r="F279" s="246">
        <v>1</v>
      </c>
      <c r="G279" s="247"/>
      <c r="H279" s="123">
        <v>163</v>
      </c>
      <c r="I279" s="246">
        <v>0.21</v>
      </c>
      <c r="J279" s="123">
        <v>107</v>
      </c>
      <c r="K279" s="246">
        <v>0.14000000000000001</v>
      </c>
      <c r="L279" s="123">
        <v>2</v>
      </c>
      <c r="M279" s="246">
        <v>0</v>
      </c>
      <c r="N279" s="123">
        <v>0</v>
      </c>
      <c r="O279" s="246">
        <v>0</v>
      </c>
      <c r="P279" s="123">
        <v>54</v>
      </c>
      <c r="Q279" s="246">
        <v>7.0000000000000007E-2</v>
      </c>
      <c r="R279" s="246"/>
      <c r="S279" s="123">
        <v>128</v>
      </c>
      <c r="T279" s="246">
        <v>0.16</v>
      </c>
      <c r="U279" s="123">
        <v>83</v>
      </c>
      <c r="V279" s="246">
        <v>0.11</v>
      </c>
      <c r="W279" s="123">
        <v>26</v>
      </c>
      <c r="X279" s="246">
        <v>0.03</v>
      </c>
      <c r="Y279" s="123">
        <v>19</v>
      </c>
      <c r="Z279" s="246">
        <v>0.02</v>
      </c>
      <c r="AA279" s="246"/>
      <c r="AB279" s="123">
        <v>338</v>
      </c>
      <c r="AC279" s="246">
        <v>0.43</v>
      </c>
      <c r="AD279" s="123">
        <v>13</v>
      </c>
      <c r="AE279" s="246">
        <v>0.02</v>
      </c>
      <c r="AF279" s="123">
        <v>3</v>
      </c>
      <c r="AG279" s="246">
        <v>0</v>
      </c>
      <c r="AH279" s="123">
        <v>296</v>
      </c>
      <c r="AI279" s="246">
        <v>0.38</v>
      </c>
      <c r="AJ279" s="123">
        <v>1</v>
      </c>
      <c r="AK279" s="246">
        <v>0</v>
      </c>
      <c r="AL279" s="123">
        <v>25</v>
      </c>
      <c r="AM279" s="246">
        <v>0.03</v>
      </c>
      <c r="AN279" s="246"/>
      <c r="AO279" s="123">
        <v>34</v>
      </c>
      <c r="AP279" s="246">
        <v>0.04</v>
      </c>
      <c r="AQ279" s="123">
        <v>11</v>
      </c>
      <c r="AR279" s="246">
        <v>0.01</v>
      </c>
      <c r="AS279" s="123">
        <v>12</v>
      </c>
      <c r="AT279" s="246">
        <v>0.02</v>
      </c>
      <c r="AU279" s="123">
        <v>6</v>
      </c>
      <c r="AV279" s="246">
        <v>0.01</v>
      </c>
      <c r="AW279" s="123">
        <v>5</v>
      </c>
      <c r="AX279" s="246">
        <v>0.01</v>
      </c>
      <c r="AY279" s="246"/>
      <c r="AZ279" s="123">
        <v>38</v>
      </c>
      <c r="BA279" s="246">
        <v>0.05</v>
      </c>
      <c r="BB279" s="123">
        <v>18</v>
      </c>
      <c r="BC279" s="246">
        <v>0.02</v>
      </c>
      <c r="BD279" s="123">
        <v>20</v>
      </c>
      <c r="BE279" s="246">
        <v>0.03</v>
      </c>
      <c r="BF279" s="246"/>
      <c r="BG279" s="123">
        <v>84</v>
      </c>
      <c r="BH279" s="246">
        <v>0.11</v>
      </c>
    </row>
    <row r="280" spans="1:60" x14ac:dyDescent="0.2">
      <c r="A280" s="154" t="s">
        <v>1405</v>
      </c>
      <c r="B280" s="154" t="s">
        <v>1406</v>
      </c>
      <c r="C280" s="193"/>
      <c r="D280" s="193"/>
      <c r="E280" s="123">
        <v>231</v>
      </c>
      <c r="F280" s="246">
        <v>1</v>
      </c>
      <c r="G280" s="247"/>
      <c r="H280" s="123">
        <v>140</v>
      </c>
      <c r="I280" s="246">
        <v>0.61</v>
      </c>
      <c r="J280" s="123">
        <v>125</v>
      </c>
      <c r="K280" s="246">
        <v>0.54</v>
      </c>
      <c r="L280" s="123">
        <v>1</v>
      </c>
      <c r="M280" s="246">
        <v>0</v>
      </c>
      <c r="N280" s="123">
        <v>0</v>
      </c>
      <c r="O280" s="246">
        <v>0</v>
      </c>
      <c r="P280" s="123">
        <v>14</v>
      </c>
      <c r="Q280" s="246">
        <v>0.06</v>
      </c>
      <c r="R280" s="246"/>
      <c r="S280" s="123">
        <v>12</v>
      </c>
      <c r="T280" s="246">
        <v>0.05</v>
      </c>
      <c r="U280" s="123">
        <v>4</v>
      </c>
      <c r="V280" s="246">
        <v>0.02</v>
      </c>
      <c r="W280" s="123">
        <v>5</v>
      </c>
      <c r="X280" s="246">
        <v>0.02</v>
      </c>
      <c r="Y280" s="123">
        <v>3</v>
      </c>
      <c r="Z280" s="246">
        <v>0.01</v>
      </c>
      <c r="AA280" s="246"/>
      <c r="AB280" s="123">
        <v>17</v>
      </c>
      <c r="AC280" s="246">
        <v>7.0000000000000007E-2</v>
      </c>
      <c r="AD280" s="123">
        <v>3</v>
      </c>
      <c r="AE280" s="246">
        <v>0.01</v>
      </c>
      <c r="AF280" s="123">
        <v>6</v>
      </c>
      <c r="AG280" s="246">
        <v>0.03</v>
      </c>
      <c r="AH280" s="123">
        <v>1</v>
      </c>
      <c r="AI280" s="246">
        <v>0</v>
      </c>
      <c r="AJ280" s="123">
        <v>0</v>
      </c>
      <c r="AK280" s="246">
        <v>0</v>
      </c>
      <c r="AL280" s="123">
        <v>7</v>
      </c>
      <c r="AM280" s="246">
        <v>0.03</v>
      </c>
      <c r="AN280" s="246"/>
      <c r="AO280" s="123">
        <v>11</v>
      </c>
      <c r="AP280" s="246">
        <v>0.05</v>
      </c>
      <c r="AQ280" s="123">
        <v>3</v>
      </c>
      <c r="AR280" s="246">
        <v>0.01</v>
      </c>
      <c r="AS280" s="123">
        <v>1</v>
      </c>
      <c r="AT280" s="246">
        <v>0</v>
      </c>
      <c r="AU280" s="123">
        <v>1</v>
      </c>
      <c r="AV280" s="246">
        <v>0</v>
      </c>
      <c r="AW280" s="123">
        <v>6</v>
      </c>
      <c r="AX280" s="246">
        <v>0.03</v>
      </c>
      <c r="AY280" s="246"/>
      <c r="AZ280" s="123">
        <v>12</v>
      </c>
      <c r="BA280" s="246">
        <v>0.05</v>
      </c>
      <c r="BB280" s="123">
        <v>3</v>
      </c>
      <c r="BC280" s="246">
        <v>0.01</v>
      </c>
      <c r="BD280" s="123">
        <v>9</v>
      </c>
      <c r="BE280" s="246">
        <v>0.04</v>
      </c>
      <c r="BF280" s="246"/>
      <c r="BG280" s="123">
        <v>39</v>
      </c>
      <c r="BH280" s="246">
        <v>0.17</v>
      </c>
    </row>
    <row r="281" spans="1:60" x14ac:dyDescent="0.2">
      <c r="A281" s="154" t="s">
        <v>1407</v>
      </c>
      <c r="B281" s="154" t="s">
        <v>1408</v>
      </c>
      <c r="C281" s="193"/>
      <c r="D281" s="193"/>
      <c r="E281" s="123">
        <v>130</v>
      </c>
      <c r="F281" s="246">
        <v>1</v>
      </c>
      <c r="G281" s="247"/>
      <c r="H281" s="123">
        <v>75</v>
      </c>
      <c r="I281" s="246">
        <v>0.57999999999999996</v>
      </c>
      <c r="J281" s="123">
        <v>65</v>
      </c>
      <c r="K281" s="246">
        <v>0.5</v>
      </c>
      <c r="L281" s="123">
        <v>0</v>
      </c>
      <c r="M281" s="246">
        <v>0</v>
      </c>
      <c r="N281" s="123">
        <v>3</v>
      </c>
      <c r="O281" s="246">
        <v>0.02</v>
      </c>
      <c r="P281" s="123">
        <v>7</v>
      </c>
      <c r="Q281" s="246">
        <v>0.05</v>
      </c>
      <c r="R281" s="246"/>
      <c r="S281" s="123">
        <v>4</v>
      </c>
      <c r="T281" s="246">
        <v>0.03</v>
      </c>
      <c r="U281" s="123">
        <v>3</v>
      </c>
      <c r="V281" s="246">
        <v>0.02</v>
      </c>
      <c r="W281" s="123">
        <v>1</v>
      </c>
      <c r="X281" s="246">
        <v>0.01</v>
      </c>
      <c r="Y281" s="123">
        <v>0</v>
      </c>
      <c r="Z281" s="246">
        <v>0</v>
      </c>
      <c r="AA281" s="246"/>
      <c r="AB281" s="123">
        <v>1</v>
      </c>
      <c r="AC281" s="246">
        <v>0.01</v>
      </c>
      <c r="AD281" s="123">
        <v>0</v>
      </c>
      <c r="AE281" s="246">
        <v>0</v>
      </c>
      <c r="AF281" s="123">
        <v>0</v>
      </c>
      <c r="AG281" s="246">
        <v>0</v>
      </c>
      <c r="AH281" s="123">
        <v>1</v>
      </c>
      <c r="AI281" s="246">
        <v>0.01</v>
      </c>
      <c r="AJ281" s="123">
        <v>0</v>
      </c>
      <c r="AK281" s="246">
        <v>0</v>
      </c>
      <c r="AL281" s="123">
        <v>0</v>
      </c>
      <c r="AM281" s="246">
        <v>0</v>
      </c>
      <c r="AN281" s="246"/>
      <c r="AO281" s="123">
        <v>0</v>
      </c>
      <c r="AP281" s="246">
        <v>0</v>
      </c>
      <c r="AQ281" s="123">
        <v>0</v>
      </c>
      <c r="AR281" s="246">
        <v>0</v>
      </c>
      <c r="AS281" s="123">
        <v>0</v>
      </c>
      <c r="AT281" s="246">
        <v>0</v>
      </c>
      <c r="AU281" s="123">
        <v>0</v>
      </c>
      <c r="AV281" s="246">
        <v>0</v>
      </c>
      <c r="AW281" s="123">
        <v>0</v>
      </c>
      <c r="AX281" s="246">
        <v>0</v>
      </c>
      <c r="AY281" s="246"/>
      <c r="AZ281" s="123">
        <v>4</v>
      </c>
      <c r="BA281" s="246">
        <v>0.03</v>
      </c>
      <c r="BB281" s="123">
        <v>1</v>
      </c>
      <c r="BC281" s="246">
        <v>0.01</v>
      </c>
      <c r="BD281" s="123">
        <v>3</v>
      </c>
      <c r="BE281" s="246">
        <v>0.02</v>
      </c>
      <c r="BF281" s="246"/>
      <c r="BG281" s="123">
        <v>46</v>
      </c>
      <c r="BH281" s="246">
        <v>0.35</v>
      </c>
    </row>
    <row r="282" spans="1:60" x14ac:dyDescent="0.2">
      <c r="A282" s="154" t="s">
        <v>1409</v>
      </c>
      <c r="B282" s="154" t="s">
        <v>1410</v>
      </c>
      <c r="C282" s="193"/>
      <c r="D282" s="193"/>
      <c r="E282" s="123">
        <v>56</v>
      </c>
      <c r="F282" s="246">
        <v>1</v>
      </c>
      <c r="G282" s="247"/>
      <c r="H282" s="123">
        <v>43</v>
      </c>
      <c r="I282" s="246">
        <v>0.77</v>
      </c>
      <c r="J282" s="123">
        <v>33</v>
      </c>
      <c r="K282" s="246">
        <v>0.59</v>
      </c>
      <c r="L282" s="123">
        <v>0</v>
      </c>
      <c r="M282" s="246">
        <v>0</v>
      </c>
      <c r="N282" s="123">
        <v>0</v>
      </c>
      <c r="O282" s="246">
        <v>0</v>
      </c>
      <c r="P282" s="123">
        <v>10</v>
      </c>
      <c r="Q282" s="246">
        <v>0.18</v>
      </c>
      <c r="R282" s="246"/>
      <c r="S282" s="123">
        <v>1</v>
      </c>
      <c r="T282" s="246">
        <v>0.02</v>
      </c>
      <c r="U282" s="123">
        <v>1</v>
      </c>
      <c r="V282" s="246">
        <v>0.02</v>
      </c>
      <c r="W282" s="123">
        <v>0</v>
      </c>
      <c r="X282" s="246">
        <v>0</v>
      </c>
      <c r="Y282" s="123">
        <v>0</v>
      </c>
      <c r="Z282" s="246">
        <v>0</v>
      </c>
      <c r="AA282" s="246"/>
      <c r="AB282" s="123">
        <v>3</v>
      </c>
      <c r="AC282" s="246">
        <v>0.05</v>
      </c>
      <c r="AD282" s="123">
        <v>0</v>
      </c>
      <c r="AE282" s="246">
        <v>0</v>
      </c>
      <c r="AF282" s="123">
        <v>0</v>
      </c>
      <c r="AG282" s="246">
        <v>0</v>
      </c>
      <c r="AH282" s="123">
        <v>0</v>
      </c>
      <c r="AI282" s="246">
        <v>0</v>
      </c>
      <c r="AJ282" s="123">
        <v>0</v>
      </c>
      <c r="AK282" s="246">
        <v>0</v>
      </c>
      <c r="AL282" s="123">
        <v>3</v>
      </c>
      <c r="AM282" s="246">
        <v>0.05</v>
      </c>
      <c r="AN282" s="246"/>
      <c r="AO282" s="123">
        <v>4</v>
      </c>
      <c r="AP282" s="246">
        <v>7.0000000000000007E-2</v>
      </c>
      <c r="AQ282" s="123">
        <v>1</v>
      </c>
      <c r="AR282" s="246">
        <v>0.02</v>
      </c>
      <c r="AS282" s="123">
        <v>1</v>
      </c>
      <c r="AT282" s="246">
        <v>0.02</v>
      </c>
      <c r="AU282" s="123">
        <v>0</v>
      </c>
      <c r="AV282" s="246">
        <v>0</v>
      </c>
      <c r="AW282" s="123">
        <v>2</v>
      </c>
      <c r="AX282" s="246">
        <v>0.04</v>
      </c>
      <c r="AY282" s="246"/>
      <c r="AZ282" s="123">
        <v>3</v>
      </c>
      <c r="BA282" s="246">
        <v>0.05</v>
      </c>
      <c r="BB282" s="123">
        <v>0</v>
      </c>
      <c r="BC282" s="246">
        <v>0</v>
      </c>
      <c r="BD282" s="123">
        <v>3</v>
      </c>
      <c r="BE282" s="246">
        <v>0.05</v>
      </c>
      <c r="BF282" s="246"/>
      <c r="BG282" s="123">
        <v>2</v>
      </c>
      <c r="BH282" s="246">
        <v>0.04</v>
      </c>
    </row>
    <row r="283" spans="1:60" x14ac:dyDescent="0.2">
      <c r="A283" s="154" t="s">
        <v>1411</v>
      </c>
      <c r="B283" s="154" t="s">
        <v>1412</v>
      </c>
      <c r="C283" s="193"/>
      <c r="D283" s="193"/>
      <c r="E283" s="123">
        <v>166</v>
      </c>
      <c r="F283" s="246">
        <v>1</v>
      </c>
      <c r="G283" s="247"/>
      <c r="H283" s="123">
        <v>117</v>
      </c>
      <c r="I283" s="246">
        <v>0.7</v>
      </c>
      <c r="J283" s="123">
        <v>96</v>
      </c>
      <c r="K283" s="246">
        <v>0.57999999999999996</v>
      </c>
      <c r="L283" s="123">
        <v>0</v>
      </c>
      <c r="M283" s="246">
        <v>0</v>
      </c>
      <c r="N283" s="123">
        <v>0</v>
      </c>
      <c r="O283" s="246">
        <v>0</v>
      </c>
      <c r="P283" s="123">
        <v>21</v>
      </c>
      <c r="Q283" s="246">
        <v>0.13</v>
      </c>
      <c r="R283" s="246"/>
      <c r="S283" s="123">
        <v>13</v>
      </c>
      <c r="T283" s="246">
        <v>0.08</v>
      </c>
      <c r="U283" s="123">
        <v>9</v>
      </c>
      <c r="V283" s="246">
        <v>0.05</v>
      </c>
      <c r="W283" s="123">
        <v>2</v>
      </c>
      <c r="X283" s="246">
        <v>0.01</v>
      </c>
      <c r="Y283" s="123">
        <v>2</v>
      </c>
      <c r="Z283" s="246">
        <v>0.01</v>
      </c>
      <c r="AA283" s="246"/>
      <c r="AB283" s="123">
        <v>16</v>
      </c>
      <c r="AC283" s="246">
        <v>0.1</v>
      </c>
      <c r="AD283" s="123">
        <v>1</v>
      </c>
      <c r="AE283" s="246">
        <v>0.01</v>
      </c>
      <c r="AF283" s="123">
        <v>2</v>
      </c>
      <c r="AG283" s="246">
        <v>0.01</v>
      </c>
      <c r="AH283" s="123">
        <v>0</v>
      </c>
      <c r="AI283" s="246">
        <v>0</v>
      </c>
      <c r="AJ283" s="123">
        <v>0</v>
      </c>
      <c r="AK283" s="246">
        <v>0</v>
      </c>
      <c r="AL283" s="123">
        <v>13</v>
      </c>
      <c r="AM283" s="246">
        <v>0.08</v>
      </c>
      <c r="AN283" s="246"/>
      <c r="AO283" s="123">
        <v>1</v>
      </c>
      <c r="AP283" s="246">
        <v>0.01</v>
      </c>
      <c r="AQ283" s="123">
        <v>0</v>
      </c>
      <c r="AR283" s="246">
        <v>0</v>
      </c>
      <c r="AS283" s="123">
        <v>1</v>
      </c>
      <c r="AT283" s="246">
        <v>0.01</v>
      </c>
      <c r="AU283" s="123">
        <v>0</v>
      </c>
      <c r="AV283" s="246">
        <v>0</v>
      </c>
      <c r="AW283" s="123">
        <v>0</v>
      </c>
      <c r="AX283" s="246">
        <v>0</v>
      </c>
      <c r="AY283" s="246"/>
      <c r="AZ283" s="123">
        <v>16</v>
      </c>
      <c r="BA283" s="246">
        <v>0.1</v>
      </c>
      <c r="BB283" s="123">
        <v>6</v>
      </c>
      <c r="BC283" s="246">
        <v>0.04</v>
      </c>
      <c r="BD283" s="123">
        <v>10</v>
      </c>
      <c r="BE283" s="246">
        <v>0.06</v>
      </c>
      <c r="BF283" s="246"/>
      <c r="BG283" s="123">
        <v>3</v>
      </c>
      <c r="BH283" s="246">
        <v>0.02</v>
      </c>
    </row>
    <row r="284" spans="1:60" x14ac:dyDescent="0.2">
      <c r="A284" s="154" t="s">
        <v>1413</v>
      </c>
      <c r="B284" s="154" t="s">
        <v>1414</v>
      </c>
      <c r="C284" s="193"/>
      <c r="D284" s="193"/>
      <c r="E284" s="123">
        <v>455</v>
      </c>
      <c r="F284" s="246">
        <v>1</v>
      </c>
      <c r="G284" s="247"/>
      <c r="H284" s="123">
        <v>389</v>
      </c>
      <c r="I284" s="246">
        <v>0.85</v>
      </c>
      <c r="J284" s="123">
        <v>359</v>
      </c>
      <c r="K284" s="246">
        <v>0.79</v>
      </c>
      <c r="L284" s="123">
        <v>2</v>
      </c>
      <c r="M284" s="246">
        <v>0</v>
      </c>
      <c r="N284" s="123">
        <v>0</v>
      </c>
      <c r="O284" s="246">
        <v>0</v>
      </c>
      <c r="P284" s="123">
        <v>28</v>
      </c>
      <c r="Q284" s="246">
        <v>0.06</v>
      </c>
      <c r="R284" s="246"/>
      <c r="S284" s="123">
        <v>21</v>
      </c>
      <c r="T284" s="246">
        <v>0.05</v>
      </c>
      <c r="U284" s="123">
        <v>17</v>
      </c>
      <c r="V284" s="246">
        <v>0.04</v>
      </c>
      <c r="W284" s="123">
        <v>2</v>
      </c>
      <c r="X284" s="246">
        <v>0</v>
      </c>
      <c r="Y284" s="123">
        <v>2</v>
      </c>
      <c r="Z284" s="246">
        <v>0</v>
      </c>
      <c r="AA284" s="246"/>
      <c r="AB284" s="123">
        <v>16</v>
      </c>
      <c r="AC284" s="246">
        <v>0.04</v>
      </c>
      <c r="AD284" s="123">
        <v>7</v>
      </c>
      <c r="AE284" s="246">
        <v>0.02</v>
      </c>
      <c r="AF284" s="123">
        <v>1</v>
      </c>
      <c r="AG284" s="246">
        <v>0</v>
      </c>
      <c r="AH284" s="123">
        <v>0</v>
      </c>
      <c r="AI284" s="246">
        <v>0</v>
      </c>
      <c r="AJ284" s="123">
        <v>1</v>
      </c>
      <c r="AK284" s="246">
        <v>0</v>
      </c>
      <c r="AL284" s="123">
        <v>7</v>
      </c>
      <c r="AM284" s="246">
        <v>0.02</v>
      </c>
      <c r="AN284" s="246"/>
      <c r="AO284" s="123">
        <v>9</v>
      </c>
      <c r="AP284" s="246">
        <v>0.02</v>
      </c>
      <c r="AQ284" s="123">
        <v>2</v>
      </c>
      <c r="AR284" s="246">
        <v>0</v>
      </c>
      <c r="AS284" s="123">
        <v>1</v>
      </c>
      <c r="AT284" s="246">
        <v>0</v>
      </c>
      <c r="AU284" s="123">
        <v>3</v>
      </c>
      <c r="AV284" s="246">
        <v>0.01</v>
      </c>
      <c r="AW284" s="123">
        <v>3</v>
      </c>
      <c r="AX284" s="246">
        <v>0.01</v>
      </c>
      <c r="AY284" s="246"/>
      <c r="AZ284" s="123">
        <v>15</v>
      </c>
      <c r="BA284" s="246">
        <v>0.03</v>
      </c>
      <c r="BB284" s="123">
        <v>3</v>
      </c>
      <c r="BC284" s="246">
        <v>0.01</v>
      </c>
      <c r="BD284" s="123">
        <v>12</v>
      </c>
      <c r="BE284" s="246">
        <v>0.03</v>
      </c>
      <c r="BF284" s="246"/>
      <c r="BG284" s="123">
        <v>5</v>
      </c>
      <c r="BH284" s="246">
        <v>0.01</v>
      </c>
    </row>
    <row r="285" spans="1:60" x14ac:dyDescent="0.2">
      <c r="A285" s="154" t="s">
        <v>1415</v>
      </c>
      <c r="B285" s="154" t="s">
        <v>1416</v>
      </c>
      <c r="C285" s="193"/>
      <c r="D285" s="193"/>
      <c r="E285" s="123">
        <v>203</v>
      </c>
      <c r="F285" s="246">
        <v>1</v>
      </c>
      <c r="G285" s="247"/>
      <c r="H285" s="123">
        <v>117</v>
      </c>
      <c r="I285" s="246">
        <v>0.57999999999999996</v>
      </c>
      <c r="J285" s="123">
        <v>94</v>
      </c>
      <c r="K285" s="246">
        <v>0.46</v>
      </c>
      <c r="L285" s="123">
        <v>0</v>
      </c>
      <c r="M285" s="246">
        <v>0</v>
      </c>
      <c r="N285" s="123">
        <v>1</v>
      </c>
      <c r="O285" s="246">
        <v>0</v>
      </c>
      <c r="P285" s="123">
        <v>22</v>
      </c>
      <c r="Q285" s="246">
        <v>0.11</v>
      </c>
      <c r="R285" s="246"/>
      <c r="S285" s="123">
        <v>31</v>
      </c>
      <c r="T285" s="246">
        <v>0.15</v>
      </c>
      <c r="U285" s="123">
        <v>12</v>
      </c>
      <c r="V285" s="246">
        <v>0.06</v>
      </c>
      <c r="W285" s="123">
        <v>8</v>
      </c>
      <c r="X285" s="246">
        <v>0.04</v>
      </c>
      <c r="Y285" s="123">
        <v>11</v>
      </c>
      <c r="Z285" s="246">
        <v>0.05</v>
      </c>
      <c r="AA285" s="246"/>
      <c r="AB285" s="123">
        <v>35</v>
      </c>
      <c r="AC285" s="246">
        <v>0.17</v>
      </c>
      <c r="AD285" s="123">
        <v>14</v>
      </c>
      <c r="AE285" s="246">
        <v>7.0000000000000007E-2</v>
      </c>
      <c r="AF285" s="123">
        <v>3</v>
      </c>
      <c r="AG285" s="246">
        <v>0.01</v>
      </c>
      <c r="AH285" s="123">
        <v>2</v>
      </c>
      <c r="AI285" s="246">
        <v>0.01</v>
      </c>
      <c r="AJ285" s="123">
        <v>0</v>
      </c>
      <c r="AK285" s="246">
        <v>0</v>
      </c>
      <c r="AL285" s="123">
        <v>16</v>
      </c>
      <c r="AM285" s="246">
        <v>0.08</v>
      </c>
      <c r="AN285" s="246"/>
      <c r="AO285" s="123">
        <v>4</v>
      </c>
      <c r="AP285" s="246">
        <v>0.02</v>
      </c>
      <c r="AQ285" s="123">
        <v>2</v>
      </c>
      <c r="AR285" s="246">
        <v>0.01</v>
      </c>
      <c r="AS285" s="123">
        <v>0</v>
      </c>
      <c r="AT285" s="246">
        <v>0</v>
      </c>
      <c r="AU285" s="123">
        <v>2</v>
      </c>
      <c r="AV285" s="246">
        <v>0.01</v>
      </c>
      <c r="AW285" s="123">
        <v>0</v>
      </c>
      <c r="AX285" s="246">
        <v>0</v>
      </c>
      <c r="AY285" s="246"/>
      <c r="AZ285" s="123">
        <v>14</v>
      </c>
      <c r="BA285" s="246">
        <v>7.0000000000000007E-2</v>
      </c>
      <c r="BB285" s="123">
        <v>7</v>
      </c>
      <c r="BC285" s="246">
        <v>0.03</v>
      </c>
      <c r="BD285" s="123">
        <v>7</v>
      </c>
      <c r="BE285" s="246">
        <v>0.03</v>
      </c>
      <c r="BF285" s="246"/>
      <c r="BG285" s="123">
        <v>2</v>
      </c>
      <c r="BH285" s="246">
        <v>0.01</v>
      </c>
    </row>
    <row r="286" spans="1:60" x14ac:dyDescent="0.2">
      <c r="A286" s="154" t="s">
        <v>1417</v>
      </c>
      <c r="B286" s="154" t="s">
        <v>1418</v>
      </c>
      <c r="C286" s="193"/>
      <c r="D286" s="193"/>
      <c r="E286" s="123">
        <v>447</v>
      </c>
      <c r="F286" s="246">
        <v>1</v>
      </c>
      <c r="G286" s="247"/>
      <c r="H286" s="123">
        <v>132</v>
      </c>
      <c r="I286" s="246">
        <v>0.3</v>
      </c>
      <c r="J286" s="123">
        <v>53</v>
      </c>
      <c r="K286" s="246">
        <v>0.12</v>
      </c>
      <c r="L286" s="123">
        <v>3</v>
      </c>
      <c r="M286" s="246">
        <v>0.01</v>
      </c>
      <c r="N286" s="123">
        <v>4</v>
      </c>
      <c r="O286" s="246">
        <v>0.01</v>
      </c>
      <c r="P286" s="123">
        <v>72</v>
      </c>
      <c r="Q286" s="246">
        <v>0.16</v>
      </c>
      <c r="R286" s="246"/>
      <c r="S286" s="123">
        <v>145</v>
      </c>
      <c r="T286" s="246">
        <v>0.32</v>
      </c>
      <c r="U286" s="123">
        <v>68</v>
      </c>
      <c r="V286" s="246">
        <v>0.15</v>
      </c>
      <c r="W286" s="123">
        <v>70</v>
      </c>
      <c r="X286" s="246">
        <v>0.16</v>
      </c>
      <c r="Y286" s="123">
        <v>7</v>
      </c>
      <c r="Z286" s="246">
        <v>0.02</v>
      </c>
      <c r="AA286" s="246"/>
      <c r="AB286" s="123">
        <v>86</v>
      </c>
      <c r="AC286" s="246">
        <v>0.19</v>
      </c>
      <c r="AD286" s="123">
        <v>52</v>
      </c>
      <c r="AE286" s="246">
        <v>0.12</v>
      </c>
      <c r="AF286" s="123">
        <v>5</v>
      </c>
      <c r="AG286" s="246">
        <v>0.01</v>
      </c>
      <c r="AH286" s="123">
        <v>11</v>
      </c>
      <c r="AI286" s="246">
        <v>0.02</v>
      </c>
      <c r="AJ286" s="123">
        <v>0</v>
      </c>
      <c r="AK286" s="246">
        <v>0</v>
      </c>
      <c r="AL286" s="123">
        <v>18</v>
      </c>
      <c r="AM286" s="246">
        <v>0.04</v>
      </c>
      <c r="AN286" s="246"/>
      <c r="AO286" s="123">
        <v>40</v>
      </c>
      <c r="AP286" s="246">
        <v>0.09</v>
      </c>
      <c r="AQ286" s="123">
        <v>19</v>
      </c>
      <c r="AR286" s="246">
        <v>0.04</v>
      </c>
      <c r="AS286" s="123">
        <v>6</v>
      </c>
      <c r="AT286" s="246">
        <v>0.01</v>
      </c>
      <c r="AU286" s="123">
        <v>0</v>
      </c>
      <c r="AV286" s="246">
        <v>0</v>
      </c>
      <c r="AW286" s="123">
        <v>15</v>
      </c>
      <c r="AX286" s="246">
        <v>0.03</v>
      </c>
      <c r="AY286" s="246"/>
      <c r="AZ286" s="123">
        <v>41</v>
      </c>
      <c r="BA286" s="246">
        <v>0.09</v>
      </c>
      <c r="BB286" s="123">
        <v>22</v>
      </c>
      <c r="BC286" s="246">
        <v>0.05</v>
      </c>
      <c r="BD286" s="123">
        <v>19</v>
      </c>
      <c r="BE286" s="246">
        <v>0.04</v>
      </c>
      <c r="BF286" s="246"/>
      <c r="BG286" s="123">
        <v>3</v>
      </c>
      <c r="BH286" s="246">
        <v>0.01</v>
      </c>
    </row>
    <row r="287" spans="1:60" x14ac:dyDescent="0.2">
      <c r="A287" s="154" t="s">
        <v>1419</v>
      </c>
      <c r="B287" s="154" t="s">
        <v>1420</v>
      </c>
      <c r="C287" s="193"/>
      <c r="D287" s="193"/>
      <c r="E287" s="123">
        <v>495</v>
      </c>
      <c r="F287" s="246">
        <v>1</v>
      </c>
      <c r="G287" s="247"/>
      <c r="H287" s="123">
        <v>121</v>
      </c>
      <c r="I287" s="246">
        <v>0.24</v>
      </c>
      <c r="J287" s="123">
        <v>78</v>
      </c>
      <c r="K287" s="246">
        <v>0.16</v>
      </c>
      <c r="L287" s="123">
        <v>5</v>
      </c>
      <c r="M287" s="246">
        <v>0.01</v>
      </c>
      <c r="N287" s="123">
        <v>0</v>
      </c>
      <c r="O287" s="246">
        <v>0</v>
      </c>
      <c r="P287" s="123">
        <v>38</v>
      </c>
      <c r="Q287" s="246">
        <v>0.08</v>
      </c>
      <c r="R287" s="246"/>
      <c r="S287" s="123">
        <v>144</v>
      </c>
      <c r="T287" s="246">
        <v>0.28999999999999998</v>
      </c>
      <c r="U287" s="123">
        <v>73</v>
      </c>
      <c r="V287" s="246">
        <v>0.15</v>
      </c>
      <c r="W287" s="123">
        <v>62</v>
      </c>
      <c r="X287" s="246">
        <v>0.13</v>
      </c>
      <c r="Y287" s="123">
        <v>9</v>
      </c>
      <c r="Z287" s="246">
        <v>0.02</v>
      </c>
      <c r="AA287" s="246"/>
      <c r="AB287" s="123">
        <v>72</v>
      </c>
      <c r="AC287" s="246">
        <v>0.15</v>
      </c>
      <c r="AD287" s="123">
        <v>49</v>
      </c>
      <c r="AE287" s="246">
        <v>0.1</v>
      </c>
      <c r="AF287" s="123">
        <v>4</v>
      </c>
      <c r="AG287" s="246">
        <v>0.01</v>
      </c>
      <c r="AH287" s="123">
        <v>5</v>
      </c>
      <c r="AI287" s="246">
        <v>0.01</v>
      </c>
      <c r="AJ287" s="123">
        <v>1</v>
      </c>
      <c r="AK287" s="246">
        <v>0</v>
      </c>
      <c r="AL287" s="123">
        <v>13</v>
      </c>
      <c r="AM287" s="246">
        <v>0.03</v>
      </c>
      <c r="AN287" s="246"/>
      <c r="AO287" s="123">
        <v>41</v>
      </c>
      <c r="AP287" s="246">
        <v>0.08</v>
      </c>
      <c r="AQ287" s="123">
        <v>24</v>
      </c>
      <c r="AR287" s="246">
        <v>0.05</v>
      </c>
      <c r="AS287" s="123">
        <v>5</v>
      </c>
      <c r="AT287" s="246">
        <v>0.01</v>
      </c>
      <c r="AU287" s="123">
        <v>4</v>
      </c>
      <c r="AV287" s="246">
        <v>0.01</v>
      </c>
      <c r="AW287" s="123">
        <v>8</v>
      </c>
      <c r="AX287" s="246">
        <v>0.02</v>
      </c>
      <c r="AY287" s="246"/>
      <c r="AZ287" s="123">
        <v>28</v>
      </c>
      <c r="BA287" s="246">
        <v>0.06</v>
      </c>
      <c r="BB287" s="123">
        <v>6</v>
      </c>
      <c r="BC287" s="246">
        <v>0.01</v>
      </c>
      <c r="BD287" s="123">
        <v>22</v>
      </c>
      <c r="BE287" s="246">
        <v>0.04</v>
      </c>
      <c r="BF287" s="246"/>
      <c r="BG287" s="123">
        <v>89</v>
      </c>
      <c r="BH287" s="246">
        <v>0.18</v>
      </c>
    </row>
    <row r="288" spans="1:60" x14ac:dyDescent="0.2">
      <c r="A288" s="154" t="s">
        <v>1421</v>
      </c>
      <c r="B288" s="154" t="s">
        <v>1422</v>
      </c>
      <c r="C288" s="193"/>
      <c r="D288" s="193"/>
      <c r="E288" s="123">
        <v>408</v>
      </c>
      <c r="F288" s="246">
        <v>1</v>
      </c>
      <c r="G288" s="247"/>
      <c r="H288" s="123">
        <v>363</v>
      </c>
      <c r="I288" s="246">
        <v>0.89</v>
      </c>
      <c r="J288" s="123">
        <v>336</v>
      </c>
      <c r="K288" s="246">
        <v>0.82</v>
      </c>
      <c r="L288" s="123">
        <v>0</v>
      </c>
      <c r="M288" s="246">
        <v>0</v>
      </c>
      <c r="N288" s="123">
        <v>2</v>
      </c>
      <c r="O288" s="246">
        <v>0</v>
      </c>
      <c r="P288" s="123">
        <v>25</v>
      </c>
      <c r="Q288" s="246">
        <v>0.06</v>
      </c>
      <c r="R288" s="246"/>
      <c r="S288" s="123">
        <v>15</v>
      </c>
      <c r="T288" s="246">
        <v>0.04</v>
      </c>
      <c r="U288" s="123">
        <v>9</v>
      </c>
      <c r="V288" s="246">
        <v>0.02</v>
      </c>
      <c r="W288" s="123">
        <v>3</v>
      </c>
      <c r="X288" s="246">
        <v>0.01</v>
      </c>
      <c r="Y288" s="123">
        <v>3</v>
      </c>
      <c r="Z288" s="246">
        <v>0.01</v>
      </c>
      <c r="AA288" s="246"/>
      <c r="AB288" s="123">
        <v>13</v>
      </c>
      <c r="AC288" s="246">
        <v>0.03</v>
      </c>
      <c r="AD288" s="123">
        <v>1</v>
      </c>
      <c r="AE288" s="246">
        <v>0</v>
      </c>
      <c r="AF288" s="123">
        <v>1</v>
      </c>
      <c r="AG288" s="246">
        <v>0</v>
      </c>
      <c r="AH288" s="123">
        <v>1</v>
      </c>
      <c r="AI288" s="246">
        <v>0</v>
      </c>
      <c r="AJ288" s="123">
        <v>0</v>
      </c>
      <c r="AK288" s="246">
        <v>0</v>
      </c>
      <c r="AL288" s="123">
        <v>10</v>
      </c>
      <c r="AM288" s="246">
        <v>0.02</v>
      </c>
      <c r="AN288" s="246"/>
      <c r="AO288" s="123">
        <v>7</v>
      </c>
      <c r="AP288" s="246">
        <v>0.02</v>
      </c>
      <c r="AQ288" s="123">
        <v>1</v>
      </c>
      <c r="AR288" s="246">
        <v>0</v>
      </c>
      <c r="AS288" s="123">
        <v>2</v>
      </c>
      <c r="AT288" s="246">
        <v>0</v>
      </c>
      <c r="AU288" s="123">
        <v>0</v>
      </c>
      <c r="AV288" s="246">
        <v>0</v>
      </c>
      <c r="AW288" s="123">
        <v>4</v>
      </c>
      <c r="AX288" s="246">
        <v>0.01</v>
      </c>
      <c r="AY288" s="246"/>
      <c r="AZ288" s="123">
        <v>9</v>
      </c>
      <c r="BA288" s="246">
        <v>0.02</v>
      </c>
      <c r="BB288" s="123">
        <v>2</v>
      </c>
      <c r="BC288" s="246">
        <v>0</v>
      </c>
      <c r="BD288" s="123">
        <v>7</v>
      </c>
      <c r="BE288" s="246">
        <v>0.02</v>
      </c>
      <c r="BF288" s="246"/>
      <c r="BG288" s="123">
        <v>1</v>
      </c>
      <c r="BH288" s="246">
        <v>0</v>
      </c>
    </row>
    <row r="289" spans="1:60" x14ac:dyDescent="0.2">
      <c r="A289" s="154" t="s">
        <v>1423</v>
      </c>
      <c r="B289" s="154" t="s">
        <v>1424</v>
      </c>
      <c r="C289" s="193"/>
      <c r="D289" s="193"/>
      <c r="E289" s="123">
        <v>166</v>
      </c>
      <c r="F289" s="246">
        <v>1</v>
      </c>
      <c r="G289" s="247"/>
      <c r="H289" s="123">
        <v>133</v>
      </c>
      <c r="I289" s="246">
        <v>0.8</v>
      </c>
      <c r="J289" s="123">
        <v>122</v>
      </c>
      <c r="K289" s="246">
        <v>0.73</v>
      </c>
      <c r="L289" s="123">
        <v>0</v>
      </c>
      <c r="M289" s="246">
        <v>0</v>
      </c>
      <c r="N289" s="123">
        <v>0</v>
      </c>
      <c r="O289" s="246">
        <v>0</v>
      </c>
      <c r="P289" s="123">
        <v>11</v>
      </c>
      <c r="Q289" s="246">
        <v>7.0000000000000007E-2</v>
      </c>
      <c r="R289" s="246"/>
      <c r="S289" s="123">
        <v>5</v>
      </c>
      <c r="T289" s="246">
        <v>0.03</v>
      </c>
      <c r="U289" s="123">
        <v>1</v>
      </c>
      <c r="V289" s="246">
        <v>0.01</v>
      </c>
      <c r="W289" s="123">
        <v>2</v>
      </c>
      <c r="X289" s="246">
        <v>0.01</v>
      </c>
      <c r="Y289" s="123">
        <v>2</v>
      </c>
      <c r="Z289" s="246">
        <v>0.01</v>
      </c>
      <c r="AA289" s="246"/>
      <c r="AB289" s="123">
        <v>8</v>
      </c>
      <c r="AC289" s="246">
        <v>0.05</v>
      </c>
      <c r="AD289" s="123">
        <v>0</v>
      </c>
      <c r="AE289" s="246">
        <v>0</v>
      </c>
      <c r="AF289" s="123">
        <v>0</v>
      </c>
      <c r="AG289" s="246">
        <v>0</v>
      </c>
      <c r="AH289" s="123">
        <v>0</v>
      </c>
      <c r="AI289" s="246">
        <v>0</v>
      </c>
      <c r="AJ289" s="123">
        <v>0</v>
      </c>
      <c r="AK289" s="246">
        <v>0</v>
      </c>
      <c r="AL289" s="123">
        <v>8</v>
      </c>
      <c r="AM289" s="246">
        <v>0.05</v>
      </c>
      <c r="AN289" s="246"/>
      <c r="AO289" s="123">
        <v>7</v>
      </c>
      <c r="AP289" s="246">
        <v>0.04</v>
      </c>
      <c r="AQ289" s="123">
        <v>5</v>
      </c>
      <c r="AR289" s="246">
        <v>0.03</v>
      </c>
      <c r="AS289" s="123">
        <v>0</v>
      </c>
      <c r="AT289" s="246">
        <v>0</v>
      </c>
      <c r="AU289" s="123">
        <v>0</v>
      </c>
      <c r="AV289" s="246">
        <v>0</v>
      </c>
      <c r="AW289" s="123">
        <v>2</v>
      </c>
      <c r="AX289" s="246">
        <v>0.01</v>
      </c>
      <c r="AY289" s="246"/>
      <c r="AZ289" s="123">
        <v>11</v>
      </c>
      <c r="BA289" s="246">
        <v>7.0000000000000007E-2</v>
      </c>
      <c r="BB289" s="123">
        <v>4</v>
      </c>
      <c r="BC289" s="246">
        <v>0.02</v>
      </c>
      <c r="BD289" s="123">
        <v>7</v>
      </c>
      <c r="BE289" s="246">
        <v>0.04</v>
      </c>
      <c r="BF289" s="246"/>
      <c r="BG289" s="123">
        <v>2</v>
      </c>
      <c r="BH289" s="246">
        <v>0.01</v>
      </c>
    </row>
    <row r="290" spans="1:60" x14ac:dyDescent="0.2">
      <c r="A290" s="154" t="s">
        <v>1425</v>
      </c>
      <c r="B290" s="154" t="s">
        <v>1426</v>
      </c>
      <c r="C290" s="193"/>
      <c r="D290" s="193"/>
      <c r="E290" s="123">
        <v>109</v>
      </c>
      <c r="F290" s="246">
        <v>1</v>
      </c>
      <c r="G290" s="247"/>
      <c r="H290" s="123">
        <v>46</v>
      </c>
      <c r="I290" s="246">
        <v>0.42</v>
      </c>
      <c r="J290" s="123">
        <v>38</v>
      </c>
      <c r="K290" s="246">
        <v>0.35</v>
      </c>
      <c r="L290" s="123">
        <v>0</v>
      </c>
      <c r="M290" s="246">
        <v>0</v>
      </c>
      <c r="N290" s="123">
        <v>0</v>
      </c>
      <c r="O290" s="246">
        <v>0</v>
      </c>
      <c r="P290" s="123">
        <v>8</v>
      </c>
      <c r="Q290" s="246">
        <v>7.0000000000000007E-2</v>
      </c>
      <c r="R290" s="246"/>
      <c r="S290" s="123">
        <v>18</v>
      </c>
      <c r="T290" s="246">
        <v>0.17</v>
      </c>
      <c r="U290" s="123">
        <v>11</v>
      </c>
      <c r="V290" s="246">
        <v>0.1</v>
      </c>
      <c r="W290" s="123">
        <v>5</v>
      </c>
      <c r="X290" s="246">
        <v>0.05</v>
      </c>
      <c r="Y290" s="123">
        <v>2</v>
      </c>
      <c r="Z290" s="246">
        <v>0.02</v>
      </c>
      <c r="AA290" s="246"/>
      <c r="AB290" s="123">
        <v>19</v>
      </c>
      <c r="AC290" s="246">
        <v>0.17</v>
      </c>
      <c r="AD290" s="123">
        <v>9</v>
      </c>
      <c r="AE290" s="246">
        <v>0.08</v>
      </c>
      <c r="AF290" s="123">
        <v>0</v>
      </c>
      <c r="AG290" s="246">
        <v>0</v>
      </c>
      <c r="AH290" s="123">
        <v>0</v>
      </c>
      <c r="AI290" s="246">
        <v>0</v>
      </c>
      <c r="AJ290" s="123">
        <v>0</v>
      </c>
      <c r="AK290" s="246">
        <v>0</v>
      </c>
      <c r="AL290" s="123">
        <v>10</v>
      </c>
      <c r="AM290" s="246">
        <v>0.09</v>
      </c>
      <c r="AN290" s="246"/>
      <c r="AO290" s="123">
        <v>8</v>
      </c>
      <c r="AP290" s="246">
        <v>7.0000000000000007E-2</v>
      </c>
      <c r="AQ290" s="123">
        <v>3</v>
      </c>
      <c r="AR290" s="246">
        <v>0.03</v>
      </c>
      <c r="AS290" s="123">
        <v>0</v>
      </c>
      <c r="AT290" s="246">
        <v>0</v>
      </c>
      <c r="AU290" s="123">
        <v>2</v>
      </c>
      <c r="AV290" s="246">
        <v>0.02</v>
      </c>
      <c r="AW290" s="123">
        <v>3</v>
      </c>
      <c r="AX290" s="246">
        <v>0.03</v>
      </c>
      <c r="AY290" s="246"/>
      <c r="AZ290" s="123">
        <v>5</v>
      </c>
      <c r="BA290" s="246">
        <v>0.05</v>
      </c>
      <c r="BB290" s="123">
        <v>1</v>
      </c>
      <c r="BC290" s="246">
        <v>0.01</v>
      </c>
      <c r="BD290" s="123">
        <v>4</v>
      </c>
      <c r="BE290" s="246">
        <v>0.04</v>
      </c>
      <c r="BF290" s="246"/>
      <c r="BG290" s="123">
        <v>13</v>
      </c>
      <c r="BH290" s="246">
        <v>0.12</v>
      </c>
    </row>
    <row r="291" spans="1:60" x14ac:dyDescent="0.2">
      <c r="A291" s="154" t="s">
        <v>1427</v>
      </c>
      <c r="B291" s="154" t="s">
        <v>1428</v>
      </c>
      <c r="C291" s="193"/>
      <c r="D291" s="193"/>
      <c r="E291" s="123">
        <v>88</v>
      </c>
      <c r="F291" s="246">
        <v>1</v>
      </c>
      <c r="G291" s="247"/>
      <c r="H291" s="123">
        <v>73</v>
      </c>
      <c r="I291" s="246">
        <v>0.83</v>
      </c>
      <c r="J291" s="123">
        <v>64</v>
      </c>
      <c r="K291" s="246">
        <v>0.73</v>
      </c>
      <c r="L291" s="123">
        <v>0</v>
      </c>
      <c r="M291" s="246">
        <v>0</v>
      </c>
      <c r="N291" s="123">
        <v>0</v>
      </c>
      <c r="O291" s="246">
        <v>0</v>
      </c>
      <c r="P291" s="123">
        <v>9</v>
      </c>
      <c r="Q291" s="246">
        <v>0.1</v>
      </c>
      <c r="R291" s="246"/>
      <c r="S291" s="123">
        <v>2</v>
      </c>
      <c r="T291" s="246">
        <v>0.02</v>
      </c>
      <c r="U291" s="123">
        <v>2</v>
      </c>
      <c r="V291" s="246">
        <v>0.02</v>
      </c>
      <c r="W291" s="123">
        <v>0</v>
      </c>
      <c r="X291" s="246">
        <v>0</v>
      </c>
      <c r="Y291" s="123">
        <v>0</v>
      </c>
      <c r="Z291" s="246">
        <v>0</v>
      </c>
      <c r="AA291" s="246"/>
      <c r="AB291" s="123">
        <v>4</v>
      </c>
      <c r="AC291" s="246">
        <v>0.05</v>
      </c>
      <c r="AD291" s="123">
        <v>3</v>
      </c>
      <c r="AE291" s="246">
        <v>0.03</v>
      </c>
      <c r="AF291" s="123">
        <v>0</v>
      </c>
      <c r="AG291" s="246">
        <v>0</v>
      </c>
      <c r="AH291" s="123">
        <v>0</v>
      </c>
      <c r="AI291" s="246">
        <v>0</v>
      </c>
      <c r="AJ291" s="123">
        <v>0</v>
      </c>
      <c r="AK291" s="246">
        <v>0</v>
      </c>
      <c r="AL291" s="123">
        <v>1</v>
      </c>
      <c r="AM291" s="246">
        <v>0.01</v>
      </c>
      <c r="AN291" s="246"/>
      <c r="AO291" s="123">
        <v>6</v>
      </c>
      <c r="AP291" s="246">
        <v>7.0000000000000007E-2</v>
      </c>
      <c r="AQ291" s="123">
        <v>2</v>
      </c>
      <c r="AR291" s="246">
        <v>0.02</v>
      </c>
      <c r="AS291" s="123">
        <v>3</v>
      </c>
      <c r="AT291" s="246">
        <v>0.03</v>
      </c>
      <c r="AU291" s="123">
        <v>1</v>
      </c>
      <c r="AV291" s="246">
        <v>0.01</v>
      </c>
      <c r="AW291" s="123">
        <v>0</v>
      </c>
      <c r="AX291" s="246">
        <v>0</v>
      </c>
      <c r="AY291" s="246"/>
      <c r="AZ291" s="123">
        <v>1</v>
      </c>
      <c r="BA291" s="246">
        <v>0.01</v>
      </c>
      <c r="BB291" s="123">
        <v>0</v>
      </c>
      <c r="BC291" s="246">
        <v>0</v>
      </c>
      <c r="BD291" s="123">
        <v>1</v>
      </c>
      <c r="BE291" s="246">
        <v>0.01</v>
      </c>
      <c r="BF291" s="246"/>
      <c r="BG291" s="123">
        <v>2</v>
      </c>
      <c r="BH291" s="246">
        <v>0.02</v>
      </c>
    </row>
    <row r="292" spans="1:60" x14ac:dyDescent="0.2">
      <c r="A292" s="154" t="s">
        <v>1429</v>
      </c>
      <c r="B292" s="154" t="s">
        <v>1430</v>
      </c>
      <c r="C292" s="193"/>
      <c r="D292" s="193"/>
      <c r="E292" s="123">
        <v>103</v>
      </c>
      <c r="F292" s="246">
        <v>1</v>
      </c>
      <c r="G292" s="247"/>
      <c r="H292" s="123">
        <v>98</v>
      </c>
      <c r="I292" s="246">
        <v>0.95</v>
      </c>
      <c r="J292" s="123">
        <v>88</v>
      </c>
      <c r="K292" s="246">
        <v>0.85</v>
      </c>
      <c r="L292" s="123">
        <v>1</v>
      </c>
      <c r="M292" s="246">
        <v>0.01</v>
      </c>
      <c r="N292" s="123">
        <v>1</v>
      </c>
      <c r="O292" s="246">
        <v>0.01</v>
      </c>
      <c r="P292" s="123">
        <v>8</v>
      </c>
      <c r="Q292" s="246">
        <v>0.08</v>
      </c>
      <c r="R292" s="246"/>
      <c r="S292" s="123">
        <v>0</v>
      </c>
      <c r="T292" s="246">
        <v>0</v>
      </c>
      <c r="U292" s="123">
        <v>0</v>
      </c>
      <c r="V292" s="246">
        <v>0</v>
      </c>
      <c r="W292" s="123">
        <v>0</v>
      </c>
      <c r="X292" s="246">
        <v>0</v>
      </c>
      <c r="Y292" s="123">
        <v>0</v>
      </c>
      <c r="Z292" s="246">
        <v>0</v>
      </c>
      <c r="AA292" s="246"/>
      <c r="AB292" s="123">
        <v>0</v>
      </c>
      <c r="AC292" s="246">
        <v>0</v>
      </c>
      <c r="AD292" s="123">
        <v>0</v>
      </c>
      <c r="AE292" s="246">
        <v>0</v>
      </c>
      <c r="AF292" s="123">
        <v>0</v>
      </c>
      <c r="AG292" s="246">
        <v>0</v>
      </c>
      <c r="AH292" s="123">
        <v>0</v>
      </c>
      <c r="AI292" s="246">
        <v>0</v>
      </c>
      <c r="AJ292" s="123">
        <v>0</v>
      </c>
      <c r="AK292" s="246">
        <v>0</v>
      </c>
      <c r="AL292" s="123">
        <v>0</v>
      </c>
      <c r="AM292" s="246">
        <v>0</v>
      </c>
      <c r="AN292" s="246"/>
      <c r="AO292" s="123">
        <v>2</v>
      </c>
      <c r="AP292" s="246">
        <v>0.02</v>
      </c>
      <c r="AQ292" s="123">
        <v>2</v>
      </c>
      <c r="AR292" s="246">
        <v>0.02</v>
      </c>
      <c r="AS292" s="123">
        <v>0</v>
      </c>
      <c r="AT292" s="246">
        <v>0</v>
      </c>
      <c r="AU292" s="123">
        <v>0</v>
      </c>
      <c r="AV292" s="246">
        <v>0</v>
      </c>
      <c r="AW292" s="123">
        <v>0</v>
      </c>
      <c r="AX292" s="246">
        <v>0</v>
      </c>
      <c r="AY292" s="246"/>
      <c r="AZ292" s="123">
        <v>1</v>
      </c>
      <c r="BA292" s="246">
        <v>0.01</v>
      </c>
      <c r="BB292" s="123">
        <v>1</v>
      </c>
      <c r="BC292" s="246">
        <v>0.01</v>
      </c>
      <c r="BD292" s="123">
        <v>0</v>
      </c>
      <c r="BE292" s="246">
        <v>0</v>
      </c>
      <c r="BF292" s="246"/>
      <c r="BG292" s="123">
        <v>2</v>
      </c>
      <c r="BH292" s="246">
        <v>0.02</v>
      </c>
    </row>
    <row r="293" spans="1:60" x14ac:dyDescent="0.2">
      <c r="A293" s="154" t="s">
        <v>1431</v>
      </c>
      <c r="B293" s="154" t="s">
        <v>1432</v>
      </c>
      <c r="C293" s="193"/>
      <c r="D293" s="193"/>
      <c r="E293" s="123">
        <v>261</v>
      </c>
      <c r="F293" s="246">
        <v>1</v>
      </c>
      <c r="G293" s="247"/>
      <c r="H293" s="123">
        <v>200</v>
      </c>
      <c r="I293" s="246">
        <v>0.77</v>
      </c>
      <c r="J293" s="123">
        <v>169</v>
      </c>
      <c r="K293" s="246">
        <v>0.65</v>
      </c>
      <c r="L293" s="123">
        <v>5</v>
      </c>
      <c r="M293" s="246">
        <v>0.02</v>
      </c>
      <c r="N293" s="123">
        <v>0</v>
      </c>
      <c r="O293" s="246">
        <v>0</v>
      </c>
      <c r="P293" s="123">
        <v>26</v>
      </c>
      <c r="Q293" s="246">
        <v>0.1</v>
      </c>
      <c r="R293" s="246"/>
      <c r="S293" s="123">
        <v>18</v>
      </c>
      <c r="T293" s="246">
        <v>7.0000000000000007E-2</v>
      </c>
      <c r="U293" s="123">
        <v>12</v>
      </c>
      <c r="V293" s="246">
        <v>0.05</v>
      </c>
      <c r="W293" s="123">
        <v>5</v>
      </c>
      <c r="X293" s="246">
        <v>0.02</v>
      </c>
      <c r="Y293" s="123">
        <v>1</v>
      </c>
      <c r="Z293" s="246">
        <v>0</v>
      </c>
      <c r="AA293" s="246"/>
      <c r="AB293" s="123">
        <v>13</v>
      </c>
      <c r="AC293" s="246">
        <v>0.05</v>
      </c>
      <c r="AD293" s="123">
        <v>5</v>
      </c>
      <c r="AE293" s="246">
        <v>0.02</v>
      </c>
      <c r="AF293" s="123">
        <v>1</v>
      </c>
      <c r="AG293" s="246">
        <v>0</v>
      </c>
      <c r="AH293" s="123">
        <v>1</v>
      </c>
      <c r="AI293" s="246">
        <v>0</v>
      </c>
      <c r="AJ293" s="123">
        <v>0</v>
      </c>
      <c r="AK293" s="246">
        <v>0</v>
      </c>
      <c r="AL293" s="123">
        <v>6</v>
      </c>
      <c r="AM293" s="246">
        <v>0.02</v>
      </c>
      <c r="AN293" s="246"/>
      <c r="AO293" s="123">
        <v>13</v>
      </c>
      <c r="AP293" s="246">
        <v>0.05</v>
      </c>
      <c r="AQ293" s="123">
        <v>7</v>
      </c>
      <c r="AR293" s="246">
        <v>0.03</v>
      </c>
      <c r="AS293" s="123">
        <v>1</v>
      </c>
      <c r="AT293" s="246">
        <v>0</v>
      </c>
      <c r="AU293" s="123">
        <v>1</v>
      </c>
      <c r="AV293" s="246">
        <v>0</v>
      </c>
      <c r="AW293" s="123">
        <v>4</v>
      </c>
      <c r="AX293" s="246">
        <v>0.02</v>
      </c>
      <c r="AY293" s="246"/>
      <c r="AZ293" s="123">
        <v>7</v>
      </c>
      <c r="BA293" s="246">
        <v>0.03</v>
      </c>
      <c r="BB293" s="123">
        <v>5</v>
      </c>
      <c r="BC293" s="246">
        <v>0.02</v>
      </c>
      <c r="BD293" s="123">
        <v>2</v>
      </c>
      <c r="BE293" s="246">
        <v>0.01</v>
      </c>
      <c r="BF293" s="246"/>
      <c r="BG293" s="123">
        <v>10</v>
      </c>
      <c r="BH293" s="246">
        <v>0.04</v>
      </c>
    </row>
    <row r="294" spans="1:60" x14ac:dyDescent="0.2">
      <c r="A294" s="154" t="s">
        <v>1433</v>
      </c>
      <c r="B294" s="154" t="s">
        <v>1434</v>
      </c>
      <c r="C294" s="193"/>
      <c r="D294" s="193"/>
      <c r="E294" s="123">
        <v>156</v>
      </c>
      <c r="F294" s="246">
        <v>1</v>
      </c>
      <c r="G294" s="247"/>
      <c r="H294" s="123">
        <v>117</v>
      </c>
      <c r="I294" s="246">
        <v>0.75</v>
      </c>
      <c r="J294" s="123">
        <v>101</v>
      </c>
      <c r="K294" s="246">
        <v>0.65</v>
      </c>
      <c r="L294" s="123">
        <v>2</v>
      </c>
      <c r="M294" s="246">
        <v>0.01</v>
      </c>
      <c r="N294" s="123">
        <v>0</v>
      </c>
      <c r="O294" s="246">
        <v>0</v>
      </c>
      <c r="P294" s="123">
        <v>14</v>
      </c>
      <c r="Q294" s="246">
        <v>0.09</v>
      </c>
      <c r="R294" s="246"/>
      <c r="S294" s="123">
        <v>4</v>
      </c>
      <c r="T294" s="246">
        <v>0.03</v>
      </c>
      <c r="U294" s="123">
        <v>4</v>
      </c>
      <c r="V294" s="246">
        <v>0.03</v>
      </c>
      <c r="W294" s="123">
        <v>0</v>
      </c>
      <c r="X294" s="246">
        <v>0</v>
      </c>
      <c r="Y294" s="123">
        <v>0</v>
      </c>
      <c r="Z294" s="246">
        <v>0</v>
      </c>
      <c r="AA294" s="246"/>
      <c r="AB294" s="123">
        <v>8</v>
      </c>
      <c r="AC294" s="246">
        <v>0.05</v>
      </c>
      <c r="AD294" s="123">
        <v>1</v>
      </c>
      <c r="AE294" s="246">
        <v>0.01</v>
      </c>
      <c r="AF294" s="123">
        <v>0</v>
      </c>
      <c r="AG294" s="246">
        <v>0</v>
      </c>
      <c r="AH294" s="123">
        <v>0</v>
      </c>
      <c r="AI294" s="246">
        <v>0</v>
      </c>
      <c r="AJ294" s="123">
        <v>0</v>
      </c>
      <c r="AK294" s="246">
        <v>0</v>
      </c>
      <c r="AL294" s="123">
        <v>7</v>
      </c>
      <c r="AM294" s="246">
        <v>0.04</v>
      </c>
      <c r="AN294" s="246"/>
      <c r="AO294" s="123">
        <v>7</v>
      </c>
      <c r="AP294" s="246">
        <v>0.04</v>
      </c>
      <c r="AQ294" s="123">
        <v>4</v>
      </c>
      <c r="AR294" s="246">
        <v>0.03</v>
      </c>
      <c r="AS294" s="123">
        <v>1</v>
      </c>
      <c r="AT294" s="246">
        <v>0.01</v>
      </c>
      <c r="AU294" s="123">
        <v>0</v>
      </c>
      <c r="AV294" s="246">
        <v>0</v>
      </c>
      <c r="AW294" s="123">
        <v>2</v>
      </c>
      <c r="AX294" s="246">
        <v>0.01</v>
      </c>
      <c r="AY294" s="246"/>
      <c r="AZ294" s="123">
        <v>0</v>
      </c>
      <c r="BA294" s="246">
        <v>0</v>
      </c>
      <c r="BB294" s="123">
        <v>0</v>
      </c>
      <c r="BC294" s="246">
        <v>0</v>
      </c>
      <c r="BD294" s="123">
        <v>0</v>
      </c>
      <c r="BE294" s="246">
        <v>0</v>
      </c>
      <c r="BF294" s="246"/>
      <c r="BG294" s="123">
        <v>20</v>
      </c>
      <c r="BH294" s="246">
        <v>0.13</v>
      </c>
    </row>
    <row r="295" spans="1:60" x14ac:dyDescent="0.2">
      <c r="A295" s="154" t="s">
        <v>1435</v>
      </c>
      <c r="B295" s="154" t="s">
        <v>1436</v>
      </c>
      <c r="C295" s="193"/>
      <c r="D295" s="193"/>
      <c r="E295" s="123">
        <v>52</v>
      </c>
      <c r="F295" s="246">
        <v>1</v>
      </c>
      <c r="G295" s="247"/>
      <c r="H295" s="123">
        <v>50</v>
      </c>
      <c r="I295" s="246">
        <v>0.96</v>
      </c>
      <c r="J295" s="123">
        <v>48</v>
      </c>
      <c r="K295" s="246">
        <v>0.92</v>
      </c>
      <c r="L295" s="123">
        <v>0</v>
      </c>
      <c r="M295" s="246">
        <v>0</v>
      </c>
      <c r="N295" s="123">
        <v>0</v>
      </c>
      <c r="O295" s="246">
        <v>0</v>
      </c>
      <c r="P295" s="123">
        <v>2</v>
      </c>
      <c r="Q295" s="246">
        <v>0.04</v>
      </c>
      <c r="R295" s="246"/>
      <c r="S295" s="123">
        <v>0</v>
      </c>
      <c r="T295" s="246">
        <v>0</v>
      </c>
      <c r="U295" s="123">
        <v>0</v>
      </c>
      <c r="V295" s="246">
        <v>0</v>
      </c>
      <c r="W295" s="123">
        <v>0</v>
      </c>
      <c r="X295" s="246">
        <v>0</v>
      </c>
      <c r="Y295" s="123">
        <v>0</v>
      </c>
      <c r="Z295" s="246">
        <v>0</v>
      </c>
      <c r="AA295" s="246"/>
      <c r="AB295" s="123">
        <v>0</v>
      </c>
      <c r="AC295" s="246">
        <v>0</v>
      </c>
      <c r="AD295" s="123">
        <v>0</v>
      </c>
      <c r="AE295" s="246">
        <v>0</v>
      </c>
      <c r="AF295" s="123">
        <v>0</v>
      </c>
      <c r="AG295" s="246">
        <v>0</v>
      </c>
      <c r="AH295" s="123">
        <v>0</v>
      </c>
      <c r="AI295" s="246">
        <v>0</v>
      </c>
      <c r="AJ295" s="123">
        <v>0</v>
      </c>
      <c r="AK295" s="246">
        <v>0</v>
      </c>
      <c r="AL295" s="123">
        <v>0</v>
      </c>
      <c r="AM295" s="246">
        <v>0</v>
      </c>
      <c r="AN295" s="246"/>
      <c r="AO295" s="123">
        <v>1</v>
      </c>
      <c r="AP295" s="246">
        <v>0.02</v>
      </c>
      <c r="AQ295" s="123">
        <v>0</v>
      </c>
      <c r="AR295" s="246">
        <v>0</v>
      </c>
      <c r="AS295" s="123">
        <v>0</v>
      </c>
      <c r="AT295" s="246">
        <v>0</v>
      </c>
      <c r="AU295" s="123">
        <v>0</v>
      </c>
      <c r="AV295" s="246">
        <v>0</v>
      </c>
      <c r="AW295" s="123">
        <v>1</v>
      </c>
      <c r="AX295" s="246">
        <v>0.02</v>
      </c>
      <c r="AY295" s="246"/>
      <c r="AZ295" s="123">
        <v>1</v>
      </c>
      <c r="BA295" s="246">
        <v>0.02</v>
      </c>
      <c r="BB295" s="123">
        <v>0</v>
      </c>
      <c r="BC295" s="246">
        <v>0</v>
      </c>
      <c r="BD295" s="123">
        <v>1</v>
      </c>
      <c r="BE295" s="246">
        <v>0.02</v>
      </c>
      <c r="BF295" s="246"/>
      <c r="BG295" s="123">
        <v>0</v>
      </c>
      <c r="BH295" s="246">
        <v>0</v>
      </c>
    </row>
    <row r="296" spans="1:60" x14ac:dyDescent="0.2">
      <c r="A296" s="154" t="s">
        <v>1437</v>
      </c>
      <c r="B296" s="154" t="s">
        <v>1438</v>
      </c>
      <c r="C296" s="193"/>
      <c r="D296" s="193"/>
      <c r="E296" s="123">
        <v>95</v>
      </c>
      <c r="F296" s="246">
        <v>1</v>
      </c>
      <c r="G296" s="247"/>
      <c r="H296" s="123">
        <v>72</v>
      </c>
      <c r="I296" s="246">
        <v>0.76</v>
      </c>
      <c r="J296" s="123">
        <v>70</v>
      </c>
      <c r="K296" s="246">
        <v>0.74</v>
      </c>
      <c r="L296" s="123">
        <v>0</v>
      </c>
      <c r="M296" s="246">
        <v>0</v>
      </c>
      <c r="N296" s="123">
        <v>0</v>
      </c>
      <c r="O296" s="246">
        <v>0</v>
      </c>
      <c r="P296" s="123">
        <v>2</v>
      </c>
      <c r="Q296" s="246">
        <v>0.02</v>
      </c>
      <c r="R296" s="246"/>
      <c r="S296" s="123">
        <v>0</v>
      </c>
      <c r="T296" s="246">
        <v>0</v>
      </c>
      <c r="U296" s="123">
        <v>0</v>
      </c>
      <c r="V296" s="246">
        <v>0</v>
      </c>
      <c r="W296" s="123">
        <v>0</v>
      </c>
      <c r="X296" s="246">
        <v>0</v>
      </c>
      <c r="Y296" s="123">
        <v>0</v>
      </c>
      <c r="Z296" s="246">
        <v>0</v>
      </c>
      <c r="AA296" s="246"/>
      <c r="AB296" s="123">
        <v>0</v>
      </c>
      <c r="AC296" s="246">
        <v>0</v>
      </c>
      <c r="AD296" s="123">
        <v>0</v>
      </c>
      <c r="AE296" s="246">
        <v>0</v>
      </c>
      <c r="AF296" s="123">
        <v>0</v>
      </c>
      <c r="AG296" s="246">
        <v>0</v>
      </c>
      <c r="AH296" s="123">
        <v>0</v>
      </c>
      <c r="AI296" s="246">
        <v>0</v>
      </c>
      <c r="AJ296" s="123">
        <v>0</v>
      </c>
      <c r="AK296" s="246">
        <v>0</v>
      </c>
      <c r="AL296" s="123">
        <v>0</v>
      </c>
      <c r="AM296" s="246">
        <v>0</v>
      </c>
      <c r="AN296" s="246"/>
      <c r="AO296" s="123">
        <v>0</v>
      </c>
      <c r="AP296" s="246">
        <v>0</v>
      </c>
      <c r="AQ296" s="123">
        <v>0</v>
      </c>
      <c r="AR296" s="246">
        <v>0</v>
      </c>
      <c r="AS296" s="123">
        <v>0</v>
      </c>
      <c r="AT296" s="246">
        <v>0</v>
      </c>
      <c r="AU296" s="123">
        <v>0</v>
      </c>
      <c r="AV296" s="246">
        <v>0</v>
      </c>
      <c r="AW296" s="123">
        <v>0</v>
      </c>
      <c r="AX296" s="246">
        <v>0</v>
      </c>
      <c r="AY296" s="246"/>
      <c r="AZ296" s="123">
        <v>22</v>
      </c>
      <c r="BA296" s="246">
        <v>0.23</v>
      </c>
      <c r="BB296" s="123">
        <v>21</v>
      </c>
      <c r="BC296" s="246">
        <v>0.22</v>
      </c>
      <c r="BD296" s="123">
        <v>1</v>
      </c>
      <c r="BE296" s="246">
        <v>0.01</v>
      </c>
      <c r="BF296" s="246"/>
      <c r="BG296" s="123">
        <v>1</v>
      </c>
      <c r="BH296" s="246">
        <v>0.01</v>
      </c>
    </row>
    <row r="297" spans="1:60" x14ac:dyDescent="0.2">
      <c r="A297" s="154" t="s">
        <v>1439</v>
      </c>
      <c r="B297" s="154" t="s">
        <v>1440</v>
      </c>
      <c r="C297" s="193"/>
      <c r="D297" s="193"/>
      <c r="E297" s="123">
        <v>166</v>
      </c>
      <c r="F297" s="246">
        <v>1</v>
      </c>
      <c r="G297" s="247"/>
      <c r="H297" s="123">
        <v>162</v>
      </c>
      <c r="I297" s="246">
        <v>0.98</v>
      </c>
      <c r="J297" s="123">
        <v>160</v>
      </c>
      <c r="K297" s="246">
        <v>0.96</v>
      </c>
      <c r="L297" s="123">
        <v>1</v>
      </c>
      <c r="M297" s="246">
        <v>0.01</v>
      </c>
      <c r="N297" s="123">
        <v>0</v>
      </c>
      <c r="O297" s="246">
        <v>0</v>
      </c>
      <c r="P297" s="123">
        <v>1</v>
      </c>
      <c r="Q297" s="246">
        <v>0.01</v>
      </c>
      <c r="R297" s="246"/>
      <c r="S297" s="123">
        <v>0</v>
      </c>
      <c r="T297" s="246">
        <v>0</v>
      </c>
      <c r="U297" s="123">
        <v>0</v>
      </c>
      <c r="V297" s="246">
        <v>0</v>
      </c>
      <c r="W297" s="123">
        <v>0</v>
      </c>
      <c r="X297" s="246">
        <v>0</v>
      </c>
      <c r="Y297" s="123">
        <v>0</v>
      </c>
      <c r="Z297" s="246">
        <v>0</v>
      </c>
      <c r="AA297" s="246"/>
      <c r="AB297" s="123">
        <v>4</v>
      </c>
      <c r="AC297" s="246">
        <v>0.02</v>
      </c>
      <c r="AD297" s="123">
        <v>0</v>
      </c>
      <c r="AE297" s="246">
        <v>0</v>
      </c>
      <c r="AF297" s="123">
        <v>2</v>
      </c>
      <c r="AG297" s="246">
        <v>0.01</v>
      </c>
      <c r="AH297" s="123">
        <v>0</v>
      </c>
      <c r="AI297" s="246">
        <v>0</v>
      </c>
      <c r="AJ297" s="123">
        <v>1</v>
      </c>
      <c r="AK297" s="246">
        <v>0.01</v>
      </c>
      <c r="AL297" s="123">
        <v>1</v>
      </c>
      <c r="AM297" s="246">
        <v>0.01</v>
      </c>
      <c r="AN297" s="246"/>
      <c r="AO297" s="123">
        <v>0</v>
      </c>
      <c r="AP297" s="246">
        <v>0</v>
      </c>
      <c r="AQ297" s="123">
        <v>0</v>
      </c>
      <c r="AR297" s="246">
        <v>0</v>
      </c>
      <c r="AS297" s="123">
        <v>0</v>
      </c>
      <c r="AT297" s="246">
        <v>0</v>
      </c>
      <c r="AU297" s="123">
        <v>0</v>
      </c>
      <c r="AV297" s="246">
        <v>0</v>
      </c>
      <c r="AW297" s="123">
        <v>0</v>
      </c>
      <c r="AX297" s="246">
        <v>0</v>
      </c>
      <c r="AY297" s="246"/>
      <c r="AZ297" s="123">
        <v>0</v>
      </c>
      <c r="BA297" s="246">
        <v>0</v>
      </c>
      <c r="BB297" s="123">
        <v>0</v>
      </c>
      <c r="BC297" s="246">
        <v>0</v>
      </c>
      <c r="BD297" s="123">
        <v>0</v>
      </c>
      <c r="BE297" s="246">
        <v>0</v>
      </c>
      <c r="BF297" s="246"/>
      <c r="BG297" s="123">
        <v>0</v>
      </c>
      <c r="BH297" s="246">
        <v>0</v>
      </c>
    </row>
    <row r="298" spans="1:60" x14ac:dyDescent="0.2">
      <c r="A298" s="154" t="s">
        <v>1441</v>
      </c>
      <c r="B298" s="154" t="s">
        <v>1442</v>
      </c>
      <c r="C298" s="193"/>
      <c r="D298" s="193"/>
      <c r="E298" s="123">
        <v>496</v>
      </c>
      <c r="F298" s="246">
        <v>1</v>
      </c>
      <c r="G298" s="247"/>
      <c r="H298" s="123">
        <v>370</v>
      </c>
      <c r="I298" s="246">
        <v>0.75</v>
      </c>
      <c r="J298" s="123">
        <v>321</v>
      </c>
      <c r="K298" s="246">
        <v>0.65</v>
      </c>
      <c r="L298" s="123">
        <v>5</v>
      </c>
      <c r="M298" s="246">
        <v>0.01</v>
      </c>
      <c r="N298" s="123">
        <v>2</v>
      </c>
      <c r="O298" s="246">
        <v>0</v>
      </c>
      <c r="P298" s="123">
        <v>42</v>
      </c>
      <c r="Q298" s="246">
        <v>0.08</v>
      </c>
      <c r="R298" s="246"/>
      <c r="S298" s="123">
        <v>48</v>
      </c>
      <c r="T298" s="246">
        <v>0.1</v>
      </c>
      <c r="U298" s="123">
        <v>39</v>
      </c>
      <c r="V298" s="246">
        <v>0.08</v>
      </c>
      <c r="W298" s="123">
        <v>8</v>
      </c>
      <c r="X298" s="246">
        <v>0.02</v>
      </c>
      <c r="Y298" s="123">
        <v>1</v>
      </c>
      <c r="Z298" s="246">
        <v>0</v>
      </c>
      <c r="AA298" s="246"/>
      <c r="AB298" s="123">
        <v>17</v>
      </c>
      <c r="AC298" s="246">
        <v>0.03</v>
      </c>
      <c r="AD298" s="123">
        <v>1</v>
      </c>
      <c r="AE298" s="246">
        <v>0</v>
      </c>
      <c r="AF298" s="123">
        <v>5</v>
      </c>
      <c r="AG298" s="246">
        <v>0.01</v>
      </c>
      <c r="AH298" s="123">
        <v>5</v>
      </c>
      <c r="AI298" s="246">
        <v>0.01</v>
      </c>
      <c r="AJ298" s="123">
        <v>0</v>
      </c>
      <c r="AK298" s="246">
        <v>0</v>
      </c>
      <c r="AL298" s="123">
        <v>6</v>
      </c>
      <c r="AM298" s="246">
        <v>0.01</v>
      </c>
      <c r="AN298" s="246"/>
      <c r="AO298" s="123">
        <v>22</v>
      </c>
      <c r="AP298" s="246">
        <v>0.04</v>
      </c>
      <c r="AQ298" s="123">
        <v>8</v>
      </c>
      <c r="AR298" s="246">
        <v>0.02</v>
      </c>
      <c r="AS298" s="123">
        <v>4</v>
      </c>
      <c r="AT298" s="246">
        <v>0.01</v>
      </c>
      <c r="AU298" s="123">
        <v>3</v>
      </c>
      <c r="AV298" s="246">
        <v>0.01</v>
      </c>
      <c r="AW298" s="123">
        <v>7</v>
      </c>
      <c r="AX298" s="246">
        <v>0.01</v>
      </c>
      <c r="AY298" s="246"/>
      <c r="AZ298" s="123">
        <v>11</v>
      </c>
      <c r="BA298" s="246">
        <v>0.02</v>
      </c>
      <c r="BB298" s="123">
        <v>4</v>
      </c>
      <c r="BC298" s="246">
        <v>0.01</v>
      </c>
      <c r="BD298" s="123">
        <v>7</v>
      </c>
      <c r="BE298" s="246">
        <v>0.01</v>
      </c>
      <c r="BF298" s="246"/>
      <c r="BG298" s="123">
        <v>28</v>
      </c>
      <c r="BH298" s="246">
        <v>0.06</v>
      </c>
    </row>
    <row r="299" spans="1:60" x14ac:dyDescent="0.2">
      <c r="A299" s="154" t="s">
        <v>1443</v>
      </c>
      <c r="B299" s="154" t="s">
        <v>1444</v>
      </c>
      <c r="C299" s="193"/>
      <c r="D299" s="193"/>
      <c r="E299" s="123">
        <v>101</v>
      </c>
      <c r="F299" s="246">
        <v>1</v>
      </c>
      <c r="G299" s="247"/>
      <c r="H299" s="123">
        <v>81</v>
      </c>
      <c r="I299" s="246">
        <v>0.8</v>
      </c>
      <c r="J299" s="123">
        <v>68</v>
      </c>
      <c r="K299" s="246">
        <v>0.67</v>
      </c>
      <c r="L299" s="123">
        <v>0</v>
      </c>
      <c r="M299" s="246">
        <v>0</v>
      </c>
      <c r="N299" s="123">
        <v>0</v>
      </c>
      <c r="O299" s="246">
        <v>0</v>
      </c>
      <c r="P299" s="123">
        <v>13</v>
      </c>
      <c r="Q299" s="246">
        <v>0.13</v>
      </c>
      <c r="R299" s="246"/>
      <c r="S299" s="123">
        <v>2</v>
      </c>
      <c r="T299" s="246">
        <v>0.02</v>
      </c>
      <c r="U299" s="123">
        <v>0</v>
      </c>
      <c r="V299" s="246">
        <v>0</v>
      </c>
      <c r="W299" s="123">
        <v>0</v>
      </c>
      <c r="X299" s="246">
        <v>0</v>
      </c>
      <c r="Y299" s="123">
        <v>2</v>
      </c>
      <c r="Z299" s="246">
        <v>0.02</v>
      </c>
      <c r="AA299" s="246"/>
      <c r="AB299" s="123">
        <v>2</v>
      </c>
      <c r="AC299" s="246">
        <v>0.02</v>
      </c>
      <c r="AD299" s="123">
        <v>0</v>
      </c>
      <c r="AE299" s="246">
        <v>0</v>
      </c>
      <c r="AF299" s="123">
        <v>0</v>
      </c>
      <c r="AG299" s="246">
        <v>0</v>
      </c>
      <c r="AH299" s="123">
        <v>1</v>
      </c>
      <c r="AI299" s="246">
        <v>0.01</v>
      </c>
      <c r="AJ299" s="123">
        <v>0</v>
      </c>
      <c r="AK299" s="246">
        <v>0</v>
      </c>
      <c r="AL299" s="123">
        <v>1</v>
      </c>
      <c r="AM299" s="246">
        <v>0.01</v>
      </c>
      <c r="AN299" s="246"/>
      <c r="AO299" s="123">
        <v>5</v>
      </c>
      <c r="AP299" s="246">
        <v>0.05</v>
      </c>
      <c r="AQ299" s="123">
        <v>2</v>
      </c>
      <c r="AR299" s="246">
        <v>0.02</v>
      </c>
      <c r="AS299" s="123">
        <v>0</v>
      </c>
      <c r="AT299" s="246">
        <v>0</v>
      </c>
      <c r="AU299" s="123">
        <v>0</v>
      </c>
      <c r="AV299" s="246">
        <v>0</v>
      </c>
      <c r="AW299" s="123">
        <v>3</v>
      </c>
      <c r="AX299" s="246">
        <v>0.03</v>
      </c>
      <c r="AY299" s="246"/>
      <c r="AZ299" s="123">
        <v>6</v>
      </c>
      <c r="BA299" s="246">
        <v>0.06</v>
      </c>
      <c r="BB299" s="123">
        <v>4</v>
      </c>
      <c r="BC299" s="246">
        <v>0.04</v>
      </c>
      <c r="BD299" s="123">
        <v>2</v>
      </c>
      <c r="BE299" s="246">
        <v>0.02</v>
      </c>
      <c r="BF299" s="246"/>
      <c r="BG299" s="123">
        <v>5</v>
      </c>
      <c r="BH299" s="246">
        <v>0.05</v>
      </c>
    </row>
    <row r="300" spans="1:60" x14ac:dyDescent="0.2">
      <c r="A300" s="154" t="s">
        <v>1445</v>
      </c>
      <c r="B300" s="154" t="s">
        <v>1446</v>
      </c>
      <c r="C300" s="193"/>
      <c r="D300" s="193"/>
      <c r="E300" s="123">
        <v>220</v>
      </c>
      <c r="F300" s="246">
        <v>1</v>
      </c>
      <c r="G300" s="247"/>
      <c r="H300" s="123">
        <v>197</v>
      </c>
      <c r="I300" s="246">
        <v>0.9</v>
      </c>
      <c r="J300" s="123">
        <v>179</v>
      </c>
      <c r="K300" s="246">
        <v>0.81</v>
      </c>
      <c r="L300" s="123">
        <v>1</v>
      </c>
      <c r="M300" s="246">
        <v>0</v>
      </c>
      <c r="N300" s="123">
        <v>0</v>
      </c>
      <c r="O300" s="246">
        <v>0</v>
      </c>
      <c r="P300" s="123">
        <v>17</v>
      </c>
      <c r="Q300" s="246">
        <v>0.08</v>
      </c>
      <c r="R300" s="246"/>
      <c r="S300" s="123">
        <v>5</v>
      </c>
      <c r="T300" s="246">
        <v>0.02</v>
      </c>
      <c r="U300" s="123">
        <v>4</v>
      </c>
      <c r="V300" s="246">
        <v>0.02</v>
      </c>
      <c r="W300" s="123">
        <v>0</v>
      </c>
      <c r="X300" s="246">
        <v>0</v>
      </c>
      <c r="Y300" s="123">
        <v>1</v>
      </c>
      <c r="Z300" s="246">
        <v>0</v>
      </c>
      <c r="AA300" s="246"/>
      <c r="AB300" s="123">
        <v>2</v>
      </c>
      <c r="AC300" s="246">
        <v>0.01</v>
      </c>
      <c r="AD300" s="123">
        <v>1</v>
      </c>
      <c r="AE300" s="246">
        <v>0</v>
      </c>
      <c r="AF300" s="123">
        <v>1</v>
      </c>
      <c r="AG300" s="246">
        <v>0</v>
      </c>
      <c r="AH300" s="123">
        <v>0</v>
      </c>
      <c r="AI300" s="246">
        <v>0</v>
      </c>
      <c r="AJ300" s="123">
        <v>0</v>
      </c>
      <c r="AK300" s="246">
        <v>0</v>
      </c>
      <c r="AL300" s="123">
        <v>0</v>
      </c>
      <c r="AM300" s="246">
        <v>0</v>
      </c>
      <c r="AN300" s="246"/>
      <c r="AO300" s="123">
        <v>3</v>
      </c>
      <c r="AP300" s="246">
        <v>0.01</v>
      </c>
      <c r="AQ300" s="123">
        <v>3</v>
      </c>
      <c r="AR300" s="246">
        <v>0.01</v>
      </c>
      <c r="AS300" s="123">
        <v>0</v>
      </c>
      <c r="AT300" s="246">
        <v>0</v>
      </c>
      <c r="AU300" s="123">
        <v>0</v>
      </c>
      <c r="AV300" s="246">
        <v>0</v>
      </c>
      <c r="AW300" s="123">
        <v>0</v>
      </c>
      <c r="AX300" s="246">
        <v>0</v>
      </c>
      <c r="AY300" s="246"/>
      <c r="AZ300" s="123">
        <v>1</v>
      </c>
      <c r="BA300" s="246">
        <v>0</v>
      </c>
      <c r="BB300" s="123">
        <v>0</v>
      </c>
      <c r="BC300" s="246">
        <v>0</v>
      </c>
      <c r="BD300" s="123">
        <v>1</v>
      </c>
      <c r="BE300" s="246">
        <v>0</v>
      </c>
      <c r="BF300" s="246"/>
      <c r="BG300" s="123">
        <v>12</v>
      </c>
      <c r="BH300" s="246">
        <v>0.05</v>
      </c>
    </row>
    <row r="301" spans="1:60" x14ac:dyDescent="0.2">
      <c r="A301" s="154" t="s">
        <v>1447</v>
      </c>
      <c r="B301" s="154" t="s">
        <v>1448</v>
      </c>
      <c r="C301" s="193"/>
      <c r="D301" s="193"/>
      <c r="E301" s="123">
        <v>744</v>
      </c>
      <c r="F301" s="246">
        <v>1</v>
      </c>
      <c r="G301" s="247"/>
      <c r="H301" s="123">
        <v>154</v>
      </c>
      <c r="I301" s="246">
        <v>0.21</v>
      </c>
      <c r="J301" s="123">
        <v>85</v>
      </c>
      <c r="K301" s="246">
        <v>0.11</v>
      </c>
      <c r="L301" s="123">
        <v>3</v>
      </c>
      <c r="M301" s="246">
        <v>0</v>
      </c>
      <c r="N301" s="123">
        <v>0</v>
      </c>
      <c r="O301" s="246">
        <v>0</v>
      </c>
      <c r="P301" s="123">
        <v>66</v>
      </c>
      <c r="Q301" s="246">
        <v>0.09</v>
      </c>
      <c r="R301" s="246"/>
      <c r="S301" s="123">
        <v>134</v>
      </c>
      <c r="T301" s="246">
        <v>0.18</v>
      </c>
      <c r="U301" s="123">
        <v>84</v>
      </c>
      <c r="V301" s="246">
        <v>0.11</v>
      </c>
      <c r="W301" s="123">
        <v>24</v>
      </c>
      <c r="X301" s="246">
        <v>0.03</v>
      </c>
      <c r="Y301" s="123">
        <v>26</v>
      </c>
      <c r="Z301" s="246">
        <v>0.03</v>
      </c>
      <c r="AA301" s="246"/>
      <c r="AB301" s="123">
        <v>77</v>
      </c>
      <c r="AC301" s="246">
        <v>0.1</v>
      </c>
      <c r="AD301" s="123">
        <v>9</v>
      </c>
      <c r="AE301" s="246">
        <v>0.01</v>
      </c>
      <c r="AF301" s="123">
        <v>8</v>
      </c>
      <c r="AG301" s="246">
        <v>0.01</v>
      </c>
      <c r="AH301" s="123">
        <v>18</v>
      </c>
      <c r="AI301" s="246">
        <v>0.02</v>
      </c>
      <c r="AJ301" s="123">
        <v>2</v>
      </c>
      <c r="AK301" s="246">
        <v>0</v>
      </c>
      <c r="AL301" s="123">
        <v>40</v>
      </c>
      <c r="AM301" s="246">
        <v>0.05</v>
      </c>
      <c r="AN301" s="246"/>
      <c r="AO301" s="123">
        <v>34</v>
      </c>
      <c r="AP301" s="246">
        <v>0.05</v>
      </c>
      <c r="AQ301" s="123">
        <v>10</v>
      </c>
      <c r="AR301" s="246">
        <v>0.01</v>
      </c>
      <c r="AS301" s="123">
        <v>8</v>
      </c>
      <c r="AT301" s="246">
        <v>0.01</v>
      </c>
      <c r="AU301" s="123">
        <v>2</v>
      </c>
      <c r="AV301" s="246">
        <v>0</v>
      </c>
      <c r="AW301" s="123">
        <v>14</v>
      </c>
      <c r="AX301" s="246">
        <v>0.02</v>
      </c>
      <c r="AY301" s="246"/>
      <c r="AZ301" s="123">
        <v>235</v>
      </c>
      <c r="BA301" s="246">
        <v>0.32</v>
      </c>
      <c r="BB301" s="123">
        <v>152</v>
      </c>
      <c r="BC301" s="246">
        <v>0.2</v>
      </c>
      <c r="BD301" s="123">
        <v>83</v>
      </c>
      <c r="BE301" s="246">
        <v>0.11</v>
      </c>
      <c r="BF301" s="246"/>
      <c r="BG301" s="123">
        <v>110</v>
      </c>
      <c r="BH301" s="246">
        <v>0.15</v>
      </c>
    </row>
    <row r="302" spans="1:60" x14ac:dyDescent="0.2">
      <c r="A302" s="154" t="s">
        <v>1449</v>
      </c>
      <c r="B302" s="154" t="s">
        <v>1450</v>
      </c>
      <c r="C302" s="193"/>
      <c r="D302" s="193"/>
      <c r="E302" s="123">
        <v>245</v>
      </c>
      <c r="F302" s="246">
        <v>1</v>
      </c>
      <c r="G302" s="247"/>
      <c r="H302" s="123">
        <v>230</v>
      </c>
      <c r="I302" s="246">
        <v>0.94</v>
      </c>
      <c r="J302" s="123">
        <v>218</v>
      </c>
      <c r="K302" s="246">
        <v>0.89</v>
      </c>
      <c r="L302" s="123">
        <v>0</v>
      </c>
      <c r="M302" s="246">
        <v>0</v>
      </c>
      <c r="N302" s="123">
        <v>1</v>
      </c>
      <c r="O302" s="246">
        <v>0</v>
      </c>
      <c r="P302" s="123">
        <v>11</v>
      </c>
      <c r="Q302" s="246">
        <v>0.04</v>
      </c>
      <c r="R302" s="246"/>
      <c r="S302" s="123">
        <v>2</v>
      </c>
      <c r="T302" s="246">
        <v>0.01</v>
      </c>
      <c r="U302" s="123">
        <v>2</v>
      </c>
      <c r="V302" s="246">
        <v>0.01</v>
      </c>
      <c r="W302" s="123">
        <v>0</v>
      </c>
      <c r="X302" s="246">
        <v>0</v>
      </c>
      <c r="Y302" s="123">
        <v>0</v>
      </c>
      <c r="Z302" s="246">
        <v>0</v>
      </c>
      <c r="AA302" s="246"/>
      <c r="AB302" s="123">
        <v>1</v>
      </c>
      <c r="AC302" s="246">
        <v>0</v>
      </c>
      <c r="AD302" s="123">
        <v>0</v>
      </c>
      <c r="AE302" s="246">
        <v>0</v>
      </c>
      <c r="AF302" s="123">
        <v>0</v>
      </c>
      <c r="AG302" s="246">
        <v>0</v>
      </c>
      <c r="AH302" s="123">
        <v>0</v>
      </c>
      <c r="AI302" s="246">
        <v>0</v>
      </c>
      <c r="AJ302" s="123">
        <v>0</v>
      </c>
      <c r="AK302" s="246">
        <v>0</v>
      </c>
      <c r="AL302" s="123">
        <v>1</v>
      </c>
      <c r="AM302" s="246">
        <v>0</v>
      </c>
      <c r="AN302" s="246"/>
      <c r="AO302" s="123">
        <v>4</v>
      </c>
      <c r="AP302" s="246">
        <v>0.02</v>
      </c>
      <c r="AQ302" s="123">
        <v>1</v>
      </c>
      <c r="AR302" s="246">
        <v>0</v>
      </c>
      <c r="AS302" s="123">
        <v>2</v>
      </c>
      <c r="AT302" s="246">
        <v>0.01</v>
      </c>
      <c r="AU302" s="123">
        <v>0</v>
      </c>
      <c r="AV302" s="246">
        <v>0</v>
      </c>
      <c r="AW302" s="123">
        <v>1</v>
      </c>
      <c r="AX302" s="246">
        <v>0</v>
      </c>
      <c r="AY302" s="246"/>
      <c r="AZ302" s="123">
        <v>2</v>
      </c>
      <c r="BA302" s="246">
        <v>0.01</v>
      </c>
      <c r="BB302" s="123">
        <v>1</v>
      </c>
      <c r="BC302" s="246">
        <v>0</v>
      </c>
      <c r="BD302" s="123">
        <v>1</v>
      </c>
      <c r="BE302" s="246">
        <v>0</v>
      </c>
      <c r="BF302" s="246"/>
      <c r="BG302" s="123">
        <v>6</v>
      </c>
      <c r="BH302" s="246">
        <v>0.02</v>
      </c>
    </row>
    <row r="303" spans="1:60" x14ac:dyDescent="0.2">
      <c r="A303" s="154" t="s">
        <v>1451</v>
      </c>
      <c r="B303" s="154" t="s">
        <v>1452</v>
      </c>
      <c r="C303" s="193"/>
      <c r="D303" s="193"/>
      <c r="E303" s="123">
        <v>643</v>
      </c>
      <c r="F303" s="246">
        <v>1</v>
      </c>
      <c r="G303" s="247"/>
      <c r="H303" s="123">
        <v>518</v>
      </c>
      <c r="I303" s="246">
        <v>0.81</v>
      </c>
      <c r="J303" s="123">
        <v>499</v>
      </c>
      <c r="K303" s="246">
        <v>0.78</v>
      </c>
      <c r="L303" s="123">
        <v>2</v>
      </c>
      <c r="M303" s="246">
        <v>0</v>
      </c>
      <c r="N303" s="123">
        <v>3</v>
      </c>
      <c r="O303" s="246">
        <v>0</v>
      </c>
      <c r="P303" s="123">
        <v>14</v>
      </c>
      <c r="Q303" s="246">
        <v>0.02</v>
      </c>
      <c r="R303" s="246"/>
      <c r="S303" s="123">
        <v>27</v>
      </c>
      <c r="T303" s="246">
        <v>0.04</v>
      </c>
      <c r="U303" s="123">
        <v>23</v>
      </c>
      <c r="V303" s="246">
        <v>0.04</v>
      </c>
      <c r="W303" s="123">
        <v>1</v>
      </c>
      <c r="X303" s="246">
        <v>0</v>
      </c>
      <c r="Y303" s="123">
        <v>3</v>
      </c>
      <c r="Z303" s="246">
        <v>0</v>
      </c>
      <c r="AA303" s="246"/>
      <c r="AB303" s="123">
        <v>13</v>
      </c>
      <c r="AC303" s="246">
        <v>0.02</v>
      </c>
      <c r="AD303" s="123">
        <v>2</v>
      </c>
      <c r="AE303" s="246">
        <v>0</v>
      </c>
      <c r="AF303" s="123">
        <v>0</v>
      </c>
      <c r="AG303" s="246">
        <v>0</v>
      </c>
      <c r="AH303" s="123">
        <v>0</v>
      </c>
      <c r="AI303" s="246">
        <v>0</v>
      </c>
      <c r="AJ303" s="123">
        <v>0</v>
      </c>
      <c r="AK303" s="246">
        <v>0</v>
      </c>
      <c r="AL303" s="123">
        <v>11</v>
      </c>
      <c r="AM303" s="246">
        <v>0.02</v>
      </c>
      <c r="AN303" s="246"/>
      <c r="AO303" s="123">
        <v>6</v>
      </c>
      <c r="AP303" s="246">
        <v>0.01</v>
      </c>
      <c r="AQ303" s="123">
        <v>0</v>
      </c>
      <c r="AR303" s="246">
        <v>0</v>
      </c>
      <c r="AS303" s="123">
        <v>3</v>
      </c>
      <c r="AT303" s="246">
        <v>0</v>
      </c>
      <c r="AU303" s="123">
        <v>3</v>
      </c>
      <c r="AV303" s="246">
        <v>0</v>
      </c>
      <c r="AW303" s="123">
        <v>0</v>
      </c>
      <c r="AX303" s="246">
        <v>0</v>
      </c>
      <c r="AY303" s="246"/>
      <c r="AZ303" s="123">
        <v>60</v>
      </c>
      <c r="BA303" s="246">
        <v>0.09</v>
      </c>
      <c r="BB303" s="123">
        <v>28</v>
      </c>
      <c r="BC303" s="246">
        <v>0.04</v>
      </c>
      <c r="BD303" s="123">
        <v>32</v>
      </c>
      <c r="BE303" s="246">
        <v>0.05</v>
      </c>
      <c r="BF303" s="246"/>
      <c r="BG303" s="123">
        <v>19</v>
      </c>
      <c r="BH303" s="246">
        <v>0.03</v>
      </c>
    </row>
    <row r="304" spans="1:60" x14ac:dyDescent="0.2">
      <c r="A304" s="154" t="s">
        <v>1453</v>
      </c>
      <c r="B304" s="154" t="s">
        <v>1454</v>
      </c>
      <c r="C304" s="193"/>
      <c r="D304" s="193"/>
      <c r="E304" s="123">
        <v>423</v>
      </c>
      <c r="F304" s="246">
        <v>1</v>
      </c>
      <c r="G304" s="247"/>
      <c r="H304" s="123">
        <v>368</v>
      </c>
      <c r="I304" s="246">
        <v>0.87</v>
      </c>
      <c r="J304" s="123">
        <v>341</v>
      </c>
      <c r="K304" s="246">
        <v>0.81</v>
      </c>
      <c r="L304" s="123">
        <v>0</v>
      </c>
      <c r="M304" s="246">
        <v>0</v>
      </c>
      <c r="N304" s="123">
        <v>6</v>
      </c>
      <c r="O304" s="246">
        <v>0.01</v>
      </c>
      <c r="P304" s="123">
        <v>21</v>
      </c>
      <c r="Q304" s="246">
        <v>0.05</v>
      </c>
      <c r="R304" s="246"/>
      <c r="S304" s="123">
        <v>11</v>
      </c>
      <c r="T304" s="246">
        <v>0.03</v>
      </c>
      <c r="U304" s="123">
        <v>5</v>
      </c>
      <c r="V304" s="246">
        <v>0.01</v>
      </c>
      <c r="W304" s="123">
        <v>3</v>
      </c>
      <c r="X304" s="246">
        <v>0.01</v>
      </c>
      <c r="Y304" s="123">
        <v>3</v>
      </c>
      <c r="Z304" s="246">
        <v>0.01</v>
      </c>
      <c r="AA304" s="246"/>
      <c r="AB304" s="123">
        <v>7</v>
      </c>
      <c r="AC304" s="246">
        <v>0.02</v>
      </c>
      <c r="AD304" s="123">
        <v>0</v>
      </c>
      <c r="AE304" s="246">
        <v>0</v>
      </c>
      <c r="AF304" s="123">
        <v>0</v>
      </c>
      <c r="AG304" s="246">
        <v>0</v>
      </c>
      <c r="AH304" s="123">
        <v>3</v>
      </c>
      <c r="AI304" s="246">
        <v>0.01</v>
      </c>
      <c r="AJ304" s="123">
        <v>1</v>
      </c>
      <c r="AK304" s="246">
        <v>0</v>
      </c>
      <c r="AL304" s="123">
        <v>3</v>
      </c>
      <c r="AM304" s="246">
        <v>0.01</v>
      </c>
      <c r="AN304" s="246"/>
      <c r="AO304" s="123">
        <v>3</v>
      </c>
      <c r="AP304" s="246">
        <v>0.01</v>
      </c>
      <c r="AQ304" s="123">
        <v>1</v>
      </c>
      <c r="AR304" s="246">
        <v>0</v>
      </c>
      <c r="AS304" s="123">
        <v>1</v>
      </c>
      <c r="AT304" s="246">
        <v>0</v>
      </c>
      <c r="AU304" s="123">
        <v>0</v>
      </c>
      <c r="AV304" s="246">
        <v>0</v>
      </c>
      <c r="AW304" s="123">
        <v>1</v>
      </c>
      <c r="AX304" s="246">
        <v>0</v>
      </c>
      <c r="AY304" s="246"/>
      <c r="AZ304" s="123">
        <v>10</v>
      </c>
      <c r="BA304" s="246">
        <v>0.02</v>
      </c>
      <c r="BB304" s="123">
        <v>2</v>
      </c>
      <c r="BC304" s="246">
        <v>0</v>
      </c>
      <c r="BD304" s="123">
        <v>8</v>
      </c>
      <c r="BE304" s="246">
        <v>0.02</v>
      </c>
      <c r="BF304" s="246"/>
      <c r="BG304" s="123">
        <v>24</v>
      </c>
      <c r="BH304" s="246">
        <v>0.06</v>
      </c>
    </row>
    <row r="305" spans="1:60" x14ac:dyDescent="0.2">
      <c r="A305" s="154" t="s">
        <v>1455</v>
      </c>
      <c r="B305" s="154" t="s">
        <v>1456</v>
      </c>
      <c r="C305" s="193"/>
      <c r="D305" s="193"/>
      <c r="E305" s="123">
        <v>130</v>
      </c>
      <c r="F305" s="246">
        <v>1</v>
      </c>
      <c r="G305" s="247"/>
      <c r="H305" s="123">
        <v>120</v>
      </c>
      <c r="I305" s="246">
        <v>0.92</v>
      </c>
      <c r="J305" s="123">
        <v>108</v>
      </c>
      <c r="K305" s="246">
        <v>0.83</v>
      </c>
      <c r="L305" s="123">
        <v>1</v>
      </c>
      <c r="M305" s="246">
        <v>0.01</v>
      </c>
      <c r="N305" s="123">
        <v>0</v>
      </c>
      <c r="O305" s="246">
        <v>0</v>
      </c>
      <c r="P305" s="123">
        <v>11</v>
      </c>
      <c r="Q305" s="246">
        <v>0.08</v>
      </c>
      <c r="R305" s="246"/>
      <c r="S305" s="123">
        <v>2</v>
      </c>
      <c r="T305" s="246">
        <v>0.02</v>
      </c>
      <c r="U305" s="123">
        <v>1</v>
      </c>
      <c r="V305" s="246">
        <v>0.01</v>
      </c>
      <c r="W305" s="123">
        <v>0</v>
      </c>
      <c r="X305" s="246">
        <v>0</v>
      </c>
      <c r="Y305" s="123">
        <v>1</v>
      </c>
      <c r="Z305" s="246">
        <v>0.01</v>
      </c>
      <c r="AA305" s="246"/>
      <c r="AB305" s="123">
        <v>2</v>
      </c>
      <c r="AC305" s="246">
        <v>0.02</v>
      </c>
      <c r="AD305" s="123">
        <v>0</v>
      </c>
      <c r="AE305" s="246">
        <v>0</v>
      </c>
      <c r="AF305" s="123">
        <v>0</v>
      </c>
      <c r="AG305" s="246">
        <v>0</v>
      </c>
      <c r="AH305" s="123">
        <v>1</v>
      </c>
      <c r="AI305" s="246">
        <v>0.01</v>
      </c>
      <c r="AJ305" s="123">
        <v>0</v>
      </c>
      <c r="AK305" s="246">
        <v>0</v>
      </c>
      <c r="AL305" s="123">
        <v>1</v>
      </c>
      <c r="AM305" s="246">
        <v>0.01</v>
      </c>
      <c r="AN305" s="246"/>
      <c r="AO305" s="123">
        <v>2</v>
      </c>
      <c r="AP305" s="246">
        <v>0.02</v>
      </c>
      <c r="AQ305" s="123">
        <v>0</v>
      </c>
      <c r="AR305" s="246">
        <v>0</v>
      </c>
      <c r="AS305" s="123">
        <v>2</v>
      </c>
      <c r="AT305" s="246">
        <v>0.02</v>
      </c>
      <c r="AU305" s="123">
        <v>0</v>
      </c>
      <c r="AV305" s="246">
        <v>0</v>
      </c>
      <c r="AW305" s="123">
        <v>0</v>
      </c>
      <c r="AX305" s="246">
        <v>0</v>
      </c>
      <c r="AY305" s="246"/>
      <c r="AZ305" s="123">
        <v>2</v>
      </c>
      <c r="BA305" s="246">
        <v>0.02</v>
      </c>
      <c r="BB305" s="123">
        <v>1</v>
      </c>
      <c r="BC305" s="246">
        <v>0.01</v>
      </c>
      <c r="BD305" s="123">
        <v>1</v>
      </c>
      <c r="BE305" s="246">
        <v>0.01</v>
      </c>
      <c r="BF305" s="246"/>
      <c r="BG305" s="123">
        <v>2</v>
      </c>
      <c r="BH305" s="246">
        <v>0.02</v>
      </c>
    </row>
    <row r="306" spans="1:60" x14ac:dyDescent="0.2">
      <c r="A306" s="154" t="s">
        <v>1457</v>
      </c>
      <c r="B306" s="154" t="s">
        <v>1458</v>
      </c>
      <c r="C306" s="193"/>
      <c r="D306" s="193"/>
      <c r="E306" s="123">
        <v>121</v>
      </c>
      <c r="F306" s="246">
        <v>1</v>
      </c>
      <c r="G306" s="247"/>
      <c r="H306" s="123">
        <v>69</v>
      </c>
      <c r="I306" s="246">
        <v>0.56999999999999995</v>
      </c>
      <c r="J306" s="123">
        <v>52</v>
      </c>
      <c r="K306" s="246">
        <v>0.43</v>
      </c>
      <c r="L306" s="123">
        <v>1</v>
      </c>
      <c r="M306" s="246">
        <v>0.01</v>
      </c>
      <c r="N306" s="123">
        <v>0</v>
      </c>
      <c r="O306" s="246">
        <v>0</v>
      </c>
      <c r="P306" s="123">
        <v>16</v>
      </c>
      <c r="Q306" s="246">
        <v>0.13</v>
      </c>
      <c r="R306" s="246"/>
      <c r="S306" s="123">
        <v>13</v>
      </c>
      <c r="T306" s="246">
        <v>0.11</v>
      </c>
      <c r="U306" s="123">
        <v>10</v>
      </c>
      <c r="V306" s="246">
        <v>0.08</v>
      </c>
      <c r="W306" s="123">
        <v>2</v>
      </c>
      <c r="X306" s="246">
        <v>0.02</v>
      </c>
      <c r="Y306" s="123">
        <v>1</v>
      </c>
      <c r="Z306" s="246">
        <v>0.01</v>
      </c>
      <c r="AA306" s="246"/>
      <c r="AB306" s="123">
        <v>12</v>
      </c>
      <c r="AC306" s="246">
        <v>0.1</v>
      </c>
      <c r="AD306" s="123">
        <v>6</v>
      </c>
      <c r="AE306" s="246">
        <v>0.05</v>
      </c>
      <c r="AF306" s="123">
        <v>4</v>
      </c>
      <c r="AG306" s="246">
        <v>0.03</v>
      </c>
      <c r="AH306" s="123">
        <v>0</v>
      </c>
      <c r="AI306" s="246">
        <v>0</v>
      </c>
      <c r="AJ306" s="123">
        <v>0</v>
      </c>
      <c r="AK306" s="246">
        <v>0</v>
      </c>
      <c r="AL306" s="123">
        <v>2</v>
      </c>
      <c r="AM306" s="246">
        <v>0.02</v>
      </c>
      <c r="AN306" s="246"/>
      <c r="AO306" s="123">
        <v>6</v>
      </c>
      <c r="AP306" s="246">
        <v>0.05</v>
      </c>
      <c r="AQ306" s="123">
        <v>2</v>
      </c>
      <c r="AR306" s="246">
        <v>0.02</v>
      </c>
      <c r="AS306" s="123">
        <v>3</v>
      </c>
      <c r="AT306" s="246">
        <v>0.02</v>
      </c>
      <c r="AU306" s="123">
        <v>0</v>
      </c>
      <c r="AV306" s="246">
        <v>0</v>
      </c>
      <c r="AW306" s="123">
        <v>1</v>
      </c>
      <c r="AX306" s="246">
        <v>0.01</v>
      </c>
      <c r="AY306" s="246"/>
      <c r="AZ306" s="123">
        <v>14</v>
      </c>
      <c r="BA306" s="246">
        <v>0.12</v>
      </c>
      <c r="BB306" s="123">
        <v>5</v>
      </c>
      <c r="BC306" s="246">
        <v>0.04</v>
      </c>
      <c r="BD306" s="123">
        <v>9</v>
      </c>
      <c r="BE306" s="246">
        <v>7.0000000000000007E-2</v>
      </c>
      <c r="BF306" s="246"/>
      <c r="BG306" s="123">
        <v>7</v>
      </c>
      <c r="BH306" s="246">
        <v>0.06</v>
      </c>
    </row>
    <row r="307" spans="1:60" x14ac:dyDescent="0.2">
      <c r="A307" s="154" t="s">
        <v>1459</v>
      </c>
      <c r="B307" s="154" t="s">
        <v>1460</v>
      </c>
      <c r="C307" s="193"/>
      <c r="D307" s="193"/>
      <c r="E307" s="123">
        <v>399</v>
      </c>
      <c r="F307" s="246">
        <v>1</v>
      </c>
      <c r="G307" s="247"/>
      <c r="H307" s="123">
        <v>344</v>
      </c>
      <c r="I307" s="246">
        <v>0.86</v>
      </c>
      <c r="J307" s="123">
        <v>331</v>
      </c>
      <c r="K307" s="246">
        <v>0.83</v>
      </c>
      <c r="L307" s="123">
        <v>4</v>
      </c>
      <c r="M307" s="246">
        <v>0.01</v>
      </c>
      <c r="N307" s="123">
        <v>0</v>
      </c>
      <c r="O307" s="246">
        <v>0</v>
      </c>
      <c r="P307" s="123">
        <v>9</v>
      </c>
      <c r="Q307" s="246">
        <v>0.02</v>
      </c>
      <c r="R307" s="246"/>
      <c r="S307" s="123">
        <v>12</v>
      </c>
      <c r="T307" s="246">
        <v>0.03</v>
      </c>
      <c r="U307" s="123">
        <v>11</v>
      </c>
      <c r="V307" s="246">
        <v>0.03</v>
      </c>
      <c r="W307" s="123">
        <v>0</v>
      </c>
      <c r="X307" s="246">
        <v>0</v>
      </c>
      <c r="Y307" s="123">
        <v>1</v>
      </c>
      <c r="Z307" s="246">
        <v>0</v>
      </c>
      <c r="AA307" s="246"/>
      <c r="AB307" s="123">
        <v>3</v>
      </c>
      <c r="AC307" s="246">
        <v>0.01</v>
      </c>
      <c r="AD307" s="123">
        <v>0</v>
      </c>
      <c r="AE307" s="246">
        <v>0</v>
      </c>
      <c r="AF307" s="123">
        <v>0</v>
      </c>
      <c r="AG307" s="246">
        <v>0</v>
      </c>
      <c r="AH307" s="123">
        <v>0</v>
      </c>
      <c r="AI307" s="246">
        <v>0</v>
      </c>
      <c r="AJ307" s="123">
        <v>0</v>
      </c>
      <c r="AK307" s="246">
        <v>0</v>
      </c>
      <c r="AL307" s="123">
        <v>3</v>
      </c>
      <c r="AM307" s="246">
        <v>0.01</v>
      </c>
      <c r="AN307" s="246"/>
      <c r="AO307" s="123">
        <v>9</v>
      </c>
      <c r="AP307" s="246">
        <v>0.02</v>
      </c>
      <c r="AQ307" s="123">
        <v>5</v>
      </c>
      <c r="AR307" s="246">
        <v>0.01</v>
      </c>
      <c r="AS307" s="123">
        <v>3</v>
      </c>
      <c r="AT307" s="246">
        <v>0.01</v>
      </c>
      <c r="AU307" s="123">
        <v>0</v>
      </c>
      <c r="AV307" s="246">
        <v>0</v>
      </c>
      <c r="AW307" s="123">
        <v>1</v>
      </c>
      <c r="AX307" s="246">
        <v>0</v>
      </c>
      <c r="AY307" s="246"/>
      <c r="AZ307" s="123">
        <v>26</v>
      </c>
      <c r="BA307" s="246">
        <v>7.0000000000000007E-2</v>
      </c>
      <c r="BB307" s="123">
        <v>20</v>
      </c>
      <c r="BC307" s="246">
        <v>0.05</v>
      </c>
      <c r="BD307" s="123">
        <v>6</v>
      </c>
      <c r="BE307" s="246">
        <v>0.02</v>
      </c>
      <c r="BF307" s="246"/>
      <c r="BG307" s="123">
        <v>5</v>
      </c>
      <c r="BH307" s="246">
        <v>0.01</v>
      </c>
    </row>
    <row r="308" spans="1:60" x14ac:dyDescent="0.2">
      <c r="A308" s="154" t="s">
        <v>1461</v>
      </c>
      <c r="B308" s="154" t="s">
        <v>1462</v>
      </c>
      <c r="C308" s="193"/>
      <c r="D308" s="193"/>
      <c r="E308" s="123">
        <v>107</v>
      </c>
      <c r="F308" s="246">
        <v>1</v>
      </c>
      <c r="G308" s="247"/>
      <c r="H308" s="123">
        <v>51</v>
      </c>
      <c r="I308" s="246">
        <v>0.48</v>
      </c>
      <c r="J308" s="123">
        <v>34</v>
      </c>
      <c r="K308" s="246">
        <v>0.32</v>
      </c>
      <c r="L308" s="123">
        <v>1</v>
      </c>
      <c r="M308" s="246">
        <v>0.01</v>
      </c>
      <c r="N308" s="123">
        <v>0</v>
      </c>
      <c r="O308" s="246">
        <v>0</v>
      </c>
      <c r="P308" s="123">
        <v>16</v>
      </c>
      <c r="Q308" s="246">
        <v>0.15</v>
      </c>
      <c r="R308" s="246"/>
      <c r="S308" s="123">
        <v>5</v>
      </c>
      <c r="T308" s="246">
        <v>0.05</v>
      </c>
      <c r="U308" s="123">
        <v>4</v>
      </c>
      <c r="V308" s="246">
        <v>0.04</v>
      </c>
      <c r="W308" s="123">
        <v>1</v>
      </c>
      <c r="X308" s="246">
        <v>0.01</v>
      </c>
      <c r="Y308" s="123">
        <v>0</v>
      </c>
      <c r="Z308" s="246">
        <v>0</v>
      </c>
      <c r="AA308" s="246"/>
      <c r="AB308" s="123">
        <v>23</v>
      </c>
      <c r="AC308" s="246">
        <v>0.21</v>
      </c>
      <c r="AD308" s="123">
        <v>17</v>
      </c>
      <c r="AE308" s="246">
        <v>0.16</v>
      </c>
      <c r="AF308" s="123">
        <v>2</v>
      </c>
      <c r="AG308" s="246">
        <v>0.02</v>
      </c>
      <c r="AH308" s="123">
        <v>2</v>
      </c>
      <c r="AI308" s="246">
        <v>0.02</v>
      </c>
      <c r="AJ308" s="123">
        <v>1</v>
      </c>
      <c r="AK308" s="246">
        <v>0.01</v>
      </c>
      <c r="AL308" s="123">
        <v>1</v>
      </c>
      <c r="AM308" s="246">
        <v>0.01</v>
      </c>
      <c r="AN308" s="246"/>
      <c r="AO308" s="123">
        <v>3</v>
      </c>
      <c r="AP308" s="246">
        <v>0.03</v>
      </c>
      <c r="AQ308" s="123">
        <v>2</v>
      </c>
      <c r="AR308" s="246">
        <v>0.02</v>
      </c>
      <c r="AS308" s="123">
        <v>0</v>
      </c>
      <c r="AT308" s="246">
        <v>0</v>
      </c>
      <c r="AU308" s="123">
        <v>0</v>
      </c>
      <c r="AV308" s="246">
        <v>0</v>
      </c>
      <c r="AW308" s="123">
        <v>1</v>
      </c>
      <c r="AX308" s="246">
        <v>0.01</v>
      </c>
      <c r="AY308" s="246"/>
      <c r="AZ308" s="123">
        <v>1</v>
      </c>
      <c r="BA308" s="246">
        <v>0.01</v>
      </c>
      <c r="BB308" s="123">
        <v>0</v>
      </c>
      <c r="BC308" s="246">
        <v>0</v>
      </c>
      <c r="BD308" s="123">
        <v>1</v>
      </c>
      <c r="BE308" s="246">
        <v>0.01</v>
      </c>
      <c r="BF308" s="246"/>
      <c r="BG308" s="123">
        <v>24</v>
      </c>
      <c r="BH308" s="246">
        <v>0.22</v>
      </c>
    </row>
    <row r="309" spans="1:60" x14ac:dyDescent="0.2">
      <c r="A309" s="154" t="s">
        <v>1463</v>
      </c>
      <c r="B309" s="154" t="s">
        <v>1464</v>
      </c>
      <c r="C309" s="193"/>
      <c r="D309" s="193"/>
      <c r="E309" s="123">
        <v>169</v>
      </c>
      <c r="F309" s="246">
        <v>1</v>
      </c>
      <c r="G309" s="247"/>
      <c r="H309" s="123">
        <v>104</v>
      </c>
      <c r="I309" s="246">
        <v>0.62</v>
      </c>
      <c r="J309" s="123">
        <v>93</v>
      </c>
      <c r="K309" s="246">
        <v>0.55000000000000004</v>
      </c>
      <c r="L309" s="123">
        <v>1</v>
      </c>
      <c r="M309" s="246">
        <v>0.01</v>
      </c>
      <c r="N309" s="123">
        <v>2</v>
      </c>
      <c r="O309" s="246">
        <v>0.01</v>
      </c>
      <c r="P309" s="123">
        <v>8</v>
      </c>
      <c r="Q309" s="246">
        <v>0.05</v>
      </c>
      <c r="R309" s="246"/>
      <c r="S309" s="123">
        <v>19</v>
      </c>
      <c r="T309" s="246">
        <v>0.11</v>
      </c>
      <c r="U309" s="123">
        <v>15</v>
      </c>
      <c r="V309" s="246">
        <v>0.09</v>
      </c>
      <c r="W309" s="123">
        <v>3</v>
      </c>
      <c r="X309" s="246">
        <v>0.02</v>
      </c>
      <c r="Y309" s="123">
        <v>1</v>
      </c>
      <c r="Z309" s="246">
        <v>0.01</v>
      </c>
      <c r="AA309" s="246"/>
      <c r="AB309" s="123">
        <v>34</v>
      </c>
      <c r="AC309" s="246">
        <v>0.2</v>
      </c>
      <c r="AD309" s="123">
        <v>13</v>
      </c>
      <c r="AE309" s="246">
        <v>0.08</v>
      </c>
      <c r="AF309" s="123">
        <v>1</v>
      </c>
      <c r="AG309" s="246">
        <v>0.01</v>
      </c>
      <c r="AH309" s="123">
        <v>0</v>
      </c>
      <c r="AI309" s="246">
        <v>0</v>
      </c>
      <c r="AJ309" s="123">
        <v>0</v>
      </c>
      <c r="AK309" s="246">
        <v>0</v>
      </c>
      <c r="AL309" s="123">
        <v>20</v>
      </c>
      <c r="AM309" s="246">
        <v>0.12</v>
      </c>
      <c r="AN309" s="246"/>
      <c r="AO309" s="123">
        <v>4</v>
      </c>
      <c r="AP309" s="246">
        <v>0.02</v>
      </c>
      <c r="AQ309" s="123">
        <v>3</v>
      </c>
      <c r="AR309" s="246">
        <v>0.02</v>
      </c>
      <c r="AS309" s="123">
        <v>0</v>
      </c>
      <c r="AT309" s="246">
        <v>0</v>
      </c>
      <c r="AU309" s="123">
        <v>0</v>
      </c>
      <c r="AV309" s="246">
        <v>0</v>
      </c>
      <c r="AW309" s="123">
        <v>1</v>
      </c>
      <c r="AX309" s="246">
        <v>0.01</v>
      </c>
      <c r="AY309" s="246"/>
      <c r="AZ309" s="123">
        <v>6</v>
      </c>
      <c r="BA309" s="246">
        <v>0.04</v>
      </c>
      <c r="BB309" s="123">
        <v>3</v>
      </c>
      <c r="BC309" s="246">
        <v>0.02</v>
      </c>
      <c r="BD309" s="123">
        <v>3</v>
      </c>
      <c r="BE309" s="246">
        <v>0.02</v>
      </c>
      <c r="BF309" s="246"/>
      <c r="BG309" s="123">
        <v>2</v>
      </c>
      <c r="BH309" s="246">
        <v>0.01</v>
      </c>
    </row>
    <row r="310" spans="1:60" x14ac:dyDescent="0.2">
      <c r="A310" s="154" t="s">
        <v>1465</v>
      </c>
      <c r="B310" s="154" t="s">
        <v>1466</v>
      </c>
      <c r="C310" s="193"/>
      <c r="D310" s="193"/>
      <c r="E310" s="123">
        <v>504</v>
      </c>
      <c r="F310" s="246">
        <v>1</v>
      </c>
      <c r="G310" s="247"/>
      <c r="H310" s="123">
        <v>249</v>
      </c>
      <c r="I310" s="246">
        <v>0.49</v>
      </c>
      <c r="J310" s="123">
        <v>200</v>
      </c>
      <c r="K310" s="246">
        <v>0.4</v>
      </c>
      <c r="L310" s="123">
        <v>0</v>
      </c>
      <c r="M310" s="246">
        <v>0</v>
      </c>
      <c r="N310" s="123">
        <v>2</v>
      </c>
      <c r="O310" s="246">
        <v>0</v>
      </c>
      <c r="P310" s="123">
        <v>47</v>
      </c>
      <c r="Q310" s="246">
        <v>0.09</v>
      </c>
      <c r="R310" s="246"/>
      <c r="S310" s="123">
        <v>89</v>
      </c>
      <c r="T310" s="246">
        <v>0.18</v>
      </c>
      <c r="U310" s="123">
        <v>42</v>
      </c>
      <c r="V310" s="246">
        <v>0.08</v>
      </c>
      <c r="W310" s="123">
        <v>38</v>
      </c>
      <c r="X310" s="246">
        <v>0.08</v>
      </c>
      <c r="Y310" s="123">
        <v>9</v>
      </c>
      <c r="Z310" s="246">
        <v>0.02</v>
      </c>
      <c r="AA310" s="246"/>
      <c r="AB310" s="123">
        <v>37</v>
      </c>
      <c r="AC310" s="246">
        <v>7.0000000000000007E-2</v>
      </c>
      <c r="AD310" s="123">
        <v>15</v>
      </c>
      <c r="AE310" s="246">
        <v>0.03</v>
      </c>
      <c r="AF310" s="123">
        <v>22</v>
      </c>
      <c r="AG310" s="246">
        <v>0.04</v>
      </c>
      <c r="AH310" s="123">
        <v>0</v>
      </c>
      <c r="AI310" s="246">
        <v>0</v>
      </c>
      <c r="AJ310" s="123">
        <v>0</v>
      </c>
      <c r="AK310" s="246">
        <v>0</v>
      </c>
      <c r="AL310" s="123">
        <v>0</v>
      </c>
      <c r="AM310" s="246">
        <v>0</v>
      </c>
      <c r="AN310" s="246"/>
      <c r="AO310" s="123">
        <v>60</v>
      </c>
      <c r="AP310" s="246">
        <v>0.12</v>
      </c>
      <c r="AQ310" s="123">
        <v>31</v>
      </c>
      <c r="AR310" s="246">
        <v>0.06</v>
      </c>
      <c r="AS310" s="123">
        <v>1</v>
      </c>
      <c r="AT310" s="246">
        <v>0</v>
      </c>
      <c r="AU310" s="123">
        <v>7</v>
      </c>
      <c r="AV310" s="246">
        <v>0.01</v>
      </c>
      <c r="AW310" s="123">
        <v>21</v>
      </c>
      <c r="AX310" s="246">
        <v>0.04</v>
      </c>
      <c r="AY310" s="246"/>
      <c r="AZ310" s="123">
        <v>33</v>
      </c>
      <c r="BA310" s="246">
        <v>7.0000000000000007E-2</v>
      </c>
      <c r="BB310" s="123">
        <v>22</v>
      </c>
      <c r="BC310" s="246">
        <v>0.04</v>
      </c>
      <c r="BD310" s="123">
        <v>11</v>
      </c>
      <c r="BE310" s="246">
        <v>0.02</v>
      </c>
      <c r="BF310" s="246"/>
      <c r="BG310" s="123">
        <v>36</v>
      </c>
      <c r="BH310" s="246">
        <v>7.0000000000000007E-2</v>
      </c>
    </row>
    <row r="311" spans="1:60" x14ac:dyDescent="0.2">
      <c r="A311" s="154" t="s">
        <v>1467</v>
      </c>
      <c r="B311" s="154" t="s">
        <v>1468</v>
      </c>
      <c r="C311" s="193"/>
      <c r="D311" s="193"/>
      <c r="E311" s="123">
        <v>188</v>
      </c>
      <c r="F311" s="246">
        <v>1</v>
      </c>
      <c r="G311" s="247"/>
      <c r="H311" s="123">
        <v>167</v>
      </c>
      <c r="I311" s="246">
        <v>0.89</v>
      </c>
      <c r="J311" s="123">
        <v>148</v>
      </c>
      <c r="K311" s="246">
        <v>0.79</v>
      </c>
      <c r="L311" s="123">
        <v>2</v>
      </c>
      <c r="M311" s="246">
        <v>0.01</v>
      </c>
      <c r="N311" s="123">
        <v>0</v>
      </c>
      <c r="O311" s="246">
        <v>0</v>
      </c>
      <c r="P311" s="123">
        <v>17</v>
      </c>
      <c r="Q311" s="246">
        <v>0.09</v>
      </c>
      <c r="R311" s="246"/>
      <c r="S311" s="123">
        <v>7</v>
      </c>
      <c r="T311" s="246">
        <v>0.04</v>
      </c>
      <c r="U311" s="123">
        <v>5</v>
      </c>
      <c r="V311" s="246">
        <v>0.03</v>
      </c>
      <c r="W311" s="123">
        <v>0</v>
      </c>
      <c r="X311" s="246">
        <v>0</v>
      </c>
      <c r="Y311" s="123">
        <v>2</v>
      </c>
      <c r="Z311" s="246">
        <v>0.01</v>
      </c>
      <c r="AA311" s="246"/>
      <c r="AB311" s="123">
        <v>6</v>
      </c>
      <c r="AC311" s="246">
        <v>0.03</v>
      </c>
      <c r="AD311" s="123">
        <v>3</v>
      </c>
      <c r="AE311" s="246">
        <v>0.02</v>
      </c>
      <c r="AF311" s="123">
        <v>0</v>
      </c>
      <c r="AG311" s="246">
        <v>0</v>
      </c>
      <c r="AH311" s="123">
        <v>0</v>
      </c>
      <c r="AI311" s="246">
        <v>0</v>
      </c>
      <c r="AJ311" s="123">
        <v>0</v>
      </c>
      <c r="AK311" s="246">
        <v>0</v>
      </c>
      <c r="AL311" s="123">
        <v>3</v>
      </c>
      <c r="AM311" s="246">
        <v>0.02</v>
      </c>
      <c r="AN311" s="246"/>
      <c r="AO311" s="123">
        <v>5</v>
      </c>
      <c r="AP311" s="246">
        <v>0.03</v>
      </c>
      <c r="AQ311" s="123">
        <v>2</v>
      </c>
      <c r="AR311" s="246">
        <v>0.01</v>
      </c>
      <c r="AS311" s="123">
        <v>0</v>
      </c>
      <c r="AT311" s="246">
        <v>0</v>
      </c>
      <c r="AU311" s="123">
        <v>0</v>
      </c>
      <c r="AV311" s="246">
        <v>0</v>
      </c>
      <c r="AW311" s="123">
        <v>3</v>
      </c>
      <c r="AX311" s="246">
        <v>0.02</v>
      </c>
      <c r="AY311" s="246"/>
      <c r="AZ311" s="123">
        <v>2</v>
      </c>
      <c r="BA311" s="246">
        <v>0.01</v>
      </c>
      <c r="BB311" s="123">
        <v>0</v>
      </c>
      <c r="BC311" s="246">
        <v>0</v>
      </c>
      <c r="BD311" s="123">
        <v>2</v>
      </c>
      <c r="BE311" s="246">
        <v>0.01</v>
      </c>
      <c r="BF311" s="246"/>
      <c r="BG311" s="123">
        <v>1</v>
      </c>
      <c r="BH311" s="246">
        <v>0.01</v>
      </c>
    </row>
    <row r="312" spans="1:60" x14ac:dyDescent="0.2">
      <c r="A312" s="154" t="s">
        <v>1469</v>
      </c>
      <c r="B312" s="154" t="s">
        <v>1470</v>
      </c>
      <c r="C312" s="193"/>
      <c r="D312" s="193"/>
      <c r="E312" s="123">
        <v>142</v>
      </c>
      <c r="F312" s="246">
        <v>1</v>
      </c>
      <c r="G312" s="247"/>
      <c r="H312" s="123">
        <v>126</v>
      </c>
      <c r="I312" s="246">
        <v>0.89</v>
      </c>
      <c r="J312" s="123">
        <v>125</v>
      </c>
      <c r="K312" s="246">
        <v>0.88</v>
      </c>
      <c r="L312" s="123">
        <v>0</v>
      </c>
      <c r="M312" s="246">
        <v>0</v>
      </c>
      <c r="N312" s="123">
        <v>0</v>
      </c>
      <c r="O312" s="246">
        <v>0</v>
      </c>
      <c r="P312" s="123">
        <v>1</v>
      </c>
      <c r="Q312" s="246">
        <v>0.01</v>
      </c>
      <c r="R312" s="246"/>
      <c r="S312" s="123">
        <v>3</v>
      </c>
      <c r="T312" s="246">
        <v>0.02</v>
      </c>
      <c r="U312" s="123">
        <v>3</v>
      </c>
      <c r="V312" s="246">
        <v>0.02</v>
      </c>
      <c r="W312" s="123">
        <v>0</v>
      </c>
      <c r="X312" s="246">
        <v>0</v>
      </c>
      <c r="Y312" s="123">
        <v>0</v>
      </c>
      <c r="Z312" s="246">
        <v>0</v>
      </c>
      <c r="AA312" s="246"/>
      <c r="AB312" s="123">
        <v>3</v>
      </c>
      <c r="AC312" s="246">
        <v>0.02</v>
      </c>
      <c r="AD312" s="123">
        <v>0</v>
      </c>
      <c r="AE312" s="246">
        <v>0</v>
      </c>
      <c r="AF312" s="123">
        <v>0</v>
      </c>
      <c r="AG312" s="246">
        <v>0</v>
      </c>
      <c r="AH312" s="123">
        <v>1</v>
      </c>
      <c r="AI312" s="246">
        <v>0.01</v>
      </c>
      <c r="AJ312" s="123">
        <v>0</v>
      </c>
      <c r="AK312" s="246">
        <v>0</v>
      </c>
      <c r="AL312" s="123">
        <v>2</v>
      </c>
      <c r="AM312" s="246">
        <v>0.01</v>
      </c>
      <c r="AN312" s="246"/>
      <c r="AO312" s="123">
        <v>3</v>
      </c>
      <c r="AP312" s="246">
        <v>0.02</v>
      </c>
      <c r="AQ312" s="123">
        <v>1</v>
      </c>
      <c r="AR312" s="246">
        <v>0.01</v>
      </c>
      <c r="AS312" s="123">
        <v>0</v>
      </c>
      <c r="AT312" s="246">
        <v>0</v>
      </c>
      <c r="AU312" s="123">
        <v>1</v>
      </c>
      <c r="AV312" s="246">
        <v>0.01</v>
      </c>
      <c r="AW312" s="123">
        <v>1</v>
      </c>
      <c r="AX312" s="246">
        <v>0.01</v>
      </c>
      <c r="AY312" s="246"/>
      <c r="AZ312" s="123">
        <v>3</v>
      </c>
      <c r="BA312" s="246">
        <v>0.02</v>
      </c>
      <c r="BB312" s="123">
        <v>0</v>
      </c>
      <c r="BC312" s="246">
        <v>0</v>
      </c>
      <c r="BD312" s="123">
        <v>3</v>
      </c>
      <c r="BE312" s="246">
        <v>0.02</v>
      </c>
      <c r="BF312" s="246"/>
      <c r="BG312" s="123">
        <v>4</v>
      </c>
      <c r="BH312" s="246">
        <v>0.03</v>
      </c>
    </row>
    <row r="313" spans="1:60" x14ac:dyDescent="0.2">
      <c r="A313" s="154" t="s">
        <v>1471</v>
      </c>
      <c r="B313" s="154" t="s">
        <v>1472</v>
      </c>
      <c r="C313" s="193"/>
      <c r="D313" s="193"/>
      <c r="E313" s="123">
        <v>127</v>
      </c>
      <c r="F313" s="246">
        <v>1</v>
      </c>
      <c r="G313" s="247"/>
      <c r="H313" s="123">
        <v>120</v>
      </c>
      <c r="I313" s="246">
        <v>0.94</v>
      </c>
      <c r="J313" s="123">
        <v>104</v>
      </c>
      <c r="K313" s="246">
        <v>0.82</v>
      </c>
      <c r="L313" s="123">
        <v>0</v>
      </c>
      <c r="M313" s="246">
        <v>0</v>
      </c>
      <c r="N313" s="123">
        <v>2</v>
      </c>
      <c r="O313" s="246">
        <v>0.02</v>
      </c>
      <c r="P313" s="123">
        <v>14</v>
      </c>
      <c r="Q313" s="246">
        <v>0.11</v>
      </c>
      <c r="R313" s="246"/>
      <c r="S313" s="123">
        <v>2</v>
      </c>
      <c r="T313" s="246">
        <v>0.02</v>
      </c>
      <c r="U313" s="123">
        <v>1</v>
      </c>
      <c r="V313" s="246">
        <v>0.01</v>
      </c>
      <c r="W313" s="123">
        <v>1</v>
      </c>
      <c r="X313" s="246">
        <v>0.01</v>
      </c>
      <c r="Y313" s="123">
        <v>0</v>
      </c>
      <c r="Z313" s="246">
        <v>0</v>
      </c>
      <c r="AA313" s="246"/>
      <c r="AB313" s="123">
        <v>2</v>
      </c>
      <c r="AC313" s="246">
        <v>0.02</v>
      </c>
      <c r="AD313" s="123">
        <v>0</v>
      </c>
      <c r="AE313" s="246">
        <v>0</v>
      </c>
      <c r="AF313" s="123">
        <v>0</v>
      </c>
      <c r="AG313" s="246">
        <v>0</v>
      </c>
      <c r="AH313" s="123">
        <v>1</v>
      </c>
      <c r="AI313" s="246">
        <v>0.01</v>
      </c>
      <c r="AJ313" s="123">
        <v>0</v>
      </c>
      <c r="AK313" s="246">
        <v>0</v>
      </c>
      <c r="AL313" s="123">
        <v>1</v>
      </c>
      <c r="AM313" s="246">
        <v>0.01</v>
      </c>
      <c r="AN313" s="246"/>
      <c r="AO313" s="123">
        <v>0</v>
      </c>
      <c r="AP313" s="246">
        <v>0</v>
      </c>
      <c r="AQ313" s="123">
        <v>0</v>
      </c>
      <c r="AR313" s="246">
        <v>0</v>
      </c>
      <c r="AS313" s="123">
        <v>0</v>
      </c>
      <c r="AT313" s="246">
        <v>0</v>
      </c>
      <c r="AU313" s="123">
        <v>0</v>
      </c>
      <c r="AV313" s="246">
        <v>0</v>
      </c>
      <c r="AW313" s="123">
        <v>0</v>
      </c>
      <c r="AX313" s="246">
        <v>0</v>
      </c>
      <c r="AY313" s="246"/>
      <c r="AZ313" s="123">
        <v>2</v>
      </c>
      <c r="BA313" s="246">
        <v>0.02</v>
      </c>
      <c r="BB313" s="123">
        <v>2</v>
      </c>
      <c r="BC313" s="246">
        <v>0.02</v>
      </c>
      <c r="BD313" s="123">
        <v>0</v>
      </c>
      <c r="BE313" s="246">
        <v>0</v>
      </c>
      <c r="BF313" s="246"/>
      <c r="BG313" s="123">
        <v>1</v>
      </c>
      <c r="BH313" s="246">
        <v>0.01</v>
      </c>
    </row>
    <row r="314" spans="1:60" x14ac:dyDescent="0.2">
      <c r="A314" s="154" t="s">
        <v>1473</v>
      </c>
      <c r="B314" s="154" t="s">
        <v>1474</v>
      </c>
      <c r="C314" s="193"/>
      <c r="D314" s="193"/>
      <c r="E314" s="123">
        <v>126</v>
      </c>
      <c r="F314" s="246">
        <v>1</v>
      </c>
      <c r="G314" s="247"/>
      <c r="H314" s="123">
        <v>115</v>
      </c>
      <c r="I314" s="246">
        <v>0.91</v>
      </c>
      <c r="J314" s="123">
        <v>113</v>
      </c>
      <c r="K314" s="246">
        <v>0.9</v>
      </c>
      <c r="L314" s="123">
        <v>1</v>
      </c>
      <c r="M314" s="246">
        <v>0.01</v>
      </c>
      <c r="N314" s="123">
        <v>0</v>
      </c>
      <c r="O314" s="246">
        <v>0</v>
      </c>
      <c r="P314" s="123">
        <v>1</v>
      </c>
      <c r="Q314" s="246">
        <v>0.01</v>
      </c>
      <c r="R314" s="246"/>
      <c r="S314" s="123">
        <v>2</v>
      </c>
      <c r="T314" s="246">
        <v>0.02</v>
      </c>
      <c r="U314" s="123">
        <v>1</v>
      </c>
      <c r="V314" s="246">
        <v>0.01</v>
      </c>
      <c r="W314" s="123">
        <v>1</v>
      </c>
      <c r="X314" s="246">
        <v>0.01</v>
      </c>
      <c r="Y314" s="123">
        <v>0</v>
      </c>
      <c r="Z314" s="246">
        <v>0</v>
      </c>
      <c r="AA314" s="246"/>
      <c r="AB314" s="123">
        <v>3</v>
      </c>
      <c r="AC314" s="246">
        <v>0.02</v>
      </c>
      <c r="AD314" s="123">
        <v>0</v>
      </c>
      <c r="AE314" s="246">
        <v>0</v>
      </c>
      <c r="AF314" s="123">
        <v>0</v>
      </c>
      <c r="AG314" s="246">
        <v>0</v>
      </c>
      <c r="AH314" s="123">
        <v>0</v>
      </c>
      <c r="AI314" s="246">
        <v>0</v>
      </c>
      <c r="AJ314" s="123">
        <v>0</v>
      </c>
      <c r="AK314" s="246">
        <v>0</v>
      </c>
      <c r="AL314" s="123">
        <v>3</v>
      </c>
      <c r="AM314" s="246">
        <v>0.02</v>
      </c>
      <c r="AN314" s="246"/>
      <c r="AO314" s="123">
        <v>2</v>
      </c>
      <c r="AP314" s="246">
        <v>0.02</v>
      </c>
      <c r="AQ314" s="123">
        <v>2</v>
      </c>
      <c r="AR314" s="246">
        <v>0.02</v>
      </c>
      <c r="AS314" s="123">
        <v>0</v>
      </c>
      <c r="AT314" s="246">
        <v>0</v>
      </c>
      <c r="AU314" s="123">
        <v>0</v>
      </c>
      <c r="AV314" s="246">
        <v>0</v>
      </c>
      <c r="AW314" s="123">
        <v>0</v>
      </c>
      <c r="AX314" s="246">
        <v>0</v>
      </c>
      <c r="AY314" s="246"/>
      <c r="AZ314" s="123">
        <v>2</v>
      </c>
      <c r="BA314" s="246">
        <v>0.02</v>
      </c>
      <c r="BB314" s="123">
        <v>2</v>
      </c>
      <c r="BC314" s="246">
        <v>0.02</v>
      </c>
      <c r="BD314" s="123">
        <v>0</v>
      </c>
      <c r="BE314" s="246">
        <v>0</v>
      </c>
      <c r="BF314" s="246"/>
      <c r="BG314" s="123">
        <v>2</v>
      </c>
      <c r="BH314" s="246">
        <v>0.02</v>
      </c>
    </row>
    <row r="315" spans="1:60" x14ac:dyDescent="0.2">
      <c r="A315" s="154" t="s">
        <v>1475</v>
      </c>
      <c r="B315" s="154" t="s">
        <v>1476</v>
      </c>
      <c r="C315" s="193"/>
      <c r="D315" s="193"/>
      <c r="E315" s="458" t="s">
        <v>260</v>
      </c>
      <c r="F315" s="466" t="s">
        <v>260</v>
      </c>
      <c r="G315" s="465"/>
      <c r="H315" s="458" t="s">
        <v>260</v>
      </c>
      <c r="I315" s="466" t="s">
        <v>260</v>
      </c>
      <c r="J315" s="458" t="s">
        <v>260</v>
      </c>
      <c r="K315" s="466" t="s">
        <v>260</v>
      </c>
      <c r="L315" s="458" t="s">
        <v>260</v>
      </c>
      <c r="M315" s="466" t="s">
        <v>260</v>
      </c>
      <c r="N315" s="458" t="s">
        <v>260</v>
      </c>
      <c r="O315" s="466" t="s">
        <v>260</v>
      </c>
      <c r="P315" s="458" t="s">
        <v>260</v>
      </c>
      <c r="Q315" s="466" t="s">
        <v>260</v>
      </c>
      <c r="R315" s="466"/>
      <c r="S315" s="458" t="s">
        <v>260</v>
      </c>
      <c r="T315" s="466" t="s">
        <v>260</v>
      </c>
      <c r="U315" s="458" t="s">
        <v>260</v>
      </c>
      <c r="V315" s="466" t="s">
        <v>260</v>
      </c>
      <c r="W315" s="458" t="s">
        <v>260</v>
      </c>
      <c r="X315" s="466" t="s">
        <v>260</v>
      </c>
      <c r="Y315" s="458" t="s">
        <v>260</v>
      </c>
      <c r="Z315" s="466" t="s">
        <v>260</v>
      </c>
      <c r="AA315" s="466"/>
      <c r="AB315" s="458" t="s">
        <v>260</v>
      </c>
      <c r="AC315" s="466" t="s">
        <v>260</v>
      </c>
      <c r="AD315" s="458" t="s">
        <v>260</v>
      </c>
      <c r="AE315" s="466" t="s">
        <v>260</v>
      </c>
      <c r="AF315" s="458" t="s">
        <v>260</v>
      </c>
      <c r="AG315" s="466" t="s">
        <v>260</v>
      </c>
      <c r="AH315" s="458" t="s">
        <v>260</v>
      </c>
      <c r="AI315" s="466" t="s">
        <v>260</v>
      </c>
      <c r="AJ315" s="458" t="s">
        <v>260</v>
      </c>
      <c r="AK315" s="466" t="s">
        <v>260</v>
      </c>
      <c r="AL315" s="458" t="s">
        <v>260</v>
      </c>
      <c r="AM315" s="466" t="s">
        <v>260</v>
      </c>
      <c r="AN315" s="466"/>
      <c r="AO315" s="458" t="s">
        <v>260</v>
      </c>
      <c r="AP315" s="466" t="s">
        <v>260</v>
      </c>
      <c r="AQ315" s="458" t="s">
        <v>260</v>
      </c>
      <c r="AR315" s="466" t="s">
        <v>260</v>
      </c>
      <c r="AS315" s="458" t="s">
        <v>260</v>
      </c>
      <c r="AT315" s="466" t="s">
        <v>260</v>
      </c>
      <c r="AU315" s="458" t="s">
        <v>260</v>
      </c>
      <c r="AV315" s="466" t="s">
        <v>260</v>
      </c>
      <c r="AW315" s="458" t="s">
        <v>260</v>
      </c>
      <c r="AX315" s="466" t="s">
        <v>260</v>
      </c>
      <c r="AY315" s="466"/>
      <c r="AZ315" s="458" t="s">
        <v>260</v>
      </c>
      <c r="BA315" s="466" t="s">
        <v>260</v>
      </c>
      <c r="BB315" s="458" t="s">
        <v>260</v>
      </c>
      <c r="BC315" s="466" t="s">
        <v>260</v>
      </c>
      <c r="BD315" s="458" t="s">
        <v>260</v>
      </c>
      <c r="BE315" s="466" t="s">
        <v>260</v>
      </c>
      <c r="BF315" s="466"/>
      <c r="BG315" s="458" t="s">
        <v>260</v>
      </c>
      <c r="BH315" s="466" t="s">
        <v>260</v>
      </c>
    </row>
    <row r="316" spans="1:60" x14ac:dyDescent="0.2">
      <c r="A316" s="154" t="s">
        <v>1477</v>
      </c>
      <c r="B316" s="154" t="s">
        <v>1478</v>
      </c>
      <c r="C316" s="193"/>
      <c r="D316" s="193"/>
      <c r="E316" s="123">
        <v>203</v>
      </c>
      <c r="F316" s="246">
        <v>1</v>
      </c>
      <c r="G316" s="247"/>
      <c r="H316" s="123">
        <v>186</v>
      </c>
      <c r="I316" s="246">
        <v>0.92</v>
      </c>
      <c r="J316" s="123">
        <v>173</v>
      </c>
      <c r="K316" s="246">
        <v>0.85</v>
      </c>
      <c r="L316" s="123">
        <v>0</v>
      </c>
      <c r="M316" s="246">
        <v>0</v>
      </c>
      <c r="N316" s="123">
        <v>1</v>
      </c>
      <c r="O316" s="246">
        <v>0</v>
      </c>
      <c r="P316" s="123">
        <v>12</v>
      </c>
      <c r="Q316" s="246">
        <v>0.06</v>
      </c>
      <c r="R316" s="246"/>
      <c r="S316" s="123">
        <v>2</v>
      </c>
      <c r="T316" s="246">
        <v>0.01</v>
      </c>
      <c r="U316" s="123">
        <v>2</v>
      </c>
      <c r="V316" s="246">
        <v>0.01</v>
      </c>
      <c r="W316" s="123">
        <v>0</v>
      </c>
      <c r="X316" s="246">
        <v>0</v>
      </c>
      <c r="Y316" s="123">
        <v>0</v>
      </c>
      <c r="Z316" s="246">
        <v>0</v>
      </c>
      <c r="AA316" s="246"/>
      <c r="AB316" s="123">
        <v>7</v>
      </c>
      <c r="AC316" s="246">
        <v>0.03</v>
      </c>
      <c r="AD316" s="123">
        <v>3</v>
      </c>
      <c r="AE316" s="246">
        <v>0.01</v>
      </c>
      <c r="AF316" s="123">
        <v>0</v>
      </c>
      <c r="AG316" s="246">
        <v>0</v>
      </c>
      <c r="AH316" s="123">
        <v>1</v>
      </c>
      <c r="AI316" s="246">
        <v>0</v>
      </c>
      <c r="AJ316" s="123">
        <v>0</v>
      </c>
      <c r="AK316" s="246">
        <v>0</v>
      </c>
      <c r="AL316" s="123">
        <v>3</v>
      </c>
      <c r="AM316" s="246">
        <v>0.01</v>
      </c>
      <c r="AN316" s="246"/>
      <c r="AO316" s="123">
        <v>2</v>
      </c>
      <c r="AP316" s="246">
        <v>0.01</v>
      </c>
      <c r="AQ316" s="123">
        <v>1</v>
      </c>
      <c r="AR316" s="246">
        <v>0</v>
      </c>
      <c r="AS316" s="123">
        <v>0</v>
      </c>
      <c r="AT316" s="246">
        <v>0</v>
      </c>
      <c r="AU316" s="123">
        <v>1</v>
      </c>
      <c r="AV316" s="246">
        <v>0</v>
      </c>
      <c r="AW316" s="123">
        <v>0</v>
      </c>
      <c r="AX316" s="246">
        <v>0</v>
      </c>
      <c r="AY316" s="246"/>
      <c r="AZ316" s="123">
        <v>4</v>
      </c>
      <c r="BA316" s="246">
        <v>0.02</v>
      </c>
      <c r="BB316" s="123">
        <v>2</v>
      </c>
      <c r="BC316" s="246">
        <v>0.01</v>
      </c>
      <c r="BD316" s="123">
        <v>2</v>
      </c>
      <c r="BE316" s="246">
        <v>0.01</v>
      </c>
      <c r="BF316" s="246"/>
      <c r="BG316" s="123">
        <v>2</v>
      </c>
      <c r="BH316" s="246">
        <v>0.01</v>
      </c>
    </row>
    <row r="317" spans="1:60" ht="11.25" customHeight="1" x14ac:dyDescent="0.2">
      <c r="A317" s="170"/>
      <c r="B317" s="170"/>
      <c r="C317" s="170"/>
      <c r="D317" s="170"/>
      <c r="E317" s="170"/>
      <c r="F317" s="170"/>
      <c r="G317" s="156"/>
      <c r="H317" s="156"/>
      <c r="I317" s="156"/>
      <c r="J317" s="156"/>
      <c r="K317" s="156"/>
      <c r="L317" s="156"/>
      <c r="M317" s="156"/>
      <c r="N317" s="156"/>
      <c r="O317" s="156"/>
      <c r="P317" s="156"/>
      <c r="Q317" s="156"/>
      <c r="R317" s="156"/>
      <c r="S317" s="156"/>
      <c r="T317" s="156"/>
      <c r="U317" s="156"/>
      <c r="V317" s="156"/>
      <c r="W317" s="156"/>
      <c r="X317" s="156"/>
      <c r="Y317" s="156"/>
      <c r="Z317" s="156"/>
      <c r="AA317" s="156"/>
      <c r="AB317" s="156"/>
      <c r="AC317" s="156"/>
      <c r="AD317" s="156"/>
      <c r="AE317" s="156"/>
      <c r="AF317" s="156"/>
      <c r="AG317" s="156"/>
      <c r="AH317" s="156"/>
      <c r="AI317" s="156"/>
      <c r="AJ317" s="156"/>
      <c r="AK317" s="156"/>
      <c r="AL317" s="156"/>
      <c r="AM317" s="156"/>
      <c r="AN317" s="156"/>
      <c r="AO317" s="156"/>
      <c r="AP317" s="156"/>
      <c r="AQ317" s="156"/>
      <c r="AR317" s="156"/>
      <c r="AS317" s="156"/>
      <c r="AT317" s="156"/>
      <c r="AU317" s="156"/>
      <c r="AV317" s="156"/>
      <c r="AW317" s="156"/>
      <c r="AX317" s="156"/>
      <c r="AY317" s="156"/>
      <c r="AZ317" s="156"/>
      <c r="BA317" s="156"/>
      <c r="BB317" s="156"/>
      <c r="BC317" s="156"/>
      <c r="BD317" s="156"/>
      <c r="BE317" s="156"/>
      <c r="BF317" s="156"/>
      <c r="BG317" s="156"/>
      <c r="BH317" s="156"/>
    </row>
    <row r="318" spans="1:60" ht="11.25" customHeight="1" x14ac:dyDescent="0.2">
      <c r="A318" s="155" t="s">
        <v>198</v>
      </c>
      <c r="B318" s="170"/>
      <c r="C318" s="170"/>
      <c r="D318" s="170"/>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c r="AA318" s="156"/>
      <c r="AB318" s="156"/>
      <c r="AC318" s="156"/>
      <c r="AD318" s="156"/>
      <c r="AE318" s="156"/>
      <c r="AF318" s="156"/>
      <c r="AG318" s="156"/>
      <c r="AH318" s="156"/>
      <c r="AI318" s="156"/>
      <c r="AJ318" s="156"/>
      <c r="AK318" s="156"/>
      <c r="AL318" s="156"/>
      <c r="AM318" s="156"/>
      <c r="AN318" s="156"/>
      <c r="AO318" s="156"/>
      <c r="AP318" s="156"/>
      <c r="AQ318" s="156"/>
      <c r="AR318" s="156"/>
      <c r="AS318" s="156"/>
      <c r="AT318" s="156"/>
      <c r="AU318" s="156"/>
      <c r="AV318" s="156"/>
      <c r="AW318" s="156"/>
      <c r="AX318" s="156"/>
      <c r="AY318" s="156"/>
      <c r="AZ318" s="156"/>
      <c r="BA318" s="156"/>
      <c r="BB318" s="156"/>
      <c r="BC318" s="156"/>
      <c r="BD318" s="156"/>
      <c r="BE318" s="156"/>
      <c r="BF318" s="156"/>
      <c r="BG318" s="156"/>
      <c r="BH318" s="156"/>
    </row>
    <row r="319" spans="1:60" ht="11.25" customHeight="1" x14ac:dyDescent="0.2">
      <c r="A319" s="210">
        <v>1</v>
      </c>
      <c r="B319" s="260" t="s">
        <v>1480</v>
      </c>
      <c r="C319" s="212"/>
      <c r="D319" s="212"/>
      <c r="E319" s="237"/>
      <c r="F319" s="237"/>
      <c r="G319" s="237"/>
      <c r="H319" s="237"/>
      <c r="I319" s="237"/>
      <c r="J319" s="237"/>
      <c r="K319" s="237"/>
      <c r="L319" s="237"/>
      <c r="M319" s="237"/>
      <c r="N319" s="237"/>
      <c r="O319" s="237"/>
      <c r="P319" s="237"/>
      <c r="Q319" s="237"/>
      <c r="R319" s="237"/>
      <c r="S319" s="237"/>
      <c r="T319" s="237"/>
      <c r="U319" s="237"/>
      <c r="V319" s="237"/>
      <c r="W319" s="237"/>
      <c r="X319" s="237"/>
      <c r="Y319" s="237"/>
      <c r="Z319" s="237"/>
      <c r="AA319" s="237"/>
      <c r="AB319" s="237"/>
      <c r="AC319" s="237"/>
      <c r="AD319" s="237"/>
      <c r="AE319" s="237"/>
      <c r="AF319" s="237"/>
      <c r="AG319" s="237"/>
      <c r="AH319" s="237"/>
      <c r="AI319" s="237"/>
      <c r="AJ319" s="237"/>
      <c r="AK319" s="237"/>
      <c r="AL319" s="237"/>
      <c r="AM319" s="237"/>
      <c r="AN319" s="237"/>
      <c r="AO319" s="237"/>
      <c r="AP319" s="237"/>
      <c r="AQ319" s="156"/>
      <c r="AR319" s="156"/>
      <c r="AS319" s="156"/>
      <c r="AT319" s="156"/>
      <c r="AU319" s="156"/>
      <c r="AV319" s="156"/>
      <c r="AW319" s="156"/>
      <c r="AX319" s="156"/>
      <c r="AY319" s="156"/>
      <c r="AZ319" s="156"/>
      <c r="BA319" s="156"/>
      <c r="BB319" s="156"/>
      <c r="BC319" s="156"/>
      <c r="BD319" s="156"/>
      <c r="BE319" s="156"/>
      <c r="BF319" s="156"/>
      <c r="BG319" s="156"/>
      <c r="BH319" s="156"/>
    </row>
    <row r="320" spans="1:60" ht="11.25" customHeight="1" x14ac:dyDescent="0.2">
      <c r="A320" s="209">
        <v>2</v>
      </c>
      <c r="B320" s="170" t="s">
        <v>365</v>
      </c>
      <c r="C320" s="170"/>
      <c r="D320" s="170"/>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c r="AA320" s="156"/>
      <c r="AB320" s="156"/>
      <c r="AC320" s="156"/>
      <c r="AD320" s="156"/>
      <c r="AE320" s="156"/>
      <c r="AF320" s="156"/>
      <c r="AG320" s="156"/>
      <c r="AH320" s="156"/>
      <c r="AI320" s="156"/>
      <c r="AJ320" s="156"/>
      <c r="AK320" s="156"/>
      <c r="AL320" s="156"/>
      <c r="AM320" s="156"/>
      <c r="AN320" s="156"/>
      <c r="AO320" s="156"/>
      <c r="AP320" s="156"/>
      <c r="AQ320" s="156"/>
      <c r="AR320" s="156"/>
      <c r="AS320" s="156"/>
      <c r="AT320" s="156"/>
      <c r="AU320" s="156"/>
      <c r="AV320" s="156"/>
      <c r="AW320" s="156"/>
      <c r="AX320" s="156"/>
      <c r="AY320" s="156"/>
      <c r="AZ320" s="156"/>
      <c r="BA320" s="156"/>
      <c r="BB320" s="156"/>
      <c r="BC320" s="156"/>
      <c r="BD320" s="156"/>
      <c r="BE320" s="156"/>
      <c r="BF320" s="156"/>
      <c r="BG320" s="156"/>
      <c r="BH320" s="156"/>
    </row>
    <row r="321" spans="1:2" ht="11.25" customHeight="1" x14ac:dyDescent="0.2">
      <c r="A321" s="155"/>
      <c r="B321" s="207" t="s">
        <v>330</v>
      </c>
    </row>
    <row r="322" spans="1:2" ht="11.25" customHeight="1" x14ac:dyDescent="0.2">
      <c r="A322" s="155"/>
      <c r="B322" s="207" t="s">
        <v>259</v>
      </c>
    </row>
    <row r="323" spans="1:2" ht="11.25" customHeight="1" x14ac:dyDescent="0.2">
      <c r="A323" s="155" t="s">
        <v>232</v>
      </c>
      <c r="B323" s="207" t="s">
        <v>436</v>
      </c>
    </row>
    <row r="324" spans="1:2" ht="11.25" customHeight="1" x14ac:dyDescent="0.2">
      <c r="A324" s="135" t="s">
        <v>260</v>
      </c>
      <c r="B324" s="132" t="s">
        <v>1481</v>
      </c>
    </row>
    <row r="325" spans="1:2" ht="11.25" customHeight="1" x14ac:dyDescent="0.2">
      <c r="A325" s="170"/>
      <c r="B325" s="213"/>
    </row>
    <row r="326" spans="1:2" ht="11.25" customHeight="1" x14ac:dyDescent="0.2">
      <c r="A326" s="155" t="s">
        <v>332</v>
      </c>
      <c r="B326" s="207" t="s">
        <v>355</v>
      </c>
    </row>
    <row r="327" spans="1:2" ht="11.25" customHeight="1" x14ac:dyDescent="0.2">
      <c r="A327" s="170"/>
      <c r="B327" s="141" t="s">
        <v>263</v>
      </c>
    </row>
    <row r="328" spans="1:2" ht="11.25" customHeight="1" x14ac:dyDescent="0.2">
      <c r="A328" s="142"/>
      <c r="B328" s="143" t="s">
        <v>840</v>
      </c>
    </row>
    <row r="329" spans="1:2" ht="11.25" customHeight="1" x14ac:dyDescent="0.2">
      <c r="A329" s="142"/>
      <c r="B329" s="143" t="s">
        <v>841</v>
      </c>
    </row>
  </sheetData>
  <mergeCells count="31">
    <mergeCell ref="P5:Q5"/>
    <mergeCell ref="A1:BH1"/>
    <mergeCell ref="H4:Q4"/>
    <mergeCell ref="S4:Z4"/>
    <mergeCell ref="AB4:AM4"/>
    <mergeCell ref="AO4:AX4"/>
    <mergeCell ref="AZ4:BE4"/>
    <mergeCell ref="E5:F6"/>
    <mergeCell ref="H5:I5"/>
    <mergeCell ref="J5:K5"/>
    <mergeCell ref="L5:M5"/>
    <mergeCell ref="N5:O5"/>
    <mergeCell ref="AQ5:AR5"/>
    <mergeCell ref="S5:T5"/>
    <mergeCell ref="U5:V5"/>
    <mergeCell ref="W5:X5"/>
    <mergeCell ref="Y5:Z5"/>
    <mergeCell ref="AB5:AC5"/>
    <mergeCell ref="AD5:AE5"/>
    <mergeCell ref="AF5:AG5"/>
    <mergeCell ref="AH5:AI5"/>
    <mergeCell ref="AJ5:AK5"/>
    <mergeCell ref="AL5:AM5"/>
    <mergeCell ref="AO5:AP5"/>
    <mergeCell ref="BG5:BH6"/>
    <mergeCell ref="AS5:AT5"/>
    <mergeCell ref="AU5:AV5"/>
    <mergeCell ref="AW5:AX5"/>
    <mergeCell ref="AZ5:BA5"/>
    <mergeCell ref="BB5:BC5"/>
    <mergeCell ref="BD5:BE5"/>
  </mergeCells>
  <conditionalFormatting sqref="A21:BH316">
    <cfRule type="expression" dxfId="18" priority="1">
      <formula>$E21=".."</formula>
    </cfRule>
  </conditionalFormatting>
  <pageMargins left="0.70000000000000007" right="0.70000000000000007" top="0.75" bottom="0.75" header="0.30000000000000004" footer="0.30000000000000004"/>
  <pageSetup fitToWidth="0" fitToHeight="0" orientation="portrait" r:id="rId1"/>
  <headerFooter scaleWithDoc="0"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335"/>
  <sheetViews>
    <sheetView topLeftCell="B1" workbookViewId="0">
      <selection activeCell="B2" sqref="A2:XFD2"/>
    </sheetView>
  </sheetViews>
  <sheetFormatPr defaultColWidth="11.5546875" defaultRowHeight="15" x14ac:dyDescent="0.2"/>
  <cols>
    <col min="1" max="1" width="8.88671875" style="484" customWidth="1"/>
    <col min="2" max="2" width="21" style="484" customWidth="1"/>
    <col min="3" max="3" width="21.5546875" style="484" hidden="1" customWidth="1"/>
    <col min="4" max="4" width="8.88671875" style="484" hidden="1" customWidth="1"/>
    <col min="5" max="13" width="11.109375" style="484" customWidth="1"/>
    <col min="14" max="14" width="2.6640625" style="484" customWidth="1"/>
    <col min="15" max="15" width="12.6640625" style="484" customWidth="1"/>
    <col min="16" max="16" width="12.33203125" style="484" customWidth="1"/>
    <col min="17" max="17" width="15.33203125" style="484" customWidth="1"/>
    <col min="18" max="18" width="2.6640625" style="484" customWidth="1"/>
    <col min="19" max="21" width="11.109375" style="484" customWidth="1"/>
    <col min="22" max="22" width="8.88671875" style="484" customWidth="1"/>
    <col min="23" max="16384" width="11.5546875" style="484"/>
  </cols>
  <sheetData>
    <row r="1" spans="1:21" ht="50.45" customHeight="1" x14ac:dyDescent="0.2">
      <c r="A1" s="544" t="s">
        <v>823</v>
      </c>
      <c r="B1" s="544"/>
      <c r="C1" s="544"/>
      <c r="D1" s="544"/>
      <c r="E1" s="544"/>
      <c r="F1" s="544"/>
      <c r="G1" s="544"/>
      <c r="H1" s="544"/>
      <c r="I1" s="544"/>
      <c r="J1" s="544"/>
      <c r="K1" s="200"/>
      <c r="L1" s="200"/>
      <c r="M1" s="200"/>
      <c r="N1" s="200"/>
      <c r="O1" s="200"/>
      <c r="P1" s="200"/>
      <c r="Q1" s="200"/>
      <c r="R1" s="200"/>
      <c r="S1" s="200"/>
      <c r="T1" s="200"/>
      <c r="U1" s="200"/>
    </row>
    <row r="2" spans="1:21" ht="50.45" hidden="1" customHeight="1" x14ac:dyDescent="0.2">
      <c r="A2"/>
      <c r="B2"/>
      <c r="C2"/>
      <c r="D2"/>
      <c r="E2"/>
      <c r="F2" s="80" t="s">
        <v>166</v>
      </c>
      <c r="G2" s="80" t="s">
        <v>168</v>
      </c>
      <c r="H2" s="80" t="s">
        <v>176</v>
      </c>
      <c r="I2" s="80" t="s">
        <v>162</v>
      </c>
      <c r="J2" s="80" t="s">
        <v>172</v>
      </c>
      <c r="K2" s="80" t="s">
        <v>170</v>
      </c>
      <c r="L2" s="80" t="s">
        <v>164</v>
      </c>
      <c r="M2" s="80" t="s">
        <v>174</v>
      </c>
      <c r="N2" s="80"/>
      <c r="O2" s="80" t="s">
        <v>438</v>
      </c>
      <c r="P2" s="80"/>
      <c r="Q2" s="80"/>
      <c r="R2" s="80"/>
      <c r="S2" s="80" t="s">
        <v>1491</v>
      </c>
      <c r="T2" s="80" t="s">
        <v>178</v>
      </c>
      <c r="U2" s="95" t="s">
        <v>129</v>
      </c>
    </row>
    <row r="3" spans="1:21" ht="15.6" customHeight="1" x14ac:dyDescent="0.2">
      <c r="A3" s="244"/>
      <c r="B3" s="244"/>
      <c r="C3" s="244"/>
      <c r="D3" s="244"/>
      <c r="E3" s="244"/>
      <c r="F3" s="244"/>
      <c r="G3" s="244"/>
      <c r="H3" s="244"/>
      <c r="I3" s="230"/>
      <c r="J3" s="230"/>
      <c r="K3" s="230"/>
      <c r="L3" s="230"/>
      <c r="M3" s="230"/>
      <c r="N3" s="230"/>
      <c r="O3" s="230"/>
      <c r="P3" s="230"/>
      <c r="Q3" s="230"/>
      <c r="R3" s="230"/>
      <c r="S3" s="230"/>
      <c r="T3" s="230"/>
      <c r="U3" s="203" t="s">
        <v>216</v>
      </c>
    </row>
    <row r="4" spans="1:21" ht="32.1" customHeight="1" x14ac:dyDescent="0.2">
      <c r="A4" s="244"/>
      <c r="B4" s="244"/>
      <c r="C4" s="244"/>
      <c r="D4" s="244"/>
      <c r="E4" s="550" t="s">
        <v>369</v>
      </c>
      <c r="F4" s="550" t="s">
        <v>166</v>
      </c>
      <c r="G4" s="550" t="s">
        <v>168</v>
      </c>
      <c r="H4" s="550" t="s">
        <v>176</v>
      </c>
      <c r="I4" s="550" t="s">
        <v>162</v>
      </c>
      <c r="J4" s="550" t="s">
        <v>437</v>
      </c>
      <c r="K4" s="550" t="s">
        <v>170</v>
      </c>
      <c r="L4" s="550" t="s">
        <v>164</v>
      </c>
      <c r="M4" s="550" t="s">
        <v>174</v>
      </c>
      <c r="N4" s="190"/>
      <c r="O4" s="546" t="s">
        <v>438</v>
      </c>
      <c r="P4" s="546"/>
      <c r="Q4" s="546"/>
      <c r="R4" s="190"/>
      <c r="S4" s="550" t="s">
        <v>439</v>
      </c>
      <c r="T4" s="230"/>
      <c r="U4" s="203"/>
    </row>
    <row r="5" spans="1:21" ht="24.6" customHeight="1" x14ac:dyDescent="0.2">
      <c r="A5" s="244"/>
      <c r="B5" s="244"/>
      <c r="C5" s="244"/>
      <c r="D5" s="244"/>
      <c r="E5" s="550"/>
      <c r="F5" s="550"/>
      <c r="G5" s="550"/>
      <c r="H5" s="550"/>
      <c r="I5" s="550"/>
      <c r="J5" s="550"/>
      <c r="K5" s="550"/>
      <c r="L5" s="550"/>
      <c r="M5" s="550"/>
      <c r="N5" s="248"/>
      <c r="O5" s="522" t="s">
        <v>440</v>
      </c>
      <c r="P5" s="233" t="s">
        <v>227</v>
      </c>
      <c r="Q5" s="174"/>
      <c r="R5" s="174"/>
      <c r="S5" s="550"/>
      <c r="T5" s="536" t="s">
        <v>178</v>
      </c>
      <c r="U5" s="536" t="s">
        <v>361</v>
      </c>
    </row>
    <row r="6" spans="1:21" ht="27" customHeight="1" x14ac:dyDescent="0.2">
      <c r="A6" s="249"/>
      <c r="B6" s="244"/>
      <c r="C6" s="244"/>
      <c r="D6" s="244"/>
      <c r="E6" s="550"/>
      <c r="F6" s="550"/>
      <c r="G6" s="550"/>
      <c r="H6" s="550"/>
      <c r="I6" s="550"/>
      <c r="J6" s="550"/>
      <c r="K6" s="550"/>
      <c r="L6" s="550"/>
      <c r="M6" s="550"/>
      <c r="N6" s="248"/>
      <c r="O6" s="526"/>
      <c r="P6" s="128" t="s">
        <v>441</v>
      </c>
      <c r="Q6" s="128" t="s">
        <v>442</v>
      </c>
      <c r="R6" s="128"/>
      <c r="S6" s="550"/>
      <c r="T6" s="536"/>
      <c r="U6" s="536"/>
    </row>
    <row r="7" spans="1:21" ht="3" customHeight="1" x14ac:dyDescent="0.2">
      <c r="A7" s="244"/>
      <c r="B7" s="244"/>
      <c r="C7" s="244"/>
      <c r="D7" s="244"/>
      <c r="E7" s="250"/>
      <c r="F7" s="174"/>
      <c r="G7" s="174"/>
      <c r="H7" s="174"/>
      <c r="I7" s="174"/>
      <c r="J7" s="174"/>
      <c r="K7" s="174"/>
      <c r="L7" s="174"/>
      <c r="M7" s="174"/>
      <c r="N7" s="174"/>
      <c r="O7" s="174"/>
      <c r="P7" s="174"/>
      <c r="Q7" s="174"/>
      <c r="R7" s="174"/>
      <c r="S7" s="174"/>
      <c r="T7" s="174"/>
      <c r="U7" s="174"/>
    </row>
    <row r="8" spans="1:21" ht="15" customHeight="1" x14ac:dyDescent="0.2">
      <c r="A8" s="192" t="s">
        <v>865</v>
      </c>
      <c r="B8" s="192" t="s">
        <v>866</v>
      </c>
      <c r="C8" s="170"/>
      <c r="D8" s="170"/>
      <c r="E8" s="171">
        <v>86520</v>
      </c>
      <c r="F8" s="171">
        <v>11210</v>
      </c>
      <c r="G8" s="171">
        <v>8670</v>
      </c>
      <c r="H8" s="171">
        <v>1280</v>
      </c>
      <c r="I8" s="171">
        <v>31210</v>
      </c>
      <c r="J8" s="171">
        <v>3290</v>
      </c>
      <c r="K8" s="171">
        <v>5550</v>
      </c>
      <c r="L8" s="171">
        <v>12010</v>
      </c>
      <c r="M8" s="171">
        <v>2620</v>
      </c>
      <c r="N8" s="171"/>
      <c r="O8" s="171">
        <v>2150</v>
      </c>
      <c r="P8" s="171">
        <v>1340</v>
      </c>
      <c r="Q8" s="171">
        <v>810</v>
      </c>
      <c r="R8" s="171"/>
      <c r="S8" s="171">
        <v>1910</v>
      </c>
      <c r="T8" s="171">
        <v>2770</v>
      </c>
      <c r="U8" s="171">
        <v>3860</v>
      </c>
    </row>
    <row r="9" spans="1:21" ht="15" customHeight="1" x14ac:dyDescent="0.2">
      <c r="A9" s="192" t="s">
        <v>867</v>
      </c>
      <c r="B9" s="192" t="s">
        <v>868</v>
      </c>
      <c r="C9" s="170"/>
      <c r="D9" s="170"/>
      <c r="E9" s="171">
        <v>17870</v>
      </c>
      <c r="F9" s="171">
        <v>2420</v>
      </c>
      <c r="G9" s="171">
        <v>2460</v>
      </c>
      <c r="H9" s="171">
        <v>380</v>
      </c>
      <c r="I9" s="171">
        <v>6350</v>
      </c>
      <c r="J9" s="171">
        <v>1080</v>
      </c>
      <c r="K9" s="171">
        <v>1000</v>
      </c>
      <c r="L9" s="171">
        <v>1760</v>
      </c>
      <c r="M9" s="171">
        <v>500</v>
      </c>
      <c r="N9" s="171"/>
      <c r="O9" s="171">
        <v>270</v>
      </c>
      <c r="P9" s="171">
        <v>140</v>
      </c>
      <c r="Q9" s="171">
        <v>130</v>
      </c>
      <c r="R9" s="171"/>
      <c r="S9" s="171">
        <v>250</v>
      </c>
      <c r="T9" s="171">
        <v>510</v>
      </c>
      <c r="U9" s="171">
        <v>880</v>
      </c>
    </row>
    <row r="10" spans="1:21" ht="15" customHeight="1" x14ac:dyDescent="0.2">
      <c r="A10" s="192" t="s">
        <v>869</v>
      </c>
      <c r="B10" s="192" t="s">
        <v>870</v>
      </c>
      <c r="C10" s="170"/>
      <c r="D10" s="170"/>
      <c r="E10" s="171">
        <v>68650</v>
      </c>
      <c r="F10" s="171">
        <v>8790</v>
      </c>
      <c r="G10" s="171">
        <v>6210</v>
      </c>
      <c r="H10" s="171">
        <v>900</v>
      </c>
      <c r="I10" s="171">
        <v>24860</v>
      </c>
      <c r="J10" s="171">
        <v>2200</v>
      </c>
      <c r="K10" s="171">
        <v>4550</v>
      </c>
      <c r="L10" s="171">
        <v>10250</v>
      </c>
      <c r="M10" s="171">
        <v>2120</v>
      </c>
      <c r="N10" s="171"/>
      <c r="O10" s="171">
        <v>1880</v>
      </c>
      <c r="P10" s="171">
        <v>1210</v>
      </c>
      <c r="Q10" s="171">
        <v>670</v>
      </c>
      <c r="R10" s="171"/>
      <c r="S10" s="171">
        <v>1660</v>
      </c>
      <c r="T10" s="171">
        <v>2260</v>
      </c>
      <c r="U10" s="171">
        <v>2970</v>
      </c>
    </row>
    <row r="11" spans="1:21" ht="15" customHeight="1" x14ac:dyDescent="0.2">
      <c r="A11" s="192"/>
      <c r="B11" s="192"/>
      <c r="C11" s="122"/>
      <c r="D11" s="122"/>
      <c r="E11" s="171"/>
      <c r="F11" s="171"/>
      <c r="G11" s="171"/>
      <c r="H11" s="171"/>
      <c r="I11" s="171"/>
      <c r="J11" s="171"/>
      <c r="K11" s="171"/>
      <c r="L11" s="171"/>
      <c r="M11" s="171"/>
      <c r="N11" s="171"/>
      <c r="O11" s="171"/>
      <c r="P11" s="171"/>
      <c r="Q11" s="171"/>
      <c r="R11" s="171"/>
      <c r="S11" s="171"/>
      <c r="T11" s="171"/>
      <c r="U11" s="171"/>
    </row>
    <row r="12" spans="1:21" ht="15" customHeight="1" x14ac:dyDescent="0.2">
      <c r="A12" s="193" t="s">
        <v>871</v>
      </c>
      <c r="B12" s="193" t="s">
        <v>872</v>
      </c>
      <c r="C12" s="170"/>
      <c r="D12" s="170"/>
      <c r="E12" s="123">
        <v>5550</v>
      </c>
      <c r="F12" s="123">
        <v>590</v>
      </c>
      <c r="G12" s="123">
        <v>320</v>
      </c>
      <c r="H12" s="123">
        <v>30</v>
      </c>
      <c r="I12" s="123">
        <v>2450</v>
      </c>
      <c r="J12" s="123">
        <v>60</v>
      </c>
      <c r="K12" s="123">
        <v>180</v>
      </c>
      <c r="L12" s="123">
        <v>790</v>
      </c>
      <c r="M12" s="123">
        <v>120</v>
      </c>
      <c r="N12" s="123"/>
      <c r="O12" s="123">
        <v>110</v>
      </c>
      <c r="P12" s="123">
        <v>90</v>
      </c>
      <c r="Q12" s="123">
        <v>20</v>
      </c>
      <c r="R12" s="123"/>
      <c r="S12" s="123">
        <v>60</v>
      </c>
      <c r="T12" s="123">
        <v>130</v>
      </c>
      <c r="U12" s="123">
        <v>710</v>
      </c>
    </row>
    <row r="13" spans="1:21" ht="15" customHeight="1" x14ac:dyDescent="0.2">
      <c r="A13" s="193" t="s">
        <v>873</v>
      </c>
      <c r="B13" s="193" t="s">
        <v>874</v>
      </c>
      <c r="C13" s="170"/>
      <c r="D13" s="170"/>
      <c r="E13" s="123">
        <v>12740</v>
      </c>
      <c r="F13" s="123">
        <v>1560</v>
      </c>
      <c r="G13" s="123">
        <v>1030</v>
      </c>
      <c r="H13" s="123">
        <v>170</v>
      </c>
      <c r="I13" s="123">
        <v>4730</v>
      </c>
      <c r="J13" s="123">
        <v>420</v>
      </c>
      <c r="K13" s="123">
        <v>970</v>
      </c>
      <c r="L13" s="123">
        <v>1980</v>
      </c>
      <c r="M13" s="123">
        <v>310</v>
      </c>
      <c r="N13" s="123"/>
      <c r="O13" s="123">
        <v>350</v>
      </c>
      <c r="P13" s="123">
        <v>240</v>
      </c>
      <c r="Q13" s="123">
        <v>110</v>
      </c>
      <c r="R13" s="123"/>
      <c r="S13" s="123">
        <v>320</v>
      </c>
      <c r="T13" s="123">
        <v>390</v>
      </c>
      <c r="U13" s="123">
        <v>520</v>
      </c>
    </row>
    <row r="14" spans="1:21" ht="15" customHeight="1" x14ac:dyDescent="0.2">
      <c r="A14" s="193" t="s">
        <v>875</v>
      </c>
      <c r="B14" s="193" t="s">
        <v>876</v>
      </c>
      <c r="C14" s="170"/>
      <c r="D14" s="170"/>
      <c r="E14" s="123">
        <v>8090</v>
      </c>
      <c r="F14" s="123">
        <v>800</v>
      </c>
      <c r="G14" s="123">
        <v>650</v>
      </c>
      <c r="H14" s="123">
        <v>110</v>
      </c>
      <c r="I14" s="123">
        <v>3480</v>
      </c>
      <c r="J14" s="123">
        <v>200</v>
      </c>
      <c r="K14" s="123">
        <v>480</v>
      </c>
      <c r="L14" s="123">
        <v>1180</v>
      </c>
      <c r="M14" s="123">
        <v>220</v>
      </c>
      <c r="N14" s="123"/>
      <c r="O14" s="123">
        <v>150</v>
      </c>
      <c r="P14" s="123">
        <v>90</v>
      </c>
      <c r="Q14" s="123">
        <v>60</v>
      </c>
      <c r="R14" s="123"/>
      <c r="S14" s="123">
        <v>160</v>
      </c>
      <c r="T14" s="123">
        <v>400</v>
      </c>
      <c r="U14" s="123">
        <v>250</v>
      </c>
    </row>
    <row r="15" spans="1:21" ht="15" customHeight="1" x14ac:dyDescent="0.2">
      <c r="A15" s="193" t="s">
        <v>877</v>
      </c>
      <c r="B15" s="193" t="s">
        <v>878</v>
      </c>
      <c r="C15" s="122"/>
      <c r="D15" s="122"/>
      <c r="E15" s="123">
        <v>6230</v>
      </c>
      <c r="F15" s="123">
        <v>850</v>
      </c>
      <c r="G15" s="123">
        <v>640</v>
      </c>
      <c r="H15" s="123">
        <v>80</v>
      </c>
      <c r="I15" s="123">
        <v>2290</v>
      </c>
      <c r="J15" s="123">
        <v>160</v>
      </c>
      <c r="K15" s="123">
        <v>430</v>
      </c>
      <c r="L15" s="123">
        <v>940</v>
      </c>
      <c r="M15" s="123">
        <v>210</v>
      </c>
      <c r="N15" s="123"/>
      <c r="O15" s="123">
        <v>170</v>
      </c>
      <c r="P15" s="123">
        <v>100</v>
      </c>
      <c r="Q15" s="123">
        <v>70</v>
      </c>
      <c r="R15" s="123"/>
      <c r="S15" s="123">
        <v>130</v>
      </c>
      <c r="T15" s="123">
        <v>140</v>
      </c>
      <c r="U15" s="123">
        <v>170</v>
      </c>
    </row>
    <row r="16" spans="1:21" ht="15" customHeight="1" x14ac:dyDescent="0.2">
      <c r="A16" s="193" t="s">
        <v>879</v>
      </c>
      <c r="B16" s="193" t="s">
        <v>880</v>
      </c>
      <c r="C16" s="234"/>
      <c r="D16" s="234"/>
      <c r="E16" s="123">
        <v>8410</v>
      </c>
      <c r="F16" s="123">
        <v>1050</v>
      </c>
      <c r="G16" s="123">
        <v>790</v>
      </c>
      <c r="H16" s="123">
        <v>150</v>
      </c>
      <c r="I16" s="123">
        <v>3730</v>
      </c>
      <c r="J16" s="123">
        <v>250</v>
      </c>
      <c r="K16" s="123">
        <v>500</v>
      </c>
      <c r="L16" s="123">
        <v>870</v>
      </c>
      <c r="M16" s="123">
        <v>180</v>
      </c>
      <c r="N16" s="123"/>
      <c r="O16" s="123">
        <v>190</v>
      </c>
      <c r="P16" s="123">
        <v>120</v>
      </c>
      <c r="Q16" s="123">
        <v>60</v>
      </c>
      <c r="R16" s="123"/>
      <c r="S16" s="123">
        <v>160</v>
      </c>
      <c r="T16" s="123">
        <v>270</v>
      </c>
      <c r="U16" s="123">
        <v>270</v>
      </c>
    </row>
    <row r="17" spans="1:21" ht="15" customHeight="1" x14ac:dyDescent="0.2">
      <c r="A17" s="193" t="s">
        <v>881</v>
      </c>
      <c r="B17" s="193" t="s">
        <v>882</v>
      </c>
      <c r="C17" s="122"/>
      <c r="D17" s="122"/>
      <c r="E17" s="123">
        <v>8320</v>
      </c>
      <c r="F17" s="123">
        <v>1270</v>
      </c>
      <c r="G17" s="123">
        <v>820</v>
      </c>
      <c r="H17" s="123">
        <v>130</v>
      </c>
      <c r="I17" s="123">
        <v>2380</v>
      </c>
      <c r="J17" s="123">
        <v>340</v>
      </c>
      <c r="K17" s="123">
        <v>710</v>
      </c>
      <c r="L17" s="123">
        <v>1330</v>
      </c>
      <c r="M17" s="123">
        <v>300</v>
      </c>
      <c r="N17" s="123"/>
      <c r="O17" s="123">
        <v>290</v>
      </c>
      <c r="P17" s="123">
        <v>160</v>
      </c>
      <c r="Q17" s="123">
        <v>120</v>
      </c>
      <c r="R17" s="123"/>
      <c r="S17" s="123">
        <v>240</v>
      </c>
      <c r="T17" s="123">
        <v>220</v>
      </c>
      <c r="U17" s="123">
        <v>310</v>
      </c>
    </row>
    <row r="18" spans="1:21" ht="15" customHeight="1" x14ac:dyDescent="0.2">
      <c r="A18" s="193" t="s">
        <v>867</v>
      </c>
      <c r="B18" s="193" t="s">
        <v>868</v>
      </c>
      <c r="C18" s="122"/>
      <c r="D18" s="122"/>
      <c r="E18" s="123">
        <v>17870</v>
      </c>
      <c r="F18" s="123">
        <v>2420</v>
      </c>
      <c r="G18" s="123">
        <v>2460</v>
      </c>
      <c r="H18" s="123">
        <v>380</v>
      </c>
      <c r="I18" s="123">
        <v>6350</v>
      </c>
      <c r="J18" s="123">
        <v>1080</v>
      </c>
      <c r="K18" s="123">
        <v>1000</v>
      </c>
      <c r="L18" s="123">
        <v>1760</v>
      </c>
      <c r="M18" s="123">
        <v>500</v>
      </c>
      <c r="N18" s="123"/>
      <c r="O18" s="123">
        <v>270</v>
      </c>
      <c r="P18" s="123">
        <v>140</v>
      </c>
      <c r="Q18" s="123">
        <v>130</v>
      </c>
      <c r="R18" s="123"/>
      <c r="S18" s="123">
        <v>250</v>
      </c>
      <c r="T18" s="123">
        <v>510</v>
      </c>
      <c r="U18" s="123">
        <v>880</v>
      </c>
    </row>
    <row r="19" spans="1:21" ht="15" customHeight="1" x14ac:dyDescent="0.2">
      <c r="A19" s="193" t="s">
        <v>883</v>
      </c>
      <c r="B19" s="193" t="s">
        <v>884</v>
      </c>
      <c r="C19" s="170"/>
      <c r="D19" s="170"/>
      <c r="E19" s="123">
        <v>11630</v>
      </c>
      <c r="F19" s="123">
        <v>1680</v>
      </c>
      <c r="G19" s="123">
        <v>1210</v>
      </c>
      <c r="H19" s="123">
        <v>110</v>
      </c>
      <c r="I19" s="123">
        <v>3500</v>
      </c>
      <c r="J19" s="123">
        <v>400</v>
      </c>
      <c r="K19" s="123">
        <v>860</v>
      </c>
      <c r="L19" s="123">
        <v>1760</v>
      </c>
      <c r="M19" s="123">
        <v>440</v>
      </c>
      <c r="N19" s="123"/>
      <c r="O19" s="123">
        <v>350</v>
      </c>
      <c r="P19" s="123">
        <v>200</v>
      </c>
      <c r="Q19" s="123">
        <v>150</v>
      </c>
      <c r="R19" s="123"/>
      <c r="S19" s="123">
        <v>340</v>
      </c>
      <c r="T19" s="123">
        <v>470</v>
      </c>
      <c r="U19" s="123">
        <v>520</v>
      </c>
    </row>
    <row r="20" spans="1:21" ht="15" customHeight="1" x14ac:dyDescent="0.2">
      <c r="A20" s="193" t="s">
        <v>885</v>
      </c>
      <c r="B20" s="193" t="s">
        <v>886</v>
      </c>
      <c r="C20" s="170"/>
      <c r="D20" s="170"/>
      <c r="E20" s="123">
        <v>7680</v>
      </c>
      <c r="F20" s="123">
        <v>990</v>
      </c>
      <c r="G20" s="123">
        <v>750</v>
      </c>
      <c r="H20" s="123">
        <v>110</v>
      </c>
      <c r="I20" s="123">
        <v>2290</v>
      </c>
      <c r="J20" s="123">
        <v>370</v>
      </c>
      <c r="K20" s="123">
        <v>430</v>
      </c>
      <c r="L20" s="123">
        <v>1410</v>
      </c>
      <c r="M20" s="123">
        <v>340</v>
      </c>
      <c r="N20" s="123"/>
      <c r="O20" s="123">
        <v>280</v>
      </c>
      <c r="P20" s="123">
        <v>210</v>
      </c>
      <c r="Q20" s="123">
        <v>70</v>
      </c>
      <c r="R20" s="123"/>
      <c r="S20" s="123">
        <v>250</v>
      </c>
      <c r="T20" s="123">
        <v>230</v>
      </c>
      <c r="U20" s="123">
        <v>240</v>
      </c>
    </row>
    <row r="21" spans="1:21" ht="15" customHeight="1" x14ac:dyDescent="0.2">
      <c r="A21" s="193"/>
      <c r="B21" s="193"/>
      <c r="C21" s="193"/>
      <c r="D21" s="193"/>
      <c r="E21" s="243"/>
      <c r="F21" s="243"/>
      <c r="G21" s="246"/>
      <c r="H21" s="243"/>
      <c r="I21" s="243"/>
      <c r="J21" s="243"/>
      <c r="K21" s="243"/>
      <c r="L21" s="243"/>
      <c r="M21" s="243"/>
      <c r="N21" s="243"/>
      <c r="O21" s="243"/>
      <c r="P21" s="243"/>
      <c r="Q21" s="243"/>
      <c r="R21" s="243"/>
      <c r="S21" s="243"/>
      <c r="T21" s="243"/>
      <c r="U21" s="243"/>
    </row>
    <row r="22" spans="1:21" ht="15" customHeight="1" x14ac:dyDescent="0.2">
      <c r="A22" s="154" t="s">
        <v>887</v>
      </c>
      <c r="B22" s="154" t="s">
        <v>888</v>
      </c>
      <c r="C22" s="193"/>
      <c r="D22" s="193"/>
      <c r="E22" s="123">
        <v>56</v>
      </c>
      <c r="F22" s="123">
        <v>7</v>
      </c>
      <c r="G22" s="123">
        <v>9</v>
      </c>
      <c r="H22" s="123">
        <v>0</v>
      </c>
      <c r="I22" s="123">
        <v>10</v>
      </c>
      <c r="J22" s="123">
        <v>0</v>
      </c>
      <c r="K22" s="123">
        <v>8</v>
      </c>
      <c r="L22" s="123">
        <v>19</v>
      </c>
      <c r="M22" s="123">
        <v>2</v>
      </c>
      <c r="N22" s="123"/>
      <c r="O22" s="123">
        <v>0</v>
      </c>
      <c r="P22" s="123">
        <v>0</v>
      </c>
      <c r="Q22" s="123">
        <v>0</v>
      </c>
      <c r="R22" s="123"/>
      <c r="S22" s="123">
        <v>1</v>
      </c>
      <c r="T22" s="123">
        <v>0</v>
      </c>
      <c r="U22" s="123">
        <v>0</v>
      </c>
    </row>
    <row r="23" spans="1:21" ht="15" customHeight="1" x14ac:dyDescent="0.2">
      <c r="A23" s="154" t="s">
        <v>889</v>
      </c>
      <c r="B23" s="154" t="s">
        <v>890</v>
      </c>
      <c r="C23" s="193"/>
      <c r="D23" s="193"/>
      <c r="E23" s="123">
        <v>146</v>
      </c>
      <c r="F23" s="123">
        <v>23</v>
      </c>
      <c r="G23" s="123">
        <v>13</v>
      </c>
      <c r="H23" s="123">
        <v>1</v>
      </c>
      <c r="I23" s="123">
        <v>56</v>
      </c>
      <c r="J23" s="123">
        <v>5</v>
      </c>
      <c r="K23" s="123">
        <v>5</v>
      </c>
      <c r="L23" s="123">
        <v>20</v>
      </c>
      <c r="M23" s="123">
        <v>4</v>
      </c>
      <c r="N23" s="123"/>
      <c r="O23" s="123">
        <v>9</v>
      </c>
      <c r="P23" s="123">
        <v>5</v>
      </c>
      <c r="Q23" s="123">
        <v>4</v>
      </c>
      <c r="R23" s="123"/>
      <c r="S23" s="123">
        <v>6</v>
      </c>
      <c r="T23" s="123">
        <v>2</v>
      </c>
      <c r="U23" s="123">
        <v>2</v>
      </c>
    </row>
    <row r="24" spans="1:21" ht="15" customHeight="1" x14ac:dyDescent="0.2">
      <c r="A24" s="154" t="s">
        <v>891</v>
      </c>
      <c r="B24" s="154" t="s">
        <v>892</v>
      </c>
      <c r="C24" s="193"/>
      <c r="D24" s="193"/>
      <c r="E24" s="123">
        <v>282</v>
      </c>
      <c r="F24" s="123">
        <v>53</v>
      </c>
      <c r="G24" s="123">
        <v>31</v>
      </c>
      <c r="H24" s="123">
        <v>2</v>
      </c>
      <c r="I24" s="123">
        <v>81</v>
      </c>
      <c r="J24" s="123">
        <v>8</v>
      </c>
      <c r="K24" s="123">
        <v>17</v>
      </c>
      <c r="L24" s="123">
        <v>60</v>
      </c>
      <c r="M24" s="123">
        <v>19</v>
      </c>
      <c r="N24" s="123"/>
      <c r="O24" s="123">
        <v>5</v>
      </c>
      <c r="P24" s="123">
        <v>2</v>
      </c>
      <c r="Q24" s="123">
        <v>3</v>
      </c>
      <c r="R24" s="123"/>
      <c r="S24" s="123">
        <v>2</v>
      </c>
      <c r="T24" s="123">
        <v>1</v>
      </c>
      <c r="U24" s="123">
        <v>3</v>
      </c>
    </row>
    <row r="25" spans="1:21" ht="15" customHeight="1" x14ac:dyDescent="0.2">
      <c r="A25" s="154" t="s">
        <v>893</v>
      </c>
      <c r="B25" s="154" t="s">
        <v>894</v>
      </c>
      <c r="C25" s="193"/>
      <c r="D25" s="193"/>
      <c r="E25" s="123">
        <v>147</v>
      </c>
      <c r="F25" s="123">
        <v>20</v>
      </c>
      <c r="G25" s="123">
        <v>11</v>
      </c>
      <c r="H25" s="123">
        <v>0</v>
      </c>
      <c r="I25" s="123">
        <v>38</v>
      </c>
      <c r="J25" s="123">
        <v>9</v>
      </c>
      <c r="K25" s="123">
        <v>20</v>
      </c>
      <c r="L25" s="123">
        <v>18</v>
      </c>
      <c r="M25" s="123">
        <v>6</v>
      </c>
      <c r="N25" s="123"/>
      <c r="O25" s="123">
        <v>2</v>
      </c>
      <c r="P25" s="123">
        <v>1</v>
      </c>
      <c r="Q25" s="123">
        <v>1</v>
      </c>
      <c r="R25" s="123"/>
      <c r="S25" s="123">
        <v>6</v>
      </c>
      <c r="T25" s="123">
        <v>0</v>
      </c>
      <c r="U25" s="123">
        <v>17</v>
      </c>
    </row>
    <row r="26" spans="1:21" ht="15" customHeight="1" x14ac:dyDescent="0.2">
      <c r="A26" s="154" t="s">
        <v>895</v>
      </c>
      <c r="B26" s="154" t="s">
        <v>896</v>
      </c>
      <c r="C26" s="193"/>
      <c r="D26" s="193"/>
      <c r="E26" s="123">
        <v>218</v>
      </c>
      <c r="F26" s="123">
        <v>33</v>
      </c>
      <c r="G26" s="123">
        <v>20</v>
      </c>
      <c r="H26" s="123">
        <v>5</v>
      </c>
      <c r="I26" s="123">
        <v>50</v>
      </c>
      <c r="J26" s="123">
        <v>6</v>
      </c>
      <c r="K26" s="123">
        <v>13</v>
      </c>
      <c r="L26" s="123">
        <v>44</v>
      </c>
      <c r="M26" s="123">
        <v>12</v>
      </c>
      <c r="N26" s="123"/>
      <c r="O26" s="123">
        <v>8</v>
      </c>
      <c r="P26" s="123">
        <v>4</v>
      </c>
      <c r="Q26" s="123">
        <v>4</v>
      </c>
      <c r="R26" s="123"/>
      <c r="S26" s="123">
        <v>7</v>
      </c>
      <c r="T26" s="123">
        <v>13</v>
      </c>
      <c r="U26" s="123">
        <v>7</v>
      </c>
    </row>
    <row r="27" spans="1:21" ht="15" customHeight="1" x14ac:dyDescent="0.2">
      <c r="A27" s="154" t="s">
        <v>897</v>
      </c>
      <c r="B27" s="154" t="s">
        <v>898</v>
      </c>
      <c r="C27" s="193"/>
      <c r="D27" s="193"/>
      <c r="E27" s="123">
        <v>138</v>
      </c>
      <c r="F27" s="123">
        <v>22</v>
      </c>
      <c r="G27" s="123">
        <v>15</v>
      </c>
      <c r="H27" s="123">
        <v>1</v>
      </c>
      <c r="I27" s="123">
        <v>15</v>
      </c>
      <c r="J27" s="123">
        <v>6</v>
      </c>
      <c r="K27" s="123">
        <v>13</v>
      </c>
      <c r="L27" s="123">
        <v>25</v>
      </c>
      <c r="M27" s="123">
        <v>8</v>
      </c>
      <c r="N27" s="123"/>
      <c r="O27" s="123">
        <v>15</v>
      </c>
      <c r="P27" s="123">
        <v>11</v>
      </c>
      <c r="Q27" s="123">
        <v>4</v>
      </c>
      <c r="R27" s="123"/>
      <c r="S27" s="123">
        <v>7</v>
      </c>
      <c r="T27" s="123">
        <v>2</v>
      </c>
      <c r="U27" s="123">
        <v>9</v>
      </c>
    </row>
    <row r="28" spans="1:21" ht="15" customHeight="1" x14ac:dyDescent="0.2">
      <c r="A28" s="154" t="s">
        <v>899</v>
      </c>
      <c r="B28" s="154" t="s">
        <v>900</v>
      </c>
      <c r="C28" s="193"/>
      <c r="D28" s="193"/>
      <c r="E28" s="123">
        <v>333</v>
      </c>
      <c r="F28" s="123">
        <v>36</v>
      </c>
      <c r="G28" s="123">
        <v>42</v>
      </c>
      <c r="H28" s="123">
        <v>4</v>
      </c>
      <c r="I28" s="123">
        <v>82</v>
      </c>
      <c r="J28" s="123">
        <v>34</v>
      </c>
      <c r="K28" s="123">
        <v>59</v>
      </c>
      <c r="L28" s="123">
        <v>29</v>
      </c>
      <c r="M28" s="123">
        <v>5</v>
      </c>
      <c r="N28" s="123"/>
      <c r="O28" s="123">
        <v>3</v>
      </c>
      <c r="P28" s="123">
        <v>2</v>
      </c>
      <c r="Q28" s="123">
        <v>1</v>
      </c>
      <c r="R28" s="123"/>
      <c r="S28" s="123">
        <v>9</v>
      </c>
      <c r="T28" s="123">
        <v>20</v>
      </c>
      <c r="U28" s="123">
        <v>10</v>
      </c>
    </row>
    <row r="29" spans="1:21" ht="15" customHeight="1" x14ac:dyDescent="0.2">
      <c r="A29" s="154" t="s">
        <v>901</v>
      </c>
      <c r="B29" s="154" t="s">
        <v>902</v>
      </c>
      <c r="C29" s="193"/>
      <c r="D29" s="193"/>
      <c r="E29" s="123">
        <v>845</v>
      </c>
      <c r="F29" s="123">
        <v>114</v>
      </c>
      <c r="G29" s="123">
        <v>96</v>
      </c>
      <c r="H29" s="123">
        <v>32</v>
      </c>
      <c r="I29" s="123">
        <v>285</v>
      </c>
      <c r="J29" s="123">
        <v>52</v>
      </c>
      <c r="K29" s="123">
        <v>52</v>
      </c>
      <c r="L29" s="123">
        <v>109</v>
      </c>
      <c r="M29" s="123">
        <v>23</v>
      </c>
      <c r="N29" s="123"/>
      <c r="O29" s="123">
        <v>10</v>
      </c>
      <c r="P29" s="123">
        <v>2</v>
      </c>
      <c r="Q29" s="123">
        <v>8</v>
      </c>
      <c r="R29" s="123"/>
      <c r="S29" s="123">
        <v>10</v>
      </c>
      <c r="T29" s="123">
        <v>20</v>
      </c>
      <c r="U29" s="123">
        <v>42</v>
      </c>
    </row>
    <row r="30" spans="1:21" ht="15" customHeight="1" x14ac:dyDescent="0.2">
      <c r="A30" s="154" t="s">
        <v>903</v>
      </c>
      <c r="B30" s="154" t="s">
        <v>904</v>
      </c>
      <c r="C30" s="193"/>
      <c r="D30" s="193"/>
      <c r="E30" s="123">
        <v>232</v>
      </c>
      <c r="F30" s="123">
        <v>15</v>
      </c>
      <c r="G30" s="123">
        <v>20</v>
      </c>
      <c r="H30" s="123">
        <v>0</v>
      </c>
      <c r="I30" s="123">
        <v>137</v>
      </c>
      <c r="J30" s="123">
        <v>0</v>
      </c>
      <c r="K30" s="123">
        <v>6</v>
      </c>
      <c r="L30" s="123">
        <v>33</v>
      </c>
      <c r="M30" s="123">
        <v>6</v>
      </c>
      <c r="N30" s="123"/>
      <c r="O30" s="123">
        <v>3</v>
      </c>
      <c r="P30" s="123">
        <v>0</v>
      </c>
      <c r="Q30" s="123">
        <v>3</v>
      </c>
      <c r="R30" s="123"/>
      <c r="S30" s="123">
        <v>7</v>
      </c>
      <c r="T30" s="123">
        <v>4</v>
      </c>
      <c r="U30" s="123">
        <v>1</v>
      </c>
    </row>
    <row r="31" spans="1:21" ht="15" customHeight="1" x14ac:dyDescent="0.2">
      <c r="A31" s="154" t="s">
        <v>905</v>
      </c>
      <c r="B31" s="154" t="s">
        <v>906</v>
      </c>
      <c r="C31" s="193"/>
      <c r="D31" s="193"/>
      <c r="E31" s="123">
        <v>187</v>
      </c>
      <c r="F31" s="123">
        <v>32</v>
      </c>
      <c r="G31" s="123">
        <v>25</v>
      </c>
      <c r="H31" s="123">
        <v>2</v>
      </c>
      <c r="I31" s="123">
        <v>59</v>
      </c>
      <c r="J31" s="123">
        <v>0</v>
      </c>
      <c r="K31" s="123">
        <v>21</v>
      </c>
      <c r="L31" s="123">
        <v>31</v>
      </c>
      <c r="M31" s="123">
        <v>5</v>
      </c>
      <c r="N31" s="123"/>
      <c r="O31" s="123">
        <v>3</v>
      </c>
      <c r="P31" s="123">
        <v>3</v>
      </c>
      <c r="Q31" s="123">
        <v>0</v>
      </c>
      <c r="R31" s="123"/>
      <c r="S31" s="123">
        <v>3</v>
      </c>
      <c r="T31" s="123">
        <v>4</v>
      </c>
      <c r="U31" s="123">
        <v>2</v>
      </c>
    </row>
    <row r="32" spans="1:21" ht="15" customHeight="1" x14ac:dyDescent="0.2">
      <c r="A32" s="154" t="s">
        <v>907</v>
      </c>
      <c r="B32" s="154" t="s">
        <v>908</v>
      </c>
      <c r="C32" s="193"/>
      <c r="D32" s="193"/>
      <c r="E32" s="123">
        <v>113</v>
      </c>
      <c r="F32" s="123">
        <v>29</v>
      </c>
      <c r="G32" s="123">
        <v>19</v>
      </c>
      <c r="H32" s="123">
        <v>1</v>
      </c>
      <c r="I32" s="123">
        <v>34</v>
      </c>
      <c r="J32" s="123">
        <v>4</v>
      </c>
      <c r="K32" s="123">
        <v>5</v>
      </c>
      <c r="L32" s="123">
        <v>10</v>
      </c>
      <c r="M32" s="123">
        <v>6</v>
      </c>
      <c r="N32" s="123"/>
      <c r="O32" s="123">
        <v>1</v>
      </c>
      <c r="P32" s="123">
        <v>1</v>
      </c>
      <c r="Q32" s="123">
        <v>0</v>
      </c>
      <c r="R32" s="123"/>
      <c r="S32" s="123">
        <v>2</v>
      </c>
      <c r="T32" s="123">
        <v>1</v>
      </c>
      <c r="U32" s="123">
        <v>1</v>
      </c>
    </row>
    <row r="33" spans="1:21" ht="15" customHeight="1" x14ac:dyDescent="0.2">
      <c r="A33" s="154" t="s">
        <v>909</v>
      </c>
      <c r="B33" s="154" t="s">
        <v>910</v>
      </c>
      <c r="C33" s="193"/>
      <c r="D33" s="193"/>
      <c r="E33" s="123">
        <v>137</v>
      </c>
      <c r="F33" s="123">
        <v>18</v>
      </c>
      <c r="G33" s="123">
        <v>8</v>
      </c>
      <c r="H33" s="123">
        <v>1</v>
      </c>
      <c r="I33" s="123">
        <v>49</v>
      </c>
      <c r="J33" s="123">
        <v>2</v>
      </c>
      <c r="K33" s="123">
        <v>4</v>
      </c>
      <c r="L33" s="123">
        <v>17</v>
      </c>
      <c r="M33" s="123">
        <v>8</v>
      </c>
      <c r="N33" s="123"/>
      <c r="O33" s="123">
        <v>8</v>
      </c>
      <c r="P33" s="123">
        <v>6</v>
      </c>
      <c r="Q33" s="123">
        <v>2</v>
      </c>
      <c r="R33" s="123"/>
      <c r="S33" s="123">
        <v>5</v>
      </c>
      <c r="T33" s="123">
        <v>16</v>
      </c>
      <c r="U33" s="123">
        <v>1</v>
      </c>
    </row>
    <row r="34" spans="1:21" ht="15" customHeight="1" x14ac:dyDescent="0.2">
      <c r="A34" s="154" t="s">
        <v>911</v>
      </c>
      <c r="B34" s="154" t="s">
        <v>912</v>
      </c>
      <c r="C34" s="193"/>
      <c r="D34" s="193"/>
      <c r="E34" s="123">
        <v>146</v>
      </c>
      <c r="F34" s="123">
        <v>25</v>
      </c>
      <c r="G34" s="123">
        <v>12</v>
      </c>
      <c r="H34" s="123">
        <v>0</v>
      </c>
      <c r="I34" s="123">
        <v>15</v>
      </c>
      <c r="J34" s="123">
        <v>11</v>
      </c>
      <c r="K34" s="123">
        <v>19</v>
      </c>
      <c r="L34" s="123">
        <v>30</v>
      </c>
      <c r="M34" s="123">
        <v>9</v>
      </c>
      <c r="N34" s="123"/>
      <c r="O34" s="123">
        <v>10</v>
      </c>
      <c r="P34" s="123">
        <v>7</v>
      </c>
      <c r="Q34" s="123">
        <v>3</v>
      </c>
      <c r="R34" s="123"/>
      <c r="S34" s="123">
        <v>13</v>
      </c>
      <c r="T34" s="123">
        <v>0</v>
      </c>
      <c r="U34" s="123">
        <v>2</v>
      </c>
    </row>
    <row r="35" spans="1:21" ht="15" customHeight="1" x14ac:dyDescent="0.2">
      <c r="A35" s="154" t="s">
        <v>913</v>
      </c>
      <c r="B35" s="154" t="s">
        <v>914</v>
      </c>
      <c r="C35" s="193"/>
      <c r="D35" s="193"/>
      <c r="E35" s="123">
        <v>400</v>
      </c>
      <c r="F35" s="123">
        <v>71</v>
      </c>
      <c r="G35" s="123">
        <v>32</v>
      </c>
      <c r="H35" s="123">
        <v>4</v>
      </c>
      <c r="I35" s="123">
        <v>169</v>
      </c>
      <c r="J35" s="123">
        <v>24</v>
      </c>
      <c r="K35" s="123">
        <v>23</v>
      </c>
      <c r="L35" s="123">
        <v>42</v>
      </c>
      <c r="M35" s="123">
        <v>6</v>
      </c>
      <c r="N35" s="123"/>
      <c r="O35" s="123">
        <v>8</v>
      </c>
      <c r="P35" s="123">
        <v>6</v>
      </c>
      <c r="Q35" s="123">
        <v>2</v>
      </c>
      <c r="R35" s="123"/>
      <c r="S35" s="123">
        <v>12</v>
      </c>
      <c r="T35" s="123">
        <v>8</v>
      </c>
      <c r="U35" s="123">
        <v>1</v>
      </c>
    </row>
    <row r="36" spans="1:21" ht="15" customHeight="1" x14ac:dyDescent="0.2">
      <c r="A36" s="154" t="s">
        <v>915</v>
      </c>
      <c r="B36" s="154" t="s">
        <v>916</v>
      </c>
      <c r="C36" s="193"/>
      <c r="D36" s="193"/>
      <c r="E36" s="123">
        <v>265</v>
      </c>
      <c r="F36" s="123">
        <v>41</v>
      </c>
      <c r="G36" s="123">
        <v>51</v>
      </c>
      <c r="H36" s="123">
        <v>10</v>
      </c>
      <c r="I36" s="123">
        <v>33</v>
      </c>
      <c r="J36" s="123">
        <v>7</v>
      </c>
      <c r="K36" s="123">
        <v>51</v>
      </c>
      <c r="L36" s="123">
        <v>17</v>
      </c>
      <c r="M36" s="123">
        <v>7</v>
      </c>
      <c r="N36" s="123"/>
      <c r="O36" s="123">
        <v>8</v>
      </c>
      <c r="P36" s="123">
        <v>7</v>
      </c>
      <c r="Q36" s="123">
        <v>1</v>
      </c>
      <c r="R36" s="123"/>
      <c r="S36" s="123">
        <v>8</v>
      </c>
      <c r="T36" s="123">
        <v>9</v>
      </c>
      <c r="U36" s="123">
        <v>23</v>
      </c>
    </row>
    <row r="37" spans="1:21" ht="15" customHeight="1" x14ac:dyDescent="0.2">
      <c r="A37" s="154" t="s">
        <v>917</v>
      </c>
      <c r="B37" s="154" t="s">
        <v>918</v>
      </c>
      <c r="C37" s="193"/>
      <c r="D37" s="193"/>
      <c r="E37" s="123">
        <v>1857</v>
      </c>
      <c r="F37" s="123">
        <v>173</v>
      </c>
      <c r="G37" s="123">
        <v>188</v>
      </c>
      <c r="H37" s="123">
        <v>48</v>
      </c>
      <c r="I37" s="123">
        <v>962</v>
      </c>
      <c r="J37" s="123">
        <v>49</v>
      </c>
      <c r="K37" s="123">
        <v>123</v>
      </c>
      <c r="L37" s="123">
        <v>125</v>
      </c>
      <c r="M37" s="123">
        <v>29</v>
      </c>
      <c r="N37" s="123"/>
      <c r="O37" s="123">
        <v>12</v>
      </c>
      <c r="P37" s="123">
        <v>2</v>
      </c>
      <c r="Q37" s="123">
        <v>10</v>
      </c>
      <c r="R37" s="123"/>
      <c r="S37" s="123">
        <v>9</v>
      </c>
      <c r="T37" s="123">
        <v>135</v>
      </c>
      <c r="U37" s="123">
        <v>4</v>
      </c>
    </row>
    <row r="38" spans="1:21" ht="15" customHeight="1" x14ac:dyDescent="0.2">
      <c r="A38" s="154" t="s">
        <v>919</v>
      </c>
      <c r="B38" s="154" t="s">
        <v>920</v>
      </c>
      <c r="C38" s="193"/>
      <c r="D38" s="193"/>
      <c r="E38" s="123">
        <v>142</v>
      </c>
      <c r="F38" s="123">
        <v>24</v>
      </c>
      <c r="G38" s="123">
        <v>37</v>
      </c>
      <c r="H38" s="123">
        <v>3</v>
      </c>
      <c r="I38" s="123">
        <v>22</v>
      </c>
      <c r="J38" s="123">
        <v>0</v>
      </c>
      <c r="K38" s="123">
        <v>17</v>
      </c>
      <c r="L38" s="123">
        <v>19</v>
      </c>
      <c r="M38" s="123">
        <v>7</v>
      </c>
      <c r="N38" s="123"/>
      <c r="O38" s="123">
        <v>2</v>
      </c>
      <c r="P38" s="123">
        <v>2</v>
      </c>
      <c r="Q38" s="123">
        <v>0</v>
      </c>
      <c r="R38" s="123"/>
      <c r="S38" s="123">
        <v>1</v>
      </c>
      <c r="T38" s="123">
        <v>1</v>
      </c>
      <c r="U38" s="123">
        <v>9</v>
      </c>
    </row>
    <row r="39" spans="1:21" ht="15" customHeight="1" x14ac:dyDescent="0.2">
      <c r="A39" s="154" t="s">
        <v>921</v>
      </c>
      <c r="B39" s="154" t="s">
        <v>922</v>
      </c>
      <c r="C39" s="193"/>
      <c r="D39" s="193"/>
      <c r="E39" s="123">
        <v>287</v>
      </c>
      <c r="F39" s="123">
        <v>26</v>
      </c>
      <c r="G39" s="123">
        <v>8</v>
      </c>
      <c r="H39" s="123">
        <v>5</v>
      </c>
      <c r="I39" s="123">
        <v>134</v>
      </c>
      <c r="J39" s="123">
        <v>14</v>
      </c>
      <c r="K39" s="123">
        <v>9</v>
      </c>
      <c r="L39" s="123">
        <v>50</v>
      </c>
      <c r="M39" s="123">
        <v>2</v>
      </c>
      <c r="N39" s="123"/>
      <c r="O39" s="123">
        <v>5</v>
      </c>
      <c r="P39" s="123">
        <v>3</v>
      </c>
      <c r="Q39" s="123">
        <v>2</v>
      </c>
      <c r="R39" s="123"/>
      <c r="S39" s="123">
        <v>5</v>
      </c>
      <c r="T39" s="123">
        <v>13</v>
      </c>
      <c r="U39" s="123">
        <v>16</v>
      </c>
    </row>
    <row r="40" spans="1:21" ht="15" customHeight="1" x14ac:dyDescent="0.2">
      <c r="A40" s="154" t="s">
        <v>923</v>
      </c>
      <c r="B40" s="154" t="s">
        <v>924</v>
      </c>
      <c r="C40" s="193"/>
      <c r="D40" s="193"/>
      <c r="E40" s="123">
        <v>564</v>
      </c>
      <c r="F40" s="123">
        <v>34</v>
      </c>
      <c r="G40" s="123">
        <v>28</v>
      </c>
      <c r="H40" s="123">
        <v>2</v>
      </c>
      <c r="I40" s="123">
        <v>187</v>
      </c>
      <c r="J40" s="123">
        <v>10</v>
      </c>
      <c r="K40" s="123">
        <v>65</v>
      </c>
      <c r="L40" s="123">
        <v>84</v>
      </c>
      <c r="M40" s="123">
        <v>17</v>
      </c>
      <c r="N40" s="123"/>
      <c r="O40" s="123">
        <v>11</v>
      </c>
      <c r="P40" s="123">
        <v>10</v>
      </c>
      <c r="Q40" s="123">
        <v>1</v>
      </c>
      <c r="R40" s="123"/>
      <c r="S40" s="123">
        <v>17</v>
      </c>
      <c r="T40" s="123">
        <v>97</v>
      </c>
      <c r="U40" s="123">
        <v>12</v>
      </c>
    </row>
    <row r="41" spans="1:21" ht="15" customHeight="1" x14ac:dyDescent="0.2">
      <c r="A41" s="154" t="s">
        <v>925</v>
      </c>
      <c r="B41" s="154" t="s">
        <v>926</v>
      </c>
      <c r="C41" s="193"/>
      <c r="D41" s="193"/>
      <c r="E41" s="123">
        <v>97</v>
      </c>
      <c r="F41" s="123">
        <v>13</v>
      </c>
      <c r="G41" s="123">
        <v>7</v>
      </c>
      <c r="H41" s="123">
        <v>1</v>
      </c>
      <c r="I41" s="123">
        <v>29</v>
      </c>
      <c r="J41" s="123">
        <v>0</v>
      </c>
      <c r="K41" s="123">
        <v>5</v>
      </c>
      <c r="L41" s="123">
        <v>25</v>
      </c>
      <c r="M41" s="123">
        <v>6</v>
      </c>
      <c r="N41" s="123"/>
      <c r="O41" s="123">
        <v>3</v>
      </c>
      <c r="P41" s="123">
        <v>3</v>
      </c>
      <c r="Q41" s="123">
        <v>0</v>
      </c>
      <c r="R41" s="123"/>
      <c r="S41" s="123">
        <v>6</v>
      </c>
      <c r="T41" s="123">
        <v>2</v>
      </c>
      <c r="U41" s="123">
        <v>0</v>
      </c>
    </row>
    <row r="42" spans="1:21" ht="15" customHeight="1" x14ac:dyDescent="0.2">
      <c r="A42" s="154" t="s">
        <v>927</v>
      </c>
      <c r="B42" s="154" t="s">
        <v>928</v>
      </c>
      <c r="C42" s="193"/>
      <c r="D42" s="193"/>
      <c r="E42" s="123">
        <v>695</v>
      </c>
      <c r="F42" s="123">
        <v>85</v>
      </c>
      <c r="G42" s="123">
        <v>70</v>
      </c>
      <c r="H42" s="123">
        <v>6</v>
      </c>
      <c r="I42" s="123">
        <v>317</v>
      </c>
      <c r="J42" s="123">
        <v>4</v>
      </c>
      <c r="K42" s="123">
        <v>84</v>
      </c>
      <c r="L42" s="123">
        <v>87</v>
      </c>
      <c r="M42" s="123">
        <v>15</v>
      </c>
      <c r="N42" s="123"/>
      <c r="O42" s="123">
        <v>14</v>
      </c>
      <c r="P42" s="123">
        <v>8</v>
      </c>
      <c r="Q42" s="123">
        <v>6</v>
      </c>
      <c r="R42" s="123"/>
      <c r="S42" s="123">
        <v>10</v>
      </c>
      <c r="T42" s="123">
        <v>2</v>
      </c>
      <c r="U42" s="123">
        <v>1</v>
      </c>
    </row>
    <row r="43" spans="1:21" ht="15" customHeight="1" x14ac:dyDescent="0.2">
      <c r="A43" s="154" t="s">
        <v>929</v>
      </c>
      <c r="B43" s="154" t="s">
        <v>930</v>
      </c>
      <c r="C43" s="193"/>
      <c r="D43" s="193"/>
      <c r="E43" s="123">
        <v>74</v>
      </c>
      <c r="F43" s="123">
        <v>20</v>
      </c>
      <c r="G43" s="123">
        <v>10</v>
      </c>
      <c r="H43" s="123">
        <v>1</v>
      </c>
      <c r="I43" s="123">
        <v>21</v>
      </c>
      <c r="J43" s="123">
        <v>0</v>
      </c>
      <c r="K43" s="123">
        <v>7</v>
      </c>
      <c r="L43" s="123">
        <v>13</v>
      </c>
      <c r="M43" s="123">
        <v>1</v>
      </c>
      <c r="N43" s="123"/>
      <c r="O43" s="123">
        <v>0</v>
      </c>
      <c r="P43" s="123">
        <v>0</v>
      </c>
      <c r="Q43" s="123">
        <v>0</v>
      </c>
      <c r="R43" s="123"/>
      <c r="S43" s="123">
        <v>1</v>
      </c>
      <c r="T43" s="123">
        <v>0</v>
      </c>
      <c r="U43" s="123">
        <v>0</v>
      </c>
    </row>
    <row r="44" spans="1:21" ht="15" customHeight="1" x14ac:dyDescent="0.2">
      <c r="A44" s="154" t="s">
        <v>931</v>
      </c>
      <c r="B44" s="154" t="s">
        <v>932</v>
      </c>
      <c r="C44" s="193"/>
      <c r="D44" s="193"/>
      <c r="E44" s="123">
        <v>700</v>
      </c>
      <c r="F44" s="123">
        <v>60</v>
      </c>
      <c r="G44" s="123">
        <v>58</v>
      </c>
      <c r="H44" s="123">
        <v>3</v>
      </c>
      <c r="I44" s="123">
        <v>190</v>
      </c>
      <c r="J44" s="123">
        <v>29</v>
      </c>
      <c r="K44" s="123">
        <v>48</v>
      </c>
      <c r="L44" s="123">
        <v>163</v>
      </c>
      <c r="M44" s="123">
        <v>40</v>
      </c>
      <c r="N44" s="123"/>
      <c r="O44" s="123">
        <v>22</v>
      </c>
      <c r="P44" s="123">
        <v>13</v>
      </c>
      <c r="Q44" s="123">
        <v>9</v>
      </c>
      <c r="R44" s="123"/>
      <c r="S44" s="123">
        <v>38</v>
      </c>
      <c r="T44" s="123">
        <v>23</v>
      </c>
      <c r="U44" s="123">
        <v>26</v>
      </c>
    </row>
    <row r="45" spans="1:21" ht="15" customHeight="1" x14ac:dyDescent="0.2">
      <c r="A45" s="154" t="s">
        <v>933</v>
      </c>
      <c r="B45" s="154" t="s">
        <v>934</v>
      </c>
      <c r="C45" s="193"/>
      <c r="D45" s="193"/>
      <c r="E45" s="123">
        <v>133</v>
      </c>
      <c r="F45" s="123">
        <v>28</v>
      </c>
      <c r="G45" s="123">
        <v>11</v>
      </c>
      <c r="H45" s="123">
        <v>1</v>
      </c>
      <c r="I45" s="123">
        <v>28</v>
      </c>
      <c r="J45" s="123">
        <v>6</v>
      </c>
      <c r="K45" s="123">
        <v>14</v>
      </c>
      <c r="L45" s="123">
        <v>16</v>
      </c>
      <c r="M45" s="123">
        <v>10</v>
      </c>
      <c r="N45" s="123"/>
      <c r="O45" s="123">
        <v>1</v>
      </c>
      <c r="P45" s="123">
        <v>0</v>
      </c>
      <c r="Q45" s="123">
        <v>1</v>
      </c>
      <c r="R45" s="123"/>
      <c r="S45" s="123">
        <v>1</v>
      </c>
      <c r="T45" s="123">
        <v>12</v>
      </c>
      <c r="U45" s="123">
        <v>5</v>
      </c>
    </row>
    <row r="46" spans="1:21" ht="15" customHeight="1" x14ac:dyDescent="0.2">
      <c r="A46" s="154" t="s">
        <v>935</v>
      </c>
      <c r="B46" s="154" t="s">
        <v>936</v>
      </c>
      <c r="C46" s="193"/>
      <c r="D46" s="193"/>
      <c r="E46" s="123">
        <v>595</v>
      </c>
      <c r="F46" s="123">
        <v>26</v>
      </c>
      <c r="G46" s="123">
        <v>26</v>
      </c>
      <c r="H46" s="123">
        <v>4</v>
      </c>
      <c r="I46" s="123">
        <v>312</v>
      </c>
      <c r="J46" s="123">
        <v>5</v>
      </c>
      <c r="K46" s="123">
        <v>43</v>
      </c>
      <c r="L46" s="123">
        <v>105</v>
      </c>
      <c r="M46" s="123">
        <v>8</v>
      </c>
      <c r="N46" s="123"/>
      <c r="O46" s="123">
        <v>7</v>
      </c>
      <c r="P46" s="123">
        <v>4</v>
      </c>
      <c r="Q46" s="123">
        <v>3</v>
      </c>
      <c r="R46" s="123"/>
      <c r="S46" s="123">
        <v>8</v>
      </c>
      <c r="T46" s="123">
        <v>33</v>
      </c>
      <c r="U46" s="123">
        <v>18</v>
      </c>
    </row>
    <row r="47" spans="1:21" ht="15" customHeight="1" x14ac:dyDescent="0.2">
      <c r="A47" s="154" t="s">
        <v>937</v>
      </c>
      <c r="B47" s="154" t="s">
        <v>938</v>
      </c>
      <c r="C47" s="193"/>
      <c r="D47" s="193"/>
      <c r="E47" s="123">
        <v>83</v>
      </c>
      <c r="F47" s="123">
        <v>17</v>
      </c>
      <c r="G47" s="123">
        <v>10</v>
      </c>
      <c r="H47" s="123">
        <v>1</v>
      </c>
      <c r="I47" s="123">
        <v>13</v>
      </c>
      <c r="J47" s="123">
        <v>3</v>
      </c>
      <c r="K47" s="123">
        <v>5</v>
      </c>
      <c r="L47" s="123">
        <v>19</v>
      </c>
      <c r="M47" s="123">
        <v>6</v>
      </c>
      <c r="N47" s="123"/>
      <c r="O47" s="123">
        <v>6</v>
      </c>
      <c r="P47" s="123">
        <v>3</v>
      </c>
      <c r="Q47" s="123">
        <v>3</v>
      </c>
      <c r="R47" s="123"/>
      <c r="S47" s="123">
        <v>1</v>
      </c>
      <c r="T47" s="123">
        <v>0</v>
      </c>
      <c r="U47" s="123">
        <v>2</v>
      </c>
    </row>
    <row r="48" spans="1:21" ht="15" customHeight="1" x14ac:dyDescent="0.2">
      <c r="A48" s="154" t="s">
        <v>939</v>
      </c>
      <c r="B48" s="154" t="s">
        <v>940</v>
      </c>
      <c r="C48" s="193"/>
      <c r="D48" s="193"/>
      <c r="E48" s="123">
        <v>182</v>
      </c>
      <c r="F48" s="123">
        <v>24</v>
      </c>
      <c r="G48" s="123">
        <v>19</v>
      </c>
      <c r="H48" s="123">
        <v>2</v>
      </c>
      <c r="I48" s="123">
        <v>44</v>
      </c>
      <c r="J48" s="123">
        <v>7</v>
      </c>
      <c r="K48" s="123">
        <v>16</v>
      </c>
      <c r="L48" s="123">
        <v>45</v>
      </c>
      <c r="M48" s="123">
        <v>11</v>
      </c>
      <c r="N48" s="123"/>
      <c r="O48" s="123">
        <v>5</v>
      </c>
      <c r="P48" s="123">
        <v>2</v>
      </c>
      <c r="Q48" s="123">
        <v>3</v>
      </c>
      <c r="R48" s="123"/>
      <c r="S48" s="123">
        <v>4</v>
      </c>
      <c r="T48" s="123">
        <v>3</v>
      </c>
      <c r="U48" s="123">
        <v>2</v>
      </c>
    </row>
    <row r="49" spans="1:21" ht="15" customHeight="1" x14ac:dyDescent="0.2">
      <c r="A49" s="154" t="s">
        <v>941</v>
      </c>
      <c r="B49" s="154" t="s">
        <v>942</v>
      </c>
      <c r="C49" s="193"/>
      <c r="D49" s="193"/>
      <c r="E49" s="458" t="s">
        <v>260</v>
      </c>
      <c r="F49" s="458" t="s">
        <v>260</v>
      </c>
      <c r="G49" s="458" t="s">
        <v>260</v>
      </c>
      <c r="H49" s="458" t="s">
        <v>260</v>
      </c>
      <c r="I49" s="458" t="s">
        <v>260</v>
      </c>
      <c r="J49" s="458" t="s">
        <v>260</v>
      </c>
      <c r="K49" s="458" t="s">
        <v>260</v>
      </c>
      <c r="L49" s="458" t="s">
        <v>260</v>
      </c>
      <c r="M49" s="458" t="s">
        <v>260</v>
      </c>
      <c r="N49" s="458"/>
      <c r="O49" s="458" t="s">
        <v>260</v>
      </c>
      <c r="P49" s="458" t="s">
        <v>260</v>
      </c>
      <c r="Q49" s="458" t="s">
        <v>260</v>
      </c>
      <c r="R49" s="458"/>
      <c r="S49" s="458" t="s">
        <v>260</v>
      </c>
      <c r="T49" s="458" t="s">
        <v>260</v>
      </c>
      <c r="U49" s="458" t="s">
        <v>260</v>
      </c>
    </row>
    <row r="50" spans="1:21" ht="15" customHeight="1" x14ac:dyDescent="0.2">
      <c r="A50" s="154" t="s">
        <v>943</v>
      </c>
      <c r="B50" s="154" t="s">
        <v>944</v>
      </c>
      <c r="C50" s="193"/>
      <c r="D50" s="193"/>
      <c r="E50" s="123">
        <v>34</v>
      </c>
      <c r="F50" s="123">
        <v>5</v>
      </c>
      <c r="G50" s="123">
        <v>5</v>
      </c>
      <c r="H50" s="123">
        <v>0</v>
      </c>
      <c r="I50" s="123">
        <v>7</v>
      </c>
      <c r="J50" s="123">
        <v>1</v>
      </c>
      <c r="K50" s="123">
        <v>2</v>
      </c>
      <c r="L50" s="123">
        <v>4</v>
      </c>
      <c r="M50" s="123">
        <v>6</v>
      </c>
      <c r="N50" s="123"/>
      <c r="O50" s="123">
        <v>1</v>
      </c>
      <c r="P50" s="123">
        <v>0</v>
      </c>
      <c r="Q50" s="123">
        <v>1</v>
      </c>
      <c r="R50" s="123"/>
      <c r="S50" s="123">
        <v>1</v>
      </c>
      <c r="T50" s="123">
        <v>1</v>
      </c>
      <c r="U50" s="123">
        <v>1</v>
      </c>
    </row>
    <row r="51" spans="1:21" ht="15" customHeight="1" x14ac:dyDescent="0.2">
      <c r="A51" s="154" t="s">
        <v>945</v>
      </c>
      <c r="B51" s="154" t="s">
        <v>946</v>
      </c>
      <c r="C51" s="193"/>
      <c r="D51" s="193"/>
      <c r="E51" s="123">
        <v>395</v>
      </c>
      <c r="F51" s="123">
        <v>26</v>
      </c>
      <c r="G51" s="123">
        <v>37</v>
      </c>
      <c r="H51" s="123">
        <v>1</v>
      </c>
      <c r="I51" s="123">
        <v>111</v>
      </c>
      <c r="J51" s="123">
        <v>6</v>
      </c>
      <c r="K51" s="123">
        <v>5</v>
      </c>
      <c r="L51" s="123">
        <v>86</v>
      </c>
      <c r="M51" s="123">
        <v>8</v>
      </c>
      <c r="N51" s="123"/>
      <c r="O51" s="123">
        <v>17</v>
      </c>
      <c r="P51" s="123">
        <v>13</v>
      </c>
      <c r="Q51" s="123">
        <v>4</v>
      </c>
      <c r="R51" s="123"/>
      <c r="S51" s="123">
        <v>9</v>
      </c>
      <c r="T51" s="123">
        <v>7</v>
      </c>
      <c r="U51" s="123">
        <v>82</v>
      </c>
    </row>
    <row r="52" spans="1:21" ht="15" customHeight="1" x14ac:dyDescent="0.2">
      <c r="A52" s="154" t="s">
        <v>947</v>
      </c>
      <c r="B52" s="154" t="s">
        <v>948</v>
      </c>
      <c r="C52" s="193"/>
      <c r="D52" s="193"/>
      <c r="E52" s="123">
        <v>802</v>
      </c>
      <c r="F52" s="123">
        <v>97</v>
      </c>
      <c r="G52" s="123">
        <v>62</v>
      </c>
      <c r="H52" s="123">
        <v>18</v>
      </c>
      <c r="I52" s="123">
        <v>210</v>
      </c>
      <c r="J52" s="123">
        <v>24</v>
      </c>
      <c r="K52" s="123">
        <v>40</v>
      </c>
      <c r="L52" s="123">
        <v>173</v>
      </c>
      <c r="M52" s="123">
        <v>10</v>
      </c>
      <c r="N52" s="123"/>
      <c r="O52" s="123">
        <v>35</v>
      </c>
      <c r="P52" s="123">
        <v>29</v>
      </c>
      <c r="Q52" s="123">
        <v>6</v>
      </c>
      <c r="R52" s="123"/>
      <c r="S52" s="123">
        <v>35</v>
      </c>
      <c r="T52" s="123">
        <v>68</v>
      </c>
      <c r="U52" s="123">
        <v>30</v>
      </c>
    </row>
    <row r="53" spans="1:21" ht="15" customHeight="1" x14ac:dyDescent="0.2">
      <c r="A53" s="154" t="s">
        <v>949</v>
      </c>
      <c r="B53" s="154" t="s">
        <v>950</v>
      </c>
      <c r="C53" s="193"/>
      <c r="D53" s="193"/>
      <c r="E53" s="123">
        <v>115</v>
      </c>
      <c r="F53" s="123">
        <v>15</v>
      </c>
      <c r="G53" s="123">
        <v>14</v>
      </c>
      <c r="H53" s="123">
        <v>3</v>
      </c>
      <c r="I53" s="123">
        <v>20</v>
      </c>
      <c r="J53" s="123">
        <v>5</v>
      </c>
      <c r="K53" s="123">
        <v>22</v>
      </c>
      <c r="L53" s="123">
        <v>14</v>
      </c>
      <c r="M53" s="123">
        <v>2</v>
      </c>
      <c r="N53" s="123"/>
      <c r="O53" s="123">
        <v>5</v>
      </c>
      <c r="P53" s="123">
        <v>3</v>
      </c>
      <c r="Q53" s="123">
        <v>2</v>
      </c>
      <c r="R53" s="123"/>
      <c r="S53" s="123">
        <v>4</v>
      </c>
      <c r="T53" s="123">
        <v>6</v>
      </c>
      <c r="U53" s="123">
        <v>5</v>
      </c>
    </row>
    <row r="54" spans="1:21" ht="15" customHeight="1" x14ac:dyDescent="0.2">
      <c r="A54" s="154" t="s">
        <v>951</v>
      </c>
      <c r="B54" s="154" t="s">
        <v>952</v>
      </c>
      <c r="C54" s="193"/>
      <c r="D54" s="193"/>
      <c r="E54" s="123">
        <v>478</v>
      </c>
      <c r="F54" s="123">
        <v>63</v>
      </c>
      <c r="G54" s="123">
        <v>69</v>
      </c>
      <c r="H54" s="123">
        <v>7</v>
      </c>
      <c r="I54" s="123">
        <v>87</v>
      </c>
      <c r="J54" s="123">
        <v>178</v>
      </c>
      <c r="K54" s="123">
        <v>17</v>
      </c>
      <c r="L54" s="123">
        <v>19</v>
      </c>
      <c r="M54" s="123">
        <v>17</v>
      </c>
      <c r="N54" s="123"/>
      <c r="O54" s="123">
        <v>7</v>
      </c>
      <c r="P54" s="123">
        <v>2</v>
      </c>
      <c r="Q54" s="123">
        <v>5</v>
      </c>
      <c r="R54" s="123"/>
      <c r="S54" s="123">
        <v>9</v>
      </c>
      <c r="T54" s="123">
        <v>5</v>
      </c>
      <c r="U54" s="123">
        <v>0</v>
      </c>
    </row>
    <row r="55" spans="1:21" ht="15" customHeight="1" x14ac:dyDescent="0.2">
      <c r="A55" s="154" t="s">
        <v>953</v>
      </c>
      <c r="B55" s="154" t="s">
        <v>954</v>
      </c>
      <c r="C55" s="193"/>
      <c r="D55" s="193"/>
      <c r="E55" s="123">
        <v>96</v>
      </c>
      <c r="F55" s="123">
        <v>19</v>
      </c>
      <c r="G55" s="123">
        <v>10</v>
      </c>
      <c r="H55" s="123">
        <v>2</v>
      </c>
      <c r="I55" s="123">
        <v>22</v>
      </c>
      <c r="J55" s="123">
        <v>0</v>
      </c>
      <c r="K55" s="123">
        <v>16</v>
      </c>
      <c r="L55" s="123">
        <v>8</v>
      </c>
      <c r="M55" s="123">
        <v>10</v>
      </c>
      <c r="N55" s="123"/>
      <c r="O55" s="123">
        <v>1</v>
      </c>
      <c r="P55" s="123">
        <v>0</v>
      </c>
      <c r="Q55" s="123">
        <v>1</v>
      </c>
      <c r="R55" s="123"/>
      <c r="S55" s="123">
        <v>6</v>
      </c>
      <c r="T55" s="123">
        <v>2</v>
      </c>
      <c r="U55" s="123">
        <v>0</v>
      </c>
    </row>
    <row r="56" spans="1:21" ht="15" customHeight="1" x14ac:dyDescent="0.2">
      <c r="A56" s="154" t="s">
        <v>955</v>
      </c>
      <c r="B56" s="154" t="s">
        <v>956</v>
      </c>
      <c r="C56" s="193"/>
      <c r="D56" s="193"/>
      <c r="E56" s="123">
        <v>142</v>
      </c>
      <c r="F56" s="123">
        <v>21</v>
      </c>
      <c r="G56" s="123">
        <v>12</v>
      </c>
      <c r="H56" s="123">
        <v>0</v>
      </c>
      <c r="I56" s="123">
        <v>32</v>
      </c>
      <c r="J56" s="123">
        <v>8</v>
      </c>
      <c r="K56" s="123">
        <v>10</v>
      </c>
      <c r="L56" s="123">
        <v>27</v>
      </c>
      <c r="M56" s="123">
        <v>5</v>
      </c>
      <c r="N56" s="123"/>
      <c r="O56" s="123">
        <v>8</v>
      </c>
      <c r="P56" s="123">
        <v>4</v>
      </c>
      <c r="Q56" s="123">
        <v>4</v>
      </c>
      <c r="R56" s="123"/>
      <c r="S56" s="123">
        <v>5</v>
      </c>
      <c r="T56" s="123">
        <v>9</v>
      </c>
      <c r="U56" s="123">
        <v>5</v>
      </c>
    </row>
    <row r="57" spans="1:21" ht="15" customHeight="1" x14ac:dyDescent="0.2">
      <c r="A57" s="154" t="s">
        <v>957</v>
      </c>
      <c r="B57" s="154" t="s">
        <v>958</v>
      </c>
      <c r="C57" s="193"/>
      <c r="D57" s="193"/>
      <c r="E57" s="123">
        <v>64</v>
      </c>
      <c r="F57" s="123">
        <v>10</v>
      </c>
      <c r="G57" s="123">
        <v>5</v>
      </c>
      <c r="H57" s="123">
        <v>0</v>
      </c>
      <c r="I57" s="123">
        <v>28</v>
      </c>
      <c r="J57" s="123">
        <v>2</v>
      </c>
      <c r="K57" s="123">
        <v>1</v>
      </c>
      <c r="L57" s="123">
        <v>7</v>
      </c>
      <c r="M57" s="123">
        <v>3</v>
      </c>
      <c r="N57" s="123"/>
      <c r="O57" s="123">
        <v>3</v>
      </c>
      <c r="P57" s="123">
        <v>0</v>
      </c>
      <c r="Q57" s="123">
        <v>3</v>
      </c>
      <c r="R57" s="123"/>
      <c r="S57" s="123">
        <v>1</v>
      </c>
      <c r="T57" s="123">
        <v>0</v>
      </c>
      <c r="U57" s="123">
        <v>4</v>
      </c>
    </row>
    <row r="58" spans="1:21" ht="15" customHeight="1" x14ac:dyDescent="0.2">
      <c r="A58" s="154" t="s">
        <v>959</v>
      </c>
      <c r="B58" s="154" t="s">
        <v>960</v>
      </c>
      <c r="C58" s="193"/>
      <c r="D58" s="193"/>
      <c r="E58" s="123">
        <v>624</v>
      </c>
      <c r="F58" s="123">
        <v>99</v>
      </c>
      <c r="G58" s="123">
        <v>68</v>
      </c>
      <c r="H58" s="123">
        <v>9</v>
      </c>
      <c r="I58" s="123">
        <v>144</v>
      </c>
      <c r="J58" s="123">
        <v>23</v>
      </c>
      <c r="K58" s="123">
        <v>36</v>
      </c>
      <c r="L58" s="123">
        <v>85</v>
      </c>
      <c r="M58" s="123">
        <v>27</v>
      </c>
      <c r="N58" s="123"/>
      <c r="O58" s="123">
        <v>30</v>
      </c>
      <c r="P58" s="123">
        <v>21</v>
      </c>
      <c r="Q58" s="123">
        <v>9</v>
      </c>
      <c r="R58" s="123"/>
      <c r="S58" s="123">
        <v>28</v>
      </c>
      <c r="T58" s="123">
        <v>23</v>
      </c>
      <c r="U58" s="123">
        <v>52</v>
      </c>
    </row>
    <row r="59" spans="1:21" ht="15" customHeight="1" x14ac:dyDescent="0.2">
      <c r="A59" s="154" t="s">
        <v>961</v>
      </c>
      <c r="B59" s="154" t="s">
        <v>962</v>
      </c>
      <c r="C59" s="193"/>
      <c r="D59" s="193"/>
      <c r="E59" s="123">
        <v>200</v>
      </c>
      <c r="F59" s="123">
        <v>13</v>
      </c>
      <c r="G59" s="123">
        <v>8</v>
      </c>
      <c r="H59" s="123">
        <v>1</v>
      </c>
      <c r="I59" s="123">
        <v>97</v>
      </c>
      <c r="J59" s="123">
        <v>8</v>
      </c>
      <c r="K59" s="123">
        <v>12</v>
      </c>
      <c r="L59" s="123">
        <v>40</v>
      </c>
      <c r="M59" s="123">
        <v>5</v>
      </c>
      <c r="N59" s="123"/>
      <c r="O59" s="123">
        <v>3</v>
      </c>
      <c r="P59" s="123">
        <v>3</v>
      </c>
      <c r="Q59" s="123">
        <v>0</v>
      </c>
      <c r="R59" s="123"/>
      <c r="S59" s="123">
        <v>5</v>
      </c>
      <c r="T59" s="123">
        <v>5</v>
      </c>
      <c r="U59" s="123">
        <v>3</v>
      </c>
    </row>
    <row r="60" spans="1:21" ht="15" customHeight="1" x14ac:dyDescent="0.2">
      <c r="A60" s="154" t="s">
        <v>963</v>
      </c>
      <c r="B60" s="154" t="s">
        <v>964</v>
      </c>
      <c r="C60" s="193"/>
      <c r="D60" s="193"/>
      <c r="E60" s="123">
        <v>322</v>
      </c>
      <c r="F60" s="123">
        <v>53</v>
      </c>
      <c r="G60" s="123">
        <v>23</v>
      </c>
      <c r="H60" s="123">
        <v>6</v>
      </c>
      <c r="I60" s="123">
        <v>67</v>
      </c>
      <c r="J60" s="123">
        <v>7</v>
      </c>
      <c r="K60" s="123">
        <v>24</v>
      </c>
      <c r="L60" s="123">
        <v>43</v>
      </c>
      <c r="M60" s="123">
        <v>5</v>
      </c>
      <c r="N60" s="123"/>
      <c r="O60" s="123">
        <v>10</v>
      </c>
      <c r="P60" s="123">
        <v>6</v>
      </c>
      <c r="Q60" s="123">
        <v>4</v>
      </c>
      <c r="R60" s="123"/>
      <c r="S60" s="123">
        <v>12</v>
      </c>
      <c r="T60" s="123">
        <v>10</v>
      </c>
      <c r="U60" s="123">
        <v>62</v>
      </c>
    </row>
    <row r="61" spans="1:21" ht="15" customHeight="1" x14ac:dyDescent="0.2">
      <c r="A61" s="154" t="s">
        <v>965</v>
      </c>
      <c r="B61" s="154" t="s">
        <v>966</v>
      </c>
      <c r="C61" s="193"/>
      <c r="D61" s="193"/>
      <c r="E61" s="123">
        <v>293</v>
      </c>
      <c r="F61" s="123">
        <v>17</v>
      </c>
      <c r="G61" s="123">
        <v>15</v>
      </c>
      <c r="H61" s="123">
        <v>16</v>
      </c>
      <c r="I61" s="123">
        <v>104</v>
      </c>
      <c r="J61" s="123">
        <v>19</v>
      </c>
      <c r="K61" s="123">
        <v>16</v>
      </c>
      <c r="L61" s="123">
        <v>62</v>
      </c>
      <c r="M61" s="123">
        <v>10</v>
      </c>
      <c r="N61" s="123"/>
      <c r="O61" s="123">
        <v>9</v>
      </c>
      <c r="P61" s="123">
        <v>8</v>
      </c>
      <c r="Q61" s="123">
        <v>1</v>
      </c>
      <c r="R61" s="123"/>
      <c r="S61" s="123">
        <v>3</v>
      </c>
      <c r="T61" s="123">
        <v>13</v>
      </c>
      <c r="U61" s="123">
        <v>9</v>
      </c>
    </row>
    <row r="62" spans="1:21" ht="15" customHeight="1" x14ac:dyDescent="0.2">
      <c r="A62" s="154" t="s">
        <v>967</v>
      </c>
      <c r="B62" s="154" t="s">
        <v>968</v>
      </c>
      <c r="C62" s="193"/>
      <c r="D62" s="193"/>
      <c r="E62" s="123">
        <v>178</v>
      </c>
      <c r="F62" s="123">
        <v>24</v>
      </c>
      <c r="G62" s="123">
        <v>14</v>
      </c>
      <c r="H62" s="123">
        <v>9</v>
      </c>
      <c r="I62" s="123">
        <v>45</v>
      </c>
      <c r="J62" s="123">
        <v>6</v>
      </c>
      <c r="K62" s="123">
        <v>11</v>
      </c>
      <c r="L62" s="123">
        <v>28</v>
      </c>
      <c r="M62" s="123">
        <v>5</v>
      </c>
      <c r="N62" s="123"/>
      <c r="O62" s="123">
        <v>8</v>
      </c>
      <c r="P62" s="123">
        <v>6</v>
      </c>
      <c r="Q62" s="123">
        <v>2</v>
      </c>
      <c r="R62" s="123"/>
      <c r="S62" s="123">
        <v>4</v>
      </c>
      <c r="T62" s="123">
        <v>13</v>
      </c>
      <c r="U62" s="123">
        <v>11</v>
      </c>
    </row>
    <row r="63" spans="1:21" ht="15" customHeight="1" x14ac:dyDescent="0.2">
      <c r="A63" s="154" t="s">
        <v>969</v>
      </c>
      <c r="B63" s="154" t="s">
        <v>970</v>
      </c>
      <c r="C63" s="193"/>
      <c r="D63" s="193"/>
      <c r="E63" s="123">
        <v>335</v>
      </c>
      <c r="F63" s="123">
        <v>35</v>
      </c>
      <c r="G63" s="123">
        <v>36</v>
      </c>
      <c r="H63" s="123">
        <v>9</v>
      </c>
      <c r="I63" s="123">
        <v>77</v>
      </c>
      <c r="J63" s="123">
        <v>18</v>
      </c>
      <c r="K63" s="123">
        <v>16</v>
      </c>
      <c r="L63" s="123">
        <v>72</v>
      </c>
      <c r="M63" s="123">
        <v>10</v>
      </c>
      <c r="N63" s="123"/>
      <c r="O63" s="123">
        <v>6</v>
      </c>
      <c r="P63" s="123">
        <v>2</v>
      </c>
      <c r="Q63" s="123">
        <v>4</v>
      </c>
      <c r="R63" s="123"/>
      <c r="S63" s="123">
        <v>4</v>
      </c>
      <c r="T63" s="123">
        <v>0</v>
      </c>
      <c r="U63" s="123">
        <v>52</v>
      </c>
    </row>
    <row r="64" spans="1:21" ht="15" customHeight="1" x14ac:dyDescent="0.2">
      <c r="A64" s="154" t="s">
        <v>971</v>
      </c>
      <c r="B64" s="154" t="s">
        <v>972</v>
      </c>
      <c r="C64" s="193"/>
      <c r="D64" s="193"/>
      <c r="E64" s="123">
        <v>50</v>
      </c>
      <c r="F64" s="123">
        <v>9</v>
      </c>
      <c r="G64" s="123">
        <v>6</v>
      </c>
      <c r="H64" s="123">
        <v>0</v>
      </c>
      <c r="I64" s="123">
        <v>16</v>
      </c>
      <c r="J64" s="123">
        <v>0</v>
      </c>
      <c r="K64" s="123">
        <v>3</v>
      </c>
      <c r="L64" s="123">
        <v>9</v>
      </c>
      <c r="M64" s="123">
        <v>1</v>
      </c>
      <c r="N64" s="123"/>
      <c r="O64" s="123">
        <v>2</v>
      </c>
      <c r="P64" s="123">
        <v>2</v>
      </c>
      <c r="Q64" s="123">
        <v>0</v>
      </c>
      <c r="R64" s="123"/>
      <c r="S64" s="123">
        <v>4</v>
      </c>
      <c r="T64" s="123">
        <v>0</v>
      </c>
      <c r="U64" s="123">
        <v>0</v>
      </c>
    </row>
    <row r="65" spans="1:21" ht="15" customHeight="1" x14ac:dyDescent="0.2">
      <c r="A65" s="154" t="s">
        <v>973</v>
      </c>
      <c r="B65" s="154" t="s">
        <v>974</v>
      </c>
      <c r="C65" s="193"/>
      <c r="D65" s="193"/>
      <c r="E65" s="123">
        <v>152</v>
      </c>
      <c r="F65" s="123">
        <v>11</v>
      </c>
      <c r="G65" s="123">
        <v>13</v>
      </c>
      <c r="H65" s="123">
        <v>3</v>
      </c>
      <c r="I65" s="123">
        <v>47</v>
      </c>
      <c r="J65" s="123">
        <v>7</v>
      </c>
      <c r="K65" s="123">
        <v>6</v>
      </c>
      <c r="L65" s="123">
        <v>22</v>
      </c>
      <c r="M65" s="123">
        <v>10</v>
      </c>
      <c r="N65" s="123"/>
      <c r="O65" s="123">
        <v>3</v>
      </c>
      <c r="P65" s="123">
        <v>2</v>
      </c>
      <c r="Q65" s="123">
        <v>1</v>
      </c>
      <c r="R65" s="123"/>
      <c r="S65" s="123">
        <v>8</v>
      </c>
      <c r="T65" s="123">
        <v>13</v>
      </c>
      <c r="U65" s="123">
        <v>9</v>
      </c>
    </row>
    <row r="66" spans="1:21" ht="15" customHeight="1" x14ac:dyDescent="0.2">
      <c r="A66" s="154" t="s">
        <v>975</v>
      </c>
      <c r="B66" s="154" t="s">
        <v>976</v>
      </c>
      <c r="C66" s="193"/>
      <c r="D66" s="193"/>
      <c r="E66" s="123">
        <v>66</v>
      </c>
      <c r="F66" s="123">
        <v>5</v>
      </c>
      <c r="G66" s="123">
        <v>14</v>
      </c>
      <c r="H66" s="123">
        <v>1</v>
      </c>
      <c r="I66" s="123">
        <v>13</v>
      </c>
      <c r="J66" s="123">
        <v>4</v>
      </c>
      <c r="K66" s="123">
        <v>6</v>
      </c>
      <c r="L66" s="123">
        <v>14</v>
      </c>
      <c r="M66" s="123">
        <v>5</v>
      </c>
      <c r="N66" s="123"/>
      <c r="O66" s="123">
        <v>1</v>
      </c>
      <c r="P66" s="123">
        <v>0</v>
      </c>
      <c r="Q66" s="123">
        <v>1</v>
      </c>
      <c r="R66" s="123"/>
      <c r="S66" s="123">
        <v>1</v>
      </c>
      <c r="T66" s="123">
        <v>2</v>
      </c>
      <c r="U66" s="123">
        <v>0</v>
      </c>
    </row>
    <row r="67" spans="1:21" ht="15" customHeight="1" x14ac:dyDescent="0.2">
      <c r="A67" s="154" t="s">
        <v>977</v>
      </c>
      <c r="B67" s="154" t="s">
        <v>978</v>
      </c>
      <c r="C67" s="193"/>
      <c r="D67" s="193"/>
      <c r="E67" s="123">
        <v>289</v>
      </c>
      <c r="F67" s="123">
        <v>54</v>
      </c>
      <c r="G67" s="123">
        <v>35</v>
      </c>
      <c r="H67" s="123">
        <v>5</v>
      </c>
      <c r="I67" s="123">
        <v>46</v>
      </c>
      <c r="J67" s="123">
        <v>9</v>
      </c>
      <c r="K67" s="123">
        <v>22</v>
      </c>
      <c r="L67" s="123">
        <v>56</v>
      </c>
      <c r="M67" s="123">
        <v>8</v>
      </c>
      <c r="N67" s="123"/>
      <c r="O67" s="123">
        <v>14</v>
      </c>
      <c r="P67" s="123">
        <v>3</v>
      </c>
      <c r="Q67" s="123">
        <v>11</v>
      </c>
      <c r="R67" s="123"/>
      <c r="S67" s="123">
        <v>13</v>
      </c>
      <c r="T67" s="123">
        <v>17</v>
      </c>
      <c r="U67" s="123">
        <v>10</v>
      </c>
    </row>
    <row r="68" spans="1:21" ht="15" customHeight="1" x14ac:dyDescent="0.2">
      <c r="A68" s="154" t="s">
        <v>979</v>
      </c>
      <c r="B68" s="154" t="s">
        <v>980</v>
      </c>
      <c r="C68" s="193"/>
      <c r="D68" s="193"/>
      <c r="E68" s="123">
        <v>79</v>
      </c>
      <c r="F68" s="123">
        <v>11</v>
      </c>
      <c r="G68" s="123">
        <v>11</v>
      </c>
      <c r="H68" s="123">
        <v>0</v>
      </c>
      <c r="I68" s="123">
        <v>20</v>
      </c>
      <c r="J68" s="123">
        <v>1</v>
      </c>
      <c r="K68" s="123">
        <v>3</v>
      </c>
      <c r="L68" s="123">
        <v>16</v>
      </c>
      <c r="M68" s="123">
        <v>2</v>
      </c>
      <c r="N68" s="123"/>
      <c r="O68" s="123">
        <v>2</v>
      </c>
      <c r="P68" s="123">
        <v>0</v>
      </c>
      <c r="Q68" s="123">
        <v>2</v>
      </c>
      <c r="R68" s="123"/>
      <c r="S68" s="123">
        <v>0</v>
      </c>
      <c r="T68" s="123">
        <v>0</v>
      </c>
      <c r="U68" s="123">
        <v>13</v>
      </c>
    </row>
    <row r="69" spans="1:21" ht="15" customHeight="1" x14ac:dyDescent="0.2">
      <c r="A69" s="154" t="s">
        <v>981</v>
      </c>
      <c r="B69" s="154" t="s">
        <v>982</v>
      </c>
      <c r="C69" s="193"/>
      <c r="D69" s="193"/>
      <c r="E69" s="123">
        <v>261</v>
      </c>
      <c r="F69" s="123">
        <v>43</v>
      </c>
      <c r="G69" s="123">
        <v>26</v>
      </c>
      <c r="H69" s="123">
        <v>6</v>
      </c>
      <c r="I69" s="123">
        <v>62</v>
      </c>
      <c r="J69" s="123">
        <v>16</v>
      </c>
      <c r="K69" s="123">
        <v>16</v>
      </c>
      <c r="L69" s="123">
        <v>51</v>
      </c>
      <c r="M69" s="123">
        <v>10</v>
      </c>
      <c r="N69" s="123"/>
      <c r="O69" s="123">
        <v>8</v>
      </c>
      <c r="P69" s="123">
        <v>8</v>
      </c>
      <c r="Q69" s="123">
        <v>0</v>
      </c>
      <c r="R69" s="123"/>
      <c r="S69" s="123">
        <v>9</v>
      </c>
      <c r="T69" s="123">
        <v>13</v>
      </c>
      <c r="U69" s="123">
        <v>1</v>
      </c>
    </row>
    <row r="70" spans="1:21" ht="15" customHeight="1" x14ac:dyDescent="0.2">
      <c r="A70" s="154" t="s">
        <v>983</v>
      </c>
      <c r="B70" s="154" t="s">
        <v>984</v>
      </c>
      <c r="C70" s="193"/>
      <c r="D70" s="193"/>
      <c r="E70" s="123">
        <v>178</v>
      </c>
      <c r="F70" s="123">
        <v>28</v>
      </c>
      <c r="G70" s="123">
        <v>17</v>
      </c>
      <c r="H70" s="123">
        <v>3</v>
      </c>
      <c r="I70" s="123">
        <v>46</v>
      </c>
      <c r="J70" s="123">
        <v>15</v>
      </c>
      <c r="K70" s="123">
        <v>11</v>
      </c>
      <c r="L70" s="123">
        <v>24</v>
      </c>
      <c r="M70" s="123">
        <v>10</v>
      </c>
      <c r="N70" s="123"/>
      <c r="O70" s="123">
        <v>7</v>
      </c>
      <c r="P70" s="123">
        <v>5</v>
      </c>
      <c r="Q70" s="123">
        <v>2</v>
      </c>
      <c r="R70" s="123"/>
      <c r="S70" s="123">
        <v>6</v>
      </c>
      <c r="T70" s="123">
        <v>5</v>
      </c>
      <c r="U70" s="123">
        <v>6</v>
      </c>
    </row>
    <row r="71" spans="1:21" ht="15" customHeight="1" x14ac:dyDescent="0.2">
      <c r="A71" s="154" t="s">
        <v>985</v>
      </c>
      <c r="B71" s="154" t="s">
        <v>986</v>
      </c>
      <c r="C71" s="193"/>
      <c r="D71" s="193"/>
      <c r="E71" s="123">
        <v>126</v>
      </c>
      <c r="F71" s="123">
        <v>24</v>
      </c>
      <c r="G71" s="123">
        <v>18</v>
      </c>
      <c r="H71" s="123">
        <v>1</v>
      </c>
      <c r="I71" s="123">
        <v>50</v>
      </c>
      <c r="J71" s="123">
        <v>2</v>
      </c>
      <c r="K71" s="123">
        <v>11</v>
      </c>
      <c r="L71" s="123">
        <v>7</v>
      </c>
      <c r="M71" s="123">
        <v>3</v>
      </c>
      <c r="N71" s="123"/>
      <c r="O71" s="123">
        <v>3</v>
      </c>
      <c r="P71" s="123">
        <v>1</v>
      </c>
      <c r="Q71" s="123">
        <v>2</v>
      </c>
      <c r="R71" s="123"/>
      <c r="S71" s="123">
        <v>3</v>
      </c>
      <c r="T71" s="123">
        <v>0</v>
      </c>
      <c r="U71" s="123">
        <v>4</v>
      </c>
    </row>
    <row r="72" spans="1:21" ht="15" customHeight="1" x14ac:dyDescent="0.2">
      <c r="A72" s="154" t="s">
        <v>987</v>
      </c>
      <c r="B72" s="154" t="s">
        <v>988</v>
      </c>
      <c r="C72" s="193"/>
      <c r="D72" s="193"/>
      <c r="E72" s="123">
        <v>494</v>
      </c>
      <c r="F72" s="123">
        <v>82</v>
      </c>
      <c r="G72" s="123">
        <v>48</v>
      </c>
      <c r="H72" s="123">
        <v>4</v>
      </c>
      <c r="I72" s="123">
        <v>159</v>
      </c>
      <c r="J72" s="123">
        <v>9</v>
      </c>
      <c r="K72" s="123">
        <v>32</v>
      </c>
      <c r="L72" s="123">
        <v>90</v>
      </c>
      <c r="M72" s="123">
        <v>18</v>
      </c>
      <c r="N72" s="123"/>
      <c r="O72" s="123">
        <v>19</v>
      </c>
      <c r="P72" s="123">
        <v>14</v>
      </c>
      <c r="Q72" s="123">
        <v>5</v>
      </c>
      <c r="R72" s="123"/>
      <c r="S72" s="123">
        <v>12</v>
      </c>
      <c r="T72" s="123">
        <v>6</v>
      </c>
      <c r="U72" s="123">
        <v>15</v>
      </c>
    </row>
    <row r="73" spans="1:21" ht="15" customHeight="1" x14ac:dyDescent="0.2">
      <c r="A73" s="154" t="s">
        <v>989</v>
      </c>
      <c r="B73" s="154" t="s">
        <v>990</v>
      </c>
      <c r="C73" s="193"/>
      <c r="D73" s="193"/>
      <c r="E73" s="123">
        <v>470</v>
      </c>
      <c r="F73" s="123">
        <v>61</v>
      </c>
      <c r="G73" s="123">
        <v>64</v>
      </c>
      <c r="H73" s="123">
        <v>11</v>
      </c>
      <c r="I73" s="123">
        <v>146</v>
      </c>
      <c r="J73" s="123">
        <v>11</v>
      </c>
      <c r="K73" s="123">
        <v>18</v>
      </c>
      <c r="L73" s="123">
        <v>119</v>
      </c>
      <c r="M73" s="123">
        <v>17</v>
      </c>
      <c r="N73" s="123"/>
      <c r="O73" s="123">
        <v>12</v>
      </c>
      <c r="P73" s="123">
        <v>4</v>
      </c>
      <c r="Q73" s="123">
        <v>8</v>
      </c>
      <c r="R73" s="123"/>
      <c r="S73" s="123">
        <v>5</v>
      </c>
      <c r="T73" s="123">
        <v>4</v>
      </c>
      <c r="U73" s="123">
        <v>2</v>
      </c>
    </row>
    <row r="74" spans="1:21" ht="15" customHeight="1" x14ac:dyDescent="0.2">
      <c r="A74" s="154" t="s">
        <v>991</v>
      </c>
      <c r="B74" s="154" t="s">
        <v>992</v>
      </c>
      <c r="C74" s="193"/>
      <c r="D74" s="193"/>
      <c r="E74" s="123">
        <v>178</v>
      </c>
      <c r="F74" s="123">
        <v>26</v>
      </c>
      <c r="G74" s="123">
        <v>10</v>
      </c>
      <c r="H74" s="123">
        <v>1</v>
      </c>
      <c r="I74" s="123">
        <v>71</v>
      </c>
      <c r="J74" s="123">
        <v>6</v>
      </c>
      <c r="K74" s="123">
        <v>10</v>
      </c>
      <c r="L74" s="123">
        <v>37</v>
      </c>
      <c r="M74" s="123">
        <v>3</v>
      </c>
      <c r="N74" s="123"/>
      <c r="O74" s="123">
        <v>4</v>
      </c>
      <c r="P74" s="123">
        <v>3</v>
      </c>
      <c r="Q74" s="123">
        <v>1</v>
      </c>
      <c r="R74" s="123"/>
      <c r="S74" s="123">
        <v>5</v>
      </c>
      <c r="T74" s="123">
        <v>4</v>
      </c>
      <c r="U74" s="123">
        <v>1</v>
      </c>
    </row>
    <row r="75" spans="1:21" ht="15" customHeight="1" x14ac:dyDescent="0.2">
      <c r="A75" s="154" t="s">
        <v>993</v>
      </c>
      <c r="B75" s="154" t="s">
        <v>994</v>
      </c>
      <c r="C75" s="193"/>
      <c r="D75" s="193"/>
      <c r="E75" s="123">
        <v>132</v>
      </c>
      <c r="F75" s="123">
        <v>20</v>
      </c>
      <c r="G75" s="123">
        <v>21</v>
      </c>
      <c r="H75" s="123">
        <v>1</v>
      </c>
      <c r="I75" s="123">
        <v>35</v>
      </c>
      <c r="J75" s="123">
        <v>3</v>
      </c>
      <c r="K75" s="123">
        <v>4</v>
      </c>
      <c r="L75" s="123">
        <v>24</v>
      </c>
      <c r="M75" s="123">
        <v>7</v>
      </c>
      <c r="N75" s="123"/>
      <c r="O75" s="123">
        <v>3</v>
      </c>
      <c r="P75" s="123">
        <v>2</v>
      </c>
      <c r="Q75" s="123">
        <v>1</v>
      </c>
      <c r="R75" s="123"/>
      <c r="S75" s="123">
        <v>0</v>
      </c>
      <c r="T75" s="123">
        <v>4</v>
      </c>
      <c r="U75" s="123">
        <v>10</v>
      </c>
    </row>
    <row r="76" spans="1:21" ht="15" customHeight="1" x14ac:dyDescent="0.2">
      <c r="A76" s="154" t="s">
        <v>995</v>
      </c>
      <c r="B76" s="154" t="s">
        <v>996</v>
      </c>
      <c r="C76" s="193"/>
      <c r="D76" s="193"/>
      <c r="E76" s="123">
        <v>139</v>
      </c>
      <c r="F76" s="123">
        <v>26</v>
      </c>
      <c r="G76" s="123">
        <v>10</v>
      </c>
      <c r="H76" s="123">
        <v>3</v>
      </c>
      <c r="I76" s="123">
        <v>52</v>
      </c>
      <c r="J76" s="123">
        <v>1</v>
      </c>
      <c r="K76" s="123">
        <v>6</v>
      </c>
      <c r="L76" s="123">
        <v>19</v>
      </c>
      <c r="M76" s="123">
        <v>8</v>
      </c>
      <c r="N76" s="123"/>
      <c r="O76" s="123">
        <v>4</v>
      </c>
      <c r="P76" s="123">
        <v>4</v>
      </c>
      <c r="Q76" s="123">
        <v>0</v>
      </c>
      <c r="R76" s="123"/>
      <c r="S76" s="123">
        <v>2</v>
      </c>
      <c r="T76" s="123">
        <v>0</v>
      </c>
      <c r="U76" s="123">
        <v>8</v>
      </c>
    </row>
    <row r="77" spans="1:21" ht="15" customHeight="1" x14ac:dyDescent="0.2">
      <c r="A77" s="154" t="s">
        <v>997</v>
      </c>
      <c r="B77" s="154" t="s">
        <v>998</v>
      </c>
      <c r="C77" s="193"/>
      <c r="D77" s="193"/>
      <c r="E77" s="123">
        <v>4</v>
      </c>
      <c r="F77" s="123" t="s">
        <v>232</v>
      </c>
      <c r="G77" s="123" t="s">
        <v>232</v>
      </c>
      <c r="H77" s="123" t="s">
        <v>232</v>
      </c>
      <c r="I77" s="123" t="s">
        <v>232</v>
      </c>
      <c r="J77" s="123" t="s">
        <v>232</v>
      </c>
      <c r="K77" s="123" t="s">
        <v>232</v>
      </c>
      <c r="L77" s="123" t="s">
        <v>232</v>
      </c>
      <c r="M77" s="123" t="s">
        <v>232</v>
      </c>
      <c r="N77" s="123"/>
      <c r="O77" s="123" t="s">
        <v>232</v>
      </c>
      <c r="P77" s="123" t="s">
        <v>232</v>
      </c>
      <c r="Q77" s="123" t="s">
        <v>232</v>
      </c>
      <c r="R77" s="123"/>
      <c r="S77" s="123" t="s">
        <v>232</v>
      </c>
      <c r="T77" s="123" t="s">
        <v>232</v>
      </c>
      <c r="U77" s="123" t="s">
        <v>232</v>
      </c>
    </row>
    <row r="78" spans="1:21" ht="15" customHeight="1" x14ac:dyDescent="0.2">
      <c r="A78" s="154" t="s">
        <v>999</v>
      </c>
      <c r="B78" s="154" t="s">
        <v>1000</v>
      </c>
      <c r="C78" s="193"/>
      <c r="D78" s="193"/>
      <c r="E78" s="123">
        <v>235</v>
      </c>
      <c r="F78" s="123">
        <v>25</v>
      </c>
      <c r="G78" s="123">
        <v>20</v>
      </c>
      <c r="H78" s="123">
        <v>6</v>
      </c>
      <c r="I78" s="123">
        <v>49</v>
      </c>
      <c r="J78" s="123">
        <v>12</v>
      </c>
      <c r="K78" s="123">
        <v>31</v>
      </c>
      <c r="L78" s="123">
        <v>48</v>
      </c>
      <c r="M78" s="123">
        <v>6</v>
      </c>
      <c r="N78" s="123"/>
      <c r="O78" s="123">
        <v>14</v>
      </c>
      <c r="P78" s="123">
        <v>10</v>
      </c>
      <c r="Q78" s="123">
        <v>4</v>
      </c>
      <c r="R78" s="123"/>
      <c r="S78" s="123">
        <v>9</v>
      </c>
      <c r="T78" s="123">
        <v>2</v>
      </c>
      <c r="U78" s="123">
        <v>13</v>
      </c>
    </row>
    <row r="79" spans="1:21" ht="15" customHeight="1" x14ac:dyDescent="0.2">
      <c r="A79" s="154" t="s">
        <v>1001</v>
      </c>
      <c r="B79" s="154" t="s">
        <v>1002</v>
      </c>
      <c r="C79" s="193"/>
      <c r="D79" s="193"/>
      <c r="E79" s="123">
        <v>769</v>
      </c>
      <c r="F79" s="123">
        <v>93</v>
      </c>
      <c r="G79" s="123">
        <v>76</v>
      </c>
      <c r="H79" s="123">
        <v>14</v>
      </c>
      <c r="I79" s="123">
        <v>337</v>
      </c>
      <c r="J79" s="123">
        <v>34</v>
      </c>
      <c r="K79" s="123">
        <v>14</v>
      </c>
      <c r="L79" s="123">
        <v>103</v>
      </c>
      <c r="M79" s="123">
        <v>24</v>
      </c>
      <c r="N79" s="123"/>
      <c r="O79" s="123">
        <v>33</v>
      </c>
      <c r="P79" s="123">
        <v>29</v>
      </c>
      <c r="Q79" s="123">
        <v>4</v>
      </c>
      <c r="R79" s="123"/>
      <c r="S79" s="123">
        <v>6</v>
      </c>
      <c r="T79" s="123">
        <v>10</v>
      </c>
      <c r="U79" s="123">
        <v>25</v>
      </c>
    </row>
    <row r="80" spans="1:21" ht="15" customHeight="1" x14ac:dyDescent="0.2">
      <c r="A80" s="154" t="s">
        <v>1003</v>
      </c>
      <c r="B80" s="154" t="s">
        <v>1004</v>
      </c>
      <c r="C80" s="193"/>
      <c r="D80" s="193"/>
      <c r="E80" s="123">
        <v>61</v>
      </c>
      <c r="F80" s="123">
        <v>10</v>
      </c>
      <c r="G80" s="123">
        <v>4</v>
      </c>
      <c r="H80" s="123">
        <v>1</v>
      </c>
      <c r="I80" s="123">
        <v>14</v>
      </c>
      <c r="J80" s="123">
        <v>6</v>
      </c>
      <c r="K80" s="123">
        <v>1</v>
      </c>
      <c r="L80" s="123">
        <v>11</v>
      </c>
      <c r="M80" s="123">
        <v>7</v>
      </c>
      <c r="N80" s="123"/>
      <c r="O80" s="123">
        <v>2</v>
      </c>
      <c r="P80" s="123">
        <v>2</v>
      </c>
      <c r="Q80" s="123">
        <v>0</v>
      </c>
      <c r="R80" s="123"/>
      <c r="S80" s="123">
        <v>2</v>
      </c>
      <c r="T80" s="123">
        <v>1</v>
      </c>
      <c r="U80" s="123">
        <v>2</v>
      </c>
    </row>
    <row r="81" spans="1:21" ht="15" customHeight="1" x14ac:dyDescent="0.2">
      <c r="A81" s="154" t="s">
        <v>1005</v>
      </c>
      <c r="B81" s="154" t="s">
        <v>1006</v>
      </c>
      <c r="C81" s="193"/>
      <c r="D81" s="193"/>
      <c r="E81" s="123">
        <v>961</v>
      </c>
      <c r="F81" s="123">
        <v>91</v>
      </c>
      <c r="G81" s="123">
        <v>58</v>
      </c>
      <c r="H81" s="123">
        <v>14</v>
      </c>
      <c r="I81" s="123">
        <v>437</v>
      </c>
      <c r="J81" s="123">
        <v>56</v>
      </c>
      <c r="K81" s="123">
        <v>116</v>
      </c>
      <c r="L81" s="123">
        <v>104</v>
      </c>
      <c r="M81" s="123">
        <v>8</v>
      </c>
      <c r="N81" s="123"/>
      <c r="O81" s="123">
        <v>23</v>
      </c>
      <c r="P81" s="123">
        <v>20</v>
      </c>
      <c r="Q81" s="123">
        <v>3</v>
      </c>
      <c r="R81" s="123"/>
      <c r="S81" s="123">
        <v>33</v>
      </c>
      <c r="T81" s="123">
        <v>12</v>
      </c>
      <c r="U81" s="123">
        <v>9</v>
      </c>
    </row>
    <row r="82" spans="1:21" ht="15" customHeight="1" x14ac:dyDescent="0.2">
      <c r="A82" s="154" t="s">
        <v>1007</v>
      </c>
      <c r="B82" s="154" t="s">
        <v>1008</v>
      </c>
      <c r="C82" s="193"/>
      <c r="D82" s="193"/>
      <c r="E82" s="123">
        <v>201</v>
      </c>
      <c r="F82" s="123">
        <v>19</v>
      </c>
      <c r="G82" s="123">
        <v>24</v>
      </c>
      <c r="H82" s="123">
        <v>0</v>
      </c>
      <c r="I82" s="123">
        <v>65</v>
      </c>
      <c r="J82" s="123">
        <v>13</v>
      </c>
      <c r="K82" s="123">
        <v>21</v>
      </c>
      <c r="L82" s="123">
        <v>20</v>
      </c>
      <c r="M82" s="123">
        <v>7</v>
      </c>
      <c r="N82" s="123"/>
      <c r="O82" s="123">
        <v>13</v>
      </c>
      <c r="P82" s="123">
        <v>7</v>
      </c>
      <c r="Q82" s="123">
        <v>6</v>
      </c>
      <c r="R82" s="123"/>
      <c r="S82" s="123">
        <v>2</v>
      </c>
      <c r="T82" s="123">
        <v>5</v>
      </c>
      <c r="U82" s="123">
        <v>12</v>
      </c>
    </row>
    <row r="83" spans="1:21" ht="15" customHeight="1" x14ac:dyDescent="0.2">
      <c r="A83" s="154" t="s">
        <v>1009</v>
      </c>
      <c r="B83" s="154" t="s">
        <v>1010</v>
      </c>
      <c r="C83" s="193"/>
      <c r="D83" s="193"/>
      <c r="E83" s="123">
        <v>1414</v>
      </c>
      <c r="F83" s="123">
        <v>257</v>
      </c>
      <c r="G83" s="123">
        <v>238</v>
      </c>
      <c r="H83" s="123">
        <v>40</v>
      </c>
      <c r="I83" s="123">
        <v>480</v>
      </c>
      <c r="J83" s="123">
        <v>58</v>
      </c>
      <c r="K83" s="123">
        <v>51</v>
      </c>
      <c r="L83" s="123">
        <v>157</v>
      </c>
      <c r="M83" s="123">
        <v>35</v>
      </c>
      <c r="N83" s="123"/>
      <c r="O83" s="123">
        <v>1</v>
      </c>
      <c r="P83" s="123">
        <v>0</v>
      </c>
      <c r="Q83" s="123">
        <v>1</v>
      </c>
      <c r="R83" s="123"/>
      <c r="S83" s="123">
        <v>0</v>
      </c>
      <c r="T83" s="123">
        <v>65</v>
      </c>
      <c r="U83" s="123">
        <v>32</v>
      </c>
    </row>
    <row r="84" spans="1:21" ht="15" customHeight="1" x14ac:dyDescent="0.2">
      <c r="A84" s="154" t="s">
        <v>1011</v>
      </c>
      <c r="B84" s="154" t="s">
        <v>1012</v>
      </c>
      <c r="C84" s="193"/>
      <c r="D84" s="193"/>
      <c r="E84" s="123">
        <v>400</v>
      </c>
      <c r="F84" s="123">
        <v>55</v>
      </c>
      <c r="G84" s="123">
        <v>40</v>
      </c>
      <c r="H84" s="123">
        <v>8</v>
      </c>
      <c r="I84" s="123">
        <v>133</v>
      </c>
      <c r="J84" s="123">
        <v>8</v>
      </c>
      <c r="K84" s="123">
        <v>12</v>
      </c>
      <c r="L84" s="123">
        <v>81</v>
      </c>
      <c r="M84" s="123">
        <v>16</v>
      </c>
      <c r="N84" s="123"/>
      <c r="O84" s="123">
        <v>11</v>
      </c>
      <c r="P84" s="123">
        <v>8</v>
      </c>
      <c r="Q84" s="123">
        <v>3</v>
      </c>
      <c r="R84" s="123"/>
      <c r="S84" s="123">
        <v>11</v>
      </c>
      <c r="T84" s="123">
        <v>13</v>
      </c>
      <c r="U84" s="123">
        <v>12</v>
      </c>
    </row>
    <row r="85" spans="1:21" ht="15" customHeight="1" x14ac:dyDescent="0.2">
      <c r="A85" s="154" t="s">
        <v>1013</v>
      </c>
      <c r="B85" s="154" t="s">
        <v>1014</v>
      </c>
      <c r="C85" s="193"/>
      <c r="D85" s="193"/>
      <c r="E85" s="123">
        <v>191</v>
      </c>
      <c r="F85" s="123">
        <v>32</v>
      </c>
      <c r="G85" s="123">
        <v>12</v>
      </c>
      <c r="H85" s="123">
        <v>0</v>
      </c>
      <c r="I85" s="123">
        <v>56</v>
      </c>
      <c r="J85" s="123">
        <v>3</v>
      </c>
      <c r="K85" s="123">
        <v>15</v>
      </c>
      <c r="L85" s="123">
        <v>26</v>
      </c>
      <c r="M85" s="123">
        <v>5</v>
      </c>
      <c r="N85" s="123"/>
      <c r="O85" s="123">
        <v>6</v>
      </c>
      <c r="P85" s="123">
        <v>2</v>
      </c>
      <c r="Q85" s="123">
        <v>4</v>
      </c>
      <c r="R85" s="123"/>
      <c r="S85" s="123">
        <v>5</v>
      </c>
      <c r="T85" s="123">
        <v>5</v>
      </c>
      <c r="U85" s="123">
        <v>26</v>
      </c>
    </row>
    <row r="86" spans="1:21" ht="15" customHeight="1" x14ac:dyDescent="0.2">
      <c r="A86" s="154" t="s">
        <v>1015</v>
      </c>
      <c r="B86" s="154" t="s">
        <v>1016</v>
      </c>
      <c r="C86" s="193"/>
      <c r="D86" s="193"/>
      <c r="E86" s="123">
        <v>333</v>
      </c>
      <c r="F86" s="123">
        <v>35</v>
      </c>
      <c r="G86" s="123">
        <v>22</v>
      </c>
      <c r="H86" s="123">
        <v>2</v>
      </c>
      <c r="I86" s="123">
        <v>96</v>
      </c>
      <c r="J86" s="123">
        <v>6</v>
      </c>
      <c r="K86" s="123">
        <v>6</v>
      </c>
      <c r="L86" s="123">
        <v>50</v>
      </c>
      <c r="M86" s="123">
        <v>9</v>
      </c>
      <c r="N86" s="123"/>
      <c r="O86" s="123">
        <v>6</v>
      </c>
      <c r="P86" s="123">
        <v>5</v>
      </c>
      <c r="Q86" s="123">
        <v>1</v>
      </c>
      <c r="R86" s="123"/>
      <c r="S86" s="123">
        <v>5</v>
      </c>
      <c r="T86" s="123">
        <v>2</v>
      </c>
      <c r="U86" s="123">
        <v>94</v>
      </c>
    </row>
    <row r="87" spans="1:21" ht="15" customHeight="1" x14ac:dyDescent="0.2">
      <c r="A87" s="154" t="s">
        <v>1017</v>
      </c>
      <c r="B87" s="154" t="s">
        <v>1018</v>
      </c>
      <c r="C87" s="193"/>
      <c r="D87" s="193"/>
      <c r="E87" s="123">
        <v>171</v>
      </c>
      <c r="F87" s="123">
        <v>31</v>
      </c>
      <c r="G87" s="123">
        <v>21</v>
      </c>
      <c r="H87" s="123">
        <v>2</v>
      </c>
      <c r="I87" s="123">
        <v>38</v>
      </c>
      <c r="J87" s="123">
        <v>9</v>
      </c>
      <c r="K87" s="123">
        <v>7</v>
      </c>
      <c r="L87" s="123">
        <v>24</v>
      </c>
      <c r="M87" s="123">
        <v>1</v>
      </c>
      <c r="N87" s="123"/>
      <c r="O87" s="123">
        <v>9</v>
      </c>
      <c r="P87" s="123">
        <v>3</v>
      </c>
      <c r="Q87" s="123">
        <v>6</v>
      </c>
      <c r="R87" s="123"/>
      <c r="S87" s="123">
        <v>3</v>
      </c>
      <c r="T87" s="123">
        <v>10</v>
      </c>
      <c r="U87" s="123">
        <v>16</v>
      </c>
    </row>
    <row r="88" spans="1:21" ht="15" customHeight="1" x14ac:dyDescent="0.2">
      <c r="A88" s="154" t="s">
        <v>1019</v>
      </c>
      <c r="B88" s="154" t="s">
        <v>1020</v>
      </c>
      <c r="C88" s="193"/>
      <c r="D88" s="193"/>
      <c r="E88" s="123">
        <v>617</v>
      </c>
      <c r="F88" s="123">
        <v>54</v>
      </c>
      <c r="G88" s="123">
        <v>48</v>
      </c>
      <c r="H88" s="123">
        <v>5</v>
      </c>
      <c r="I88" s="123">
        <v>367</v>
      </c>
      <c r="J88" s="123">
        <v>11</v>
      </c>
      <c r="K88" s="123">
        <v>21</v>
      </c>
      <c r="L88" s="123">
        <v>87</v>
      </c>
      <c r="M88" s="123">
        <v>8</v>
      </c>
      <c r="N88" s="123"/>
      <c r="O88" s="123">
        <v>8</v>
      </c>
      <c r="P88" s="123">
        <v>5</v>
      </c>
      <c r="Q88" s="123">
        <v>3</v>
      </c>
      <c r="R88" s="123"/>
      <c r="S88" s="123">
        <v>4</v>
      </c>
      <c r="T88" s="123">
        <v>3</v>
      </c>
      <c r="U88" s="123">
        <v>1</v>
      </c>
    </row>
    <row r="89" spans="1:21" ht="15" customHeight="1" x14ac:dyDescent="0.2">
      <c r="A89" s="154" t="s">
        <v>1021</v>
      </c>
      <c r="B89" s="154" t="s">
        <v>1022</v>
      </c>
      <c r="C89" s="193"/>
      <c r="D89" s="193"/>
      <c r="E89" s="123">
        <v>81</v>
      </c>
      <c r="F89" s="123">
        <v>15</v>
      </c>
      <c r="G89" s="123">
        <v>14</v>
      </c>
      <c r="H89" s="123">
        <v>0</v>
      </c>
      <c r="I89" s="123">
        <v>21</v>
      </c>
      <c r="J89" s="123">
        <v>1</v>
      </c>
      <c r="K89" s="123">
        <v>6</v>
      </c>
      <c r="L89" s="123">
        <v>5</v>
      </c>
      <c r="M89" s="123">
        <v>6</v>
      </c>
      <c r="N89" s="123"/>
      <c r="O89" s="123">
        <v>6</v>
      </c>
      <c r="P89" s="123">
        <v>4</v>
      </c>
      <c r="Q89" s="123">
        <v>2</v>
      </c>
      <c r="R89" s="123"/>
      <c r="S89" s="123">
        <v>5</v>
      </c>
      <c r="T89" s="123">
        <v>2</v>
      </c>
      <c r="U89" s="123">
        <v>0</v>
      </c>
    </row>
    <row r="90" spans="1:21" ht="15" customHeight="1" x14ac:dyDescent="0.2">
      <c r="A90" s="154" t="s">
        <v>1023</v>
      </c>
      <c r="B90" s="154" t="s">
        <v>1024</v>
      </c>
      <c r="C90" s="193"/>
      <c r="D90" s="193"/>
      <c r="E90" s="123">
        <v>602</v>
      </c>
      <c r="F90" s="123">
        <v>54</v>
      </c>
      <c r="G90" s="123">
        <v>45</v>
      </c>
      <c r="H90" s="123">
        <v>4</v>
      </c>
      <c r="I90" s="123">
        <v>315</v>
      </c>
      <c r="J90" s="123">
        <v>25</v>
      </c>
      <c r="K90" s="123">
        <v>13</v>
      </c>
      <c r="L90" s="123">
        <v>94</v>
      </c>
      <c r="M90" s="123">
        <v>14</v>
      </c>
      <c r="N90" s="123"/>
      <c r="O90" s="123">
        <v>10</v>
      </c>
      <c r="P90" s="123">
        <v>5</v>
      </c>
      <c r="Q90" s="123">
        <v>5</v>
      </c>
      <c r="R90" s="123"/>
      <c r="S90" s="123">
        <v>17</v>
      </c>
      <c r="T90" s="123">
        <v>4</v>
      </c>
      <c r="U90" s="123">
        <v>7</v>
      </c>
    </row>
    <row r="91" spans="1:21" ht="15" customHeight="1" x14ac:dyDescent="0.2">
      <c r="A91" s="154" t="s">
        <v>1025</v>
      </c>
      <c r="B91" s="154" t="s">
        <v>1026</v>
      </c>
      <c r="C91" s="193"/>
      <c r="D91" s="193"/>
      <c r="E91" s="123">
        <v>337</v>
      </c>
      <c r="F91" s="123">
        <v>48</v>
      </c>
      <c r="G91" s="123">
        <v>48</v>
      </c>
      <c r="H91" s="123">
        <v>4</v>
      </c>
      <c r="I91" s="123">
        <v>73</v>
      </c>
      <c r="J91" s="123">
        <v>12</v>
      </c>
      <c r="K91" s="123">
        <v>17</v>
      </c>
      <c r="L91" s="123">
        <v>69</v>
      </c>
      <c r="M91" s="123">
        <v>17</v>
      </c>
      <c r="N91" s="123"/>
      <c r="O91" s="123">
        <v>10</v>
      </c>
      <c r="P91" s="123">
        <v>7</v>
      </c>
      <c r="Q91" s="123">
        <v>3</v>
      </c>
      <c r="R91" s="123"/>
      <c r="S91" s="123">
        <v>12</v>
      </c>
      <c r="T91" s="123">
        <v>7</v>
      </c>
      <c r="U91" s="123">
        <v>20</v>
      </c>
    </row>
    <row r="92" spans="1:21" ht="15" customHeight="1" x14ac:dyDescent="0.2">
      <c r="A92" s="154" t="s">
        <v>1027</v>
      </c>
      <c r="B92" s="154" t="s">
        <v>1028</v>
      </c>
      <c r="C92" s="193"/>
      <c r="D92" s="193"/>
      <c r="E92" s="123">
        <v>189</v>
      </c>
      <c r="F92" s="123">
        <v>20</v>
      </c>
      <c r="G92" s="123">
        <v>19</v>
      </c>
      <c r="H92" s="123">
        <v>0</v>
      </c>
      <c r="I92" s="123">
        <v>43</v>
      </c>
      <c r="J92" s="123">
        <v>6</v>
      </c>
      <c r="K92" s="123">
        <v>11</v>
      </c>
      <c r="L92" s="123">
        <v>36</v>
      </c>
      <c r="M92" s="123">
        <v>8</v>
      </c>
      <c r="N92" s="123"/>
      <c r="O92" s="123">
        <v>2</v>
      </c>
      <c r="P92" s="123">
        <v>1</v>
      </c>
      <c r="Q92" s="123">
        <v>1</v>
      </c>
      <c r="R92" s="123"/>
      <c r="S92" s="123">
        <v>8</v>
      </c>
      <c r="T92" s="123">
        <v>17</v>
      </c>
      <c r="U92" s="123">
        <v>19</v>
      </c>
    </row>
    <row r="93" spans="1:21" ht="15" customHeight="1" x14ac:dyDescent="0.2">
      <c r="A93" s="154" t="s">
        <v>1029</v>
      </c>
      <c r="B93" s="154" t="s">
        <v>1030</v>
      </c>
      <c r="C93" s="193"/>
      <c r="D93" s="193"/>
      <c r="E93" s="123">
        <v>608</v>
      </c>
      <c r="F93" s="123">
        <v>64</v>
      </c>
      <c r="G93" s="123">
        <v>28</v>
      </c>
      <c r="H93" s="123">
        <v>0</v>
      </c>
      <c r="I93" s="123">
        <v>307</v>
      </c>
      <c r="J93" s="123">
        <v>6</v>
      </c>
      <c r="K93" s="123">
        <v>5</v>
      </c>
      <c r="L93" s="123">
        <v>36</v>
      </c>
      <c r="M93" s="123">
        <v>8</v>
      </c>
      <c r="N93" s="123"/>
      <c r="O93" s="123">
        <v>5</v>
      </c>
      <c r="P93" s="123">
        <v>4</v>
      </c>
      <c r="Q93" s="123">
        <v>1</v>
      </c>
      <c r="R93" s="123"/>
      <c r="S93" s="123">
        <v>7</v>
      </c>
      <c r="T93" s="123">
        <v>9</v>
      </c>
      <c r="U93" s="123">
        <v>133</v>
      </c>
    </row>
    <row r="94" spans="1:21" ht="15" customHeight="1" x14ac:dyDescent="0.2">
      <c r="A94" s="154" t="s">
        <v>1031</v>
      </c>
      <c r="B94" s="154" t="s">
        <v>1032</v>
      </c>
      <c r="C94" s="193"/>
      <c r="D94" s="193"/>
      <c r="E94" s="123">
        <v>1164</v>
      </c>
      <c r="F94" s="123">
        <v>97</v>
      </c>
      <c r="G94" s="123">
        <v>39</v>
      </c>
      <c r="H94" s="123">
        <v>1</v>
      </c>
      <c r="I94" s="123">
        <v>270</v>
      </c>
      <c r="J94" s="123">
        <v>3</v>
      </c>
      <c r="K94" s="123">
        <v>46</v>
      </c>
      <c r="L94" s="123">
        <v>137</v>
      </c>
      <c r="M94" s="123">
        <v>23</v>
      </c>
      <c r="N94" s="123"/>
      <c r="O94" s="123">
        <v>6</v>
      </c>
      <c r="P94" s="123">
        <v>5</v>
      </c>
      <c r="Q94" s="123">
        <v>1</v>
      </c>
      <c r="R94" s="123"/>
      <c r="S94" s="123">
        <v>8</v>
      </c>
      <c r="T94" s="123">
        <v>48</v>
      </c>
      <c r="U94" s="123">
        <v>486</v>
      </c>
    </row>
    <row r="95" spans="1:21" ht="15" customHeight="1" x14ac:dyDescent="0.2">
      <c r="A95" s="154" t="s">
        <v>1033</v>
      </c>
      <c r="B95" s="154" t="s">
        <v>1034</v>
      </c>
      <c r="C95" s="193"/>
      <c r="D95" s="193"/>
      <c r="E95" s="123">
        <v>820</v>
      </c>
      <c r="F95" s="123">
        <v>109</v>
      </c>
      <c r="G95" s="123">
        <v>137</v>
      </c>
      <c r="H95" s="123">
        <v>11</v>
      </c>
      <c r="I95" s="123">
        <v>398</v>
      </c>
      <c r="J95" s="123">
        <v>21</v>
      </c>
      <c r="K95" s="123">
        <v>38</v>
      </c>
      <c r="L95" s="123">
        <v>55</v>
      </c>
      <c r="M95" s="123">
        <v>22</v>
      </c>
      <c r="N95" s="123"/>
      <c r="O95" s="123">
        <v>5</v>
      </c>
      <c r="P95" s="123">
        <v>2</v>
      </c>
      <c r="Q95" s="123">
        <v>3</v>
      </c>
      <c r="R95" s="123"/>
      <c r="S95" s="123">
        <v>1</v>
      </c>
      <c r="T95" s="123">
        <v>21</v>
      </c>
      <c r="U95" s="123">
        <v>2</v>
      </c>
    </row>
    <row r="96" spans="1:21" ht="15" customHeight="1" x14ac:dyDescent="0.2">
      <c r="A96" s="154" t="s">
        <v>1035</v>
      </c>
      <c r="B96" s="154" t="s">
        <v>1036</v>
      </c>
      <c r="C96" s="193"/>
      <c r="D96" s="193"/>
      <c r="E96" s="123">
        <v>116</v>
      </c>
      <c r="F96" s="123">
        <v>28</v>
      </c>
      <c r="G96" s="123">
        <v>11</v>
      </c>
      <c r="H96" s="123">
        <v>1</v>
      </c>
      <c r="I96" s="123">
        <v>28</v>
      </c>
      <c r="J96" s="123">
        <v>2</v>
      </c>
      <c r="K96" s="123">
        <v>9</v>
      </c>
      <c r="L96" s="123">
        <v>17</v>
      </c>
      <c r="M96" s="123">
        <v>6</v>
      </c>
      <c r="N96" s="123"/>
      <c r="O96" s="123">
        <v>3</v>
      </c>
      <c r="P96" s="123">
        <v>3</v>
      </c>
      <c r="Q96" s="123">
        <v>0</v>
      </c>
      <c r="R96" s="123"/>
      <c r="S96" s="123">
        <v>5</v>
      </c>
      <c r="T96" s="123">
        <v>4</v>
      </c>
      <c r="U96" s="123">
        <v>2</v>
      </c>
    </row>
    <row r="97" spans="1:21" ht="15" customHeight="1" x14ac:dyDescent="0.2">
      <c r="A97" s="154" t="s">
        <v>1037</v>
      </c>
      <c r="B97" s="154" t="s">
        <v>1038</v>
      </c>
      <c r="C97" s="193"/>
      <c r="D97" s="193"/>
      <c r="E97" s="123">
        <v>181</v>
      </c>
      <c r="F97" s="123">
        <v>31</v>
      </c>
      <c r="G97" s="123">
        <v>21</v>
      </c>
      <c r="H97" s="123">
        <v>1</v>
      </c>
      <c r="I97" s="123">
        <v>36</v>
      </c>
      <c r="J97" s="123">
        <v>9</v>
      </c>
      <c r="K97" s="123">
        <v>7</v>
      </c>
      <c r="L97" s="123">
        <v>46</v>
      </c>
      <c r="M97" s="123">
        <v>13</v>
      </c>
      <c r="N97" s="123"/>
      <c r="O97" s="123">
        <v>3</v>
      </c>
      <c r="P97" s="123">
        <v>0</v>
      </c>
      <c r="Q97" s="123">
        <v>3</v>
      </c>
      <c r="R97" s="123"/>
      <c r="S97" s="123">
        <v>5</v>
      </c>
      <c r="T97" s="123">
        <v>6</v>
      </c>
      <c r="U97" s="123">
        <v>3</v>
      </c>
    </row>
    <row r="98" spans="1:21" ht="15" customHeight="1" x14ac:dyDescent="0.2">
      <c r="A98" s="154" t="s">
        <v>1039</v>
      </c>
      <c r="B98" s="154" t="s">
        <v>1040</v>
      </c>
      <c r="C98" s="193"/>
      <c r="D98" s="193"/>
      <c r="E98" s="123">
        <v>85</v>
      </c>
      <c r="F98" s="123">
        <v>15</v>
      </c>
      <c r="G98" s="123">
        <v>9</v>
      </c>
      <c r="H98" s="123">
        <v>0</v>
      </c>
      <c r="I98" s="123">
        <v>20</v>
      </c>
      <c r="J98" s="123">
        <v>4</v>
      </c>
      <c r="K98" s="123">
        <v>3</v>
      </c>
      <c r="L98" s="123">
        <v>5</v>
      </c>
      <c r="M98" s="123">
        <v>7</v>
      </c>
      <c r="N98" s="123"/>
      <c r="O98" s="123">
        <v>2</v>
      </c>
      <c r="P98" s="123">
        <v>2</v>
      </c>
      <c r="Q98" s="123">
        <v>0</v>
      </c>
      <c r="R98" s="123"/>
      <c r="S98" s="123">
        <v>5</v>
      </c>
      <c r="T98" s="123">
        <v>4</v>
      </c>
      <c r="U98" s="123">
        <v>11</v>
      </c>
    </row>
    <row r="99" spans="1:21" ht="15" customHeight="1" x14ac:dyDescent="0.2">
      <c r="A99" s="154" t="s">
        <v>1041</v>
      </c>
      <c r="B99" s="154" t="s">
        <v>1042</v>
      </c>
      <c r="C99" s="193"/>
      <c r="D99" s="193"/>
      <c r="E99" s="123">
        <v>145</v>
      </c>
      <c r="F99" s="123">
        <v>25</v>
      </c>
      <c r="G99" s="123">
        <v>14</v>
      </c>
      <c r="H99" s="123">
        <v>3</v>
      </c>
      <c r="I99" s="123">
        <v>29</v>
      </c>
      <c r="J99" s="123">
        <v>8</v>
      </c>
      <c r="K99" s="123">
        <v>9</v>
      </c>
      <c r="L99" s="123">
        <v>23</v>
      </c>
      <c r="M99" s="123">
        <v>4</v>
      </c>
      <c r="N99" s="123"/>
      <c r="O99" s="123">
        <v>8</v>
      </c>
      <c r="P99" s="123">
        <v>2</v>
      </c>
      <c r="Q99" s="123">
        <v>6</v>
      </c>
      <c r="R99" s="123"/>
      <c r="S99" s="123">
        <v>9</v>
      </c>
      <c r="T99" s="123">
        <v>10</v>
      </c>
      <c r="U99" s="123">
        <v>3</v>
      </c>
    </row>
    <row r="100" spans="1:21" ht="15" customHeight="1" x14ac:dyDescent="0.2">
      <c r="A100" s="154" t="s">
        <v>1043</v>
      </c>
      <c r="B100" s="154" t="s">
        <v>1044</v>
      </c>
      <c r="C100" s="193"/>
      <c r="D100" s="193"/>
      <c r="E100" s="123">
        <v>168</v>
      </c>
      <c r="F100" s="123">
        <v>12</v>
      </c>
      <c r="G100" s="123">
        <v>13</v>
      </c>
      <c r="H100" s="123">
        <v>3</v>
      </c>
      <c r="I100" s="123">
        <v>66</v>
      </c>
      <c r="J100" s="123">
        <v>1</v>
      </c>
      <c r="K100" s="123">
        <v>4</v>
      </c>
      <c r="L100" s="123">
        <v>45</v>
      </c>
      <c r="M100" s="123">
        <v>16</v>
      </c>
      <c r="N100" s="123"/>
      <c r="O100" s="123">
        <v>4</v>
      </c>
      <c r="P100" s="123">
        <v>1</v>
      </c>
      <c r="Q100" s="123">
        <v>3</v>
      </c>
      <c r="R100" s="123"/>
      <c r="S100" s="123">
        <v>2</v>
      </c>
      <c r="T100" s="123">
        <v>0</v>
      </c>
      <c r="U100" s="123">
        <v>2</v>
      </c>
    </row>
    <row r="101" spans="1:21" ht="15" customHeight="1" x14ac:dyDescent="0.2">
      <c r="A101" s="154" t="s">
        <v>1045</v>
      </c>
      <c r="B101" s="154" t="s">
        <v>1046</v>
      </c>
      <c r="C101" s="193"/>
      <c r="D101" s="193"/>
      <c r="E101" s="123">
        <v>302</v>
      </c>
      <c r="F101" s="123">
        <v>54</v>
      </c>
      <c r="G101" s="123">
        <v>34</v>
      </c>
      <c r="H101" s="123">
        <v>5</v>
      </c>
      <c r="I101" s="123">
        <v>77</v>
      </c>
      <c r="J101" s="123">
        <v>8</v>
      </c>
      <c r="K101" s="123">
        <v>6</v>
      </c>
      <c r="L101" s="123">
        <v>58</v>
      </c>
      <c r="M101" s="123">
        <v>27</v>
      </c>
      <c r="N101" s="123"/>
      <c r="O101" s="123">
        <v>12</v>
      </c>
      <c r="P101" s="123">
        <v>7</v>
      </c>
      <c r="Q101" s="123">
        <v>5</v>
      </c>
      <c r="R101" s="123"/>
      <c r="S101" s="123">
        <v>7</v>
      </c>
      <c r="T101" s="123">
        <v>8</v>
      </c>
      <c r="U101" s="123">
        <v>6</v>
      </c>
    </row>
    <row r="102" spans="1:21" ht="15" customHeight="1" x14ac:dyDescent="0.2">
      <c r="A102" s="154" t="s">
        <v>1047</v>
      </c>
      <c r="B102" s="154" t="s">
        <v>1048</v>
      </c>
      <c r="C102" s="193"/>
      <c r="D102" s="193"/>
      <c r="E102" s="123">
        <v>124</v>
      </c>
      <c r="F102" s="123">
        <v>19</v>
      </c>
      <c r="G102" s="123">
        <v>16</v>
      </c>
      <c r="H102" s="123">
        <v>1</v>
      </c>
      <c r="I102" s="123">
        <v>57</v>
      </c>
      <c r="J102" s="123">
        <v>2</v>
      </c>
      <c r="K102" s="123">
        <v>7</v>
      </c>
      <c r="L102" s="123">
        <v>11</v>
      </c>
      <c r="M102" s="123">
        <v>3</v>
      </c>
      <c r="N102" s="123"/>
      <c r="O102" s="123">
        <v>0</v>
      </c>
      <c r="P102" s="123">
        <v>0</v>
      </c>
      <c r="Q102" s="123">
        <v>0</v>
      </c>
      <c r="R102" s="123"/>
      <c r="S102" s="123">
        <v>1</v>
      </c>
      <c r="T102" s="123">
        <v>1</v>
      </c>
      <c r="U102" s="123">
        <v>6</v>
      </c>
    </row>
    <row r="103" spans="1:21" ht="15" customHeight="1" x14ac:dyDescent="0.2">
      <c r="A103" s="154" t="s">
        <v>1049</v>
      </c>
      <c r="B103" s="154" t="s">
        <v>1050</v>
      </c>
      <c r="C103" s="193"/>
      <c r="D103" s="193"/>
      <c r="E103" s="123">
        <v>345</v>
      </c>
      <c r="F103" s="123">
        <v>34</v>
      </c>
      <c r="G103" s="123">
        <v>30</v>
      </c>
      <c r="H103" s="123">
        <v>10</v>
      </c>
      <c r="I103" s="123">
        <v>68</v>
      </c>
      <c r="J103" s="123">
        <v>7</v>
      </c>
      <c r="K103" s="123">
        <v>60</v>
      </c>
      <c r="L103" s="123">
        <v>57</v>
      </c>
      <c r="M103" s="123">
        <v>21</v>
      </c>
      <c r="N103" s="123"/>
      <c r="O103" s="123">
        <v>14</v>
      </c>
      <c r="P103" s="123">
        <v>11</v>
      </c>
      <c r="Q103" s="123">
        <v>3</v>
      </c>
      <c r="R103" s="123"/>
      <c r="S103" s="123">
        <v>12</v>
      </c>
      <c r="T103" s="123">
        <v>5</v>
      </c>
      <c r="U103" s="123">
        <v>27</v>
      </c>
    </row>
    <row r="104" spans="1:21" ht="15" customHeight="1" x14ac:dyDescent="0.2">
      <c r="A104" s="154" t="s">
        <v>1051</v>
      </c>
      <c r="B104" s="154" t="s">
        <v>1052</v>
      </c>
      <c r="C104" s="193"/>
      <c r="D104" s="193"/>
      <c r="E104" s="123">
        <v>221</v>
      </c>
      <c r="F104" s="123">
        <v>18</v>
      </c>
      <c r="G104" s="123">
        <v>20</v>
      </c>
      <c r="H104" s="123">
        <v>1</v>
      </c>
      <c r="I104" s="123">
        <v>71</v>
      </c>
      <c r="J104" s="123">
        <v>18</v>
      </c>
      <c r="K104" s="123">
        <v>28</v>
      </c>
      <c r="L104" s="123">
        <v>40</v>
      </c>
      <c r="M104" s="123">
        <v>5</v>
      </c>
      <c r="N104" s="123"/>
      <c r="O104" s="123">
        <v>4</v>
      </c>
      <c r="P104" s="123">
        <v>1</v>
      </c>
      <c r="Q104" s="123">
        <v>3</v>
      </c>
      <c r="R104" s="123"/>
      <c r="S104" s="123">
        <v>3</v>
      </c>
      <c r="T104" s="123">
        <v>4</v>
      </c>
      <c r="U104" s="123">
        <v>9</v>
      </c>
    </row>
    <row r="105" spans="1:21" ht="15" customHeight="1" x14ac:dyDescent="0.2">
      <c r="A105" s="154" t="s">
        <v>1053</v>
      </c>
      <c r="B105" s="154" t="s">
        <v>1054</v>
      </c>
      <c r="C105" s="193"/>
      <c r="D105" s="193"/>
      <c r="E105" s="123">
        <v>88</v>
      </c>
      <c r="F105" s="123">
        <v>15</v>
      </c>
      <c r="G105" s="123">
        <v>13</v>
      </c>
      <c r="H105" s="123">
        <v>0</v>
      </c>
      <c r="I105" s="123">
        <v>26</v>
      </c>
      <c r="J105" s="123">
        <v>5</v>
      </c>
      <c r="K105" s="123">
        <v>8</v>
      </c>
      <c r="L105" s="123">
        <v>9</v>
      </c>
      <c r="M105" s="123">
        <v>4</v>
      </c>
      <c r="N105" s="123"/>
      <c r="O105" s="123">
        <v>5</v>
      </c>
      <c r="P105" s="123">
        <v>3</v>
      </c>
      <c r="Q105" s="123">
        <v>2</v>
      </c>
      <c r="R105" s="123"/>
      <c r="S105" s="123">
        <v>3</v>
      </c>
      <c r="T105" s="123">
        <v>0</v>
      </c>
      <c r="U105" s="123">
        <v>0</v>
      </c>
    </row>
    <row r="106" spans="1:21" ht="15" customHeight="1" x14ac:dyDescent="0.2">
      <c r="A106" s="154" t="s">
        <v>1055</v>
      </c>
      <c r="B106" s="154" t="s">
        <v>1056</v>
      </c>
      <c r="C106" s="193"/>
      <c r="D106" s="193"/>
      <c r="E106" s="123">
        <v>90</v>
      </c>
      <c r="F106" s="123">
        <v>11</v>
      </c>
      <c r="G106" s="123">
        <v>6</v>
      </c>
      <c r="H106" s="123">
        <v>2</v>
      </c>
      <c r="I106" s="123">
        <v>23</v>
      </c>
      <c r="J106" s="123">
        <v>4</v>
      </c>
      <c r="K106" s="123">
        <v>9</v>
      </c>
      <c r="L106" s="123">
        <v>10</v>
      </c>
      <c r="M106" s="123">
        <v>6</v>
      </c>
      <c r="N106" s="123"/>
      <c r="O106" s="123">
        <v>5</v>
      </c>
      <c r="P106" s="123">
        <v>4</v>
      </c>
      <c r="Q106" s="123">
        <v>1</v>
      </c>
      <c r="R106" s="123"/>
      <c r="S106" s="123">
        <v>3</v>
      </c>
      <c r="T106" s="123">
        <v>2</v>
      </c>
      <c r="U106" s="123">
        <v>9</v>
      </c>
    </row>
    <row r="107" spans="1:21" ht="15" customHeight="1" x14ac:dyDescent="0.2">
      <c r="A107" s="154" t="s">
        <v>1057</v>
      </c>
      <c r="B107" s="154" t="s">
        <v>1058</v>
      </c>
      <c r="C107" s="193"/>
      <c r="D107" s="193"/>
      <c r="E107" s="123">
        <v>628</v>
      </c>
      <c r="F107" s="123">
        <v>64</v>
      </c>
      <c r="G107" s="123">
        <v>112</v>
      </c>
      <c r="H107" s="123">
        <v>11</v>
      </c>
      <c r="I107" s="123">
        <v>241</v>
      </c>
      <c r="J107" s="123">
        <v>21</v>
      </c>
      <c r="K107" s="123">
        <v>43</v>
      </c>
      <c r="L107" s="123">
        <v>89</v>
      </c>
      <c r="M107" s="123">
        <v>7</v>
      </c>
      <c r="N107" s="123"/>
      <c r="O107" s="123">
        <v>8</v>
      </c>
      <c r="P107" s="123">
        <v>8</v>
      </c>
      <c r="Q107" s="123">
        <v>0</v>
      </c>
      <c r="R107" s="123"/>
      <c r="S107" s="123">
        <v>3</v>
      </c>
      <c r="T107" s="123">
        <v>15</v>
      </c>
      <c r="U107" s="123">
        <v>14</v>
      </c>
    </row>
    <row r="108" spans="1:21" ht="15" customHeight="1" x14ac:dyDescent="0.2">
      <c r="A108" s="154" t="s">
        <v>1059</v>
      </c>
      <c r="B108" s="154" t="s">
        <v>1060</v>
      </c>
      <c r="C108" s="193"/>
      <c r="D108" s="193"/>
      <c r="E108" s="123">
        <v>155</v>
      </c>
      <c r="F108" s="123">
        <v>25</v>
      </c>
      <c r="G108" s="123">
        <v>16</v>
      </c>
      <c r="H108" s="123">
        <v>2</v>
      </c>
      <c r="I108" s="123">
        <v>36</v>
      </c>
      <c r="J108" s="123">
        <v>11</v>
      </c>
      <c r="K108" s="123">
        <v>8</v>
      </c>
      <c r="L108" s="123">
        <v>29</v>
      </c>
      <c r="M108" s="123">
        <v>5</v>
      </c>
      <c r="N108" s="123"/>
      <c r="O108" s="123">
        <v>4</v>
      </c>
      <c r="P108" s="123">
        <v>2</v>
      </c>
      <c r="Q108" s="123">
        <v>2</v>
      </c>
      <c r="R108" s="123"/>
      <c r="S108" s="123">
        <v>5</v>
      </c>
      <c r="T108" s="123">
        <v>10</v>
      </c>
      <c r="U108" s="123">
        <v>4</v>
      </c>
    </row>
    <row r="109" spans="1:21" ht="15" customHeight="1" x14ac:dyDescent="0.2">
      <c r="A109" s="154" t="s">
        <v>1061</v>
      </c>
      <c r="B109" s="154" t="s">
        <v>1062</v>
      </c>
      <c r="C109" s="193"/>
      <c r="D109" s="193"/>
      <c r="E109" s="123">
        <v>66</v>
      </c>
      <c r="F109" s="123">
        <v>3</v>
      </c>
      <c r="G109" s="123">
        <v>4</v>
      </c>
      <c r="H109" s="123">
        <v>0</v>
      </c>
      <c r="I109" s="123">
        <v>8</v>
      </c>
      <c r="J109" s="123">
        <v>8</v>
      </c>
      <c r="K109" s="123">
        <v>5</v>
      </c>
      <c r="L109" s="123">
        <v>13</v>
      </c>
      <c r="M109" s="123">
        <v>1</v>
      </c>
      <c r="N109" s="123"/>
      <c r="O109" s="123">
        <v>1</v>
      </c>
      <c r="P109" s="123">
        <v>1</v>
      </c>
      <c r="Q109" s="123">
        <v>0</v>
      </c>
      <c r="R109" s="123"/>
      <c r="S109" s="123">
        <v>3</v>
      </c>
      <c r="T109" s="123">
        <v>3</v>
      </c>
      <c r="U109" s="123">
        <v>17</v>
      </c>
    </row>
    <row r="110" spans="1:21" ht="15" customHeight="1" x14ac:dyDescent="0.2">
      <c r="A110" s="154" t="s">
        <v>1063</v>
      </c>
      <c r="B110" s="154" t="s">
        <v>1064</v>
      </c>
      <c r="C110" s="193"/>
      <c r="D110" s="193"/>
      <c r="E110" s="123">
        <v>120</v>
      </c>
      <c r="F110" s="123">
        <v>12</v>
      </c>
      <c r="G110" s="123">
        <v>5</v>
      </c>
      <c r="H110" s="123">
        <v>0</v>
      </c>
      <c r="I110" s="123">
        <v>76</v>
      </c>
      <c r="J110" s="123">
        <v>0</v>
      </c>
      <c r="K110" s="123">
        <v>9</v>
      </c>
      <c r="L110" s="123">
        <v>10</v>
      </c>
      <c r="M110" s="123">
        <v>1</v>
      </c>
      <c r="N110" s="123"/>
      <c r="O110" s="123">
        <v>3</v>
      </c>
      <c r="P110" s="123">
        <v>3</v>
      </c>
      <c r="Q110" s="123">
        <v>0</v>
      </c>
      <c r="R110" s="123"/>
      <c r="S110" s="123">
        <v>2</v>
      </c>
      <c r="T110" s="123">
        <v>1</v>
      </c>
      <c r="U110" s="123">
        <v>1</v>
      </c>
    </row>
    <row r="111" spans="1:21" ht="15" customHeight="1" x14ac:dyDescent="0.2">
      <c r="A111" s="154" t="s">
        <v>1065</v>
      </c>
      <c r="B111" s="154" t="s">
        <v>1066</v>
      </c>
      <c r="C111" s="193"/>
      <c r="D111" s="193"/>
      <c r="E111" s="123">
        <v>270</v>
      </c>
      <c r="F111" s="123">
        <v>28</v>
      </c>
      <c r="G111" s="123">
        <v>19</v>
      </c>
      <c r="H111" s="123">
        <v>4</v>
      </c>
      <c r="I111" s="123">
        <v>59</v>
      </c>
      <c r="J111" s="123">
        <v>15</v>
      </c>
      <c r="K111" s="123">
        <v>10</v>
      </c>
      <c r="L111" s="123">
        <v>100</v>
      </c>
      <c r="M111" s="123">
        <v>8</v>
      </c>
      <c r="N111" s="123"/>
      <c r="O111" s="123">
        <v>7</v>
      </c>
      <c r="P111" s="123">
        <v>4</v>
      </c>
      <c r="Q111" s="123">
        <v>3</v>
      </c>
      <c r="R111" s="123"/>
      <c r="S111" s="123">
        <v>8</v>
      </c>
      <c r="T111" s="123">
        <v>4</v>
      </c>
      <c r="U111" s="123">
        <v>8</v>
      </c>
    </row>
    <row r="112" spans="1:21" ht="15" customHeight="1" x14ac:dyDescent="0.2">
      <c r="A112" s="154" t="s">
        <v>1067</v>
      </c>
      <c r="B112" s="154" t="s">
        <v>1068</v>
      </c>
      <c r="C112" s="193"/>
      <c r="D112" s="193"/>
      <c r="E112" s="123">
        <v>134</v>
      </c>
      <c r="F112" s="123">
        <v>31</v>
      </c>
      <c r="G112" s="123">
        <v>13</v>
      </c>
      <c r="H112" s="123">
        <v>1</v>
      </c>
      <c r="I112" s="123">
        <v>21</v>
      </c>
      <c r="J112" s="123">
        <v>10</v>
      </c>
      <c r="K112" s="123">
        <v>7</v>
      </c>
      <c r="L112" s="123">
        <v>21</v>
      </c>
      <c r="M112" s="123">
        <v>5</v>
      </c>
      <c r="N112" s="123"/>
      <c r="O112" s="123">
        <v>2</v>
      </c>
      <c r="P112" s="123">
        <v>1</v>
      </c>
      <c r="Q112" s="123">
        <v>1</v>
      </c>
      <c r="R112" s="123"/>
      <c r="S112" s="123">
        <v>12</v>
      </c>
      <c r="T112" s="123">
        <v>5</v>
      </c>
      <c r="U112" s="123">
        <v>6</v>
      </c>
    </row>
    <row r="113" spans="1:21" ht="15" customHeight="1" x14ac:dyDescent="0.2">
      <c r="A113" s="154" t="s">
        <v>1069</v>
      </c>
      <c r="B113" s="154" t="s">
        <v>1070</v>
      </c>
      <c r="C113" s="193"/>
      <c r="D113" s="193"/>
      <c r="E113" s="123">
        <v>142</v>
      </c>
      <c r="F113" s="123">
        <v>12</v>
      </c>
      <c r="G113" s="123">
        <v>10</v>
      </c>
      <c r="H113" s="123">
        <v>5</v>
      </c>
      <c r="I113" s="123">
        <v>44</v>
      </c>
      <c r="J113" s="123">
        <v>4</v>
      </c>
      <c r="K113" s="123">
        <v>13</v>
      </c>
      <c r="L113" s="123">
        <v>31</v>
      </c>
      <c r="M113" s="123">
        <v>9</v>
      </c>
      <c r="N113" s="123"/>
      <c r="O113" s="123">
        <v>3</v>
      </c>
      <c r="P113" s="123">
        <v>2</v>
      </c>
      <c r="Q113" s="123">
        <v>1</v>
      </c>
      <c r="R113" s="123"/>
      <c r="S113" s="123">
        <v>6</v>
      </c>
      <c r="T113" s="123">
        <v>3</v>
      </c>
      <c r="U113" s="123">
        <v>2</v>
      </c>
    </row>
    <row r="114" spans="1:21" ht="15" customHeight="1" x14ac:dyDescent="0.2">
      <c r="A114" s="154" t="s">
        <v>1071</v>
      </c>
      <c r="B114" s="154" t="s">
        <v>1072</v>
      </c>
      <c r="C114" s="193"/>
      <c r="D114" s="193"/>
      <c r="E114" s="123">
        <v>131</v>
      </c>
      <c r="F114" s="123">
        <v>8</v>
      </c>
      <c r="G114" s="123">
        <v>11</v>
      </c>
      <c r="H114" s="123">
        <v>2</v>
      </c>
      <c r="I114" s="123">
        <v>34</v>
      </c>
      <c r="J114" s="123">
        <v>13</v>
      </c>
      <c r="K114" s="123">
        <v>8</v>
      </c>
      <c r="L114" s="123">
        <v>28</v>
      </c>
      <c r="M114" s="123">
        <v>7</v>
      </c>
      <c r="N114" s="123"/>
      <c r="O114" s="123">
        <v>4</v>
      </c>
      <c r="P114" s="123">
        <v>1</v>
      </c>
      <c r="Q114" s="123">
        <v>3</v>
      </c>
      <c r="R114" s="123"/>
      <c r="S114" s="123">
        <v>5</v>
      </c>
      <c r="T114" s="123">
        <v>7</v>
      </c>
      <c r="U114" s="123">
        <v>4</v>
      </c>
    </row>
    <row r="115" spans="1:21" ht="15" customHeight="1" x14ac:dyDescent="0.2">
      <c r="A115" s="154" t="s">
        <v>1073</v>
      </c>
      <c r="B115" s="154" t="s">
        <v>1074</v>
      </c>
      <c r="C115" s="193"/>
      <c r="D115" s="193"/>
      <c r="E115" s="123">
        <v>67</v>
      </c>
      <c r="F115" s="123">
        <v>9</v>
      </c>
      <c r="G115" s="123">
        <v>8</v>
      </c>
      <c r="H115" s="123">
        <v>1</v>
      </c>
      <c r="I115" s="123">
        <v>17</v>
      </c>
      <c r="J115" s="123">
        <v>3</v>
      </c>
      <c r="K115" s="123">
        <v>2</v>
      </c>
      <c r="L115" s="123">
        <v>7</v>
      </c>
      <c r="M115" s="123">
        <v>6</v>
      </c>
      <c r="N115" s="123"/>
      <c r="O115" s="123">
        <v>1</v>
      </c>
      <c r="P115" s="123">
        <v>0</v>
      </c>
      <c r="Q115" s="123">
        <v>1</v>
      </c>
      <c r="R115" s="123"/>
      <c r="S115" s="123">
        <v>2</v>
      </c>
      <c r="T115" s="123">
        <v>9</v>
      </c>
      <c r="U115" s="123">
        <v>2</v>
      </c>
    </row>
    <row r="116" spans="1:21" ht="15" customHeight="1" x14ac:dyDescent="0.2">
      <c r="A116" s="154" t="s">
        <v>1075</v>
      </c>
      <c r="B116" s="154" t="s">
        <v>1076</v>
      </c>
      <c r="C116" s="193"/>
      <c r="D116" s="193"/>
      <c r="E116" s="123">
        <v>80</v>
      </c>
      <c r="F116" s="123">
        <v>15</v>
      </c>
      <c r="G116" s="123">
        <v>9</v>
      </c>
      <c r="H116" s="123">
        <v>0</v>
      </c>
      <c r="I116" s="123">
        <v>18</v>
      </c>
      <c r="J116" s="123">
        <v>0</v>
      </c>
      <c r="K116" s="123">
        <v>2</v>
      </c>
      <c r="L116" s="123">
        <v>23</v>
      </c>
      <c r="M116" s="123">
        <v>4</v>
      </c>
      <c r="N116" s="123"/>
      <c r="O116" s="123">
        <v>4</v>
      </c>
      <c r="P116" s="123">
        <v>2</v>
      </c>
      <c r="Q116" s="123">
        <v>2</v>
      </c>
      <c r="R116" s="123"/>
      <c r="S116" s="123">
        <v>1</v>
      </c>
      <c r="T116" s="123">
        <v>3</v>
      </c>
      <c r="U116" s="123">
        <v>1</v>
      </c>
    </row>
    <row r="117" spans="1:21" ht="15" customHeight="1" x14ac:dyDescent="0.2">
      <c r="A117" s="154" t="s">
        <v>1077</v>
      </c>
      <c r="B117" s="154" t="s">
        <v>1078</v>
      </c>
      <c r="C117" s="193"/>
      <c r="D117" s="193"/>
      <c r="E117" s="123">
        <v>346</v>
      </c>
      <c r="F117" s="123">
        <v>31</v>
      </c>
      <c r="G117" s="123">
        <v>20</v>
      </c>
      <c r="H117" s="123">
        <v>1</v>
      </c>
      <c r="I117" s="123">
        <v>211</v>
      </c>
      <c r="J117" s="123">
        <v>4</v>
      </c>
      <c r="K117" s="123">
        <v>9</v>
      </c>
      <c r="L117" s="123">
        <v>47</v>
      </c>
      <c r="M117" s="123">
        <v>11</v>
      </c>
      <c r="N117" s="123"/>
      <c r="O117" s="123">
        <v>3</v>
      </c>
      <c r="P117" s="123">
        <v>1</v>
      </c>
      <c r="Q117" s="123">
        <v>2</v>
      </c>
      <c r="R117" s="123"/>
      <c r="S117" s="123">
        <v>0</v>
      </c>
      <c r="T117" s="123">
        <v>4</v>
      </c>
      <c r="U117" s="123">
        <v>5</v>
      </c>
    </row>
    <row r="118" spans="1:21" ht="15" customHeight="1" x14ac:dyDescent="0.2">
      <c r="A118" s="154" t="s">
        <v>1079</v>
      </c>
      <c r="B118" s="154" t="s">
        <v>1080</v>
      </c>
      <c r="C118" s="193"/>
      <c r="D118" s="193"/>
      <c r="E118" s="123">
        <v>73</v>
      </c>
      <c r="F118" s="123">
        <v>9</v>
      </c>
      <c r="G118" s="123">
        <v>6</v>
      </c>
      <c r="H118" s="123">
        <v>0</v>
      </c>
      <c r="I118" s="123">
        <v>29</v>
      </c>
      <c r="J118" s="123">
        <v>1</v>
      </c>
      <c r="K118" s="123">
        <v>5</v>
      </c>
      <c r="L118" s="123">
        <v>10</v>
      </c>
      <c r="M118" s="123">
        <v>5</v>
      </c>
      <c r="N118" s="123"/>
      <c r="O118" s="123">
        <v>2</v>
      </c>
      <c r="P118" s="123">
        <v>2</v>
      </c>
      <c r="Q118" s="123">
        <v>0</v>
      </c>
      <c r="R118" s="123"/>
      <c r="S118" s="123">
        <v>0</v>
      </c>
      <c r="T118" s="123">
        <v>3</v>
      </c>
      <c r="U118" s="123">
        <v>3</v>
      </c>
    </row>
    <row r="119" spans="1:21" ht="15" customHeight="1" x14ac:dyDescent="0.2">
      <c r="A119" s="154" t="s">
        <v>1081</v>
      </c>
      <c r="B119" s="154" t="s">
        <v>1082</v>
      </c>
      <c r="C119" s="193"/>
      <c r="D119" s="193"/>
      <c r="E119" s="123">
        <v>396</v>
      </c>
      <c r="F119" s="123">
        <v>42</v>
      </c>
      <c r="G119" s="123">
        <v>34</v>
      </c>
      <c r="H119" s="123">
        <v>4</v>
      </c>
      <c r="I119" s="123">
        <v>125</v>
      </c>
      <c r="J119" s="123">
        <v>20</v>
      </c>
      <c r="K119" s="123">
        <v>14</v>
      </c>
      <c r="L119" s="123">
        <v>77</v>
      </c>
      <c r="M119" s="123">
        <v>8</v>
      </c>
      <c r="N119" s="123"/>
      <c r="O119" s="123">
        <v>24</v>
      </c>
      <c r="P119" s="123">
        <v>18</v>
      </c>
      <c r="Q119" s="123">
        <v>6</v>
      </c>
      <c r="R119" s="123"/>
      <c r="S119" s="123">
        <v>13</v>
      </c>
      <c r="T119" s="123">
        <v>10</v>
      </c>
      <c r="U119" s="123">
        <v>25</v>
      </c>
    </row>
    <row r="120" spans="1:21" ht="15" customHeight="1" x14ac:dyDescent="0.2">
      <c r="A120" s="154" t="s">
        <v>1083</v>
      </c>
      <c r="B120" s="154" t="s">
        <v>1084</v>
      </c>
      <c r="C120" s="193"/>
      <c r="D120" s="193"/>
      <c r="E120" s="123">
        <v>129</v>
      </c>
      <c r="F120" s="123">
        <v>19</v>
      </c>
      <c r="G120" s="123">
        <v>16</v>
      </c>
      <c r="H120" s="123">
        <v>1</v>
      </c>
      <c r="I120" s="123">
        <v>34</v>
      </c>
      <c r="J120" s="123">
        <v>6</v>
      </c>
      <c r="K120" s="123">
        <v>17</v>
      </c>
      <c r="L120" s="123">
        <v>24</v>
      </c>
      <c r="M120" s="123">
        <v>3</v>
      </c>
      <c r="N120" s="123"/>
      <c r="O120" s="123">
        <v>5</v>
      </c>
      <c r="P120" s="123">
        <v>3</v>
      </c>
      <c r="Q120" s="123">
        <v>2</v>
      </c>
      <c r="R120" s="123"/>
      <c r="S120" s="123">
        <v>2</v>
      </c>
      <c r="T120" s="123">
        <v>0</v>
      </c>
      <c r="U120" s="123">
        <v>2</v>
      </c>
    </row>
    <row r="121" spans="1:21" ht="15" customHeight="1" x14ac:dyDescent="0.2">
      <c r="A121" s="154" t="s">
        <v>1085</v>
      </c>
      <c r="B121" s="154" t="s">
        <v>1086</v>
      </c>
      <c r="C121" s="193"/>
      <c r="D121" s="193"/>
      <c r="E121" s="123">
        <v>118</v>
      </c>
      <c r="F121" s="123">
        <v>19</v>
      </c>
      <c r="G121" s="123">
        <v>17</v>
      </c>
      <c r="H121" s="123">
        <v>0</v>
      </c>
      <c r="I121" s="123">
        <v>37</v>
      </c>
      <c r="J121" s="123">
        <v>7</v>
      </c>
      <c r="K121" s="123">
        <v>6</v>
      </c>
      <c r="L121" s="123">
        <v>10</v>
      </c>
      <c r="M121" s="123">
        <v>4</v>
      </c>
      <c r="N121" s="123"/>
      <c r="O121" s="123">
        <v>1</v>
      </c>
      <c r="P121" s="123">
        <v>1</v>
      </c>
      <c r="Q121" s="123">
        <v>0</v>
      </c>
      <c r="R121" s="123"/>
      <c r="S121" s="123">
        <v>1</v>
      </c>
      <c r="T121" s="123">
        <v>15</v>
      </c>
      <c r="U121" s="123">
        <v>1</v>
      </c>
    </row>
    <row r="122" spans="1:21" ht="15" customHeight="1" x14ac:dyDescent="0.2">
      <c r="A122" s="154" t="s">
        <v>1087</v>
      </c>
      <c r="B122" s="154" t="s">
        <v>1088</v>
      </c>
      <c r="C122" s="193"/>
      <c r="D122" s="193"/>
      <c r="E122" s="123">
        <v>223</v>
      </c>
      <c r="F122" s="123">
        <v>22</v>
      </c>
      <c r="G122" s="123">
        <v>13</v>
      </c>
      <c r="H122" s="123">
        <v>3</v>
      </c>
      <c r="I122" s="123">
        <v>77</v>
      </c>
      <c r="J122" s="123">
        <v>13</v>
      </c>
      <c r="K122" s="123">
        <v>31</v>
      </c>
      <c r="L122" s="123">
        <v>27</v>
      </c>
      <c r="M122" s="123">
        <v>18</v>
      </c>
      <c r="N122" s="123"/>
      <c r="O122" s="123">
        <v>7</v>
      </c>
      <c r="P122" s="123">
        <v>6</v>
      </c>
      <c r="Q122" s="123">
        <v>1</v>
      </c>
      <c r="R122" s="123"/>
      <c r="S122" s="123">
        <v>8</v>
      </c>
      <c r="T122" s="123">
        <v>2</v>
      </c>
      <c r="U122" s="123">
        <v>2</v>
      </c>
    </row>
    <row r="123" spans="1:21" ht="15" customHeight="1" x14ac:dyDescent="0.2">
      <c r="A123" s="154" t="s">
        <v>1089</v>
      </c>
      <c r="B123" s="154" t="s">
        <v>1090</v>
      </c>
      <c r="C123" s="193"/>
      <c r="D123" s="193"/>
      <c r="E123" s="123">
        <v>743</v>
      </c>
      <c r="F123" s="123">
        <v>119</v>
      </c>
      <c r="G123" s="123">
        <v>104</v>
      </c>
      <c r="H123" s="123">
        <v>21</v>
      </c>
      <c r="I123" s="123">
        <v>225</v>
      </c>
      <c r="J123" s="123">
        <v>43</v>
      </c>
      <c r="K123" s="123">
        <v>52</v>
      </c>
      <c r="L123" s="123">
        <v>99</v>
      </c>
      <c r="M123" s="123">
        <v>43</v>
      </c>
      <c r="N123" s="123"/>
      <c r="O123" s="123">
        <v>13</v>
      </c>
      <c r="P123" s="123">
        <v>7</v>
      </c>
      <c r="Q123" s="123">
        <v>6</v>
      </c>
      <c r="R123" s="123"/>
      <c r="S123" s="123">
        <v>6</v>
      </c>
      <c r="T123" s="123">
        <v>12</v>
      </c>
      <c r="U123" s="123">
        <v>6</v>
      </c>
    </row>
    <row r="124" spans="1:21" ht="15" customHeight="1" x14ac:dyDescent="0.2">
      <c r="A124" s="154" t="s">
        <v>1091</v>
      </c>
      <c r="B124" s="154" t="s">
        <v>1092</v>
      </c>
      <c r="C124" s="193"/>
      <c r="D124" s="193"/>
      <c r="E124" s="123">
        <v>116</v>
      </c>
      <c r="F124" s="123">
        <v>23</v>
      </c>
      <c r="G124" s="123">
        <v>12</v>
      </c>
      <c r="H124" s="123">
        <v>0</v>
      </c>
      <c r="I124" s="123">
        <v>47</v>
      </c>
      <c r="J124" s="123">
        <v>0</v>
      </c>
      <c r="K124" s="123">
        <v>9</v>
      </c>
      <c r="L124" s="123">
        <v>15</v>
      </c>
      <c r="M124" s="123">
        <v>5</v>
      </c>
      <c r="N124" s="123"/>
      <c r="O124" s="123">
        <v>0</v>
      </c>
      <c r="P124" s="123">
        <v>0</v>
      </c>
      <c r="Q124" s="123">
        <v>0</v>
      </c>
      <c r="R124" s="123"/>
      <c r="S124" s="123">
        <v>1</v>
      </c>
      <c r="T124" s="123">
        <v>3</v>
      </c>
      <c r="U124" s="123">
        <v>1</v>
      </c>
    </row>
    <row r="125" spans="1:21" ht="15" customHeight="1" x14ac:dyDescent="0.2">
      <c r="A125" s="154" t="s">
        <v>1093</v>
      </c>
      <c r="B125" s="154" t="s">
        <v>1094</v>
      </c>
      <c r="C125" s="193"/>
      <c r="D125" s="193"/>
      <c r="E125" s="123">
        <v>689</v>
      </c>
      <c r="F125" s="123">
        <v>88</v>
      </c>
      <c r="G125" s="123">
        <v>82</v>
      </c>
      <c r="H125" s="123">
        <v>8</v>
      </c>
      <c r="I125" s="123">
        <v>293</v>
      </c>
      <c r="J125" s="123">
        <v>30</v>
      </c>
      <c r="K125" s="123">
        <v>32</v>
      </c>
      <c r="L125" s="123">
        <v>82</v>
      </c>
      <c r="M125" s="123">
        <v>18</v>
      </c>
      <c r="N125" s="123"/>
      <c r="O125" s="123">
        <v>13</v>
      </c>
      <c r="P125" s="123">
        <v>10</v>
      </c>
      <c r="Q125" s="123">
        <v>3</v>
      </c>
      <c r="R125" s="123"/>
      <c r="S125" s="123">
        <v>17</v>
      </c>
      <c r="T125" s="123">
        <v>25</v>
      </c>
      <c r="U125" s="123">
        <v>1</v>
      </c>
    </row>
    <row r="126" spans="1:21" ht="15" customHeight="1" x14ac:dyDescent="0.2">
      <c r="A126" s="154" t="s">
        <v>1095</v>
      </c>
      <c r="B126" s="154" t="s">
        <v>1096</v>
      </c>
      <c r="C126" s="193"/>
      <c r="D126" s="193"/>
      <c r="E126" s="123">
        <v>439</v>
      </c>
      <c r="F126" s="123">
        <v>64</v>
      </c>
      <c r="G126" s="123">
        <v>27</v>
      </c>
      <c r="H126" s="123">
        <v>9</v>
      </c>
      <c r="I126" s="123">
        <v>170</v>
      </c>
      <c r="J126" s="123">
        <v>5</v>
      </c>
      <c r="K126" s="123">
        <v>14</v>
      </c>
      <c r="L126" s="123">
        <v>56</v>
      </c>
      <c r="M126" s="123">
        <v>7</v>
      </c>
      <c r="N126" s="123"/>
      <c r="O126" s="123">
        <v>3</v>
      </c>
      <c r="P126" s="123">
        <v>3</v>
      </c>
      <c r="Q126" s="123">
        <v>0</v>
      </c>
      <c r="R126" s="123"/>
      <c r="S126" s="123">
        <v>3</v>
      </c>
      <c r="T126" s="123">
        <v>7</v>
      </c>
      <c r="U126" s="123">
        <v>74</v>
      </c>
    </row>
    <row r="127" spans="1:21" ht="15" customHeight="1" x14ac:dyDescent="0.2">
      <c r="A127" s="154" t="s">
        <v>1097</v>
      </c>
      <c r="B127" s="154" t="s">
        <v>1098</v>
      </c>
      <c r="C127" s="193"/>
      <c r="D127" s="193"/>
      <c r="E127" s="123">
        <v>382</v>
      </c>
      <c r="F127" s="123">
        <v>25</v>
      </c>
      <c r="G127" s="123">
        <v>48</v>
      </c>
      <c r="H127" s="123">
        <v>6</v>
      </c>
      <c r="I127" s="123">
        <v>148</v>
      </c>
      <c r="J127" s="123">
        <v>14</v>
      </c>
      <c r="K127" s="123">
        <v>58</v>
      </c>
      <c r="L127" s="123">
        <v>33</v>
      </c>
      <c r="M127" s="123">
        <v>12</v>
      </c>
      <c r="N127" s="123"/>
      <c r="O127" s="123">
        <v>8</v>
      </c>
      <c r="P127" s="123">
        <v>5</v>
      </c>
      <c r="Q127" s="123">
        <v>3</v>
      </c>
      <c r="R127" s="123"/>
      <c r="S127" s="123">
        <v>16</v>
      </c>
      <c r="T127" s="123">
        <v>3</v>
      </c>
      <c r="U127" s="123">
        <v>11</v>
      </c>
    </row>
    <row r="128" spans="1:21" ht="15" customHeight="1" x14ac:dyDescent="0.2">
      <c r="A128" s="154" t="s">
        <v>1099</v>
      </c>
      <c r="B128" s="154" t="s">
        <v>1100</v>
      </c>
      <c r="C128" s="193"/>
      <c r="D128" s="193"/>
      <c r="E128" s="123">
        <v>105</v>
      </c>
      <c r="F128" s="123">
        <v>26</v>
      </c>
      <c r="G128" s="123">
        <v>19</v>
      </c>
      <c r="H128" s="123">
        <v>1</v>
      </c>
      <c r="I128" s="123">
        <v>12</v>
      </c>
      <c r="J128" s="123">
        <v>4</v>
      </c>
      <c r="K128" s="123">
        <v>13</v>
      </c>
      <c r="L128" s="123">
        <v>19</v>
      </c>
      <c r="M128" s="123">
        <v>1</v>
      </c>
      <c r="N128" s="123"/>
      <c r="O128" s="123">
        <v>10</v>
      </c>
      <c r="P128" s="123">
        <v>7</v>
      </c>
      <c r="Q128" s="123">
        <v>3</v>
      </c>
      <c r="R128" s="123"/>
      <c r="S128" s="123">
        <v>0</v>
      </c>
      <c r="T128" s="123">
        <v>0</v>
      </c>
      <c r="U128" s="123">
        <v>0</v>
      </c>
    </row>
    <row r="129" spans="1:21" ht="15" customHeight="1" x14ac:dyDescent="0.2">
      <c r="A129" s="154" t="s">
        <v>1101</v>
      </c>
      <c r="B129" s="154" t="s">
        <v>1102</v>
      </c>
      <c r="C129" s="193"/>
      <c r="D129" s="193"/>
      <c r="E129" s="123">
        <v>666</v>
      </c>
      <c r="F129" s="123">
        <v>76</v>
      </c>
      <c r="G129" s="123">
        <v>98</v>
      </c>
      <c r="H129" s="123">
        <v>13</v>
      </c>
      <c r="I129" s="123">
        <v>239</v>
      </c>
      <c r="J129" s="123">
        <v>21</v>
      </c>
      <c r="K129" s="123">
        <v>33</v>
      </c>
      <c r="L129" s="123">
        <v>69</v>
      </c>
      <c r="M129" s="123">
        <v>22</v>
      </c>
      <c r="N129" s="123"/>
      <c r="O129" s="123">
        <v>15</v>
      </c>
      <c r="P129" s="123">
        <v>5</v>
      </c>
      <c r="Q129" s="123">
        <v>10</v>
      </c>
      <c r="R129" s="123"/>
      <c r="S129" s="123">
        <v>22</v>
      </c>
      <c r="T129" s="123">
        <v>3</v>
      </c>
      <c r="U129" s="123">
        <v>55</v>
      </c>
    </row>
    <row r="130" spans="1:21" ht="15" customHeight="1" x14ac:dyDescent="0.2">
      <c r="A130" s="154" t="s">
        <v>1103</v>
      </c>
      <c r="B130" s="154" t="s">
        <v>1104</v>
      </c>
      <c r="C130" s="193"/>
      <c r="D130" s="193"/>
      <c r="E130" s="123">
        <v>83</v>
      </c>
      <c r="F130" s="123">
        <v>16</v>
      </c>
      <c r="G130" s="123">
        <v>12</v>
      </c>
      <c r="H130" s="123">
        <v>2</v>
      </c>
      <c r="I130" s="123">
        <v>40</v>
      </c>
      <c r="J130" s="123">
        <v>1</v>
      </c>
      <c r="K130" s="123">
        <v>2</v>
      </c>
      <c r="L130" s="123">
        <v>2</v>
      </c>
      <c r="M130" s="123">
        <v>4</v>
      </c>
      <c r="N130" s="123"/>
      <c r="O130" s="123">
        <v>3</v>
      </c>
      <c r="P130" s="123">
        <v>1</v>
      </c>
      <c r="Q130" s="123">
        <v>2</v>
      </c>
      <c r="R130" s="123"/>
      <c r="S130" s="123">
        <v>0</v>
      </c>
      <c r="T130" s="123">
        <v>0</v>
      </c>
      <c r="U130" s="123">
        <v>1</v>
      </c>
    </row>
    <row r="131" spans="1:21" ht="15" customHeight="1" x14ac:dyDescent="0.2">
      <c r="A131" s="154" t="s">
        <v>1105</v>
      </c>
      <c r="B131" s="154" t="s">
        <v>1106</v>
      </c>
      <c r="C131" s="193"/>
      <c r="D131" s="193"/>
      <c r="E131" s="123">
        <v>243</v>
      </c>
      <c r="F131" s="123">
        <v>25</v>
      </c>
      <c r="G131" s="123">
        <v>38</v>
      </c>
      <c r="H131" s="123">
        <v>3</v>
      </c>
      <c r="I131" s="123">
        <v>58</v>
      </c>
      <c r="J131" s="123">
        <v>15</v>
      </c>
      <c r="K131" s="123">
        <v>18</v>
      </c>
      <c r="L131" s="123">
        <v>39</v>
      </c>
      <c r="M131" s="123">
        <v>5</v>
      </c>
      <c r="N131" s="123"/>
      <c r="O131" s="123">
        <v>7</v>
      </c>
      <c r="P131" s="123">
        <v>3</v>
      </c>
      <c r="Q131" s="123">
        <v>4</v>
      </c>
      <c r="R131" s="123"/>
      <c r="S131" s="123">
        <v>10</v>
      </c>
      <c r="T131" s="123">
        <v>14</v>
      </c>
      <c r="U131" s="123">
        <v>11</v>
      </c>
    </row>
    <row r="132" spans="1:21" ht="15" customHeight="1" x14ac:dyDescent="0.2">
      <c r="A132" s="154" t="s">
        <v>1107</v>
      </c>
      <c r="B132" s="154" t="s">
        <v>1108</v>
      </c>
      <c r="C132" s="193"/>
      <c r="D132" s="193"/>
      <c r="E132" s="123">
        <v>55</v>
      </c>
      <c r="F132" s="123">
        <v>17</v>
      </c>
      <c r="G132" s="123">
        <v>8</v>
      </c>
      <c r="H132" s="123">
        <v>0</v>
      </c>
      <c r="I132" s="123">
        <v>18</v>
      </c>
      <c r="J132" s="123">
        <v>0</v>
      </c>
      <c r="K132" s="123">
        <v>4</v>
      </c>
      <c r="L132" s="123">
        <v>5</v>
      </c>
      <c r="M132" s="123">
        <v>1</v>
      </c>
      <c r="N132" s="123"/>
      <c r="O132" s="123">
        <v>1</v>
      </c>
      <c r="P132" s="123">
        <v>0</v>
      </c>
      <c r="Q132" s="123">
        <v>1</v>
      </c>
      <c r="R132" s="123"/>
      <c r="S132" s="123">
        <v>0</v>
      </c>
      <c r="T132" s="123">
        <v>1</v>
      </c>
      <c r="U132" s="123">
        <v>0</v>
      </c>
    </row>
    <row r="133" spans="1:21" ht="15" customHeight="1" x14ac:dyDescent="0.2">
      <c r="A133" s="154" t="s">
        <v>1109</v>
      </c>
      <c r="B133" s="154" t="s">
        <v>1110</v>
      </c>
      <c r="C133" s="193"/>
      <c r="D133" s="193"/>
      <c r="E133" s="123">
        <v>225</v>
      </c>
      <c r="F133" s="123">
        <v>28</v>
      </c>
      <c r="G133" s="123">
        <v>9</v>
      </c>
      <c r="H133" s="123">
        <v>0</v>
      </c>
      <c r="I133" s="123">
        <v>146</v>
      </c>
      <c r="J133" s="123">
        <v>1</v>
      </c>
      <c r="K133" s="123">
        <v>0</v>
      </c>
      <c r="L133" s="123">
        <v>18</v>
      </c>
      <c r="M133" s="123">
        <v>4</v>
      </c>
      <c r="N133" s="123"/>
      <c r="O133" s="123">
        <v>7</v>
      </c>
      <c r="P133" s="123">
        <v>7</v>
      </c>
      <c r="Q133" s="123">
        <v>0</v>
      </c>
      <c r="R133" s="123"/>
      <c r="S133" s="123">
        <v>1</v>
      </c>
      <c r="T133" s="123">
        <v>3</v>
      </c>
      <c r="U133" s="123">
        <v>8</v>
      </c>
    </row>
    <row r="134" spans="1:21" ht="15" customHeight="1" x14ac:dyDescent="0.2">
      <c r="A134" s="154" t="s">
        <v>1111</v>
      </c>
      <c r="B134" s="154" t="s">
        <v>1112</v>
      </c>
      <c r="C134" s="193"/>
      <c r="D134" s="193"/>
      <c r="E134" s="123">
        <v>283</v>
      </c>
      <c r="F134" s="123">
        <v>28</v>
      </c>
      <c r="G134" s="123">
        <v>19</v>
      </c>
      <c r="H134" s="123">
        <v>0</v>
      </c>
      <c r="I134" s="123">
        <v>98</v>
      </c>
      <c r="J134" s="123">
        <v>4</v>
      </c>
      <c r="K134" s="123">
        <v>25</v>
      </c>
      <c r="L134" s="123">
        <v>57</v>
      </c>
      <c r="M134" s="123">
        <v>18</v>
      </c>
      <c r="N134" s="123"/>
      <c r="O134" s="123">
        <v>12</v>
      </c>
      <c r="P134" s="123">
        <v>7</v>
      </c>
      <c r="Q134" s="123">
        <v>5</v>
      </c>
      <c r="R134" s="123"/>
      <c r="S134" s="123">
        <v>4</v>
      </c>
      <c r="T134" s="123">
        <v>2</v>
      </c>
      <c r="U134" s="123">
        <v>16</v>
      </c>
    </row>
    <row r="135" spans="1:21" ht="15" customHeight="1" x14ac:dyDescent="0.2">
      <c r="A135" s="154" t="s">
        <v>1113</v>
      </c>
      <c r="B135" s="154" t="s">
        <v>1114</v>
      </c>
      <c r="C135" s="193"/>
      <c r="D135" s="193"/>
      <c r="E135" s="123">
        <v>149</v>
      </c>
      <c r="F135" s="123">
        <v>15</v>
      </c>
      <c r="G135" s="123">
        <v>14</v>
      </c>
      <c r="H135" s="123">
        <v>1</v>
      </c>
      <c r="I135" s="123">
        <v>31</v>
      </c>
      <c r="J135" s="123">
        <v>6</v>
      </c>
      <c r="K135" s="123">
        <v>45</v>
      </c>
      <c r="L135" s="123">
        <v>23</v>
      </c>
      <c r="M135" s="123">
        <v>3</v>
      </c>
      <c r="N135" s="123"/>
      <c r="O135" s="123">
        <v>4</v>
      </c>
      <c r="P135" s="123">
        <v>3</v>
      </c>
      <c r="Q135" s="123">
        <v>1</v>
      </c>
      <c r="R135" s="123"/>
      <c r="S135" s="123">
        <v>5</v>
      </c>
      <c r="T135" s="123">
        <v>1</v>
      </c>
      <c r="U135" s="123">
        <v>1</v>
      </c>
    </row>
    <row r="136" spans="1:21" ht="15" customHeight="1" x14ac:dyDescent="0.2">
      <c r="A136" s="154" t="s">
        <v>1115</v>
      </c>
      <c r="B136" s="154" t="s">
        <v>1116</v>
      </c>
      <c r="C136" s="193"/>
      <c r="D136" s="193"/>
      <c r="E136" s="123">
        <v>481</v>
      </c>
      <c r="F136" s="123">
        <v>69</v>
      </c>
      <c r="G136" s="123">
        <v>71</v>
      </c>
      <c r="H136" s="123">
        <v>8</v>
      </c>
      <c r="I136" s="123">
        <v>214</v>
      </c>
      <c r="J136" s="123">
        <v>9</v>
      </c>
      <c r="K136" s="123">
        <v>18</v>
      </c>
      <c r="L136" s="123">
        <v>57</v>
      </c>
      <c r="M136" s="123">
        <v>12</v>
      </c>
      <c r="N136" s="123"/>
      <c r="O136" s="123">
        <v>5</v>
      </c>
      <c r="P136" s="123">
        <v>0</v>
      </c>
      <c r="Q136" s="123">
        <v>5</v>
      </c>
      <c r="R136" s="123"/>
      <c r="S136" s="123">
        <v>13</v>
      </c>
      <c r="T136" s="123">
        <v>1</v>
      </c>
      <c r="U136" s="123">
        <v>4</v>
      </c>
    </row>
    <row r="137" spans="1:21" ht="15" customHeight="1" x14ac:dyDescent="0.2">
      <c r="A137" s="154" t="s">
        <v>1117</v>
      </c>
      <c r="B137" s="154" t="s">
        <v>1118</v>
      </c>
      <c r="C137" s="193"/>
      <c r="D137" s="193"/>
      <c r="E137" s="123">
        <v>161</v>
      </c>
      <c r="F137" s="123">
        <v>28</v>
      </c>
      <c r="G137" s="123">
        <v>12</v>
      </c>
      <c r="H137" s="123">
        <v>0</v>
      </c>
      <c r="I137" s="123">
        <v>56</v>
      </c>
      <c r="J137" s="123">
        <v>5</v>
      </c>
      <c r="K137" s="123">
        <v>2</v>
      </c>
      <c r="L137" s="123">
        <v>6</v>
      </c>
      <c r="M137" s="123">
        <v>7</v>
      </c>
      <c r="N137" s="123"/>
      <c r="O137" s="123">
        <v>11</v>
      </c>
      <c r="P137" s="123">
        <v>6</v>
      </c>
      <c r="Q137" s="123">
        <v>5</v>
      </c>
      <c r="R137" s="123"/>
      <c r="S137" s="123">
        <v>5</v>
      </c>
      <c r="T137" s="123">
        <v>20</v>
      </c>
      <c r="U137" s="123">
        <v>9</v>
      </c>
    </row>
    <row r="138" spans="1:21" ht="15" customHeight="1" x14ac:dyDescent="0.2">
      <c r="A138" s="154" t="s">
        <v>1119</v>
      </c>
      <c r="B138" s="154" t="s">
        <v>1120</v>
      </c>
      <c r="C138" s="193"/>
      <c r="D138" s="193"/>
      <c r="E138" s="123">
        <v>142</v>
      </c>
      <c r="F138" s="123">
        <v>33</v>
      </c>
      <c r="G138" s="123">
        <v>10</v>
      </c>
      <c r="H138" s="123">
        <v>0</v>
      </c>
      <c r="I138" s="123">
        <v>45</v>
      </c>
      <c r="J138" s="123">
        <v>16</v>
      </c>
      <c r="K138" s="123">
        <v>2</v>
      </c>
      <c r="L138" s="123">
        <v>21</v>
      </c>
      <c r="M138" s="123">
        <v>7</v>
      </c>
      <c r="N138" s="123"/>
      <c r="O138" s="123">
        <v>3</v>
      </c>
      <c r="P138" s="123">
        <v>0</v>
      </c>
      <c r="Q138" s="123">
        <v>3</v>
      </c>
      <c r="R138" s="123"/>
      <c r="S138" s="123">
        <v>4</v>
      </c>
      <c r="T138" s="123">
        <v>1</v>
      </c>
      <c r="U138" s="123">
        <v>0</v>
      </c>
    </row>
    <row r="139" spans="1:21" ht="15" customHeight="1" x14ac:dyDescent="0.2">
      <c r="A139" s="154" t="s">
        <v>1121</v>
      </c>
      <c r="B139" s="154" t="s">
        <v>1122</v>
      </c>
      <c r="C139" s="193"/>
      <c r="D139" s="193"/>
      <c r="E139" s="123">
        <v>93</v>
      </c>
      <c r="F139" s="123">
        <v>24</v>
      </c>
      <c r="G139" s="123">
        <v>9</v>
      </c>
      <c r="H139" s="123">
        <v>0</v>
      </c>
      <c r="I139" s="123">
        <v>13</v>
      </c>
      <c r="J139" s="123">
        <v>3</v>
      </c>
      <c r="K139" s="123">
        <v>6</v>
      </c>
      <c r="L139" s="123">
        <v>19</v>
      </c>
      <c r="M139" s="123">
        <v>4</v>
      </c>
      <c r="N139" s="123"/>
      <c r="O139" s="123">
        <v>6</v>
      </c>
      <c r="P139" s="123">
        <v>3</v>
      </c>
      <c r="Q139" s="123">
        <v>3</v>
      </c>
      <c r="R139" s="123"/>
      <c r="S139" s="123">
        <v>4</v>
      </c>
      <c r="T139" s="123">
        <v>3</v>
      </c>
      <c r="U139" s="123">
        <v>2</v>
      </c>
    </row>
    <row r="140" spans="1:21" ht="15" customHeight="1" x14ac:dyDescent="0.2">
      <c r="A140" s="154" t="s">
        <v>1123</v>
      </c>
      <c r="B140" s="154" t="s">
        <v>1124</v>
      </c>
      <c r="C140" s="193"/>
      <c r="D140" s="193"/>
      <c r="E140" s="123">
        <v>604</v>
      </c>
      <c r="F140" s="123">
        <v>94</v>
      </c>
      <c r="G140" s="123">
        <v>54</v>
      </c>
      <c r="H140" s="123">
        <v>26</v>
      </c>
      <c r="I140" s="123">
        <v>240</v>
      </c>
      <c r="J140" s="123">
        <v>36</v>
      </c>
      <c r="K140" s="123">
        <v>21</v>
      </c>
      <c r="L140" s="123">
        <v>23</v>
      </c>
      <c r="M140" s="123">
        <v>6</v>
      </c>
      <c r="N140" s="123"/>
      <c r="O140" s="123">
        <v>0</v>
      </c>
      <c r="P140" s="123">
        <v>0</v>
      </c>
      <c r="Q140" s="123">
        <v>0</v>
      </c>
      <c r="R140" s="123"/>
      <c r="S140" s="123">
        <v>1</v>
      </c>
      <c r="T140" s="123">
        <v>48</v>
      </c>
      <c r="U140" s="123">
        <v>55</v>
      </c>
    </row>
    <row r="141" spans="1:21" ht="15" customHeight="1" x14ac:dyDescent="0.2">
      <c r="A141" s="154" t="s">
        <v>1125</v>
      </c>
      <c r="B141" s="154" t="s">
        <v>1126</v>
      </c>
      <c r="C141" s="193"/>
      <c r="D141" s="193"/>
      <c r="E141" s="123">
        <v>145</v>
      </c>
      <c r="F141" s="123">
        <v>25</v>
      </c>
      <c r="G141" s="123">
        <v>21</v>
      </c>
      <c r="H141" s="123">
        <v>1</v>
      </c>
      <c r="I141" s="123">
        <v>58</v>
      </c>
      <c r="J141" s="123">
        <v>0</v>
      </c>
      <c r="K141" s="123">
        <v>1</v>
      </c>
      <c r="L141" s="123">
        <v>18</v>
      </c>
      <c r="M141" s="123">
        <v>9</v>
      </c>
      <c r="N141" s="123"/>
      <c r="O141" s="123">
        <v>4</v>
      </c>
      <c r="P141" s="123">
        <v>2</v>
      </c>
      <c r="Q141" s="123">
        <v>2</v>
      </c>
      <c r="R141" s="123"/>
      <c r="S141" s="123">
        <v>7</v>
      </c>
      <c r="T141" s="123">
        <v>1</v>
      </c>
      <c r="U141" s="123">
        <v>0</v>
      </c>
    </row>
    <row r="142" spans="1:21" ht="15" customHeight="1" x14ac:dyDescent="0.2">
      <c r="A142" s="154" t="s">
        <v>1127</v>
      </c>
      <c r="B142" s="154" t="s">
        <v>1128</v>
      </c>
      <c r="C142" s="193"/>
      <c r="D142" s="193"/>
      <c r="E142" s="123">
        <v>90</v>
      </c>
      <c r="F142" s="123">
        <v>20</v>
      </c>
      <c r="G142" s="123">
        <v>12</v>
      </c>
      <c r="H142" s="123">
        <v>1</v>
      </c>
      <c r="I142" s="123">
        <v>24</v>
      </c>
      <c r="J142" s="123">
        <v>6</v>
      </c>
      <c r="K142" s="123">
        <v>4</v>
      </c>
      <c r="L142" s="123">
        <v>12</v>
      </c>
      <c r="M142" s="123">
        <v>7</v>
      </c>
      <c r="N142" s="123"/>
      <c r="O142" s="123">
        <v>3</v>
      </c>
      <c r="P142" s="123">
        <v>3</v>
      </c>
      <c r="Q142" s="123">
        <v>0</v>
      </c>
      <c r="R142" s="123"/>
      <c r="S142" s="123">
        <v>0</v>
      </c>
      <c r="T142" s="123">
        <v>0</v>
      </c>
      <c r="U142" s="123">
        <v>1</v>
      </c>
    </row>
    <row r="143" spans="1:21" ht="15" customHeight="1" x14ac:dyDescent="0.2">
      <c r="A143" s="154" t="s">
        <v>1129</v>
      </c>
      <c r="B143" s="154" t="s">
        <v>1130</v>
      </c>
      <c r="C143" s="193"/>
      <c r="D143" s="193"/>
      <c r="E143" s="123">
        <v>749</v>
      </c>
      <c r="F143" s="123">
        <v>107</v>
      </c>
      <c r="G143" s="123">
        <v>108</v>
      </c>
      <c r="H143" s="123">
        <v>17</v>
      </c>
      <c r="I143" s="123">
        <v>240</v>
      </c>
      <c r="J143" s="123">
        <v>65</v>
      </c>
      <c r="K143" s="123">
        <v>52</v>
      </c>
      <c r="L143" s="123">
        <v>67</v>
      </c>
      <c r="M143" s="123">
        <v>15</v>
      </c>
      <c r="N143" s="123"/>
      <c r="O143" s="123">
        <v>21</v>
      </c>
      <c r="P143" s="123">
        <v>15</v>
      </c>
      <c r="Q143" s="123">
        <v>6</v>
      </c>
      <c r="R143" s="123"/>
      <c r="S143" s="123">
        <v>4</v>
      </c>
      <c r="T143" s="123">
        <v>33</v>
      </c>
      <c r="U143" s="123">
        <v>20</v>
      </c>
    </row>
    <row r="144" spans="1:21" ht="15" customHeight="1" x14ac:dyDescent="0.2">
      <c r="A144" s="154" t="s">
        <v>1131</v>
      </c>
      <c r="B144" s="154" t="s">
        <v>1132</v>
      </c>
      <c r="C144" s="193"/>
      <c r="D144" s="193"/>
      <c r="E144" s="123">
        <v>235</v>
      </c>
      <c r="F144" s="123">
        <v>39</v>
      </c>
      <c r="G144" s="123">
        <v>22</v>
      </c>
      <c r="H144" s="123">
        <v>1</v>
      </c>
      <c r="I144" s="123">
        <v>67</v>
      </c>
      <c r="J144" s="123">
        <v>11</v>
      </c>
      <c r="K144" s="123">
        <v>15</v>
      </c>
      <c r="L144" s="123">
        <v>35</v>
      </c>
      <c r="M144" s="123">
        <v>8</v>
      </c>
      <c r="N144" s="123"/>
      <c r="O144" s="123">
        <v>10</v>
      </c>
      <c r="P144" s="123">
        <v>7</v>
      </c>
      <c r="Q144" s="123">
        <v>3</v>
      </c>
      <c r="R144" s="123"/>
      <c r="S144" s="123">
        <v>8</v>
      </c>
      <c r="T144" s="123">
        <v>3</v>
      </c>
      <c r="U144" s="123">
        <v>16</v>
      </c>
    </row>
    <row r="145" spans="1:21" ht="15" customHeight="1" x14ac:dyDescent="0.2">
      <c r="A145" s="154" t="s">
        <v>1133</v>
      </c>
      <c r="B145" s="154" t="s">
        <v>1134</v>
      </c>
      <c r="C145" s="193"/>
      <c r="D145" s="193"/>
      <c r="E145" s="123">
        <v>121</v>
      </c>
      <c r="F145" s="123">
        <v>15</v>
      </c>
      <c r="G145" s="123">
        <v>7</v>
      </c>
      <c r="H145" s="123">
        <v>1</v>
      </c>
      <c r="I145" s="123">
        <v>40</v>
      </c>
      <c r="J145" s="123">
        <v>1</v>
      </c>
      <c r="K145" s="123">
        <v>9</v>
      </c>
      <c r="L145" s="123">
        <v>21</v>
      </c>
      <c r="M145" s="123">
        <v>2</v>
      </c>
      <c r="N145" s="123"/>
      <c r="O145" s="123">
        <v>3</v>
      </c>
      <c r="P145" s="123">
        <v>0</v>
      </c>
      <c r="Q145" s="123">
        <v>3</v>
      </c>
      <c r="R145" s="123"/>
      <c r="S145" s="123">
        <v>1</v>
      </c>
      <c r="T145" s="123">
        <v>5</v>
      </c>
      <c r="U145" s="123">
        <v>16</v>
      </c>
    </row>
    <row r="146" spans="1:21" ht="15" customHeight="1" x14ac:dyDescent="0.2">
      <c r="A146" s="154" t="s">
        <v>1135</v>
      </c>
      <c r="B146" s="154" t="s">
        <v>1136</v>
      </c>
      <c r="C146" s="193"/>
      <c r="D146" s="193"/>
      <c r="E146" s="123">
        <v>312</v>
      </c>
      <c r="F146" s="123">
        <v>36</v>
      </c>
      <c r="G146" s="123">
        <v>31</v>
      </c>
      <c r="H146" s="123">
        <v>6</v>
      </c>
      <c r="I146" s="123">
        <v>142</v>
      </c>
      <c r="J146" s="123">
        <v>20</v>
      </c>
      <c r="K146" s="123">
        <v>18</v>
      </c>
      <c r="L146" s="123">
        <v>36</v>
      </c>
      <c r="M146" s="123">
        <v>6</v>
      </c>
      <c r="N146" s="123"/>
      <c r="O146" s="123">
        <v>5</v>
      </c>
      <c r="P146" s="123">
        <v>2</v>
      </c>
      <c r="Q146" s="123">
        <v>3</v>
      </c>
      <c r="R146" s="123"/>
      <c r="S146" s="123">
        <v>2</v>
      </c>
      <c r="T146" s="123">
        <v>0</v>
      </c>
      <c r="U146" s="123">
        <v>10</v>
      </c>
    </row>
    <row r="147" spans="1:21" ht="15" customHeight="1" x14ac:dyDescent="0.2">
      <c r="A147" s="154" t="s">
        <v>1137</v>
      </c>
      <c r="B147" s="154" t="s">
        <v>1138</v>
      </c>
      <c r="C147" s="193"/>
      <c r="D147" s="193"/>
      <c r="E147" s="123">
        <v>223</v>
      </c>
      <c r="F147" s="123">
        <v>14</v>
      </c>
      <c r="G147" s="123">
        <v>4</v>
      </c>
      <c r="H147" s="123">
        <v>0</v>
      </c>
      <c r="I147" s="123">
        <v>39</v>
      </c>
      <c r="J147" s="123">
        <v>1</v>
      </c>
      <c r="K147" s="123">
        <v>4</v>
      </c>
      <c r="L147" s="123">
        <v>9</v>
      </c>
      <c r="M147" s="123">
        <v>4</v>
      </c>
      <c r="N147" s="123"/>
      <c r="O147" s="123">
        <v>5</v>
      </c>
      <c r="P147" s="123">
        <v>3</v>
      </c>
      <c r="Q147" s="123">
        <v>2</v>
      </c>
      <c r="R147" s="123"/>
      <c r="S147" s="123">
        <v>6</v>
      </c>
      <c r="T147" s="123">
        <v>121</v>
      </c>
      <c r="U147" s="123">
        <v>16</v>
      </c>
    </row>
    <row r="148" spans="1:21" ht="15" customHeight="1" x14ac:dyDescent="0.2">
      <c r="A148" s="154" t="s">
        <v>1139</v>
      </c>
      <c r="B148" s="154" t="s">
        <v>1140</v>
      </c>
      <c r="C148" s="193"/>
      <c r="D148" s="193"/>
      <c r="E148" s="123">
        <v>3</v>
      </c>
      <c r="F148" s="123" t="s">
        <v>232</v>
      </c>
      <c r="G148" s="123" t="s">
        <v>232</v>
      </c>
      <c r="H148" s="123" t="s">
        <v>232</v>
      </c>
      <c r="I148" s="123" t="s">
        <v>232</v>
      </c>
      <c r="J148" s="123" t="s">
        <v>232</v>
      </c>
      <c r="K148" s="123" t="s">
        <v>232</v>
      </c>
      <c r="L148" s="123" t="s">
        <v>232</v>
      </c>
      <c r="M148" s="123" t="s">
        <v>232</v>
      </c>
      <c r="N148" s="123"/>
      <c r="O148" s="123" t="s">
        <v>232</v>
      </c>
      <c r="P148" s="123" t="s">
        <v>232</v>
      </c>
      <c r="Q148" s="123" t="s">
        <v>232</v>
      </c>
      <c r="R148" s="123"/>
      <c r="S148" s="123" t="s">
        <v>232</v>
      </c>
      <c r="T148" s="123" t="s">
        <v>232</v>
      </c>
      <c r="U148" s="123" t="s">
        <v>232</v>
      </c>
    </row>
    <row r="149" spans="1:21" ht="15" customHeight="1" x14ac:dyDescent="0.2">
      <c r="A149" s="154" t="s">
        <v>1141</v>
      </c>
      <c r="B149" s="154" t="s">
        <v>1142</v>
      </c>
      <c r="C149" s="193"/>
      <c r="D149" s="193"/>
      <c r="E149" s="123">
        <v>667</v>
      </c>
      <c r="F149" s="123">
        <v>73</v>
      </c>
      <c r="G149" s="123">
        <v>52</v>
      </c>
      <c r="H149" s="123">
        <v>31</v>
      </c>
      <c r="I149" s="123">
        <v>372</v>
      </c>
      <c r="J149" s="123">
        <v>15</v>
      </c>
      <c r="K149" s="123">
        <v>0</v>
      </c>
      <c r="L149" s="123">
        <v>25</v>
      </c>
      <c r="M149" s="123">
        <v>18</v>
      </c>
      <c r="N149" s="123"/>
      <c r="O149" s="123">
        <v>7</v>
      </c>
      <c r="P149" s="123">
        <v>1</v>
      </c>
      <c r="Q149" s="123">
        <v>6</v>
      </c>
      <c r="R149" s="123"/>
      <c r="S149" s="123">
        <v>10</v>
      </c>
      <c r="T149" s="123">
        <v>56</v>
      </c>
      <c r="U149" s="123">
        <v>8</v>
      </c>
    </row>
    <row r="150" spans="1:21" ht="15" customHeight="1" x14ac:dyDescent="0.2">
      <c r="A150" s="154" t="s">
        <v>1143</v>
      </c>
      <c r="B150" s="154" t="s">
        <v>1144</v>
      </c>
      <c r="C150" s="193"/>
      <c r="D150" s="193"/>
      <c r="E150" s="123">
        <v>229</v>
      </c>
      <c r="F150" s="123">
        <v>17</v>
      </c>
      <c r="G150" s="123">
        <v>12</v>
      </c>
      <c r="H150" s="123">
        <v>2</v>
      </c>
      <c r="I150" s="123">
        <v>110</v>
      </c>
      <c r="J150" s="123">
        <v>36</v>
      </c>
      <c r="K150" s="123">
        <v>7</v>
      </c>
      <c r="L150" s="123">
        <v>18</v>
      </c>
      <c r="M150" s="123">
        <v>8</v>
      </c>
      <c r="N150" s="123"/>
      <c r="O150" s="123">
        <v>1</v>
      </c>
      <c r="P150" s="123">
        <v>0</v>
      </c>
      <c r="Q150" s="123">
        <v>1</v>
      </c>
      <c r="R150" s="123"/>
      <c r="S150" s="123">
        <v>7</v>
      </c>
      <c r="T150" s="123">
        <v>0</v>
      </c>
      <c r="U150" s="123">
        <v>11</v>
      </c>
    </row>
    <row r="151" spans="1:21" ht="15" customHeight="1" x14ac:dyDescent="0.2">
      <c r="A151" s="154" t="s">
        <v>1145</v>
      </c>
      <c r="B151" s="154" t="s">
        <v>1146</v>
      </c>
      <c r="C151" s="193"/>
      <c r="D151" s="193"/>
      <c r="E151" s="123">
        <v>136</v>
      </c>
      <c r="F151" s="123">
        <v>14</v>
      </c>
      <c r="G151" s="123">
        <v>14</v>
      </c>
      <c r="H151" s="123">
        <v>1</v>
      </c>
      <c r="I151" s="123">
        <v>49</v>
      </c>
      <c r="J151" s="123">
        <v>3</v>
      </c>
      <c r="K151" s="123">
        <v>12</v>
      </c>
      <c r="L151" s="123">
        <v>29</v>
      </c>
      <c r="M151" s="123">
        <v>7</v>
      </c>
      <c r="N151" s="123"/>
      <c r="O151" s="123">
        <v>0</v>
      </c>
      <c r="P151" s="123">
        <v>0</v>
      </c>
      <c r="Q151" s="123">
        <v>0</v>
      </c>
      <c r="R151" s="123"/>
      <c r="S151" s="123">
        <v>4</v>
      </c>
      <c r="T151" s="123">
        <v>1</v>
      </c>
      <c r="U151" s="123">
        <v>2</v>
      </c>
    </row>
    <row r="152" spans="1:21" ht="15" customHeight="1" x14ac:dyDescent="0.2">
      <c r="A152" s="154" t="s">
        <v>1147</v>
      </c>
      <c r="B152" s="154" t="s">
        <v>1148</v>
      </c>
      <c r="C152" s="193"/>
      <c r="D152" s="193"/>
      <c r="E152" s="123">
        <v>825</v>
      </c>
      <c r="F152" s="123">
        <v>91</v>
      </c>
      <c r="G152" s="123">
        <v>79</v>
      </c>
      <c r="H152" s="123">
        <v>11</v>
      </c>
      <c r="I152" s="123">
        <v>437</v>
      </c>
      <c r="J152" s="123">
        <v>15</v>
      </c>
      <c r="K152" s="123">
        <v>34</v>
      </c>
      <c r="L152" s="123">
        <v>97</v>
      </c>
      <c r="M152" s="123">
        <v>20</v>
      </c>
      <c r="N152" s="123"/>
      <c r="O152" s="123">
        <v>13</v>
      </c>
      <c r="P152" s="123">
        <v>10</v>
      </c>
      <c r="Q152" s="123">
        <v>3</v>
      </c>
      <c r="R152" s="123"/>
      <c r="S152" s="123">
        <v>19</v>
      </c>
      <c r="T152" s="123">
        <v>5</v>
      </c>
      <c r="U152" s="123">
        <v>4</v>
      </c>
    </row>
    <row r="153" spans="1:21" ht="15" customHeight="1" x14ac:dyDescent="0.2">
      <c r="A153" s="154" t="s">
        <v>1149</v>
      </c>
      <c r="B153" s="154" t="s">
        <v>1150</v>
      </c>
      <c r="C153" s="193"/>
      <c r="D153" s="193"/>
      <c r="E153" s="123">
        <v>27</v>
      </c>
      <c r="F153" s="123">
        <v>0</v>
      </c>
      <c r="G153" s="123">
        <v>7</v>
      </c>
      <c r="H153" s="123">
        <v>0</v>
      </c>
      <c r="I153" s="123">
        <v>5</v>
      </c>
      <c r="J153" s="123">
        <v>0</v>
      </c>
      <c r="K153" s="123">
        <v>4</v>
      </c>
      <c r="L153" s="123">
        <v>6</v>
      </c>
      <c r="M153" s="123">
        <v>0</v>
      </c>
      <c r="N153" s="123"/>
      <c r="O153" s="123">
        <v>1</v>
      </c>
      <c r="P153" s="123">
        <v>1</v>
      </c>
      <c r="Q153" s="123">
        <v>0</v>
      </c>
      <c r="R153" s="123"/>
      <c r="S153" s="123">
        <v>0</v>
      </c>
      <c r="T153" s="123">
        <v>0</v>
      </c>
      <c r="U153" s="123">
        <v>4</v>
      </c>
    </row>
    <row r="154" spans="1:21" ht="15" customHeight="1" x14ac:dyDescent="0.2">
      <c r="A154" s="154" t="s">
        <v>1151</v>
      </c>
      <c r="B154" s="154" t="s">
        <v>1152</v>
      </c>
      <c r="C154" s="193"/>
      <c r="D154" s="193"/>
      <c r="E154" s="123">
        <v>543</v>
      </c>
      <c r="F154" s="123">
        <v>30</v>
      </c>
      <c r="G154" s="123">
        <v>32</v>
      </c>
      <c r="H154" s="123">
        <v>11</v>
      </c>
      <c r="I154" s="123">
        <v>214</v>
      </c>
      <c r="J154" s="123">
        <v>10</v>
      </c>
      <c r="K154" s="123">
        <v>82</v>
      </c>
      <c r="L154" s="123">
        <v>98</v>
      </c>
      <c r="M154" s="123">
        <v>16</v>
      </c>
      <c r="N154" s="123"/>
      <c r="O154" s="123">
        <v>0</v>
      </c>
      <c r="P154" s="123">
        <v>0</v>
      </c>
      <c r="Q154" s="123">
        <v>0</v>
      </c>
      <c r="R154" s="123"/>
      <c r="S154" s="123">
        <v>0</v>
      </c>
      <c r="T154" s="123">
        <v>33</v>
      </c>
      <c r="U154" s="123">
        <v>17</v>
      </c>
    </row>
    <row r="155" spans="1:21" ht="15" customHeight="1" x14ac:dyDescent="0.2">
      <c r="A155" s="154" t="s">
        <v>1153</v>
      </c>
      <c r="B155" s="154" t="s">
        <v>1154</v>
      </c>
      <c r="C155" s="193"/>
      <c r="D155" s="193"/>
      <c r="E155" s="123">
        <v>269</v>
      </c>
      <c r="F155" s="123">
        <v>27</v>
      </c>
      <c r="G155" s="123">
        <v>21</v>
      </c>
      <c r="H155" s="123">
        <v>3</v>
      </c>
      <c r="I155" s="123">
        <v>87</v>
      </c>
      <c r="J155" s="123">
        <v>24</v>
      </c>
      <c r="K155" s="123">
        <v>19</v>
      </c>
      <c r="L155" s="123">
        <v>62</v>
      </c>
      <c r="M155" s="123">
        <v>8</v>
      </c>
      <c r="N155" s="123"/>
      <c r="O155" s="123">
        <v>3</v>
      </c>
      <c r="P155" s="123">
        <v>2</v>
      </c>
      <c r="Q155" s="123">
        <v>1</v>
      </c>
      <c r="R155" s="123"/>
      <c r="S155" s="123">
        <v>8</v>
      </c>
      <c r="T155" s="123">
        <v>3</v>
      </c>
      <c r="U155" s="123">
        <v>4</v>
      </c>
    </row>
    <row r="156" spans="1:21" ht="15" customHeight="1" x14ac:dyDescent="0.2">
      <c r="A156" s="154" t="s">
        <v>1155</v>
      </c>
      <c r="B156" s="154" t="s">
        <v>1156</v>
      </c>
      <c r="C156" s="193"/>
      <c r="D156" s="193"/>
      <c r="E156" s="123">
        <v>882</v>
      </c>
      <c r="F156" s="123">
        <v>135</v>
      </c>
      <c r="G156" s="123">
        <v>143</v>
      </c>
      <c r="H156" s="123">
        <v>16</v>
      </c>
      <c r="I156" s="123">
        <v>374</v>
      </c>
      <c r="J156" s="123">
        <v>23</v>
      </c>
      <c r="K156" s="123">
        <v>45</v>
      </c>
      <c r="L156" s="123">
        <v>69</v>
      </c>
      <c r="M156" s="123">
        <v>51</v>
      </c>
      <c r="N156" s="123"/>
      <c r="O156" s="123">
        <v>11</v>
      </c>
      <c r="P156" s="123">
        <v>3</v>
      </c>
      <c r="Q156" s="123">
        <v>8</v>
      </c>
      <c r="R156" s="123"/>
      <c r="S156" s="123">
        <v>10</v>
      </c>
      <c r="T156" s="123">
        <v>2</v>
      </c>
      <c r="U156" s="123">
        <v>3</v>
      </c>
    </row>
    <row r="157" spans="1:21" ht="15" customHeight="1" x14ac:dyDescent="0.2">
      <c r="A157" s="154" t="s">
        <v>1157</v>
      </c>
      <c r="B157" s="154" t="s">
        <v>1158</v>
      </c>
      <c r="C157" s="193"/>
      <c r="D157" s="193"/>
      <c r="E157" s="123">
        <v>250</v>
      </c>
      <c r="F157" s="123">
        <v>19</v>
      </c>
      <c r="G157" s="123">
        <v>19</v>
      </c>
      <c r="H157" s="123">
        <v>3</v>
      </c>
      <c r="I157" s="123">
        <v>81</v>
      </c>
      <c r="J157" s="123">
        <v>6</v>
      </c>
      <c r="K157" s="123">
        <v>20</v>
      </c>
      <c r="L157" s="123">
        <v>54</v>
      </c>
      <c r="M157" s="123">
        <v>14</v>
      </c>
      <c r="N157" s="123"/>
      <c r="O157" s="123">
        <v>18</v>
      </c>
      <c r="P157" s="123">
        <v>15</v>
      </c>
      <c r="Q157" s="123">
        <v>3</v>
      </c>
      <c r="R157" s="123"/>
      <c r="S157" s="123">
        <v>2</v>
      </c>
      <c r="T157" s="123">
        <v>7</v>
      </c>
      <c r="U157" s="123">
        <v>7</v>
      </c>
    </row>
    <row r="158" spans="1:21" ht="15" customHeight="1" x14ac:dyDescent="0.2">
      <c r="A158" s="154" t="s">
        <v>1159</v>
      </c>
      <c r="B158" s="154" t="s">
        <v>1160</v>
      </c>
      <c r="C158" s="193"/>
      <c r="D158" s="193"/>
      <c r="E158" s="123">
        <v>1476</v>
      </c>
      <c r="F158" s="123">
        <v>154</v>
      </c>
      <c r="G158" s="123">
        <v>117</v>
      </c>
      <c r="H158" s="123">
        <v>15</v>
      </c>
      <c r="I158" s="123">
        <v>620</v>
      </c>
      <c r="J158" s="123">
        <v>68</v>
      </c>
      <c r="K158" s="123">
        <v>103</v>
      </c>
      <c r="L158" s="123">
        <v>133</v>
      </c>
      <c r="M158" s="123">
        <v>26</v>
      </c>
      <c r="N158" s="123"/>
      <c r="O158" s="123">
        <v>28</v>
      </c>
      <c r="P158" s="123">
        <v>13</v>
      </c>
      <c r="Q158" s="123">
        <v>15</v>
      </c>
      <c r="R158" s="123"/>
      <c r="S158" s="123">
        <v>45</v>
      </c>
      <c r="T158" s="123">
        <v>149</v>
      </c>
      <c r="U158" s="123">
        <v>18</v>
      </c>
    </row>
    <row r="159" spans="1:21" ht="15" customHeight="1" x14ac:dyDescent="0.2">
      <c r="A159" s="154" t="s">
        <v>1161</v>
      </c>
      <c r="B159" s="154" t="s">
        <v>1162</v>
      </c>
      <c r="C159" s="193"/>
      <c r="D159" s="193"/>
      <c r="E159" s="123">
        <v>732</v>
      </c>
      <c r="F159" s="123">
        <v>96</v>
      </c>
      <c r="G159" s="123">
        <v>111</v>
      </c>
      <c r="H159" s="123">
        <v>4</v>
      </c>
      <c r="I159" s="123">
        <v>249</v>
      </c>
      <c r="J159" s="123">
        <v>24</v>
      </c>
      <c r="K159" s="123">
        <v>52</v>
      </c>
      <c r="L159" s="123">
        <v>86</v>
      </c>
      <c r="M159" s="123">
        <v>13</v>
      </c>
      <c r="N159" s="123"/>
      <c r="O159" s="123">
        <v>8</v>
      </c>
      <c r="P159" s="123">
        <v>2</v>
      </c>
      <c r="Q159" s="123">
        <v>6</v>
      </c>
      <c r="R159" s="123"/>
      <c r="S159" s="123">
        <v>13</v>
      </c>
      <c r="T159" s="123">
        <v>41</v>
      </c>
      <c r="U159" s="123">
        <v>35</v>
      </c>
    </row>
    <row r="160" spans="1:21" ht="15" customHeight="1" x14ac:dyDescent="0.2">
      <c r="A160" s="154" t="s">
        <v>1163</v>
      </c>
      <c r="B160" s="154" t="s">
        <v>1164</v>
      </c>
      <c r="C160" s="193"/>
      <c r="D160" s="193"/>
      <c r="E160" s="123">
        <v>73</v>
      </c>
      <c r="F160" s="123">
        <v>7</v>
      </c>
      <c r="G160" s="123">
        <v>7</v>
      </c>
      <c r="H160" s="123">
        <v>0</v>
      </c>
      <c r="I160" s="123">
        <v>15</v>
      </c>
      <c r="J160" s="123">
        <v>6</v>
      </c>
      <c r="K160" s="123">
        <v>8</v>
      </c>
      <c r="L160" s="123">
        <v>20</v>
      </c>
      <c r="M160" s="123">
        <v>3</v>
      </c>
      <c r="N160" s="123"/>
      <c r="O160" s="123">
        <v>3</v>
      </c>
      <c r="P160" s="123">
        <v>1</v>
      </c>
      <c r="Q160" s="123">
        <v>2</v>
      </c>
      <c r="R160" s="123"/>
      <c r="S160" s="123">
        <v>2</v>
      </c>
      <c r="T160" s="123">
        <v>1</v>
      </c>
      <c r="U160" s="123">
        <v>1</v>
      </c>
    </row>
    <row r="161" spans="1:21" ht="15" customHeight="1" x14ac:dyDescent="0.2">
      <c r="A161" s="154" t="s">
        <v>1165</v>
      </c>
      <c r="B161" s="154" t="s">
        <v>1166</v>
      </c>
      <c r="C161" s="193"/>
      <c r="D161" s="193"/>
      <c r="E161" s="123">
        <v>604</v>
      </c>
      <c r="F161" s="123">
        <v>93</v>
      </c>
      <c r="G161" s="123">
        <v>71</v>
      </c>
      <c r="H161" s="123">
        <v>14</v>
      </c>
      <c r="I161" s="123">
        <v>177</v>
      </c>
      <c r="J161" s="123">
        <v>78</v>
      </c>
      <c r="K161" s="123">
        <v>27</v>
      </c>
      <c r="L161" s="123">
        <v>58</v>
      </c>
      <c r="M161" s="123">
        <v>22</v>
      </c>
      <c r="N161" s="123"/>
      <c r="O161" s="123">
        <v>17</v>
      </c>
      <c r="P161" s="123">
        <v>6</v>
      </c>
      <c r="Q161" s="123">
        <v>11</v>
      </c>
      <c r="R161" s="123"/>
      <c r="S161" s="123">
        <v>26</v>
      </c>
      <c r="T161" s="123">
        <v>16</v>
      </c>
      <c r="U161" s="123">
        <v>5</v>
      </c>
    </row>
    <row r="162" spans="1:21" ht="15" customHeight="1" x14ac:dyDescent="0.2">
      <c r="A162" s="154" t="s">
        <v>1167</v>
      </c>
      <c r="B162" s="154" t="s">
        <v>1168</v>
      </c>
      <c r="C162" s="193"/>
      <c r="D162" s="193"/>
      <c r="E162" s="123">
        <v>150</v>
      </c>
      <c r="F162" s="123">
        <v>29</v>
      </c>
      <c r="G162" s="123">
        <v>17</v>
      </c>
      <c r="H162" s="123">
        <v>4</v>
      </c>
      <c r="I162" s="123">
        <v>48</v>
      </c>
      <c r="J162" s="123">
        <v>1</v>
      </c>
      <c r="K162" s="123">
        <v>7</v>
      </c>
      <c r="L162" s="123">
        <v>25</v>
      </c>
      <c r="M162" s="123">
        <v>6</v>
      </c>
      <c r="N162" s="123"/>
      <c r="O162" s="123">
        <v>8</v>
      </c>
      <c r="P162" s="123">
        <v>8</v>
      </c>
      <c r="Q162" s="123">
        <v>0</v>
      </c>
      <c r="R162" s="123"/>
      <c r="S162" s="123">
        <v>0</v>
      </c>
      <c r="T162" s="123">
        <v>3</v>
      </c>
      <c r="U162" s="123">
        <v>2</v>
      </c>
    </row>
    <row r="163" spans="1:21" ht="15" customHeight="1" x14ac:dyDescent="0.2">
      <c r="A163" s="154" t="s">
        <v>1169</v>
      </c>
      <c r="B163" s="154" t="s">
        <v>1170</v>
      </c>
      <c r="C163" s="193"/>
      <c r="D163" s="193"/>
      <c r="E163" s="123">
        <v>222</v>
      </c>
      <c r="F163" s="123">
        <v>27</v>
      </c>
      <c r="G163" s="123">
        <v>17</v>
      </c>
      <c r="H163" s="123">
        <v>6</v>
      </c>
      <c r="I163" s="123">
        <v>46</v>
      </c>
      <c r="J163" s="123">
        <v>10</v>
      </c>
      <c r="K163" s="123">
        <v>28</v>
      </c>
      <c r="L163" s="123">
        <v>46</v>
      </c>
      <c r="M163" s="123">
        <v>6</v>
      </c>
      <c r="N163" s="123"/>
      <c r="O163" s="123">
        <v>2</v>
      </c>
      <c r="P163" s="123">
        <v>2</v>
      </c>
      <c r="Q163" s="123">
        <v>0</v>
      </c>
      <c r="R163" s="123"/>
      <c r="S163" s="123">
        <v>11</v>
      </c>
      <c r="T163" s="123">
        <v>7</v>
      </c>
      <c r="U163" s="123">
        <v>16</v>
      </c>
    </row>
    <row r="164" spans="1:21" ht="15" customHeight="1" x14ac:dyDescent="0.2">
      <c r="A164" s="154" t="s">
        <v>1171</v>
      </c>
      <c r="B164" s="154" t="s">
        <v>1172</v>
      </c>
      <c r="C164" s="193"/>
      <c r="D164" s="193"/>
      <c r="E164" s="123">
        <v>368</v>
      </c>
      <c r="F164" s="123">
        <v>26</v>
      </c>
      <c r="G164" s="123">
        <v>25</v>
      </c>
      <c r="H164" s="123">
        <v>5</v>
      </c>
      <c r="I164" s="123">
        <v>98</v>
      </c>
      <c r="J164" s="123">
        <v>27</v>
      </c>
      <c r="K164" s="123">
        <v>64</v>
      </c>
      <c r="L164" s="123">
        <v>68</v>
      </c>
      <c r="M164" s="123">
        <v>4</v>
      </c>
      <c r="N164" s="123"/>
      <c r="O164" s="123">
        <v>9</v>
      </c>
      <c r="P164" s="123">
        <v>5</v>
      </c>
      <c r="Q164" s="123">
        <v>4</v>
      </c>
      <c r="R164" s="123"/>
      <c r="S164" s="123">
        <v>9</v>
      </c>
      <c r="T164" s="123">
        <v>15</v>
      </c>
      <c r="U164" s="123">
        <v>18</v>
      </c>
    </row>
    <row r="165" spans="1:21" ht="15" customHeight="1" x14ac:dyDescent="0.2">
      <c r="A165" s="154" t="s">
        <v>1173</v>
      </c>
      <c r="B165" s="154" t="s">
        <v>1174</v>
      </c>
      <c r="C165" s="193"/>
      <c r="D165" s="193"/>
      <c r="E165" s="123">
        <v>537</v>
      </c>
      <c r="F165" s="123">
        <v>57</v>
      </c>
      <c r="G165" s="123">
        <v>53</v>
      </c>
      <c r="H165" s="123">
        <v>10</v>
      </c>
      <c r="I165" s="123">
        <v>167</v>
      </c>
      <c r="J165" s="123">
        <v>38</v>
      </c>
      <c r="K165" s="123">
        <v>40</v>
      </c>
      <c r="L165" s="123">
        <v>77</v>
      </c>
      <c r="M165" s="123">
        <v>9</v>
      </c>
      <c r="N165" s="123"/>
      <c r="O165" s="123">
        <v>24</v>
      </c>
      <c r="P165" s="123">
        <v>13</v>
      </c>
      <c r="Q165" s="123">
        <v>11</v>
      </c>
      <c r="R165" s="123"/>
      <c r="S165" s="123">
        <v>18</v>
      </c>
      <c r="T165" s="123">
        <v>26</v>
      </c>
      <c r="U165" s="123">
        <v>18</v>
      </c>
    </row>
    <row r="166" spans="1:21" ht="15" customHeight="1" x14ac:dyDescent="0.2">
      <c r="A166" s="154" t="s">
        <v>1175</v>
      </c>
      <c r="B166" s="154" t="s">
        <v>1176</v>
      </c>
      <c r="C166" s="193"/>
      <c r="D166" s="193"/>
      <c r="E166" s="123">
        <v>288</v>
      </c>
      <c r="F166" s="123">
        <v>32</v>
      </c>
      <c r="G166" s="123">
        <v>36</v>
      </c>
      <c r="H166" s="123">
        <v>2</v>
      </c>
      <c r="I166" s="123">
        <v>85</v>
      </c>
      <c r="J166" s="123">
        <v>12</v>
      </c>
      <c r="K166" s="123">
        <v>13</v>
      </c>
      <c r="L166" s="123">
        <v>58</v>
      </c>
      <c r="M166" s="123">
        <v>7</v>
      </c>
      <c r="N166" s="123"/>
      <c r="O166" s="123">
        <v>8</v>
      </c>
      <c r="P166" s="123">
        <v>2</v>
      </c>
      <c r="Q166" s="123">
        <v>6</v>
      </c>
      <c r="R166" s="123"/>
      <c r="S166" s="123">
        <v>16</v>
      </c>
      <c r="T166" s="123">
        <v>9</v>
      </c>
      <c r="U166" s="123">
        <v>10</v>
      </c>
    </row>
    <row r="167" spans="1:21" ht="15" customHeight="1" x14ac:dyDescent="0.2">
      <c r="A167" s="154" t="s">
        <v>1177</v>
      </c>
      <c r="B167" s="154" t="s">
        <v>1178</v>
      </c>
      <c r="C167" s="193"/>
      <c r="D167" s="193"/>
      <c r="E167" s="123">
        <v>52</v>
      </c>
      <c r="F167" s="123">
        <v>9</v>
      </c>
      <c r="G167" s="123">
        <v>4</v>
      </c>
      <c r="H167" s="123">
        <v>0</v>
      </c>
      <c r="I167" s="123">
        <v>14</v>
      </c>
      <c r="J167" s="123">
        <v>3</v>
      </c>
      <c r="K167" s="123">
        <v>1</v>
      </c>
      <c r="L167" s="123">
        <v>7</v>
      </c>
      <c r="M167" s="123">
        <v>2</v>
      </c>
      <c r="N167" s="123"/>
      <c r="O167" s="123">
        <v>0</v>
      </c>
      <c r="P167" s="123">
        <v>0</v>
      </c>
      <c r="Q167" s="123">
        <v>0</v>
      </c>
      <c r="R167" s="123"/>
      <c r="S167" s="123">
        <v>2</v>
      </c>
      <c r="T167" s="123">
        <v>9</v>
      </c>
      <c r="U167" s="123">
        <v>1</v>
      </c>
    </row>
    <row r="168" spans="1:21" ht="15" customHeight="1" x14ac:dyDescent="0.2">
      <c r="A168" s="154" t="s">
        <v>1179</v>
      </c>
      <c r="B168" s="154" t="s">
        <v>1180</v>
      </c>
      <c r="C168" s="193"/>
      <c r="D168" s="193"/>
      <c r="E168" s="123">
        <v>52</v>
      </c>
      <c r="F168" s="123">
        <v>6</v>
      </c>
      <c r="G168" s="123">
        <v>7</v>
      </c>
      <c r="H168" s="123">
        <v>1</v>
      </c>
      <c r="I168" s="123">
        <v>15</v>
      </c>
      <c r="J168" s="123">
        <v>1</v>
      </c>
      <c r="K168" s="123">
        <v>3</v>
      </c>
      <c r="L168" s="123">
        <v>11</v>
      </c>
      <c r="M168" s="123">
        <v>3</v>
      </c>
      <c r="N168" s="123"/>
      <c r="O168" s="123">
        <v>2</v>
      </c>
      <c r="P168" s="123">
        <v>1</v>
      </c>
      <c r="Q168" s="123">
        <v>1</v>
      </c>
      <c r="R168" s="123"/>
      <c r="S168" s="123">
        <v>2</v>
      </c>
      <c r="T168" s="123">
        <v>1</v>
      </c>
      <c r="U168" s="123">
        <v>0</v>
      </c>
    </row>
    <row r="169" spans="1:21" ht="15" customHeight="1" x14ac:dyDescent="0.2">
      <c r="A169" s="154" t="s">
        <v>1181</v>
      </c>
      <c r="B169" s="154" t="s">
        <v>1182</v>
      </c>
      <c r="C169" s="193"/>
      <c r="D169" s="193"/>
      <c r="E169" s="123">
        <v>1386</v>
      </c>
      <c r="F169" s="123">
        <v>146</v>
      </c>
      <c r="G169" s="123">
        <v>125</v>
      </c>
      <c r="H169" s="123">
        <v>25</v>
      </c>
      <c r="I169" s="123">
        <v>560</v>
      </c>
      <c r="J169" s="123">
        <v>49</v>
      </c>
      <c r="K169" s="123">
        <v>240</v>
      </c>
      <c r="L169" s="123">
        <v>91</v>
      </c>
      <c r="M169" s="123">
        <v>13</v>
      </c>
      <c r="N169" s="123"/>
      <c r="O169" s="123">
        <v>37</v>
      </c>
      <c r="P169" s="123">
        <v>21</v>
      </c>
      <c r="Q169" s="123">
        <v>16</v>
      </c>
      <c r="R169" s="123"/>
      <c r="S169" s="123">
        <v>60</v>
      </c>
      <c r="T169" s="123">
        <v>17</v>
      </c>
      <c r="U169" s="123">
        <v>23</v>
      </c>
    </row>
    <row r="170" spans="1:21" ht="15" customHeight="1" x14ac:dyDescent="0.2">
      <c r="A170" s="154" t="s">
        <v>1183</v>
      </c>
      <c r="B170" s="154" t="s">
        <v>1184</v>
      </c>
      <c r="C170" s="193"/>
      <c r="D170" s="193"/>
      <c r="E170" s="123">
        <v>114</v>
      </c>
      <c r="F170" s="123">
        <v>14</v>
      </c>
      <c r="G170" s="123">
        <v>7</v>
      </c>
      <c r="H170" s="123">
        <v>1</v>
      </c>
      <c r="I170" s="123">
        <v>13</v>
      </c>
      <c r="J170" s="123">
        <v>2</v>
      </c>
      <c r="K170" s="123">
        <v>30</v>
      </c>
      <c r="L170" s="123">
        <v>20</v>
      </c>
      <c r="M170" s="123">
        <v>9</v>
      </c>
      <c r="N170" s="123"/>
      <c r="O170" s="123">
        <v>3</v>
      </c>
      <c r="P170" s="123">
        <v>2</v>
      </c>
      <c r="Q170" s="123">
        <v>1</v>
      </c>
      <c r="R170" s="123"/>
      <c r="S170" s="123">
        <v>1</v>
      </c>
      <c r="T170" s="123">
        <v>1</v>
      </c>
      <c r="U170" s="123">
        <v>13</v>
      </c>
    </row>
    <row r="171" spans="1:21" ht="15" customHeight="1" x14ac:dyDescent="0.2">
      <c r="A171" s="154" t="s">
        <v>1185</v>
      </c>
      <c r="B171" s="154" t="s">
        <v>1186</v>
      </c>
      <c r="C171" s="193"/>
      <c r="D171" s="193"/>
      <c r="E171" s="123">
        <v>449</v>
      </c>
      <c r="F171" s="123">
        <v>67</v>
      </c>
      <c r="G171" s="123">
        <v>49</v>
      </c>
      <c r="H171" s="123">
        <v>7</v>
      </c>
      <c r="I171" s="123">
        <v>187</v>
      </c>
      <c r="J171" s="123">
        <v>5</v>
      </c>
      <c r="K171" s="123">
        <v>25</v>
      </c>
      <c r="L171" s="123">
        <v>46</v>
      </c>
      <c r="M171" s="123">
        <v>14</v>
      </c>
      <c r="N171" s="123"/>
      <c r="O171" s="123">
        <v>16</v>
      </c>
      <c r="P171" s="123">
        <v>4</v>
      </c>
      <c r="Q171" s="123">
        <v>12</v>
      </c>
      <c r="R171" s="123"/>
      <c r="S171" s="123">
        <v>17</v>
      </c>
      <c r="T171" s="123">
        <v>12</v>
      </c>
      <c r="U171" s="123">
        <v>4</v>
      </c>
    </row>
    <row r="172" spans="1:21" ht="15" customHeight="1" x14ac:dyDescent="0.2">
      <c r="A172" s="154" t="s">
        <v>1187</v>
      </c>
      <c r="B172" s="154" t="s">
        <v>1188</v>
      </c>
      <c r="C172" s="193"/>
      <c r="D172" s="193"/>
      <c r="E172" s="123">
        <v>102</v>
      </c>
      <c r="F172" s="123">
        <v>23</v>
      </c>
      <c r="G172" s="123">
        <v>17</v>
      </c>
      <c r="H172" s="123">
        <v>1</v>
      </c>
      <c r="I172" s="123">
        <v>30</v>
      </c>
      <c r="J172" s="123">
        <v>1</v>
      </c>
      <c r="K172" s="123">
        <v>3</v>
      </c>
      <c r="L172" s="123">
        <v>11</v>
      </c>
      <c r="M172" s="123">
        <v>7</v>
      </c>
      <c r="N172" s="123"/>
      <c r="O172" s="123">
        <v>1</v>
      </c>
      <c r="P172" s="123">
        <v>1</v>
      </c>
      <c r="Q172" s="123">
        <v>0</v>
      </c>
      <c r="R172" s="123"/>
      <c r="S172" s="123">
        <v>0</v>
      </c>
      <c r="T172" s="123">
        <v>1</v>
      </c>
      <c r="U172" s="123">
        <v>7</v>
      </c>
    </row>
    <row r="173" spans="1:21" ht="15" customHeight="1" x14ac:dyDescent="0.2">
      <c r="A173" s="154" t="s">
        <v>1189</v>
      </c>
      <c r="B173" s="154" t="s">
        <v>1190</v>
      </c>
      <c r="C173" s="193"/>
      <c r="D173" s="193"/>
      <c r="E173" s="123">
        <v>221</v>
      </c>
      <c r="F173" s="123">
        <v>37</v>
      </c>
      <c r="G173" s="123">
        <v>32</v>
      </c>
      <c r="H173" s="123">
        <v>4</v>
      </c>
      <c r="I173" s="123">
        <v>90</v>
      </c>
      <c r="J173" s="123">
        <v>4</v>
      </c>
      <c r="K173" s="123">
        <v>10</v>
      </c>
      <c r="L173" s="123">
        <v>6</v>
      </c>
      <c r="M173" s="123">
        <v>6</v>
      </c>
      <c r="N173" s="123"/>
      <c r="O173" s="123">
        <v>2</v>
      </c>
      <c r="P173" s="123">
        <v>0</v>
      </c>
      <c r="Q173" s="123">
        <v>2</v>
      </c>
      <c r="R173" s="123"/>
      <c r="S173" s="123">
        <v>2</v>
      </c>
      <c r="T173" s="123">
        <v>0</v>
      </c>
      <c r="U173" s="123">
        <v>28</v>
      </c>
    </row>
    <row r="174" spans="1:21" ht="15" customHeight="1" x14ac:dyDescent="0.2">
      <c r="A174" s="154" t="s">
        <v>1191</v>
      </c>
      <c r="B174" s="154" t="s">
        <v>1192</v>
      </c>
      <c r="C174" s="193"/>
      <c r="D174" s="193"/>
      <c r="E174" s="123">
        <v>82</v>
      </c>
      <c r="F174" s="123">
        <v>12</v>
      </c>
      <c r="G174" s="123">
        <v>11</v>
      </c>
      <c r="H174" s="123">
        <v>0</v>
      </c>
      <c r="I174" s="123">
        <v>36</v>
      </c>
      <c r="J174" s="123">
        <v>1</v>
      </c>
      <c r="K174" s="123">
        <v>2</v>
      </c>
      <c r="L174" s="123">
        <v>13</v>
      </c>
      <c r="M174" s="123">
        <v>1</v>
      </c>
      <c r="N174" s="123"/>
      <c r="O174" s="123">
        <v>2</v>
      </c>
      <c r="P174" s="123">
        <v>2</v>
      </c>
      <c r="Q174" s="123">
        <v>0</v>
      </c>
      <c r="R174" s="123"/>
      <c r="S174" s="123">
        <v>0</v>
      </c>
      <c r="T174" s="123">
        <v>3</v>
      </c>
      <c r="U174" s="123">
        <v>1</v>
      </c>
    </row>
    <row r="175" spans="1:21" ht="15" customHeight="1" x14ac:dyDescent="0.2">
      <c r="A175" s="154" t="s">
        <v>1193</v>
      </c>
      <c r="B175" s="154" t="s">
        <v>1194</v>
      </c>
      <c r="C175" s="193"/>
      <c r="D175" s="193"/>
      <c r="E175" s="123">
        <v>135</v>
      </c>
      <c r="F175" s="123">
        <v>21</v>
      </c>
      <c r="G175" s="123">
        <v>21</v>
      </c>
      <c r="H175" s="123">
        <v>0</v>
      </c>
      <c r="I175" s="123">
        <v>22</v>
      </c>
      <c r="J175" s="123">
        <v>8</v>
      </c>
      <c r="K175" s="123">
        <v>4</v>
      </c>
      <c r="L175" s="123">
        <v>19</v>
      </c>
      <c r="M175" s="123">
        <v>10</v>
      </c>
      <c r="N175" s="123"/>
      <c r="O175" s="123">
        <v>8</v>
      </c>
      <c r="P175" s="123">
        <v>5</v>
      </c>
      <c r="Q175" s="123">
        <v>3</v>
      </c>
      <c r="R175" s="123"/>
      <c r="S175" s="123">
        <v>13</v>
      </c>
      <c r="T175" s="123">
        <v>0</v>
      </c>
      <c r="U175" s="123">
        <v>9</v>
      </c>
    </row>
    <row r="176" spans="1:21" ht="15" customHeight="1" x14ac:dyDescent="0.2">
      <c r="A176" s="154" t="s">
        <v>1195</v>
      </c>
      <c r="B176" s="154" t="s">
        <v>1196</v>
      </c>
      <c r="C176" s="193"/>
      <c r="D176" s="193"/>
      <c r="E176" s="123">
        <v>154</v>
      </c>
      <c r="F176" s="123">
        <v>19</v>
      </c>
      <c r="G176" s="123">
        <v>22</v>
      </c>
      <c r="H176" s="123">
        <v>2</v>
      </c>
      <c r="I176" s="123">
        <v>52</v>
      </c>
      <c r="J176" s="123">
        <v>3</v>
      </c>
      <c r="K176" s="123">
        <v>11</v>
      </c>
      <c r="L176" s="123">
        <v>25</v>
      </c>
      <c r="M176" s="123">
        <v>10</v>
      </c>
      <c r="N176" s="123"/>
      <c r="O176" s="123">
        <v>2</v>
      </c>
      <c r="P176" s="123">
        <v>1</v>
      </c>
      <c r="Q176" s="123">
        <v>1</v>
      </c>
      <c r="R176" s="123"/>
      <c r="S176" s="123">
        <v>3</v>
      </c>
      <c r="T176" s="123">
        <v>0</v>
      </c>
      <c r="U176" s="123">
        <v>5</v>
      </c>
    </row>
    <row r="177" spans="1:21" ht="15" customHeight="1" x14ac:dyDescent="0.2">
      <c r="A177" s="154" t="s">
        <v>1197</v>
      </c>
      <c r="B177" s="154" t="s">
        <v>1198</v>
      </c>
      <c r="C177" s="193"/>
      <c r="D177" s="193"/>
      <c r="E177" s="123">
        <v>503</v>
      </c>
      <c r="F177" s="123">
        <v>53</v>
      </c>
      <c r="G177" s="123">
        <v>34</v>
      </c>
      <c r="H177" s="123">
        <v>10</v>
      </c>
      <c r="I177" s="123">
        <v>236</v>
      </c>
      <c r="J177" s="123">
        <v>7</v>
      </c>
      <c r="K177" s="123">
        <v>19</v>
      </c>
      <c r="L177" s="123">
        <v>122</v>
      </c>
      <c r="M177" s="123">
        <v>7</v>
      </c>
      <c r="N177" s="123"/>
      <c r="O177" s="123">
        <v>1</v>
      </c>
      <c r="P177" s="123">
        <v>0</v>
      </c>
      <c r="Q177" s="123">
        <v>1</v>
      </c>
      <c r="R177" s="123"/>
      <c r="S177" s="123">
        <v>3</v>
      </c>
      <c r="T177" s="123">
        <v>10</v>
      </c>
      <c r="U177" s="123">
        <v>1</v>
      </c>
    </row>
    <row r="178" spans="1:21" ht="15" customHeight="1" x14ac:dyDescent="0.2">
      <c r="A178" s="154" t="s">
        <v>1199</v>
      </c>
      <c r="B178" s="154" t="s">
        <v>1200</v>
      </c>
      <c r="C178" s="193"/>
      <c r="D178" s="193"/>
      <c r="E178" s="123">
        <v>563</v>
      </c>
      <c r="F178" s="123">
        <v>116</v>
      </c>
      <c r="G178" s="123">
        <v>67</v>
      </c>
      <c r="H178" s="123">
        <v>5</v>
      </c>
      <c r="I178" s="123">
        <v>150</v>
      </c>
      <c r="J178" s="123">
        <v>24</v>
      </c>
      <c r="K178" s="123">
        <v>96</v>
      </c>
      <c r="L178" s="123">
        <v>56</v>
      </c>
      <c r="M178" s="123">
        <v>14</v>
      </c>
      <c r="N178" s="123"/>
      <c r="O178" s="123">
        <v>17</v>
      </c>
      <c r="P178" s="123">
        <v>6</v>
      </c>
      <c r="Q178" s="123">
        <v>11</v>
      </c>
      <c r="R178" s="123"/>
      <c r="S178" s="123">
        <v>11</v>
      </c>
      <c r="T178" s="123">
        <v>4</v>
      </c>
      <c r="U178" s="123">
        <v>3</v>
      </c>
    </row>
    <row r="179" spans="1:21" ht="15" customHeight="1" x14ac:dyDescent="0.2">
      <c r="A179" s="154" t="s">
        <v>1201</v>
      </c>
      <c r="B179" s="154" t="s">
        <v>1202</v>
      </c>
      <c r="C179" s="193"/>
      <c r="D179" s="193"/>
      <c r="E179" s="123">
        <v>64</v>
      </c>
      <c r="F179" s="123">
        <v>12</v>
      </c>
      <c r="G179" s="123">
        <v>4</v>
      </c>
      <c r="H179" s="123">
        <v>2</v>
      </c>
      <c r="I179" s="123">
        <v>13</v>
      </c>
      <c r="J179" s="123">
        <v>1</v>
      </c>
      <c r="K179" s="123">
        <v>12</v>
      </c>
      <c r="L179" s="123">
        <v>10</v>
      </c>
      <c r="M179" s="123">
        <v>3</v>
      </c>
      <c r="N179" s="123"/>
      <c r="O179" s="123">
        <v>4</v>
      </c>
      <c r="P179" s="123">
        <v>2</v>
      </c>
      <c r="Q179" s="123">
        <v>2</v>
      </c>
      <c r="R179" s="123"/>
      <c r="S179" s="123">
        <v>2</v>
      </c>
      <c r="T179" s="123">
        <v>0</v>
      </c>
      <c r="U179" s="123">
        <v>1</v>
      </c>
    </row>
    <row r="180" spans="1:21" ht="15" customHeight="1" x14ac:dyDescent="0.2">
      <c r="A180" s="154" t="s">
        <v>1203</v>
      </c>
      <c r="B180" s="154" t="s">
        <v>1204</v>
      </c>
      <c r="C180" s="193"/>
      <c r="D180" s="193"/>
      <c r="E180" s="123">
        <v>186</v>
      </c>
      <c r="F180" s="123">
        <v>25</v>
      </c>
      <c r="G180" s="123">
        <v>17</v>
      </c>
      <c r="H180" s="123">
        <v>0</v>
      </c>
      <c r="I180" s="123">
        <v>34</v>
      </c>
      <c r="J180" s="123">
        <v>11</v>
      </c>
      <c r="K180" s="123">
        <v>11</v>
      </c>
      <c r="L180" s="123">
        <v>50</v>
      </c>
      <c r="M180" s="123">
        <v>11</v>
      </c>
      <c r="N180" s="123"/>
      <c r="O180" s="123">
        <v>3</v>
      </c>
      <c r="P180" s="123">
        <v>3</v>
      </c>
      <c r="Q180" s="123">
        <v>0</v>
      </c>
      <c r="R180" s="123"/>
      <c r="S180" s="123">
        <v>13</v>
      </c>
      <c r="T180" s="123">
        <v>9</v>
      </c>
      <c r="U180" s="123">
        <v>2</v>
      </c>
    </row>
    <row r="181" spans="1:21" ht="15" customHeight="1" x14ac:dyDescent="0.2">
      <c r="A181" s="154" t="s">
        <v>1205</v>
      </c>
      <c r="B181" s="154" t="s">
        <v>1206</v>
      </c>
      <c r="C181" s="193"/>
      <c r="D181" s="193"/>
      <c r="E181" s="123">
        <v>80</v>
      </c>
      <c r="F181" s="123">
        <v>8</v>
      </c>
      <c r="G181" s="123">
        <v>4</v>
      </c>
      <c r="H181" s="123">
        <v>1</v>
      </c>
      <c r="I181" s="123">
        <v>23</v>
      </c>
      <c r="J181" s="123">
        <v>2</v>
      </c>
      <c r="K181" s="123">
        <v>16</v>
      </c>
      <c r="L181" s="123">
        <v>7</v>
      </c>
      <c r="M181" s="123">
        <v>2</v>
      </c>
      <c r="N181" s="123"/>
      <c r="O181" s="123">
        <v>2</v>
      </c>
      <c r="P181" s="123">
        <v>2</v>
      </c>
      <c r="Q181" s="123">
        <v>0</v>
      </c>
      <c r="R181" s="123"/>
      <c r="S181" s="123">
        <v>2</v>
      </c>
      <c r="T181" s="123">
        <v>5</v>
      </c>
      <c r="U181" s="123">
        <v>8</v>
      </c>
    </row>
    <row r="182" spans="1:21" ht="15" customHeight="1" x14ac:dyDescent="0.2">
      <c r="A182" s="154" t="s">
        <v>1207</v>
      </c>
      <c r="B182" s="154" t="s">
        <v>1208</v>
      </c>
      <c r="C182" s="193"/>
      <c r="D182" s="193"/>
      <c r="E182" s="458" t="s">
        <v>260</v>
      </c>
      <c r="F182" s="458" t="s">
        <v>260</v>
      </c>
      <c r="G182" s="458" t="s">
        <v>260</v>
      </c>
      <c r="H182" s="458" t="s">
        <v>260</v>
      </c>
      <c r="I182" s="458" t="s">
        <v>260</v>
      </c>
      <c r="J182" s="458" t="s">
        <v>260</v>
      </c>
      <c r="K182" s="458" t="s">
        <v>260</v>
      </c>
      <c r="L182" s="458" t="s">
        <v>260</v>
      </c>
      <c r="M182" s="458" t="s">
        <v>260</v>
      </c>
      <c r="N182" s="458"/>
      <c r="O182" s="458" t="s">
        <v>260</v>
      </c>
      <c r="P182" s="458" t="s">
        <v>260</v>
      </c>
      <c r="Q182" s="458" t="s">
        <v>260</v>
      </c>
      <c r="R182" s="458"/>
      <c r="S182" s="458" t="s">
        <v>260</v>
      </c>
      <c r="T182" s="458" t="s">
        <v>260</v>
      </c>
      <c r="U182" s="458" t="s">
        <v>260</v>
      </c>
    </row>
    <row r="183" spans="1:21" ht="15" customHeight="1" x14ac:dyDescent="0.2">
      <c r="A183" s="154" t="s">
        <v>1209</v>
      </c>
      <c r="B183" s="154" t="s">
        <v>1210</v>
      </c>
      <c r="C183" s="193"/>
      <c r="D183" s="193"/>
      <c r="E183" s="123">
        <v>132</v>
      </c>
      <c r="F183" s="123">
        <v>17</v>
      </c>
      <c r="G183" s="123">
        <v>12</v>
      </c>
      <c r="H183" s="123">
        <v>3</v>
      </c>
      <c r="I183" s="123">
        <v>22</v>
      </c>
      <c r="J183" s="123">
        <v>2</v>
      </c>
      <c r="K183" s="123">
        <v>14</v>
      </c>
      <c r="L183" s="123">
        <v>26</v>
      </c>
      <c r="M183" s="123">
        <v>3</v>
      </c>
      <c r="N183" s="123"/>
      <c r="O183" s="123">
        <v>7</v>
      </c>
      <c r="P183" s="123">
        <v>5</v>
      </c>
      <c r="Q183" s="123">
        <v>2</v>
      </c>
      <c r="R183" s="123"/>
      <c r="S183" s="123">
        <v>4</v>
      </c>
      <c r="T183" s="123">
        <v>4</v>
      </c>
      <c r="U183" s="123">
        <v>18</v>
      </c>
    </row>
    <row r="184" spans="1:21" ht="15" customHeight="1" x14ac:dyDescent="0.2">
      <c r="A184" s="154" t="s">
        <v>1211</v>
      </c>
      <c r="B184" s="154" t="s">
        <v>1212</v>
      </c>
      <c r="C184" s="193"/>
      <c r="D184" s="193"/>
      <c r="E184" s="123">
        <v>869</v>
      </c>
      <c r="F184" s="123">
        <v>122</v>
      </c>
      <c r="G184" s="123">
        <v>136</v>
      </c>
      <c r="H184" s="123">
        <v>11</v>
      </c>
      <c r="I184" s="123">
        <v>240</v>
      </c>
      <c r="J184" s="123">
        <v>31</v>
      </c>
      <c r="K184" s="123">
        <v>68</v>
      </c>
      <c r="L184" s="123">
        <v>79</v>
      </c>
      <c r="M184" s="123">
        <v>18</v>
      </c>
      <c r="N184" s="123"/>
      <c r="O184" s="123">
        <v>37</v>
      </c>
      <c r="P184" s="123">
        <v>26</v>
      </c>
      <c r="Q184" s="123">
        <v>11</v>
      </c>
      <c r="R184" s="123"/>
      <c r="S184" s="123">
        <v>8</v>
      </c>
      <c r="T184" s="123">
        <v>14</v>
      </c>
      <c r="U184" s="123">
        <v>105</v>
      </c>
    </row>
    <row r="185" spans="1:21" ht="15" customHeight="1" x14ac:dyDescent="0.2">
      <c r="A185" s="154" t="s">
        <v>1213</v>
      </c>
      <c r="B185" s="154" t="s">
        <v>1214</v>
      </c>
      <c r="C185" s="193"/>
      <c r="D185" s="193"/>
      <c r="E185" s="123">
        <v>247</v>
      </c>
      <c r="F185" s="123">
        <v>31</v>
      </c>
      <c r="G185" s="123">
        <v>26</v>
      </c>
      <c r="H185" s="123">
        <v>10</v>
      </c>
      <c r="I185" s="123">
        <v>40</v>
      </c>
      <c r="J185" s="123">
        <v>6</v>
      </c>
      <c r="K185" s="123">
        <v>12</v>
      </c>
      <c r="L185" s="123">
        <v>69</v>
      </c>
      <c r="M185" s="123">
        <v>22</v>
      </c>
      <c r="N185" s="123"/>
      <c r="O185" s="123">
        <v>10</v>
      </c>
      <c r="P185" s="123">
        <v>6</v>
      </c>
      <c r="Q185" s="123">
        <v>4</v>
      </c>
      <c r="R185" s="123"/>
      <c r="S185" s="123">
        <v>7</v>
      </c>
      <c r="T185" s="123">
        <v>9</v>
      </c>
      <c r="U185" s="123">
        <v>5</v>
      </c>
    </row>
    <row r="186" spans="1:21" ht="15" customHeight="1" x14ac:dyDescent="0.2">
      <c r="A186" s="154" t="s">
        <v>1215</v>
      </c>
      <c r="B186" s="154" t="s">
        <v>1216</v>
      </c>
      <c r="C186" s="193"/>
      <c r="D186" s="193"/>
      <c r="E186" s="123">
        <v>71</v>
      </c>
      <c r="F186" s="123">
        <v>11</v>
      </c>
      <c r="G186" s="123">
        <v>6</v>
      </c>
      <c r="H186" s="123">
        <v>0</v>
      </c>
      <c r="I186" s="123">
        <v>13</v>
      </c>
      <c r="J186" s="123">
        <v>1</v>
      </c>
      <c r="K186" s="123">
        <v>6</v>
      </c>
      <c r="L186" s="123">
        <v>20</v>
      </c>
      <c r="M186" s="123">
        <v>5</v>
      </c>
      <c r="N186" s="123"/>
      <c r="O186" s="123">
        <v>5</v>
      </c>
      <c r="P186" s="123">
        <v>1</v>
      </c>
      <c r="Q186" s="123">
        <v>4</v>
      </c>
      <c r="R186" s="123"/>
      <c r="S186" s="123">
        <v>2</v>
      </c>
      <c r="T186" s="123">
        <v>0</v>
      </c>
      <c r="U186" s="123">
        <v>2</v>
      </c>
    </row>
    <row r="187" spans="1:21" ht="15" customHeight="1" x14ac:dyDescent="0.2">
      <c r="A187" s="154" t="s">
        <v>1217</v>
      </c>
      <c r="B187" s="154" t="s">
        <v>1218</v>
      </c>
      <c r="C187" s="193"/>
      <c r="D187" s="193"/>
      <c r="E187" s="123">
        <v>354</v>
      </c>
      <c r="F187" s="123">
        <v>20</v>
      </c>
      <c r="G187" s="123">
        <v>13</v>
      </c>
      <c r="H187" s="123">
        <v>8</v>
      </c>
      <c r="I187" s="123">
        <v>95</v>
      </c>
      <c r="J187" s="123">
        <v>2</v>
      </c>
      <c r="K187" s="123">
        <v>52</v>
      </c>
      <c r="L187" s="123">
        <v>70</v>
      </c>
      <c r="M187" s="123">
        <v>11</v>
      </c>
      <c r="N187" s="123"/>
      <c r="O187" s="123">
        <v>6</v>
      </c>
      <c r="P187" s="123">
        <v>3</v>
      </c>
      <c r="Q187" s="123">
        <v>3</v>
      </c>
      <c r="R187" s="123"/>
      <c r="S187" s="123">
        <v>15</v>
      </c>
      <c r="T187" s="123">
        <v>42</v>
      </c>
      <c r="U187" s="123">
        <v>20</v>
      </c>
    </row>
    <row r="188" spans="1:21" ht="15" customHeight="1" x14ac:dyDescent="0.2">
      <c r="A188" s="154" t="s">
        <v>1219</v>
      </c>
      <c r="B188" s="154" t="s">
        <v>1220</v>
      </c>
      <c r="C188" s="193"/>
      <c r="D188" s="193"/>
      <c r="E188" s="123">
        <v>121</v>
      </c>
      <c r="F188" s="123">
        <v>18</v>
      </c>
      <c r="G188" s="123">
        <v>13</v>
      </c>
      <c r="H188" s="123">
        <v>3</v>
      </c>
      <c r="I188" s="123">
        <v>34</v>
      </c>
      <c r="J188" s="123">
        <v>7</v>
      </c>
      <c r="K188" s="123">
        <v>4</v>
      </c>
      <c r="L188" s="123">
        <v>22</v>
      </c>
      <c r="M188" s="123">
        <v>2</v>
      </c>
      <c r="N188" s="123"/>
      <c r="O188" s="123">
        <v>4</v>
      </c>
      <c r="P188" s="123">
        <v>3</v>
      </c>
      <c r="Q188" s="123">
        <v>1</v>
      </c>
      <c r="R188" s="123"/>
      <c r="S188" s="123">
        <v>8</v>
      </c>
      <c r="T188" s="123">
        <v>5</v>
      </c>
      <c r="U188" s="123">
        <v>1</v>
      </c>
    </row>
    <row r="189" spans="1:21" ht="15" customHeight="1" x14ac:dyDescent="0.2">
      <c r="A189" s="154" t="s">
        <v>1221</v>
      </c>
      <c r="B189" s="154" t="s">
        <v>1222</v>
      </c>
      <c r="C189" s="193"/>
      <c r="D189" s="193"/>
      <c r="E189" s="123">
        <v>109</v>
      </c>
      <c r="F189" s="123">
        <v>20</v>
      </c>
      <c r="G189" s="123">
        <v>14</v>
      </c>
      <c r="H189" s="123">
        <v>1</v>
      </c>
      <c r="I189" s="123">
        <v>12</v>
      </c>
      <c r="J189" s="123">
        <v>4</v>
      </c>
      <c r="K189" s="123">
        <v>18</v>
      </c>
      <c r="L189" s="123">
        <v>21</v>
      </c>
      <c r="M189" s="123">
        <v>6</v>
      </c>
      <c r="N189" s="123"/>
      <c r="O189" s="123">
        <v>3</v>
      </c>
      <c r="P189" s="123">
        <v>3</v>
      </c>
      <c r="Q189" s="123">
        <v>0</v>
      </c>
      <c r="R189" s="123"/>
      <c r="S189" s="123">
        <v>7</v>
      </c>
      <c r="T189" s="123">
        <v>2</v>
      </c>
      <c r="U189" s="123">
        <v>1</v>
      </c>
    </row>
    <row r="190" spans="1:21" ht="15" customHeight="1" x14ac:dyDescent="0.2">
      <c r="A190" s="154" t="s">
        <v>1223</v>
      </c>
      <c r="B190" s="154" t="s">
        <v>1224</v>
      </c>
      <c r="C190" s="193"/>
      <c r="D190" s="193"/>
      <c r="E190" s="123">
        <v>216</v>
      </c>
      <c r="F190" s="123">
        <v>23</v>
      </c>
      <c r="G190" s="123">
        <v>14</v>
      </c>
      <c r="H190" s="123">
        <v>1</v>
      </c>
      <c r="I190" s="123">
        <v>5</v>
      </c>
      <c r="J190" s="123">
        <v>12</v>
      </c>
      <c r="K190" s="123">
        <v>21</v>
      </c>
      <c r="L190" s="123">
        <v>27</v>
      </c>
      <c r="M190" s="123">
        <v>10</v>
      </c>
      <c r="N190" s="123"/>
      <c r="O190" s="123">
        <v>4</v>
      </c>
      <c r="P190" s="123">
        <v>3</v>
      </c>
      <c r="Q190" s="123">
        <v>1</v>
      </c>
      <c r="R190" s="123"/>
      <c r="S190" s="123">
        <v>6</v>
      </c>
      <c r="T190" s="123">
        <v>10</v>
      </c>
      <c r="U190" s="123">
        <v>83</v>
      </c>
    </row>
    <row r="191" spans="1:21" ht="15" customHeight="1" x14ac:dyDescent="0.2">
      <c r="A191" s="154" t="s">
        <v>1225</v>
      </c>
      <c r="B191" s="154" t="s">
        <v>1226</v>
      </c>
      <c r="C191" s="193"/>
      <c r="D191" s="193"/>
      <c r="E191" s="123">
        <v>104</v>
      </c>
      <c r="F191" s="123">
        <v>12</v>
      </c>
      <c r="G191" s="123">
        <v>10</v>
      </c>
      <c r="H191" s="123">
        <v>1</v>
      </c>
      <c r="I191" s="123">
        <v>26</v>
      </c>
      <c r="J191" s="123">
        <v>3</v>
      </c>
      <c r="K191" s="123">
        <v>15</v>
      </c>
      <c r="L191" s="123">
        <v>17</v>
      </c>
      <c r="M191" s="123">
        <v>6</v>
      </c>
      <c r="N191" s="123"/>
      <c r="O191" s="123">
        <v>7</v>
      </c>
      <c r="P191" s="123">
        <v>7</v>
      </c>
      <c r="Q191" s="123">
        <v>0</v>
      </c>
      <c r="R191" s="123"/>
      <c r="S191" s="123">
        <v>6</v>
      </c>
      <c r="T191" s="123">
        <v>0</v>
      </c>
      <c r="U191" s="123">
        <v>1</v>
      </c>
    </row>
    <row r="192" spans="1:21" ht="15" customHeight="1" x14ac:dyDescent="0.2">
      <c r="A192" s="154" t="s">
        <v>1227</v>
      </c>
      <c r="B192" s="154" t="s">
        <v>1228</v>
      </c>
      <c r="C192" s="193"/>
      <c r="D192" s="193"/>
      <c r="E192" s="123">
        <v>367</v>
      </c>
      <c r="F192" s="123">
        <v>63</v>
      </c>
      <c r="G192" s="123">
        <v>35</v>
      </c>
      <c r="H192" s="123">
        <v>8</v>
      </c>
      <c r="I192" s="123">
        <v>132</v>
      </c>
      <c r="J192" s="123">
        <v>6</v>
      </c>
      <c r="K192" s="123">
        <v>17</v>
      </c>
      <c r="L192" s="123">
        <v>62</v>
      </c>
      <c r="M192" s="123">
        <v>14</v>
      </c>
      <c r="N192" s="123"/>
      <c r="O192" s="123">
        <v>12</v>
      </c>
      <c r="P192" s="123">
        <v>5</v>
      </c>
      <c r="Q192" s="123">
        <v>7</v>
      </c>
      <c r="R192" s="123"/>
      <c r="S192" s="123">
        <v>3</v>
      </c>
      <c r="T192" s="123">
        <v>14</v>
      </c>
      <c r="U192" s="123">
        <v>1</v>
      </c>
    </row>
    <row r="193" spans="1:21" ht="15" customHeight="1" x14ac:dyDescent="0.2">
      <c r="A193" s="154" t="s">
        <v>1229</v>
      </c>
      <c r="B193" s="154" t="s">
        <v>1230</v>
      </c>
      <c r="C193" s="193"/>
      <c r="D193" s="193"/>
      <c r="E193" s="123">
        <v>230</v>
      </c>
      <c r="F193" s="123">
        <v>29</v>
      </c>
      <c r="G193" s="123">
        <v>29</v>
      </c>
      <c r="H193" s="123">
        <v>2</v>
      </c>
      <c r="I193" s="123">
        <v>90</v>
      </c>
      <c r="J193" s="123">
        <v>7</v>
      </c>
      <c r="K193" s="123">
        <v>17</v>
      </c>
      <c r="L193" s="123">
        <v>44</v>
      </c>
      <c r="M193" s="123">
        <v>4</v>
      </c>
      <c r="N193" s="123"/>
      <c r="O193" s="123">
        <v>3</v>
      </c>
      <c r="P193" s="123">
        <v>2</v>
      </c>
      <c r="Q193" s="123">
        <v>1</v>
      </c>
      <c r="R193" s="123"/>
      <c r="S193" s="123">
        <v>1</v>
      </c>
      <c r="T193" s="123">
        <v>2</v>
      </c>
      <c r="U193" s="123">
        <v>2</v>
      </c>
    </row>
    <row r="194" spans="1:21" ht="15" customHeight="1" x14ac:dyDescent="0.2">
      <c r="A194" s="154" t="s">
        <v>1231</v>
      </c>
      <c r="B194" s="154" t="s">
        <v>1232</v>
      </c>
      <c r="C194" s="193"/>
      <c r="D194" s="193"/>
      <c r="E194" s="123">
        <v>255</v>
      </c>
      <c r="F194" s="123">
        <v>30</v>
      </c>
      <c r="G194" s="123">
        <v>22</v>
      </c>
      <c r="H194" s="123">
        <v>2</v>
      </c>
      <c r="I194" s="123">
        <v>117</v>
      </c>
      <c r="J194" s="123">
        <v>2</v>
      </c>
      <c r="K194" s="123">
        <v>5</v>
      </c>
      <c r="L194" s="123">
        <v>46</v>
      </c>
      <c r="M194" s="123">
        <v>11</v>
      </c>
      <c r="N194" s="123"/>
      <c r="O194" s="123">
        <v>14</v>
      </c>
      <c r="P194" s="123">
        <v>11</v>
      </c>
      <c r="Q194" s="123">
        <v>3</v>
      </c>
      <c r="R194" s="123"/>
      <c r="S194" s="123">
        <v>5</v>
      </c>
      <c r="T194" s="123">
        <v>1</v>
      </c>
      <c r="U194" s="123">
        <v>0</v>
      </c>
    </row>
    <row r="195" spans="1:21" ht="15" customHeight="1" x14ac:dyDescent="0.2">
      <c r="A195" s="154" t="s">
        <v>1233</v>
      </c>
      <c r="B195" s="154" t="s">
        <v>1234</v>
      </c>
      <c r="C195" s="193"/>
      <c r="D195" s="193"/>
      <c r="E195" s="123">
        <v>55</v>
      </c>
      <c r="F195" s="123">
        <v>15</v>
      </c>
      <c r="G195" s="123">
        <v>12</v>
      </c>
      <c r="H195" s="123">
        <v>1</v>
      </c>
      <c r="I195" s="123">
        <v>11</v>
      </c>
      <c r="J195" s="123">
        <v>0</v>
      </c>
      <c r="K195" s="123">
        <v>0</v>
      </c>
      <c r="L195" s="123">
        <v>6</v>
      </c>
      <c r="M195" s="123">
        <v>3</v>
      </c>
      <c r="N195" s="123"/>
      <c r="O195" s="123">
        <v>6</v>
      </c>
      <c r="P195" s="123">
        <v>1</v>
      </c>
      <c r="Q195" s="123">
        <v>5</v>
      </c>
      <c r="R195" s="123"/>
      <c r="S195" s="123">
        <v>0</v>
      </c>
      <c r="T195" s="123">
        <v>0</v>
      </c>
      <c r="U195" s="123">
        <v>1</v>
      </c>
    </row>
    <row r="196" spans="1:21" ht="15" customHeight="1" x14ac:dyDescent="0.2">
      <c r="A196" s="154" t="s">
        <v>1235</v>
      </c>
      <c r="B196" s="154" t="s">
        <v>1236</v>
      </c>
      <c r="C196" s="193"/>
      <c r="D196" s="193"/>
      <c r="E196" s="123">
        <v>77</v>
      </c>
      <c r="F196" s="123">
        <v>12</v>
      </c>
      <c r="G196" s="123">
        <v>3</v>
      </c>
      <c r="H196" s="123">
        <v>0</v>
      </c>
      <c r="I196" s="123">
        <v>17</v>
      </c>
      <c r="J196" s="123">
        <v>4</v>
      </c>
      <c r="K196" s="123">
        <v>10</v>
      </c>
      <c r="L196" s="123">
        <v>23</v>
      </c>
      <c r="M196" s="123">
        <v>2</v>
      </c>
      <c r="N196" s="123"/>
      <c r="O196" s="123">
        <v>5</v>
      </c>
      <c r="P196" s="123">
        <v>2</v>
      </c>
      <c r="Q196" s="123">
        <v>3</v>
      </c>
      <c r="R196" s="123"/>
      <c r="S196" s="123">
        <v>0</v>
      </c>
      <c r="T196" s="123">
        <v>1</v>
      </c>
      <c r="U196" s="123">
        <v>0</v>
      </c>
    </row>
    <row r="197" spans="1:21" ht="15" customHeight="1" x14ac:dyDescent="0.2">
      <c r="A197" s="154" t="s">
        <v>1237</v>
      </c>
      <c r="B197" s="154" t="s">
        <v>1238</v>
      </c>
      <c r="C197" s="193"/>
      <c r="D197" s="193"/>
      <c r="E197" s="123">
        <v>685</v>
      </c>
      <c r="F197" s="123">
        <v>117</v>
      </c>
      <c r="G197" s="123">
        <v>84</v>
      </c>
      <c r="H197" s="123">
        <v>10</v>
      </c>
      <c r="I197" s="123">
        <v>199</v>
      </c>
      <c r="J197" s="123">
        <v>15</v>
      </c>
      <c r="K197" s="123">
        <v>30</v>
      </c>
      <c r="L197" s="123">
        <v>153</v>
      </c>
      <c r="M197" s="123">
        <v>35</v>
      </c>
      <c r="N197" s="123"/>
      <c r="O197" s="123">
        <v>16</v>
      </c>
      <c r="P197" s="123">
        <v>11</v>
      </c>
      <c r="Q197" s="123">
        <v>5</v>
      </c>
      <c r="R197" s="123"/>
      <c r="S197" s="123">
        <v>12</v>
      </c>
      <c r="T197" s="123">
        <v>14</v>
      </c>
      <c r="U197" s="123">
        <v>0</v>
      </c>
    </row>
    <row r="198" spans="1:21" ht="15" customHeight="1" x14ac:dyDescent="0.2">
      <c r="A198" s="154" t="s">
        <v>1239</v>
      </c>
      <c r="B198" s="154" t="s">
        <v>1240</v>
      </c>
      <c r="C198" s="193"/>
      <c r="D198" s="193"/>
      <c r="E198" s="123">
        <v>317</v>
      </c>
      <c r="F198" s="123">
        <v>42</v>
      </c>
      <c r="G198" s="123">
        <v>27</v>
      </c>
      <c r="H198" s="123">
        <v>5</v>
      </c>
      <c r="I198" s="123">
        <v>88</v>
      </c>
      <c r="J198" s="123">
        <v>1</v>
      </c>
      <c r="K198" s="123">
        <v>35</v>
      </c>
      <c r="L198" s="123">
        <v>55</v>
      </c>
      <c r="M198" s="123">
        <v>9</v>
      </c>
      <c r="N198" s="123"/>
      <c r="O198" s="123">
        <v>14</v>
      </c>
      <c r="P198" s="123">
        <v>10</v>
      </c>
      <c r="Q198" s="123">
        <v>4</v>
      </c>
      <c r="R198" s="123"/>
      <c r="S198" s="123">
        <v>13</v>
      </c>
      <c r="T198" s="123">
        <v>28</v>
      </c>
      <c r="U198" s="123">
        <v>0</v>
      </c>
    </row>
    <row r="199" spans="1:21" ht="15" customHeight="1" x14ac:dyDescent="0.2">
      <c r="A199" s="154" t="s">
        <v>1241</v>
      </c>
      <c r="B199" s="154" t="s">
        <v>1242</v>
      </c>
      <c r="C199" s="193"/>
      <c r="D199" s="193"/>
      <c r="E199" s="123">
        <v>247</v>
      </c>
      <c r="F199" s="123">
        <v>30</v>
      </c>
      <c r="G199" s="123">
        <v>22</v>
      </c>
      <c r="H199" s="123">
        <v>7</v>
      </c>
      <c r="I199" s="123">
        <v>108</v>
      </c>
      <c r="J199" s="123">
        <v>6</v>
      </c>
      <c r="K199" s="123">
        <v>18</v>
      </c>
      <c r="L199" s="123">
        <v>30</v>
      </c>
      <c r="M199" s="123">
        <v>5</v>
      </c>
      <c r="N199" s="123"/>
      <c r="O199" s="123">
        <v>5</v>
      </c>
      <c r="P199" s="123">
        <v>2</v>
      </c>
      <c r="Q199" s="123">
        <v>3</v>
      </c>
      <c r="R199" s="123"/>
      <c r="S199" s="123">
        <v>3</v>
      </c>
      <c r="T199" s="123">
        <v>2</v>
      </c>
      <c r="U199" s="123">
        <v>11</v>
      </c>
    </row>
    <row r="200" spans="1:21" ht="15" customHeight="1" x14ac:dyDescent="0.2">
      <c r="A200" s="154" t="s">
        <v>1243</v>
      </c>
      <c r="B200" s="154" t="s">
        <v>1244</v>
      </c>
      <c r="C200" s="193"/>
      <c r="D200" s="193"/>
      <c r="E200" s="123">
        <v>727</v>
      </c>
      <c r="F200" s="123">
        <v>69</v>
      </c>
      <c r="G200" s="123">
        <v>47</v>
      </c>
      <c r="H200" s="123">
        <v>35</v>
      </c>
      <c r="I200" s="123">
        <v>421</v>
      </c>
      <c r="J200" s="123">
        <v>23</v>
      </c>
      <c r="K200" s="123">
        <v>18</v>
      </c>
      <c r="L200" s="123">
        <v>50</v>
      </c>
      <c r="M200" s="123">
        <v>7</v>
      </c>
      <c r="N200" s="123"/>
      <c r="O200" s="123">
        <v>11</v>
      </c>
      <c r="P200" s="123">
        <v>6</v>
      </c>
      <c r="Q200" s="123">
        <v>5</v>
      </c>
      <c r="R200" s="123"/>
      <c r="S200" s="123">
        <v>23</v>
      </c>
      <c r="T200" s="123">
        <v>12</v>
      </c>
      <c r="U200" s="123">
        <v>11</v>
      </c>
    </row>
    <row r="201" spans="1:21" ht="15" customHeight="1" x14ac:dyDescent="0.2">
      <c r="A201" s="154" t="s">
        <v>1245</v>
      </c>
      <c r="B201" s="154" t="s">
        <v>1246</v>
      </c>
      <c r="C201" s="193"/>
      <c r="D201" s="193"/>
      <c r="E201" s="123">
        <v>190</v>
      </c>
      <c r="F201" s="123">
        <v>18</v>
      </c>
      <c r="G201" s="123">
        <v>18</v>
      </c>
      <c r="H201" s="123">
        <v>6</v>
      </c>
      <c r="I201" s="123">
        <v>58</v>
      </c>
      <c r="J201" s="123">
        <v>5</v>
      </c>
      <c r="K201" s="123">
        <v>7</v>
      </c>
      <c r="L201" s="123">
        <v>45</v>
      </c>
      <c r="M201" s="123">
        <v>5</v>
      </c>
      <c r="N201" s="123"/>
      <c r="O201" s="123">
        <v>21</v>
      </c>
      <c r="P201" s="123">
        <v>17</v>
      </c>
      <c r="Q201" s="123">
        <v>4</v>
      </c>
      <c r="R201" s="123"/>
      <c r="S201" s="123">
        <v>2</v>
      </c>
      <c r="T201" s="123">
        <v>3</v>
      </c>
      <c r="U201" s="123">
        <v>2</v>
      </c>
    </row>
    <row r="202" spans="1:21" ht="15" customHeight="1" x14ac:dyDescent="0.2">
      <c r="A202" s="154" t="s">
        <v>1247</v>
      </c>
      <c r="B202" s="154" t="s">
        <v>1248</v>
      </c>
      <c r="C202" s="193"/>
      <c r="D202" s="193"/>
      <c r="E202" s="123">
        <v>70</v>
      </c>
      <c r="F202" s="123">
        <v>6</v>
      </c>
      <c r="G202" s="123">
        <v>4</v>
      </c>
      <c r="H202" s="123">
        <v>1</v>
      </c>
      <c r="I202" s="123">
        <v>21</v>
      </c>
      <c r="J202" s="123">
        <v>1</v>
      </c>
      <c r="K202" s="123">
        <v>10</v>
      </c>
      <c r="L202" s="123">
        <v>17</v>
      </c>
      <c r="M202" s="123">
        <v>2</v>
      </c>
      <c r="N202" s="123"/>
      <c r="O202" s="123">
        <v>1</v>
      </c>
      <c r="P202" s="123">
        <v>0</v>
      </c>
      <c r="Q202" s="123">
        <v>1</v>
      </c>
      <c r="R202" s="123"/>
      <c r="S202" s="123">
        <v>0</v>
      </c>
      <c r="T202" s="123">
        <v>0</v>
      </c>
      <c r="U202" s="123">
        <v>7</v>
      </c>
    </row>
    <row r="203" spans="1:21" ht="15" customHeight="1" x14ac:dyDescent="0.2">
      <c r="A203" s="154" t="s">
        <v>1249</v>
      </c>
      <c r="B203" s="154" t="s">
        <v>1250</v>
      </c>
      <c r="C203" s="193"/>
      <c r="D203" s="193"/>
      <c r="E203" s="123">
        <v>499</v>
      </c>
      <c r="F203" s="123">
        <v>74</v>
      </c>
      <c r="G203" s="123">
        <v>28</v>
      </c>
      <c r="H203" s="123">
        <v>2</v>
      </c>
      <c r="I203" s="123">
        <v>213</v>
      </c>
      <c r="J203" s="123">
        <v>25</v>
      </c>
      <c r="K203" s="123">
        <v>37</v>
      </c>
      <c r="L203" s="123">
        <v>58</v>
      </c>
      <c r="M203" s="123">
        <v>8</v>
      </c>
      <c r="N203" s="123"/>
      <c r="O203" s="123">
        <v>5</v>
      </c>
      <c r="P203" s="123">
        <v>4</v>
      </c>
      <c r="Q203" s="123">
        <v>1</v>
      </c>
      <c r="R203" s="123"/>
      <c r="S203" s="123">
        <v>18</v>
      </c>
      <c r="T203" s="123">
        <v>18</v>
      </c>
      <c r="U203" s="123">
        <v>13</v>
      </c>
    </row>
    <row r="204" spans="1:21" ht="15" customHeight="1" x14ac:dyDescent="0.2">
      <c r="A204" s="154" t="s">
        <v>1251</v>
      </c>
      <c r="B204" s="154" t="s">
        <v>1252</v>
      </c>
      <c r="C204" s="193"/>
      <c r="D204" s="193"/>
      <c r="E204" s="123">
        <v>168</v>
      </c>
      <c r="F204" s="123">
        <v>23</v>
      </c>
      <c r="G204" s="123">
        <v>20</v>
      </c>
      <c r="H204" s="123">
        <v>4</v>
      </c>
      <c r="I204" s="123">
        <v>58</v>
      </c>
      <c r="J204" s="123">
        <v>5</v>
      </c>
      <c r="K204" s="123">
        <v>9</v>
      </c>
      <c r="L204" s="123">
        <v>19</v>
      </c>
      <c r="M204" s="123">
        <v>5</v>
      </c>
      <c r="N204" s="123"/>
      <c r="O204" s="123">
        <v>3</v>
      </c>
      <c r="P204" s="123">
        <v>0</v>
      </c>
      <c r="Q204" s="123">
        <v>3</v>
      </c>
      <c r="R204" s="123"/>
      <c r="S204" s="123">
        <v>1</v>
      </c>
      <c r="T204" s="123">
        <v>2</v>
      </c>
      <c r="U204" s="123">
        <v>19</v>
      </c>
    </row>
    <row r="205" spans="1:21" ht="15" customHeight="1" x14ac:dyDescent="0.2">
      <c r="A205" s="154" t="s">
        <v>1253</v>
      </c>
      <c r="B205" s="154" t="s">
        <v>1254</v>
      </c>
      <c r="C205" s="193"/>
      <c r="D205" s="193"/>
      <c r="E205" s="123">
        <v>130</v>
      </c>
      <c r="F205" s="123">
        <v>16</v>
      </c>
      <c r="G205" s="123">
        <v>10</v>
      </c>
      <c r="H205" s="123">
        <v>1</v>
      </c>
      <c r="I205" s="123">
        <v>23</v>
      </c>
      <c r="J205" s="123">
        <v>5</v>
      </c>
      <c r="K205" s="123">
        <v>7</v>
      </c>
      <c r="L205" s="123">
        <v>25</v>
      </c>
      <c r="M205" s="123">
        <v>6</v>
      </c>
      <c r="N205" s="123"/>
      <c r="O205" s="123">
        <v>3</v>
      </c>
      <c r="P205" s="123">
        <v>1</v>
      </c>
      <c r="Q205" s="123">
        <v>2</v>
      </c>
      <c r="R205" s="123"/>
      <c r="S205" s="123">
        <v>1</v>
      </c>
      <c r="T205" s="123">
        <v>4</v>
      </c>
      <c r="U205" s="123">
        <v>29</v>
      </c>
    </row>
    <row r="206" spans="1:21" ht="15" customHeight="1" x14ac:dyDescent="0.2">
      <c r="A206" s="154" t="s">
        <v>1255</v>
      </c>
      <c r="B206" s="154" t="s">
        <v>1256</v>
      </c>
      <c r="C206" s="193"/>
      <c r="D206" s="193"/>
      <c r="E206" s="123">
        <v>446</v>
      </c>
      <c r="F206" s="123">
        <v>59</v>
      </c>
      <c r="G206" s="123">
        <v>57</v>
      </c>
      <c r="H206" s="123">
        <v>4</v>
      </c>
      <c r="I206" s="123">
        <v>191</v>
      </c>
      <c r="J206" s="123">
        <v>4</v>
      </c>
      <c r="K206" s="123">
        <v>28</v>
      </c>
      <c r="L206" s="123">
        <v>75</v>
      </c>
      <c r="M206" s="123">
        <v>9</v>
      </c>
      <c r="N206" s="123"/>
      <c r="O206" s="123">
        <v>8</v>
      </c>
      <c r="P206" s="123">
        <v>6</v>
      </c>
      <c r="Q206" s="123">
        <v>2</v>
      </c>
      <c r="R206" s="123"/>
      <c r="S206" s="123">
        <v>4</v>
      </c>
      <c r="T206" s="123">
        <v>6</v>
      </c>
      <c r="U206" s="123">
        <v>1</v>
      </c>
    </row>
    <row r="207" spans="1:21" ht="15" customHeight="1" x14ac:dyDescent="0.2">
      <c r="A207" s="154" t="s">
        <v>1257</v>
      </c>
      <c r="B207" s="154" t="s">
        <v>1258</v>
      </c>
      <c r="C207" s="193"/>
      <c r="D207" s="193"/>
      <c r="E207" s="123">
        <v>413</v>
      </c>
      <c r="F207" s="123">
        <v>55</v>
      </c>
      <c r="G207" s="123">
        <v>49</v>
      </c>
      <c r="H207" s="123">
        <v>1</v>
      </c>
      <c r="I207" s="123">
        <v>148</v>
      </c>
      <c r="J207" s="123">
        <v>24</v>
      </c>
      <c r="K207" s="123">
        <v>15</v>
      </c>
      <c r="L207" s="123">
        <v>89</v>
      </c>
      <c r="M207" s="123">
        <v>10</v>
      </c>
      <c r="N207" s="123"/>
      <c r="O207" s="123">
        <v>11</v>
      </c>
      <c r="P207" s="123">
        <v>6</v>
      </c>
      <c r="Q207" s="123">
        <v>5</v>
      </c>
      <c r="R207" s="123"/>
      <c r="S207" s="123">
        <v>3</v>
      </c>
      <c r="T207" s="123">
        <v>4</v>
      </c>
      <c r="U207" s="123">
        <v>4</v>
      </c>
    </row>
    <row r="208" spans="1:21" ht="15" customHeight="1" x14ac:dyDescent="0.2">
      <c r="A208" s="154" t="s">
        <v>1259</v>
      </c>
      <c r="B208" s="154" t="s">
        <v>1260</v>
      </c>
      <c r="C208" s="193"/>
      <c r="D208" s="193"/>
      <c r="E208" s="123">
        <v>657</v>
      </c>
      <c r="F208" s="123">
        <v>68</v>
      </c>
      <c r="G208" s="123">
        <v>54</v>
      </c>
      <c r="H208" s="123">
        <v>9</v>
      </c>
      <c r="I208" s="123">
        <v>289</v>
      </c>
      <c r="J208" s="123">
        <v>15</v>
      </c>
      <c r="K208" s="123">
        <v>37</v>
      </c>
      <c r="L208" s="123">
        <v>94</v>
      </c>
      <c r="M208" s="123">
        <v>14</v>
      </c>
      <c r="N208" s="123"/>
      <c r="O208" s="123">
        <v>19</v>
      </c>
      <c r="P208" s="123">
        <v>11</v>
      </c>
      <c r="Q208" s="123">
        <v>8</v>
      </c>
      <c r="R208" s="123"/>
      <c r="S208" s="123">
        <v>15</v>
      </c>
      <c r="T208" s="123">
        <v>9</v>
      </c>
      <c r="U208" s="123">
        <v>34</v>
      </c>
    </row>
    <row r="209" spans="1:21" ht="15" customHeight="1" x14ac:dyDescent="0.2">
      <c r="A209" s="154" t="s">
        <v>1261</v>
      </c>
      <c r="B209" s="154" t="s">
        <v>1262</v>
      </c>
      <c r="C209" s="193"/>
      <c r="D209" s="193"/>
      <c r="E209" s="123">
        <v>285</v>
      </c>
      <c r="F209" s="123">
        <v>39</v>
      </c>
      <c r="G209" s="123">
        <v>12</v>
      </c>
      <c r="H209" s="123">
        <v>3</v>
      </c>
      <c r="I209" s="123">
        <v>154</v>
      </c>
      <c r="J209" s="123">
        <v>0</v>
      </c>
      <c r="K209" s="123">
        <v>6</v>
      </c>
      <c r="L209" s="123">
        <v>32</v>
      </c>
      <c r="M209" s="123">
        <v>3</v>
      </c>
      <c r="N209" s="123"/>
      <c r="O209" s="123">
        <v>14</v>
      </c>
      <c r="P209" s="123">
        <v>12</v>
      </c>
      <c r="Q209" s="123">
        <v>2</v>
      </c>
      <c r="R209" s="123"/>
      <c r="S209" s="123">
        <v>4</v>
      </c>
      <c r="T209" s="123">
        <v>1</v>
      </c>
      <c r="U209" s="123">
        <v>17</v>
      </c>
    </row>
    <row r="210" spans="1:21" ht="15" customHeight="1" x14ac:dyDescent="0.2">
      <c r="A210" s="154" t="s">
        <v>1263</v>
      </c>
      <c r="B210" s="154" t="s">
        <v>1264</v>
      </c>
      <c r="C210" s="193"/>
      <c r="D210" s="193"/>
      <c r="E210" s="123">
        <v>374</v>
      </c>
      <c r="F210" s="123">
        <v>56</v>
      </c>
      <c r="G210" s="123">
        <v>36</v>
      </c>
      <c r="H210" s="123">
        <v>2</v>
      </c>
      <c r="I210" s="123">
        <v>145</v>
      </c>
      <c r="J210" s="123">
        <v>25</v>
      </c>
      <c r="K210" s="123">
        <v>21</v>
      </c>
      <c r="L210" s="123">
        <v>43</v>
      </c>
      <c r="M210" s="123">
        <v>4</v>
      </c>
      <c r="N210" s="123"/>
      <c r="O210" s="123">
        <v>8</v>
      </c>
      <c r="P210" s="123">
        <v>3</v>
      </c>
      <c r="Q210" s="123">
        <v>5</v>
      </c>
      <c r="R210" s="123"/>
      <c r="S210" s="123">
        <v>0</v>
      </c>
      <c r="T210" s="123">
        <v>11</v>
      </c>
      <c r="U210" s="123">
        <v>23</v>
      </c>
    </row>
    <row r="211" spans="1:21" ht="15" customHeight="1" x14ac:dyDescent="0.2">
      <c r="A211" s="154" t="s">
        <v>1265</v>
      </c>
      <c r="B211" s="154" t="s">
        <v>1266</v>
      </c>
      <c r="C211" s="193"/>
      <c r="D211" s="193"/>
      <c r="E211" s="123">
        <v>362</v>
      </c>
      <c r="F211" s="123">
        <v>37</v>
      </c>
      <c r="G211" s="123">
        <v>45</v>
      </c>
      <c r="H211" s="123">
        <v>5</v>
      </c>
      <c r="I211" s="123">
        <v>64</v>
      </c>
      <c r="J211" s="123">
        <v>32</v>
      </c>
      <c r="K211" s="123">
        <v>15</v>
      </c>
      <c r="L211" s="123">
        <v>31</v>
      </c>
      <c r="M211" s="123">
        <v>7</v>
      </c>
      <c r="N211" s="123"/>
      <c r="O211" s="123">
        <v>7</v>
      </c>
      <c r="P211" s="123">
        <v>2</v>
      </c>
      <c r="Q211" s="123">
        <v>5</v>
      </c>
      <c r="R211" s="123"/>
      <c r="S211" s="123">
        <v>2</v>
      </c>
      <c r="T211" s="123">
        <v>2</v>
      </c>
      <c r="U211" s="123">
        <v>115</v>
      </c>
    </row>
    <row r="212" spans="1:21" ht="15" customHeight="1" x14ac:dyDescent="0.2">
      <c r="A212" s="154" t="s">
        <v>1267</v>
      </c>
      <c r="B212" s="154" t="s">
        <v>1268</v>
      </c>
      <c r="C212" s="193"/>
      <c r="D212" s="193"/>
      <c r="E212" s="123">
        <v>131</v>
      </c>
      <c r="F212" s="123">
        <v>12</v>
      </c>
      <c r="G212" s="123">
        <v>11</v>
      </c>
      <c r="H212" s="123">
        <v>1</v>
      </c>
      <c r="I212" s="123">
        <v>62</v>
      </c>
      <c r="J212" s="123">
        <v>1</v>
      </c>
      <c r="K212" s="123">
        <v>4</v>
      </c>
      <c r="L212" s="123">
        <v>32</v>
      </c>
      <c r="M212" s="123">
        <v>6</v>
      </c>
      <c r="N212" s="123"/>
      <c r="O212" s="123">
        <v>1</v>
      </c>
      <c r="P212" s="123">
        <v>1</v>
      </c>
      <c r="Q212" s="123">
        <v>0</v>
      </c>
      <c r="R212" s="123"/>
      <c r="S212" s="123">
        <v>1</v>
      </c>
      <c r="T212" s="123">
        <v>0</v>
      </c>
      <c r="U212" s="123">
        <v>0</v>
      </c>
    </row>
    <row r="213" spans="1:21" ht="15" customHeight="1" x14ac:dyDescent="0.2">
      <c r="A213" s="154" t="s">
        <v>1269</v>
      </c>
      <c r="B213" s="154" t="s">
        <v>1270</v>
      </c>
      <c r="C213" s="193"/>
      <c r="D213" s="193"/>
      <c r="E213" s="123">
        <v>132</v>
      </c>
      <c r="F213" s="123">
        <v>35</v>
      </c>
      <c r="G213" s="123">
        <v>19</v>
      </c>
      <c r="H213" s="123">
        <v>1</v>
      </c>
      <c r="I213" s="123">
        <v>26</v>
      </c>
      <c r="J213" s="123">
        <v>11</v>
      </c>
      <c r="K213" s="123">
        <v>2</v>
      </c>
      <c r="L213" s="123">
        <v>22</v>
      </c>
      <c r="M213" s="123">
        <v>3</v>
      </c>
      <c r="N213" s="123"/>
      <c r="O213" s="123">
        <v>6</v>
      </c>
      <c r="P213" s="123">
        <v>5</v>
      </c>
      <c r="Q213" s="123">
        <v>1</v>
      </c>
      <c r="R213" s="123"/>
      <c r="S213" s="123">
        <v>0</v>
      </c>
      <c r="T213" s="123">
        <v>7</v>
      </c>
      <c r="U213" s="123">
        <v>0</v>
      </c>
    </row>
    <row r="214" spans="1:21" ht="15" customHeight="1" x14ac:dyDescent="0.2">
      <c r="A214" s="154" t="s">
        <v>1271</v>
      </c>
      <c r="B214" s="154" t="s">
        <v>1272</v>
      </c>
      <c r="C214" s="193"/>
      <c r="D214" s="193"/>
      <c r="E214" s="123">
        <v>180</v>
      </c>
      <c r="F214" s="123">
        <v>27</v>
      </c>
      <c r="G214" s="123">
        <v>11</v>
      </c>
      <c r="H214" s="123">
        <v>1</v>
      </c>
      <c r="I214" s="123">
        <v>74</v>
      </c>
      <c r="J214" s="123">
        <v>1</v>
      </c>
      <c r="K214" s="123">
        <v>13</v>
      </c>
      <c r="L214" s="123">
        <v>22</v>
      </c>
      <c r="M214" s="123">
        <v>8</v>
      </c>
      <c r="N214" s="123"/>
      <c r="O214" s="123">
        <v>8</v>
      </c>
      <c r="P214" s="123">
        <v>5</v>
      </c>
      <c r="Q214" s="123">
        <v>3</v>
      </c>
      <c r="R214" s="123"/>
      <c r="S214" s="123">
        <v>3</v>
      </c>
      <c r="T214" s="123">
        <v>9</v>
      </c>
      <c r="U214" s="123">
        <v>3</v>
      </c>
    </row>
    <row r="215" spans="1:21" ht="15" customHeight="1" x14ac:dyDescent="0.2">
      <c r="A215" s="154" t="s">
        <v>1273</v>
      </c>
      <c r="B215" s="154" t="s">
        <v>1274</v>
      </c>
      <c r="C215" s="193"/>
      <c r="D215" s="193"/>
      <c r="E215" s="123">
        <v>24</v>
      </c>
      <c r="F215" s="123">
        <v>3</v>
      </c>
      <c r="G215" s="123">
        <v>5</v>
      </c>
      <c r="H215" s="123">
        <v>0</v>
      </c>
      <c r="I215" s="123">
        <v>7</v>
      </c>
      <c r="J215" s="123">
        <v>2</v>
      </c>
      <c r="K215" s="123">
        <v>1</v>
      </c>
      <c r="L215" s="123">
        <v>3</v>
      </c>
      <c r="M215" s="123">
        <v>0</v>
      </c>
      <c r="N215" s="123"/>
      <c r="O215" s="123">
        <v>1</v>
      </c>
      <c r="P215" s="123">
        <v>1</v>
      </c>
      <c r="Q215" s="123">
        <v>0</v>
      </c>
      <c r="R215" s="123"/>
      <c r="S215" s="123">
        <v>0</v>
      </c>
      <c r="T215" s="123">
        <v>1</v>
      </c>
      <c r="U215" s="123">
        <v>1</v>
      </c>
    </row>
    <row r="216" spans="1:21" ht="15" customHeight="1" x14ac:dyDescent="0.2">
      <c r="A216" s="154" t="s">
        <v>1275</v>
      </c>
      <c r="B216" s="154" t="s">
        <v>1276</v>
      </c>
      <c r="C216" s="193"/>
      <c r="D216" s="193"/>
      <c r="E216" s="123">
        <v>209</v>
      </c>
      <c r="F216" s="123">
        <v>23</v>
      </c>
      <c r="G216" s="123">
        <v>33</v>
      </c>
      <c r="H216" s="123">
        <v>2</v>
      </c>
      <c r="I216" s="123">
        <v>47</v>
      </c>
      <c r="J216" s="123">
        <v>8</v>
      </c>
      <c r="K216" s="123">
        <v>22</v>
      </c>
      <c r="L216" s="123">
        <v>35</v>
      </c>
      <c r="M216" s="123">
        <v>12</v>
      </c>
      <c r="N216" s="123"/>
      <c r="O216" s="123">
        <v>0</v>
      </c>
      <c r="P216" s="123">
        <v>0</v>
      </c>
      <c r="Q216" s="123">
        <v>0</v>
      </c>
      <c r="R216" s="123"/>
      <c r="S216" s="123">
        <v>5</v>
      </c>
      <c r="T216" s="123">
        <v>12</v>
      </c>
      <c r="U216" s="123">
        <v>10</v>
      </c>
    </row>
    <row r="217" spans="1:21" ht="15" customHeight="1" x14ac:dyDescent="0.2">
      <c r="A217" s="154" t="s">
        <v>1277</v>
      </c>
      <c r="B217" s="154" t="s">
        <v>1278</v>
      </c>
      <c r="C217" s="193"/>
      <c r="D217" s="193"/>
      <c r="E217" s="123">
        <v>650</v>
      </c>
      <c r="F217" s="123">
        <v>93</v>
      </c>
      <c r="G217" s="123">
        <v>45</v>
      </c>
      <c r="H217" s="123">
        <v>16</v>
      </c>
      <c r="I217" s="123">
        <v>228</v>
      </c>
      <c r="J217" s="123">
        <v>25</v>
      </c>
      <c r="K217" s="123">
        <v>42</v>
      </c>
      <c r="L217" s="123">
        <v>95</v>
      </c>
      <c r="M217" s="123">
        <v>8</v>
      </c>
      <c r="N217" s="123"/>
      <c r="O217" s="123">
        <v>14</v>
      </c>
      <c r="P217" s="123">
        <v>7</v>
      </c>
      <c r="Q217" s="123">
        <v>7</v>
      </c>
      <c r="R217" s="123"/>
      <c r="S217" s="123">
        <v>12</v>
      </c>
      <c r="T217" s="123">
        <v>26</v>
      </c>
      <c r="U217" s="123">
        <v>46</v>
      </c>
    </row>
    <row r="218" spans="1:21" ht="15" customHeight="1" x14ac:dyDescent="0.2">
      <c r="A218" s="154" t="s">
        <v>1279</v>
      </c>
      <c r="B218" s="154" t="s">
        <v>1280</v>
      </c>
      <c r="C218" s="193"/>
      <c r="D218" s="193"/>
      <c r="E218" s="123">
        <v>68</v>
      </c>
      <c r="F218" s="123">
        <v>9</v>
      </c>
      <c r="G218" s="123">
        <v>6</v>
      </c>
      <c r="H218" s="123">
        <v>2</v>
      </c>
      <c r="I218" s="123">
        <v>14</v>
      </c>
      <c r="J218" s="123">
        <v>1</v>
      </c>
      <c r="K218" s="123">
        <v>6</v>
      </c>
      <c r="L218" s="123">
        <v>15</v>
      </c>
      <c r="M218" s="123">
        <v>4</v>
      </c>
      <c r="N218" s="123"/>
      <c r="O218" s="123">
        <v>3</v>
      </c>
      <c r="P218" s="123">
        <v>0</v>
      </c>
      <c r="Q218" s="123">
        <v>3</v>
      </c>
      <c r="R218" s="123"/>
      <c r="S218" s="123">
        <v>4</v>
      </c>
      <c r="T218" s="123">
        <v>3</v>
      </c>
      <c r="U218" s="123">
        <v>1</v>
      </c>
    </row>
    <row r="219" spans="1:21" ht="15" customHeight="1" x14ac:dyDescent="0.2">
      <c r="A219" s="154" t="s">
        <v>1281</v>
      </c>
      <c r="B219" s="154" t="s">
        <v>1282</v>
      </c>
      <c r="C219" s="193"/>
      <c r="D219" s="193"/>
      <c r="E219" s="123">
        <v>191</v>
      </c>
      <c r="F219" s="123">
        <v>30</v>
      </c>
      <c r="G219" s="123">
        <v>14</v>
      </c>
      <c r="H219" s="123">
        <v>4</v>
      </c>
      <c r="I219" s="123">
        <v>53</v>
      </c>
      <c r="J219" s="123">
        <v>9</v>
      </c>
      <c r="K219" s="123">
        <v>11</v>
      </c>
      <c r="L219" s="123">
        <v>27</v>
      </c>
      <c r="M219" s="123">
        <v>7</v>
      </c>
      <c r="N219" s="123"/>
      <c r="O219" s="123">
        <v>8</v>
      </c>
      <c r="P219" s="123">
        <v>8</v>
      </c>
      <c r="Q219" s="123">
        <v>0</v>
      </c>
      <c r="R219" s="123"/>
      <c r="S219" s="123">
        <v>7</v>
      </c>
      <c r="T219" s="123">
        <v>11</v>
      </c>
      <c r="U219" s="123">
        <v>10</v>
      </c>
    </row>
    <row r="220" spans="1:21" ht="15" customHeight="1" x14ac:dyDescent="0.2">
      <c r="A220" s="154" t="s">
        <v>1283</v>
      </c>
      <c r="B220" s="154" t="s">
        <v>1284</v>
      </c>
      <c r="C220" s="193"/>
      <c r="D220" s="193"/>
      <c r="E220" s="123">
        <v>144</v>
      </c>
      <c r="F220" s="123">
        <v>15</v>
      </c>
      <c r="G220" s="123">
        <v>17</v>
      </c>
      <c r="H220" s="123">
        <v>1</v>
      </c>
      <c r="I220" s="123">
        <v>70</v>
      </c>
      <c r="J220" s="123">
        <v>5</v>
      </c>
      <c r="K220" s="123">
        <v>2</v>
      </c>
      <c r="L220" s="123">
        <v>4</v>
      </c>
      <c r="M220" s="123">
        <v>11</v>
      </c>
      <c r="N220" s="123"/>
      <c r="O220" s="123">
        <v>2</v>
      </c>
      <c r="P220" s="123">
        <v>0</v>
      </c>
      <c r="Q220" s="123">
        <v>2</v>
      </c>
      <c r="R220" s="123"/>
      <c r="S220" s="123">
        <v>1</v>
      </c>
      <c r="T220" s="123">
        <v>9</v>
      </c>
      <c r="U220" s="123">
        <v>7</v>
      </c>
    </row>
    <row r="221" spans="1:21" ht="15" customHeight="1" x14ac:dyDescent="0.2">
      <c r="A221" s="154" t="s">
        <v>1285</v>
      </c>
      <c r="B221" s="154" t="s">
        <v>1286</v>
      </c>
      <c r="C221" s="193"/>
      <c r="D221" s="193"/>
      <c r="E221" s="123">
        <v>332</v>
      </c>
      <c r="F221" s="123">
        <v>33</v>
      </c>
      <c r="G221" s="123">
        <v>25</v>
      </c>
      <c r="H221" s="123">
        <v>1</v>
      </c>
      <c r="I221" s="123">
        <v>178</v>
      </c>
      <c r="J221" s="123">
        <v>2</v>
      </c>
      <c r="K221" s="123">
        <v>11</v>
      </c>
      <c r="L221" s="123">
        <v>37</v>
      </c>
      <c r="M221" s="123">
        <v>14</v>
      </c>
      <c r="N221" s="123"/>
      <c r="O221" s="123">
        <v>1</v>
      </c>
      <c r="P221" s="123">
        <v>0</v>
      </c>
      <c r="Q221" s="123">
        <v>1</v>
      </c>
      <c r="R221" s="123"/>
      <c r="S221" s="123">
        <v>6</v>
      </c>
      <c r="T221" s="123">
        <v>22</v>
      </c>
      <c r="U221" s="123">
        <v>2</v>
      </c>
    </row>
    <row r="222" spans="1:21" ht="15" customHeight="1" x14ac:dyDescent="0.2">
      <c r="A222" s="154" t="s">
        <v>1287</v>
      </c>
      <c r="B222" s="154" t="s">
        <v>1288</v>
      </c>
      <c r="C222" s="193"/>
      <c r="D222" s="193"/>
      <c r="E222" s="123">
        <v>92</v>
      </c>
      <c r="F222" s="123">
        <v>10</v>
      </c>
      <c r="G222" s="123">
        <v>10</v>
      </c>
      <c r="H222" s="123">
        <v>0</v>
      </c>
      <c r="I222" s="123">
        <v>39</v>
      </c>
      <c r="J222" s="123">
        <v>3</v>
      </c>
      <c r="K222" s="123">
        <v>2</v>
      </c>
      <c r="L222" s="123">
        <v>17</v>
      </c>
      <c r="M222" s="123">
        <v>4</v>
      </c>
      <c r="N222" s="123"/>
      <c r="O222" s="123">
        <v>0</v>
      </c>
      <c r="P222" s="123">
        <v>0</v>
      </c>
      <c r="Q222" s="123">
        <v>0</v>
      </c>
      <c r="R222" s="123"/>
      <c r="S222" s="123">
        <v>1</v>
      </c>
      <c r="T222" s="123">
        <v>5</v>
      </c>
      <c r="U222" s="123">
        <v>1</v>
      </c>
    </row>
    <row r="223" spans="1:21" ht="15" customHeight="1" x14ac:dyDescent="0.2">
      <c r="A223" s="154" t="s">
        <v>1289</v>
      </c>
      <c r="B223" s="154" t="s">
        <v>1290</v>
      </c>
      <c r="C223" s="193"/>
      <c r="D223" s="193"/>
      <c r="E223" s="123">
        <v>66</v>
      </c>
      <c r="F223" s="123">
        <v>14</v>
      </c>
      <c r="G223" s="123">
        <v>2</v>
      </c>
      <c r="H223" s="123">
        <v>2</v>
      </c>
      <c r="I223" s="123">
        <v>13</v>
      </c>
      <c r="J223" s="123">
        <v>4</v>
      </c>
      <c r="K223" s="123">
        <v>15</v>
      </c>
      <c r="L223" s="123">
        <v>4</v>
      </c>
      <c r="M223" s="123">
        <v>3</v>
      </c>
      <c r="N223" s="123"/>
      <c r="O223" s="123">
        <v>1</v>
      </c>
      <c r="P223" s="123">
        <v>0</v>
      </c>
      <c r="Q223" s="123">
        <v>1</v>
      </c>
      <c r="R223" s="123"/>
      <c r="S223" s="123">
        <v>5</v>
      </c>
      <c r="T223" s="123">
        <v>1</v>
      </c>
      <c r="U223" s="123">
        <v>2</v>
      </c>
    </row>
    <row r="224" spans="1:21" ht="15" customHeight="1" x14ac:dyDescent="0.2">
      <c r="A224" s="154" t="s">
        <v>1291</v>
      </c>
      <c r="B224" s="154" t="s">
        <v>1292</v>
      </c>
      <c r="C224" s="193"/>
      <c r="D224" s="193"/>
      <c r="E224" s="123">
        <v>80</v>
      </c>
      <c r="F224" s="123">
        <v>11</v>
      </c>
      <c r="G224" s="123">
        <v>12</v>
      </c>
      <c r="H224" s="123">
        <v>0</v>
      </c>
      <c r="I224" s="123">
        <v>9</v>
      </c>
      <c r="J224" s="123">
        <v>1</v>
      </c>
      <c r="K224" s="123">
        <v>14</v>
      </c>
      <c r="L224" s="123">
        <v>8</v>
      </c>
      <c r="M224" s="123">
        <v>6</v>
      </c>
      <c r="N224" s="123"/>
      <c r="O224" s="123">
        <v>10</v>
      </c>
      <c r="P224" s="123">
        <v>10</v>
      </c>
      <c r="Q224" s="123">
        <v>0</v>
      </c>
      <c r="R224" s="123"/>
      <c r="S224" s="123">
        <v>4</v>
      </c>
      <c r="T224" s="123">
        <v>1</v>
      </c>
      <c r="U224" s="123">
        <v>4</v>
      </c>
    </row>
    <row r="225" spans="1:21" ht="15" customHeight="1" x14ac:dyDescent="0.2">
      <c r="A225" s="154" t="s">
        <v>1293</v>
      </c>
      <c r="B225" s="154" t="s">
        <v>1294</v>
      </c>
      <c r="C225" s="193"/>
      <c r="D225" s="193"/>
      <c r="E225" s="123">
        <v>153</v>
      </c>
      <c r="F225" s="123">
        <v>33</v>
      </c>
      <c r="G225" s="123">
        <v>17</v>
      </c>
      <c r="H225" s="123">
        <v>1</v>
      </c>
      <c r="I225" s="123">
        <v>45</v>
      </c>
      <c r="J225" s="123">
        <v>5</v>
      </c>
      <c r="K225" s="123">
        <v>9</v>
      </c>
      <c r="L225" s="123">
        <v>18</v>
      </c>
      <c r="M225" s="123">
        <v>5</v>
      </c>
      <c r="N225" s="123"/>
      <c r="O225" s="123">
        <v>7</v>
      </c>
      <c r="P225" s="123">
        <v>5</v>
      </c>
      <c r="Q225" s="123">
        <v>2</v>
      </c>
      <c r="R225" s="123"/>
      <c r="S225" s="123">
        <v>5</v>
      </c>
      <c r="T225" s="123">
        <v>2</v>
      </c>
      <c r="U225" s="123">
        <v>6</v>
      </c>
    </row>
    <row r="226" spans="1:21" ht="15" customHeight="1" x14ac:dyDescent="0.2">
      <c r="A226" s="154" t="s">
        <v>1295</v>
      </c>
      <c r="B226" s="154" t="s">
        <v>1296</v>
      </c>
      <c r="C226" s="193"/>
      <c r="D226" s="193"/>
      <c r="E226" s="123">
        <v>36</v>
      </c>
      <c r="F226" s="123">
        <v>8</v>
      </c>
      <c r="G226" s="123">
        <v>3</v>
      </c>
      <c r="H226" s="123">
        <v>2</v>
      </c>
      <c r="I226" s="123">
        <v>11</v>
      </c>
      <c r="J226" s="123">
        <v>1</v>
      </c>
      <c r="K226" s="123">
        <v>0</v>
      </c>
      <c r="L226" s="123">
        <v>2</v>
      </c>
      <c r="M226" s="123">
        <v>5</v>
      </c>
      <c r="N226" s="123"/>
      <c r="O226" s="123">
        <v>2</v>
      </c>
      <c r="P226" s="123">
        <v>1</v>
      </c>
      <c r="Q226" s="123">
        <v>1</v>
      </c>
      <c r="R226" s="123"/>
      <c r="S226" s="123">
        <v>1</v>
      </c>
      <c r="T226" s="123">
        <v>1</v>
      </c>
      <c r="U226" s="123">
        <v>0</v>
      </c>
    </row>
    <row r="227" spans="1:21" ht="15" customHeight="1" x14ac:dyDescent="0.2">
      <c r="A227" s="154" t="s">
        <v>1297</v>
      </c>
      <c r="B227" s="154" t="s">
        <v>1298</v>
      </c>
      <c r="C227" s="193"/>
      <c r="D227" s="193"/>
      <c r="E227" s="458" t="s">
        <v>260</v>
      </c>
      <c r="F227" s="458" t="s">
        <v>260</v>
      </c>
      <c r="G227" s="458" t="s">
        <v>260</v>
      </c>
      <c r="H227" s="458" t="s">
        <v>260</v>
      </c>
      <c r="I227" s="458" t="s">
        <v>260</v>
      </c>
      <c r="J227" s="458" t="s">
        <v>260</v>
      </c>
      <c r="K227" s="458" t="s">
        <v>260</v>
      </c>
      <c r="L227" s="458" t="s">
        <v>260</v>
      </c>
      <c r="M227" s="458" t="s">
        <v>260</v>
      </c>
      <c r="N227" s="458"/>
      <c r="O227" s="458" t="s">
        <v>260</v>
      </c>
      <c r="P227" s="458" t="s">
        <v>260</v>
      </c>
      <c r="Q227" s="458" t="s">
        <v>260</v>
      </c>
      <c r="R227" s="458"/>
      <c r="S227" s="458" t="s">
        <v>260</v>
      </c>
      <c r="T227" s="458" t="s">
        <v>260</v>
      </c>
      <c r="U227" s="458" t="s">
        <v>260</v>
      </c>
    </row>
    <row r="228" spans="1:21" ht="15" customHeight="1" x14ac:dyDescent="0.2">
      <c r="A228" s="154" t="s">
        <v>1299</v>
      </c>
      <c r="B228" s="154" t="s">
        <v>1300</v>
      </c>
      <c r="C228" s="193"/>
      <c r="D228" s="193"/>
      <c r="E228" s="123">
        <v>356</v>
      </c>
      <c r="F228" s="123">
        <v>44</v>
      </c>
      <c r="G228" s="123">
        <v>39</v>
      </c>
      <c r="H228" s="123">
        <v>6</v>
      </c>
      <c r="I228" s="123">
        <v>186</v>
      </c>
      <c r="J228" s="123">
        <v>1</v>
      </c>
      <c r="K228" s="123">
        <v>20</v>
      </c>
      <c r="L228" s="123">
        <v>27</v>
      </c>
      <c r="M228" s="123">
        <v>7</v>
      </c>
      <c r="N228" s="123"/>
      <c r="O228" s="123">
        <v>6</v>
      </c>
      <c r="P228" s="123">
        <v>2</v>
      </c>
      <c r="Q228" s="123">
        <v>4</v>
      </c>
      <c r="R228" s="123"/>
      <c r="S228" s="123">
        <v>0</v>
      </c>
      <c r="T228" s="123">
        <v>11</v>
      </c>
      <c r="U228" s="123">
        <v>9</v>
      </c>
    </row>
    <row r="229" spans="1:21" ht="15" customHeight="1" x14ac:dyDescent="0.2">
      <c r="A229" s="154" t="s">
        <v>1301</v>
      </c>
      <c r="B229" s="154" t="s">
        <v>1302</v>
      </c>
      <c r="C229" s="193"/>
      <c r="D229" s="193"/>
      <c r="E229" s="123">
        <v>298</v>
      </c>
      <c r="F229" s="123">
        <v>18</v>
      </c>
      <c r="G229" s="123">
        <v>18</v>
      </c>
      <c r="H229" s="123">
        <v>5</v>
      </c>
      <c r="I229" s="123">
        <v>152</v>
      </c>
      <c r="J229" s="123">
        <v>4</v>
      </c>
      <c r="K229" s="123">
        <v>10</v>
      </c>
      <c r="L229" s="123">
        <v>67</v>
      </c>
      <c r="M229" s="123">
        <v>8</v>
      </c>
      <c r="N229" s="123"/>
      <c r="O229" s="123">
        <v>5</v>
      </c>
      <c r="P229" s="123">
        <v>2</v>
      </c>
      <c r="Q229" s="123">
        <v>3</v>
      </c>
      <c r="R229" s="123"/>
      <c r="S229" s="123">
        <v>2</v>
      </c>
      <c r="T229" s="123">
        <v>8</v>
      </c>
      <c r="U229" s="123">
        <v>1</v>
      </c>
    </row>
    <row r="230" spans="1:21" ht="15" customHeight="1" x14ac:dyDescent="0.2">
      <c r="A230" s="154" t="s">
        <v>1303</v>
      </c>
      <c r="B230" s="154" t="s">
        <v>1304</v>
      </c>
      <c r="C230" s="193"/>
      <c r="D230" s="193"/>
      <c r="E230" s="123">
        <v>81</v>
      </c>
      <c r="F230" s="123">
        <v>13</v>
      </c>
      <c r="G230" s="123">
        <v>6</v>
      </c>
      <c r="H230" s="123">
        <v>0</v>
      </c>
      <c r="I230" s="123">
        <v>17</v>
      </c>
      <c r="J230" s="123">
        <v>3</v>
      </c>
      <c r="K230" s="123">
        <v>1</v>
      </c>
      <c r="L230" s="123">
        <v>22</v>
      </c>
      <c r="M230" s="123">
        <v>5</v>
      </c>
      <c r="N230" s="123"/>
      <c r="O230" s="123">
        <v>1</v>
      </c>
      <c r="P230" s="123">
        <v>0</v>
      </c>
      <c r="Q230" s="123">
        <v>1</v>
      </c>
      <c r="R230" s="123"/>
      <c r="S230" s="123">
        <v>6</v>
      </c>
      <c r="T230" s="123">
        <v>5</v>
      </c>
      <c r="U230" s="123">
        <v>2</v>
      </c>
    </row>
    <row r="231" spans="1:21" ht="15" customHeight="1" x14ac:dyDescent="0.2">
      <c r="A231" s="154" t="s">
        <v>1305</v>
      </c>
      <c r="B231" s="154" t="s">
        <v>1306</v>
      </c>
      <c r="C231" s="193"/>
      <c r="D231" s="193"/>
      <c r="E231" s="123">
        <v>980</v>
      </c>
      <c r="F231" s="123">
        <v>72</v>
      </c>
      <c r="G231" s="123">
        <v>82</v>
      </c>
      <c r="H231" s="123">
        <v>13</v>
      </c>
      <c r="I231" s="123">
        <v>576</v>
      </c>
      <c r="J231" s="123">
        <v>17</v>
      </c>
      <c r="K231" s="123">
        <v>30</v>
      </c>
      <c r="L231" s="123">
        <v>88</v>
      </c>
      <c r="M231" s="123">
        <v>12</v>
      </c>
      <c r="N231" s="123"/>
      <c r="O231" s="123">
        <v>15</v>
      </c>
      <c r="P231" s="123">
        <v>6</v>
      </c>
      <c r="Q231" s="123">
        <v>9</v>
      </c>
      <c r="R231" s="123"/>
      <c r="S231" s="123">
        <v>7</v>
      </c>
      <c r="T231" s="123">
        <v>23</v>
      </c>
      <c r="U231" s="123">
        <v>45</v>
      </c>
    </row>
    <row r="232" spans="1:21" ht="15" customHeight="1" x14ac:dyDescent="0.2">
      <c r="A232" s="154" t="s">
        <v>1307</v>
      </c>
      <c r="B232" s="154" t="s">
        <v>1308</v>
      </c>
      <c r="C232" s="193"/>
      <c r="D232" s="193"/>
      <c r="E232" s="123">
        <v>412</v>
      </c>
      <c r="F232" s="123">
        <v>64</v>
      </c>
      <c r="G232" s="123">
        <v>35</v>
      </c>
      <c r="H232" s="123">
        <v>6</v>
      </c>
      <c r="I232" s="123">
        <v>108</v>
      </c>
      <c r="J232" s="123">
        <v>13</v>
      </c>
      <c r="K232" s="123">
        <v>36</v>
      </c>
      <c r="L232" s="123">
        <v>61</v>
      </c>
      <c r="M232" s="123">
        <v>15</v>
      </c>
      <c r="N232" s="123"/>
      <c r="O232" s="123">
        <v>25</v>
      </c>
      <c r="P232" s="123">
        <v>23</v>
      </c>
      <c r="Q232" s="123">
        <v>2</v>
      </c>
      <c r="R232" s="123"/>
      <c r="S232" s="123">
        <v>15</v>
      </c>
      <c r="T232" s="123">
        <v>9</v>
      </c>
      <c r="U232" s="123">
        <v>25</v>
      </c>
    </row>
    <row r="233" spans="1:21" ht="15" customHeight="1" x14ac:dyDescent="0.2">
      <c r="A233" s="154" t="s">
        <v>1309</v>
      </c>
      <c r="B233" s="154" t="s">
        <v>1310</v>
      </c>
      <c r="C233" s="193"/>
      <c r="D233" s="193"/>
      <c r="E233" s="123">
        <v>254</v>
      </c>
      <c r="F233" s="123">
        <v>51</v>
      </c>
      <c r="G233" s="123">
        <v>25</v>
      </c>
      <c r="H233" s="123">
        <v>4</v>
      </c>
      <c r="I233" s="123">
        <v>109</v>
      </c>
      <c r="J233" s="123">
        <v>5</v>
      </c>
      <c r="K233" s="123">
        <v>12</v>
      </c>
      <c r="L233" s="123">
        <v>29</v>
      </c>
      <c r="M233" s="123">
        <v>3</v>
      </c>
      <c r="N233" s="123"/>
      <c r="O233" s="123">
        <v>3</v>
      </c>
      <c r="P233" s="123">
        <v>1</v>
      </c>
      <c r="Q233" s="123">
        <v>2</v>
      </c>
      <c r="R233" s="123"/>
      <c r="S233" s="123">
        <v>3</v>
      </c>
      <c r="T233" s="123">
        <v>10</v>
      </c>
      <c r="U233" s="123">
        <v>0</v>
      </c>
    </row>
    <row r="234" spans="1:21" ht="15" customHeight="1" x14ac:dyDescent="0.2">
      <c r="A234" s="154" t="s">
        <v>1311</v>
      </c>
      <c r="B234" s="154" t="s">
        <v>1312</v>
      </c>
      <c r="C234" s="193"/>
      <c r="D234" s="193"/>
      <c r="E234" s="123">
        <v>290</v>
      </c>
      <c r="F234" s="123">
        <v>34</v>
      </c>
      <c r="G234" s="123">
        <v>37</v>
      </c>
      <c r="H234" s="123">
        <v>6</v>
      </c>
      <c r="I234" s="123">
        <v>155</v>
      </c>
      <c r="J234" s="123">
        <v>6</v>
      </c>
      <c r="K234" s="123">
        <v>11</v>
      </c>
      <c r="L234" s="123">
        <v>28</v>
      </c>
      <c r="M234" s="123">
        <v>4</v>
      </c>
      <c r="N234" s="123"/>
      <c r="O234" s="123">
        <v>2</v>
      </c>
      <c r="P234" s="123">
        <v>1</v>
      </c>
      <c r="Q234" s="123">
        <v>1</v>
      </c>
      <c r="R234" s="123"/>
      <c r="S234" s="123">
        <v>1</v>
      </c>
      <c r="T234" s="123">
        <v>6</v>
      </c>
      <c r="U234" s="123">
        <v>0</v>
      </c>
    </row>
    <row r="235" spans="1:21" ht="15" customHeight="1" x14ac:dyDescent="0.2">
      <c r="A235" s="154" t="s">
        <v>1313</v>
      </c>
      <c r="B235" s="154" t="s">
        <v>1314</v>
      </c>
      <c r="C235" s="193"/>
      <c r="D235" s="193"/>
      <c r="E235" s="123">
        <v>724</v>
      </c>
      <c r="F235" s="123">
        <v>103</v>
      </c>
      <c r="G235" s="123">
        <v>82</v>
      </c>
      <c r="H235" s="123">
        <v>11</v>
      </c>
      <c r="I235" s="123">
        <v>152</v>
      </c>
      <c r="J235" s="123">
        <v>39</v>
      </c>
      <c r="K235" s="123">
        <v>72</v>
      </c>
      <c r="L235" s="123">
        <v>129</v>
      </c>
      <c r="M235" s="123">
        <v>36</v>
      </c>
      <c r="N235" s="123"/>
      <c r="O235" s="123">
        <v>32</v>
      </c>
      <c r="P235" s="123">
        <v>29</v>
      </c>
      <c r="Q235" s="123">
        <v>3</v>
      </c>
      <c r="R235" s="123"/>
      <c r="S235" s="123">
        <v>40</v>
      </c>
      <c r="T235" s="123">
        <v>23</v>
      </c>
      <c r="U235" s="123">
        <v>5</v>
      </c>
    </row>
    <row r="236" spans="1:21" ht="15" customHeight="1" x14ac:dyDescent="0.2">
      <c r="A236" s="154" t="s">
        <v>1315</v>
      </c>
      <c r="B236" s="154" t="s">
        <v>1316</v>
      </c>
      <c r="C236" s="193"/>
      <c r="D236" s="193"/>
      <c r="E236" s="123">
        <v>130</v>
      </c>
      <c r="F236" s="123">
        <v>31</v>
      </c>
      <c r="G236" s="123">
        <v>16</v>
      </c>
      <c r="H236" s="123">
        <v>1</v>
      </c>
      <c r="I236" s="123">
        <v>28</v>
      </c>
      <c r="J236" s="123">
        <v>4</v>
      </c>
      <c r="K236" s="123">
        <v>11</v>
      </c>
      <c r="L236" s="123">
        <v>12</v>
      </c>
      <c r="M236" s="123">
        <v>6</v>
      </c>
      <c r="N236" s="123"/>
      <c r="O236" s="123">
        <v>2</v>
      </c>
      <c r="P236" s="123">
        <v>2</v>
      </c>
      <c r="Q236" s="123">
        <v>0</v>
      </c>
      <c r="R236" s="123"/>
      <c r="S236" s="123">
        <v>7</v>
      </c>
      <c r="T236" s="123">
        <v>2</v>
      </c>
      <c r="U236" s="123">
        <v>10</v>
      </c>
    </row>
    <row r="237" spans="1:21" ht="15" customHeight="1" x14ac:dyDescent="0.2">
      <c r="A237" s="154" t="s">
        <v>1317</v>
      </c>
      <c r="B237" s="154" t="s">
        <v>1318</v>
      </c>
      <c r="C237" s="193"/>
      <c r="D237" s="193"/>
      <c r="E237" s="123">
        <v>61</v>
      </c>
      <c r="F237" s="123">
        <v>9</v>
      </c>
      <c r="G237" s="123">
        <v>14</v>
      </c>
      <c r="H237" s="123">
        <v>1</v>
      </c>
      <c r="I237" s="123">
        <v>31</v>
      </c>
      <c r="J237" s="123">
        <v>0</v>
      </c>
      <c r="K237" s="123">
        <v>0</v>
      </c>
      <c r="L237" s="123">
        <v>4</v>
      </c>
      <c r="M237" s="123">
        <v>1</v>
      </c>
      <c r="N237" s="123"/>
      <c r="O237" s="123">
        <v>1</v>
      </c>
      <c r="P237" s="123">
        <v>0</v>
      </c>
      <c r="Q237" s="123">
        <v>1</v>
      </c>
      <c r="R237" s="123"/>
      <c r="S237" s="123">
        <v>0</v>
      </c>
      <c r="T237" s="123">
        <v>0</v>
      </c>
      <c r="U237" s="123">
        <v>0</v>
      </c>
    </row>
    <row r="238" spans="1:21" ht="15" customHeight="1" x14ac:dyDescent="0.2">
      <c r="A238" s="154" t="s">
        <v>1319</v>
      </c>
      <c r="B238" s="154" t="s">
        <v>1320</v>
      </c>
      <c r="C238" s="193"/>
      <c r="D238" s="193"/>
      <c r="E238" s="123">
        <v>262</v>
      </c>
      <c r="F238" s="123">
        <v>28</v>
      </c>
      <c r="G238" s="123">
        <v>15</v>
      </c>
      <c r="H238" s="123">
        <v>2</v>
      </c>
      <c r="I238" s="123">
        <v>94</v>
      </c>
      <c r="J238" s="123">
        <v>7</v>
      </c>
      <c r="K238" s="123">
        <v>16</v>
      </c>
      <c r="L238" s="123">
        <v>37</v>
      </c>
      <c r="M238" s="123">
        <v>11</v>
      </c>
      <c r="N238" s="123"/>
      <c r="O238" s="123">
        <v>5</v>
      </c>
      <c r="P238" s="123">
        <v>3</v>
      </c>
      <c r="Q238" s="123">
        <v>2</v>
      </c>
      <c r="R238" s="123"/>
      <c r="S238" s="123">
        <v>16</v>
      </c>
      <c r="T238" s="123">
        <v>3</v>
      </c>
      <c r="U238" s="123">
        <v>28</v>
      </c>
    </row>
    <row r="239" spans="1:21" ht="15" customHeight="1" x14ac:dyDescent="0.2">
      <c r="A239" s="154" t="s">
        <v>1321</v>
      </c>
      <c r="B239" s="154" t="s">
        <v>1322</v>
      </c>
      <c r="C239" s="193"/>
      <c r="D239" s="193"/>
      <c r="E239" s="123">
        <v>75</v>
      </c>
      <c r="F239" s="123">
        <v>11</v>
      </c>
      <c r="G239" s="123">
        <v>10</v>
      </c>
      <c r="H239" s="123">
        <v>2</v>
      </c>
      <c r="I239" s="123">
        <v>18</v>
      </c>
      <c r="J239" s="123">
        <v>4</v>
      </c>
      <c r="K239" s="123">
        <v>0</v>
      </c>
      <c r="L239" s="123">
        <v>12</v>
      </c>
      <c r="M239" s="123">
        <v>5</v>
      </c>
      <c r="N239" s="123"/>
      <c r="O239" s="123">
        <v>6</v>
      </c>
      <c r="P239" s="123">
        <v>6</v>
      </c>
      <c r="Q239" s="123">
        <v>0</v>
      </c>
      <c r="R239" s="123"/>
      <c r="S239" s="123">
        <v>2</v>
      </c>
      <c r="T239" s="123">
        <v>3</v>
      </c>
      <c r="U239" s="123">
        <v>2</v>
      </c>
    </row>
    <row r="240" spans="1:21" ht="15" customHeight="1" x14ac:dyDescent="0.2">
      <c r="A240" s="154" t="s">
        <v>1323</v>
      </c>
      <c r="B240" s="154" t="s">
        <v>1324</v>
      </c>
      <c r="C240" s="193"/>
      <c r="D240" s="193"/>
      <c r="E240" s="123">
        <v>100</v>
      </c>
      <c r="F240" s="123">
        <v>0</v>
      </c>
      <c r="G240" s="123">
        <v>14</v>
      </c>
      <c r="H240" s="123">
        <v>1</v>
      </c>
      <c r="I240" s="123">
        <v>25</v>
      </c>
      <c r="J240" s="123">
        <v>10</v>
      </c>
      <c r="K240" s="123">
        <v>2</v>
      </c>
      <c r="L240" s="123">
        <v>37</v>
      </c>
      <c r="M240" s="123">
        <v>6</v>
      </c>
      <c r="N240" s="123"/>
      <c r="O240" s="123">
        <v>1</v>
      </c>
      <c r="P240" s="123">
        <v>1</v>
      </c>
      <c r="Q240" s="123">
        <v>0</v>
      </c>
      <c r="R240" s="123"/>
      <c r="S240" s="123">
        <v>1</v>
      </c>
      <c r="T240" s="123">
        <v>2</v>
      </c>
      <c r="U240" s="123">
        <v>1</v>
      </c>
    </row>
    <row r="241" spans="1:21" ht="15" customHeight="1" x14ac:dyDescent="0.2">
      <c r="A241" s="154" t="s">
        <v>1325</v>
      </c>
      <c r="B241" s="154" t="s">
        <v>1326</v>
      </c>
      <c r="C241" s="193"/>
      <c r="D241" s="193"/>
      <c r="E241" s="123">
        <v>157</v>
      </c>
      <c r="F241" s="123">
        <v>27</v>
      </c>
      <c r="G241" s="123">
        <v>14</v>
      </c>
      <c r="H241" s="123">
        <v>1</v>
      </c>
      <c r="I241" s="123">
        <v>33</v>
      </c>
      <c r="J241" s="123">
        <v>13</v>
      </c>
      <c r="K241" s="123">
        <v>17</v>
      </c>
      <c r="L241" s="123">
        <v>30</v>
      </c>
      <c r="M241" s="123">
        <v>7</v>
      </c>
      <c r="N241" s="123"/>
      <c r="O241" s="123">
        <v>3</v>
      </c>
      <c r="P241" s="123">
        <v>3</v>
      </c>
      <c r="Q241" s="123">
        <v>0</v>
      </c>
      <c r="R241" s="123"/>
      <c r="S241" s="123">
        <v>0</v>
      </c>
      <c r="T241" s="123">
        <v>8</v>
      </c>
      <c r="U241" s="123">
        <v>4</v>
      </c>
    </row>
    <row r="242" spans="1:21" ht="15" customHeight="1" x14ac:dyDescent="0.2">
      <c r="A242" s="154" t="s">
        <v>1327</v>
      </c>
      <c r="B242" s="154" t="s">
        <v>1328</v>
      </c>
      <c r="C242" s="193"/>
      <c r="D242" s="193"/>
      <c r="E242" s="123">
        <v>114</v>
      </c>
      <c r="F242" s="123">
        <v>14</v>
      </c>
      <c r="G242" s="123">
        <v>11</v>
      </c>
      <c r="H242" s="123">
        <v>1</v>
      </c>
      <c r="I242" s="123">
        <v>18</v>
      </c>
      <c r="J242" s="123">
        <v>1</v>
      </c>
      <c r="K242" s="123">
        <v>22</v>
      </c>
      <c r="L242" s="123">
        <v>26</v>
      </c>
      <c r="M242" s="123">
        <v>10</v>
      </c>
      <c r="N242" s="123"/>
      <c r="O242" s="123">
        <v>3</v>
      </c>
      <c r="P242" s="123">
        <v>2</v>
      </c>
      <c r="Q242" s="123">
        <v>1</v>
      </c>
      <c r="R242" s="123"/>
      <c r="S242" s="123">
        <v>5</v>
      </c>
      <c r="T242" s="123">
        <v>1</v>
      </c>
      <c r="U242" s="123">
        <v>2</v>
      </c>
    </row>
    <row r="243" spans="1:21" ht="15" customHeight="1" x14ac:dyDescent="0.2">
      <c r="A243" s="154" t="s">
        <v>1329</v>
      </c>
      <c r="B243" s="154" t="s">
        <v>1330</v>
      </c>
      <c r="C243" s="193"/>
      <c r="D243" s="193"/>
      <c r="E243" s="123">
        <v>152</v>
      </c>
      <c r="F243" s="123">
        <v>35</v>
      </c>
      <c r="G243" s="123">
        <v>23</v>
      </c>
      <c r="H243" s="123">
        <v>2</v>
      </c>
      <c r="I243" s="123">
        <v>17</v>
      </c>
      <c r="J243" s="123">
        <v>5</v>
      </c>
      <c r="K243" s="123">
        <v>15</v>
      </c>
      <c r="L243" s="123">
        <v>27</v>
      </c>
      <c r="M243" s="123">
        <v>5</v>
      </c>
      <c r="N243" s="123"/>
      <c r="O243" s="123">
        <v>8</v>
      </c>
      <c r="P243" s="123">
        <v>5</v>
      </c>
      <c r="Q243" s="123">
        <v>3</v>
      </c>
      <c r="R243" s="123"/>
      <c r="S243" s="123">
        <v>13</v>
      </c>
      <c r="T243" s="123">
        <v>2</v>
      </c>
      <c r="U243" s="123">
        <v>0</v>
      </c>
    </row>
    <row r="244" spans="1:21" ht="15" customHeight="1" x14ac:dyDescent="0.2">
      <c r="A244" s="154" t="s">
        <v>1331</v>
      </c>
      <c r="B244" s="154" t="s">
        <v>1332</v>
      </c>
      <c r="C244" s="193"/>
      <c r="D244" s="193"/>
      <c r="E244" s="123">
        <v>132</v>
      </c>
      <c r="F244" s="123">
        <v>28</v>
      </c>
      <c r="G244" s="123">
        <v>14</v>
      </c>
      <c r="H244" s="123">
        <v>2</v>
      </c>
      <c r="I244" s="123">
        <v>22</v>
      </c>
      <c r="J244" s="123">
        <v>5</v>
      </c>
      <c r="K244" s="123">
        <v>4</v>
      </c>
      <c r="L244" s="123">
        <v>21</v>
      </c>
      <c r="M244" s="123">
        <v>5</v>
      </c>
      <c r="N244" s="123"/>
      <c r="O244" s="123">
        <v>4</v>
      </c>
      <c r="P244" s="123">
        <v>1</v>
      </c>
      <c r="Q244" s="123">
        <v>3</v>
      </c>
      <c r="R244" s="123"/>
      <c r="S244" s="123">
        <v>2</v>
      </c>
      <c r="T244" s="123">
        <v>23</v>
      </c>
      <c r="U244" s="123">
        <v>2</v>
      </c>
    </row>
    <row r="245" spans="1:21" ht="15" customHeight="1" x14ac:dyDescent="0.2">
      <c r="A245" s="154" t="s">
        <v>1333</v>
      </c>
      <c r="B245" s="154" t="s">
        <v>1334</v>
      </c>
      <c r="C245" s="193"/>
      <c r="D245" s="193"/>
      <c r="E245" s="123">
        <v>36</v>
      </c>
      <c r="F245" s="123">
        <v>9</v>
      </c>
      <c r="G245" s="123">
        <v>7</v>
      </c>
      <c r="H245" s="123">
        <v>0</v>
      </c>
      <c r="I245" s="123">
        <v>8</v>
      </c>
      <c r="J245" s="123">
        <v>0</v>
      </c>
      <c r="K245" s="123">
        <v>2</v>
      </c>
      <c r="L245" s="123">
        <v>7</v>
      </c>
      <c r="M245" s="123">
        <v>1</v>
      </c>
      <c r="N245" s="123"/>
      <c r="O245" s="123">
        <v>2</v>
      </c>
      <c r="P245" s="123">
        <v>0</v>
      </c>
      <c r="Q245" s="123">
        <v>2</v>
      </c>
      <c r="R245" s="123"/>
      <c r="S245" s="123">
        <v>0</v>
      </c>
      <c r="T245" s="123">
        <v>0</v>
      </c>
      <c r="U245" s="123">
        <v>0</v>
      </c>
    </row>
    <row r="246" spans="1:21" ht="15" customHeight="1" x14ac:dyDescent="0.2">
      <c r="A246" s="154" t="s">
        <v>1335</v>
      </c>
      <c r="B246" s="154" t="s">
        <v>1336</v>
      </c>
      <c r="C246" s="193"/>
      <c r="D246" s="193"/>
      <c r="E246" s="123">
        <v>395</v>
      </c>
      <c r="F246" s="123">
        <v>68</v>
      </c>
      <c r="G246" s="123">
        <v>10</v>
      </c>
      <c r="H246" s="123">
        <v>2</v>
      </c>
      <c r="I246" s="123">
        <v>235</v>
      </c>
      <c r="J246" s="123">
        <v>6</v>
      </c>
      <c r="K246" s="123">
        <v>7</v>
      </c>
      <c r="L246" s="123">
        <v>21</v>
      </c>
      <c r="M246" s="123">
        <v>11</v>
      </c>
      <c r="N246" s="123"/>
      <c r="O246" s="123">
        <v>5</v>
      </c>
      <c r="P246" s="123">
        <v>2</v>
      </c>
      <c r="Q246" s="123">
        <v>3</v>
      </c>
      <c r="R246" s="123"/>
      <c r="S246" s="123">
        <v>14</v>
      </c>
      <c r="T246" s="123">
        <v>3</v>
      </c>
      <c r="U246" s="123">
        <v>13</v>
      </c>
    </row>
    <row r="247" spans="1:21" ht="15" customHeight="1" x14ac:dyDescent="0.2">
      <c r="A247" s="154" t="s">
        <v>1337</v>
      </c>
      <c r="B247" s="154" t="s">
        <v>1338</v>
      </c>
      <c r="C247" s="193"/>
      <c r="D247" s="193"/>
      <c r="E247" s="123">
        <v>526</v>
      </c>
      <c r="F247" s="123">
        <v>59</v>
      </c>
      <c r="G247" s="123">
        <v>48</v>
      </c>
      <c r="H247" s="123">
        <v>5</v>
      </c>
      <c r="I247" s="123">
        <v>205</v>
      </c>
      <c r="J247" s="123">
        <v>10</v>
      </c>
      <c r="K247" s="123">
        <v>45</v>
      </c>
      <c r="L247" s="123">
        <v>95</v>
      </c>
      <c r="M247" s="123">
        <v>11</v>
      </c>
      <c r="N247" s="123"/>
      <c r="O247" s="123">
        <v>6</v>
      </c>
      <c r="P247" s="123">
        <v>5</v>
      </c>
      <c r="Q247" s="123">
        <v>1</v>
      </c>
      <c r="R247" s="123"/>
      <c r="S247" s="123">
        <v>6</v>
      </c>
      <c r="T247" s="123">
        <v>22</v>
      </c>
      <c r="U247" s="123">
        <v>14</v>
      </c>
    </row>
    <row r="248" spans="1:21" ht="15" customHeight="1" x14ac:dyDescent="0.2">
      <c r="A248" s="154" t="s">
        <v>1339</v>
      </c>
      <c r="B248" s="154" t="s">
        <v>1340</v>
      </c>
      <c r="C248" s="193"/>
      <c r="D248" s="193"/>
      <c r="E248" s="123">
        <v>364</v>
      </c>
      <c r="F248" s="123">
        <v>49</v>
      </c>
      <c r="G248" s="123">
        <v>22</v>
      </c>
      <c r="H248" s="123">
        <v>10</v>
      </c>
      <c r="I248" s="123">
        <v>90</v>
      </c>
      <c r="J248" s="123">
        <v>12</v>
      </c>
      <c r="K248" s="123">
        <v>69</v>
      </c>
      <c r="L248" s="123">
        <v>41</v>
      </c>
      <c r="M248" s="123">
        <v>13</v>
      </c>
      <c r="N248" s="123"/>
      <c r="O248" s="123">
        <v>11</v>
      </c>
      <c r="P248" s="123">
        <v>6</v>
      </c>
      <c r="Q248" s="123">
        <v>5</v>
      </c>
      <c r="R248" s="123"/>
      <c r="S248" s="123">
        <v>7</v>
      </c>
      <c r="T248" s="123">
        <v>7</v>
      </c>
      <c r="U248" s="123">
        <v>33</v>
      </c>
    </row>
    <row r="249" spans="1:21" ht="15" customHeight="1" x14ac:dyDescent="0.2">
      <c r="A249" s="154" t="s">
        <v>1341</v>
      </c>
      <c r="B249" s="154" t="s">
        <v>1342</v>
      </c>
      <c r="C249" s="193"/>
      <c r="D249" s="193"/>
      <c r="E249" s="123">
        <v>701</v>
      </c>
      <c r="F249" s="123">
        <v>111</v>
      </c>
      <c r="G249" s="123">
        <v>100</v>
      </c>
      <c r="H249" s="123">
        <v>10</v>
      </c>
      <c r="I249" s="123">
        <v>302</v>
      </c>
      <c r="J249" s="123">
        <v>47</v>
      </c>
      <c r="K249" s="123">
        <v>15</v>
      </c>
      <c r="L249" s="123">
        <v>59</v>
      </c>
      <c r="M249" s="123">
        <v>19</v>
      </c>
      <c r="N249" s="123"/>
      <c r="O249" s="123">
        <v>0</v>
      </c>
      <c r="P249" s="123">
        <v>0</v>
      </c>
      <c r="Q249" s="123">
        <v>0</v>
      </c>
      <c r="R249" s="123"/>
      <c r="S249" s="123">
        <v>0</v>
      </c>
      <c r="T249" s="123">
        <v>18</v>
      </c>
      <c r="U249" s="123">
        <v>20</v>
      </c>
    </row>
    <row r="250" spans="1:21" ht="15" customHeight="1" x14ac:dyDescent="0.2">
      <c r="A250" s="154" t="s">
        <v>1343</v>
      </c>
      <c r="B250" s="154" t="s">
        <v>1344</v>
      </c>
      <c r="C250" s="193"/>
      <c r="D250" s="193"/>
      <c r="E250" s="123">
        <v>114</v>
      </c>
      <c r="F250" s="123">
        <v>16</v>
      </c>
      <c r="G250" s="123">
        <v>14</v>
      </c>
      <c r="H250" s="123">
        <v>2</v>
      </c>
      <c r="I250" s="123">
        <v>33</v>
      </c>
      <c r="J250" s="123">
        <v>1</v>
      </c>
      <c r="K250" s="123">
        <v>19</v>
      </c>
      <c r="L250" s="123">
        <v>15</v>
      </c>
      <c r="M250" s="123">
        <v>3</v>
      </c>
      <c r="N250" s="123"/>
      <c r="O250" s="123">
        <v>2</v>
      </c>
      <c r="P250" s="123">
        <v>2</v>
      </c>
      <c r="Q250" s="123">
        <v>0</v>
      </c>
      <c r="R250" s="123"/>
      <c r="S250" s="123">
        <v>5</v>
      </c>
      <c r="T250" s="123">
        <v>2</v>
      </c>
      <c r="U250" s="123">
        <v>2</v>
      </c>
    </row>
    <row r="251" spans="1:21" ht="15" customHeight="1" x14ac:dyDescent="0.2">
      <c r="A251" s="154" t="s">
        <v>1345</v>
      </c>
      <c r="B251" s="154" t="s">
        <v>1346</v>
      </c>
      <c r="C251" s="193"/>
      <c r="D251" s="193"/>
      <c r="E251" s="123">
        <v>114</v>
      </c>
      <c r="F251" s="123">
        <v>13</v>
      </c>
      <c r="G251" s="123">
        <v>12</v>
      </c>
      <c r="H251" s="123">
        <v>0</v>
      </c>
      <c r="I251" s="123">
        <v>52</v>
      </c>
      <c r="J251" s="123">
        <v>0</v>
      </c>
      <c r="K251" s="123">
        <v>10</v>
      </c>
      <c r="L251" s="123">
        <v>20</v>
      </c>
      <c r="M251" s="123">
        <v>3</v>
      </c>
      <c r="N251" s="123"/>
      <c r="O251" s="123">
        <v>3</v>
      </c>
      <c r="P251" s="123">
        <v>1</v>
      </c>
      <c r="Q251" s="123">
        <v>2</v>
      </c>
      <c r="R251" s="123"/>
      <c r="S251" s="123">
        <v>0</v>
      </c>
      <c r="T251" s="123">
        <v>1</v>
      </c>
      <c r="U251" s="123">
        <v>0</v>
      </c>
    </row>
    <row r="252" spans="1:21" ht="15" customHeight="1" x14ac:dyDescent="0.2">
      <c r="A252" s="154" t="s">
        <v>1347</v>
      </c>
      <c r="B252" s="154" t="s">
        <v>1348</v>
      </c>
      <c r="C252" s="193"/>
      <c r="D252" s="193"/>
      <c r="E252" s="123">
        <v>260</v>
      </c>
      <c r="F252" s="123">
        <v>26</v>
      </c>
      <c r="G252" s="123">
        <v>30</v>
      </c>
      <c r="H252" s="123">
        <v>3</v>
      </c>
      <c r="I252" s="123">
        <v>141</v>
      </c>
      <c r="J252" s="123">
        <v>1</v>
      </c>
      <c r="K252" s="123">
        <v>12</v>
      </c>
      <c r="L252" s="123">
        <v>37</v>
      </c>
      <c r="M252" s="123">
        <v>3</v>
      </c>
      <c r="N252" s="123"/>
      <c r="O252" s="123">
        <v>1</v>
      </c>
      <c r="P252" s="123">
        <v>1</v>
      </c>
      <c r="Q252" s="123">
        <v>0</v>
      </c>
      <c r="R252" s="123"/>
      <c r="S252" s="123">
        <v>0</v>
      </c>
      <c r="T252" s="123">
        <v>4</v>
      </c>
      <c r="U252" s="123">
        <v>2</v>
      </c>
    </row>
    <row r="253" spans="1:21" ht="15" customHeight="1" x14ac:dyDescent="0.2">
      <c r="A253" s="154" t="s">
        <v>1349</v>
      </c>
      <c r="B253" s="154" t="s">
        <v>1350</v>
      </c>
      <c r="C253" s="193"/>
      <c r="D253" s="193"/>
      <c r="E253" s="123">
        <v>94</v>
      </c>
      <c r="F253" s="123">
        <v>6</v>
      </c>
      <c r="G253" s="123">
        <v>4</v>
      </c>
      <c r="H253" s="123">
        <v>0</v>
      </c>
      <c r="I253" s="123">
        <v>64</v>
      </c>
      <c r="J253" s="123">
        <v>4</v>
      </c>
      <c r="K253" s="123">
        <v>0</v>
      </c>
      <c r="L253" s="123">
        <v>8</v>
      </c>
      <c r="M253" s="123">
        <v>1</v>
      </c>
      <c r="N253" s="123"/>
      <c r="O253" s="123">
        <v>4</v>
      </c>
      <c r="P253" s="123">
        <v>3</v>
      </c>
      <c r="Q253" s="123">
        <v>1</v>
      </c>
      <c r="R253" s="123"/>
      <c r="S253" s="123">
        <v>1</v>
      </c>
      <c r="T253" s="123">
        <v>2</v>
      </c>
      <c r="U253" s="123">
        <v>0</v>
      </c>
    </row>
    <row r="254" spans="1:21" ht="15" customHeight="1" x14ac:dyDescent="0.2">
      <c r="A254" s="154" t="s">
        <v>1351</v>
      </c>
      <c r="B254" s="154" t="s">
        <v>1352</v>
      </c>
      <c r="C254" s="193"/>
      <c r="D254" s="193"/>
      <c r="E254" s="123">
        <v>50</v>
      </c>
      <c r="F254" s="123">
        <v>7</v>
      </c>
      <c r="G254" s="123">
        <v>5</v>
      </c>
      <c r="H254" s="123">
        <v>0</v>
      </c>
      <c r="I254" s="123">
        <v>11</v>
      </c>
      <c r="J254" s="123">
        <v>2</v>
      </c>
      <c r="K254" s="123">
        <v>1</v>
      </c>
      <c r="L254" s="123">
        <v>13</v>
      </c>
      <c r="M254" s="123">
        <v>4</v>
      </c>
      <c r="N254" s="123"/>
      <c r="O254" s="123">
        <v>1</v>
      </c>
      <c r="P254" s="123">
        <v>0</v>
      </c>
      <c r="Q254" s="123">
        <v>1</v>
      </c>
      <c r="R254" s="123"/>
      <c r="S254" s="123">
        <v>3</v>
      </c>
      <c r="T254" s="123">
        <v>2</v>
      </c>
      <c r="U254" s="123">
        <v>1</v>
      </c>
    </row>
    <row r="255" spans="1:21" ht="15" customHeight="1" x14ac:dyDescent="0.2">
      <c r="A255" s="154" t="s">
        <v>1353</v>
      </c>
      <c r="B255" s="154" t="s">
        <v>1354</v>
      </c>
      <c r="C255" s="193"/>
      <c r="D255" s="193"/>
      <c r="E255" s="123">
        <v>162</v>
      </c>
      <c r="F255" s="123">
        <v>40</v>
      </c>
      <c r="G255" s="123">
        <v>7</v>
      </c>
      <c r="H255" s="123">
        <v>2</v>
      </c>
      <c r="I255" s="123">
        <v>60</v>
      </c>
      <c r="J255" s="123">
        <v>3</v>
      </c>
      <c r="K255" s="123">
        <v>6</v>
      </c>
      <c r="L255" s="123">
        <v>30</v>
      </c>
      <c r="M255" s="123">
        <v>2</v>
      </c>
      <c r="N255" s="123"/>
      <c r="O255" s="123">
        <v>8</v>
      </c>
      <c r="P255" s="123">
        <v>3</v>
      </c>
      <c r="Q255" s="123">
        <v>5</v>
      </c>
      <c r="R255" s="123"/>
      <c r="S255" s="123">
        <v>1</v>
      </c>
      <c r="T255" s="123">
        <v>1</v>
      </c>
      <c r="U255" s="123">
        <v>2</v>
      </c>
    </row>
    <row r="256" spans="1:21" ht="15" customHeight="1" x14ac:dyDescent="0.2">
      <c r="A256" s="154" t="s">
        <v>1355</v>
      </c>
      <c r="B256" s="154" t="s">
        <v>1356</v>
      </c>
      <c r="C256" s="193"/>
      <c r="D256" s="193"/>
      <c r="E256" s="123">
        <v>437</v>
      </c>
      <c r="F256" s="123">
        <v>69</v>
      </c>
      <c r="G256" s="123">
        <v>50</v>
      </c>
      <c r="H256" s="123">
        <v>3</v>
      </c>
      <c r="I256" s="123">
        <v>156</v>
      </c>
      <c r="J256" s="123">
        <v>14</v>
      </c>
      <c r="K256" s="123">
        <v>22</v>
      </c>
      <c r="L256" s="123">
        <v>71</v>
      </c>
      <c r="M256" s="123">
        <v>18</v>
      </c>
      <c r="N256" s="123"/>
      <c r="O256" s="123">
        <v>17</v>
      </c>
      <c r="P256" s="123">
        <v>13</v>
      </c>
      <c r="Q256" s="123">
        <v>4</v>
      </c>
      <c r="R256" s="123"/>
      <c r="S256" s="123">
        <v>8</v>
      </c>
      <c r="T256" s="123">
        <v>5</v>
      </c>
      <c r="U256" s="123">
        <v>4</v>
      </c>
    </row>
    <row r="257" spans="1:21" ht="15" customHeight="1" x14ac:dyDescent="0.2">
      <c r="A257" s="154" t="s">
        <v>1357</v>
      </c>
      <c r="B257" s="154" t="s">
        <v>1358</v>
      </c>
      <c r="C257" s="193"/>
      <c r="D257" s="193"/>
      <c r="E257" s="123">
        <v>526</v>
      </c>
      <c r="F257" s="123">
        <v>40</v>
      </c>
      <c r="G257" s="123">
        <v>41</v>
      </c>
      <c r="H257" s="123">
        <v>4</v>
      </c>
      <c r="I257" s="123">
        <v>383</v>
      </c>
      <c r="J257" s="123">
        <v>8</v>
      </c>
      <c r="K257" s="123">
        <v>1</v>
      </c>
      <c r="L257" s="123">
        <v>28</v>
      </c>
      <c r="M257" s="123">
        <v>7</v>
      </c>
      <c r="N257" s="123"/>
      <c r="O257" s="123">
        <v>7</v>
      </c>
      <c r="P257" s="123">
        <v>3</v>
      </c>
      <c r="Q257" s="123">
        <v>4</v>
      </c>
      <c r="R257" s="123"/>
      <c r="S257" s="123">
        <v>1</v>
      </c>
      <c r="T257" s="123">
        <v>4</v>
      </c>
      <c r="U257" s="123">
        <v>2</v>
      </c>
    </row>
    <row r="258" spans="1:21" ht="15" customHeight="1" x14ac:dyDescent="0.2">
      <c r="A258" s="154" t="s">
        <v>1359</v>
      </c>
      <c r="B258" s="154" t="s">
        <v>1360</v>
      </c>
      <c r="C258" s="193"/>
      <c r="D258" s="193"/>
      <c r="E258" s="123">
        <v>643</v>
      </c>
      <c r="F258" s="123">
        <v>79</v>
      </c>
      <c r="G258" s="123">
        <v>40</v>
      </c>
      <c r="H258" s="123">
        <v>19</v>
      </c>
      <c r="I258" s="123">
        <v>302</v>
      </c>
      <c r="J258" s="123">
        <v>24</v>
      </c>
      <c r="K258" s="123">
        <v>31</v>
      </c>
      <c r="L258" s="123">
        <v>87</v>
      </c>
      <c r="M258" s="123">
        <v>13</v>
      </c>
      <c r="N258" s="123"/>
      <c r="O258" s="123">
        <v>1</v>
      </c>
      <c r="P258" s="123">
        <v>0</v>
      </c>
      <c r="Q258" s="123">
        <v>1</v>
      </c>
      <c r="R258" s="123"/>
      <c r="S258" s="123">
        <v>5</v>
      </c>
      <c r="T258" s="123">
        <v>8</v>
      </c>
      <c r="U258" s="123">
        <v>34</v>
      </c>
    </row>
    <row r="259" spans="1:21" ht="15" customHeight="1" x14ac:dyDescent="0.2">
      <c r="A259" s="154" t="s">
        <v>1361</v>
      </c>
      <c r="B259" s="154" t="s">
        <v>1362</v>
      </c>
      <c r="C259" s="193"/>
      <c r="D259" s="193"/>
      <c r="E259" s="123">
        <v>154</v>
      </c>
      <c r="F259" s="123">
        <v>37</v>
      </c>
      <c r="G259" s="123">
        <v>22</v>
      </c>
      <c r="H259" s="123">
        <v>5</v>
      </c>
      <c r="I259" s="123">
        <v>39</v>
      </c>
      <c r="J259" s="123">
        <v>2</v>
      </c>
      <c r="K259" s="123">
        <v>8</v>
      </c>
      <c r="L259" s="123">
        <v>22</v>
      </c>
      <c r="M259" s="123">
        <v>2</v>
      </c>
      <c r="N259" s="123"/>
      <c r="O259" s="123">
        <v>3</v>
      </c>
      <c r="P259" s="123">
        <v>3</v>
      </c>
      <c r="Q259" s="123">
        <v>0</v>
      </c>
      <c r="R259" s="123"/>
      <c r="S259" s="123">
        <v>8</v>
      </c>
      <c r="T259" s="123">
        <v>6</v>
      </c>
      <c r="U259" s="123">
        <v>0</v>
      </c>
    </row>
    <row r="260" spans="1:21" ht="15" customHeight="1" x14ac:dyDescent="0.2">
      <c r="A260" s="154" t="s">
        <v>1363</v>
      </c>
      <c r="B260" s="154" t="s">
        <v>1364</v>
      </c>
      <c r="C260" s="193"/>
      <c r="D260" s="193"/>
      <c r="E260" s="123">
        <v>132</v>
      </c>
      <c r="F260" s="123">
        <v>25</v>
      </c>
      <c r="G260" s="123">
        <v>14</v>
      </c>
      <c r="H260" s="123">
        <v>4</v>
      </c>
      <c r="I260" s="123">
        <v>19</v>
      </c>
      <c r="J260" s="123">
        <v>6</v>
      </c>
      <c r="K260" s="123">
        <v>7</v>
      </c>
      <c r="L260" s="123">
        <v>26</v>
      </c>
      <c r="M260" s="123">
        <v>5</v>
      </c>
      <c r="N260" s="123"/>
      <c r="O260" s="123">
        <v>3</v>
      </c>
      <c r="P260" s="123">
        <v>3</v>
      </c>
      <c r="Q260" s="123">
        <v>0</v>
      </c>
      <c r="R260" s="123"/>
      <c r="S260" s="123">
        <v>7</v>
      </c>
      <c r="T260" s="123">
        <v>4</v>
      </c>
      <c r="U260" s="123">
        <v>12</v>
      </c>
    </row>
    <row r="261" spans="1:21" ht="15" customHeight="1" x14ac:dyDescent="0.2">
      <c r="A261" s="154" t="s">
        <v>1365</v>
      </c>
      <c r="B261" s="154" t="s">
        <v>1366</v>
      </c>
      <c r="C261" s="193"/>
      <c r="D261" s="193"/>
      <c r="E261" s="123">
        <v>610</v>
      </c>
      <c r="F261" s="123">
        <v>79</v>
      </c>
      <c r="G261" s="123">
        <v>49</v>
      </c>
      <c r="H261" s="123">
        <v>2</v>
      </c>
      <c r="I261" s="123">
        <v>267</v>
      </c>
      <c r="J261" s="123">
        <v>9</v>
      </c>
      <c r="K261" s="123">
        <v>31</v>
      </c>
      <c r="L261" s="123">
        <v>118</v>
      </c>
      <c r="M261" s="123">
        <v>7</v>
      </c>
      <c r="N261" s="123"/>
      <c r="O261" s="123">
        <v>36</v>
      </c>
      <c r="P261" s="123">
        <v>34</v>
      </c>
      <c r="Q261" s="123">
        <v>2</v>
      </c>
      <c r="R261" s="123"/>
      <c r="S261" s="123">
        <v>0</v>
      </c>
      <c r="T261" s="123">
        <v>11</v>
      </c>
      <c r="U261" s="123">
        <v>1</v>
      </c>
    </row>
    <row r="262" spans="1:21" ht="15" customHeight="1" x14ac:dyDescent="0.2">
      <c r="A262" s="154" t="s">
        <v>1367</v>
      </c>
      <c r="B262" s="154" t="s">
        <v>1368</v>
      </c>
      <c r="C262" s="193"/>
      <c r="D262" s="193"/>
      <c r="E262" s="123">
        <v>32</v>
      </c>
      <c r="F262" s="123">
        <v>2</v>
      </c>
      <c r="G262" s="123">
        <v>4</v>
      </c>
      <c r="H262" s="123">
        <v>1</v>
      </c>
      <c r="I262" s="123">
        <v>8</v>
      </c>
      <c r="J262" s="123">
        <v>0</v>
      </c>
      <c r="K262" s="123">
        <v>1</v>
      </c>
      <c r="L262" s="123">
        <v>5</v>
      </c>
      <c r="M262" s="123">
        <v>0</v>
      </c>
      <c r="N262" s="123"/>
      <c r="O262" s="123">
        <v>1</v>
      </c>
      <c r="P262" s="123">
        <v>1</v>
      </c>
      <c r="Q262" s="123">
        <v>0</v>
      </c>
      <c r="R262" s="123"/>
      <c r="S262" s="123">
        <v>7</v>
      </c>
      <c r="T262" s="123">
        <v>2</v>
      </c>
      <c r="U262" s="123">
        <v>1</v>
      </c>
    </row>
    <row r="263" spans="1:21" ht="15" customHeight="1" x14ac:dyDescent="0.2">
      <c r="A263" s="154" t="s">
        <v>1369</v>
      </c>
      <c r="B263" s="154" t="s">
        <v>1370</v>
      </c>
      <c r="C263" s="193"/>
      <c r="D263" s="193"/>
      <c r="E263" s="123">
        <v>220</v>
      </c>
      <c r="F263" s="123">
        <v>30</v>
      </c>
      <c r="G263" s="123">
        <v>32</v>
      </c>
      <c r="H263" s="123">
        <v>4</v>
      </c>
      <c r="I263" s="123">
        <v>75</v>
      </c>
      <c r="J263" s="123">
        <v>7</v>
      </c>
      <c r="K263" s="123">
        <v>23</v>
      </c>
      <c r="L263" s="123">
        <v>18</v>
      </c>
      <c r="M263" s="123">
        <v>7</v>
      </c>
      <c r="N263" s="123"/>
      <c r="O263" s="123">
        <v>6</v>
      </c>
      <c r="P263" s="123">
        <v>2</v>
      </c>
      <c r="Q263" s="123">
        <v>4</v>
      </c>
      <c r="R263" s="123"/>
      <c r="S263" s="123">
        <v>5</v>
      </c>
      <c r="T263" s="123">
        <v>3</v>
      </c>
      <c r="U263" s="123">
        <v>10</v>
      </c>
    </row>
    <row r="264" spans="1:21" ht="15" customHeight="1" x14ac:dyDescent="0.2">
      <c r="A264" s="154" t="s">
        <v>1371</v>
      </c>
      <c r="B264" s="154" t="s">
        <v>1372</v>
      </c>
      <c r="C264" s="193"/>
      <c r="D264" s="193"/>
      <c r="E264" s="123">
        <v>167</v>
      </c>
      <c r="F264" s="123">
        <v>8</v>
      </c>
      <c r="G264" s="123">
        <v>19</v>
      </c>
      <c r="H264" s="123">
        <v>2</v>
      </c>
      <c r="I264" s="123">
        <v>71</v>
      </c>
      <c r="J264" s="123">
        <v>1</v>
      </c>
      <c r="K264" s="123">
        <v>10</v>
      </c>
      <c r="L264" s="123">
        <v>30</v>
      </c>
      <c r="M264" s="123">
        <v>3</v>
      </c>
      <c r="N264" s="123"/>
      <c r="O264" s="123">
        <v>6</v>
      </c>
      <c r="P264" s="123">
        <v>5</v>
      </c>
      <c r="Q264" s="123">
        <v>1</v>
      </c>
      <c r="R264" s="123"/>
      <c r="S264" s="123">
        <v>8</v>
      </c>
      <c r="T264" s="123">
        <v>7</v>
      </c>
      <c r="U264" s="123">
        <v>2</v>
      </c>
    </row>
    <row r="265" spans="1:21" ht="15" customHeight="1" x14ac:dyDescent="0.2">
      <c r="A265" s="154" t="s">
        <v>1373</v>
      </c>
      <c r="B265" s="154" t="s">
        <v>1374</v>
      </c>
      <c r="C265" s="193"/>
      <c r="D265" s="193"/>
      <c r="E265" s="123">
        <v>426</v>
      </c>
      <c r="F265" s="123">
        <v>41</v>
      </c>
      <c r="G265" s="123">
        <v>32</v>
      </c>
      <c r="H265" s="123">
        <v>9</v>
      </c>
      <c r="I265" s="123">
        <v>231</v>
      </c>
      <c r="J265" s="123">
        <v>53</v>
      </c>
      <c r="K265" s="123">
        <v>4</v>
      </c>
      <c r="L265" s="123">
        <v>19</v>
      </c>
      <c r="M265" s="123">
        <v>12</v>
      </c>
      <c r="N265" s="123"/>
      <c r="O265" s="123">
        <v>11</v>
      </c>
      <c r="P265" s="123">
        <v>10</v>
      </c>
      <c r="Q265" s="123">
        <v>1</v>
      </c>
      <c r="R265" s="123"/>
      <c r="S265" s="123">
        <v>0</v>
      </c>
      <c r="T265" s="123">
        <v>10</v>
      </c>
      <c r="U265" s="123">
        <v>4</v>
      </c>
    </row>
    <row r="266" spans="1:21" ht="15" customHeight="1" x14ac:dyDescent="0.2">
      <c r="A266" s="154" t="s">
        <v>1375</v>
      </c>
      <c r="B266" s="154" t="s">
        <v>1376</v>
      </c>
      <c r="C266" s="193"/>
      <c r="D266" s="193"/>
      <c r="E266" s="123">
        <v>408</v>
      </c>
      <c r="F266" s="123">
        <v>40</v>
      </c>
      <c r="G266" s="123">
        <v>20</v>
      </c>
      <c r="H266" s="123">
        <v>3</v>
      </c>
      <c r="I266" s="123">
        <v>165</v>
      </c>
      <c r="J266" s="123">
        <v>23</v>
      </c>
      <c r="K266" s="123">
        <v>18</v>
      </c>
      <c r="L266" s="123">
        <v>68</v>
      </c>
      <c r="M266" s="123">
        <v>13</v>
      </c>
      <c r="N266" s="123"/>
      <c r="O266" s="123">
        <v>10</v>
      </c>
      <c r="P266" s="123">
        <v>9</v>
      </c>
      <c r="Q266" s="123">
        <v>1</v>
      </c>
      <c r="R266" s="123"/>
      <c r="S266" s="123">
        <v>14</v>
      </c>
      <c r="T266" s="123">
        <v>14</v>
      </c>
      <c r="U266" s="123">
        <v>20</v>
      </c>
    </row>
    <row r="267" spans="1:21" ht="15" customHeight="1" x14ac:dyDescent="0.2">
      <c r="A267" s="154" t="s">
        <v>1377</v>
      </c>
      <c r="B267" s="154" t="s">
        <v>1378</v>
      </c>
      <c r="C267" s="193"/>
      <c r="D267" s="193"/>
      <c r="E267" s="123">
        <v>85</v>
      </c>
      <c r="F267" s="123">
        <v>10</v>
      </c>
      <c r="G267" s="123">
        <v>10</v>
      </c>
      <c r="H267" s="123">
        <v>1</v>
      </c>
      <c r="I267" s="123">
        <v>40</v>
      </c>
      <c r="J267" s="123">
        <v>1</v>
      </c>
      <c r="K267" s="123">
        <v>4</v>
      </c>
      <c r="L267" s="123">
        <v>8</v>
      </c>
      <c r="M267" s="123">
        <v>1</v>
      </c>
      <c r="N267" s="123"/>
      <c r="O267" s="123">
        <v>2</v>
      </c>
      <c r="P267" s="123">
        <v>1</v>
      </c>
      <c r="Q267" s="123">
        <v>1</v>
      </c>
      <c r="R267" s="123"/>
      <c r="S267" s="123">
        <v>0</v>
      </c>
      <c r="T267" s="123">
        <v>1</v>
      </c>
      <c r="U267" s="123">
        <v>7</v>
      </c>
    </row>
    <row r="268" spans="1:21" ht="15" customHeight="1" x14ac:dyDescent="0.2">
      <c r="A268" s="154" t="s">
        <v>1379</v>
      </c>
      <c r="B268" s="154" t="s">
        <v>1380</v>
      </c>
      <c r="C268" s="193"/>
      <c r="D268" s="193"/>
      <c r="E268" s="123">
        <v>62</v>
      </c>
      <c r="F268" s="123">
        <v>13</v>
      </c>
      <c r="G268" s="123">
        <v>14</v>
      </c>
      <c r="H268" s="123">
        <v>1</v>
      </c>
      <c r="I268" s="123">
        <v>12</v>
      </c>
      <c r="J268" s="123">
        <v>2</v>
      </c>
      <c r="K268" s="123">
        <v>8</v>
      </c>
      <c r="L268" s="123">
        <v>7</v>
      </c>
      <c r="M268" s="123">
        <v>1</v>
      </c>
      <c r="N268" s="123"/>
      <c r="O268" s="123">
        <v>1</v>
      </c>
      <c r="P268" s="123">
        <v>1</v>
      </c>
      <c r="Q268" s="123">
        <v>0</v>
      </c>
      <c r="R268" s="123"/>
      <c r="S268" s="123">
        <v>1</v>
      </c>
      <c r="T268" s="123">
        <v>2</v>
      </c>
      <c r="U268" s="123">
        <v>0</v>
      </c>
    </row>
    <row r="269" spans="1:21" ht="15" customHeight="1" x14ac:dyDescent="0.2">
      <c r="A269" s="154" t="s">
        <v>1381</v>
      </c>
      <c r="B269" s="154" t="s">
        <v>1382</v>
      </c>
      <c r="C269" s="193"/>
      <c r="D269" s="193"/>
      <c r="E269" s="123">
        <v>201</v>
      </c>
      <c r="F269" s="123">
        <v>28</v>
      </c>
      <c r="G269" s="123">
        <v>26</v>
      </c>
      <c r="H269" s="123">
        <v>4</v>
      </c>
      <c r="I269" s="123">
        <v>64</v>
      </c>
      <c r="J269" s="123">
        <v>9</v>
      </c>
      <c r="K269" s="123">
        <v>6</v>
      </c>
      <c r="L269" s="123">
        <v>33</v>
      </c>
      <c r="M269" s="123">
        <v>20</v>
      </c>
      <c r="N269" s="123"/>
      <c r="O269" s="123">
        <v>5</v>
      </c>
      <c r="P269" s="123">
        <v>2</v>
      </c>
      <c r="Q269" s="123">
        <v>3</v>
      </c>
      <c r="R269" s="123"/>
      <c r="S269" s="123">
        <v>2</v>
      </c>
      <c r="T269" s="123">
        <v>2</v>
      </c>
      <c r="U269" s="123">
        <v>2</v>
      </c>
    </row>
    <row r="270" spans="1:21" ht="15" customHeight="1" x14ac:dyDescent="0.2">
      <c r="A270" s="154" t="s">
        <v>1383</v>
      </c>
      <c r="B270" s="154" t="s">
        <v>1384</v>
      </c>
      <c r="C270" s="193"/>
      <c r="D270" s="193"/>
      <c r="E270" s="123">
        <v>370</v>
      </c>
      <c r="F270" s="123">
        <v>60</v>
      </c>
      <c r="G270" s="123">
        <v>36</v>
      </c>
      <c r="H270" s="123">
        <v>3</v>
      </c>
      <c r="I270" s="123">
        <v>187</v>
      </c>
      <c r="J270" s="123">
        <v>12</v>
      </c>
      <c r="K270" s="123">
        <v>10</v>
      </c>
      <c r="L270" s="123">
        <v>28</v>
      </c>
      <c r="M270" s="123">
        <v>13</v>
      </c>
      <c r="N270" s="123"/>
      <c r="O270" s="123">
        <v>6</v>
      </c>
      <c r="P270" s="123">
        <v>3</v>
      </c>
      <c r="Q270" s="123">
        <v>3</v>
      </c>
      <c r="R270" s="123"/>
      <c r="S270" s="123">
        <v>11</v>
      </c>
      <c r="T270" s="123">
        <v>3</v>
      </c>
      <c r="U270" s="123">
        <v>1</v>
      </c>
    </row>
    <row r="271" spans="1:21" ht="15" customHeight="1" x14ac:dyDescent="0.2">
      <c r="A271" s="154" t="s">
        <v>1385</v>
      </c>
      <c r="B271" s="154" t="s">
        <v>1386</v>
      </c>
      <c r="C271" s="193"/>
      <c r="D271" s="193"/>
      <c r="E271" s="123">
        <v>231</v>
      </c>
      <c r="F271" s="123">
        <v>20</v>
      </c>
      <c r="G271" s="123">
        <v>32</v>
      </c>
      <c r="H271" s="123">
        <v>2</v>
      </c>
      <c r="I271" s="123">
        <v>51</v>
      </c>
      <c r="J271" s="123">
        <v>7</v>
      </c>
      <c r="K271" s="123">
        <v>33</v>
      </c>
      <c r="L271" s="123">
        <v>63</v>
      </c>
      <c r="M271" s="123">
        <v>11</v>
      </c>
      <c r="N271" s="123"/>
      <c r="O271" s="123">
        <v>8</v>
      </c>
      <c r="P271" s="123">
        <v>4</v>
      </c>
      <c r="Q271" s="123">
        <v>4</v>
      </c>
      <c r="R271" s="123"/>
      <c r="S271" s="123">
        <v>3</v>
      </c>
      <c r="T271" s="123">
        <v>0</v>
      </c>
      <c r="U271" s="123">
        <v>1</v>
      </c>
    </row>
    <row r="272" spans="1:21" ht="15" customHeight="1" x14ac:dyDescent="0.2">
      <c r="A272" s="154" t="s">
        <v>1387</v>
      </c>
      <c r="B272" s="154" t="s">
        <v>1388</v>
      </c>
      <c r="C272" s="193"/>
      <c r="D272" s="193"/>
      <c r="E272" s="123">
        <v>125</v>
      </c>
      <c r="F272" s="123">
        <v>24</v>
      </c>
      <c r="G272" s="123">
        <v>15</v>
      </c>
      <c r="H272" s="123">
        <v>1</v>
      </c>
      <c r="I272" s="123">
        <v>6</v>
      </c>
      <c r="J272" s="123">
        <v>10</v>
      </c>
      <c r="K272" s="123">
        <v>14</v>
      </c>
      <c r="L272" s="123">
        <v>28</v>
      </c>
      <c r="M272" s="123">
        <v>4</v>
      </c>
      <c r="N272" s="123"/>
      <c r="O272" s="123">
        <v>6</v>
      </c>
      <c r="P272" s="123">
        <v>5</v>
      </c>
      <c r="Q272" s="123">
        <v>1</v>
      </c>
      <c r="R272" s="123"/>
      <c r="S272" s="123">
        <v>10</v>
      </c>
      <c r="T272" s="123">
        <v>6</v>
      </c>
      <c r="U272" s="123">
        <v>1</v>
      </c>
    </row>
    <row r="273" spans="1:21" ht="15" customHeight="1" x14ac:dyDescent="0.2">
      <c r="A273" s="154" t="s">
        <v>1389</v>
      </c>
      <c r="B273" s="154" t="s">
        <v>1390</v>
      </c>
      <c r="C273" s="193"/>
      <c r="D273" s="193"/>
      <c r="E273" s="123">
        <v>122</v>
      </c>
      <c r="F273" s="123">
        <v>28</v>
      </c>
      <c r="G273" s="123">
        <v>18</v>
      </c>
      <c r="H273" s="123">
        <v>0</v>
      </c>
      <c r="I273" s="123">
        <v>35</v>
      </c>
      <c r="J273" s="123">
        <v>0</v>
      </c>
      <c r="K273" s="123">
        <v>6</v>
      </c>
      <c r="L273" s="123">
        <v>20</v>
      </c>
      <c r="M273" s="123">
        <v>4</v>
      </c>
      <c r="N273" s="123"/>
      <c r="O273" s="123">
        <v>5</v>
      </c>
      <c r="P273" s="123">
        <v>4</v>
      </c>
      <c r="Q273" s="123">
        <v>1</v>
      </c>
      <c r="R273" s="123"/>
      <c r="S273" s="123">
        <v>3</v>
      </c>
      <c r="T273" s="123">
        <v>1</v>
      </c>
      <c r="U273" s="123">
        <v>2</v>
      </c>
    </row>
    <row r="274" spans="1:21" ht="15" customHeight="1" x14ac:dyDescent="0.2">
      <c r="A274" s="154" t="s">
        <v>1391</v>
      </c>
      <c r="B274" s="154" t="s">
        <v>1392</v>
      </c>
      <c r="C274" s="193"/>
      <c r="D274" s="193"/>
      <c r="E274" s="123">
        <v>254</v>
      </c>
      <c r="F274" s="123">
        <v>14</v>
      </c>
      <c r="G274" s="123">
        <v>25</v>
      </c>
      <c r="H274" s="123">
        <v>1</v>
      </c>
      <c r="I274" s="123">
        <v>86</v>
      </c>
      <c r="J274" s="123">
        <v>9</v>
      </c>
      <c r="K274" s="123">
        <v>8</v>
      </c>
      <c r="L274" s="123">
        <v>47</v>
      </c>
      <c r="M274" s="123">
        <v>15</v>
      </c>
      <c r="N274" s="123"/>
      <c r="O274" s="123">
        <v>9</v>
      </c>
      <c r="P274" s="123">
        <v>8</v>
      </c>
      <c r="Q274" s="123">
        <v>1</v>
      </c>
      <c r="R274" s="123"/>
      <c r="S274" s="123">
        <v>11</v>
      </c>
      <c r="T274" s="123">
        <v>13</v>
      </c>
      <c r="U274" s="123">
        <v>16</v>
      </c>
    </row>
    <row r="275" spans="1:21" ht="15" customHeight="1" x14ac:dyDescent="0.2">
      <c r="A275" s="154" t="s">
        <v>1393</v>
      </c>
      <c r="B275" s="154" t="s">
        <v>1394</v>
      </c>
      <c r="C275" s="193"/>
      <c r="D275" s="193"/>
      <c r="E275" s="123">
        <v>85</v>
      </c>
      <c r="F275" s="123">
        <v>12</v>
      </c>
      <c r="G275" s="123">
        <v>4</v>
      </c>
      <c r="H275" s="123">
        <v>1</v>
      </c>
      <c r="I275" s="123">
        <v>16</v>
      </c>
      <c r="J275" s="123">
        <v>0</v>
      </c>
      <c r="K275" s="123">
        <v>2</v>
      </c>
      <c r="L275" s="123">
        <v>7</v>
      </c>
      <c r="M275" s="123">
        <v>5</v>
      </c>
      <c r="N275" s="123"/>
      <c r="O275" s="123">
        <v>2</v>
      </c>
      <c r="P275" s="123">
        <v>1</v>
      </c>
      <c r="Q275" s="123">
        <v>1</v>
      </c>
      <c r="R275" s="123"/>
      <c r="S275" s="123">
        <v>1</v>
      </c>
      <c r="T275" s="123">
        <v>1</v>
      </c>
      <c r="U275" s="123">
        <v>34</v>
      </c>
    </row>
    <row r="276" spans="1:21" ht="15" customHeight="1" x14ac:dyDescent="0.2">
      <c r="A276" s="154" t="s">
        <v>1395</v>
      </c>
      <c r="B276" s="154" t="s">
        <v>1396</v>
      </c>
      <c r="C276" s="193"/>
      <c r="D276" s="193"/>
      <c r="E276" s="123">
        <v>231</v>
      </c>
      <c r="F276" s="123">
        <v>55</v>
      </c>
      <c r="G276" s="123">
        <v>28</v>
      </c>
      <c r="H276" s="123">
        <v>3</v>
      </c>
      <c r="I276" s="123">
        <v>78</v>
      </c>
      <c r="J276" s="123">
        <v>16</v>
      </c>
      <c r="K276" s="123">
        <v>13</v>
      </c>
      <c r="L276" s="123">
        <v>20</v>
      </c>
      <c r="M276" s="123">
        <v>3</v>
      </c>
      <c r="N276" s="123"/>
      <c r="O276" s="123">
        <v>3</v>
      </c>
      <c r="P276" s="123">
        <v>2</v>
      </c>
      <c r="Q276" s="123">
        <v>1</v>
      </c>
      <c r="R276" s="123"/>
      <c r="S276" s="123">
        <v>0</v>
      </c>
      <c r="T276" s="123">
        <v>12</v>
      </c>
      <c r="U276" s="123">
        <v>0</v>
      </c>
    </row>
    <row r="277" spans="1:21" ht="15" customHeight="1" x14ac:dyDescent="0.2">
      <c r="A277" s="154" t="s">
        <v>1397</v>
      </c>
      <c r="B277" s="154" t="s">
        <v>1398</v>
      </c>
      <c r="C277" s="193"/>
      <c r="D277" s="193"/>
      <c r="E277" s="123">
        <v>164</v>
      </c>
      <c r="F277" s="123">
        <v>29</v>
      </c>
      <c r="G277" s="123">
        <v>18</v>
      </c>
      <c r="H277" s="123">
        <v>3</v>
      </c>
      <c r="I277" s="123">
        <v>38</v>
      </c>
      <c r="J277" s="123">
        <v>4</v>
      </c>
      <c r="K277" s="123">
        <v>13</v>
      </c>
      <c r="L277" s="123">
        <v>25</v>
      </c>
      <c r="M277" s="123">
        <v>6</v>
      </c>
      <c r="N277" s="123"/>
      <c r="O277" s="123">
        <v>5</v>
      </c>
      <c r="P277" s="123">
        <v>2</v>
      </c>
      <c r="Q277" s="123">
        <v>3</v>
      </c>
      <c r="R277" s="123"/>
      <c r="S277" s="123">
        <v>10</v>
      </c>
      <c r="T277" s="123">
        <v>7</v>
      </c>
      <c r="U277" s="123">
        <v>6</v>
      </c>
    </row>
    <row r="278" spans="1:21" ht="15" customHeight="1" x14ac:dyDescent="0.2">
      <c r="A278" s="154" t="s">
        <v>1399</v>
      </c>
      <c r="B278" s="154" t="s">
        <v>1400</v>
      </c>
      <c r="C278" s="193"/>
      <c r="D278" s="193"/>
      <c r="E278" s="123">
        <v>274</v>
      </c>
      <c r="F278" s="123">
        <v>18</v>
      </c>
      <c r="G278" s="123">
        <v>16</v>
      </c>
      <c r="H278" s="123">
        <v>7</v>
      </c>
      <c r="I278" s="123">
        <v>121</v>
      </c>
      <c r="J278" s="123">
        <v>9</v>
      </c>
      <c r="K278" s="123">
        <v>23</v>
      </c>
      <c r="L278" s="123">
        <v>33</v>
      </c>
      <c r="M278" s="123">
        <v>15</v>
      </c>
      <c r="N278" s="123"/>
      <c r="O278" s="123">
        <v>13</v>
      </c>
      <c r="P278" s="123">
        <v>11</v>
      </c>
      <c r="Q278" s="123">
        <v>2</v>
      </c>
      <c r="R278" s="123"/>
      <c r="S278" s="123">
        <v>10</v>
      </c>
      <c r="T278" s="123">
        <v>7</v>
      </c>
      <c r="U278" s="123">
        <v>2</v>
      </c>
    </row>
    <row r="279" spans="1:21" ht="15" customHeight="1" x14ac:dyDescent="0.2">
      <c r="A279" s="154" t="s">
        <v>1401</v>
      </c>
      <c r="B279" s="154" t="s">
        <v>1402</v>
      </c>
      <c r="C279" s="193"/>
      <c r="D279" s="193"/>
      <c r="E279" s="123">
        <v>106</v>
      </c>
      <c r="F279" s="123">
        <v>15</v>
      </c>
      <c r="G279" s="123">
        <v>20</v>
      </c>
      <c r="H279" s="123">
        <v>0</v>
      </c>
      <c r="I279" s="123">
        <v>33</v>
      </c>
      <c r="J279" s="123">
        <v>0</v>
      </c>
      <c r="K279" s="123">
        <v>5</v>
      </c>
      <c r="L279" s="123">
        <v>23</v>
      </c>
      <c r="M279" s="123">
        <v>5</v>
      </c>
      <c r="N279" s="123"/>
      <c r="O279" s="123">
        <v>1</v>
      </c>
      <c r="P279" s="123">
        <v>1</v>
      </c>
      <c r="Q279" s="123">
        <v>0</v>
      </c>
      <c r="R279" s="123"/>
      <c r="S279" s="123">
        <v>4</v>
      </c>
      <c r="T279" s="123">
        <v>0</v>
      </c>
      <c r="U279" s="123">
        <v>0</v>
      </c>
    </row>
    <row r="280" spans="1:21" ht="15" customHeight="1" x14ac:dyDescent="0.2">
      <c r="A280" s="154" t="s">
        <v>1403</v>
      </c>
      <c r="B280" s="154" t="s">
        <v>1404</v>
      </c>
      <c r="C280" s="193"/>
      <c r="D280" s="193"/>
      <c r="E280" s="123">
        <v>785</v>
      </c>
      <c r="F280" s="123">
        <v>100</v>
      </c>
      <c r="G280" s="123">
        <v>108</v>
      </c>
      <c r="H280" s="123">
        <v>16</v>
      </c>
      <c r="I280" s="123">
        <v>291</v>
      </c>
      <c r="J280" s="123">
        <v>66</v>
      </c>
      <c r="K280" s="123">
        <v>28</v>
      </c>
      <c r="L280" s="123">
        <v>99</v>
      </c>
      <c r="M280" s="123">
        <v>14</v>
      </c>
      <c r="N280" s="123"/>
      <c r="O280" s="123">
        <v>9</v>
      </c>
      <c r="P280" s="123">
        <v>3</v>
      </c>
      <c r="Q280" s="123">
        <v>6</v>
      </c>
      <c r="R280" s="123"/>
      <c r="S280" s="123">
        <v>10</v>
      </c>
      <c r="T280" s="123">
        <v>18</v>
      </c>
      <c r="U280" s="123">
        <v>26</v>
      </c>
    </row>
    <row r="281" spans="1:21" ht="15" customHeight="1" x14ac:dyDescent="0.2">
      <c r="A281" s="154" t="s">
        <v>1405</v>
      </c>
      <c r="B281" s="154" t="s">
        <v>1406</v>
      </c>
      <c r="C281" s="193"/>
      <c r="D281" s="193"/>
      <c r="E281" s="123">
        <v>231</v>
      </c>
      <c r="F281" s="123">
        <v>25</v>
      </c>
      <c r="G281" s="123">
        <v>15</v>
      </c>
      <c r="H281" s="123">
        <v>4</v>
      </c>
      <c r="I281" s="123">
        <v>102</v>
      </c>
      <c r="J281" s="123">
        <v>6</v>
      </c>
      <c r="K281" s="123">
        <v>15</v>
      </c>
      <c r="L281" s="123">
        <v>15</v>
      </c>
      <c r="M281" s="123">
        <v>3</v>
      </c>
      <c r="N281" s="123"/>
      <c r="O281" s="123">
        <v>6</v>
      </c>
      <c r="P281" s="123">
        <v>4</v>
      </c>
      <c r="Q281" s="123">
        <v>2</v>
      </c>
      <c r="R281" s="123"/>
      <c r="S281" s="123">
        <v>11</v>
      </c>
      <c r="T281" s="123">
        <v>6</v>
      </c>
      <c r="U281" s="123">
        <v>23</v>
      </c>
    </row>
    <row r="282" spans="1:21" ht="15" customHeight="1" x14ac:dyDescent="0.2">
      <c r="A282" s="154" t="s">
        <v>1407</v>
      </c>
      <c r="B282" s="154" t="s">
        <v>1408</v>
      </c>
      <c r="C282" s="193"/>
      <c r="D282" s="193"/>
      <c r="E282" s="123">
        <v>130</v>
      </c>
      <c r="F282" s="123">
        <v>20</v>
      </c>
      <c r="G282" s="123">
        <v>16</v>
      </c>
      <c r="H282" s="123">
        <v>1</v>
      </c>
      <c r="I282" s="123">
        <v>29</v>
      </c>
      <c r="J282" s="123">
        <v>5</v>
      </c>
      <c r="K282" s="123">
        <v>8</v>
      </c>
      <c r="L282" s="123">
        <v>28</v>
      </c>
      <c r="M282" s="123">
        <v>7</v>
      </c>
      <c r="N282" s="123"/>
      <c r="O282" s="123">
        <v>1</v>
      </c>
      <c r="P282" s="123">
        <v>1</v>
      </c>
      <c r="Q282" s="123">
        <v>0</v>
      </c>
      <c r="R282" s="123"/>
      <c r="S282" s="123">
        <v>2</v>
      </c>
      <c r="T282" s="123">
        <v>9</v>
      </c>
      <c r="U282" s="123">
        <v>4</v>
      </c>
    </row>
    <row r="283" spans="1:21" ht="15" customHeight="1" x14ac:dyDescent="0.2">
      <c r="A283" s="154" t="s">
        <v>1409</v>
      </c>
      <c r="B283" s="154" t="s">
        <v>1410</v>
      </c>
      <c r="C283" s="193"/>
      <c r="D283" s="193"/>
      <c r="E283" s="123">
        <v>56</v>
      </c>
      <c r="F283" s="123">
        <v>11</v>
      </c>
      <c r="G283" s="123">
        <v>8</v>
      </c>
      <c r="H283" s="123">
        <v>2</v>
      </c>
      <c r="I283" s="123">
        <v>9</v>
      </c>
      <c r="J283" s="123">
        <v>6</v>
      </c>
      <c r="K283" s="123">
        <v>2</v>
      </c>
      <c r="L283" s="123">
        <v>9</v>
      </c>
      <c r="M283" s="123">
        <v>2</v>
      </c>
      <c r="N283" s="123"/>
      <c r="O283" s="123">
        <v>1</v>
      </c>
      <c r="P283" s="123">
        <v>0</v>
      </c>
      <c r="Q283" s="123">
        <v>1</v>
      </c>
      <c r="R283" s="123"/>
      <c r="S283" s="123">
        <v>2</v>
      </c>
      <c r="T283" s="123">
        <v>3</v>
      </c>
      <c r="U283" s="123">
        <v>1</v>
      </c>
    </row>
    <row r="284" spans="1:21" ht="15" customHeight="1" x14ac:dyDescent="0.2">
      <c r="A284" s="154" t="s">
        <v>1411</v>
      </c>
      <c r="B284" s="154" t="s">
        <v>1412</v>
      </c>
      <c r="C284" s="193"/>
      <c r="D284" s="193"/>
      <c r="E284" s="123">
        <v>166</v>
      </c>
      <c r="F284" s="123">
        <v>42</v>
      </c>
      <c r="G284" s="123">
        <v>14</v>
      </c>
      <c r="H284" s="123">
        <v>1</v>
      </c>
      <c r="I284" s="123">
        <v>33</v>
      </c>
      <c r="J284" s="123">
        <v>3</v>
      </c>
      <c r="K284" s="123">
        <v>19</v>
      </c>
      <c r="L284" s="123">
        <v>20</v>
      </c>
      <c r="M284" s="123">
        <v>11</v>
      </c>
      <c r="N284" s="123"/>
      <c r="O284" s="123">
        <v>7</v>
      </c>
      <c r="P284" s="123">
        <v>5</v>
      </c>
      <c r="Q284" s="123">
        <v>2</v>
      </c>
      <c r="R284" s="123"/>
      <c r="S284" s="123">
        <v>6</v>
      </c>
      <c r="T284" s="123">
        <v>6</v>
      </c>
      <c r="U284" s="123">
        <v>4</v>
      </c>
    </row>
    <row r="285" spans="1:21" ht="15" customHeight="1" x14ac:dyDescent="0.2">
      <c r="A285" s="154" t="s">
        <v>1413</v>
      </c>
      <c r="B285" s="154" t="s">
        <v>1414</v>
      </c>
      <c r="C285" s="193"/>
      <c r="D285" s="193"/>
      <c r="E285" s="123">
        <v>455</v>
      </c>
      <c r="F285" s="123">
        <v>57</v>
      </c>
      <c r="G285" s="123">
        <v>43</v>
      </c>
      <c r="H285" s="123">
        <v>7</v>
      </c>
      <c r="I285" s="123">
        <v>131</v>
      </c>
      <c r="J285" s="123">
        <v>5</v>
      </c>
      <c r="K285" s="123">
        <v>24</v>
      </c>
      <c r="L285" s="123">
        <v>103</v>
      </c>
      <c r="M285" s="123">
        <v>9</v>
      </c>
      <c r="N285" s="123"/>
      <c r="O285" s="123">
        <v>11</v>
      </c>
      <c r="P285" s="123">
        <v>8</v>
      </c>
      <c r="Q285" s="123">
        <v>3</v>
      </c>
      <c r="R285" s="123"/>
      <c r="S285" s="123">
        <v>5</v>
      </c>
      <c r="T285" s="123">
        <v>44</v>
      </c>
      <c r="U285" s="123">
        <v>16</v>
      </c>
    </row>
    <row r="286" spans="1:21" ht="15" customHeight="1" x14ac:dyDescent="0.2">
      <c r="A286" s="154" t="s">
        <v>1415</v>
      </c>
      <c r="B286" s="154" t="s">
        <v>1416</v>
      </c>
      <c r="C286" s="193"/>
      <c r="D286" s="193"/>
      <c r="E286" s="123">
        <v>203</v>
      </c>
      <c r="F286" s="123">
        <v>20</v>
      </c>
      <c r="G286" s="123">
        <v>19</v>
      </c>
      <c r="H286" s="123">
        <v>4</v>
      </c>
      <c r="I286" s="123">
        <v>97</v>
      </c>
      <c r="J286" s="123">
        <v>7</v>
      </c>
      <c r="K286" s="123">
        <v>23</v>
      </c>
      <c r="L286" s="123">
        <v>14</v>
      </c>
      <c r="M286" s="123">
        <v>8</v>
      </c>
      <c r="N286" s="123"/>
      <c r="O286" s="123">
        <v>6</v>
      </c>
      <c r="P286" s="123">
        <v>2</v>
      </c>
      <c r="Q286" s="123">
        <v>4</v>
      </c>
      <c r="R286" s="123"/>
      <c r="S286" s="123">
        <v>5</v>
      </c>
      <c r="T286" s="123">
        <v>0</v>
      </c>
      <c r="U286" s="123">
        <v>0</v>
      </c>
    </row>
    <row r="287" spans="1:21" ht="15" customHeight="1" x14ac:dyDescent="0.2">
      <c r="A287" s="154" t="s">
        <v>1417</v>
      </c>
      <c r="B287" s="154" t="s">
        <v>1418</v>
      </c>
      <c r="C287" s="193"/>
      <c r="D287" s="193"/>
      <c r="E287" s="123">
        <v>447</v>
      </c>
      <c r="F287" s="123">
        <v>68</v>
      </c>
      <c r="G287" s="123">
        <v>67</v>
      </c>
      <c r="H287" s="123">
        <v>13</v>
      </c>
      <c r="I287" s="123">
        <v>178</v>
      </c>
      <c r="J287" s="123">
        <v>6</v>
      </c>
      <c r="K287" s="123">
        <v>33</v>
      </c>
      <c r="L287" s="123">
        <v>40</v>
      </c>
      <c r="M287" s="123">
        <v>9</v>
      </c>
      <c r="N287" s="123"/>
      <c r="O287" s="123">
        <v>14</v>
      </c>
      <c r="P287" s="123">
        <v>6</v>
      </c>
      <c r="Q287" s="123">
        <v>8</v>
      </c>
      <c r="R287" s="123"/>
      <c r="S287" s="123">
        <v>3</v>
      </c>
      <c r="T287" s="123">
        <v>13</v>
      </c>
      <c r="U287" s="123">
        <v>3</v>
      </c>
    </row>
    <row r="288" spans="1:21" ht="15" customHeight="1" x14ac:dyDescent="0.2">
      <c r="A288" s="154" t="s">
        <v>1419</v>
      </c>
      <c r="B288" s="154" t="s">
        <v>1420</v>
      </c>
      <c r="C288" s="193"/>
      <c r="D288" s="193"/>
      <c r="E288" s="123">
        <v>495</v>
      </c>
      <c r="F288" s="123">
        <v>87</v>
      </c>
      <c r="G288" s="123">
        <v>72</v>
      </c>
      <c r="H288" s="123">
        <v>7</v>
      </c>
      <c r="I288" s="123">
        <v>125</v>
      </c>
      <c r="J288" s="123">
        <v>23</v>
      </c>
      <c r="K288" s="123">
        <v>14</v>
      </c>
      <c r="L288" s="123">
        <v>89</v>
      </c>
      <c r="M288" s="123">
        <v>21</v>
      </c>
      <c r="N288" s="123"/>
      <c r="O288" s="123">
        <v>3</v>
      </c>
      <c r="P288" s="123">
        <v>0</v>
      </c>
      <c r="Q288" s="123">
        <v>3</v>
      </c>
      <c r="R288" s="123"/>
      <c r="S288" s="123">
        <v>14</v>
      </c>
      <c r="T288" s="123">
        <v>35</v>
      </c>
      <c r="U288" s="123">
        <v>5</v>
      </c>
    </row>
    <row r="289" spans="1:21" ht="15" customHeight="1" x14ac:dyDescent="0.2">
      <c r="A289" s="154" t="s">
        <v>1421</v>
      </c>
      <c r="B289" s="154" t="s">
        <v>1422</v>
      </c>
      <c r="C289" s="193"/>
      <c r="D289" s="193"/>
      <c r="E289" s="123">
        <v>408</v>
      </c>
      <c r="F289" s="123">
        <v>64</v>
      </c>
      <c r="G289" s="123">
        <v>43</v>
      </c>
      <c r="H289" s="123">
        <v>2</v>
      </c>
      <c r="I289" s="123">
        <v>183</v>
      </c>
      <c r="J289" s="123">
        <v>15</v>
      </c>
      <c r="K289" s="123">
        <v>9</v>
      </c>
      <c r="L289" s="123">
        <v>47</v>
      </c>
      <c r="M289" s="123">
        <v>4</v>
      </c>
      <c r="N289" s="123"/>
      <c r="O289" s="123">
        <v>19</v>
      </c>
      <c r="P289" s="123">
        <v>17</v>
      </c>
      <c r="Q289" s="123">
        <v>2</v>
      </c>
      <c r="R289" s="123"/>
      <c r="S289" s="123">
        <v>14</v>
      </c>
      <c r="T289" s="123">
        <v>5</v>
      </c>
      <c r="U289" s="123">
        <v>3</v>
      </c>
    </row>
    <row r="290" spans="1:21" ht="15" customHeight="1" x14ac:dyDescent="0.2">
      <c r="A290" s="154" t="s">
        <v>1423</v>
      </c>
      <c r="B290" s="154" t="s">
        <v>1424</v>
      </c>
      <c r="C290" s="193"/>
      <c r="D290" s="193"/>
      <c r="E290" s="123">
        <v>166</v>
      </c>
      <c r="F290" s="123">
        <v>22</v>
      </c>
      <c r="G290" s="123">
        <v>20</v>
      </c>
      <c r="H290" s="123">
        <v>2</v>
      </c>
      <c r="I290" s="123">
        <v>49</v>
      </c>
      <c r="J290" s="123">
        <v>6</v>
      </c>
      <c r="K290" s="123">
        <v>4</v>
      </c>
      <c r="L290" s="123">
        <v>39</v>
      </c>
      <c r="M290" s="123">
        <v>2</v>
      </c>
      <c r="N290" s="123"/>
      <c r="O290" s="123">
        <v>9</v>
      </c>
      <c r="P290" s="123">
        <v>6</v>
      </c>
      <c r="Q290" s="123">
        <v>3</v>
      </c>
      <c r="R290" s="123"/>
      <c r="S290" s="123">
        <v>5</v>
      </c>
      <c r="T290" s="123">
        <v>7</v>
      </c>
      <c r="U290" s="123">
        <v>1</v>
      </c>
    </row>
    <row r="291" spans="1:21" ht="15" customHeight="1" x14ac:dyDescent="0.2">
      <c r="A291" s="154" t="s">
        <v>1425</v>
      </c>
      <c r="B291" s="154" t="s">
        <v>1426</v>
      </c>
      <c r="C291" s="193"/>
      <c r="D291" s="193"/>
      <c r="E291" s="123">
        <v>109</v>
      </c>
      <c r="F291" s="123">
        <v>20</v>
      </c>
      <c r="G291" s="123">
        <v>13</v>
      </c>
      <c r="H291" s="123">
        <v>1</v>
      </c>
      <c r="I291" s="123">
        <v>33</v>
      </c>
      <c r="J291" s="123">
        <v>6</v>
      </c>
      <c r="K291" s="123">
        <v>6</v>
      </c>
      <c r="L291" s="123">
        <v>15</v>
      </c>
      <c r="M291" s="123">
        <v>1</v>
      </c>
      <c r="N291" s="123"/>
      <c r="O291" s="123">
        <v>2</v>
      </c>
      <c r="P291" s="123">
        <v>1</v>
      </c>
      <c r="Q291" s="123">
        <v>1</v>
      </c>
      <c r="R291" s="123"/>
      <c r="S291" s="123">
        <v>2</v>
      </c>
      <c r="T291" s="123">
        <v>0</v>
      </c>
      <c r="U291" s="123">
        <v>10</v>
      </c>
    </row>
    <row r="292" spans="1:21" ht="15" customHeight="1" x14ac:dyDescent="0.2">
      <c r="A292" s="154" t="s">
        <v>1427</v>
      </c>
      <c r="B292" s="154" t="s">
        <v>1428</v>
      </c>
      <c r="C292" s="193"/>
      <c r="D292" s="193"/>
      <c r="E292" s="123">
        <v>88</v>
      </c>
      <c r="F292" s="123">
        <v>18</v>
      </c>
      <c r="G292" s="123">
        <v>5</v>
      </c>
      <c r="H292" s="123">
        <v>1</v>
      </c>
      <c r="I292" s="123">
        <v>26</v>
      </c>
      <c r="J292" s="123">
        <v>1</v>
      </c>
      <c r="K292" s="123">
        <v>8</v>
      </c>
      <c r="L292" s="123">
        <v>17</v>
      </c>
      <c r="M292" s="123">
        <v>4</v>
      </c>
      <c r="N292" s="123"/>
      <c r="O292" s="123">
        <v>5</v>
      </c>
      <c r="P292" s="123">
        <v>2</v>
      </c>
      <c r="Q292" s="123">
        <v>3</v>
      </c>
      <c r="R292" s="123"/>
      <c r="S292" s="123">
        <v>2</v>
      </c>
      <c r="T292" s="123">
        <v>0</v>
      </c>
      <c r="U292" s="123">
        <v>1</v>
      </c>
    </row>
    <row r="293" spans="1:21" ht="15" customHeight="1" x14ac:dyDescent="0.2">
      <c r="A293" s="154" t="s">
        <v>1429</v>
      </c>
      <c r="B293" s="154" t="s">
        <v>1430</v>
      </c>
      <c r="C293" s="193"/>
      <c r="D293" s="193"/>
      <c r="E293" s="123">
        <v>103</v>
      </c>
      <c r="F293" s="123">
        <v>10</v>
      </c>
      <c r="G293" s="123">
        <v>12</v>
      </c>
      <c r="H293" s="123">
        <v>0</v>
      </c>
      <c r="I293" s="123">
        <v>20</v>
      </c>
      <c r="J293" s="123">
        <v>5</v>
      </c>
      <c r="K293" s="123">
        <v>6</v>
      </c>
      <c r="L293" s="123">
        <v>22</v>
      </c>
      <c r="M293" s="123">
        <v>6</v>
      </c>
      <c r="N293" s="123"/>
      <c r="O293" s="123">
        <v>7</v>
      </c>
      <c r="P293" s="123">
        <v>1</v>
      </c>
      <c r="Q293" s="123">
        <v>6</v>
      </c>
      <c r="R293" s="123"/>
      <c r="S293" s="123">
        <v>4</v>
      </c>
      <c r="T293" s="123">
        <v>9</v>
      </c>
      <c r="U293" s="123">
        <v>2</v>
      </c>
    </row>
    <row r="294" spans="1:21" ht="15" customHeight="1" x14ac:dyDescent="0.2">
      <c r="A294" s="154" t="s">
        <v>1431</v>
      </c>
      <c r="B294" s="154" t="s">
        <v>1432</v>
      </c>
      <c r="C294" s="193"/>
      <c r="D294" s="193"/>
      <c r="E294" s="123">
        <v>261</v>
      </c>
      <c r="F294" s="123">
        <v>63</v>
      </c>
      <c r="G294" s="123">
        <v>22</v>
      </c>
      <c r="H294" s="123">
        <v>3</v>
      </c>
      <c r="I294" s="123">
        <v>64</v>
      </c>
      <c r="J294" s="123">
        <v>10</v>
      </c>
      <c r="K294" s="123">
        <v>11</v>
      </c>
      <c r="L294" s="123">
        <v>42</v>
      </c>
      <c r="M294" s="123">
        <v>8</v>
      </c>
      <c r="N294" s="123"/>
      <c r="O294" s="123">
        <v>11</v>
      </c>
      <c r="P294" s="123">
        <v>2</v>
      </c>
      <c r="Q294" s="123">
        <v>9</v>
      </c>
      <c r="R294" s="123"/>
      <c r="S294" s="123">
        <v>8</v>
      </c>
      <c r="T294" s="123">
        <v>12</v>
      </c>
      <c r="U294" s="123">
        <v>7</v>
      </c>
    </row>
    <row r="295" spans="1:21" ht="15" customHeight="1" x14ac:dyDescent="0.2">
      <c r="A295" s="154" t="s">
        <v>1433</v>
      </c>
      <c r="B295" s="154" t="s">
        <v>1434</v>
      </c>
      <c r="C295" s="193"/>
      <c r="D295" s="193"/>
      <c r="E295" s="123">
        <v>156</v>
      </c>
      <c r="F295" s="123">
        <v>30</v>
      </c>
      <c r="G295" s="123">
        <v>18</v>
      </c>
      <c r="H295" s="123">
        <v>1</v>
      </c>
      <c r="I295" s="123">
        <v>31</v>
      </c>
      <c r="J295" s="123">
        <v>7</v>
      </c>
      <c r="K295" s="123">
        <v>8</v>
      </c>
      <c r="L295" s="123">
        <v>18</v>
      </c>
      <c r="M295" s="123">
        <v>6</v>
      </c>
      <c r="N295" s="123"/>
      <c r="O295" s="123">
        <v>7</v>
      </c>
      <c r="P295" s="123">
        <v>5</v>
      </c>
      <c r="Q295" s="123">
        <v>2</v>
      </c>
      <c r="R295" s="123"/>
      <c r="S295" s="123">
        <v>8</v>
      </c>
      <c r="T295" s="123">
        <v>4</v>
      </c>
      <c r="U295" s="123">
        <v>18</v>
      </c>
    </row>
    <row r="296" spans="1:21" ht="15" customHeight="1" x14ac:dyDescent="0.2">
      <c r="A296" s="154" t="s">
        <v>1435</v>
      </c>
      <c r="B296" s="154" t="s">
        <v>1436</v>
      </c>
      <c r="C296" s="193"/>
      <c r="D296" s="193"/>
      <c r="E296" s="123">
        <v>52</v>
      </c>
      <c r="F296" s="123">
        <v>8</v>
      </c>
      <c r="G296" s="123">
        <v>4</v>
      </c>
      <c r="H296" s="123">
        <v>1</v>
      </c>
      <c r="I296" s="123">
        <v>15</v>
      </c>
      <c r="J296" s="123">
        <v>1</v>
      </c>
      <c r="K296" s="123">
        <v>0</v>
      </c>
      <c r="L296" s="123">
        <v>6</v>
      </c>
      <c r="M296" s="123">
        <v>5</v>
      </c>
      <c r="N296" s="123"/>
      <c r="O296" s="123">
        <v>6</v>
      </c>
      <c r="P296" s="123">
        <v>6</v>
      </c>
      <c r="Q296" s="123">
        <v>0</v>
      </c>
      <c r="R296" s="123"/>
      <c r="S296" s="123">
        <v>0</v>
      </c>
      <c r="T296" s="123">
        <v>4</v>
      </c>
      <c r="U296" s="123">
        <v>2</v>
      </c>
    </row>
    <row r="297" spans="1:21" ht="15" customHeight="1" x14ac:dyDescent="0.2">
      <c r="A297" s="154" t="s">
        <v>1437</v>
      </c>
      <c r="B297" s="154" t="s">
        <v>1438</v>
      </c>
      <c r="C297" s="193"/>
      <c r="D297" s="193"/>
      <c r="E297" s="123">
        <v>95</v>
      </c>
      <c r="F297" s="123">
        <v>14</v>
      </c>
      <c r="G297" s="123">
        <v>5</v>
      </c>
      <c r="H297" s="123">
        <v>1</v>
      </c>
      <c r="I297" s="123">
        <v>23</v>
      </c>
      <c r="J297" s="123">
        <v>17</v>
      </c>
      <c r="K297" s="123">
        <v>4</v>
      </c>
      <c r="L297" s="123">
        <v>9</v>
      </c>
      <c r="M297" s="123">
        <v>2</v>
      </c>
      <c r="N297" s="123"/>
      <c r="O297" s="123">
        <v>9</v>
      </c>
      <c r="P297" s="123">
        <v>6</v>
      </c>
      <c r="Q297" s="123">
        <v>3</v>
      </c>
      <c r="R297" s="123"/>
      <c r="S297" s="123">
        <v>1</v>
      </c>
      <c r="T297" s="123">
        <v>7</v>
      </c>
      <c r="U297" s="123">
        <v>3</v>
      </c>
    </row>
    <row r="298" spans="1:21" ht="15" customHeight="1" x14ac:dyDescent="0.2">
      <c r="A298" s="154" t="s">
        <v>1439</v>
      </c>
      <c r="B298" s="154" t="s">
        <v>1440</v>
      </c>
      <c r="C298" s="193"/>
      <c r="D298" s="193"/>
      <c r="E298" s="123">
        <v>166</v>
      </c>
      <c r="F298" s="123">
        <v>17</v>
      </c>
      <c r="G298" s="123">
        <v>23</v>
      </c>
      <c r="H298" s="123">
        <v>1</v>
      </c>
      <c r="I298" s="123">
        <v>41</v>
      </c>
      <c r="J298" s="123">
        <v>11</v>
      </c>
      <c r="K298" s="123">
        <v>15</v>
      </c>
      <c r="L298" s="123">
        <v>43</v>
      </c>
      <c r="M298" s="123">
        <v>5</v>
      </c>
      <c r="N298" s="123"/>
      <c r="O298" s="123">
        <v>5</v>
      </c>
      <c r="P298" s="123">
        <v>2</v>
      </c>
      <c r="Q298" s="123">
        <v>3</v>
      </c>
      <c r="R298" s="123"/>
      <c r="S298" s="123">
        <v>2</v>
      </c>
      <c r="T298" s="123">
        <v>0</v>
      </c>
      <c r="U298" s="123">
        <v>3</v>
      </c>
    </row>
    <row r="299" spans="1:21" ht="15" customHeight="1" x14ac:dyDescent="0.2">
      <c r="A299" s="154" t="s">
        <v>1441</v>
      </c>
      <c r="B299" s="154" t="s">
        <v>1442</v>
      </c>
      <c r="C299" s="193"/>
      <c r="D299" s="193"/>
      <c r="E299" s="123">
        <v>496</v>
      </c>
      <c r="F299" s="123">
        <v>89</v>
      </c>
      <c r="G299" s="123">
        <v>50</v>
      </c>
      <c r="H299" s="123">
        <v>3</v>
      </c>
      <c r="I299" s="123">
        <v>191</v>
      </c>
      <c r="J299" s="123">
        <v>5</v>
      </c>
      <c r="K299" s="123">
        <v>37</v>
      </c>
      <c r="L299" s="123">
        <v>72</v>
      </c>
      <c r="M299" s="123">
        <v>14</v>
      </c>
      <c r="N299" s="123"/>
      <c r="O299" s="123">
        <v>18</v>
      </c>
      <c r="P299" s="123">
        <v>7</v>
      </c>
      <c r="Q299" s="123">
        <v>11</v>
      </c>
      <c r="R299" s="123"/>
      <c r="S299" s="123">
        <v>7</v>
      </c>
      <c r="T299" s="123">
        <v>8</v>
      </c>
      <c r="U299" s="123">
        <v>2</v>
      </c>
    </row>
    <row r="300" spans="1:21" ht="15" customHeight="1" x14ac:dyDescent="0.2">
      <c r="A300" s="154" t="s">
        <v>1443</v>
      </c>
      <c r="B300" s="154" t="s">
        <v>1444</v>
      </c>
      <c r="C300" s="193"/>
      <c r="D300" s="193"/>
      <c r="E300" s="123">
        <v>101</v>
      </c>
      <c r="F300" s="123">
        <v>25</v>
      </c>
      <c r="G300" s="123">
        <v>5</v>
      </c>
      <c r="H300" s="123">
        <v>1</v>
      </c>
      <c r="I300" s="123">
        <v>19</v>
      </c>
      <c r="J300" s="123">
        <v>6</v>
      </c>
      <c r="K300" s="123">
        <v>5</v>
      </c>
      <c r="L300" s="123">
        <v>17</v>
      </c>
      <c r="M300" s="123">
        <v>3</v>
      </c>
      <c r="N300" s="123"/>
      <c r="O300" s="123">
        <v>1</v>
      </c>
      <c r="P300" s="123">
        <v>1</v>
      </c>
      <c r="Q300" s="123">
        <v>0</v>
      </c>
      <c r="R300" s="123"/>
      <c r="S300" s="123">
        <v>5</v>
      </c>
      <c r="T300" s="123">
        <v>4</v>
      </c>
      <c r="U300" s="123">
        <v>10</v>
      </c>
    </row>
    <row r="301" spans="1:21" ht="15" customHeight="1" x14ac:dyDescent="0.2">
      <c r="A301" s="154" t="s">
        <v>1445</v>
      </c>
      <c r="B301" s="154" t="s">
        <v>1446</v>
      </c>
      <c r="C301" s="193"/>
      <c r="D301" s="193"/>
      <c r="E301" s="123">
        <v>220</v>
      </c>
      <c r="F301" s="123">
        <v>50</v>
      </c>
      <c r="G301" s="123">
        <v>23</v>
      </c>
      <c r="H301" s="123">
        <v>2</v>
      </c>
      <c r="I301" s="123">
        <v>48</v>
      </c>
      <c r="J301" s="123">
        <v>2</v>
      </c>
      <c r="K301" s="123">
        <v>13</v>
      </c>
      <c r="L301" s="123">
        <v>42</v>
      </c>
      <c r="M301" s="123">
        <v>6</v>
      </c>
      <c r="N301" s="123"/>
      <c r="O301" s="123">
        <v>11</v>
      </c>
      <c r="P301" s="123">
        <v>7</v>
      </c>
      <c r="Q301" s="123">
        <v>4</v>
      </c>
      <c r="R301" s="123"/>
      <c r="S301" s="123">
        <v>9</v>
      </c>
      <c r="T301" s="123">
        <v>5</v>
      </c>
      <c r="U301" s="123">
        <v>9</v>
      </c>
    </row>
    <row r="302" spans="1:21" ht="15" customHeight="1" x14ac:dyDescent="0.2">
      <c r="A302" s="154" t="s">
        <v>1447</v>
      </c>
      <c r="B302" s="154" t="s">
        <v>1448</v>
      </c>
      <c r="C302" s="193"/>
      <c r="D302" s="193"/>
      <c r="E302" s="123">
        <v>744</v>
      </c>
      <c r="F302" s="123">
        <v>65</v>
      </c>
      <c r="G302" s="123">
        <v>64</v>
      </c>
      <c r="H302" s="123">
        <v>2</v>
      </c>
      <c r="I302" s="123">
        <v>311</v>
      </c>
      <c r="J302" s="123">
        <v>35</v>
      </c>
      <c r="K302" s="123">
        <v>25</v>
      </c>
      <c r="L302" s="123">
        <v>49</v>
      </c>
      <c r="M302" s="123">
        <v>15</v>
      </c>
      <c r="N302" s="123"/>
      <c r="O302" s="123">
        <v>12</v>
      </c>
      <c r="P302" s="123">
        <v>9</v>
      </c>
      <c r="Q302" s="123">
        <v>3</v>
      </c>
      <c r="R302" s="123"/>
      <c r="S302" s="123">
        <v>7</v>
      </c>
      <c r="T302" s="123">
        <v>5</v>
      </c>
      <c r="U302" s="123">
        <v>154</v>
      </c>
    </row>
    <row r="303" spans="1:21" ht="15" customHeight="1" x14ac:dyDescent="0.2">
      <c r="A303" s="154" t="s">
        <v>1449</v>
      </c>
      <c r="B303" s="154" t="s">
        <v>1450</v>
      </c>
      <c r="C303" s="193"/>
      <c r="D303" s="193"/>
      <c r="E303" s="123">
        <v>245</v>
      </c>
      <c r="F303" s="123">
        <v>42</v>
      </c>
      <c r="G303" s="123">
        <v>24</v>
      </c>
      <c r="H303" s="123">
        <v>1</v>
      </c>
      <c r="I303" s="123">
        <v>66</v>
      </c>
      <c r="J303" s="123">
        <v>10</v>
      </c>
      <c r="K303" s="123">
        <v>10</v>
      </c>
      <c r="L303" s="123">
        <v>55</v>
      </c>
      <c r="M303" s="123">
        <v>8</v>
      </c>
      <c r="N303" s="123"/>
      <c r="O303" s="123">
        <v>15</v>
      </c>
      <c r="P303" s="123">
        <v>9</v>
      </c>
      <c r="Q303" s="123">
        <v>6</v>
      </c>
      <c r="R303" s="123"/>
      <c r="S303" s="123">
        <v>4</v>
      </c>
      <c r="T303" s="123">
        <v>2</v>
      </c>
      <c r="U303" s="123">
        <v>8</v>
      </c>
    </row>
    <row r="304" spans="1:21" ht="15" customHeight="1" x14ac:dyDescent="0.2">
      <c r="A304" s="154" t="s">
        <v>1451</v>
      </c>
      <c r="B304" s="154" t="s">
        <v>1452</v>
      </c>
      <c r="C304" s="193"/>
      <c r="D304" s="193"/>
      <c r="E304" s="123">
        <v>643</v>
      </c>
      <c r="F304" s="123">
        <v>74</v>
      </c>
      <c r="G304" s="123">
        <v>49</v>
      </c>
      <c r="H304" s="123">
        <v>2</v>
      </c>
      <c r="I304" s="123">
        <v>272</v>
      </c>
      <c r="J304" s="123">
        <v>28</v>
      </c>
      <c r="K304" s="123">
        <v>25</v>
      </c>
      <c r="L304" s="123">
        <v>112</v>
      </c>
      <c r="M304" s="123">
        <v>19</v>
      </c>
      <c r="N304" s="123"/>
      <c r="O304" s="123">
        <v>24</v>
      </c>
      <c r="P304" s="123">
        <v>18</v>
      </c>
      <c r="Q304" s="123">
        <v>6</v>
      </c>
      <c r="R304" s="123"/>
      <c r="S304" s="123">
        <v>22</v>
      </c>
      <c r="T304" s="123">
        <v>11</v>
      </c>
      <c r="U304" s="123">
        <v>5</v>
      </c>
    </row>
    <row r="305" spans="1:21" ht="15" customHeight="1" x14ac:dyDescent="0.2">
      <c r="A305" s="154" t="s">
        <v>1453</v>
      </c>
      <c r="B305" s="154" t="s">
        <v>1454</v>
      </c>
      <c r="C305" s="193"/>
      <c r="D305" s="193"/>
      <c r="E305" s="123">
        <v>423</v>
      </c>
      <c r="F305" s="123">
        <v>88</v>
      </c>
      <c r="G305" s="123">
        <v>35</v>
      </c>
      <c r="H305" s="123">
        <v>6</v>
      </c>
      <c r="I305" s="123">
        <v>74</v>
      </c>
      <c r="J305" s="123">
        <v>30</v>
      </c>
      <c r="K305" s="123">
        <v>61</v>
      </c>
      <c r="L305" s="123">
        <v>51</v>
      </c>
      <c r="M305" s="123">
        <v>29</v>
      </c>
      <c r="N305" s="123"/>
      <c r="O305" s="123">
        <v>8</v>
      </c>
      <c r="P305" s="123">
        <v>3</v>
      </c>
      <c r="Q305" s="123">
        <v>5</v>
      </c>
      <c r="R305" s="123"/>
      <c r="S305" s="123">
        <v>14</v>
      </c>
      <c r="T305" s="123">
        <v>12</v>
      </c>
      <c r="U305" s="123">
        <v>15</v>
      </c>
    </row>
    <row r="306" spans="1:21" ht="15" customHeight="1" x14ac:dyDescent="0.2">
      <c r="A306" s="154" t="s">
        <v>1455</v>
      </c>
      <c r="B306" s="154" t="s">
        <v>1456</v>
      </c>
      <c r="C306" s="193"/>
      <c r="D306" s="193"/>
      <c r="E306" s="123">
        <v>130</v>
      </c>
      <c r="F306" s="123">
        <v>25</v>
      </c>
      <c r="G306" s="123">
        <v>13</v>
      </c>
      <c r="H306" s="123">
        <v>0</v>
      </c>
      <c r="I306" s="123">
        <v>26</v>
      </c>
      <c r="J306" s="123">
        <v>4</v>
      </c>
      <c r="K306" s="123">
        <v>17</v>
      </c>
      <c r="L306" s="123">
        <v>27</v>
      </c>
      <c r="M306" s="123">
        <v>6</v>
      </c>
      <c r="N306" s="123"/>
      <c r="O306" s="123">
        <v>4</v>
      </c>
      <c r="P306" s="123">
        <v>4</v>
      </c>
      <c r="Q306" s="123">
        <v>0</v>
      </c>
      <c r="R306" s="123"/>
      <c r="S306" s="123">
        <v>4</v>
      </c>
      <c r="T306" s="123">
        <v>0</v>
      </c>
      <c r="U306" s="123">
        <v>4</v>
      </c>
    </row>
    <row r="307" spans="1:21" ht="15" customHeight="1" x14ac:dyDescent="0.2">
      <c r="A307" s="154" t="s">
        <v>1457</v>
      </c>
      <c r="B307" s="154" t="s">
        <v>1458</v>
      </c>
      <c r="C307" s="193"/>
      <c r="D307" s="193"/>
      <c r="E307" s="123">
        <v>121</v>
      </c>
      <c r="F307" s="123">
        <v>13</v>
      </c>
      <c r="G307" s="123">
        <v>20</v>
      </c>
      <c r="H307" s="123">
        <v>2</v>
      </c>
      <c r="I307" s="123">
        <v>69</v>
      </c>
      <c r="J307" s="123">
        <v>1</v>
      </c>
      <c r="K307" s="123">
        <v>1</v>
      </c>
      <c r="L307" s="123">
        <v>2</v>
      </c>
      <c r="M307" s="123">
        <v>6</v>
      </c>
      <c r="N307" s="123"/>
      <c r="O307" s="123">
        <v>5</v>
      </c>
      <c r="P307" s="123">
        <v>3</v>
      </c>
      <c r="Q307" s="123">
        <v>2</v>
      </c>
      <c r="R307" s="123"/>
      <c r="S307" s="123">
        <v>1</v>
      </c>
      <c r="T307" s="123">
        <v>1</v>
      </c>
      <c r="U307" s="123">
        <v>0</v>
      </c>
    </row>
    <row r="308" spans="1:21" ht="15" customHeight="1" x14ac:dyDescent="0.2">
      <c r="A308" s="154" t="s">
        <v>1459</v>
      </c>
      <c r="B308" s="154" t="s">
        <v>1460</v>
      </c>
      <c r="C308" s="193"/>
      <c r="D308" s="193"/>
      <c r="E308" s="123">
        <v>399</v>
      </c>
      <c r="F308" s="123">
        <v>48</v>
      </c>
      <c r="G308" s="123">
        <v>39</v>
      </c>
      <c r="H308" s="123">
        <v>10</v>
      </c>
      <c r="I308" s="123">
        <v>99</v>
      </c>
      <c r="J308" s="123">
        <v>11</v>
      </c>
      <c r="K308" s="123">
        <v>22</v>
      </c>
      <c r="L308" s="123">
        <v>107</v>
      </c>
      <c r="M308" s="123">
        <v>18</v>
      </c>
      <c r="N308" s="123"/>
      <c r="O308" s="123">
        <v>10</v>
      </c>
      <c r="P308" s="123">
        <v>7</v>
      </c>
      <c r="Q308" s="123">
        <v>3</v>
      </c>
      <c r="R308" s="123"/>
      <c r="S308" s="123">
        <v>9</v>
      </c>
      <c r="T308" s="123">
        <v>13</v>
      </c>
      <c r="U308" s="123">
        <v>13</v>
      </c>
    </row>
    <row r="309" spans="1:21" ht="15" customHeight="1" x14ac:dyDescent="0.2">
      <c r="A309" s="154" t="s">
        <v>1461</v>
      </c>
      <c r="B309" s="154" t="s">
        <v>1462</v>
      </c>
      <c r="C309" s="193"/>
      <c r="D309" s="193"/>
      <c r="E309" s="123">
        <v>107</v>
      </c>
      <c r="F309" s="123">
        <v>23</v>
      </c>
      <c r="G309" s="123">
        <v>13</v>
      </c>
      <c r="H309" s="123">
        <v>1</v>
      </c>
      <c r="I309" s="123">
        <v>35</v>
      </c>
      <c r="J309" s="123">
        <v>0</v>
      </c>
      <c r="K309" s="123">
        <v>5</v>
      </c>
      <c r="L309" s="123">
        <v>16</v>
      </c>
      <c r="M309" s="123">
        <v>2</v>
      </c>
      <c r="N309" s="123"/>
      <c r="O309" s="123">
        <v>2</v>
      </c>
      <c r="P309" s="123">
        <v>1</v>
      </c>
      <c r="Q309" s="123">
        <v>1</v>
      </c>
      <c r="R309" s="123"/>
      <c r="S309" s="123">
        <v>10</v>
      </c>
      <c r="T309" s="123">
        <v>0</v>
      </c>
      <c r="U309" s="123">
        <v>0</v>
      </c>
    </row>
    <row r="310" spans="1:21" ht="15" customHeight="1" x14ac:dyDescent="0.2">
      <c r="A310" s="154" t="s">
        <v>1463</v>
      </c>
      <c r="B310" s="154" t="s">
        <v>1464</v>
      </c>
      <c r="C310" s="193"/>
      <c r="D310" s="193"/>
      <c r="E310" s="123">
        <v>169</v>
      </c>
      <c r="F310" s="123">
        <v>27</v>
      </c>
      <c r="G310" s="123">
        <v>19</v>
      </c>
      <c r="H310" s="123">
        <v>3</v>
      </c>
      <c r="I310" s="123">
        <v>75</v>
      </c>
      <c r="J310" s="123">
        <v>4</v>
      </c>
      <c r="K310" s="123">
        <v>4</v>
      </c>
      <c r="L310" s="123">
        <v>12</v>
      </c>
      <c r="M310" s="123">
        <v>5</v>
      </c>
      <c r="N310" s="123"/>
      <c r="O310" s="123">
        <v>10</v>
      </c>
      <c r="P310" s="123">
        <v>3</v>
      </c>
      <c r="Q310" s="123">
        <v>7</v>
      </c>
      <c r="R310" s="123"/>
      <c r="S310" s="123">
        <v>0</v>
      </c>
      <c r="T310" s="123">
        <v>10</v>
      </c>
      <c r="U310" s="123">
        <v>0</v>
      </c>
    </row>
    <row r="311" spans="1:21" ht="15" customHeight="1" x14ac:dyDescent="0.2">
      <c r="A311" s="154" t="s">
        <v>1465</v>
      </c>
      <c r="B311" s="154" t="s">
        <v>1466</v>
      </c>
      <c r="C311" s="193"/>
      <c r="D311" s="193"/>
      <c r="E311" s="123">
        <v>504</v>
      </c>
      <c r="F311" s="123">
        <v>60</v>
      </c>
      <c r="G311" s="123">
        <v>48</v>
      </c>
      <c r="H311" s="123">
        <v>12</v>
      </c>
      <c r="I311" s="123">
        <v>294</v>
      </c>
      <c r="J311" s="123">
        <v>20</v>
      </c>
      <c r="K311" s="123">
        <v>17</v>
      </c>
      <c r="L311" s="123">
        <v>25</v>
      </c>
      <c r="M311" s="123">
        <v>6</v>
      </c>
      <c r="N311" s="123"/>
      <c r="O311" s="123">
        <v>3</v>
      </c>
      <c r="P311" s="123">
        <v>1</v>
      </c>
      <c r="Q311" s="123">
        <v>2</v>
      </c>
      <c r="R311" s="123"/>
      <c r="S311" s="123">
        <v>16</v>
      </c>
      <c r="T311" s="123">
        <v>2</v>
      </c>
      <c r="U311" s="123">
        <v>1</v>
      </c>
    </row>
    <row r="312" spans="1:21" ht="15" customHeight="1" x14ac:dyDescent="0.2">
      <c r="A312" s="154" t="s">
        <v>1467</v>
      </c>
      <c r="B312" s="154" t="s">
        <v>1468</v>
      </c>
      <c r="C312" s="193"/>
      <c r="D312" s="193"/>
      <c r="E312" s="123">
        <v>188</v>
      </c>
      <c r="F312" s="123">
        <v>28</v>
      </c>
      <c r="G312" s="123">
        <v>31</v>
      </c>
      <c r="H312" s="123">
        <v>7</v>
      </c>
      <c r="I312" s="123">
        <v>59</v>
      </c>
      <c r="J312" s="123">
        <v>3</v>
      </c>
      <c r="K312" s="123">
        <v>10</v>
      </c>
      <c r="L312" s="123">
        <v>28</v>
      </c>
      <c r="M312" s="123">
        <v>3</v>
      </c>
      <c r="N312" s="123"/>
      <c r="O312" s="123">
        <v>5</v>
      </c>
      <c r="P312" s="123">
        <v>3</v>
      </c>
      <c r="Q312" s="123">
        <v>2</v>
      </c>
      <c r="R312" s="123"/>
      <c r="S312" s="123">
        <v>6</v>
      </c>
      <c r="T312" s="123">
        <v>8</v>
      </c>
      <c r="U312" s="123">
        <v>0</v>
      </c>
    </row>
    <row r="313" spans="1:21" ht="15" customHeight="1" x14ac:dyDescent="0.2">
      <c r="A313" s="154" t="s">
        <v>1469</v>
      </c>
      <c r="B313" s="154" t="s">
        <v>1470</v>
      </c>
      <c r="C313" s="193"/>
      <c r="D313" s="193"/>
      <c r="E313" s="123">
        <v>142</v>
      </c>
      <c r="F313" s="123">
        <v>13</v>
      </c>
      <c r="G313" s="123">
        <v>16</v>
      </c>
      <c r="H313" s="123">
        <v>1</v>
      </c>
      <c r="I313" s="123">
        <v>38</v>
      </c>
      <c r="J313" s="123">
        <v>7</v>
      </c>
      <c r="K313" s="123">
        <v>8</v>
      </c>
      <c r="L313" s="123">
        <v>44</v>
      </c>
      <c r="M313" s="123">
        <v>12</v>
      </c>
      <c r="N313" s="123"/>
      <c r="O313" s="123">
        <v>2</v>
      </c>
      <c r="P313" s="123">
        <v>2</v>
      </c>
      <c r="Q313" s="123">
        <v>0</v>
      </c>
      <c r="R313" s="123"/>
      <c r="S313" s="123">
        <v>0</v>
      </c>
      <c r="T313" s="123">
        <v>0</v>
      </c>
      <c r="U313" s="123">
        <v>1</v>
      </c>
    </row>
    <row r="314" spans="1:21" ht="15" customHeight="1" x14ac:dyDescent="0.2">
      <c r="A314" s="154" t="s">
        <v>1471</v>
      </c>
      <c r="B314" s="154" t="s">
        <v>1472</v>
      </c>
      <c r="C314" s="193"/>
      <c r="D314" s="193"/>
      <c r="E314" s="123">
        <v>127</v>
      </c>
      <c r="F314" s="123">
        <v>24</v>
      </c>
      <c r="G314" s="123">
        <v>17</v>
      </c>
      <c r="H314" s="123">
        <v>0</v>
      </c>
      <c r="I314" s="123">
        <v>36</v>
      </c>
      <c r="J314" s="123">
        <v>5</v>
      </c>
      <c r="K314" s="123">
        <v>13</v>
      </c>
      <c r="L314" s="123">
        <v>14</v>
      </c>
      <c r="M314" s="123">
        <v>7</v>
      </c>
      <c r="N314" s="123"/>
      <c r="O314" s="123">
        <v>5</v>
      </c>
      <c r="P314" s="123">
        <v>2</v>
      </c>
      <c r="Q314" s="123">
        <v>3</v>
      </c>
      <c r="R314" s="123"/>
      <c r="S314" s="123">
        <v>3</v>
      </c>
      <c r="T314" s="123">
        <v>3</v>
      </c>
      <c r="U314" s="123">
        <v>0</v>
      </c>
    </row>
    <row r="315" spans="1:21" ht="15" customHeight="1" x14ac:dyDescent="0.2">
      <c r="A315" s="154" t="s">
        <v>1473</v>
      </c>
      <c r="B315" s="154" t="s">
        <v>1474</v>
      </c>
      <c r="C315" s="193"/>
      <c r="D315" s="193"/>
      <c r="E315" s="123">
        <v>126</v>
      </c>
      <c r="F315" s="123">
        <v>11</v>
      </c>
      <c r="G315" s="123">
        <v>15</v>
      </c>
      <c r="H315" s="123">
        <v>2</v>
      </c>
      <c r="I315" s="123">
        <v>24</v>
      </c>
      <c r="J315" s="123">
        <v>7</v>
      </c>
      <c r="K315" s="123">
        <v>9</v>
      </c>
      <c r="L315" s="123">
        <v>37</v>
      </c>
      <c r="M315" s="123">
        <v>10</v>
      </c>
      <c r="N315" s="123"/>
      <c r="O315" s="123">
        <v>3</v>
      </c>
      <c r="P315" s="123">
        <v>1</v>
      </c>
      <c r="Q315" s="123">
        <v>2</v>
      </c>
      <c r="R315" s="123"/>
      <c r="S315" s="123">
        <v>1</v>
      </c>
      <c r="T315" s="123">
        <v>4</v>
      </c>
      <c r="U315" s="123">
        <v>3</v>
      </c>
    </row>
    <row r="316" spans="1:21" ht="15" customHeight="1" x14ac:dyDescent="0.2">
      <c r="A316" s="154" t="s">
        <v>1475</v>
      </c>
      <c r="B316" s="154" t="s">
        <v>1476</v>
      </c>
      <c r="C316" s="193"/>
      <c r="D316" s="193"/>
      <c r="E316" s="458" t="s">
        <v>260</v>
      </c>
      <c r="F316" s="458" t="s">
        <v>260</v>
      </c>
      <c r="G316" s="458" t="s">
        <v>260</v>
      </c>
      <c r="H316" s="458" t="s">
        <v>260</v>
      </c>
      <c r="I316" s="458" t="s">
        <v>260</v>
      </c>
      <c r="J316" s="458" t="s">
        <v>260</v>
      </c>
      <c r="K316" s="458" t="s">
        <v>260</v>
      </c>
      <c r="L316" s="458" t="s">
        <v>260</v>
      </c>
      <c r="M316" s="458" t="s">
        <v>260</v>
      </c>
      <c r="N316" s="458"/>
      <c r="O316" s="458" t="s">
        <v>260</v>
      </c>
      <c r="P316" s="458" t="s">
        <v>260</v>
      </c>
      <c r="Q316" s="458" t="s">
        <v>260</v>
      </c>
      <c r="R316" s="458"/>
      <c r="S316" s="458" t="s">
        <v>260</v>
      </c>
      <c r="T316" s="458" t="s">
        <v>260</v>
      </c>
      <c r="U316" s="458" t="s">
        <v>260</v>
      </c>
    </row>
    <row r="317" spans="1:21" ht="15" customHeight="1" x14ac:dyDescent="0.2">
      <c r="A317" s="154" t="s">
        <v>1477</v>
      </c>
      <c r="B317" s="154" t="s">
        <v>1478</v>
      </c>
      <c r="C317" s="193"/>
      <c r="D317" s="193"/>
      <c r="E317" s="123">
        <v>203</v>
      </c>
      <c r="F317" s="123">
        <v>39</v>
      </c>
      <c r="G317" s="123">
        <v>22</v>
      </c>
      <c r="H317" s="123">
        <v>2</v>
      </c>
      <c r="I317" s="123">
        <v>85</v>
      </c>
      <c r="J317" s="123">
        <v>0</v>
      </c>
      <c r="K317" s="123">
        <v>5</v>
      </c>
      <c r="L317" s="123">
        <v>26</v>
      </c>
      <c r="M317" s="123">
        <v>4</v>
      </c>
      <c r="N317" s="123"/>
      <c r="O317" s="123">
        <v>12</v>
      </c>
      <c r="P317" s="123">
        <v>8</v>
      </c>
      <c r="Q317" s="123">
        <v>4</v>
      </c>
      <c r="R317" s="123"/>
      <c r="S317" s="123">
        <v>6</v>
      </c>
      <c r="T317" s="123">
        <v>1</v>
      </c>
      <c r="U317" s="123">
        <v>1</v>
      </c>
    </row>
    <row r="318" spans="1:21" ht="15" customHeight="1" x14ac:dyDescent="0.2">
      <c r="A318" s="154"/>
      <c r="B318" s="154"/>
      <c r="C318" s="193"/>
      <c r="D318" s="193"/>
      <c r="E318" s="123"/>
      <c r="F318" s="123"/>
      <c r="G318" s="123"/>
      <c r="H318" s="123"/>
      <c r="I318" s="123"/>
      <c r="J318" s="123"/>
      <c r="K318" s="123"/>
      <c r="L318" s="123"/>
      <c r="M318" s="123"/>
      <c r="N318" s="123"/>
      <c r="O318" s="123"/>
      <c r="P318" s="123"/>
      <c r="Q318" s="123"/>
      <c r="R318" s="123"/>
      <c r="S318" s="123"/>
      <c r="T318" s="123"/>
      <c r="U318" s="123"/>
    </row>
    <row r="319" spans="1:21" ht="11.25" customHeight="1" x14ac:dyDescent="0.2">
      <c r="A319" s="170"/>
      <c r="B319" s="170"/>
      <c r="C319" s="170"/>
      <c r="D319" s="170"/>
      <c r="E319" s="170"/>
      <c r="F319" s="156"/>
      <c r="G319" s="156"/>
      <c r="H319" s="156"/>
      <c r="I319" s="156"/>
      <c r="J319" s="156"/>
      <c r="K319" s="156"/>
      <c r="L319" s="156"/>
      <c r="M319" s="156"/>
      <c r="N319" s="156"/>
      <c r="O319" s="156"/>
      <c r="P319" s="156"/>
      <c r="Q319" s="156"/>
      <c r="R319" s="156"/>
      <c r="S319" s="156"/>
      <c r="T319" s="156"/>
      <c r="U319" s="156"/>
    </row>
    <row r="320" spans="1:21" ht="11.25" customHeight="1" x14ac:dyDescent="0.2">
      <c r="A320" s="155" t="s">
        <v>198</v>
      </c>
      <c r="B320" s="170"/>
      <c r="C320" s="170"/>
      <c r="D320" s="170"/>
      <c r="E320" s="156"/>
      <c r="F320" s="156"/>
      <c r="G320" s="156"/>
      <c r="H320" s="156"/>
      <c r="I320" s="156"/>
      <c r="J320" s="156"/>
      <c r="K320" s="156"/>
      <c r="L320" s="156"/>
      <c r="M320" s="156"/>
      <c r="N320" s="156"/>
      <c r="O320" s="156"/>
      <c r="P320" s="156"/>
      <c r="Q320" s="156"/>
      <c r="R320" s="156"/>
      <c r="S320" s="156"/>
      <c r="T320" s="156"/>
      <c r="U320" s="156"/>
    </row>
    <row r="321" spans="1:2" ht="26.25" customHeight="1" x14ac:dyDescent="0.2">
      <c r="A321" s="209">
        <v>1</v>
      </c>
      <c r="B321" s="468" t="s">
        <v>1480</v>
      </c>
    </row>
    <row r="322" spans="1:2" ht="11.25" customHeight="1" x14ac:dyDescent="0.2">
      <c r="A322" s="156">
        <v>2</v>
      </c>
      <c r="B322" s="262" t="s">
        <v>365</v>
      </c>
    </row>
    <row r="323" spans="1:2" ht="11.25" customHeight="1" x14ac:dyDescent="0.2">
      <c r="A323" s="156">
        <v>3</v>
      </c>
      <c r="B323" s="262" t="s">
        <v>443</v>
      </c>
    </row>
    <row r="324" spans="1:2" ht="11.25" customHeight="1" x14ac:dyDescent="0.2">
      <c r="A324" s="156">
        <v>4</v>
      </c>
      <c r="B324" s="262" t="s">
        <v>444</v>
      </c>
    </row>
    <row r="325" spans="1:2" ht="11.25" customHeight="1" x14ac:dyDescent="0.2">
      <c r="A325" s="156">
        <v>5</v>
      </c>
      <c r="B325" s="262" t="s">
        <v>445</v>
      </c>
    </row>
    <row r="326" spans="1:2" ht="11.25" customHeight="1" x14ac:dyDescent="0.2">
      <c r="A326" s="156"/>
      <c r="B326" s="262"/>
    </row>
    <row r="327" spans="1:2" ht="11.25" customHeight="1" x14ac:dyDescent="0.2">
      <c r="A327" s="155"/>
      <c r="B327" s="207" t="s">
        <v>330</v>
      </c>
    </row>
    <row r="328" spans="1:2" ht="11.25" customHeight="1" x14ac:dyDescent="0.2">
      <c r="A328" s="155"/>
      <c r="B328" s="207" t="s">
        <v>259</v>
      </c>
    </row>
    <row r="329" spans="1:2" ht="11.25" customHeight="1" x14ac:dyDescent="0.2">
      <c r="A329" s="155" t="s">
        <v>232</v>
      </c>
      <c r="B329" s="207" t="s">
        <v>446</v>
      </c>
    </row>
    <row r="330" spans="1:2" ht="11.25" customHeight="1" x14ac:dyDescent="0.2">
      <c r="A330" s="135" t="s">
        <v>260</v>
      </c>
      <c r="B330" s="132" t="s">
        <v>1481</v>
      </c>
    </row>
    <row r="331" spans="1:2" ht="11.25" customHeight="1" x14ac:dyDescent="0.2">
      <c r="A331" s="170"/>
      <c r="B331" s="213"/>
    </row>
    <row r="332" spans="1:2" ht="11.25" customHeight="1" x14ac:dyDescent="0.2">
      <c r="A332" s="155" t="s">
        <v>332</v>
      </c>
      <c r="B332" s="207" t="s">
        <v>262</v>
      </c>
    </row>
    <row r="333" spans="1:2" ht="11.25" customHeight="1" x14ac:dyDescent="0.2">
      <c r="A333" s="170"/>
      <c r="B333" s="141" t="s">
        <v>263</v>
      </c>
    </row>
    <row r="334" spans="1:2" ht="11.25" customHeight="1" x14ac:dyDescent="0.2">
      <c r="A334" s="142"/>
      <c r="B334" s="143" t="s">
        <v>840</v>
      </c>
    </row>
    <row r="335" spans="1:2" ht="15" customHeight="1" x14ac:dyDescent="0.2">
      <c r="A335" s="142"/>
      <c r="B335" s="143" t="s">
        <v>841</v>
      </c>
    </row>
  </sheetData>
  <mergeCells count="15">
    <mergeCell ref="A1:J1"/>
    <mergeCell ref="F4:F6"/>
    <mergeCell ref="E4:E6"/>
    <mergeCell ref="K4:K6"/>
    <mergeCell ref="J4:J6"/>
    <mergeCell ref="T5:T6"/>
    <mergeCell ref="U5:U6"/>
    <mergeCell ref="I4:I6"/>
    <mergeCell ref="H4:H6"/>
    <mergeCell ref="G4:G6"/>
    <mergeCell ref="S4:S6"/>
    <mergeCell ref="O4:Q4"/>
    <mergeCell ref="O5:O6"/>
    <mergeCell ref="M4:M6"/>
    <mergeCell ref="L4:L6"/>
  </mergeCells>
  <conditionalFormatting sqref="A22:U317">
    <cfRule type="expression" dxfId="17" priority="1">
      <formula>$E22=".."</formula>
    </cfRule>
  </conditionalFormatting>
  <pageMargins left="0.70000000000000007" right="0.70000000000000007" top="0.75" bottom="0.75" header="0.30000000000000004" footer="0.30000000000000004"/>
  <pageSetup fitToWidth="0" fitToHeight="0" orientation="portrait" r:id="rId1"/>
  <headerFooter scaleWithDoc="0"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328"/>
  <sheetViews>
    <sheetView topLeftCell="B315" workbookViewId="0">
      <selection activeCell="M315" sqref="M1:XFD1048576"/>
    </sheetView>
  </sheetViews>
  <sheetFormatPr defaultColWidth="11.5546875" defaultRowHeight="15" x14ac:dyDescent="0.2"/>
  <cols>
    <col min="1" max="1" width="8.88671875" style="484" customWidth="1"/>
    <col min="2" max="2" width="25.6640625" style="484" customWidth="1"/>
    <col min="3" max="4" width="25.6640625" style="484" hidden="1" customWidth="1"/>
    <col min="5" max="5" width="10.6640625" style="484" customWidth="1"/>
    <col min="6" max="6" width="2.6640625" style="484" customWidth="1"/>
    <col min="7" max="7" width="10.21875" style="484" customWidth="1"/>
    <col min="8" max="9" width="12" style="484" customWidth="1"/>
    <col min="10" max="10" width="8.88671875" style="484" customWidth="1"/>
    <col min="11" max="16384" width="11.5546875" style="484"/>
  </cols>
  <sheetData>
    <row r="1" spans="1:12" ht="35.25" customHeight="1" x14ac:dyDescent="0.2">
      <c r="A1" s="551" t="s">
        <v>824</v>
      </c>
      <c r="B1" s="551"/>
      <c r="C1" s="551"/>
      <c r="D1" s="551"/>
      <c r="E1" s="551"/>
      <c r="F1" s="551"/>
      <c r="G1" s="551"/>
      <c r="H1" s="551"/>
      <c r="I1" s="551"/>
      <c r="J1" s="551"/>
      <c r="K1" s="551"/>
      <c r="L1" s="551"/>
    </row>
    <row r="2" spans="1:12" ht="35.25" hidden="1" customHeight="1" x14ac:dyDescent="0.2">
      <c r="A2" s="263"/>
      <c r="B2" s="263"/>
      <c r="C2" s="263"/>
      <c r="D2" s="263"/>
      <c r="E2" s="263"/>
      <c r="F2" s="263"/>
      <c r="G2" s="80" t="s">
        <v>184</v>
      </c>
      <c r="H2" s="80" t="s">
        <v>186</v>
      </c>
      <c r="I2" s="80" t="s">
        <v>804</v>
      </c>
      <c r="J2" s="80" t="s">
        <v>178</v>
      </c>
      <c r="K2" s="80" t="s">
        <v>189</v>
      </c>
      <c r="L2" s="80" t="s">
        <v>191</v>
      </c>
    </row>
    <row r="3" spans="1:12" ht="12.75" customHeight="1" x14ac:dyDescent="0.2">
      <c r="A3" s="552"/>
      <c r="B3" s="552"/>
      <c r="C3" s="265"/>
      <c r="D3" s="265"/>
      <c r="E3" s="536" t="s">
        <v>372</v>
      </c>
      <c r="F3" s="552"/>
      <c r="G3" s="550" t="s">
        <v>373</v>
      </c>
      <c r="H3" s="550" t="s">
        <v>186</v>
      </c>
      <c r="I3" s="550" t="s">
        <v>374</v>
      </c>
      <c r="J3" s="550" t="s">
        <v>178</v>
      </c>
      <c r="K3" s="550" t="s">
        <v>189</v>
      </c>
      <c r="L3" s="550" t="s">
        <v>191</v>
      </c>
    </row>
    <row r="4" spans="1:12" ht="12.75" customHeight="1" x14ac:dyDescent="0.2">
      <c r="A4" s="552"/>
      <c r="B4" s="552"/>
      <c r="C4" s="265"/>
      <c r="D4" s="265"/>
      <c r="E4" s="536"/>
      <c r="F4" s="552"/>
      <c r="G4" s="550"/>
      <c r="H4" s="550"/>
      <c r="I4" s="550"/>
      <c r="J4" s="550"/>
      <c r="K4" s="550"/>
      <c r="L4" s="550"/>
    </row>
    <row r="5" spans="1:12" ht="12.75" customHeight="1" x14ac:dyDescent="0.2">
      <c r="A5" s="552"/>
      <c r="B5" s="552"/>
      <c r="C5" s="265"/>
      <c r="D5" s="265"/>
      <c r="E5" s="536"/>
      <c r="F5" s="552"/>
      <c r="G5" s="550"/>
      <c r="H5" s="550"/>
      <c r="I5" s="550"/>
      <c r="J5" s="550"/>
      <c r="K5" s="550"/>
      <c r="L5" s="550"/>
    </row>
    <row r="6" spans="1:12" ht="21" customHeight="1" x14ac:dyDescent="0.2">
      <c r="A6" s="552"/>
      <c r="B6" s="552"/>
      <c r="C6" s="265"/>
      <c r="D6" s="265"/>
      <c r="E6" s="536"/>
      <c r="F6" s="552"/>
      <c r="G6" s="550"/>
      <c r="H6" s="550"/>
      <c r="I6" s="550"/>
      <c r="J6" s="550"/>
      <c r="K6" s="550"/>
      <c r="L6" s="550"/>
    </row>
    <row r="7" spans="1:12" x14ac:dyDescent="0.2">
      <c r="A7" s="192" t="s">
        <v>865</v>
      </c>
      <c r="B7" s="192" t="s">
        <v>866</v>
      </c>
      <c r="C7" s="192"/>
      <c r="D7" s="192"/>
      <c r="E7" s="266">
        <v>86520</v>
      </c>
      <c r="F7" s="267"/>
      <c r="G7" s="266">
        <v>62870</v>
      </c>
      <c r="H7" s="266">
        <v>1230</v>
      </c>
      <c r="I7" s="266">
        <v>800</v>
      </c>
      <c r="J7" s="266">
        <v>570</v>
      </c>
      <c r="K7" s="266">
        <v>19900</v>
      </c>
      <c r="L7" s="266">
        <v>1150</v>
      </c>
    </row>
    <row r="8" spans="1:12" x14ac:dyDescent="0.2">
      <c r="A8" s="192" t="s">
        <v>867</v>
      </c>
      <c r="B8" s="192" t="s">
        <v>868</v>
      </c>
      <c r="C8" s="192"/>
      <c r="D8" s="192"/>
      <c r="E8" s="266">
        <v>17870</v>
      </c>
      <c r="F8" s="267"/>
      <c r="G8" s="266">
        <v>13670</v>
      </c>
      <c r="H8" s="266">
        <v>270</v>
      </c>
      <c r="I8" s="266">
        <v>110</v>
      </c>
      <c r="J8" s="266">
        <v>130</v>
      </c>
      <c r="K8" s="266">
        <v>2880</v>
      </c>
      <c r="L8" s="266">
        <v>810</v>
      </c>
    </row>
    <row r="9" spans="1:12" x14ac:dyDescent="0.2">
      <c r="A9" s="192" t="s">
        <v>869</v>
      </c>
      <c r="B9" s="192" t="s">
        <v>870</v>
      </c>
      <c r="C9" s="192"/>
      <c r="D9" s="192"/>
      <c r="E9" s="266">
        <v>68650</v>
      </c>
      <c r="F9" s="267"/>
      <c r="G9" s="266">
        <v>49200</v>
      </c>
      <c r="H9" s="266">
        <v>960</v>
      </c>
      <c r="I9" s="266">
        <v>690</v>
      </c>
      <c r="J9" s="266">
        <v>450</v>
      </c>
      <c r="K9" s="266">
        <v>17020</v>
      </c>
      <c r="L9" s="266">
        <v>340</v>
      </c>
    </row>
    <row r="10" spans="1:12" x14ac:dyDescent="0.2">
      <c r="A10" s="192"/>
      <c r="B10" s="192"/>
      <c r="C10" s="192"/>
      <c r="D10" s="192"/>
      <c r="E10" s="266"/>
      <c r="F10" s="267"/>
      <c r="G10" s="266"/>
      <c r="H10" s="266"/>
      <c r="I10" s="266"/>
      <c r="J10" s="266"/>
      <c r="K10" s="266"/>
      <c r="L10" s="266"/>
    </row>
    <row r="11" spans="1:12" x14ac:dyDescent="0.2">
      <c r="A11" s="193" t="s">
        <v>871</v>
      </c>
      <c r="B11" s="193" t="s">
        <v>872</v>
      </c>
      <c r="C11" s="193"/>
      <c r="D11" s="193"/>
      <c r="E11" s="266">
        <v>5550</v>
      </c>
      <c r="F11" s="267"/>
      <c r="G11" s="266">
        <v>4160</v>
      </c>
      <c r="H11" s="266">
        <v>70</v>
      </c>
      <c r="I11" s="266">
        <v>30</v>
      </c>
      <c r="J11" s="266">
        <v>20</v>
      </c>
      <c r="K11" s="266">
        <v>1260</v>
      </c>
      <c r="L11" s="266">
        <v>0</v>
      </c>
    </row>
    <row r="12" spans="1:12" x14ac:dyDescent="0.2">
      <c r="A12" s="193" t="s">
        <v>873</v>
      </c>
      <c r="B12" s="193" t="s">
        <v>874</v>
      </c>
      <c r="C12" s="193"/>
      <c r="D12" s="193"/>
      <c r="E12" s="266">
        <v>12740</v>
      </c>
      <c r="F12" s="267"/>
      <c r="G12" s="266">
        <v>9500</v>
      </c>
      <c r="H12" s="266">
        <v>190</v>
      </c>
      <c r="I12" s="266">
        <v>120</v>
      </c>
      <c r="J12" s="266">
        <v>70</v>
      </c>
      <c r="K12" s="266">
        <v>2860</v>
      </c>
      <c r="L12" s="266">
        <v>0</v>
      </c>
    </row>
    <row r="13" spans="1:12" x14ac:dyDescent="0.2">
      <c r="A13" s="193" t="s">
        <v>875</v>
      </c>
      <c r="B13" s="193" t="s">
        <v>876</v>
      </c>
      <c r="C13" s="193"/>
      <c r="D13" s="193"/>
      <c r="E13" s="266">
        <v>8090</v>
      </c>
      <c r="F13" s="267"/>
      <c r="G13" s="266">
        <v>5700</v>
      </c>
      <c r="H13" s="266">
        <v>110</v>
      </c>
      <c r="I13" s="266">
        <v>80</v>
      </c>
      <c r="J13" s="266">
        <v>40</v>
      </c>
      <c r="K13" s="266">
        <v>2100</v>
      </c>
      <c r="L13" s="266">
        <v>70</v>
      </c>
    </row>
    <row r="14" spans="1:12" x14ac:dyDescent="0.2">
      <c r="A14" s="193" t="s">
        <v>877</v>
      </c>
      <c r="B14" s="193" t="s">
        <v>878</v>
      </c>
      <c r="C14" s="193"/>
      <c r="D14" s="193"/>
      <c r="E14" s="266">
        <v>6230</v>
      </c>
      <c r="F14" s="267"/>
      <c r="G14" s="266">
        <v>4640</v>
      </c>
      <c r="H14" s="266">
        <v>80</v>
      </c>
      <c r="I14" s="266">
        <v>60</v>
      </c>
      <c r="J14" s="266">
        <v>30</v>
      </c>
      <c r="K14" s="266">
        <v>1420</v>
      </c>
      <c r="L14" s="266">
        <v>0</v>
      </c>
    </row>
    <row r="15" spans="1:12" x14ac:dyDescent="0.2">
      <c r="A15" s="193" t="s">
        <v>879</v>
      </c>
      <c r="B15" s="193" t="s">
        <v>880</v>
      </c>
      <c r="C15" s="193"/>
      <c r="D15" s="193"/>
      <c r="E15" s="266">
        <v>8410</v>
      </c>
      <c r="F15" s="267"/>
      <c r="G15" s="266">
        <v>5770</v>
      </c>
      <c r="H15" s="266">
        <v>110</v>
      </c>
      <c r="I15" s="266">
        <v>80</v>
      </c>
      <c r="J15" s="266">
        <v>70</v>
      </c>
      <c r="K15" s="266">
        <v>2220</v>
      </c>
      <c r="L15" s="266">
        <v>160</v>
      </c>
    </row>
    <row r="16" spans="1:12" x14ac:dyDescent="0.2">
      <c r="A16" s="193" t="s">
        <v>881</v>
      </c>
      <c r="B16" s="193" t="s">
        <v>882</v>
      </c>
      <c r="C16" s="193"/>
      <c r="D16" s="193"/>
      <c r="E16" s="266">
        <v>8320</v>
      </c>
      <c r="F16" s="267"/>
      <c r="G16" s="266">
        <v>6060</v>
      </c>
      <c r="H16" s="266">
        <v>110</v>
      </c>
      <c r="I16" s="266">
        <v>80</v>
      </c>
      <c r="J16" s="266">
        <v>90</v>
      </c>
      <c r="K16" s="266">
        <v>1930</v>
      </c>
      <c r="L16" s="266">
        <v>50</v>
      </c>
    </row>
    <row r="17" spans="1:12" x14ac:dyDescent="0.2">
      <c r="A17" s="193" t="s">
        <v>867</v>
      </c>
      <c r="B17" s="193" t="s">
        <v>868</v>
      </c>
      <c r="C17" s="193"/>
      <c r="D17" s="193"/>
      <c r="E17" s="266">
        <v>17870</v>
      </c>
      <c r="F17" s="267"/>
      <c r="G17" s="266">
        <v>13670</v>
      </c>
      <c r="H17" s="266">
        <v>270</v>
      </c>
      <c r="I17" s="266">
        <v>110</v>
      </c>
      <c r="J17" s="266">
        <v>130</v>
      </c>
      <c r="K17" s="266">
        <v>2880</v>
      </c>
      <c r="L17" s="266">
        <v>810</v>
      </c>
    </row>
    <row r="18" spans="1:12" x14ac:dyDescent="0.2">
      <c r="A18" s="193" t="s">
        <v>883</v>
      </c>
      <c r="B18" s="193" t="s">
        <v>884</v>
      </c>
      <c r="C18" s="193"/>
      <c r="D18" s="193"/>
      <c r="E18" s="266">
        <v>11630</v>
      </c>
      <c r="F18" s="267"/>
      <c r="G18" s="266">
        <v>7850</v>
      </c>
      <c r="H18" s="266">
        <v>190</v>
      </c>
      <c r="I18" s="266">
        <v>120</v>
      </c>
      <c r="J18" s="266">
        <v>80</v>
      </c>
      <c r="K18" s="266">
        <v>3350</v>
      </c>
      <c r="L18" s="266">
        <v>50</v>
      </c>
    </row>
    <row r="19" spans="1:12" x14ac:dyDescent="0.2">
      <c r="A19" s="193" t="s">
        <v>885</v>
      </c>
      <c r="B19" s="193" t="s">
        <v>886</v>
      </c>
      <c r="C19" s="193"/>
      <c r="D19" s="193"/>
      <c r="E19" s="266">
        <v>7680</v>
      </c>
      <c r="F19" s="267"/>
      <c r="G19" s="266">
        <v>5500</v>
      </c>
      <c r="H19" s="266">
        <v>120</v>
      </c>
      <c r="I19" s="266">
        <v>120</v>
      </c>
      <c r="J19" s="266">
        <v>50</v>
      </c>
      <c r="K19" s="266">
        <v>1880</v>
      </c>
      <c r="L19" s="266">
        <v>0</v>
      </c>
    </row>
    <row r="20" spans="1:12" x14ac:dyDescent="0.2">
      <c r="A20" s="193"/>
      <c r="B20" s="193"/>
      <c r="C20" s="193"/>
      <c r="D20" s="193"/>
      <c r="E20" s="267"/>
      <c r="F20" s="267"/>
      <c r="G20" s="267"/>
      <c r="H20" s="267"/>
      <c r="I20" s="267"/>
      <c r="J20" s="267"/>
      <c r="K20" s="267"/>
      <c r="L20" s="267"/>
    </row>
    <row r="21" spans="1:12" x14ac:dyDescent="0.2">
      <c r="A21" s="154" t="s">
        <v>887</v>
      </c>
      <c r="B21" s="154" t="s">
        <v>888</v>
      </c>
      <c r="C21" s="154"/>
      <c r="D21" s="154"/>
      <c r="E21" s="268">
        <v>56</v>
      </c>
      <c r="F21" s="269"/>
      <c r="G21" s="269">
        <v>48</v>
      </c>
      <c r="H21" s="269">
        <v>2</v>
      </c>
      <c r="I21" s="269">
        <v>0</v>
      </c>
      <c r="J21" s="269">
        <v>0</v>
      </c>
      <c r="K21" s="269">
        <v>6</v>
      </c>
      <c r="L21" s="269">
        <v>0</v>
      </c>
    </row>
    <row r="22" spans="1:12" x14ac:dyDescent="0.2">
      <c r="A22" s="154" t="s">
        <v>889</v>
      </c>
      <c r="B22" s="154" t="s">
        <v>890</v>
      </c>
      <c r="C22" s="154"/>
      <c r="D22" s="154"/>
      <c r="E22" s="268">
        <v>146</v>
      </c>
      <c r="F22" s="269"/>
      <c r="G22" s="269">
        <v>130</v>
      </c>
      <c r="H22" s="269">
        <v>5</v>
      </c>
      <c r="I22" s="269">
        <v>0</v>
      </c>
      <c r="J22" s="269">
        <v>2</v>
      </c>
      <c r="K22" s="269">
        <v>9</v>
      </c>
      <c r="L22" s="269">
        <v>0</v>
      </c>
    </row>
    <row r="23" spans="1:12" x14ac:dyDescent="0.2">
      <c r="A23" s="154" t="s">
        <v>891</v>
      </c>
      <c r="B23" s="154" t="s">
        <v>892</v>
      </c>
      <c r="C23" s="154"/>
      <c r="D23" s="154"/>
      <c r="E23" s="268">
        <v>282</v>
      </c>
      <c r="F23" s="269"/>
      <c r="G23" s="269">
        <v>118</v>
      </c>
      <c r="H23" s="269">
        <v>3</v>
      </c>
      <c r="I23" s="269">
        <v>0</v>
      </c>
      <c r="J23" s="269">
        <v>0</v>
      </c>
      <c r="K23" s="269">
        <v>161</v>
      </c>
      <c r="L23" s="269">
        <v>0</v>
      </c>
    </row>
    <row r="24" spans="1:12" x14ac:dyDescent="0.2">
      <c r="A24" s="154" t="s">
        <v>893</v>
      </c>
      <c r="B24" s="154" t="s">
        <v>894</v>
      </c>
      <c r="C24" s="154"/>
      <c r="D24" s="154"/>
      <c r="E24" s="268">
        <v>147</v>
      </c>
      <c r="F24" s="269"/>
      <c r="G24" s="269">
        <v>102</v>
      </c>
      <c r="H24" s="269">
        <v>0</v>
      </c>
      <c r="I24" s="269">
        <v>0</v>
      </c>
      <c r="J24" s="269">
        <v>1</v>
      </c>
      <c r="K24" s="269">
        <v>44</v>
      </c>
      <c r="L24" s="269">
        <v>0</v>
      </c>
    </row>
    <row r="25" spans="1:12" x14ac:dyDescent="0.2">
      <c r="A25" s="154" t="s">
        <v>895</v>
      </c>
      <c r="B25" s="154" t="s">
        <v>896</v>
      </c>
      <c r="C25" s="154"/>
      <c r="D25" s="154"/>
      <c r="E25" s="268">
        <v>218</v>
      </c>
      <c r="F25" s="269"/>
      <c r="G25" s="269">
        <v>137</v>
      </c>
      <c r="H25" s="269">
        <v>4</v>
      </c>
      <c r="I25" s="269">
        <v>5</v>
      </c>
      <c r="J25" s="269">
        <v>2</v>
      </c>
      <c r="K25" s="269">
        <v>70</v>
      </c>
      <c r="L25" s="269">
        <v>0</v>
      </c>
    </row>
    <row r="26" spans="1:12" x14ac:dyDescent="0.2">
      <c r="A26" s="154" t="s">
        <v>897</v>
      </c>
      <c r="B26" s="154" t="s">
        <v>898</v>
      </c>
      <c r="C26" s="154"/>
      <c r="D26" s="154"/>
      <c r="E26" s="268">
        <v>138</v>
      </c>
      <c r="F26" s="269"/>
      <c r="G26" s="269">
        <v>86</v>
      </c>
      <c r="H26" s="269">
        <v>4</v>
      </c>
      <c r="I26" s="269">
        <v>0</v>
      </c>
      <c r="J26" s="269">
        <v>5</v>
      </c>
      <c r="K26" s="269">
        <v>43</v>
      </c>
      <c r="L26" s="269">
        <v>0</v>
      </c>
    </row>
    <row r="27" spans="1:12" x14ac:dyDescent="0.2">
      <c r="A27" s="154" t="s">
        <v>899</v>
      </c>
      <c r="B27" s="154" t="s">
        <v>900</v>
      </c>
      <c r="C27" s="154"/>
      <c r="D27" s="154"/>
      <c r="E27" s="268">
        <v>333</v>
      </c>
      <c r="F27" s="269"/>
      <c r="G27" s="269">
        <v>222</v>
      </c>
      <c r="H27" s="269">
        <v>2</v>
      </c>
      <c r="I27" s="269">
        <v>0</v>
      </c>
      <c r="J27" s="269">
        <v>5</v>
      </c>
      <c r="K27" s="269">
        <v>104</v>
      </c>
      <c r="L27" s="269">
        <v>0</v>
      </c>
    </row>
    <row r="28" spans="1:12" x14ac:dyDescent="0.2">
      <c r="A28" s="154" t="s">
        <v>901</v>
      </c>
      <c r="B28" s="154" t="s">
        <v>902</v>
      </c>
      <c r="C28" s="154"/>
      <c r="D28" s="154"/>
      <c r="E28" s="268">
        <v>845</v>
      </c>
      <c r="F28" s="269"/>
      <c r="G28" s="269">
        <v>660</v>
      </c>
      <c r="H28" s="269">
        <v>10</v>
      </c>
      <c r="I28" s="269">
        <v>2</v>
      </c>
      <c r="J28" s="269">
        <v>3</v>
      </c>
      <c r="K28" s="269">
        <v>170</v>
      </c>
      <c r="L28" s="269">
        <v>0</v>
      </c>
    </row>
    <row r="29" spans="1:12" x14ac:dyDescent="0.2">
      <c r="A29" s="154" t="s">
        <v>903</v>
      </c>
      <c r="B29" s="154" t="s">
        <v>904</v>
      </c>
      <c r="C29" s="154"/>
      <c r="D29" s="154"/>
      <c r="E29" s="268">
        <v>232</v>
      </c>
      <c r="F29" s="269"/>
      <c r="G29" s="269">
        <v>214</v>
      </c>
      <c r="H29" s="269">
        <v>5</v>
      </c>
      <c r="I29" s="269">
        <v>6</v>
      </c>
      <c r="J29" s="269">
        <v>0</v>
      </c>
      <c r="K29" s="269">
        <v>7</v>
      </c>
      <c r="L29" s="269">
        <v>0</v>
      </c>
    </row>
    <row r="30" spans="1:12" x14ac:dyDescent="0.2">
      <c r="A30" s="154" t="s">
        <v>905</v>
      </c>
      <c r="B30" s="154" t="s">
        <v>906</v>
      </c>
      <c r="C30" s="154"/>
      <c r="D30" s="154"/>
      <c r="E30" s="268">
        <v>187</v>
      </c>
      <c r="F30" s="269"/>
      <c r="G30" s="269">
        <v>172</v>
      </c>
      <c r="H30" s="269">
        <v>2</v>
      </c>
      <c r="I30" s="269">
        <v>4</v>
      </c>
      <c r="J30" s="269">
        <v>0</v>
      </c>
      <c r="K30" s="269">
        <v>9</v>
      </c>
      <c r="L30" s="269">
        <v>0</v>
      </c>
    </row>
    <row r="31" spans="1:12" x14ac:dyDescent="0.2">
      <c r="A31" s="154" t="s">
        <v>907</v>
      </c>
      <c r="B31" s="154" t="s">
        <v>908</v>
      </c>
      <c r="C31" s="154"/>
      <c r="D31" s="154"/>
      <c r="E31" s="268">
        <v>113</v>
      </c>
      <c r="F31" s="269"/>
      <c r="G31" s="269">
        <v>60</v>
      </c>
      <c r="H31" s="269">
        <v>3</v>
      </c>
      <c r="I31" s="269">
        <v>1</v>
      </c>
      <c r="J31" s="269">
        <v>0</v>
      </c>
      <c r="K31" s="269">
        <v>49</v>
      </c>
      <c r="L31" s="269">
        <v>0</v>
      </c>
    </row>
    <row r="32" spans="1:12" x14ac:dyDescent="0.2">
      <c r="A32" s="154" t="s">
        <v>909</v>
      </c>
      <c r="B32" s="154" t="s">
        <v>910</v>
      </c>
      <c r="C32" s="154"/>
      <c r="D32" s="154"/>
      <c r="E32" s="268">
        <v>137</v>
      </c>
      <c r="F32" s="269"/>
      <c r="G32" s="269">
        <v>109</v>
      </c>
      <c r="H32" s="269">
        <v>2</v>
      </c>
      <c r="I32" s="269">
        <v>1</v>
      </c>
      <c r="J32" s="269">
        <v>0</v>
      </c>
      <c r="K32" s="269">
        <v>25</v>
      </c>
      <c r="L32" s="269">
        <v>0</v>
      </c>
    </row>
    <row r="33" spans="1:12" x14ac:dyDescent="0.2">
      <c r="A33" s="154" t="s">
        <v>911</v>
      </c>
      <c r="B33" s="154" t="s">
        <v>912</v>
      </c>
      <c r="C33" s="154"/>
      <c r="D33" s="154"/>
      <c r="E33" s="268">
        <v>146</v>
      </c>
      <c r="F33" s="269"/>
      <c r="G33" s="269">
        <v>38</v>
      </c>
      <c r="H33" s="269">
        <v>4</v>
      </c>
      <c r="I33" s="269">
        <v>0</v>
      </c>
      <c r="J33" s="269">
        <v>0</v>
      </c>
      <c r="K33" s="269">
        <v>104</v>
      </c>
      <c r="L33" s="269">
        <v>0</v>
      </c>
    </row>
    <row r="34" spans="1:12" x14ac:dyDescent="0.2">
      <c r="A34" s="154" t="s">
        <v>913</v>
      </c>
      <c r="B34" s="154" t="s">
        <v>914</v>
      </c>
      <c r="C34" s="154"/>
      <c r="D34" s="154"/>
      <c r="E34" s="268">
        <v>400</v>
      </c>
      <c r="F34" s="269"/>
      <c r="G34" s="269">
        <v>300</v>
      </c>
      <c r="H34" s="269">
        <v>5</v>
      </c>
      <c r="I34" s="269">
        <v>1</v>
      </c>
      <c r="J34" s="269">
        <v>3</v>
      </c>
      <c r="K34" s="269">
        <v>91</v>
      </c>
      <c r="L34" s="269">
        <v>0</v>
      </c>
    </row>
    <row r="35" spans="1:12" x14ac:dyDescent="0.2">
      <c r="A35" s="154" t="s">
        <v>915</v>
      </c>
      <c r="B35" s="154" t="s">
        <v>916</v>
      </c>
      <c r="C35" s="154"/>
      <c r="D35" s="154"/>
      <c r="E35" s="268">
        <v>265</v>
      </c>
      <c r="F35" s="269"/>
      <c r="G35" s="269">
        <v>214</v>
      </c>
      <c r="H35" s="269">
        <v>1</v>
      </c>
      <c r="I35" s="269">
        <v>1</v>
      </c>
      <c r="J35" s="269">
        <v>3</v>
      </c>
      <c r="K35" s="269">
        <v>46</v>
      </c>
      <c r="L35" s="269">
        <v>0</v>
      </c>
    </row>
    <row r="36" spans="1:12" x14ac:dyDescent="0.2">
      <c r="A36" s="154" t="s">
        <v>917</v>
      </c>
      <c r="B36" s="154" t="s">
        <v>918</v>
      </c>
      <c r="C36" s="154"/>
      <c r="D36" s="154"/>
      <c r="E36" s="268">
        <v>1857</v>
      </c>
      <c r="F36" s="269"/>
      <c r="G36" s="269">
        <v>1115</v>
      </c>
      <c r="H36" s="269">
        <v>24</v>
      </c>
      <c r="I36" s="269">
        <v>7</v>
      </c>
      <c r="J36" s="269">
        <v>24</v>
      </c>
      <c r="K36" s="269">
        <v>602</v>
      </c>
      <c r="L36" s="269">
        <v>85</v>
      </c>
    </row>
    <row r="37" spans="1:12" x14ac:dyDescent="0.2">
      <c r="A37" s="154" t="s">
        <v>919</v>
      </c>
      <c r="B37" s="154" t="s">
        <v>920</v>
      </c>
      <c r="C37" s="154"/>
      <c r="D37" s="154"/>
      <c r="E37" s="268">
        <v>142</v>
      </c>
      <c r="F37" s="269"/>
      <c r="G37" s="269">
        <v>129</v>
      </c>
      <c r="H37" s="269">
        <v>3</v>
      </c>
      <c r="I37" s="269">
        <v>1</v>
      </c>
      <c r="J37" s="269">
        <v>1</v>
      </c>
      <c r="K37" s="269">
        <v>8</v>
      </c>
      <c r="L37" s="269">
        <v>0</v>
      </c>
    </row>
    <row r="38" spans="1:12" x14ac:dyDescent="0.2">
      <c r="A38" s="154" t="s">
        <v>921</v>
      </c>
      <c r="B38" s="154" t="s">
        <v>922</v>
      </c>
      <c r="C38" s="154"/>
      <c r="D38" s="154"/>
      <c r="E38" s="268">
        <v>287</v>
      </c>
      <c r="F38" s="269"/>
      <c r="G38" s="269">
        <v>196</v>
      </c>
      <c r="H38" s="269">
        <v>4</v>
      </c>
      <c r="I38" s="269">
        <v>5</v>
      </c>
      <c r="J38" s="269">
        <v>0</v>
      </c>
      <c r="K38" s="269">
        <v>82</v>
      </c>
      <c r="L38" s="269">
        <v>0</v>
      </c>
    </row>
    <row r="39" spans="1:12" x14ac:dyDescent="0.2">
      <c r="A39" s="154" t="s">
        <v>923</v>
      </c>
      <c r="B39" s="154" t="s">
        <v>924</v>
      </c>
      <c r="C39" s="154"/>
      <c r="D39" s="154"/>
      <c r="E39" s="268">
        <v>564</v>
      </c>
      <c r="F39" s="269"/>
      <c r="G39" s="269">
        <v>253</v>
      </c>
      <c r="H39" s="269">
        <v>7</v>
      </c>
      <c r="I39" s="269">
        <v>1</v>
      </c>
      <c r="J39" s="269">
        <v>6</v>
      </c>
      <c r="K39" s="269">
        <v>297</v>
      </c>
      <c r="L39" s="269">
        <v>0</v>
      </c>
    </row>
    <row r="40" spans="1:12" x14ac:dyDescent="0.2">
      <c r="A40" s="154" t="s">
        <v>925</v>
      </c>
      <c r="B40" s="154" t="s">
        <v>926</v>
      </c>
      <c r="C40" s="154"/>
      <c r="D40" s="154"/>
      <c r="E40" s="268">
        <v>97</v>
      </c>
      <c r="F40" s="269"/>
      <c r="G40" s="269">
        <v>81</v>
      </c>
      <c r="H40" s="269">
        <v>1</v>
      </c>
      <c r="I40" s="269">
        <v>2</v>
      </c>
      <c r="J40" s="269">
        <v>0</v>
      </c>
      <c r="K40" s="269">
        <v>13</v>
      </c>
      <c r="L40" s="269">
        <v>0</v>
      </c>
    </row>
    <row r="41" spans="1:12" x14ac:dyDescent="0.2">
      <c r="A41" s="154" t="s">
        <v>927</v>
      </c>
      <c r="B41" s="154" t="s">
        <v>928</v>
      </c>
      <c r="C41" s="154"/>
      <c r="D41" s="154"/>
      <c r="E41" s="268">
        <v>695</v>
      </c>
      <c r="F41" s="269"/>
      <c r="G41" s="269">
        <v>575</v>
      </c>
      <c r="H41" s="269">
        <v>10</v>
      </c>
      <c r="I41" s="269">
        <v>6</v>
      </c>
      <c r="J41" s="269">
        <v>4</v>
      </c>
      <c r="K41" s="269">
        <v>100</v>
      </c>
      <c r="L41" s="269">
        <v>0</v>
      </c>
    </row>
    <row r="42" spans="1:12" x14ac:dyDescent="0.2">
      <c r="A42" s="154" t="s">
        <v>929</v>
      </c>
      <c r="B42" s="154" t="s">
        <v>930</v>
      </c>
      <c r="C42" s="154"/>
      <c r="D42" s="154"/>
      <c r="E42" s="268">
        <v>74</v>
      </c>
      <c r="F42" s="269"/>
      <c r="G42" s="269">
        <v>58</v>
      </c>
      <c r="H42" s="269">
        <v>1</v>
      </c>
      <c r="I42" s="269">
        <v>1</v>
      </c>
      <c r="J42" s="269">
        <v>1</v>
      </c>
      <c r="K42" s="269">
        <v>13</v>
      </c>
      <c r="L42" s="269">
        <v>0</v>
      </c>
    </row>
    <row r="43" spans="1:12" x14ac:dyDescent="0.2">
      <c r="A43" s="154" t="s">
        <v>931</v>
      </c>
      <c r="B43" s="154" t="s">
        <v>932</v>
      </c>
      <c r="C43" s="154"/>
      <c r="D43" s="154"/>
      <c r="E43" s="268">
        <v>700</v>
      </c>
      <c r="F43" s="269"/>
      <c r="G43" s="269">
        <v>509</v>
      </c>
      <c r="H43" s="269">
        <v>7</v>
      </c>
      <c r="I43" s="269">
        <v>12</v>
      </c>
      <c r="J43" s="269">
        <v>4</v>
      </c>
      <c r="K43" s="269">
        <v>168</v>
      </c>
      <c r="L43" s="269">
        <v>0</v>
      </c>
    </row>
    <row r="44" spans="1:12" x14ac:dyDescent="0.2">
      <c r="A44" s="154" t="s">
        <v>933</v>
      </c>
      <c r="B44" s="154" t="s">
        <v>934</v>
      </c>
      <c r="C44" s="154"/>
      <c r="D44" s="154"/>
      <c r="E44" s="268">
        <v>133</v>
      </c>
      <c r="F44" s="269"/>
      <c r="G44" s="269">
        <v>99</v>
      </c>
      <c r="H44" s="269">
        <v>1</v>
      </c>
      <c r="I44" s="269">
        <v>0</v>
      </c>
      <c r="J44" s="269">
        <v>8</v>
      </c>
      <c r="K44" s="269">
        <v>25</v>
      </c>
      <c r="L44" s="269">
        <v>0</v>
      </c>
    </row>
    <row r="45" spans="1:12" x14ac:dyDescent="0.2">
      <c r="A45" s="154" t="s">
        <v>935</v>
      </c>
      <c r="B45" s="154" t="s">
        <v>936</v>
      </c>
      <c r="C45" s="154"/>
      <c r="D45" s="154"/>
      <c r="E45" s="268">
        <v>595</v>
      </c>
      <c r="F45" s="269"/>
      <c r="G45" s="269">
        <v>410</v>
      </c>
      <c r="H45" s="269">
        <v>6</v>
      </c>
      <c r="I45" s="269">
        <v>2</v>
      </c>
      <c r="J45" s="269">
        <v>2</v>
      </c>
      <c r="K45" s="269">
        <v>175</v>
      </c>
      <c r="L45" s="269">
        <v>0</v>
      </c>
    </row>
    <row r="46" spans="1:12" x14ac:dyDescent="0.2">
      <c r="A46" s="154" t="s">
        <v>937</v>
      </c>
      <c r="B46" s="154" t="s">
        <v>938</v>
      </c>
      <c r="C46" s="154"/>
      <c r="D46" s="154"/>
      <c r="E46" s="268">
        <v>83</v>
      </c>
      <c r="F46" s="269"/>
      <c r="G46" s="269">
        <v>73</v>
      </c>
      <c r="H46" s="269">
        <v>2</v>
      </c>
      <c r="I46" s="269">
        <v>0</v>
      </c>
      <c r="J46" s="269">
        <v>2</v>
      </c>
      <c r="K46" s="269">
        <v>6</v>
      </c>
      <c r="L46" s="269">
        <v>0</v>
      </c>
    </row>
    <row r="47" spans="1:12" x14ac:dyDescent="0.2">
      <c r="A47" s="154" t="s">
        <v>939</v>
      </c>
      <c r="B47" s="154" t="s">
        <v>940</v>
      </c>
      <c r="C47" s="154"/>
      <c r="D47" s="154"/>
      <c r="E47" s="268">
        <v>182</v>
      </c>
      <c r="F47" s="269"/>
      <c r="G47" s="269">
        <v>160</v>
      </c>
      <c r="H47" s="269">
        <v>4</v>
      </c>
      <c r="I47" s="269">
        <v>1</v>
      </c>
      <c r="J47" s="269">
        <v>1</v>
      </c>
      <c r="K47" s="269">
        <v>16</v>
      </c>
      <c r="L47" s="269">
        <v>0</v>
      </c>
    </row>
    <row r="48" spans="1:12" x14ac:dyDescent="0.2">
      <c r="A48" s="154" t="s">
        <v>941</v>
      </c>
      <c r="B48" s="154" t="s">
        <v>942</v>
      </c>
      <c r="C48" s="154"/>
      <c r="D48" s="154"/>
      <c r="E48" s="469" t="s">
        <v>260</v>
      </c>
      <c r="F48" s="470"/>
      <c r="G48" s="470" t="s">
        <v>260</v>
      </c>
      <c r="H48" s="470" t="s">
        <v>260</v>
      </c>
      <c r="I48" s="470" t="s">
        <v>260</v>
      </c>
      <c r="J48" s="470" t="s">
        <v>260</v>
      </c>
      <c r="K48" s="470" t="s">
        <v>260</v>
      </c>
      <c r="L48" s="470" t="s">
        <v>260</v>
      </c>
    </row>
    <row r="49" spans="1:12" x14ac:dyDescent="0.2">
      <c r="A49" s="154" t="s">
        <v>943</v>
      </c>
      <c r="B49" s="154" t="s">
        <v>944</v>
      </c>
      <c r="C49" s="154"/>
      <c r="D49" s="154"/>
      <c r="E49" s="268">
        <v>34</v>
      </c>
      <c r="F49" s="269"/>
      <c r="G49" s="269">
        <v>26</v>
      </c>
      <c r="H49" s="269">
        <v>1</v>
      </c>
      <c r="I49" s="269">
        <v>0</v>
      </c>
      <c r="J49" s="269">
        <v>0</v>
      </c>
      <c r="K49" s="269">
        <v>7</v>
      </c>
      <c r="L49" s="269">
        <v>0</v>
      </c>
    </row>
    <row r="50" spans="1:12" x14ac:dyDescent="0.2">
      <c r="A50" s="154" t="s">
        <v>945</v>
      </c>
      <c r="B50" s="154" t="s">
        <v>946</v>
      </c>
      <c r="C50" s="154"/>
      <c r="D50" s="154"/>
      <c r="E50" s="268">
        <v>395</v>
      </c>
      <c r="F50" s="269"/>
      <c r="G50" s="269">
        <v>232</v>
      </c>
      <c r="H50" s="269">
        <v>12</v>
      </c>
      <c r="I50" s="269">
        <v>0</v>
      </c>
      <c r="J50" s="269">
        <v>8</v>
      </c>
      <c r="K50" s="269">
        <v>138</v>
      </c>
      <c r="L50" s="269">
        <v>5</v>
      </c>
    </row>
    <row r="51" spans="1:12" x14ac:dyDescent="0.2">
      <c r="A51" s="154" t="s">
        <v>947</v>
      </c>
      <c r="B51" s="154" t="s">
        <v>948</v>
      </c>
      <c r="C51" s="154"/>
      <c r="D51" s="154"/>
      <c r="E51" s="268">
        <v>802</v>
      </c>
      <c r="F51" s="269"/>
      <c r="G51" s="269">
        <v>539</v>
      </c>
      <c r="H51" s="269">
        <v>13</v>
      </c>
      <c r="I51" s="269">
        <v>7</v>
      </c>
      <c r="J51" s="269">
        <v>5</v>
      </c>
      <c r="K51" s="269">
        <v>238</v>
      </c>
      <c r="L51" s="269">
        <v>0</v>
      </c>
    </row>
    <row r="52" spans="1:12" x14ac:dyDescent="0.2">
      <c r="A52" s="154" t="s">
        <v>949</v>
      </c>
      <c r="B52" s="154" t="s">
        <v>950</v>
      </c>
      <c r="C52" s="154"/>
      <c r="D52" s="154"/>
      <c r="E52" s="268">
        <v>115</v>
      </c>
      <c r="F52" s="269"/>
      <c r="G52" s="269">
        <v>64</v>
      </c>
      <c r="H52" s="269">
        <v>0</v>
      </c>
      <c r="I52" s="269">
        <v>0</v>
      </c>
      <c r="J52" s="269">
        <v>0</v>
      </c>
      <c r="K52" s="269">
        <v>51</v>
      </c>
      <c r="L52" s="269">
        <v>0</v>
      </c>
    </row>
    <row r="53" spans="1:12" x14ac:dyDescent="0.2">
      <c r="A53" s="154" t="s">
        <v>951</v>
      </c>
      <c r="B53" s="154" t="s">
        <v>952</v>
      </c>
      <c r="C53" s="154"/>
      <c r="D53" s="154"/>
      <c r="E53" s="268">
        <v>478</v>
      </c>
      <c r="F53" s="269"/>
      <c r="G53" s="269">
        <v>344</v>
      </c>
      <c r="H53" s="269">
        <v>8</v>
      </c>
      <c r="I53" s="269">
        <v>2</v>
      </c>
      <c r="J53" s="269">
        <v>1</v>
      </c>
      <c r="K53" s="269">
        <v>123</v>
      </c>
      <c r="L53" s="269">
        <v>0</v>
      </c>
    </row>
    <row r="54" spans="1:12" x14ac:dyDescent="0.2">
      <c r="A54" s="154" t="s">
        <v>953</v>
      </c>
      <c r="B54" s="154" t="s">
        <v>954</v>
      </c>
      <c r="C54" s="154"/>
      <c r="D54" s="154"/>
      <c r="E54" s="268">
        <v>96</v>
      </c>
      <c r="F54" s="269"/>
      <c r="G54" s="269">
        <v>84</v>
      </c>
      <c r="H54" s="269">
        <v>3</v>
      </c>
      <c r="I54" s="269">
        <v>0</v>
      </c>
      <c r="J54" s="269">
        <v>1</v>
      </c>
      <c r="K54" s="269">
        <v>8</v>
      </c>
      <c r="L54" s="269">
        <v>0</v>
      </c>
    </row>
    <row r="55" spans="1:12" x14ac:dyDescent="0.2">
      <c r="A55" s="154" t="s">
        <v>955</v>
      </c>
      <c r="B55" s="154" t="s">
        <v>956</v>
      </c>
      <c r="C55" s="154"/>
      <c r="D55" s="154"/>
      <c r="E55" s="268">
        <v>142</v>
      </c>
      <c r="F55" s="269"/>
      <c r="G55" s="269">
        <v>126</v>
      </c>
      <c r="H55" s="269">
        <v>0</v>
      </c>
      <c r="I55" s="269">
        <v>3</v>
      </c>
      <c r="J55" s="269">
        <v>0</v>
      </c>
      <c r="K55" s="269">
        <v>13</v>
      </c>
      <c r="L55" s="269">
        <v>0</v>
      </c>
    </row>
    <row r="56" spans="1:12" x14ac:dyDescent="0.2">
      <c r="A56" s="154" t="s">
        <v>957</v>
      </c>
      <c r="B56" s="154" t="s">
        <v>958</v>
      </c>
      <c r="C56" s="154"/>
      <c r="D56" s="154"/>
      <c r="E56" s="268">
        <v>64</v>
      </c>
      <c r="F56" s="269"/>
      <c r="G56" s="269">
        <v>58</v>
      </c>
      <c r="H56" s="269">
        <v>0</v>
      </c>
      <c r="I56" s="269">
        <v>0</v>
      </c>
      <c r="J56" s="269">
        <v>0</v>
      </c>
      <c r="K56" s="269">
        <v>6</v>
      </c>
      <c r="L56" s="269">
        <v>0</v>
      </c>
    </row>
    <row r="57" spans="1:12" x14ac:dyDescent="0.2">
      <c r="A57" s="154" t="s">
        <v>959</v>
      </c>
      <c r="B57" s="154" t="s">
        <v>960</v>
      </c>
      <c r="C57" s="154"/>
      <c r="D57" s="154"/>
      <c r="E57" s="268">
        <v>624</v>
      </c>
      <c r="F57" s="269"/>
      <c r="G57" s="269">
        <v>492</v>
      </c>
      <c r="H57" s="269">
        <v>15</v>
      </c>
      <c r="I57" s="269">
        <v>8</v>
      </c>
      <c r="J57" s="269">
        <v>3</v>
      </c>
      <c r="K57" s="269">
        <v>106</v>
      </c>
      <c r="L57" s="269">
        <v>0</v>
      </c>
    </row>
    <row r="58" spans="1:12" x14ac:dyDescent="0.2">
      <c r="A58" s="154" t="s">
        <v>961</v>
      </c>
      <c r="B58" s="154" t="s">
        <v>962</v>
      </c>
      <c r="C58" s="154"/>
      <c r="D58" s="154"/>
      <c r="E58" s="268">
        <v>200</v>
      </c>
      <c r="F58" s="269"/>
      <c r="G58" s="269">
        <v>162</v>
      </c>
      <c r="H58" s="269">
        <v>7</v>
      </c>
      <c r="I58" s="269">
        <v>3</v>
      </c>
      <c r="J58" s="269">
        <v>2</v>
      </c>
      <c r="K58" s="269">
        <v>26</v>
      </c>
      <c r="L58" s="269">
        <v>0</v>
      </c>
    </row>
    <row r="59" spans="1:12" x14ac:dyDescent="0.2">
      <c r="A59" s="154" t="s">
        <v>963</v>
      </c>
      <c r="B59" s="154" t="s">
        <v>964</v>
      </c>
      <c r="C59" s="154"/>
      <c r="D59" s="154"/>
      <c r="E59" s="268">
        <v>322</v>
      </c>
      <c r="F59" s="269"/>
      <c r="G59" s="269">
        <v>262</v>
      </c>
      <c r="H59" s="269">
        <v>4</v>
      </c>
      <c r="I59" s="269">
        <v>2</v>
      </c>
      <c r="J59" s="269">
        <v>0</v>
      </c>
      <c r="K59" s="269">
        <v>54</v>
      </c>
      <c r="L59" s="269">
        <v>0</v>
      </c>
    </row>
    <row r="60" spans="1:12" x14ac:dyDescent="0.2">
      <c r="A60" s="154" t="s">
        <v>965</v>
      </c>
      <c r="B60" s="154" t="s">
        <v>966</v>
      </c>
      <c r="C60" s="154"/>
      <c r="D60" s="154"/>
      <c r="E60" s="268">
        <v>293</v>
      </c>
      <c r="F60" s="269"/>
      <c r="G60" s="269">
        <v>233</v>
      </c>
      <c r="H60" s="269">
        <v>2</v>
      </c>
      <c r="I60" s="269">
        <v>3</v>
      </c>
      <c r="J60" s="269">
        <v>2</v>
      </c>
      <c r="K60" s="269">
        <v>53</v>
      </c>
      <c r="L60" s="269">
        <v>0</v>
      </c>
    </row>
    <row r="61" spans="1:12" x14ac:dyDescent="0.2">
      <c r="A61" s="154" t="s">
        <v>967</v>
      </c>
      <c r="B61" s="154" t="s">
        <v>968</v>
      </c>
      <c r="C61" s="154"/>
      <c r="D61" s="154"/>
      <c r="E61" s="268">
        <v>178</v>
      </c>
      <c r="F61" s="269"/>
      <c r="G61" s="269">
        <v>138</v>
      </c>
      <c r="H61" s="269">
        <v>2</v>
      </c>
      <c r="I61" s="269">
        <v>3</v>
      </c>
      <c r="J61" s="269">
        <v>2</v>
      </c>
      <c r="K61" s="269">
        <v>33</v>
      </c>
      <c r="L61" s="269">
        <v>0</v>
      </c>
    </row>
    <row r="62" spans="1:12" x14ac:dyDescent="0.2">
      <c r="A62" s="154" t="s">
        <v>969</v>
      </c>
      <c r="B62" s="154" t="s">
        <v>970</v>
      </c>
      <c r="C62" s="154"/>
      <c r="D62" s="154"/>
      <c r="E62" s="268">
        <v>335</v>
      </c>
      <c r="F62" s="269"/>
      <c r="G62" s="269">
        <v>274</v>
      </c>
      <c r="H62" s="269">
        <v>6</v>
      </c>
      <c r="I62" s="269">
        <v>7</v>
      </c>
      <c r="J62" s="269">
        <v>3</v>
      </c>
      <c r="K62" s="269">
        <v>45</v>
      </c>
      <c r="L62" s="269">
        <v>0</v>
      </c>
    </row>
    <row r="63" spans="1:12" x14ac:dyDescent="0.2">
      <c r="A63" s="154" t="s">
        <v>971</v>
      </c>
      <c r="B63" s="154" t="s">
        <v>972</v>
      </c>
      <c r="C63" s="154"/>
      <c r="D63" s="154"/>
      <c r="E63" s="268">
        <v>50</v>
      </c>
      <c r="F63" s="269"/>
      <c r="G63" s="269">
        <v>36</v>
      </c>
      <c r="H63" s="269">
        <v>2</v>
      </c>
      <c r="I63" s="269">
        <v>1</v>
      </c>
      <c r="J63" s="269">
        <v>0</v>
      </c>
      <c r="K63" s="269">
        <v>7</v>
      </c>
      <c r="L63" s="269">
        <v>4</v>
      </c>
    </row>
    <row r="64" spans="1:12" x14ac:dyDescent="0.2">
      <c r="A64" s="154" t="s">
        <v>973</v>
      </c>
      <c r="B64" s="154" t="s">
        <v>974</v>
      </c>
      <c r="C64" s="154"/>
      <c r="D64" s="154"/>
      <c r="E64" s="268">
        <v>152</v>
      </c>
      <c r="F64" s="269"/>
      <c r="G64" s="269">
        <v>70</v>
      </c>
      <c r="H64" s="269">
        <v>2</v>
      </c>
      <c r="I64" s="269">
        <v>2</v>
      </c>
      <c r="J64" s="269">
        <v>0</v>
      </c>
      <c r="K64" s="269">
        <v>78</v>
      </c>
      <c r="L64" s="269">
        <v>0</v>
      </c>
    </row>
    <row r="65" spans="1:12" x14ac:dyDescent="0.2">
      <c r="A65" s="154" t="s">
        <v>975</v>
      </c>
      <c r="B65" s="154" t="s">
        <v>976</v>
      </c>
      <c r="C65" s="154"/>
      <c r="D65" s="154"/>
      <c r="E65" s="268">
        <v>66</v>
      </c>
      <c r="F65" s="269"/>
      <c r="G65" s="269">
        <v>41</v>
      </c>
      <c r="H65" s="269">
        <v>0</v>
      </c>
      <c r="I65" s="269">
        <v>0</v>
      </c>
      <c r="J65" s="269">
        <v>0</v>
      </c>
      <c r="K65" s="269">
        <v>25</v>
      </c>
      <c r="L65" s="269">
        <v>0</v>
      </c>
    </row>
    <row r="66" spans="1:12" x14ac:dyDescent="0.2">
      <c r="A66" s="154" t="s">
        <v>977</v>
      </c>
      <c r="B66" s="154" t="s">
        <v>978</v>
      </c>
      <c r="C66" s="154"/>
      <c r="D66" s="154"/>
      <c r="E66" s="268">
        <v>289</v>
      </c>
      <c r="F66" s="269"/>
      <c r="G66" s="269">
        <v>254</v>
      </c>
      <c r="H66" s="269">
        <v>3</v>
      </c>
      <c r="I66" s="269">
        <v>3</v>
      </c>
      <c r="J66" s="269">
        <v>1</v>
      </c>
      <c r="K66" s="269">
        <v>28</v>
      </c>
      <c r="L66" s="269">
        <v>0</v>
      </c>
    </row>
    <row r="67" spans="1:12" x14ac:dyDescent="0.2">
      <c r="A67" s="154" t="s">
        <v>979</v>
      </c>
      <c r="B67" s="154" t="s">
        <v>980</v>
      </c>
      <c r="C67" s="154"/>
      <c r="D67" s="154"/>
      <c r="E67" s="268">
        <v>79</v>
      </c>
      <c r="F67" s="269"/>
      <c r="G67" s="269">
        <v>64</v>
      </c>
      <c r="H67" s="269">
        <v>0</v>
      </c>
      <c r="I67" s="269">
        <v>0</v>
      </c>
      <c r="J67" s="269">
        <v>0</v>
      </c>
      <c r="K67" s="269">
        <v>12</v>
      </c>
      <c r="L67" s="269">
        <v>3</v>
      </c>
    </row>
    <row r="68" spans="1:12" x14ac:dyDescent="0.2">
      <c r="A68" s="154" t="s">
        <v>981</v>
      </c>
      <c r="B68" s="154" t="s">
        <v>982</v>
      </c>
      <c r="C68" s="154"/>
      <c r="D68" s="154"/>
      <c r="E68" s="268">
        <v>261</v>
      </c>
      <c r="F68" s="269"/>
      <c r="G68" s="269">
        <v>210</v>
      </c>
      <c r="H68" s="269">
        <v>1</v>
      </c>
      <c r="I68" s="269">
        <v>1</v>
      </c>
      <c r="J68" s="269">
        <v>3</v>
      </c>
      <c r="K68" s="269">
        <v>46</v>
      </c>
      <c r="L68" s="269">
        <v>0</v>
      </c>
    </row>
    <row r="69" spans="1:12" x14ac:dyDescent="0.2">
      <c r="A69" s="154" t="s">
        <v>983</v>
      </c>
      <c r="B69" s="154" t="s">
        <v>984</v>
      </c>
      <c r="C69" s="154"/>
      <c r="D69" s="154"/>
      <c r="E69" s="268">
        <v>178</v>
      </c>
      <c r="F69" s="269"/>
      <c r="G69" s="269">
        <v>148</v>
      </c>
      <c r="H69" s="269">
        <v>2</v>
      </c>
      <c r="I69" s="269">
        <v>2</v>
      </c>
      <c r="J69" s="269">
        <v>3</v>
      </c>
      <c r="K69" s="269">
        <v>23</v>
      </c>
      <c r="L69" s="269">
        <v>0</v>
      </c>
    </row>
    <row r="70" spans="1:12" x14ac:dyDescent="0.2">
      <c r="A70" s="154" t="s">
        <v>985</v>
      </c>
      <c r="B70" s="154" t="s">
        <v>986</v>
      </c>
      <c r="C70" s="154"/>
      <c r="D70" s="154"/>
      <c r="E70" s="268">
        <v>126</v>
      </c>
      <c r="F70" s="269"/>
      <c r="G70" s="269">
        <v>100</v>
      </c>
      <c r="H70" s="269">
        <v>0</v>
      </c>
      <c r="I70" s="269">
        <v>0</v>
      </c>
      <c r="J70" s="269">
        <v>0</v>
      </c>
      <c r="K70" s="269">
        <v>26</v>
      </c>
      <c r="L70" s="269">
        <v>0</v>
      </c>
    </row>
    <row r="71" spans="1:12" x14ac:dyDescent="0.2">
      <c r="A71" s="154" t="s">
        <v>987</v>
      </c>
      <c r="B71" s="154" t="s">
        <v>988</v>
      </c>
      <c r="C71" s="154"/>
      <c r="D71" s="154"/>
      <c r="E71" s="268">
        <v>494</v>
      </c>
      <c r="F71" s="269"/>
      <c r="G71" s="269">
        <v>354</v>
      </c>
      <c r="H71" s="269">
        <v>9</v>
      </c>
      <c r="I71" s="269">
        <v>6</v>
      </c>
      <c r="J71" s="269">
        <v>3</v>
      </c>
      <c r="K71" s="269">
        <v>121</v>
      </c>
      <c r="L71" s="269">
        <v>1</v>
      </c>
    </row>
    <row r="72" spans="1:12" x14ac:dyDescent="0.2">
      <c r="A72" s="154" t="s">
        <v>989</v>
      </c>
      <c r="B72" s="154" t="s">
        <v>990</v>
      </c>
      <c r="C72" s="154"/>
      <c r="D72" s="154"/>
      <c r="E72" s="268">
        <v>470</v>
      </c>
      <c r="F72" s="269"/>
      <c r="G72" s="269">
        <v>350</v>
      </c>
      <c r="H72" s="269">
        <v>9</v>
      </c>
      <c r="I72" s="269">
        <v>6</v>
      </c>
      <c r="J72" s="269">
        <v>3</v>
      </c>
      <c r="K72" s="269">
        <v>102</v>
      </c>
      <c r="L72" s="269">
        <v>0</v>
      </c>
    </row>
    <row r="73" spans="1:12" x14ac:dyDescent="0.2">
      <c r="A73" s="154" t="s">
        <v>991</v>
      </c>
      <c r="B73" s="154" t="s">
        <v>992</v>
      </c>
      <c r="C73" s="154"/>
      <c r="D73" s="154"/>
      <c r="E73" s="268">
        <v>178</v>
      </c>
      <c r="F73" s="269"/>
      <c r="G73" s="269">
        <v>153</v>
      </c>
      <c r="H73" s="269">
        <v>5</v>
      </c>
      <c r="I73" s="269">
        <v>1</v>
      </c>
      <c r="J73" s="269">
        <v>3</v>
      </c>
      <c r="K73" s="269">
        <v>16</v>
      </c>
      <c r="L73" s="269">
        <v>0</v>
      </c>
    </row>
    <row r="74" spans="1:12" x14ac:dyDescent="0.2">
      <c r="A74" s="154" t="s">
        <v>993</v>
      </c>
      <c r="B74" s="154" t="s">
        <v>994</v>
      </c>
      <c r="C74" s="154"/>
      <c r="D74" s="154"/>
      <c r="E74" s="268">
        <v>132</v>
      </c>
      <c r="F74" s="269"/>
      <c r="G74" s="269">
        <v>103</v>
      </c>
      <c r="H74" s="269">
        <v>2</v>
      </c>
      <c r="I74" s="269">
        <v>0</v>
      </c>
      <c r="J74" s="269">
        <v>0</v>
      </c>
      <c r="K74" s="269">
        <v>24</v>
      </c>
      <c r="L74" s="269">
        <v>3</v>
      </c>
    </row>
    <row r="75" spans="1:12" x14ac:dyDescent="0.2">
      <c r="A75" s="154" t="s">
        <v>995</v>
      </c>
      <c r="B75" s="154" t="s">
        <v>996</v>
      </c>
      <c r="C75" s="154"/>
      <c r="D75" s="154"/>
      <c r="E75" s="268">
        <v>139</v>
      </c>
      <c r="F75" s="269"/>
      <c r="G75" s="269">
        <v>102</v>
      </c>
      <c r="H75" s="269">
        <v>1</v>
      </c>
      <c r="I75" s="269">
        <v>3</v>
      </c>
      <c r="J75" s="269">
        <v>1</v>
      </c>
      <c r="K75" s="269">
        <v>32</v>
      </c>
      <c r="L75" s="269">
        <v>0</v>
      </c>
    </row>
    <row r="76" spans="1:12" x14ac:dyDescent="0.2">
      <c r="A76" s="154" t="s">
        <v>997</v>
      </c>
      <c r="B76" s="154" t="s">
        <v>998</v>
      </c>
      <c r="C76" s="154"/>
      <c r="D76" s="154"/>
      <c r="E76" s="268">
        <v>4</v>
      </c>
      <c r="F76" s="269"/>
      <c r="G76" s="269" t="s">
        <v>232</v>
      </c>
      <c r="H76" s="269" t="s">
        <v>232</v>
      </c>
      <c r="I76" s="269" t="s">
        <v>232</v>
      </c>
      <c r="J76" s="269" t="s">
        <v>232</v>
      </c>
      <c r="K76" s="269" t="s">
        <v>232</v>
      </c>
      <c r="L76" s="269" t="s">
        <v>232</v>
      </c>
    </row>
    <row r="77" spans="1:12" x14ac:dyDescent="0.2">
      <c r="A77" s="154" t="s">
        <v>999</v>
      </c>
      <c r="B77" s="154" t="s">
        <v>1000</v>
      </c>
      <c r="C77" s="154"/>
      <c r="D77" s="154"/>
      <c r="E77" s="268">
        <v>235</v>
      </c>
      <c r="F77" s="269"/>
      <c r="G77" s="269">
        <v>105</v>
      </c>
      <c r="H77" s="269">
        <v>1</v>
      </c>
      <c r="I77" s="269">
        <v>0</v>
      </c>
      <c r="J77" s="269">
        <v>4</v>
      </c>
      <c r="K77" s="269">
        <v>125</v>
      </c>
      <c r="L77" s="269">
        <v>0</v>
      </c>
    </row>
    <row r="78" spans="1:12" x14ac:dyDescent="0.2">
      <c r="A78" s="154" t="s">
        <v>1001</v>
      </c>
      <c r="B78" s="154" t="s">
        <v>1002</v>
      </c>
      <c r="C78" s="154"/>
      <c r="D78" s="154"/>
      <c r="E78" s="268">
        <v>769</v>
      </c>
      <c r="F78" s="269"/>
      <c r="G78" s="269">
        <v>594</v>
      </c>
      <c r="H78" s="269">
        <v>10</v>
      </c>
      <c r="I78" s="269">
        <v>20</v>
      </c>
      <c r="J78" s="269">
        <v>3</v>
      </c>
      <c r="K78" s="269">
        <v>142</v>
      </c>
      <c r="L78" s="269">
        <v>0</v>
      </c>
    </row>
    <row r="79" spans="1:12" x14ac:dyDescent="0.2">
      <c r="A79" s="154" t="s">
        <v>1003</v>
      </c>
      <c r="B79" s="154" t="s">
        <v>1004</v>
      </c>
      <c r="C79" s="154"/>
      <c r="D79" s="154"/>
      <c r="E79" s="268">
        <v>61</v>
      </c>
      <c r="F79" s="269"/>
      <c r="G79" s="269">
        <v>53</v>
      </c>
      <c r="H79" s="269">
        <v>0</v>
      </c>
      <c r="I79" s="269">
        <v>1</v>
      </c>
      <c r="J79" s="269">
        <v>1</v>
      </c>
      <c r="K79" s="269">
        <v>6</v>
      </c>
      <c r="L79" s="269">
        <v>0</v>
      </c>
    </row>
    <row r="80" spans="1:12" x14ac:dyDescent="0.2">
      <c r="A80" s="154" t="s">
        <v>1005</v>
      </c>
      <c r="B80" s="154" t="s">
        <v>1006</v>
      </c>
      <c r="C80" s="154"/>
      <c r="D80" s="154"/>
      <c r="E80" s="268">
        <v>961</v>
      </c>
      <c r="F80" s="269"/>
      <c r="G80" s="269">
        <v>735</v>
      </c>
      <c r="H80" s="269">
        <v>10</v>
      </c>
      <c r="I80" s="269">
        <v>7</v>
      </c>
      <c r="J80" s="269">
        <v>7</v>
      </c>
      <c r="K80" s="269">
        <v>202</v>
      </c>
      <c r="L80" s="269">
        <v>0</v>
      </c>
    </row>
    <row r="81" spans="1:12" x14ac:dyDescent="0.2">
      <c r="A81" s="154" t="s">
        <v>1007</v>
      </c>
      <c r="B81" s="154" t="s">
        <v>1008</v>
      </c>
      <c r="C81" s="154"/>
      <c r="D81" s="154"/>
      <c r="E81" s="268">
        <v>201</v>
      </c>
      <c r="F81" s="269"/>
      <c r="G81" s="269">
        <v>163</v>
      </c>
      <c r="H81" s="269">
        <v>1</v>
      </c>
      <c r="I81" s="269">
        <v>2</v>
      </c>
      <c r="J81" s="269">
        <v>0</v>
      </c>
      <c r="K81" s="269">
        <v>35</v>
      </c>
      <c r="L81" s="269">
        <v>0</v>
      </c>
    </row>
    <row r="82" spans="1:12" x14ac:dyDescent="0.2">
      <c r="A82" s="154" t="s">
        <v>1009</v>
      </c>
      <c r="B82" s="154" t="s">
        <v>1010</v>
      </c>
      <c r="C82" s="154"/>
      <c r="D82" s="154"/>
      <c r="E82" s="268">
        <v>1414</v>
      </c>
      <c r="F82" s="269"/>
      <c r="G82" s="269">
        <v>651</v>
      </c>
      <c r="H82" s="269">
        <v>15</v>
      </c>
      <c r="I82" s="269">
        <v>0</v>
      </c>
      <c r="J82" s="269">
        <v>5</v>
      </c>
      <c r="K82" s="269">
        <v>230</v>
      </c>
      <c r="L82" s="269">
        <v>513</v>
      </c>
    </row>
    <row r="83" spans="1:12" x14ac:dyDescent="0.2">
      <c r="A83" s="154" t="s">
        <v>1011</v>
      </c>
      <c r="B83" s="154" t="s">
        <v>1012</v>
      </c>
      <c r="C83" s="154"/>
      <c r="D83" s="154"/>
      <c r="E83" s="268">
        <v>400</v>
      </c>
      <c r="F83" s="269"/>
      <c r="G83" s="269">
        <v>306</v>
      </c>
      <c r="H83" s="269">
        <v>5</v>
      </c>
      <c r="I83" s="269">
        <v>4</v>
      </c>
      <c r="J83" s="269">
        <v>2</v>
      </c>
      <c r="K83" s="269">
        <v>83</v>
      </c>
      <c r="L83" s="269">
        <v>0</v>
      </c>
    </row>
    <row r="84" spans="1:12" x14ac:dyDescent="0.2">
      <c r="A84" s="154" t="s">
        <v>1013</v>
      </c>
      <c r="B84" s="154" t="s">
        <v>1014</v>
      </c>
      <c r="C84" s="154"/>
      <c r="D84" s="154"/>
      <c r="E84" s="268">
        <v>191</v>
      </c>
      <c r="F84" s="269"/>
      <c r="G84" s="269">
        <v>122</v>
      </c>
      <c r="H84" s="269">
        <v>0</v>
      </c>
      <c r="I84" s="269">
        <v>1</v>
      </c>
      <c r="J84" s="269">
        <v>1</v>
      </c>
      <c r="K84" s="269">
        <v>67</v>
      </c>
      <c r="L84" s="269">
        <v>0</v>
      </c>
    </row>
    <row r="85" spans="1:12" x14ac:dyDescent="0.2">
      <c r="A85" s="154" t="s">
        <v>1015</v>
      </c>
      <c r="B85" s="154" t="s">
        <v>1016</v>
      </c>
      <c r="C85" s="154"/>
      <c r="D85" s="154"/>
      <c r="E85" s="268">
        <v>333</v>
      </c>
      <c r="F85" s="269"/>
      <c r="G85" s="269">
        <v>146</v>
      </c>
      <c r="H85" s="269">
        <v>2</v>
      </c>
      <c r="I85" s="269">
        <v>2</v>
      </c>
      <c r="J85" s="269">
        <v>0</v>
      </c>
      <c r="K85" s="269">
        <v>183</v>
      </c>
      <c r="L85" s="269">
        <v>0</v>
      </c>
    </row>
    <row r="86" spans="1:12" x14ac:dyDescent="0.2">
      <c r="A86" s="154" t="s">
        <v>1017</v>
      </c>
      <c r="B86" s="154" t="s">
        <v>1018</v>
      </c>
      <c r="C86" s="154"/>
      <c r="D86" s="154"/>
      <c r="E86" s="268">
        <v>171</v>
      </c>
      <c r="F86" s="269"/>
      <c r="G86" s="269">
        <v>92</v>
      </c>
      <c r="H86" s="269">
        <v>3</v>
      </c>
      <c r="I86" s="269">
        <v>2</v>
      </c>
      <c r="J86" s="269">
        <v>0</v>
      </c>
      <c r="K86" s="269">
        <v>74</v>
      </c>
      <c r="L86" s="269">
        <v>0</v>
      </c>
    </row>
    <row r="87" spans="1:12" x14ac:dyDescent="0.2">
      <c r="A87" s="154" t="s">
        <v>1019</v>
      </c>
      <c r="B87" s="154" t="s">
        <v>1020</v>
      </c>
      <c r="C87" s="154"/>
      <c r="D87" s="154"/>
      <c r="E87" s="268">
        <v>617</v>
      </c>
      <c r="F87" s="269"/>
      <c r="G87" s="269">
        <v>245</v>
      </c>
      <c r="H87" s="269">
        <v>2</v>
      </c>
      <c r="I87" s="269">
        <v>3</v>
      </c>
      <c r="J87" s="269">
        <v>1</v>
      </c>
      <c r="K87" s="269">
        <v>366</v>
      </c>
      <c r="L87" s="269">
        <v>0</v>
      </c>
    </row>
    <row r="88" spans="1:12" x14ac:dyDescent="0.2">
      <c r="A88" s="154" t="s">
        <v>1021</v>
      </c>
      <c r="B88" s="154" t="s">
        <v>1022</v>
      </c>
      <c r="C88" s="154"/>
      <c r="D88" s="154"/>
      <c r="E88" s="268">
        <v>81</v>
      </c>
      <c r="F88" s="269"/>
      <c r="G88" s="269">
        <v>74</v>
      </c>
      <c r="H88" s="269">
        <v>1</v>
      </c>
      <c r="I88" s="269">
        <v>0</v>
      </c>
      <c r="J88" s="269">
        <v>0</v>
      </c>
      <c r="K88" s="269">
        <v>6</v>
      </c>
      <c r="L88" s="269">
        <v>0</v>
      </c>
    </row>
    <row r="89" spans="1:12" x14ac:dyDescent="0.2">
      <c r="A89" s="154" t="s">
        <v>1023</v>
      </c>
      <c r="B89" s="154" t="s">
        <v>1024</v>
      </c>
      <c r="C89" s="154"/>
      <c r="D89" s="154"/>
      <c r="E89" s="268">
        <v>602</v>
      </c>
      <c r="F89" s="269"/>
      <c r="G89" s="269">
        <v>534</v>
      </c>
      <c r="H89" s="269">
        <v>7</v>
      </c>
      <c r="I89" s="269">
        <v>3</v>
      </c>
      <c r="J89" s="269">
        <v>1</v>
      </c>
      <c r="K89" s="269">
        <v>41</v>
      </c>
      <c r="L89" s="269">
        <v>16</v>
      </c>
    </row>
    <row r="90" spans="1:12" x14ac:dyDescent="0.2">
      <c r="A90" s="154" t="s">
        <v>1025</v>
      </c>
      <c r="B90" s="154" t="s">
        <v>1026</v>
      </c>
      <c r="C90" s="154"/>
      <c r="D90" s="154"/>
      <c r="E90" s="268">
        <v>337</v>
      </c>
      <c r="F90" s="269"/>
      <c r="G90" s="269">
        <v>192</v>
      </c>
      <c r="H90" s="269">
        <v>7</v>
      </c>
      <c r="I90" s="269">
        <v>12</v>
      </c>
      <c r="J90" s="269">
        <v>1</v>
      </c>
      <c r="K90" s="269">
        <v>125</v>
      </c>
      <c r="L90" s="269">
        <v>0</v>
      </c>
    </row>
    <row r="91" spans="1:12" x14ac:dyDescent="0.2">
      <c r="A91" s="154" t="s">
        <v>1027</v>
      </c>
      <c r="B91" s="154" t="s">
        <v>1028</v>
      </c>
      <c r="C91" s="154"/>
      <c r="D91" s="154"/>
      <c r="E91" s="268">
        <v>189</v>
      </c>
      <c r="F91" s="269"/>
      <c r="G91" s="269">
        <v>105</v>
      </c>
      <c r="H91" s="269">
        <v>3</v>
      </c>
      <c r="I91" s="269">
        <v>3</v>
      </c>
      <c r="J91" s="269">
        <v>2</v>
      </c>
      <c r="K91" s="269">
        <v>76</v>
      </c>
      <c r="L91" s="269">
        <v>0</v>
      </c>
    </row>
    <row r="92" spans="1:12" x14ac:dyDescent="0.2">
      <c r="A92" s="154" t="s">
        <v>1029</v>
      </c>
      <c r="B92" s="154" t="s">
        <v>1030</v>
      </c>
      <c r="C92" s="154"/>
      <c r="D92" s="154"/>
      <c r="E92" s="268">
        <v>608</v>
      </c>
      <c r="F92" s="269"/>
      <c r="G92" s="269">
        <v>235</v>
      </c>
      <c r="H92" s="269">
        <v>6</v>
      </c>
      <c r="I92" s="269">
        <v>6</v>
      </c>
      <c r="J92" s="269">
        <v>5</v>
      </c>
      <c r="K92" s="269">
        <v>356</v>
      </c>
      <c r="L92" s="269">
        <v>0</v>
      </c>
    </row>
    <row r="93" spans="1:12" x14ac:dyDescent="0.2">
      <c r="A93" s="154" t="s">
        <v>1031</v>
      </c>
      <c r="B93" s="154" t="s">
        <v>1032</v>
      </c>
      <c r="C93" s="154"/>
      <c r="D93" s="154"/>
      <c r="E93" s="268">
        <v>1164</v>
      </c>
      <c r="F93" s="269"/>
      <c r="G93" s="269">
        <v>1029</v>
      </c>
      <c r="H93" s="269">
        <v>13</v>
      </c>
      <c r="I93" s="269">
        <v>6</v>
      </c>
      <c r="J93" s="269">
        <v>1</v>
      </c>
      <c r="K93" s="269">
        <v>115</v>
      </c>
      <c r="L93" s="269">
        <v>0</v>
      </c>
    </row>
    <row r="94" spans="1:12" x14ac:dyDescent="0.2">
      <c r="A94" s="154" t="s">
        <v>1033</v>
      </c>
      <c r="B94" s="154" t="s">
        <v>1034</v>
      </c>
      <c r="C94" s="154"/>
      <c r="D94" s="154"/>
      <c r="E94" s="268">
        <v>820</v>
      </c>
      <c r="F94" s="269"/>
      <c r="G94" s="269">
        <v>768</v>
      </c>
      <c r="H94" s="269">
        <v>7</v>
      </c>
      <c r="I94" s="269">
        <v>2</v>
      </c>
      <c r="J94" s="269">
        <v>1</v>
      </c>
      <c r="K94" s="269">
        <v>42</v>
      </c>
      <c r="L94" s="269">
        <v>0</v>
      </c>
    </row>
    <row r="95" spans="1:12" x14ac:dyDescent="0.2">
      <c r="A95" s="154" t="s">
        <v>1035</v>
      </c>
      <c r="B95" s="154" t="s">
        <v>1036</v>
      </c>
      <c r="C95" s="154"/>
      <c r="D95" s="154"/>
      <c r="E95" s="268">
        <v>116</v>
      </c>
      <c r="F95" s="269"/>
      <c r="G95" s="269">
        <v>85</v>
      </c>
      <c r="H95" s="269">
        <v>2</v>
      </c>
      <c r="I95" s="269">
        <v>0</v>
      </c>
      <c r="J95" s="269">
        <v>1</v>
      </c>
      <c r="K95" s="269">
        <v>28</v>
      </c>
      <c r="L95" s="269">
        <v>0</v>
      </c>
    </row>
    <row r="96" spans="1:12" x14ac:dyDescent="0.2">
      <c r="A96" s="154" t="s">
        <v>1037</v>
      </c>
      <c r="B96" s="154" t="s">
        <v>1038</v>
      </c>
      <c r="C96" s="154"/>
      <c r="D96" s="154"/>
      <c r="E96" s="268">
        <v>181</v>
      </c>
      <c r="F96" s="269"/>
      <c r="G96" s="269">
        <v>162</v>
      </c>
      <c r="H96" s="269">
        <v>4</v>
      </c>
      <c r="I96" s="269">
        <v>3</v>
      </c>
      <c r="J96" s="269">
        <v>1</v>
      </c>
      <c r="K96" s="269">
        <v>11</v>
      </c>
      <c r="L96" s="269">
        <v>0</v>
      </c>
    </row>
    <row r="97" spans="1:12" x14ac:dyDescent="0.2">
      <c r="A97" s="154" t="s">
        <v>1039</v>
      </c>
      <c r="B97" s="154" t="s">
        <v>1040</v>
      </c>
      <c r="C97" s="154"/>
      <c r="D97" s="154"/>
      <c r="E97" s="268">
        <v>85</v>
      </c>
      <c r="F97" s="269"/>
      <c r="G97" s="269">
        <v>34</v>
      </c>
      <c r="H97" s="269">
        <v>0</v>
      </c>
      <c r="I97" s="269">
        <v>1</v>
      </c>
      <c r="J97" s="269">
        <v>0</v>
      </c>
      <c r="K97" s="269">
        <v>50</v>
      </c>
      <c r="L97" s="269">
        <v>0</v>
      </c>
    </row>
    <row r="98" spans="1:12" x14ac:dyDescent="0.2">
      <c r="A98" s="154" t="s">
        <v>1041</v>
      </c>
      <c r="B98" s="154" t="s">
        <v>1042</v>
      </c>
      <c r="C98" s="154"/>
      <c r="D98" s="154"/>
      <c r="E98" s="268">
        <v>145</v>
      </c>
      <c r="F98" s="269"/>
      <c r="G98" s="269">
        <v>119</v>
      </c>
      <c r="H98" s="269">
        <v>5</v>
      </c>
      <c r="I98" s="269">
        <v>3</v>
      </c>
      <c r="J98" s="269">
        <v>1</v>
      </c>
      <c r="K98" s="269">
        <v>17</v>
      </c>
      <c r="L98" s="269">
        <v>0</v>
      </c>
    </row>
    <row r="99" spans="1:12" x14ac:dyDescent="0.2">
      <c r="A99" s="154" t="s">
        <v>1043</v>
      </c>
      <c r="B99" s="154" t="s">
        <v>1044</v>
      </c>
      <c r="C99" s="154"/>
      <c r="D99" s="154"/>
      <c r="E99" s="268">
        <v>168</v>
      </c>
      <c r="F99" s="269"/>
      <c r="G99" s="269">
        <v>143</v>
      </c>
      <c r="H99" s="269">
        <v>3</v>
      </c>
      <c r="I99" s="269">
        <v>1</v>
      </c>
      <c r="J99" s="269">
        <v>0</v>
      </c>
      <c r="K99" s="269">
        <v>21</v>
      </c>
      <c r="L99" s="269">
        <v>0</v>
      </c>
    </row>
    <row r="100" spans="1:12" x14ac:dyDescent="0.2">
      <c r="A100" s="154" t="s">
        <v>1045</v>
      </c>
      <c r="B100" s="154" t="s">
        <v>1046</v>
      </c>
      <c r="C100" s="154"/>
      <c r="D100" s="154"/>
      <c r="E100" s="268">
        <v>302</v>
      </c>
      <c r="F100" s="269"/>
      <c r="G100" s="269">
        <v>121</v>
      </c>
      <c r="H100" s="269">
        <v>0</v>
      </c>
      <c r="I100" s="269">
        <v>1</v>
      </c>
      <c r="J100" s="269">
        <v>0</v>
      </c>
      <c r="K100" s="269">
        <v>179</v>
      </c>
      <c r="L100" s="269">
        <v>1</v>
      </c>
    </row>
    <row r="101" spans="1:12" x14ac:dyDescent="0.2">
      <c r="A101" s="154" t="s">
        <v>1047</v>
      </c>
      <c r="B101" s="154" t="s">
        <v>1048</v>
      </c>
      <c r="C101" s="154"/>
      <c r="D101" s="154"/>
      <c r="E101" s="268">
        <v>124</v>
      </c>
      <c r="F101" s="269"/>
      <c r="G101" s="269">
        <v>52</v>
      </c>
      <c r="H101" s="269">
        <v>0</v>
      </c>
      <c r="I101" s="269">
        <v>0</v>
      </c>
      <c r="J101" s="269">
        <v>0</v>
      </c>
      <c r="K101" s="269">
        <v>2</v>
      </c>
      <c r="L101" s="269">
        <v>70</v>
      </c>
    </row>
    <row r="102" spans="1:12" x14ac:dyDescent="0.2">
      <c r="A102" s="154" t="s">
        <v>1049</v>
      </c>
      <c r="B102" s="154" t="s">
        <v>1050</v>
      </c>
      <c r="C102" s="154"/>
      <c r="D102" s="154"/>
      <c r="E102" s="268">
        <v>345</v>
      </c>
      <c r="F102" s="269"/>
      <c r="G102" s="269">
        <v>121</v>
      </c>
      <c r="H102" s="269">
        <v>1</v>
      </c>
      <c r="I102" s="269">
        <v>0</v>
      </c>
      <c r="J102" s="269">
        <v>5</v>
      </c>
      <c r="K102" s="269">
        <v>218</v>
      </c>
      <c r="L102" s="269">
        <v>0</v>
      </c>
    </row>
    <row r="103" spans="1:12" x14ac:dyDescent="0.2">
      <c r="A103" s="154" t="s">
        <v>1051</v>
      </c>
      <c r="B103" s="154" t="s">
        <v>1052</v>
      </c>
      <c r="C103" s="154"/>
      <c r="D103" s="154"/>
      <c r="E103" s="268">
        <v>221</v>
      </c>
      <c r="F103" s="269"/>
      <c r="G103" s="269">
        <v>142</v>
      </c>
      <c r="H103" s="269">
        <v>4</v>
      </c>
      <c r="I103" s="269">
        <v>1</v>
      </c>
      <c r="J103" s="269">
        <v>1</v>
      </c>
      <c r="K103" s="269">
        <v>73</v>
      </c>
      <c r="L103" s="269">
        <v>0</v>
      </c>
    </row>
    <row r="104" spans="1:12" x14ac:dyDescent="0.2">
      <c r="A104" s="154" t="s">
        <v>1053</v>
      </c>
      <c r="B104" s="154" t="s">
        <v>1054</v>
      </c>
      <c r="C104" s="154"/>
      <c r="D104" s="154"/>
      <c r="E104" s="268">
        <v>88</v>
      </c>
      <c r="F104" s="269"/>
      <c r="G104" s="269">
        <v>47</v>
      </c>
      <c r="H104" s="269">
        <v>0</v>
      </c>
      <c r="I104" s="269">
        <v>1</v>
      </c>
      <c r="J104" s="269">
        <v>3</v>
      </c>
      <c r="K104" s="269">
        <v>37</v>
      </c>
      <c r="L104" s="269">
        <v>0</v>
      </c>
    </row>
    <row r="105" spans="1:12" x14ac:dyDescent="0.2">
      <c r="A105" s="154" t="s">
        <v>1055</v>
      </c>
      <c r="B105" s="154" t="s">
        <v>1056</v>
      </c>
      <c r="C105" s="154"/>
      <c r="D105" s="154"/>
      <c r="E105" s="268">
        <v>90</v>
      </c>
      <c r="F105" s="269"/>
      <c r="G105" s="269">
        <v>61</v>
      </c>
      <c r="H105" s="269">
        <v>2</v>
      </c>
      <c r="I105" s="269">
        <v>1</v>
      </c>
      <c r="J105" s="269">
        <v>5</v>
      </c>
      <c r="K105" s="269">
        <v>21</v>
      </c>
      <c r="L105" s="269">
        <v>0</v>
      </c>
    </row>
    <row r="106" spans="1:12" x14ac:dyDescent="0.2">
      <c r="A106" s="154" t="s">
        <v>1057</v>
      </c>
      <c r="B106" s="154" t="s">
        <v>1058</v>
      </c>
      <c r="C106" s="154"/>
      <c r="D106" s="154"/>
      <c r="E106" s="268">
        <v>628</v>
      </c>
      <c r="F106" s="269"/>
      <c r="G106" s="269">
        <v>558</v>
      </c>
      <c r="H106" s="269">
        <v>7</v>
      </c>
      <c r="I106" s="269">
        <v>1</v>
      </c>
      <c r="J106" s="269">
        <v>4</v>
      </c>
      <c r="K106" s="269">
        <v>57</v>
      </c>
      <c r="L106" s="269">
        <v>1</v>
      </c>
    </row>
    <row r="107" spans="1:12" x14ac:dyDescent="0.2">
      <c r="A107" s="154" t="s">
        <v>1059</v>
      </c>
      <c r="B107" s="154" t="s">
        <v>1060</v>
      </c>
      <c r="C107" s="154"/>
      <c r="D107" s="154"/>
      <c r="E107" s="268">
        <v>155</v>
      </c>
      <c r="F107" s="269"/>
      <c r="G107" s="269">
        <v>125</v>
      </c>
      <c r="H107" s="269">
        <v>3</v>
      </c>
      <c r="I107" s="269">
        <v>3</v>
      </c>
      <c r="J107" s="269">
        <v>1</v>
      </c>
      <c r="K107" s="269">
        <v>23</v>
      </c>
      <c r="L107" s="269">
        <v>0</v>
      </c>
    </row>
    <row r="108" spans="1:12" x14ac:dyDescent="0.2">
      <c r="A108" s="154" t="s">
        <v>1061</v>
      </c>
      <c r="B108" s="154" t="s">
        <v>1062</v>
      </c>
      <c r="C108" s="154"/>
      <c r="D108" s="154"/>
      <c r="E108" s="268">
        <v>66</v>
      </c>
      <c r="F108" s="269"/>
      <c r="G108" s="269">
        <v>23</v>
      </c>
      <c r="H108" s="269">
        <v>0</v>
      </c>
      <c r="I108" s="269">
        <v>0</v>
      </c>
      <c r="J108" s="269">
        <v>2</v>
      </c>
      <c r="K108" s="269">
        <v>41</v>
      </c>
      <c r="L108" s="269">
        <v>0</v>
      </c>
    </row>
    <row r="109" spans="1:12" x14ac:dyDescent="0.2">
      <c r="A109" s="154" t="s">
        <v>1063</v>
      </c>
      <c r="B109" s="154" t="s">
        <v>1064</v>
      </c>
      <c r="C109" s="154"/>
      <c r="D109" s="154"/>
      <c r="E109" s="268">
        <v>120</v>
      </c>
      <c r="F109" s="269"/>
      <c r="G109" s="269">
        <v>100</v>
      </c>
      <c r="H109" s="269">
        <v>2</v>
      </c>
      <c r="I109" s="269">
        <v>2</v>
      </c>
      <c r="J109" s="269">
        <v>2</v>
      </c>
      <c r="K109" s="269">
        <v>14</v>
      </c>
      <c r="L109" s="269">
        <v>0</v>
      </c>
    </row>
    <row r="110" spans="1:12" x14ac:dyDescent="0.2">
      <c r="A110" s="154" t="s">
        <v>1065</v>
      </c>
      <c r="B110" s="154" t="s">
        <v>1066</v>
      </c>
      <c r="C110" s="154"/>
      <c r="D110" s="154"/>
      <c r="E110" s="268">
        <v>270</v>
      </c>
      <c r="F110" s="269"/>
      <c r="G110" s="269">
        <v>193</v>
      </c>
      <c r="H110" s="269">
        <v>6</v>
      </c>
      <c r="I110" s="269">
        <v>5</v>
      </c>
      <c r="J110" s="269">
        <v>8</v>
      </c>
      <c r="K110" s="269">
        <v>57</v>
      </c>
      <c r="L110" s="269">
        <v>1</v>
      </c>
    </row>
    <row r="111" spans="1:12" x14ac:dyDescent="0.2">
      <c r="A111" s="154" t="s">
        <v>1067</v>
      </c>
      <c r="B111" s="154" t="s">
        <v>1068</v>
      </c>
      <c r="C111" s="154"/>
      <c r="D111" s="154"/>
      <c r="E111" s="268">
        <v>134</v>
      </c>
      <c r="F111" s="269"/>
      <c r="G111" s="269">
        <v>94</v>
      </c>
      <c r="H111" s="269">
        <v>1</v>
      </c>
      <c r="I111" s="269">
        <v>3</v>
      </c>
      <c r="J111" s="269">
        <v>1</v>
      </c>
      <c r="K111" s="269">
        <v>35</v>
      </c>
      <c r="L111" s="269">
        <v>0</v>
      </c>
    </row>
    <row r="112" spans="1:12" x14ac:dyDescent="0.2">
      <c r="A112" s="154" t="s">
        <v>1069</v>
      </c>
      <c r="B112" s="154" t="s">
        <v>1070</v>
      </c>
      <c r="C112" s="154"/>
      <c r="D112" s="154"/>
      <c r="E112" s="268">
        <v>142</v>
      </c>
      <c r="F112" s="269"/>
      <c r="G112" s="269">
        <v>123</v>
      </c>
      <c r="H112" s="269">
        <v>3</v>
      </c>
      <c r="I112" s="269">
        <v>0</v>
      </c>
      <c r="J112" s="269">
        <v>0</v>
      </c>
      <c r="K112" s="269">
        <v>16</v>
      </c>
      <c r="L112" s="269">
        <v>0</v>
      </c>
    </row>
    <row r="113" spans="1:12" x14ac:dyDescent="0.2">
      <c r="A113" s="154" t="s">
        <v>1071</v>
      </c>
      <c r="B113" s="154" t="s">
        <v>1072</v>
      </c>
      <c r="C113" s="154"/>
      <c r="D113" s="154"/>
      <c r="E113" s="268">
        <v>131</v>
      </c>
      <c r="F113" s="269"/>
      <c r="G113" s="269">
        <v>80</v>
      </c>
      <c r="H113" s="269">
        <v>1</v>
      </c>
      <c r="I113" s="269">
        <v>4</v>
      </c>
      <c r="J113" s="269">
        <v>1</v>
      </c>
      <c r="K113" s="269">
        <v>45</v>
      </c>
      <c r="L113" s="269">
        <v>0</v>
      </c>
    </row>
    <row r="114" spans="1:12" x14ac:dyDescent="0.2">
      <c r="A114" s="154" t="s">
        <v>1073</v>
      </c>
      <c r="B114" s="154" t="s">
        <v>1074</v>
      </c>
      <c r="C114" s="154"/>
      <c r="D114" s="154"/>
      <c r="E114" s="268">
        <v>67</v>
      </c>
      <c r="F114" s="269"/>
      <c r="G114" s="269">
        <v>56</v>
      </c>
      <c r="H114" s="269">
        <v>2</v>
      </c>
      <c r="I114" s="269">
        <v>1</v>
      </c>
      <c r="J114" s="269">
        <v>0</v>
      </c>
      <c r="K114" s="269">
        <v>8</v>
      </c>
      <c r="L114" s="269">
        <v>0</v>
      </c>
    </row>
    <row r="115" spans="1:12" x14ac:dyDescent="0.2">
      <c r="A115" s="154" t="s">
        <v>1075</v>
      </c>
      <c r="B115" s="154" t="s">
        <v>1076</v>
      </c>
      <c r="C115" s="154"/>
      <c r="D115" s="154"/>
      <c r="E115" s="268">
        <v>80</v>
      </c>
      <c r="F115" s="269"/>
      <c r="G115" s="269">
        <v>70</v>
      </c>
      <c r="H115" s="269">
        <v>4</v>
      </c>
      <c r="I115" s="269">
        <v>4</v>
      </c>
      <c r="J115" s="269">
        <v>1</v>
      </c>
      <c r="K115" s="269">
        <v>1</v>
      </c>
      <c r="L115" s="269">
        <v>0</v>
      </c>
    </row>
    <row r="116" spans="1:12" x14ac:dyDescent="0.2">
      <c r="A116" s="154" t="s">
        <v>1077</v>
      </c>
      <c r="B116" s="154" t="s">
        <v>1078</v>
      </c>
      <c r="C116" s="154"/>
      <c r="D116" s="154"/>
      <c r="E116" s="268">
        <v>346</v>
      </c>
      <c r="F116" s="269"/>
      <c r="G116" s="269">
        <v>213</v>
      </c>
      <c r="H116" s="269">
        <v>9</v>
      </c>
      <c r="I116" s="269">
        <v>4</v>
      </c>
      <c r="J116" s="269">
        <v>1</v>
      </c>
      <c r="K116" s="269">
        <v>117</v>
      </c>
      <c r="L116" s="269">
        <v>2</v>
      </c>
    </row>
    <row r="117" spans="1:12" x14ac:dyDescent="0.2">
      <c r="A117" s="154" t="s">
        <v>1079</v>
      </c>
      <c r="B117" s="154" t="s">
        <v>1080</v>
      </c>
      <c r="C117" s="154"/>
      <c r="D117" s="154"/>
      <c r="E117" s="268">
        <v>73</v>
      </c>
      <c r="F117" s="269"/>
      <c r="G117" s="269">
        <v>63</v>
      </c>
      <c r="H117" s="269">
        <v>2</v>
      </c>
      <c r="I117" s="269">
        <v>1</v>
      </c>
      <c r="J117" s="269">
        <v>0</v>
      </c>
      <c r="K117" s="269">
        <v>7</v>
      </c>
      <c r="L117" s="269">
        <v>0</v>
      </c>
    </row>
    <row r="118" spans="1:12" x14ac:dyDescent="0.2">
      <c r="A118" s="154" t="s">
        <v>1081</v>
      </c>
      <c r="B118" s="154" t="s">
        <v>1082</v>
      </c>
      <c r="C118" s="154"/>
      <c r="D118" s="154"/>
      <c r="E118" s="268">
        <v>396</v>
      </c>
      <c r="F118" s="269"/>
      <c r="G118" s="269">
        <v>350</v>
      </c>
      <c r="H118" s="269">
        <v>7</v>
      </c>
      <c r="I118" s="269">
        <v>5</v>
      </c>
      <c r="J118" s="269">
        <v>0</v>
      </c>
      <c r="K118" s="269">
        <v>34</v>
      </c>
      <c r="L118" s="269">
        <v>0</v>
      </c>
    </row>
    <row r="119" spans="1:12" x14ac:dyDescent="0.2">
      <c r="A119" s="154" t="s">
        <v>1083</v>
      </c>
      <c r="B119" s="154" t="s">
        <v>1084</v>
      </c>
      <c r="C119" s="154"/>
      <c r="D119" s="154"/>
      <c r="E119" s="268">
        <v>129</v>
      </c>
      <c r="F119" s="269"/>
      <c r="G119" s="269">
        <v>114</v>
      </c>
      <c r="H119" s="269">
        <v>2</v>
      </c>
      <c r="I119" s="269">
        <v>1</v>
      </c>
      <c r="J119" s="269">
        <v>1</v>
      </c>
      <c r="K119" s="269">
        <v>11</v>
      </c>
      <c r="L119" s="269">
        <v>0</v>
      </c>
    </row>
    <row r="120" spans="1:12" x14ac:dyDescent="0.2">
      <c r="A120" s="154" t="s">
        <v>1085</v>
      </c>
      <c r="B120" s="154" t="s">
        <v>1086</v>
      </c>
      <c r="C120" s="154"/>
      <c r="D120" s="154"/>
      <c r="E120" s="268">
        <v>118</v>
      </c>
      <c r="F120" s="269"/>
      <c r="G120" s="269">
        <v>63</v>
      </c>
      <c r="H120" s="269">
        <v>2</v>
      </c>
      <c r="I120" s="269">
        <v>2</v>
      </c>
      <c r="J120" s="269">
        <v>0</v>
      </c>
      <c r="K120" s="269">
        <v>51</v>
      </c>
      <c r="L120" s="269">
        <v>0</v>
      </c>
    </row>
    <row r="121" spans="1:12" x14ac:dyDescent="0.2">
      <c r="A121" s="154" t="s">
        <v>1087</v>
      </c>
      <c r="B121" s="154" t="s">
        <v>1088</v>
      </c>
      <c r="C121" s="154"/>
      <c r="D121" s="154"/>
      <c r="E121" s="268">
        <v>223</v>
      </c>
      <c r="F121" s="269"/>
      <c r="G121" s="269">
        <v>180</v>
      </c>
      <c r="H121" s="269">
        <v>2</v>
      </c>
      <c r="I121" s="269">
        <v>2</v>
      </c>
      <c r="J121" s="269">
        <v>0</v>
      </c>
      <c r="K121" s="269">
        <v>39</v>
      </c>
      <c r="L121" s="269">
        <v>0</v>
      </c>
    </row>
    <row r="122" spans="1:12" x14ac:dyDescent="0.2">
      <c r="A122" s="154" t="s">
        <v>1089</v>
      </c>
      <c r="B122" s="154" t="s">
        <v>1090</v>
      </c>
      <c r="C122" s="154"/>
      <c r="D122" s="154"/>
      <c r="E122" s="268">
        <v>743</v>
      </c>
      <c r="F122" s="269"/>
      <c r="G122" s="269">
        <v>669</v>
      </c>
      <c r="H122" s="269">
        <v>11</v>
      </c>
      <c r="I122" s="269">
        <v>11</v>
      </c>
      <c r="J122" s="269">
        <v>3</v>
      </c>
      <c r="K122" s="269">
        <v>48</v>
      </c>
      <c r="L122" s="269">
        <v>1</v>
      </c>
    </row>
    <row r="123" spans="1:12" x14ac:dyDescent="0.2">
      <c r="A123" s="154" t="s">
        <v>1091</v>
      </c>
      <c r="B123" s="154" t="s">
        <v>1092</v>
      </c>
      <c r="C123" s="154"/>
      <c r="D123" s="154"/>
      <c r="E123" s="268">
        <v>116</v>
      </c>
      <c r="F123" s="269"/>
      <c r="G123" s="269">
        <v>90</v>
      </c>
      <c r="H123" s="269">
        <v>0</v>
      </c>
      <c r="I123" s="269">
        <v>1</v>
      </c>
      <c r="J123" s="269">
        <v>0</v>
      </c>
      <c r="K123" s="269">
        <v>25</v>
      </c>
      <c r="L123" s="269">
        <v>0</v>
      </c>
    </row>
    <row r="124" spans="1:12" x14ac:dyDescent="0.2">
      <c r="A124" s="154" t="s">
        <v>1093</v>
      </c>
      <c r="B124" s="154" t="s">
        <v>1094</v>
      </c>
      <c r="C124" s="154"/>
      <c r="D124" s="154"/>
      <c r="E124" s="268">
        <v>689</v>
      </c>
      <c r="F124" s="269"/>
      <c r="G124" s="269">
        <v>560</v>
      </c>
      <c r="H124" s="269">
        <v>18</v>
      </c>
      <c r="I124" s="269">
        <v>16</v>
      </c>
      <c r="J124" s="269">
        <v>2</v>
      </c>
      <c r="K124" s="269">
        <v>93</v>
      </c>
      <c r="L124" s="269">
        <v>0</v>
      </c>
    </row>
    <row r="125" spans="1:12" x14ac:dyDescent="0.2">
      <c r="A125" s="154" t="s">
        <v>1095</v>
      </c>
      <c r="B125" s="154" t="s">
        <v>1096</v>
      </c>
      <c r="C125" s="154"/>
      <c r="D125" s="154"/>
      <c r="E125" s="268">
        <v>439</v>
      </c>
      <c r="F125" s="269"/>
      <c r="G125" s="269">
        <v>342</v>
      </c>
      <c r="H125" s="269">
        <v>2</v>
      </c>
      <c r="I125" s="269">
        <v>6</v>
      </c>
      <c r="J125" s="269">
        <v>1</v>
      </c>
      <c r="K125" s="269">
        <v>88</v>
      </c>
      <c r="L125" s="269">
        <v>0</v>
      </c>
    </row>
    <row r="126" spans="1:12" x14ac:dyDescent="0.2">
      <c r="A126" s="154" t="s">
        <v>1097</v>
      </c>
      <c r="B126" s="154" t="s">
        <v>1098</v>
      </c>
      <c r="C126" s="154"/>
      <c r="D126" s="154"/>
      <c r="E126" s="268">
        <v>382</v>
      </c>
      <c r="F126" s="269"/>
      <c r="G126" s="269">
        <v>309</v>
      </c>
      <c r="H126" s="269">
        <v>9</v>
      </c>
      <c r="I126" s="269">
        <v>3</v>
      </c>
      <c r="J126" s="269">
        <v>2</v>
      </c>
      <c r="K126" s="269">
        <v>59</v>
      </c>
      <c r="L126" s="269">
        <v>0</v>
      </c>
    </row>
    <row r="127" spans="1:12" x14ac:dyDescent="0.2">
      <c r="A127" s="154" t="s">
        <v>1099</v>
      </c>
      <c r="B127" s="154" t="s">
        <v>1100</v>
      </c>
      <c r="C127" s="154"/>
      <c r="D127" s="154"/>
      <c r="E127" s="268">
        <v>105</v>
      </c>
      <c r="F127" s="269"/>
      <c r="G127" s="269">
        <v>91</v>
      </c>
      <c r="H127" s="269">
        <v>0</v>
      </c>
      <c r="I127" s="269">
        <v>3</v>
      </c>
      <c r="J127" s="269">
        <v>1</v>
      </c>
      <c r="K127" s="269">
        <v>10</v>
      </c>
      <c r="L127" s="269">
        <v>0</v>
      </c>
    </row>
    <row r="128" spans="1:12" x14ac:dyDescent="0.2">
      <c r="A128" s="154" t="s">
        <v>1101</v>
      </c>
      <c r="B128" s="154" t="s">
        <v>1102</v>
      </c>
      <c r="C128" s="154"/>
      <c r="D128" s="154"/>
      <c r="E128" s="268">
        <v>666</v>
      </c>
      <c r="F128" s="269"/>
      <c r="G128" s="269">
        <v>281</v>
      </c>
      <c r="H128" s="269">
        <v>4</v>
      </c>
      <c r="I128" s="269">
        <v>0</v>
      </c>
      <c r="J128" s="269">
        <v>8</v>
      </c>
      <c r="K128" s="269">
        <v>373</v>
      </c>
      <c r="L128" s="269">
        <v>0</v>
      </c>
    </row>
    <row r="129" spans="1:12" x14ac:dyDescent="0.2">
      <c r="A129" s="154" t="s">
        <v>1103</v>
      </c>
      <c r="B129" s="154" t="s">
        <v>1104</v>
      </c>
      <c r="C129" s="154"/>
      <c r="D129" s="154"/>
      <c r="E129" s="268">
        <v>83</v>
      </c>
      <c r="F129" s="269"/>
      <c r="G129" s="269">
        <v>79</v>
      </c>
      <c r="H129" s="269">
        <v>0</v>
      </c>
      <c r="I129" s="269">
        <v>0</v>
      </c>
      <c r="J129" s="269">
        <v>0</v>
      </c>
      <c r="K129" s="269">
        <v>4</v>
      </c>
      <c r="L129" s="269">
        <v>0</v>
      </c>
    </row>
    <row r="130" spans="1:12" x14ac:dyDescent="0.2">
      <c r="A130" s="154" t="s">
        <v>1105</v>
      </c>
      <c r="B130" s="154" t="s">
        <v>1106</v>
      </c>
      <c r="C130" s="154"/>
      <c r="D130" s="154"/>
      <c r="E130" s="268">
        <v>243</v>
      </c>
      <c r="F130" s="269"/>
      <c r="G130" s="269">
        <v>202</v>
      </c>
      <c r="H130" s="269">
        <v>1</v>
      </c>
      <c r="I130" s="269">
        <v>4</v>
      </c>
      <c r="J130" s="269">
        <v>1</v>
      </c>
      <c r="K130" s="269">
        <v>35</v>
      </c>
      <c r="L130" s="269">
        <v>0</v>
      </c>
    </row>
    <row r="131" spans="1:12" x14ac:dyDescent="0.2">
      <c r="A131" s="154" t="s">
        <v>1107</v>
      </c>
      <c r="B131" s="154" t="s">
        <v>1108</v>
      </c>
      <c r="C131" s="154"/>
      <c r="D131" s="154"/>
      <c r="E131" s="268">
        <v>55</v>
      </c>
      <c r="F131" s="269"/>
      <c r="G131" s="269">
        <v>52</v>
      </c>
      <c r="H131" s="269">
        <v>0</v>
      </c>
      <c r="I131" s="269">
        <v>0</v>
      </c>
      <c r="J131" s="269">
        <v>0</v>
      </c>
      <c r="K131" s="269">
        <v>3</v>
      </c>
      <c r="L131" s="269">
        <v>0</v>
      </c>
    </row>
    <row r="132" spans="1:12" x14ac:dyDescent="0.2">
      <c r="A132" s="154" t="s">
        <v>1109</v>
      </c>
      <c r="B132" s="154" t="s">
        <v>1110</v>
      </c>
      <c r="C132" s="154"/>
      <c r="D132" s="154"/>
      <c r="E132" s="268">
        <v>225</v>
      </c>
      <c r="F132" s="269"/>
      <c r="G132" s="269">
        <v>145</v>
      </c>
      <c r="H132" s="269">
        <v>4</v>
      </c>
      <c r="I132" s="269">
        <v>4</v>
      </c>
      <c r="J132" s="269">
        <v>1</v>
      </c>
      <c r="K132" s="269">
        <v>71</v>
      </c>
      <c r="L132" s="269">
        <v>0</v>
      </c>
    </row>
    <row r="133" spans="1:12" x14ac:dyDescent="0.2">
      <c r="A133" s="154" t="s">
        <v>1111</v>
      </c>
      <c r="B133" s="154" t="s">
        <v>1112</v>
      </c>
      <c r="C133" s="154"/>
      <c r="D133" s="154"/>
      <c r="E133" s="268">
        <v>283</v>
      </c>
      <c r="F133" s="269"/>
      <c r="G133" s="269">
        <v>106</v>
      </c>
      <c r="H133" s="269">
        <v>2</v>
      </c>
      <c r="I133" s="269">
        <v>1</v>
      </c>
      <c r="J133" s="269">
        <v>3</v>
      </c>
      <c r="K133" s="269">
        <v>171</v>
      </c>
      <c r="L133" s="269">
        <v>0</v>
      </c>
    </row>
    <row r="134" spans="1:12" x14ac:dyDescent="0.2">
      <c r="A134" s="154" t="s">
        <v>1113</v>
      </c>
      <c r="B134" s="154" t="s">
        <v>1114</v>
      </c>
      <c r="C134" s="154"/>
      <c r="D134" s="154"/>
      <c r="E134" s="268">
        <v>149</v>
      </c>
      <c r="F134" s="269"/>
      <c r="G134" s="269">
        <v>115</v>
      </c>
      <c r="H134" s="269">
        <v>0</v>
      </c>
      <c r="I134" s="269">
        <v>2</v>
      </c>
      <c r="J134" s="269">
        <v>0</v>
      </c>
      <c r="K134" s="269">
        <v>32</v>
      </c>
      <c r="L134" s="269">
        <v>0</v>
      </c>
    </row>
    <row r="135" spans="1:12" x14ac:dyDescent="0.2">
      <c r="A135" s="154" t="s">
        <v>1115</v>
      </c>
      <c r="B135" s="154" t="s">
        <v>1116</v>
      </c>
      <c r="C135" s="154"/>
      <c r="D135" s="154"/>
      <c r="E135" s="268">
        <v>481</v>
      </c>
      <c r="F135" s="269"/>
      <c r="G135" s="269">
        <v>454</v>
      </c>
      <c r="H135" s="269">
        <v>9</v>
      </c>
      <c r="I135" s="269">
        <v>12</v>
      </c>
      <c r="J135" s="269">
        <v>2</v>
      </c>
      <c r="K135" s="269">
        <v>4</v>
      </c>
      <c r="L135" s="269">
        <v>0</v>
      </c>
    </row>
    <row r="136" spans="1:12" x14ac:dyDescent="0.2">
      <c r="A136" s="154" t="s">
        <v>1117</v>
      </c>
      <c r="B136" s="154" t="s">
        <v>1118</v>
      </c>
      <c r="C136" s="154"/>
      <c r="D136" s="154"/>
      <c r="E136" s="268">
        <v>161</v>
      </c>
      <c r="F136" s="269"/>
      <c r="G136" s="269">
        <v>78</v>
      </c>
      <c r="H136" s="269">
        <v>3</v>
      </c>
      <c r="I136" s="269">
        <v>0</v>
      </c>
      <c r="J136" s="269">
        <v>14</v>
      </c>
      <c r="K136" s="269">
        <v>66</v>
      </c>
      <c r="L136" s="269">
        <v>0</v>
      </c>
    </row>
    <row r="137" spans="1:12" x14ac:dyDescent="0.2">
      <c r="A137" s="154" t="s">
        <v>1119</v>
      </c>
      <c r="B137" s="154" t="s">
        <v>1120</v>
      </c>
      <c r="C137" s="154"/>
      <c r="D137" s="154"/>
      <c r="E137" s="268">
        <v>142</v>
      </c>
      <c r="F137" s="269"/>
      <c r="G137" s="269">
        <v>118</v>
      </c>
      <c r="H137" s="269">
        <v>3</v>
      </c>
      <c r="I137" s="269">
        <v>0</v>
      </c>
      <c r="J137" s="269">
        <v>2</v>
      </c>
      <c r="K137" s="269">
        <v>19</v>
      </c>
      <c r="L137" s="269">
        <v>0</v>
      </c>
    </row>
    <row r="138" spans="1:12" x14ac:dyDescent="0.2">
      <c r="A138" s="154" t="s">
        <v>1121</v>
      </c>
      <c r="B138" s="154" t="s">
        <v>1122</v>
      </c>
      <c r="C138" s="154"/>
      <c r="D138" s="154"/>
      <c r="E138" s="268">
        <v>93</v>
      </c>
      <c r="F138" s="269"/>
      <c r="G138" s="269">
        <v>78</v>
      </c>
      <c r="H138" s="269">
        <v>3</v>
      </c>
      <c r="I138" s="269">
        <v>2</v>
      </c>
      <c r="J138" s="269">
        <v>1</v>
      </c>
      <c r="K138" s="269">
        <v>9</v>
      </c>
      <c r="L138" s="269">
        <v>0</v>
      </c>
    </row>
    <row r="139" spans="1:12" x14ac:dyDescent="0.2">
      <c r="A139" s="154" t="s">
        <v>1123</v>
      </c>
      <c r="B139" s="154" t="s">
        <v>1124</v>
      </c>
      <c r="C139" s="154"/>
      <c r="D139" s="154"/>
      <c r="E139" s="268">
        <v>604</v>
      </c>
      <c r="F139" s="269"/>
      <c r="G139" s="269">
        <v>522</v>
      </c>
      <c r="H139" s="269">
        <v>4</v>
      </c>
      <c r="I139" s="269">
        <v>0</v>
      </c>
      <c r="J139" s="269">
        <v>25</v>
      </c>
      <c r="K139" s="269">
        <v>53</v>
      </c>
      <c r="L139" s="269">
        <v>0</v>
      </c>
    </row>
    <row r="140" spans="1:12" x14ac:dyDescent="0.2">
      <c r="A140" s="154" t="s">
        <v>1125</v>
      </c>
      <c r="B140" s="154" t="s">
        <v>1126</v>
      </c>
      <c r="C140" s="154"/>
      <c r="D140" s="154"/>
      <c r="E140" s="268">
        <v>145</v>
      </c>
      <c r="F140" s="269"/>
      <c r="G140" s="269">
        <v>130</v>
      </c>
      <c r="H140" s="269">
        <v>3</v>
      </c>
      <c r="I140" s="269">
        <v>2</v>
      </c>
      <c r="J140" s="269">
        <v>0</v>
      </c>
      <c r="K140" s="269">
        <v>10</v>
      </c>
      <c r="L140" s="269">
        <v>0</v>
      </c>
    </row>
    <row r="141" spans="1:12" x14ac:dyDescent="0.2">
      <c r="A141" s="154" t="s">
        <v>1127</v>
      </c>
      <c r="B141" s="154" t="s">
        <v>1128</v>
      </c>
      <c r="C141" s="154"/>
      <c r="D141" s="154"/>
      <c r="E141" s="268">
        <v>90</v>
      </c>
      <c r="F141" s="269"/>
      <c r="G141" s="269">
        <v>57</v>
      </c>
      <c r="H141" s="269">
        <v>1</v>
      </c>
      <c r="I141" s="269">
        <v>0</v>
      </c>
      <c r="J141" s="269">
        <v>0</v>
      </c>
      <c r="K141" s="269">
        <v>32</v>
      </c>
      <c r="L141" s="269">
        <v>0</v>
      </c>
    </row>
    <row r="142" spans="1:12" x14ac:dyDescent="0.2">
      <c r="A142" s="154" t="s">
        <v>1129</v>
      </c>
      <c r="B142" s="154" t="s">
        <v>1130</v>
      </c>
      <c r="C142" s="154"/>
      <c r="D142" s="154"/>
      <c r="E142" s="268">
        <v>749</v>
      </c>
      <c r="F142" s="269"/>
      <c r="G142" s="269">
        <v>668</v>
      </c>
      <c r="H142" s="269">
        <v>13</v>
      </c>
      <c r="I142" s="269">
        <v>1</v>
      </c>
      <c r="J142" s="269">
        <v>3</v>
      </c>
      <c r="K142" s="269">
        <v>64</v>
      </c>
      <c r="L142" s="269">
        <v>0</v>
      </c>
    </row>
    <row r="143" spans="1:12" x14ac:dyDescent="0.2">
      <c r="A143" s="154" t="s">
        <v>1131</v>
      </c>
      <c r="B143" s="154" t="s">
        <v>1132</v>
      </c>
      <c r="C143" s="154"/>
      <c r="D143" s="154"/>
      <c r="E143" s="268">
        <v>235</v>
      </c>
      <c r="F143" s="269"/>
      <c r="G143" s="269">
        <v>89</v>
      </c>
      <c r="H143" s="269">
        <v>0</v>
      </c>
      <c r="I143" s="269">
        <v>0</v>
      </c>
      <c r="J143" s="269">
        <v>2</v>
      </c>
      <c r="K143" s="269">
        <v>144</v>
      </c>
      <c r="L143" s="269">
        <v>0</v>
      </c>
    </row>
    <row r="144" spans="1:12" x14ac:dyDescent="0.2">
      <c r="A144" s="154" t="s">
        <v>1133</v>
      </c>
      <c r="B144" s="154" t="s">
        <v>1134</v>
      </c>
      <c r="C144" s="154"/>
      <c r="D144" s="154"/>
      <c r="E144" s="268">
        <v>121</v>
      </c>
      <c r="F144" s="269"/>
      <c r="G144" s="269">
        <v>99</v>
      </c>
      <c r="H144" s="269">
        <v>3</v>
      </c>
      <c r="I144" s="269">
        <v>3</v>
      </c>
      <c r="J144" s="269">
        <v>0</v>
      </c>
      <c r="K144" s="269">
        <v>16</v>
      </c>
      <c r="L144" s="269">
        <v>0</v>
      </c>
    </row>
    <row r="145" spans="1:12" x14ac:dyDescent="0.2">
      <c r="A145" s="154" t="s">
        <v>1135</v>
      </c>
      <c r="B145" s="154" t="s">
        <v>1136</v>
      </c>
      <c r="C145" s="154"/>
      <c r="D145" s="154"/>
      <c r="E145" s="268">
        <v>312</v>
      </c>
      <c r="F145" s="269"/>
      <c r="G145" s="269">
        <v>85</v>
      </c>
      <c r="H145" s="269">
        <v>1</v>
      </c>
      <c r="I145" s="269">
        <v>1</v>
      </c>
      <c r="J145" s="269">
        <v>17</v>
      </c>
      <c r="K145" s="269">
        <v>172</v>
      </c>
      <c r="L145" s="269">
        <v>36</v>
      </c>
    </row>
    <row r="146" spans="1:12" x14ac:dyDescent="0.2">
      <c r="A146" s="154" t="s">
        <v>1137</v>
      </c>
      <c r="B146" s="154" t="s">
        <v>1138</v>
      </c>
      <c r="C146" s="154"/>
      <c r="D146" s="154"/>
      <c r="E146" s="268">
        <v>223</v>
      </c>
      <c r="F146" s="269"/>
      <c r="G146" s="269">
        <v>187</v>
      </c>
      <c r="H146" s="269">
        <v>1</v>
      </c>
      <c r="I146" s="269">
        <v>0</v>
      </c>
      <c r="J146" s="269">
        <v>1</v>
      </c>
      <c r="K146" s="269">
        <v>34</v>
      </c>
      <c r="L146" s="269">
        <v>0</v>
      </c>
    </row>
    <row r="147" spans="1:12" x14ac:dyDescent="0.2">
      <c r="A147" s="154" t="s">
        <v>1139</v>
      </c>
      <c r="B147" s="154" t="s">
        <v>1140</v>
      </c>
      <c r="C147" s="154"/>
      <c r="D147" s="154"/>
      <c r="E147" s="268">
        <v>3</v>
      </c>
      <c r="F147" s="269"/>
      <c r="G147" s="269" t="s">
        <v>232</v>
      </c>
      <c r="H147" s="269" t="s">
        <v>232</v>
      </c>
      <c r="I147" s="269" t="s">
        <v>232</v>
      </c>
      <c r="J147" s="269" t="s">
        <v>232</v>
      </c>
      <c r="K147" s="269" t="s">
        <v>232</v>
      </c>
      <c r="L147" s="269" t="s">
        <v>232</v>
      </c>
    </row>
    <row r="148" spans="1:12" x14ac:dyDescent="0.2">
      <c r="A148" s="154" t="s">
        <v>1141</v>
      </c>
      <c r="B148" s="154" t="s">
        <v>1142</v>
      </c>
      <c r="C148" s="154"/>
      <c r="D148" s="154"/>
      <c r="E148" s="268">
        <v>667</v>
      </c>
      <c r="F148" s="269"/>
      <c r="G148" s="269">
        <v>599</v>
      </c>
      <c r="H148" s="269">
        <v>15</v>
      </c>
      <c r="I148" s="269">
        <v>5</v>
      </c>
      <c r="J148" s="269">
        <v>1</v>
      </c>
      <c r="K148" s="269">
        <v>47</v>
      </c>
      <c r="L148" s="269">
        <v>0</v>
      </c>
    </row>
    <row r="149" spans="1:12" x14ac:dyDescent="0.2">
      <c r="A149" s="154" t="s">
        <v>1143</v>
      </c>
      <c r="B149" s="154" t="s">
        <v>1144</v>
      </c>
      <c r="C149" s="154"/>
      <c r="D149" s="154"/>
      <c r="E149" s="268">
        <v>229</v>
      </c>
      <c r="F149" s="269"/>
      <c r="G149" s="269">
        <v>150</v>
      </c>
      <c r="H149" s="269">
        <v>6</v>
      </c>
      <c r="I149" s="269">
        <v>1</v>
      </c>
      <c r="J149" s="269">
        <v>2</v>
      </c>
      <c r="K149" s="269">
        <v>58</v>
      </c>
      <c r="L149" s="269">
        <v>12</v>
      </c>
    </row>
    <row r="150" spans="1:12" x14ac:dyDescent="0.2">
      <c r="A150" s="154" t="s">
        <v>1145</v>
      </c>
      <c r="B150" s="154" t="s">
        <v>1146</v>
      </c>
      <c r="C150" s="154"/>
      <c r="D150" s="154"/>
      <c r="E150" s="268">
        <v>136</v>
      </c>
      <c r="F150" s="269"/>
      <c r="G150" s="269">
        <v>101</v>
      </c>
      <c r="H150" s="269">
        <v>2</v>
      </c>
      <c r="I150" s="269">
        <v>1</v>
      </c>
      <c r="J150" s="269">
        <v>1</v>
      </c>
      <c r="K150" s="269">
        <v>30</v>
      </c>
      <c r="L150" s="269">
        <v>1</v>
      </c>
    </row>
    <row r="151" spans="1:12" x14ac:dyDescent="0.2">
      <c r="A151" s="154" t="s">
        <v>1147</v>
      </c>
      <c r="B151" s="154" t="s">
        <v>1148</v>
      </c>
      <c r="C151" s="154"/>
      <c r="D151" s="154"/>
      <c r="E151" s="268">
        <v>825</v>
      </c>
      <c r="F151" s="269"/>
      <c r="G151" s="269">
        <v>583</v>
      </c>
      <c r="H151" s="269">
        <v>14</v>
      </c>
      <c r="I151" s="269">
        <v>14</v>
      </c>
      <c r="J151" s="269">
        <v>0</v>
      </c>
      <c r="K151" s="269">
        <v>214</v>
      </c>
      <c r="L151" s="269">
        <v>0</v>
      </c>
    </row>
    <row r="152" spans="1:12" x14ac:dyDescent="0.2">
      <c r="A152" s="154" t="s">
        <v>1149</v>
      </c>
      <c r="B152" s="154" t="s">
        <v>1150</v>
      </c>
      <c r="C152" s="154"/>
      <c r="D152" s="154"/>
      <c r="E152" s="268">
        <v>27</v>
      </c>
      <c r="F152" s="269"/>
      <c r="G152" s="269">
        <v>23</v>
      </c>
      <c r="H152" s="269">
        <v>0</v>
      </c>
      <c r="I152" s="269">
        <v>0</v>
      </c>
      <c r="J152" s="269">
        <v>0</v>
      </c>
      <c r="K152" s="269">
        <v>3</v>
      </c>
      <c r="L152" s="269">
        <v>1</v>
      </c>
    </row>
    <row r="153" spans="1:12" x14ac:dyDescent="0.2">
      <c r="A153" s="154" t="s">
        <v>1151</v>
      </c>
      <c r="B153" s="154" t="s">
        <v>1152</v>
      </c>
      <c r="C153" s="154"/>
      <c r="D153" s="154"/>
      <c r="E153" s="268">
        <v>543</v>
      </c>
      <c r="F153" s="269"/>
      <c r="G153" s="269">
        <v>382</v>
      </c>
      <c r="H153" s="269">
        <v>7</v>
      </c>
      <c r="I153" s="269">
        <v>0</v>
      </c>
      <c r="J153" s="269">
        <v>7</v>
      </c>
      <c r="K153" s="269">
        <v>147</v>
      </c>
      <c r="L153" s="269">
        <v>0</v>
      </c>
    </row>
    <row r="154" spans="1:12" x14ac:dyDescent="0.2">
      <c r="A154" s="154" t="s">
        <v>1153</v>
      </c>
      <c r="B154" s="154" t="s">
        <v>1154</v>
      </c>
      <c r="C154" s="154"/>
      <c r="D154" s="154"/>
      <c r="E154" s="268">
        <v>269</v>
      </c>
      <c r="F154" s="269"/>
      <c r="G154" s="269">
        <v>233</v>
      </c>
      <c r="H154" s="269">
        <v>5</v>
      </c>
      <c r="I154" s="269">
        <v>5</v>
      </c>
      <c r="J154" s="269">
        <v>1</v>
      </c>
      <c r="K154" s="269">
        <v>25</v>
      </c>
      <c r="L154" s="269">
        <v>0</v>
      </c>
    </row>
    <row r="155" spans="1:12" x14ac:dyDescent="0.2">
      <c r="A155" s="154" t="s">
        <v>1155</v>
      </c>
      <c r="B155" s="154" t="s">
        <v>1156</v>
      </c>
      <c r="C155" s="154"/>
      <c r="D155" s="154"/>
      <c r="E155" s="268">
        <v>882</v>
      </c>
      <c r="F155" s="269"/>
      <c r="G155" s="269">
        <v>674</v>
      </c>
      <c r="H155" s="269">
        <v>3</v>
      </c>
      <c r="I155" s="269">
        <v>2</v>
      </c>
      <c r="J155" s="269">
        <v>0</v>
      </c>
      <c r="K155" s="269">
        <v>189</v>
      </c>
      <c r="L155" s="269">
        <v>14</v>
      </c>
    </row>
    <row r="156" spans="1:12" x14ac:dyDescent="0.2">
      <c r="A156" s="154" t="s">
        <v>1157</v>
      </c>
      <c r="B156" s="154" t="s">
        <v>1158</v>
      </c>
      <c r="C156" s="154"/>
      <c r="D156" s="154"/>
      <c r="E156" s="268">
        <v>250</v>
      </c>
      <c r="F156" s="269"/>
      <c r="G156" s="269">
        <v>185</v>
      </c>
      <c r="H156" s="269">
        <v>1</v>
      </c>
      <c r="I156" s="269">
        <v>5</v>
      </c>
      <c r="J156" s="269">
        <v>3</v>
      </c>
      <c r="K156" s="269">
        <v>55</v>
      </c>
      <c r="L156" s="269">
        <v>1</v>
      </c>
    </row>
    <row r="157" spans="1:12" x14ac:dyDescent="0.2">
      <c r="A157" s="154" t="s">
        <v>1159</v>
      </c>
      <c r="B157" s="154" t="s">
        <v>1160</v>
      </c>
      <c r="C157" s="154"/>
      <c r="D157" s="154"/>
      <c r="E157" s="268">
        <v>1476</v>
      </c>
      <c r="F157" s="269"/>
      <c r="G157" s="269">
        <v>564</v>
      </c>
      <c r="H157" s="269">
        <v>10</v>
      </c>
      <c r="I157" s="269">
        <v>5</v>
      </c>
      <c r="J157" s="269">
        <v>6</v>
      </c>
      <c r="K157" s="269">
        <v>891</v>
      </c>
      <c r="L157" s="269">
        <v>0</v>
      </c>
    </row>
    <row r="158" spans="1:12" x14ac:dyDescent="0.2">
      <c r="A158" s="154" t="s">
        <v>1161</v>
      </c>
      <c r="B158" s="154" t="s">
        <v>1162</v>
      </c>
      <c r="C158" s="154"/>
      <c r="D158" s="154"/>
      <c r="E158" s="268">
        <v>732</v>
      </c>
      <c r="F158" s="269"/>
      <c r="G158" s="269">
        <v>583</v>
      </c>
      <c r="H158" s="269">
        <v>2</v>
      </c>
      <c r="I158" s="269">
        <v>6</v>
      </c>
      <c r="J158" s="269">
        <v>2</v>
      </c>
      <c r="K158" s="269">
        <v>139</v>
      </c>
      <c r="L158" s="269">
        <v>0</v>
      </c>
    </row>
    <row r="159" spans="1:12" x14ac:dyDescent="0.2">
      <c r="A159" s="154" t="s">
        <v>1163</v>
      </c>
      <c r="B159" s="154" t="s">
        <v>1164</v>
      </c>
      <c r="C159" s="154"/>
      <c r="D159" s="154"/>
      <c r="E159" s="268">
        <v>73</v>
      </c>
      <c r="F159" s="269"/>
      <c r="G159" s="269">
        <v>49</v>
      </c>
      <c r="H159" s="269">
        <v>0</v>
      </c>
      <c r="I159" s="269">
        <v>1</v>
      </c>
      <c r="J159" s="269">
        <v>0</v>
      </c>
      <c r="K159" s="269">
        <v>23</v>
      </c>
      <c r="L159" s="269">
        <v>0</v>
      </c>
    </row>
    <row r="160" spans="1:12" x14ac:dyDescent="0.2">
      <c r="A160" s="154" t="s">
        <v>1165</v>
      </c>
      <c r="B160" s="154" t="s">
        <v>1166</v>
      </c>
      <c r="C160" s="154"/>
      <c r="D160" s="154"/>
      <c r="E160" s="268">
        <v>604</v>
      </c>
      <c r="F160" s="269"/>
      <c r="G160" s="269">
        <v>552</v>
      </c>
      <c r="H160" s="269">
        <v>10</v>
      </c>
      <c r="I160" s="269">
        <v>15</v>
      </c>
      <c r="J160" s="269">
        <v>2</v>
      </c>
      <c r="K160" s="269">
        <v>25</v>
      </c>
      <c r="L160" s="269">
        <v>0</v>
      </c>
    </row>
    <row r="161" spans="1:12" x14ac:dyDescent="0.2">
      <c r="A161" s="154" t="s">
        <v>1167</v>
      </c>
      <c r="B161" s="154" t="s">
        <v>1168</v>
      </c>
      <c r="C161" s="154"/>
      <c r="D161" s="154"/>
      <c r="E161" s="268">
        <v>150</v>
      </c>
      <c r="F161" s="269"/>
      <c r="G161" s="269">
        <v>124</v>
      </c>
      <c r="H161" s="269">
        <v>2</v>
      </c>
      <c r="I161" s="269">
        <v>3</v>
      </c>
      <c r="J161" s="269">
        <v>2</v>
      </c>
      <c r="K161" s="269">
        <v>19</v>
      </c>
      <c r="L161" s="269">
        <v>0</v>
      </c>
    </row>
    <row r="162" spans="1:12" x14ac:dyDescent="0.2">
      <c r="A162" s="154" t="s">
        <v>1169</v>
      </c>
      <c r="B162" s="154" t="s">
        <v>1170</v>
      </c>
      <c r="C162" s="154"/>
      <c r="D162" s="154"/>
      <c r="E162" s="268">
        <v>222</v>
      </c>
      <c r="F162" s="269"/>
      <c r="G162" s="269">
        <v>89</v>
      </c>
      <c r="H162" s="269">
        <v>4</v>
      </c>
      <c r="I162" s="269">
        <v>1</v>
      </c>
      <c r="J162" s="269">
        <v>8</v>
      </c>
      <c r="K162" s="269">
        <v>120</v>
      </c>
      <c r="L162" s="269">
        <v>0</v>
      </c>
    </row>
    <row r="163" spans="1:12" x14ac:dyDescent="0.2">
      <c r="A163" s="154" t="s">
        <v>1171</v>
      </c>
      <c r="B163" s="154" t="s">
        <v>1172</v>
      </c>
      <c r="C163" s="154"/>
      <c r="D163" s="154"/>
      <c r="E163" s="268">
        <v>368</v>
      </c>
      <c r="F163" s="269"/>
      <c r="G163" s="269">
        <v>296</v>
      </c>
      <c r="H163" s="269">
        <v>3</v>
      </c>
      <c r="I163" s="269">
        <v>3</v>
      </c>
      <c r="J163" s="269">
        <v>3</v>
      </c>
      <c r="K163" s="269">
        <v>63</v>
      </c>
      <c r="L163" s="269">
        <v>0</v>
      </c>
    </row>
    <row r="164" spans="1:12" x14ac:dyDescent="0.2">
      <c r="A164" s="154" t="s">
        <v>1173</v>
      </c>
      <c r="B164" s="154" t="s">
        <v>1174</v>
      </c>
      <c r="C164" s="154"/>
      <c r="D164" s="154"/>
      <c r="E164" s="268">
        <v>537</v>
      </c>
      <c r="F164" s="269"/>
      <c r="G164" s="269">
        <v>433</v>
      </c>
      <c r="H164" s="269">
        <v>9</v>
      </c>
      <c r="I164" s="269">
        <v>8</v>
      </c>
      <c r="J164" s="269">
        <v>5</v>
      </c>
      <c r="K164" s="269">
        <v>82</v>
      </c>
      <c r="L164" s="269">
        <v>0</v>
      </c>
    </row>
    <row r="165" spans="1:12" x14ac:dyDescent="0.2">
      <c r="A165" s="154" t="s">
        <v>1175</v>
      </c>
      <c r="B165" s="154" t="s">
        <v>1176</v>
      </c>
      <c r="C165" s="154"/>
      <c r="D165" s="154"/>
      <c r="E165" s="268">
        <v>288</v>
      </c>
      <c r="F165" s="269"/>
      <c r="G165" s="269">
        <v>161</v>
      </c>
      <c r="H165" s="269">
        <v>5</v>
      </c>
      <c r="I165" s="269">
        <v>4</v>
      </c>
      <c r="J165" s="269">
        <v>3</v>
      </c>
      <c r="K165" s="269">
        <v>115</v>
      </c>
      <c r="L165" s="269">
        <v>0</v>
      </c>
    </row>
    <row r="166" spans="1:12" x14ac:dyDescent="0.2">
      <c r="A166" s="154" t="s">
        <v>1177</v>
      </c>
      <c r="B166" s="154" t="s">
        <v>1178</v>
      </c>
      <c r="C166" s="154"/>
      <c r="D166" s="154"/>
      <c r="E166" s="268">
        <v>52</v>
      </c>
      <c r="F166" s="269"/>
      <c r="G166" s="269">
        <v>42</v>
      </c>
      <c r="H166" s="269">
        <v>1</v>
      </c>
      <c r="I166" s="269">
        <v>1</v>
      </c>
      <c r="J166" s="269">
        <v>0</v>
      </c>
      <c r="K166" s="269">
        <v>8</v>
      </c>
      <c r="L166" s="269">
        <v>0</v>
      </c>
    </row>
    <row r="167" spans="1:12" x14ac:dyDescent="0.2">
      <c r="A167" s="154" t="s">
        <v>1179</v>
      </c>
      <c r="B167" s="154" t="s">
        <v>1180</v>
      </c>
      <c r="C167" s="154"/>
      <c r="D167" s="154"/>
      <c r="E167" s="268">
        <v>52</v>
      </c>
      <c r="F167" s="269"/>
      <c r="G167" s="269">
        <v>44</v>
      </c>
      <c r="H167" s="269">
        <v>1</v>
      </c>
      <c r="I167" s="269">
        <v>0</v>
      </c>
      <c r="J167" s="269">
        <v>0</v>
      </c>
      <c r="K167" s="269">
        <v>7</v>
      </c>
      <c r="L167" s="269">
        <v>0</v>
      </c>
    </row>
    <row r="168" spans="1:12" x14ac:dyDescent="0.2">
      <c r="A168" s="154" t="s">
        <v>1181</v>
      </c>
      <c r="B168" s="154" t="s">
        <v>1182</v>
      </c>
      <c r="C168" s="154"/>
      <c r="D168" s="154"/>
      <c r="E168" s="268">
        <v>1386</v>
      </c>
      <c r="F168" s="269"/>
      <c r="G168" s="269">
        <v>983</v>
      </c>
      <c r="H168" s="269">
        <v>19</v>
      </c>
      <c r="I168" s="269">
        <v>3</v>
      </c>
      <c r="J168" s="269">
        <v>8</v>
      </c>
      <c r="K168" s="269">
        <v>373</v>
      </c>
      <c r="L168" s="269">
        <v>0</v>
      </c>
    </row>
    <row r="169" spans="1:12" x14ac:dyDescent="0.2">
      <c r="A169" s="154" t="s">
        <v>1183</v>
      </c>
      <c r="B169" s="154" t="s">
        <v>1184</v>
      </c>
      <c r="C169" s="154"/>
      <c r="D169" s="154"/>
      <c r="E169" s="268">
        <v>114</v>
      </c>
      <c r="F169" s="269"/>
      <c r="G169" s="269">
        <v>95</v>
      </c>
      <c r="H169" s="269">
        <v>1</v>
      </c>
      <c r="I169" s="269">
        <v>1</v>
      </c>
      <c r="J169" s="269">
        <v>1</v>
      </c>
      <c r="K169" s="269">
        <v>16</v>
      </c>
      <c r="L169" s="269">
        <v>0</v>
      </c>
    </row>
    <row r="170" spans="1:12" x14ac:dyDescent="0.2">
      <c r="A170" s="154" t="s">
        <v>1185</v>
      </c>
      <c r="B170" s="154" t="s">
        <v>1186</v>
      </c>
      <c r="C170" s="154"/>
      <c r="D170" s="154"/>
      <c r="E170" s="268">
        <v>449</v>
      </c>
      <c r="F170" s="269"/>
      <c r="G170" s="269">
        <v>255</v>
      </c>
      <c r="H170" s="269">
        <v>4</v>
      </c>
      <c r="I170" s="269">
        <v>10</v>
      </c>
      <c r="J170" s="269">
        <v>3</v>
      </c>
      <c r="K170" s="269">
        <v>177</v>
      </c>
      <c r="L170" s="269">
        <v>0</v>
      </c>
    </row>
    <row r="171" spans="1:12" x14ac:dyDescent="0.2">
      <c r="A171" s="154" t="s">
        <v>1187</v>
      </c>
      <c r="B171" s="154" t="s">
        <v>1188</v>
      </c>
      <c r="C171" s="154"/>
      <c r="D171" s="154"/>
      <c r="E171" s="268">
        <v>102</v>
      </c>
      <c r="F171" s="269"/>
      <c r="G171" s="269">
        <v>75</v>
      </c>
      <c r="H171" s="269">
        <v>2</v>
      </c>
      <c r="I171" s="269">
        <v>4</v>
      </c>
      <c r="J171" s="269">
        <v>0</v>
      </c>
      <c r="K171" s="269">
        <v>21</v>
      </c>
      <c r="L171" s="269">
        <v>0</v>
      </c>
    </row>
    <row r="172" spans="1:12" x14ac:dyDescent="0.2">
      <c r="A172" s="154" t="s">
        <v>1189</v>
      </c>
      <c r="B172" s="154" t="s">
        <v>1190</v>
      </c>
      <c r="C172" s="154"/>
      <c r="D172" s="154"/>
      <c r="E172" s="268">
        <v>221</v>
      </c>
      <c r="F172" s="269"/>
      <c r="G172" s="269">
        <v>208</v>
      </c>
      <c r="H172" s="269">
        <v>6</v>
      </c>
      <c r="I172" s="269">
        <v>0</v>
      </c>
      <c r="J172" s="269">
        <v>0</v>
      </c>
      <c r="K172" s="269">
        <v>6</v>
      </c>
      <c r="L172" s="269">
        <v>1</v>
      </c>
    </row>
    <row r="173" spans="1:12" x14ac:dyDescent="0.2">
      <c r="A173" s="154" t="s">
        <v>1191</v>
      </c>
      <c r="B173" s="154" t="s">
        <v>1192</v>
      </c>
      <c r="C173" s="154"/>
      <c r="D173" s="154"/>
      <c r="E173" s="268">
        <v>82</v>
      </c>
      <c r="F173" s="269"/>
      <c r="G173" s="269">
        <v>55</v>
      </c>
      <c r="H173" s="269">
        <v>1</v>
      </c>
      <c r="I173" s="269">
        <v>2</v>
      </c>
      <c r="J173" s="269">
        <v>0</v>
      </c>
      <c r="K173" s="269">
        <v>24</v>
      </c>
      <c r="L173" s="269">
        <v>0</v>
      </c>
    </row>
    <row r="174" spans="1:12" x14ac:dyDescent="0.2">
      <c r="A174" s="154" t="s">
        <v>1193</v>
      </c>
      <c r="B174" s="154" t="s">
        <v>1194</v>
      </c>
      <c r="C174" s="154"/>
      <c r="D174" s="154"/>
      <c r="E174" s="268">
        <v>135</v>
      </c>
      <c r="F174" s="269"/>
      <c r="G174" s="269">
        <v>86</v>
      </c>
      <c r="H174" s="269">
        <v>1</v>
      </c>
      <c r="I174" s="269">
        <v>1</v>
      </c>
      <c r="J174" s="269">
        <v>7</v>
      </c>
      <c r="K174" s="269">
        <v>40</v>
      </c>
      <c r="L174" s="269">
        <v>0</v>
      </c>
    </row>
    <row r="175" spans="1:12" x14ac:dyDescent="0.2">
      <c r="A175" s="154" t="s">
        <v>1195</v>
      </c>
      <c r="B175" s="154" t="s">
        <v>1196</v>
      </c>
      <c r="C175" s="154"/>
      <c r="D175" s="154"/>
      <c r="E175" s="268">
        <v>154</v>
      </c>
      <c r="F175" s="269"/>
      <c r="G175" s="269">
        <v>98</v>
      </c>
      <c r="H175" s="269">
        <v>5</v>
      </c>
      <c r="I175" s="269">
        <v>0</v>
      </c>
      <c r="J175" s="269">
        <v>0</v>
      </c>
      <c r="K175" s="269">
        <v>47</v>
      </c>
      <c r="L175" s="269">
        <v>4</v>
      </c>
    </row>
    <row r="176" spans="1:12" x14ac:dyDescent="0.2">
      <c r="A176" s="154" t="s">
        <v>1197</v>
      </c>
      <c r="B176" s="154" t="s">
        <v>1198</v>
      </c>
      <c r="C176" s="154"/>
      <c r="D176" s="154"/>
      <c r="E176" s="268">
        <v>503</v>
      </c>
      <c r="F176" s="269"/>
      <c r="G176" s="269">
        <v>395</v>
      </c>
      <c r="H176" s="269">
        <v>8</v>
      </c>
      <c r="I176" s="269">
        <v>3</v>
      </c>
      <c r="J176" s="269">
        <v>3</v>
      </c>
      <c r="K176" s="269">
        <v>94</v>
      </c>
      <c r="L176" s="269">
        <v>0</v>
      </c>
    </row>
    <row r="177" spans="1:12" x14ac:dyDescent="0.2">
      <c r="A177" s="154" t="s">
        <v>1199</v>
      </c>
      <c r="B177" s="154" t="s">
        <v>1200</v>
      </c>
      <c r="C177" s="154"/>
      <c r="D177" s="154"/>
      <c r="E177" s="268">
        <v>563</v>
      </c>
      <c r="F177" s="269"/>
      <c r="G177" s="269">
        <v>521</v>
      </c>
      <c r="H177" s="269">
        <v>10</v>
      </c>
      <c r="I177" s="269">
        <v>9</v>
      </c>
      <c r="J177" s="269">
        <v>7</v>
      </c>
      <c r="K177" s="269">
        <v>15</v>
      </c>
      <c r="L177" s="269">
        <v>1</v>
      </c>
    </row>
    <row r="178" spans="1:12" x14ac:dyDescent="0.2">
      <c r="A178" s="154" t="s">
        <v>1201</v>
      </c>
      <c r="B178" s="154" t="s">
        <v>1202</v>
      </c>
      <c r="C178" s="154"/>
      <c r="D178" s="154"/>
      <c r="E178" s="268">
        <v>64</v>
      </c>
      <c r="F178" s="269"/>
      <c r="G178" s="269">
        <v>38</v>
      </c>
      <c r="H178" s="269">
        <v>2</v>
      </c>
      <c r="I178" s="269">
        <v>0</v>
      </c>
      <c r="J178" s="269">
        <v>0</v>
      </c>
      <c r="K178" s="269">
        <v>24</v>
      </c>
      <c r="L178" s="269">
        <v>0</v>
      </c>
    </row>
    <row r="179" spans="1:12" x14ac:dyDescent="0.2">
      <c r="A179" s="154" t="s">
        <v>1203</v>
      </c>
      <c r="B179" s="154" t="s">
        <v>1204</v>
      </c>
      <c r="C179" s="154"/>
      <c r="D179" s="154"/>
      <c r="E179" s="268">
        <v>186</v>
      </c>
      <c r="F179" s="269"/>
      <c r="G179" s="269">
        <v>151</v>
      </c>
      <c r="H179" s="269">
        <v>5</v>
      </c>
      <c r="I179" s="269">
        <v>5</v>
      </c>
      <c r="J179" s="269">
        <v>1</v>
      </c>
      <c r="K179" s="269">
        <v>24</v>
      </c>
      <c r="L179" s="269">
        <v>0</v>
      </c>
    </row>
    <row r="180" spans="1:12" x14ac:dyDescent="0.2">
      <c r="A180" s="154" t="s">
        <v>1205</v>
      </c>
      <c r="B180" s="154" t="s">
        <v>1206</v>
      </c>
      <c r="C180" s="154"/>
      <c r="D180" s="154"/>
      <c r="E180" s="268">
        <v>80</v>
      </c>
      <c r="F180" s="269"/>
      <c r="G180" s="269">
        <v>24</v>
      </c>
      <c r="H180" s="269">
        <v>0</v>
      </c>
      <c r="I180" s="269">
        <v>0</v>
      </c>
      <c r="J180" s="269">
        <v>0</v>
      </c>
      <c r="K180" s="269">
        <v>56</v>
      </c>
      <c r="L180" s="269">
        <v>0</v>
      </c>
    </row>
    <row r="181" spans="1:12" x14ac:dyDescent="0.2">
      <c r="A181" s="154" t="s">
        <v>1207</v>
      </c>
      <c r="B181" s="154" t="s">
        <v>1208</v>
      </c>
      <c r="C181" s="154"/>
      <c r="D181" s="154"/>
      <c r="E181" s="469" t="s">
        <v>260</v>
      </c>
      <c r="F181" s="470"/>
      <c r="G181" s="470" t="s">
        <v>260</v>
      </c>
      <c r="H181" s="470" t="s">
        <v>260</v>
      </c>
      <c r="I181" s="470" t="s">
        <v>260</v>
      </c>
      <c r="J181" s="470" t="s">
        <v>260</v>
      </c>
      <c r="K181" s="470" t="s">
        <v>260</v>
      </c>
      <c r="L181" s="470" t="s">
        <v>260</v>
      </c>
    </row>
    <row r="182" spans="1:12" x14ac:dyDescent="0.2">
      <c r="A182" s="154" t="s">
        <v>1209</v>
      </c>
      <c r="B182" s="154" t="s">
        <v>1210</v>
      </c>
      <c r="C182" s="154"/>
      <c r="D182" s="154"/>
      <c r="E182" s="268">
        <v>132</v>
      </c>
      <c r="F182" s="269"/>
      <c r="G182" s="269">
        <v>85</v>
      </c>
      <c r="H182" s="269">
        <v>1</v>
      </c>
      <c r="I182" s="269">
        <v>0</v>
      </c>
      <c r="J182" s="269">
        <v>0</v>
      </c>
      <c r="K182" s="269">
        <v>46</v>
      </c>
      <c r="L182" s="269">
        <v>0</v>
      </c>
    </row>
    <row r="183" spans="1:12" x14ac:dyDescent="0.2">
      <c r="A183" s="154" t="s">
        <v>1211</v>
      </c>
      <c r="B183" s="154" t="s">
        <v>1212</v>
      </c>
      <c r="C183" s="154"/>
      <c r="D183" s="154"/>
      <c r="E183" s="268">
        <v>869</v>
      </c>
      <c r="F183" s="269"/>
      <c r="G183" s="269">
        <v>742</v>
      </c>
      <c r="H183" s="269">
        <v>22</v>
      </c>
      <c r="I183" s="269">
        <v>0</v>
      </c>
      <c r="J183" s="269">
        <v>4</v>
      </c>
      <c r="K183" s="269">
        <v>36</v>
      </c>
      <c r="L183" s="269">
        <v>65</v>
      </c>
    </row>
    <row r="184" spans="1:12" x14ac:dyDescent="0.2">
      <c r="A184" s="154" t="s">
        <v>1213</v>
      </c>
      <c r="B184" s="154" t="s">
        <v>1214</v>
      </c>
      <c r="C184" s="154"/>
      <c r="D184" s="154"/>
      <c r="E184" s="268">
        <v>247</v>
      </c>
      <c r="F184" s="269"/>
      <c r="G184" s="269">
        <v>175</v>
      </c>
      <c r="H184" s="269">
        <v>3</v>
      </c>
      <c r="I184" s="269">
        <v>7</v>
      </c>
      <c r="J184" s="269">
        <v>1</v>
      </c>
      <c r="K184" s="269">
        <v>61</v>
      </c>
      <c r="L184" s="269">
        <v>0</v>
      </c>
    </row>
    <row r="185" spans="1:12" x14ac:dyDescent="0.2">
      <c r="A185" s="154" t="s">
        <v>1215</v>
      </c>
      <c r="B185" s="154" t="s">
        <v>1216</v>
      </c>
      <c r="C185" s="154"/>
      <c r="D185" s="154"/>
      <c r="E185" s="268">
        <v>71</v>
      </c>
      <c r="F185" s="269"/>
      <c r="G185" s="269">
        <v>32</v>
      </c>
      <c r="H185" s="269">
        <v>2</v>
      </c>
      <c r="I185" s="269">
        <v>0</v>
      </c>
      <c r="J185" s="269">
        <v>0</v>
      </c>
      <c r="K185" s="269">
        <v>37</v>
      </c>
      <c r="L185" s="269">
        <v>0</v>
      </c>
    </row>
    <row r="186" spans="1:12" x14ac:dyDescent="0.2">
      <c r="A186" s="154" t="s">
        <v>1217</v>
      </c>
      <c r="B186" s="154" t="s">
        <v>1218</v>
      </c>
      <c r="C186" s="154"/>
      <c r="D186" s="154"/>
      <c r="E186" s="268">
        <v>354</v>
      </c>
      <c r="F186" s="269"/>
      <c r="G186" s="269">
        <v>330</v>
      </c>
      <c r="H186" s="269">
        <v>4</v>
      </c>
      <c r="I186" s="269">
        <v>1</v>
      </c>
      <c r="J186" s="269">
        <v>1</v>
      </c>
      <c r="K186" s="269">
        <v>18</v>
      </c>
      <c r="L186" s="269">
        <v>0</v>
      </c>
    </row>
    <row r="187" spans="1:12" x14ac:dyDescent="0.2">
      <c r="A187" s="154" t="s">
        <v>1219</v>
      </c>
      <c r="B187" s="154" t="s">
        <v>1220</v>
      </c>
      <c r="C187" s="154"/>
      <c r="D187" s="154"/>
      <c r="E187" s="268">
        <v>121</v>
      </c>
      <c r="F187" s="269"/>
      <c r="G187" s="269">
        <v>97</v>
      </c>
      <c r="H187" s="269">
        <v>3</v>
      </c>
      <c r="I187" s="269">
        <v>2</v>
      </c>
      <c r="J187" s="269">
        <v>1</v>
      </c>
      <c r="K187" s="269">
        <v>18</v>
      </c>
      <c r="L187" s="269">
        <v>0</v>
      </c>
    </row>
    <row r="188" spans="1:12" x14ac:dyDescent="0.2">
      <c r="A188" s="154" t="s">
        <v>1221</v>
      </c>
      <c r="B188" s="154" t="s">
        <v>1222</v>
      </c>
      <c r="C188" s="154"/>
      <c r="D188" s="154"/>
      <c r="E188" s="268">
        <v>109</v>
      </c>
      <c r="F188" s="269"/>
      <c r="G188" s="269">
        <v>72</v>
      </c>
      <c r="H188" s="269">
        <v>3</v>
      </c>
      <c r="I188" s="269">
        <v>3</v>
      </c>
      <c r="J188" s="269">
        <v>0</v>
      </c>
      <c r="K188" s="269">
        <v>31</v>
      </c>
      <c r="L188" s="269">
        <v>0</v>
      </c>
    </row>
    <row r="189" spans="1:12" x14ac:dyDescent="0.2">
      <c r="A189" s="154" t="s">
        <v>1223</v>
      </c>
      <c r="B189" s="154" t="s">
        <v>1224</v>
      </c>
      <c r="C189" s="154"/>
      <c r="D189" s="154"/>
      <c r="E189" s="268">
        <v>216</v>
      </c>
      <c r="F189" s="269"/>
      <c r="G189" s="269">
        <v>40</v>
      </c>
      <c r="H189" s="269">
        <v>1</v>
      </c>
      <c r="I189" s="269">
        <v>1</v>
      </c>
      <c r="J189" s="269">
        <v>6</v>
      </c>
      <c r="K189" s="269">
        <v>168</v>
      </c>
      <c r="L189" s="269">
        <v>0</v>
      </c>
    </row>
    <row r="190" spans="1:12" x14ac:dyDescent="0.2">
      <c r="A190" s="154" t="s">
        <v>1225</v>
      </c>
      <c r="B190" s="154" t="s">
        <v>1226</v>
      </c>
      <c r="C190" s="154"/>
      <c r="D190" s="154"/>
      <c r="E190" s="268">
        <v>104</v>
      </c>
      <c r="F190" s="269"/>
      <c r="G190" s="269">
        <v>96</v>
      </c>
      <c r="H190" s="269">
        <v>2</v>
      </c>
      <c r="I190" s="269">
        <v>2</v>
      </c>
      <c r="J190" s="269">
        <v>1</v>
      </c>
      <c r="K190" s="269">
        <v>3</v>
      </c>
      <c r="L190" s="269">
        <v>0</v>
      </c>
    </row>
    <row r="191" spans="1:12" x14ac:dyDescent="0.2">
      <c r="A191" s="154" t="s">
        <v>1227</v>
      </c>
      <c r="B191" s="154" t="s">
        <v>1228</v>
      </c>
      <c r="C191" s="154"/>
      <c r="D191" s="154"/>
      <c r="E191" s="268">
        <v>367</v>
      </c>
      <c r="F191" s="269"/>
      <c r="G191" s="269">
        <v>335</v>
      </c>
      <c r="H191" s="269">
        <v>3</v>
      </c>
      <c r="I191" s="269">
        <v>2</v>
      </c>
      <c r="J191" s="269">
        <v>2</v>
      </c>
      <c r="K191" s="269">
        <v>25</v>
      </c>
      <c r="L191" s="269">
        <v>0</v>
      </c>
    </row>
    <row r="192" spans="1:12" x14ac:dyDescent="0.2">
      <c r="A192" s="154" t="s">
        <v>1229</v>
      </c>
      <c r="B192" s="154" t="s">
        <v>1230</v>
      </c>
      <c r="C192" s="154"/>
      <c r="D192" s="154"/>
      <c r="E192" s="268">
        <v>230</v>
      </c>
      <c r="F192" s="269"/>
      <c r="G192" s="269">
        <v>147</v>
      </c>
      <c r="H192" s="269">
        <v>2</v>
      </c>
      <c r="I192" s="269">
        <v>6</v>
      </c>
      <c r="J192" s="269">
        <v>0</v>
      </c>
      <c r="K192" s="269">
        <v>75</v>
      </c>
      <c r="L192" s="269">
        <v>0</v>
      </c>
    </row>
    <row r="193" spans="1:12" x14ac:dyDescent="0.2">
      <c r="A193" s="154" t="s">
        <v>1231</v>
      </c>
      <c r="B193" s="154" t="s">
        <v>1232</v>
      </c>
      <c r="C193" s="154"/>
      <c r="D193" s="154"/>
      <c r="E193" s="268">
        <v>255</v>
      </c>
      <c r="F193" s="269"/>
      <c r="G193" s="269">
        <v>236</v>
      </c>
      <c r="H193" s="269">
        <v>4</v>
      </c>
      <c r="I193" s="269">
        <v>3</v>
      </c>
      <c r="J193" s="269">
        <v>3</v>
      </c>
      <c r="K193" s="269">
        <v>9</v>
      </c>
      <c r="L193" s="269">
        <v>0</v>
      </c>
    </row>
    <row r="194" spans="1:12" x14ac:dyDescent="0.2">
      <c r="A194" s="154" t="s">
        <v>1233</v>
      </c>
      <c r="B194" s="154" t="s">
        <v>1234</v>
      </c>
      <c r="C194" s="154"/>
      <c r="D194" s="154"/>
      <c r="E194" s="268">
        <v>55</v>
      </c>
      <c r="F194" s="269"/>
      <c r="G194" s="269">
        <v>38</v>
      </c>
      <c r="H194" s="269">
        <v>2</v>
      </c>
      <c r="I194" s="269">
        <v>0</v>
      </c>
      <c r="J194" s="269">
        <v>0</v>
      </c>
      <c r="K194" s="269">
        <v>15</v>
      </c>
      <c r="L194" s="269">
        <v>0</v>
      </c>
    </row>
    <row r="195" spans="1:12" x14ac:dyDescent="0.2">
      <c r="A195" s="154" t="s">
        <v>1235</v>
      </c>
      <c r="B195" s="154" t="s">
        <v>1236</v>
      </c>
      <c r="C195" s="154"/>
      <c r="D195" s="154"/>
      <c r="E195" s="268">
        <v>77</v>
      </c>
      <c r="F195" s="269"/>
      <c r="G195" s="269">
        <v>69</v>
      </c>
      <c r="H195" s="269">
        <v>1</v>
      </c>
      <c r="I195" s="269">
        <v>0</v>
      </c>
      <c r="J195" s="269">
        <v>0</v>
      </c>
      <c r="K195" s="269">
        <v>7</v>
      </c>
      <c r="L195" s="269">
        <v>0</v>
      </c>
    </row>
    <row r="196" spans="1:12" x14ac:dyDescent="0.2">
      <c r="A196" s="154" t="s">
        <v>1237</v>
      </c>
      <c r="B196" s="154" t="s">
        <v>1238</v>
      </c>
      <c r="C196" s="154"/>
      <c r="D196" s="154"/>
      <c r="E196" s="268">
        <v>685</v>
      </c>
      <c r="F196" s="269"/>
      <c r="G196" s="269">
        <v>614</v>
      </c>
      <c r="H196" s="269">
        <v>9</v>
      </c>
      <c r="I196" s="269">
        <v>12</v>
      </c>
      <c r="J196" s="269">
        <v>7</v>
      </c>
      <c r="K196" s="269">
        <v>43</v>
      </c>
      <c r="L196" s="269">
        <v>0</v>
      </c>
    </row>
    <row r="197" spans="1:12" x14ac:dyDescent="0.2">
      <c r="A197" s="154" t="s">
        <v>1239</v>
      </c>
      <c r="B197" s="154" t="s">
        <v>1240</v>
      </c>
      <c r="C197" s="154"/>
      <c r="D197" s="154"/>
      <c r="E197" s="268">
        <v>317</v>
      </c>
      <c r="F197" s="269"/>
      <c r="G197" s="269">
        <v>255</v>
      </c>
      <c r="H197" s="269">
        <v>5</v>
      </c>
      <c r="I197" s="269">
        <v>2</v>
      </c>
      <c r="J197" s="269">
        <v>1</v>
      </c>
      <c r="K197" s="269">
        <v>54</v>
      </c>
      <c r="L197" s="269">
        <v>0</v>
      </c>
    </row>
    <row r="198" spans="1:12" x14ac:dyDescent="0.2">
      <c r="A198" s="154" t="s">
        <v>1241</v>
      </c>
      <c r="B198" s="154" t="s">
        <v>1242</v>
      </c>
      <c r="C198" s="154"/>
      <c r="D198" s="154"/>
      <c r="E198" s="268">
        <v>247</v>
      </c>
      <c r="F198" s="269"/>
      <c r="G198" s="269">
        <v>141</v>
      </c>
      <c r="H198" s="269">
        <v>3</v>
      </c>
      <c r="I198" s="269">
        <v>0</v>
      </c>
      <c r="J198" s="269">
        <v>0</v>
      </c>
      <c r="K198" s="269">
        <v>103</v>
      </c>
      <c r="L198" s="269">
        <v>0</v>
      </c>
    </row>
    <row r="199" spans="1:12" x14ac:dyDescent="0.2">
      <c r="A199" s="154" t="s">
        <v>1243</v>
      </c>
      <c r="B199" s="154" t="s">
        <v>1244</v>
      </c>
      <c r="C199" s="154"/>
      <c r="D199" s="154"/>
      <c r="E199" s="268">
        <v>727</v>
      </c>
      <c r="F199" s="269"/>
      <c r="G199" s="269">
        <v>655</v>
      </c>
      <c r="H199" s="269">
        <v>12</v>
      </c>
      <c r="I199" s="269">
        <v>11</v>
      </c>
      <c r="J199" s="269">
        <v>0</v>
      </c>
      <c r="K199" s="269">
        <v>49</v>
      </c>
      <c r="L199" s="269">
        <v>0</v>
      </c>
    </row>
    <row r="200" spans="1:12" x14ac:dyDescent="0.2">
      <c r="A200" s="154" t="s">
        <v>1245</v>
      </c>
      <c r="B200" s="154" t="s">
        <v>1246</v>
      </c>
      <c r="C200" s="154"/>
      <c r="D200" s="154"/>
      <c r="E200" s="268">
        <v>190</v>
      </c>
      <c r="F200" s="269"/>
      <c r="G200" s="269">
        <v>170</v>
      </c>
      <c r="H200" s="269">
        <v>3</v>
      </c>
      <c r="I200" s="269">
        <v>5</v>
      </c>
      <c r="J200" s="269">
        <v>0</v>
      </c>
      <c r="K200" s="269">
        <v>12</v>
      </c>
      <c r="L200" s="269">
        <v>0</v>
      </c>
    </row>
    <row r="201" spans="1:12" x14ac:dyDescent="0.2">
      <c r="A201" s="154" t="s">
        <v>1247</v>
      </c>
      <c r="B201" s="154" t="s">
        <v>1248</v>
      </c>
      <c r="C201" s="154"/>
      <c r="D201" s="154"/>
      <c r="E201" s="268">
        <v>70</v>
      </c>
      <c r="F201" s="269"/>
      <c r="G201" s="269">
        <v>66</v>
      </c>
      <c r="H201" s="269">
        <v>0</v>
      </c>
      <c r="I201" s="269">
        <v>0</v>
      </c>
      <c r="J201" s="269">
        <v>0</v>
      </c>
      <c r="K201" s="269">
        <v>4</v>
      </c>
      <c r="L201" s="269">
        <v>0</v>
      </c>
    </row>
    <row r="202" spans="1:12" x14ac:dyDescent="0.2">
      <c r="A202" s="154" t="s">
        <v>1249</v>
      </c>
      <c r="B202" s="154" t="s">
        <v>1250</v>
      </c>
      <c r="C202" s="154"/>
      <c r="D202" s="154"/>
      <c r="E202" s="268">
        <v>499</v>
      </c>
      <c r="F202" s="269"/>
      <c r="G202" s="269">
        <v>282</v>
      </c>
      <c r="H202" s="269">
        <v>8</v>
      </c>
      <c r="I202" s="269">
        <v>2</v>
      </c>
      <c r="J202" s="269">
        <v>1</v>
      </c>
      <c r="K202" s="269">
        <v>206</v>
      </c>
      <c r="L202" s="269">
        <v>0</v>
      </c>
    </row>
    <row r="203" spans="1:12" x14ac:dyDescent="0.2">
      <c r="A203" s="154" t="s">
        <v>1251</v>
      </c>
      <c r="B203" s="154" t="s">
        <v>1252</v>
      </c>
      <c r="C203" s="154"/>
      <c r="D203" s="154"/>
      <c r="E203" s="268">
        <v>168</v>
      </c>
      <c r="F203" s="269"/>
      <c r="G203" s="269">
        <v>134</v>
      </c>
      <c r="H203" s="269">
        <v>4</v>
      </c>
      <c r="I203" s="269">
        <v>0</v>
      </c>
      <c r="J203" s="269">
        <v>0</v>
      </c>
      <c r="K203" s="269">
        <v>30</v>
      </c>
      <c r="L203" s="269">
        <v>0</v>
      </c>
    </row>
    <row r="204" spans="1:12" x14ac:dyDescent="0.2">
      <c r="A204" s="154" t="s">
        <v>1253</v>
      </c>
      <c r="B204" s="154" t="s">
        <v>1254</v>
      </c>
      <c r="C204" s="154"/>
      <c r="D204" s="154"/>
      <c r="E204" s="268">
        <v>130</v>
      </c>
      <c r="F204" s="269"/>
      <c r="G204" s="269">
        <v>99</v>
      </c>
      <c r="H204" s="269">
        <v>1</v>
      </c>
      <c r="I204" s="269">
        <v>1</v>
      </c>
      <c r="J204" s="269">
        <v>1</v>
      </c>
      <c r="K204" s="269">
        <v>28</v>
      </c>
      <c r="L204" s="269">
        <v>0</v>
      </c>
    </row>
    <row r="205" spans="1:12" x14ac:dyDescent="0.2">
      <c r="A205" s="154" t="s">
        <v>1255</v>
      </c>
      <c r="B205" s="154" t="s">
        <v>1256</v>
      </c>
      <c r="C205" s="154"/>
      <c r="D205" s="154"/>
      <c r="E205" s="268">
        <v>446</v>
      </c>
      <c r="F205" s="269"/>
      <c r="G205" s="269">
        <v>407</v>
      </c>
      <c r="H205" s="269">
        <v>6</v>
      </c>
      <c r="I205" s="269">
        <v>9</v>
      </c>
      <c r="J205" s="269">
        <v>4</v>
      </c>
      <c r="K205" s="269">
        <v>20</v>
      </c>
      <c r="L205" s="269">
        <v>0</v>
      </c>
    </row>
    <row r="206" spans="1:12" x14ac:dyDescent="0.2">
      <c r="A206" s="154" t="s">
        <v>1257</v>
      </c>
      <c r="B206" s="154" t="s">
        <v>1258</v>
      </c>
      <c r="C206" s="154"/>
      <c r="D206" s="154"/>
      <c r="E206" s="268">
        <v>413</v>
      </c>
      <c r="F206" s="269"/>
      <c r="G206" s="269">
        <v>180</v>
      </c>
      <c r="H206" s="269">
        <v>9</v>
      </c>
      <c r="I206" s="269">
        <v>3</v>
      </c>
      <c r="J206" s="269">
        <v>5</v>
      </c>
      <c r="K206" s="269">
        <v>216</v>
      </c>
      <c r="L206" s="269">
        <v>0</v>
      </c>
    </row>
    <row r="207" spans="1:12" x14ac:dyDescent="0.2">
      <c r="A207" s="154" t="s">
        <v>1259</v>
      </c>
      <c r="B207" s="154" t="s">
        <v>1260</v>
      </c>
      <c r="C207" s="154"/>
      <c r="D207" s="154"/>
      <c r="E207" s="268">
        <v>657</v>
      </c>
      <c r="F207" s="269"/>
      <c r="G207" s="269">
        <v>306</v>
      </c>
      <c r="H207" s="269">
        <v>10</v>
      </c>
      <c r="I207" s="269">
        <v>1</v>
      </c>
      <c r="J207" s="269">
        <v>3</v>
      </c>
      <c r="K207" s="269">
        <v>304</v>
      </c>
      <c r="L207" s="269">
        <v>33</v>
      </c>
    </row>
    <row r="208" spans="1:12" x14ac:dyDescent="0.2">
      <c r="A208" s="154" t="s">
        <v>1261</v>
      </c>
      <c r="B208" s="154" t="s">
        <v>1262</v>
      </c>
      <c r="C208" s="154"/>
      <c r="D208" s="154"/>
      <c r="E208" s="268">
        <v>285</v>
      </c>
      <c r="F208" s="269"/>
      <c r="G208" s="269">
        <v>137</v>
      </c>
      <c r="H208" s="269">
        <v>4</v>
      </c>
      <c r="I208" s="269">
        <v>0</v>
      </c>
      <c r="J208" s="269">
        <v>0</v>
      </c>
      <c r="K208" s="269">
        <v>144</v>
      </c>
      <c r="L208" s="269">
        <v>0</v>
      </c>
    </row>
    <row r="209" spans="1:12" x14ac:dyDescent="0.2">
      <c r="A209" s="154" t="s">
        <v>1263</v>
      </c>
      <c r="B209" s="154" t="s">
        <v>1264</v>
      </c>
      <c r="C209" s="154"/>
      <c r="D209" s="154"/>
      <c r="E209" s="268">
        <v>374</v>
      </c>
      <c r="F209" s="269"/>
      <c r="G209" s="269">
        <v>302</v>
      </c>
      <c r="H209" s="269">
        <v>8</v>
      </c>
      <c r="I209" s="269">
        <v>5</v>
      </c>
      <c r="J209" s="269">
        <v>4</v>
      </c>
      <c r="K209" s="269">
        <v>54</v>
      </c>
      <c r="L209" s="269">
        <v>1</v>
      </c>
    </row>
    <row r="210" spans="1:12" x14ac:dyDescent="0.2">
      <c r="A210" s="154" t="s">
        <v>1265</v>
      </c>
      <c r="B210" s="154" t="s">
        <v>1266</v>
      </c>
      <c r="C210" s="154"/>
      <c r="D210" s="154"/>
      <c r="E210" s="268">
        <v>362</v>
      </c>
      <c r="F210" s="269"/>
      <c r="G210" s="269">
        <v>232</v>
      </c>
      <c r="H210" s="269">
        <v>3</v>
      </c>
      <c r="I210" s="269">
        <v>0</v>
      </c>
      <c r="J210" s="269">
        <v>3</v>
      </c>
      <c r="K210" s="269">
        <v>84</v>
      </c>
      <c r="L210" s="269">
        <v>40</v>
      </c>
    </row>
    <row r="211" spans="1:12" x14ac:dyDescent="0.2">
      <c r="A211" s="154" t="s">
        <v>1267</v>
      </c>
      <c r="B211" s="154" t="s">
        <v>1268</v>
      </c>
      <c r="C211" s="154"/>
      <c r="D211" s="154"/>
      <c r="E211" s="268">
        <v>131</v>
      </c>
      <c r="F211" s="269"/>
      <c r="G211" s="269">
        <v>113</v>
      </c>
      <c r="H211" s="269">
        <v>3</v>
      </c>
      <c r="I211" s="269">
        <v>3</v>
      </c>
      <c r="J211" s="269">
        <v>0</v>
      </c>
      <c r="K211" s="269">
        <v>12</v>
      </c>
      <c r="L211" s="269">
        <v>0</v>
      </c>
    </row>
    <row r="212" spans="1:12" x14ac:dyDescent="0.2">
      <c r="A212" s="154" t="s">
        <v>1269</v>
      </c>
      <c r="B212" s="154" t="s">
        <v>1270</v>
      </c>
      <c r="C212" s="154"/>
      <c r="D212" s="154"/>
      <c r="E212" s="268">
        <v>132</v>
      </c>
      <c r="F212" s="269"/>
      <c r="G212" s="269">
        <v>128</v>
      </c>
      <c r="H212" s="269">
        <v>1</v>
      </c>
      <c r="I212" s="269">
        <v>1</v>
      </c>
      <c r="J212" s="269">
        <v>0</v>
      </c>
      <c r="K212" s="269">
        <v>2</v>
      </c>
      <c r="L212" s="269">
        <v>0</v>
      </c>
    </row>
    <row r="213" spans="1:12" x14ac:dyDescent="0.2">
      <c r="A213" s="154" t="s">
        <v>1271</v>
      </c>
      <c r="B213" s="154" t="s">
        <v>1272</v>
      </c>
      <c r="C213" s="154"/>
      <c r="D213" s="154"/>
      <c r="E213" s="268">
        <v>180</v>
      </c>
      <c r="F213" s="269"/>
      <c r="G213" s="269">
        <v>157</v>
      </c>
      <c r="H213" s="269">
        <v>2</v>
      </c>
      <c r="I213" s="269">
        <v>1</v>
      </c>
      <c r="J213" s="269">
        <v>0</v>
      </c>
      <c r="K213" s="269">
        <v>20</v>
      </c>
      <c r="L213" s="269">
        <v>0</v>
      </c>
    </row>
    <row r="214" spans="1:12" x14ac:dyDescent="0.2">
      <c r="A214" s="154" t="s">
        <v>1273</v>
      </c>
      <c r="B214" s="154" t="s">
        <v>1274</v>
      </c>
      <c r="C214" s="154"/>
      <c r="D214" s="154"/>
      <c r="E214" s="268">
        <v>24</v>
      </c>
      <c r="F214" s="269"/>
      <c r="G214" s="269">
        <v>20</v>
      </c>
      <c r="H214" s="269">
        <v>0</v>
      </c>
      <c r="I214" s="269">
        <v>0</v>
      </c>
      <c r="J214" s="269">
        <v>0</v>
      </c>
      <c r="K214" s="269">
        <v>4</v>
      </c>
      <c r="L214" s="269">
        <v>0</v>
      </c>
    </row>
    <row r="215" spans="1:12" x14ac:dyDescent="0.2">
      <c r="A215" s="154" t="s">
        <v>1275</v>
      </c>
      <c r="B215" s="154" t="s">
        <v>1276</v>
      </c>
      <c r="C215" s="154"/>
      <c r="D215" s="154"/>
      <c r="E215" s="268">
        <v>209</v>
      </c>
      <c r="F215" s="269"/>
      <c r="G215" s="269">
        <v>149</v>
      </c>
      <c r="H215" s="269">
        <v>2</v>
      </c>
      <c r="I215" s="269">
        <v>6</v>
      </c>
      <c r="J215" s="269">
        <v>3</v>
      </c>
      <c r="K215" s="269">
        <v>49</v>
      </c>
      <c r="L215" s="269">
        <v>0</v>
      </c>
    </row>
    <row r="216" spans="1:12" x14ac:dyDescent="0.2">
      <c r="A216" s="154" t="s">
        <v>1277</v>
      </c>
      <c r="B216" s="154" t="s">
        <v>1278</v>
      </c>
      <c r="C216" s="154"/>
      <c r="D216" s="154"/>
      <c r="E216" s="268">
        <v>650</v>
      </c>
      <c r="F216" s="269"/>
      <c r="G216" s="269">
        <v>561</v>
      </c>
      <c r="H216" s="269">
        <v>10</v>
      </c>
      <c r="I216" s="269">
        <v>7</v>
      </c>
      <c r="J216" s="269">
        <v>4</v>
      </c>
      <c r="K216" s="269">
        <v>68</v>
      </c>
      <c r="L216" s="269">
        <v>0</v>
      </c>
    </row>
    <row r="217" spans="1:12" x14ac:dyDescent="0.2">
      <c r="A217" s="154" t="s">
        <v>1279</v>
      </c>
      <c r="B217" s="154" t="s">
        <v>1280</v>
      </c>
      <c r="C217" s="154"/>
      <c r="D217" s="154"/>
      <c r="E217" s="268">
        <v>68</v>
      </c>
      <c r="F217" s="269"/>
      <c r="G217" s="269">
        <v>53</v>
      </c>
      <c r="H217" s="269">
        <v>4</v>
      </c>
      <c r="I217" s="269">
        <v>1</v>
      </c>
      <c r="J217" s="269">
        <v>1</v>
      </c>
      <c r="K217" s="269">
        <v>9</v>
      </c>
      <c r="L217" s="269">
        <v>0</v>
      </c>
    </row>
    <row r="218" spans="1:12" x14ac:dyDescent="0.2">
      <c r="A218" s="154" t="s">
        <v>1281</v>
      </c>
      <c r="B218" s="154" t="s">
        <v>1282</v>
      </c>
      <c r="C218" s="154"/>
      <c r="D218" s="154"/>
      <c r="E218" s="268">
        <v>191</v>
      </c>
      <c r="F218" s="269"/>
      <c r="G218" s="269">
        <v>139</v>
      </c>
      <c r="H218" s="269">
        <v>5</v>
      </c>
      <c r="I218" s="269">
        <v>1</v>
      </c>
      <c r="J218" s="269">
        <v>0</v>
      </c>
      <c r="K218" s="269">
        <v>46</v>
      </c>
      <c r="L218" s="269">
        <v>0</v>
      </c>
    </row>
    <row r="219" spans="1:12" x14ac:dyDescent="0.2">
      <c r="A219" s="154" t="s">
        <v>1283</v>
      </c>
      <c r="B219" s="154" t="s">
        <v>1284</v>
      </c>
      <c r="C219" s="154"/>
      <c r="D219" s="154"/>
      <c r="E219" s="268">
        <v>144</v>
      </c>
      <c r="F219" s="269"/>
      <c r="G219" s="269">
        <v>102</v>
      </c>
      <c r="H219" s="269">
        <v>5</v>
      </c>
      <c r="I219" s="269">
        <v>3</v>
      </c>
      <c r="J219" s="269">
        <v>0</v>
      </c>
      <c r="K219" s="269">
        <v>34</v>
      </c>
      <c r="L219" s="269">
        <v>0</v>
      </c>
    </row>
    <row r="220" spans="1:12" x14ac:dyDescent="0.2">
      <c r="A220" s="154" t="s">
        <v>1285</v>
      </c>
      <c r="B220" s="154" t="s">
        <v>1286</v>
      </c>
      <c r="C220" s="154"/>
      <c r="D220" s="154"/>
      <c r="E220" s="268">
        <v>332</v>
      </c>
      <c r="F220" s="269"/>
      <c r="G220" s="269">
        <v>248</v>
      </c>
      <c r="H220" s="269">
        <v>7</v>
      </c>
      <c r="I220" s="269">
        <v>7</v>
      </c>
      <c r="J220" s="269">
        <v>0</v>
      </c>
      <c r="K220" s="269">
        <v>68</v>
      </c>
      <c r="L220" s="269">
        <v>2</v>
      </c>
    </row>
    <row r="221" spans="1:12" x14ac:dyDescent="0.2">
      <c r="A221" s="154" t="s">
        <v>1287</v>
      </c>
      <c r="B221" s="154" t="s">
        <v>1288</v>
      </c>
      <c r="C221" s="154"/>
      <c r="D221" s="154"/>
      <c r="E221" s="268">
        <v>92</v>
      </c>
      <c r="F221" s="269"/>
      <c r="G221" s="269">
        <v>83</v>
      </c>
      <c r="H221" s="269">
        <v>1</v>
      </c>
      <c r="I221" s="269">
        <v>3</v>
      </c>
      <c r="J221" s="269">
        <v>1</v>
      </c>
      <c r="K221" s="269">
        <v>4</v>
      </c>
      <c r="L221" s="269">
        <v>0</v>
      </c>
    </row>
    <row r="222" spans="1:12" x14ac:dyDescent="0.2">
      <c r="A222" s="154" t="s">
        <v>1289</v>
      </c>
      <c r="B222" s="154" t="s">
        <v>1290</v>
      </c>
      <c r="C222" s="154"/>
      <c r="D222" s="154"/>
      <c r="E222" s="268">
        <v>66</v>
      </c>
      <c r="F222" s="269"/>
      <c r="G222" s="269">
        <v>51</v>
      </c>
      <c r="H222" s="269">
        <v>1</v>
      </c>
      <c r="I222" s="269">
        <v>0</v>
      </c>
      <c r="J222" s="269">
        <v>1</v>
      </c>
      <c r="K222" s="269">
        <v>13</v>
      </c>
      <c r="L222" s="269">
        <v>0</v>
      </c>
    </row>
    <row r="223" spans="1:12" x14ac:dyDescent="0.2">
      <c r="A223" s="154" t="s">
        <v>1291</v>
      </c>
      <c r="B223" s="154" t="s">
        <v>1292</v>
      </c>
      <c r="C223" s="154"/>
      <c r="D223" s="154"/>
      <c r="E223" s="268">
        <v>80</v>
      </c>
      <c r="F223" s="269"/>
      <c r="G223" s="269">
        <v>37</v>
      </c>
      <c r="H223" s="269">
        <v>1</v>
      </c>
      <c r="I223" s="269">
        <v>1</v>
      </c>
      <c r="J223" s="269">
        <v>0</v>
      </c>
      <c r="K223" s="269">
        <v>41</v>
      </c>
      <c r="L223" s="269">
        <v>0</v>
      </c>
    </row>
    <row r="224" spans="1:12" x14ac:dyDescent="0.2">
      <c r="A224" s="154" t="s">
        <v>1293</v>
      </c>
      <c r="B224" s="154" t="s">
        <v>1294</v>
      </c>
      <c r="C224" s="154"/>
      <c r="D224" s="154"/>
      <c r="E224" s="268">
        <v>153</v>
      </c>
      <c r="F224" s="269"/>
      <c r="G224" s="269">
        <v>112</v>
      </c>
      <c r="H224" s="269">
        <v>0</v>
      </c>
      <c r="I224" s="269">
        <v>0</v>
      </c>
      <c r="J224" s="269">
        <v>1</v>
      </c>
      <c r="K224" s="269">
        <v>40</v>
      </c>
      <c r="L224" s="269">
        <v>0</v>
      </c>
    </row>
    <row r="225" spans="1:12" x14ac:dyDescent="0.2">
      <c r="A225" s="154" t="s">
        <v>1295</v>
      </c>
      <c r="B225" s="154" t="s">
        <v>1296</v>
      </c>
      <c r="C225" s="154"/>
      <c r="D225" s="154"/>
      <c r="E225" s="268">
        <v>36</v>
      </c>
      <c r="F225" s="269"/>
      <c r="G225" s="269">
        <v>29</v>
      </c>
      <c r="H225" s="269">
        <v>0</v>
      </c>
      <c r="I225" s="269">
        <v>0</v>
      </c>
      <c r="J225" s="269">
        <v>0</v>
      </c>
      <c r="K225" s="269">
        <v>7</v>
      </c>
      <c r="L225" s="269">
        <v>0</v>
      </c>
    </row>
    <row r="226" spans="1:12" x14ac:dyDescent="0.2">
      <c r="A226" s="154" t="s">
        <v>1297</v>
      </c>
      <c r="B226" s="154" t="s">
        <v>1298</v>
      </c>
      <c r="C226" s="154"/>
      <c r="D226" s="154"/>
      <c r="E226" s="469" t="s">
        <v>260</v>
      </c>
      <c r="F226" s="470"/>
      <c r="G226" s="470" t="s">
        <v>260</v>
      </c>
      <c r="H226" s="470" t="s">
        <v>260</v>
      </c>
      <c r="I226" s="470" t="s">
        <v>260</v>
      </c>
      <c r="J226" s="470" t="s">
        <v>260</v>
      </c>
      <c r="K226" s="470" t="s">
        <v>260</v>
      </c>
      <c r="L226" s="470" t="s">
        <v>260</v>
      </c>
    </row>
    <row r="227" spans="1:12" x14ac:dyDescent="0.2">
      <c r="A227" s="154" t="s">
        <v>1299</v>
      </c>
      <c r="B227" s="154" t="s">
        <v>1300</v>
      </c>
      <c r="C227" s="154"/>
      <c r="D227" s="154"/>
      <c r="E227" s="268">
        <v>356</v>
      </c>
      <c r="F227" s="269"/>
      <c r="G227" s="269">
        <v>300</v>
      </c>
      <c r="H227" s="269">
        <v>1</v>
      </c>
      <c r="I227" s="269">
        <v>3</v>
      </c>
      <c r="J227" s="269">
        <v>1</v>
      </c>
      <c r="K227" s="269">
        <v>51</v>
      </c>
      <c r="L227" s="269">
        <v>0</v>
      </c>
    </row>
    <row r="228" spans="1:12" x14ac:dyDescent="0.2">
      <c r="A228" s="154" t="s">
        <v>1301</v>
      </c>
      <c r="B228" s="154" t="s">
        <v>1302</v>
      </c>
      <c r="C228" s="154"/>
      <c r="D228" s="154"/>
      <c r="E228" s="268">
        <v>298</v>
      </c>
      <c r="F228" s="269"/>
      <c r="G228" s="269">
        <v>262</v>
      </c>
      <c r="H228" s="269">
        <v>5</v>
      </c>
      <c r="I228" s="269">
        <v>2</v>
      </c>
      <c r="J228" s="269">
        <v>0</v>
      </c>
      <c r="K228" s="269">
        <v>29</v>
      </c>
      <c r="L228" s="269">
        <v>0</v>
      </c>
    </row>
    <row r="229" spans="1:12" x14ac:dyDescent="0.2">
      <c r="A229" s="154" t="s">
        <v>1303</v>
      </c>
      <c r="B229" s="154" t="s">
        <v>1304</v>
      </c>
      <c r="C229" s="154"/>
      <c r="D229" s="154"/>
      <c r="E229" s="268">
        <v>81</v>
      </c>
      <c r="F229" s="269"/>
      <c r="G229" s="269">
        <v>45</v>
      </c>
      <c r="H229" s="269">
        <v>2</v>
      </c>
      <c r="I229" s="269">
        <v>0</v>
      </c>
      <c r="J229" s="269">
        <v>1</v>
      </c>
      <c r="K229" s="269">
        <v>33</v>
      </c>
      <c r="L229" s="269">
        <v>0</v>
      </c>
    </row>
    <row r="230" spans="1:12" x14ac:dyDescent="0.2">
      <c r="A230" s="154" t="s">
        <v>1305</v>
      </c>
      <c r="B230" s="154" t="s">
        <v>1306</v>
      </c>
      <c r="C230" s="154"/>
      <c r="D230" s="154"/>
      <c r="E230" s="268">
        <v>980</v>
      </c>
      <c r="F230" s="269"/>
      <c r="G230" s="269">
        <v>864</v>
      </c>
      <c r="H230" s="269">
        <v>23</v>
      </c>
      <c r="I230" s="269">
        <v>12</v>
      </c>
      <c r="J230" s="269">
        <v>3</v>
      </c>
      <c r="K230" s="269">
        <v>64</v>
      </c>
      <c r="L230" s="269">
        <v>14</v>
      </c>
    </row>
    <row r="231" spans="1:12" x14ac:dyDescent="0.2">
      <c r="A231" s="154" t="s">
        <v>1307</v>
      </c>
      <c r="B231" s="154" t="s">
        <v>1308</v>
      </c>
      <c r="C231" s="154"/>
      <c r="D231" s="154"/>
      <c r="E231" s="268">
        <v>412</v>
      </c>
      <c r="F231" s="269"/>
      <c r="G231" s="269">
        <v>263</v>
      </c>
      <c r="H231" s="269">
        <v>7</v>
      </c>
      <c r="I231" s="269">
        <v>5</v>
      </c>
      <c r="J231" s="269">
        <v>1</v>
      </c>
      <c r="K231" s="269">
        <v>136</v>
      </c>
      <c r="L231" s="269">
        <v>0</v>
      </c>
    </row>
    <row r="232" spans="1:12" x14ac:dyDescent="0.2">
      <c r="A232" s="154" t="s">
        <v>1309</v>
      </c>
      <c r="B232" s="154" t="s">
        <v>1310</v>
      </c>
      <c r="C232" s="154"/>
      <c r="D232" s="154"/>
      <c r="E232" s="268">
        <v>254</v>
      </c>
      <c r="F232" s="269"/>
      <c r="G232" s="269">
        <v>237</v>
      </c>
      <c r="H232" s="269">
        <v>2</v>
      </c>
      <c r="I232" s="269">
        <v>3</v>
      </c>
      <c r="J232" s="269">
        <v>3</v>
      </c>
      <c r="K232" s="269">
        <v>9</v>
      </c>
      <c r="L232" s="269">
        <v>0</v>
      </c>
    </row>
    <row r="233" spans="1:12" x14ac:dyDescent="0.2">
      <c r="A233" s="154" t="s">
        <v>1311</v>
      </c>
      <c r="B233" s="154" t="s">
        <v>1312</v>
      </c>
      <c r="C233" s="154"/>
      <c r="D233" s="154"/>
      <c r="E233" s="268">
        <v>290</v>
      </c>
      <c r="F233" s="269"/>
      <c r="G233" s="269">
        <v>269</v>
      </c>
      <c r="H233" s="269">
        <v>6</v>
      </c>
      <c r="I233" s="269">
        <v>4</v>
      </c>
      <c r="J233" s="269">
        <v>2</v>
      </c>
      <c r="K233" s="269">
        <v>9</v>
      </c>
      <c r="L233" s="269">
        <v>0</v>
      </c>
    </row>
    <row r="234" spans="1:12" x14ac:dyDescent="0.2">
      <c r="A234" s="154" t="s">
        <v>1313</v>
      </c>
      <c r="B234" s="154" t="s">
        <v>1314</v>
      </c>
      <c r="C234" s="154"/>
      <c r="D234" s="154"/>
      <c r="E234" s="268">
        <v>724</v>
      </c>
      <c r="F234" s="269"/>
      <c r="G234" s="269">
        <v>518</v>
      </c>
      <c r="H234" s="269">
        <v>12</v>
      </c>
      <c r="I234" s="269">
        <v>5</v>
      </c>
      <c r="J234" s="269">
        <v>2</v>
      </c>
      <c r="K234" s="269">
        <v>187</v>
      </c>
      <c r="L234" s="269">
        <v>0</v>
      </c>
    </row>
    <row r="235" spans="1:12" x14ac:dyDescent="0.2">
      <c r="A235" s="154" t="s">
        <v>1315</v>
      </c>
      <c r="B235" s="154" t="s">
        <v>1316</v>
      </c>
      <c r="C235" s="154"/>
      <c r="D235" s="154"/>
      <c r="E235" s="268">
        <v>130</v>
      </c>
      <c r="F235" s="269"/>
      <c r="G235" s="269">
        <v>105</v>
      </c>
      <c r="H235" s="269">
        <v>0</v>
      </c>
      <c r="I235" s="269">
        <v>2</v>
      </c>
      <c r="J235" s="269">
        <v>1</v>
      </c>
      <c r="K235" s="269">
        <v>8</v>
      </c>
      <c r="L235" s="269">
        <v>14</v>
      </c>
    </row>
    <row r="236" spans="1:12" x14ac:dyDescent="0.2">
      <c r="A236" s="154" t="s">
        <v>1317</v>
      </c>
      <c r="B236" s="154" t="s">
        <v>1318</v>
      </c>
      <c r="C236" s="154"/>
      <c r="D236" s="154"/>
      <c r="E236" s="268">
        <v>61</v>
      </c>
      <c r="F236" s="269"/>
      <c r="G236" s="269">
        <v>6</v>
      </c>
      <c r="H236" s="269">
        <v>0</v>
      </c>
      <c r="I236" s="269">
        <v>0</v>
      </c>
      <c r="J236" s="269">
        <v>0</v>
      </c>
      <c r="K236" s="269">
        <v>55</v>
      </c>
      <c r="L236" s="269">
        <v>0</v>
      </c>
    </row>
    <row r="237" spans="1:12" x14ac:dyDescent="0.2">
      <c r="A237" s="154" t="s">
        <v>1319</v>
      </c>
      <c r="B237" s="154" t="s">
        <v>1320</v>
      </c>
      <c r="C237" s="154"/>
      <c r="D237" s="154"/>
      <c r="E237" s="268">
        <v>262</v>
      </c>
      <c r="F237" s="269"/>
      <c r="G237" s="269">
        <v>106</v>
      </c>
      <c r="H237" s="269">
        <v>3</v>
      </c>
      <c r="I237" s="269">
        <v>2</v>
      </c>
      <c r="J237" s="269">
        <v>1</v>
      </c>
      <c r="K237" s="269">
        <v>150</v>
      </c>
      <c r="L237" s="269">
        <v>0</v>
      </c>
    </row>
    <row r="238" spans="1:12" x14ac:dyDescent="0.2">
      <c r="A238" s="154" t="s">
        <v>1321</v>
      </c>
      <c r="B238" s="154" t="s">
        <v>1322</v>
      </c>
      <c r="C238" s="154"/>
      <c r="D238" s="154"/>
      <c r="E238" s="268">
        <v>75</v>
      </c>
      <c r="F238" s="269"/>
      <c r="G238" s="269">
        <v>55</v>
      </c>
      <c r="H238" s="269">
        <v>0</v>
      </c>
      <c r="I238" s="269">
        <v>1</v>
      </c>
      <c r="J238" s="269">
        <v>1</v>
      </c>
      <c r="K238" s="269">
        <v>18</v>
      </c>
      <c r="L238" s="269">
        <v>0</v>
      </c>
    </row>
    <row r="239" spans="1:12" x14ac:dyDescent="0.2">
      <c r="A239" s="154" t="s">
        <v>1323</v>
      </c>
      <c r="B239" s="154" t="s">
        <v>1324</v>
      </c>
      <c r="C239" s="154"/>
      <c r="D239" s="154"/>
      <c r="E239" s="268">
        <v>100</v>
      </c>
      <c r="F239" s="269"/>
      <c r="G239" s="269">
        <v>29</v>
      </c>
      <c r="H239" s="269">
        <v>0</v>
      </c>
      <c r="I239" s="269">
        <v>1</v>
      </c>
      <c r="J239" s="269">
        <v>0</v>
      </c>
      <c r="K239" s="269">
        <v>69</v>
      </c>
      <c r="L239" s="269">
        <v>1</v>
      </c>
    </row>
    <row r="240" spans="1:12" x14ac:dyDescent="0.2">
      <c r="A240" s="154" t="s">
        <v>1325</v>
      </c>
      <c r="B240" s="154" t="s">
        <v>1326</v>
      </c>
      <c r="C240" s="154"/>
      <c r="D240" s="154"/>
      <c r="E240" s="268">
        <v>157</v>
      </c>
      <c r="F240" s="269"/>
      <c r="G240" s="269">
        <v>127</v>
      </c>
      <c r="H240" s="269">
        <v>3</v>
      </c>
      <c r="I240" s="269">
        <v>3</v>
      </c>
      <c r="J240" s="269">
        <v>0</v>
      </c>
      <c r="K240" s="269">
        <v>24</v>
      </c>
      <c r="L240" s="269">
        <v>0</v>
      </c>
    </row>
    <row r="241" spans="1:12" x14ac:dyDescent="0.2">
      <c r="A241" s="154" t="s">
        <v>1327</v>
      </c>
      <c r="B241" s="154" t="s">
        <v>1328</v>
      </c>
      <c r="C241" s="154"/>
      <c r="D241" s="154"/>
      <c r="E241" s="268">
        <v>114</v>
      </c>
      <c r="F241" s="269"/>
      <c r="G241" s="269">
        <v>69</v>
      </c>
      <c r="H241" s="269">
        <v>0</v>
      </c>
      <c r="I241" s="269">
        <v>0</v>
      </c>
      <c r="J241" s="269">
        <v>1</v>
      </c>
      <c r="K241" s="269">
        <v>44</v>
      </c>
      <c r="L241" s="269">
        <v>0</v>
      </c>
    </row>
    <row r="242" spans="1:12" x14ac:dyDescent="0.2">
      <c r="A242" s="154" t="s">
        <v>1329</v>
      </c>
      <c r="B242" s="154" t="s">
        <v>1330</v>
      </c>
      <c r="C242" s="154"/>
      <c r="D242" s="154"/>
      <c r="E242" s="268">
        <v>152</v>
      </c>
      <c r="F242" s="269"/>
      <c r="G242" s="269">
        <v>134</v>
      </c>
      <c r="H242" s="269">
        <v>1</v>
      </c>
      <c r="I242" s="269">
        <v>1</v>
      </c>
      <c r="J242" s="269">
        <v>0</v>
      </c>
      <c r="K242" s="269">
        <v>16</v>
      </c>
      <c r="L242" s="269">
        <v>0</v>
      </c>
    </row>
    <row r="243" spans="1:12" x14ac:dyDescent="0.2">
      <c r="A243" s="154" t="s">
        <v>1331</v>
      </c>
      <c r="B243" s="154" t="s">
        <v>1332</v>
      </c>
      <c r="C243" s="154"/>
      <c r="D243" s="154"/>
      <c r="E243" s="268">
        <v>132</v>
      </c>
      <c r="F243" s="269"/>
      <c r="G243" s="269">
        <v>61</v>
      </c>
      <c r="H243" s="269">
        <v>1</v>
      </c>
      <c r="I243" s="269">
        <v>0</v>
      </c>
      <c r="J243" s="269">
        <v>0</v>
      </c>
      <c r="K243" s="269">
        <v>70</v>
      </c>
      <c r="L243" s="269">
        <v>0</v>
      </c>
    </row>
    <row r="244" spans="1:12" x14ac:dyDescent="0.2">
      <c r="A244" s="154" t="s">
        <v>1333</v>
      </c>
      <c r="B244" s="154" t="s">
        <v>1334</v>
      </c>
      <c r="C244" s="154"/>
      <c r="D244" s="154"/>
      <c r="E244" s="268">
        <v>36</v>
      </c>
      <c r="F244" s="269"/>
      <c r="G244" s="269">
        <v>29</v>
      </c>
      <c r="H244" s="269">
        <v>0</v>
      </c>
      <c r="I244" s="269">
        <v>2</v>
      </c>
      <c r="J244" s="269">
        <v>0</v>
      </c>
      <c r="K244" s="269">
        <v>5</v>
      </c>
      <c r="L244" s="269">
        <v>0</v>
      </c>
    </row>
    <row r="245" spans="1:12" x14ac:dyDescent="0.2">
      <c r="A245" s="154" t="s">
        <v>1335</v>
      </c>
      <c r="B245" s="154" t="s">
        <v>1336</v>
      </c>
      <c r="C245" s="154"/>
      <c r="D245" s="154"/>
      <c r="E245" s="268">
        <v>395</v>
      </c>
      <c r="F245" s="269"/>
      <c r="G245" s="269">
        <v>344</v>
      </c>
      <c r="H245" s="269">
        <v>1</v>
      </c>
      <c r="I245" s="269">
        <v>1</v>
      </c>
      <c r="J245" s="269">
        <v>1</v>
      </c>
      <c r="K245" s="269">
        <v>48</v>
      </c>
      <c r="L245" s="269">
        <v>0</v>
      </c>
    </row>
    <row r="246" spans="1:12" x14ac:dyDescent="0.2">
      <c r="A246" s="154" t="s">
        <v>1337</v>
      </c>
      <c r="B246" s="154" t="s">
        <v>1338</v>
      </c>
      <c r="C246" s="154"/>
      <c r="D246" s="154"/>
      <c r="E246" s="268">
        <v>526</v>
      </c>
      <c r="F246" s="269"/>
      <c r="G246" s="269">
        <v>300</v>
      </c>
      <c r="H246" s="269">
        <v>10</v>
      </c>
      <c r="I246" s="269">
        <v>3</v>
      </c>
      <c r="J246" s="269">
        <v>0</v>
      </c>
      <c r="K246" s="269">
        <v>213</v>
      </c>
      <c r="L246" s="269">
        <v>0</v>
      </c>
    </row>
    <row r="247" spans="1:12" x14ac:dyDescent="0.2">
      <c r="A247" s="154" t="s">
        <v>1339</v>
      </c>
      <c r="B247" s="154" t="s">
        <v>1340</v>
      </c>
      <c r="C247" s="154"/>
      <c r="D247" s="154"/>
      <c r="E247" s="268">
        <v>364</v>
      </c>
      <c r="F247" s="269"/>
      <c r="G247" s="269">
        <v>300</v>
      </c>
      <c r="H247" s="269">
        <v>7</v>
      </c>
      <c r="I247" s="269">
        <v>3</v>
      </c>
      <c r="J247" s="269">
        <v>1</v>
      </c>
      <c r="K247" s="269">
        <v>53</v>
      </c>
      <c r="L247" s="269">
        <v>0</v>
      </c>
    </row>
    <row r="248" spans="1:12" x14ac:dyDescent="0.2">
      <c r="A248" s="154" t="s">
        <v>1341</v>
      </c>
      <c r="B248" s="154" t="s">
        <v>1342</v>
      </c>
      <c r="C248" s="154"/>
      <c r="D248" s="154"/>
      <c r="E248" s="268">
        <v>701</v>
      </c>
      <c r="F248" s="269"/>
      <c r="G248" s="269">
        <v>511</v>
      </c>
      <c r="H248" s="269">
        <v>22</v>
      </c>
      <c r="I248" s="269">
        <v>8</v>
      </c>
      <c r="J248" s="269">
        <v>3</v>
      </c>
      <c r="K248" s="269">
        <v>90</v>
      </c>
      <c r="L248" s="269">
        <v>67</v>
      </c>
    </row>
    <row r="249" spans="1:12" x14ac:dyDescent="0.2">
      <c r="A249" s="154" t="s">
        <v>1343</v>
      </c>
      <c r="B249" s="154" t="s">
        <v>1344</v>
      </c>
      <c r="C249" s="154"/>
      <c r="D249" s="154"/>
      <c r="E249" s="268">
        <v>114</v>
      </c>
      <c r="F249" s="269"/>
      <c r="G249" s="269">
        <v>82</v>
      </c>
      <c r="H249" s="269">
        <v>3</v>
      </c>
      <c r="I249" s="269">
        <v>0</v>
      </c>
      <c r="J249" s="269">
        <v>0</v>
      </c>
      <c r="K249" s="269">
        <v>29</v>
      </c>
      <c r="L249" s="269">
        <v>0</v>
      </c>
    </row>
    <row r="250" spans="1:12" x14ac:dyDescent="0.2">
      <c r="A250" s="154" t="s">
        <v>1345</v>
      </c>
      <c r="B250" s="154" t="s">
        <v>1346</v>
      </c>
      <c r="C250" s="154"/>
      <c r="D250" s="154"/>
      <c r="E250" s="268">
        <v>114</v>
      </c>
      <c r="F250" s="269"/>
      <c r="G250" s="269">
        <v>76</v>
      </c>
      <c r="H250" s="269">
        <v>1</v>
      </c>
      <c r="I250" s="269">
        <v>3</v>
      </c>
      <c r="J250" s="269">
        <v>4</v>
      </c>
      <c r="K250" s="269">
        <v>30</v>
      </c>
      <c r="L250" s="269">
        <v>0</v>
      </c>
    </row>
    <row r="251" spans="1:12" x14ac:dyDescent="0.2">
      <c r="A251" s="154" t="s">
        <v>1347</v>
      </c>
      <c r="B251" s="154" t="s">
        <v>1348</v>
      </c>
      <c r="C251" s="154"/>
      <c r="D251" s="154"/>
      <c r="E251" s="268">
        <v>260</v>
      </c>
      <c r="F251" s="269"/>
      <c r="G251" s="269">
        <v>228</v>
      </c>
      <c r="H251" s="269">
        <v>2</v>
      </c>
      <c r="I251" s="269">
        <v>0</v>
      </c>
      <c r="J251" s="269">
        <v>1</v>
      </c>
      <c r="K251" s="269">
        <v>29</v>
      </c>
      <c r="L251" s="269">
        <v>0</v>
      </c>
    </row>
    <row r="252" spans="1:12" x14ac:dyDescent="0.2">
      <c r="A252" s="154" t="s">
        <v>1349</v>
      </c>
      <c r="B252" s="154" t="s">
        <v>1350</v>
      </c>
      <c r="C252" s="154"/>
      <c r="D252" s="154"/>
      <c r="E252" s="268">
        <v>94</v>
      </c>
      <c r="F252" s="269"/>
      <c r="G252" s="269">
        <v>67</v>
      </c>
      <c r="H252" s="269">
        <v>1</v>
      </c>
      <c r="I252" s="269">
        <v>0</v>
      </c>
      <c r="J252" s="269">
        <v>1</v>
      </c>
      <c r="K252" s="269">
        <v>25</v>
      </c>
      <c r="L252" s="269">
        <v>0</v>
      </c>
    </row>
    <row r="253" spans="1:12" x14ac:dyDescent="0.2">
      <c r="A253" s="154" t="s">
        <v>1351</v>
      </c>
      <c r="B253" s="154" t="s">
        <v>1352</v>
      </c>
      <c r="C253" s="154"/>
      <c r="D253" s="154"/>
      <c r="E253" s="268">
        <v>50</v>
      </c>
      <c r="F253" s="269"/>
      <c r="G253" s="269">
        <v>40</v>
      </c>
      <c r="H253" s="269">
        <v>1</v>
      </c>
      <c r="I253" s="269">
        <v>1</v>
      </c>
      <c r="J253" s="269">
        <v>0</v>
      </c>
      <c r="K253" s="269">
        <v>8</v>
      </c>
      <c r="L253" s="269">
        <v>0</v>
      </c>
    </row>
    <row r="254" spans="1:12" x14ac:dyDescent="0.2">
      <c r="A254" s="154" t="s">
        <v>1353</v>
      </c>
      <c r="B254" s="154" t="s">
        <v>1354</v>
      </c>
      <c r="C254" s="154"/>
      <c r="D254" s="154"/>
      <c r="E254" s="268">
        <v>162</v>
      </c>
      <c r="F254" s="269"/>
      <c r="G254" s="269">
        <v>146</v>
      </c>
      <c r="H254" s="269">
        <v>5</v>
      </c>
      <c r="I254" s="269">
        <v>2</v>
      </c>
      <c r="J254" s="269">
        <v>3</v>
      </c>
      <c r="K254" s="269">
        <v>6</v>
      </c>
      <c r="L254" s="269">
        <v>0</v>
      </c>
    </row>
    <row r="255" spans="1:12" x14ac:dyDescent="0.2">
      <c r="A255" s="154" t="s">
        <v>1355</v>
      </c>
      <c r="B255" s="154" t="s">
        <v>1356</v>
      </c>
      <c r="C255" s="154"/>
      <c r="D255" s="154"/>
      <c r="E255" s="268">
        <v>437</v>
      </c>
      <c r="F255" s="269"/>
      <c r="G255" s="269">
        <v>390</v>
      </c>
      <c r="H255" s="269">
        <v>9</v>
      </c>
      <c r="I255" s="269">
        <v>2</v>
      </c>
      <c r="J255" s="269">
        <v>2</v>
      </c>
      <c r="K255" s="269">
        <v>34</v>
      </c>
      <c r="L255" s="269">
        <v>0</v>
      </c>
    </row>
    <row r="256" spans="1:12" x14ac:dyDescent="0.2">
      <c r="A256" s="154" t="s">
        <v>1357</v>
      </c>
      <c r="B256" s="154" t="s">
        <v>1358</v>
      </c>
      <c r="C256" s="154"/>
      <c r="D256" s="154"/>
      <c r="E256" s="268">
        <v>526</v>
      </c>
      <c r="F256" s="269"/>
      <c r="G256" s="269">
        <v>162</v>
      </c>
      <c r="H256" s="269">
        <v>2</v>
      </c>
      <c r="I256" s="269">
        <v>0</v>
      </c>
      <c r="J256" s="269">
        <v>0</v>
      </c>
      <c r="K256" s="269">
        <v>362</v>
      </c>
      <c r="L256" s="269">
        <v>0</v>
      </c>
    </row>
    <row r="257" spans="1:12" x14ac:dyDescent="0.2">
      <c r="A257" s="154" t="s">
        <v>1359</v>
      </c>
      <c r="B257" s="154" t="s">
        <v>1360</v>
      </c>
      <c r="C257" s="154"/>
      <c r="D257" s="154"/>
      <c r="E257" s="268">
        <v>643</v>
      </c>
      <c r="F257" s="269"/>
      <c r="G257" s="269">
        <v>367</v>
      </c>
      <c r="H257" s="269">
        <v>3</v>
      </c>
      <c r="I257" s="269">
        <v>2</v>
      </c>
      <c r="J257" s="269">
        <v>2</v>
      </c>
      <c r="K257" s="269">
        <v>269</v>
      </c>
      <c r="L257" s="269">
        <v>0</v>
      </c>
    </row>
    <row r="258" spans="1:12" x14ac:dyDescent="0.2">
      <c r="A258" s="154" t="s">
        <v>1361</v>
      </c>
      <c r="B258" s="154" t="s">
        <v>1362</v>
      </c>
      <c r="C258" s="154"/>
      <c r="D258" s="154"/>
      <c r="E258" s="268">
        <v>154</v>
      </c>
      <c r="F258" s="269"/>
      <c r="G258" s="269">
        <v>111</v>
      </c>
      <c r="H258" s="269">
        <v>0</v>
      </c>
      <c r="I258" s="269">
        <v>1</v>
      </c>
      <c r="J258" s="269">
        <v>0</v>
      </c>
      <c r="K258" s="269">
        <v>42</v>
      </c>
      <c r="L258" s="269">
        <v>0</v>
      </c>
    </row>
    <row r="259" spans="1:12" x14ac:dyDescent="0.2">
      <c r="A259" s="154" t="s">
        <v>1363</v>
      </c>
      <c r="B259" s="154" t="s">
        <v>1364</v>
      </c>
      <c r="C259" s="154"/>
      <c r="D259" s="154"/>
      <c r="E259" s="268">
        <v>132</v>
      </c>
      <c r="F259" s="269"/>
      <c r="G259" s="269">
        <v>89</v>
      </c>
      <c r="H259" s="269">
        <v>4</v>
      </c>
      <c r="I259" s="269">
        <v>2</v>
      </c>
      <c r="J259" s="269">
        <v>2</v>
      </c>
      <c r="K259" s="269">
        <v>35</v>
      </c>
      <c r="L259" s="269">
        <v>0</v>
      </c>
    </row>
    <row r="260" spans="1:12" x14ac:dyDescent="0.2">
      <c r="A260" s="154" t="s">
        <v>1365</v>
      </c>
      <c r="B260" s="154" t="s">
        <v>1366</v>
      </c>
      <c r="C260" s="154"/>
      <c r="D260" s="154"/>
      <c r="E260" s="268">
        <v>610</v>
      </c>
      <c r="F260" s="269"/>
      <c r="G260" s="269">
        <v>577</v>
      </c>
      <c r="H260" s="269">
        <v>6</v>
      </c>
      <c r="I260" s="269">
        <v>0</v>
      </c>
      <c r="J260" s="269">
        <v>8</v>
      </c>
      <c r="K260" s="269">
        <v>19</v>
      </c>
      <c r="L260" s="269">
        <v>0</v>
      </c>
    </row>
    <row r="261" spans="1:12" x14ac:dyDescent="0.2">
      <c r="A261" s="154" t="s">
        <v>1367</v>
      </c>
      <c r="B261" s="154" t="s">
        <v>1368</v>
      </c>
      <c r="C261" s="154"/>
      <c r="D261" s="154"/>
      <c r="E261" s="268">
        <v>32</v>
      </c>
      <c r="F261" s="269"/>
      <c r="G261" s="269">
        <v>22</v>
      </c>
      <c r="H261" s="269">
        <v>0</v>
      </c>
      <c r="I261" s="269">
        <v>0</v>
      </c>
      <c r="J261" s="269">
        <v>0</v>
      </c>
      <c r="K261" s="269">
        <v>10</v>
      </c>
      <c r="L261" s="269">
        <v>0</v>
      </c>
    </row>
    <row r="262" spans="1:12" x14ac:dyDescent="0.2">
      <c r="A262" s="154" t="s">
        <v>1369</v>
      </c>
      <c r="B262" s="154" t="s">
        <v>1370</v>
      </c>
      <c r="C262" s="154"/>
      <c r="D262" s="154"/>
      <c r="E262" s="268">
        <v>220</v>
      </c>
      <c r="F262" s="269"/>
      <c r="G262" s="269">
        <v>128</v>
      </c>
      <c r="H262" s="269">
        <v>1</v>
      </c>
      <c r="I262" s="269">
        <v>2</v>
      </c>
      <c r="J262" s="269">
        <v>1</v>
      </c>
      <c r="K262" s="269">
        <v>88</v>
      </c>
      <c r="L262" s="269">
        <v>0</v>
      </c>
    </row>
    <row r="263" spans="1:12" x14ac:dyDescent="0.2">
      <c r="A263" s="154" t="s">
        <v>1371</v>
      </c>
      <c r="B263" s="154" t="s">
        <v>1372</v>
      </c>
      <c r="C263" s="154"/>
      <c r="D263" s="154"/>
      <c r="E263" s="268">
        <v>167</v>
      </c>
      <c r="F263" s="269"/>
      <c r="G263" s="269">
        <v>86</v>
      </c>
      <c r="H263" s="269">
        <v>2</v>
      </c>
      <c r="I263" s="269">
        <v>4</v>
      </c>
      <c r="J263" s="269">
        <v>1</v>
      </c>
      <c r="K263" s="269">
        <v>74</v>
      </c>
      <c r="L263" s="269">
        <v>0</v>
      </c>
    </row>
    <row r="264" spans="1:12" x14ac:dyDescent="0.2">
      <c r="A264" s="154" t="s">
        <v>1373</v>
      </c>
      <c r="B264" s="154" t="s">
        <v>1374</v>
      </c>
      <c r="C264" s="154"/>
      <c r="D264" s="154"/>
      <c r="E264" s="268">
        <v>426</v>
      </c>
      <c r="F264" s="269"/>
      <c r="G264" s="269">
        <v>399</v>
      </c>
      <c r="H264" s="269">
        <v>7</v>
      </c>
      <c r="I264" s="269">
        <v>8</v>
      </c>
      <c r="J264" s="269">
        <v>5</v>
      </c>
      <c r="K264" s="269">
        <v>7</v>
      </c>
      <c r="L264" s="269">
        <v>0</v>
      </c>
    </row>
    <row r="265" spans="1:12" x14ac:dyDescent="0.2">
      <c r="A265" s="154" t="s">
        <v>1375</v>
      </c>
      <c r="B265" s="154" t="s">
        <v>1376</v>
      </c>
      <c r="C265" s="154"/>
      <c r="D265" s="154"/>
      <c r="E265" s="268">
        <v>408</v>
      </c>
      <c r="F265" s="269"/>
      <c r="G265" s="269">
        <v>216</v>
      </c>
      <c r="H265" s="269">
        <v>7</v>
      </c>
      <c r="I265" s="269">
        <v>1</v>
      </c>
      <c r="J265" s="269">
        <v>4</v>
      </c>
      <c r="K265" s="269">
        <v>180</v>
      </c>
      <c r="L265" s="269">
        <v>0</v>
      </c>
    </row>
    <row r="266" spans="1:12" x14ac:dyDescent="0.2">
      <c r="A266" s="154" t="s">
        <v>1377</v>
      </c>
      <c r="B266" s="154" t="s">
        <v>1378</v>
      </c>
      <c r="C266" s="154"/>
      <c r="D266" s="154"/>
      <c r="E266" s="268">
        <v>85</v>
      </c>
      <c r="F266" s="269"/>
      <c r="G266" s="269">
        <v>69</v>
      </c>
      <c r="H266" s="269">
        <v>2</v>
      </c>
      <c r="I266" s="269">
        <v>1</v>
      </c>
      <c r="J266" s="269">
        <v>0</v>
      </c>
      <c r="K266" s="269">
        <v>13</v>
      </c>
      <c r="L266" s="269">
        <v>0</v>
      </c>
    </row>
    <row r="267" spans="1:12" x14ac:dyDescent="0.2">
      <c r="A267" s="154" t="s">
        <v>1379</v>
      </c>
      <c r="B267" s="154" t="s">
        <v>1380</v>
      </c>
      <c r="C267" s="154"/>
      <c r="D267" s="154"/>
      <c r="E267" s="268">
        <v>62</v>
      </c>
      <c r="F267" s="269"/>
      <c r="G267" s="269">
        <v>58</v>
      </c>
      <c r="H267" s="269">
        <v>1</v>
      </c>
      <c r="I267" s="269">
        <v>1</v>
      </c>
      <c r="J267" s="269">
        <v>0</v>
      </c>
      <c r="K267" s="269">
        <v>2</v>
      </c>
      <c r="L267" s="269">
        <v>0</v>
      </c>
    </row>
    <row r="268" spans="1:12" x14ac:dyDescent="0.2">
      <c r="A268" s="154" t="s">
        <v>1381</v>
      </c>
      <c r="B268" s="154" t="s">
        <v>1382</v>
      </c>
      <c r="C268" s="154"/>
      <c r="D268" s="154"/>
      <c r="E268" s="268">
        <v>201</v>
      </c>
      <c r="F268" s="269"/>
      <c r="G268" s="269">
        <v>160</v>
      </c>
      <c r="H268" s="269">
        <v>2</v>
      </c>
      <c r="I268" s="269">
        <v>3</v>
      </c>
      <c r="J268" s="269">
        <v>0</v>
      </c>
      <c r="K268" s="269">
        <v>36</v>
      </c>
      <c r="L268" s="269">
        <v>0</v>
      </c>
    </row>
    <row r="269" spans="1:12" x14ac:dyDescent="0.2">
      <c r="A269" s="154" t="s">
        <v>1383</v>
      </c>
      <c r="B269" s="154" t="s">
        <v>1384</v>
      </c>
      <c r="C269" s="154"/>
      <c r="D269" s="154"/>
      <c r="E269" s="268">
        <v>370</v>
      </c>
      <c r="F269" s="269"/>
      <c r="G269" s="269">
        <v>294</v>
      </c>
      <c r="H269" s="269">
        <v>2</v>
      </c>
      <c r="I269" s="269">
        <v>4</v>
      </c>
      <c r="J269" s="269">
        <v>0</v>
      </c>
      <c r="K269" s="269">
        <v>70</v>
      </c>
      <c r="L269" s="269">
        <v>0</v>
      </c>
    </row>
    <row r="270" spans="1:12" x14ac:dyDescent="0.2">
      <c r="A270" s="154" t="s">
        <v>1385</v>
      </c>
      <c r="B270" s="154" t="s">
        <v>1386</v>
      </c>
      <c r="C270" s="154"/>
      <c r="D270" s="154"/>
      <c r="E270" s="268">
        <v>231</v>
      </c>
      <c r="F270" s="269"/>
      <c r="G270" s="269">
        <v>209</v>
      </c>
      <c r="H270" s="269">
        <v>4</v>
      </c>
      <c r="I270" s="269">
        <v>7</v>
      </c>
      <c r="J270" s="269">
        <v>3</v>
      </c>
      <c r="K270" s="269">
        <v>8</v>
      </c>
      <c r="L270" s="269">
        <v>0</v>
      </c>
    </row>
    <row r="271" spans="1:12" x14ac:dyDescent="0.2">
      <c r="A271" s="154" t="s">
        <v>1387</v>
      </c>
      <c r="B271" s="154" t="s">
        <v>1388</v>
      </c>
      <c r="C271" s="154"/>
      <c r="D271" s="154"/>
      <c r="E271" s="268">
        <v>125</v>
      </c>
      <c r="F271" s="269"/>
      <c r="G271" s="269">
        <v>120</v>
      </c>
      <c r="H271" s="269">
        <v>1</v>
      </c>
      <c r="I271" s="269">
        <v>3</v>
      </c>
      <c r="J271" s="269">
        <v>0</v>
      </c>
      <c r="K271" s="269">
        <v>1</v>
      </c>
      <c r="L271" s="269">
        <v>0</v>
      </c>
    </row>
    <row r="272" spans="1:12" x14ac:dyDescent="0.2">
      <c r="A272" s="154" t="s">
        <v>1389</v>
      </c>
      <c r="B272" s="154" t="s">
        <v>1390</v>
      </c>
      <c r="C272" s="154"/>
      <c r="D272" s="154"/>
      <c r="E272" s="268">
        <v>122</v>
      </c>
      <c r="F272" s="269"/>
      <c r="G272" s="269">
        <v>113</v>
      </c>
      <c r="H272" s="269">
        <v>1</v>
      </c>
      <c r="I272" s="269">
        <v>1</v>
      </c>
      <c r="J272" s="269">
        <v>0</v>
      </c>
      <c r="K272" s="269">
        <v>7</v>
      </c>
      <c r="L272" s="269">
        <v>0</v>
      </c>
    </row>
    <row r="273" spans="1:12" x14ac:dyDescent="0.2">
      <c r="A273" s="154" t="s">
        <v>1391</v>
      </c>
      <c r="B273" s="154" t="s">
        <v>1392</v>
      </c>
      <c r="C273" s="154"/>
      <c r="D273" s="154"/>
      <c r="E273" s="268">
        <v>254</v>
      </c>
      <c r="F273" s="269"/>
      <c r="G273" s="269">
        <v>120</v>
      </c>
      <c r="H273" s="269">
        <v>4</v>
      </c>
      <c r="I273" s="269">
        <v>6</v>
      </c>
      <c r="J273" s="269">
        <v>3</v>
      </c>
      <c r="K273" s="269">
        <v>121</v>
      </c>
      <c r="L273" s="269">
        <v>0</v>
      </c>
    </row>
    <row r="274" spans="1:12" x14ac:dyDescent="0.2">
      <c r="A274" s="154" t="s">
        <v>1393</v>
      </c>
      <c r="B274" s="154" t="s">
        <v>1394</v>
      </c>
      <c r="C274" s="154"/>
      <c r="D274" s="154"/>
      <c r="E274" s="268">
        <v>85</v>
      </c>
      <c r="F274" s="269"/>
      <c r="G274" s="269">
        <v>47</v>
      </c>
      <c r="H274" s="269">
        <v>1</v>
      </c>
      <c r="I274" s="269">
        <v>2</v>
      </c>
      <c r="J274" s="269">
        <v>1</v>
      </c>
      <c r="K274" s="269">
        <v>32</v>
      </c>
      <c r="L274" s="269">
        <v>2</v>
      </c>
    </row>
    <row r="275" spans="1:12" x14ac:dyDescent="0.2">
      <c r="A275" s="154" t="s">
        <v>1395</v>
      </c>
      <c r="B275" s="154" t="s">
        <v>1396</v>
      </c>
      <c r="C275" s="154"/>
      <c r="D275" s="154"/>
      <c r="E275" s="268">
        <v>231</v>
      </c>
      <c r="F275" s="269"/>
      <c r="G275" s="269">
        <v>211</v>
      </c>
      <c r="H275" s="269">
        <v>5</v>
      </c>
      <c r="I275" s="269">
        <v>3</v>
      </c>
      <c r="J275" s="269">
        <v>1</v>
      </c>
      <c r="K275" s="269">
        <v>11</v>
      </c>
      <c r="L275" s="269">
        <v>0</v>
      </c>
    </row>
    <row r="276" spans="1:12" x14ac:dyDescent="0.2">
      <c r="A276" s="154" t="s">
        <v>1397</v>
      </c>
      <c r="B276" s="154" t="s">
        <v>1398</v>
      </c>
      <c r="C276" s="154"/>
      <c r="D276" s="154"/>
      <c r="E276" s="268">
        <v>164</v>
      </c>
      <c r="F276" s="269"/>
      <c r="G276" s="269">
        <v>100</v>
      </c>
      <c r="H276" s="269">
        <v>3</v>
      </c>
      <c r="I276" s="269">
        <v>5</v>
      </c>
      <c r="J276" s="269">
        <v>2</v>
      </c>
      <c r="K276" s="269">
        <v>54</v>
      </c>
      <c r="L276" s="269">
        <v>0</v>
      </c>
    </row>
    <row r="277" spans="1:12" x14ac:dyDescent="0.2">
      <c r="A277" s="154" t="s">
        <v>1399</v>
      </c>
      <c r="B277" s="154" t="s">
        <v>1400</v>
      </c>
      <c r="C277" s="154"/>
      <c r="D277" s="154"/>
      <c r="E277" s="268">
        <v>274</v>
      </c>
      <c r="F277" s="269"/>
      <c r="G277" s="269">
        <v>244</v>
      </c>
      <c r="H277" s="269">
        <v>5</v>
      </c>
      <c r="I277" s="269">
        <v>4</v>
      </c>
      <c r="J277" s="269">
        <v>3</v>
      </c>
      <c r="K277" s="269">
        <v>18</v>
      </c>
      <c r="L277" s="269">
        <v>0</v>
      </c>
    </row>
    <row r="278" spans="1:12" x14ac:dyDescent="0.2">
      <c r="A278" s="154" t="s">
        <v>1401</v>
      </c>
      <c r="B278" s="154" t="s">
        <v>1402</v>
      </c>
      <c r="C278" s="154"/>
      <c r="D278" s="154"/>
      <c r="E278" s="268">
        <v>106</v>
      </c>
      <c r="F278" s="269"/>
      <c r="G278" s="269">
        <v>76</v>
      </c>
      <c r="H278" s="269">
        <v>6</v>
      </c>
      <c r="I278" s="269">
        <v>4</v>
      </c>
      <c r="J278" s="269">
        <v>0</v>
      </c>
      <c r="K278" s="269">
        <v>20</v>
      </c>
      <c r="L278" s="269">
        <v>0</v>
      </c>
    </row>
    <row r="279" spans="1:12" x14ac:dyDescent="0.2">
      <c r="A279" s="154" t="s">
        <v>1403</v>
      </c>
      <c r="B279" s="154" t="s">
        <v>1404</v>
      </c>
      <c r="C279" s="154"/>
      <c r="D279" s="154"/>
      <c r="E279" s="268">
        <v>785</v>
      </c>
      <c r="F279" s="269"/>
      <c r="G279" s="269">
        <v>619</v>
      </c>
      <c r="H279" s="269">
        <v>13</v>
      </c>
      <c r="I279" s="269">
        <v>0</v>
      </c>
      <c r="J279" s="269">
        <v>17</v>
      </c>
      <c r="K279" s="269">
        <v>83</v>
      </c>
      <c r="L279" s="269">
        <v>53</v>
      </c>
    </row>
    <row r="280" spans="1:12" x14ac:dyDescent="0.2">
      <c r="A280" s="154" t="s">
        <v>1405</v>
      </c>
      <c r="B280" s="154" t="s">
        <v>1406</v>
      </c>
      <c r="C280" s="154"/>
      <c r="D280" s="154"/>
      <c r="E280" s="268">
        <v>231</v>
      </c>
      <c r="F280" s="269"/>
      <c r="G280" s="269">
        <v>159</v>
      </c>
      <c r="H280" s="269">
        <v>0</v>
      </c>
      <c r="I280" s="269">
        <v>3</v>
      </c>
      <c r="J280" s="269">
        <v>1</v>
      </c>
      <c r="K280" s="269">
        <v>68</v>
      </c>
      <c r="L280" s="269">
        <v>0</v>
      </c>
    </row>
    <row r="281" spans="1:12" x14ac:dyDescent="0.2">
      <c r="A281" s="154" t="s">
        <v>1407</v>
      </c>
      <c r="B281" s="154" t="s">
        <v>1408</v>
      </c>
      <c r="C281" s="154"/>
      <c r="D281" s="154"/>
      <c r="E281" s="268">
        <v>130</v>
      </c>
      <c r="F281" s="269"/>
      <c r="G281" s="269">
        <v>74</v>
      </c>
      <c r="H281" s="269">
        <v>2</v>
      </c>
      <c r="I281" s="269">
        <v>3</v>
      </c>
      <c r="J281" s="269">
        <v>0</v>
      </c>
      <c r="K281" s="269">
        <v>51</v>
      </c>
      <c r="L281" s="269">
        <v>0</v>
      </c>
    </row>
    <row r="282" spans="1:12" x14ac:dyDescent="0.2">
      <c r="A282" s="154" t="s">
        <v>1409</v>
      </c>
      <c r="B282" s="154" t="s">
        <v>1410</v>
      </c>
      <c r="C282" s="154"/>
      <c r="D282" s="154"/>
      <c r="E282" s="268">
        <v>56</v>
      </c>
      <c r="F282" s="269"/>
      <c r="G282" s="269">
        <v>45</v>
      </c>
      <c r="H282" s="269">
        <v>0</v>
      </c>
      <c r="I282" s="269">
        <v>0</v>
      </c>
      <c r="J282" s="269">
        <v>1</v>
      </c>
      <c r="K282" s="269">
        <v>10</v>
      </c>
      <c r="L282" s="269">
        <v>0</v>
      </c>
    </row>
    <row r="283" spans="1:12" x14ac:dyDescent="0.2">
      <c r="A283" s="154" t="s">
        <v>1411</v>
      </c>
      <c r="B283" s="154" t="s">
        <v>1412</v>
      </c>
      <c r="C283" s="154"/>
      <c r="D283" s="154"/>
      <c r="E283" s="268">
        <v>166</v>
      </c>
      <c r="F283" s="269"/>
      <c r="G283" s="269">
        <v>149</v>
      </c>
      <c r="H283" s="269">
        <v>5</v>
      </c>
      <c r="I283" s="269">
        <v>2</v>
      </c>
      <c r="J283" s="269">
        <v>1</v>
      </c>
      <c r="K283" s="269">
        <v>9</v>
      </c>
      <c r="L283" s="269">
        <v>0</v>
      </c>
    </row>
    <row r="284" spans="1:12" x14ac:dyDescent="0.2">
      <c r="A284" s="154" t="s">
        <v>1413</v>
      </c>
      <c r="B284" s="154" t="s">
        <v>1414</v>
      </c>
      <c r="C284" s="154"/>
      <c r="D284" s="154"/>
      <c r="E284" s="268">
        <v>455</v>
      </c>
      <c r="F284" s="269"/>
      <c r="G284" s="269">
        <v>409</v>
      </c>
      <c r="H284" s="269">
        <v>8</v>
      </c>
      <c r="I284" s="269">
        <v>11</v>
      </c>
      <c r="J284" s="269">
        <v>2</v>
      </c>
      <c r="K284" s="269">
        <v>24</v>
      </c>
      <c r="L284" s="269">
        <v>1</v>
      </c>
    </row>
    <row r="285" spans="1:12" x14ac:dyDescent="0.2">
      <c r="A285" s="154" t="s">
        <v>1415</v>
      </c>
      <c r="B285" s="154" t="s">
        <v>1416</v>
      </c>
      <c r="C285" s="154"/>
      <c r="D285" s="154"/>
      <c r="E285" s="268">
        <v>203</v>
      </c>
      <c r="F285" s="269"/>
      <c r="G285" s="269">
        <v>163</v>
      </c>
      <c r="H285" s="269">
        <v>6</v>
      </c>
      <c r="I285" s="269">
        <v>0</v>
      </c>
      <c r="J285" s="269">
        <v>2</v>
      </c>
      <c r="K285" s="269">
        <v>32</v>
      </c>
      <c r="L285" s="269">
        <v>0</v>
      </c>
    </row>
    <row r="286" spans="1:12" x14ac:dyDescent="0.2">
      <c r="A286" s="154" t="s">
        <v>1417</v>
      </c>
      <c r="B286" s="154" t="s">
        <v>1418</v>
      </c>
      <c r="C286" s="154"/>
      <c r="D286" s="154"/>
      <c r="E286" s="268">
        <v>447</v>
      </c>
      <c r="F286" s="269"/>
      <c r="G286" s="269">
        <v>418</v>
      </c>
      <c r="H286" s="269">
        <v>4</v>
      </c>
      <c r="I286" s="269">
        <v>4</v>
      </c>
      <c r="J286" s="269">
        <v>0</v>
      </c>
      <c r="K286" s="269">
        <v>21</v>
      </c>
      <c r="L286" s="269">
        <v>0</v>
      </c>
    </row>
    <row r="287" spans="1:12" x14ac:dyDescent="0.2">
      <c r="A287" s="154" t="s">
        <v>1419</v>
      </c>
      <c r="B287" s="154" t="s">
        <v>1420</v>
      </c>
      <c r="C287" s="154"/>
      <c r="D287" s="154"/>
      <c r="E287" s="268">
        <v>495</v>
      </c>
      <c r="F287" s="269"/>
      <c r="G287" s="269">
        <v>296</v>
      </c>
      <c r="H287" s="269">
        <v>12</v>
      </c>
      <c r="I287" s="269">
        <v>3</v>
      </c>
      <c r="J287" s="269">
        <v>13</v>
      </c>
      <c r="K287" s="269">
        <v>167</v>
      </c>
      <c r="L287" s="269">
        <v>4</v>
      </c>
    </row>
    <row r="288" spans="1:12" x14ac:dyDescent="0.2">
      <c r="A288" s="154" t="s">
        <v>1421</v>
      </c>
      <c r="B288" s="154" t="s">
        <v>1422</v>
      </c>
      <c r="C288" s="154"/>
      <c r="D288" s="154"/>
      <c r="E288" s="268">
        <v>408</v>
      </c>
      <c r="F288" s="269"/>
      <c r="G288" s="269">
        <v>366</v>
      </c>
      <c r="H288" s="269">
        <v>11</v>
      </c>
      <c r="I288" s="269">
        <v>6</v>
      </c>
      <c r="J288" s="269">
        <v>4</v>
      </c>
      <c r="K288" s="269">
        <v>21</v>
      </c>
      <c r="L288" s="269">
        <v>0</v>
      </c>
    </row>
    <row r="289" spans="1:12" x14ac:dyDescent="0.2">
      <c r="A289" s="154" t="s">
        <v>1423</v>
      </c>
      <c r="B289" s="154" t="s">
        <v>1424</v>
      </c>
      <c r="C289" s="154"/>
      <c r="D289" s="154"/>
      <c r="E289" s="268">
        <v>166</v>
      </c>
      <c r="F289" s="269"/>
      <c r="G289" s="269">
        <v>127</v>
      </c>
      <c r="H289" s="269">
        <v>5</v>
      </c>
      <c r="I289" s="269">
        <v>3</v>
      </c>
      <c r="J289" s="269">
        <v>0</v>
      </c>
      <c r="K289" s="269">
        <v>31</v>
      </c>
      <c r="L289" s="269">
        <v>0</v>
      </c>
    </row>
    <row r="290" spans="1:12" x14ac:dyDescent="0.2">
      <c r="A290" s="154" t="s">
        <v>1425</v>
      </c>
      <c r="B290" s="154" t="s">
        <v>1426</v>
      </c>
      <c r="C290" s="154"/>
      <c r="D290" s="154"/>
      <c r="E290" s="268">
        <v>109</v>
      </c>
      <c r="F290" s="269"/>
      <c r="G290" s="269">
        <v>84</v>
      </c>
      <c r="H290" s="269">
        <v>1</v>
      </c>
      <c r="I290" s="269">
        <v>0</v>
      </c>
      <c r="J290" s="269">
        <v>2</v>
      </c>
      <c r="K290" s="269">
        <v>21</v>
      </c>
      <c r="L290" s="269">
        <v>1</v>
      </c>
    </row>
    <row r="291" spans="1:12" x14ac:dyDescent="0.2">
      <c r="A291" s="154" t="s">
        <v>1427</v>
      </c>
      <c r="B291" s="154" t="s">
        <v>1428</v>
      </c>
      <c r="C291" s="154"/>
      <c r="D291" s="154"/>
      <c r="E291" s="268">
        <v>88</v>
      </c>
      <c r="F291" s="269"/>
      <c r="G291" s="269">
        <v>15</v>
      </c>
      <c r="H291" s="269">
        <v>0</v>
      </c>
      <c r="I291" s="269">
        <v>0</v>
      </c>
      <c r="J291" s="269">
        <v>2</v>
      </c>
      <c r="K291" s="269">
        <v>71</v>
      </c>
      <c r="L291" s="269">
        <v>0</v>
      </c>
    </row>
    <row r="292" spans="1:12" x14ac:dyDescent="0.2">
      <c r="A292" s="154" t="s">
        <v>1429</v>
      </c>
      <c r="B292" s="154" t="s">
        <v>1430</v>
      </c>
      <c r="C292" s="154"/>
      <c r="D292" s="154"/>
      <c r="E292" s="268">
        <v>103</v>
      </c>
      <c r="F292" s="269"/>
      <c r="G292" s="269">
        <v>88</v>
      </c>
      <c r="H292" s="269">
        <v>2</v>
      </c>
      <c r="I292" s="269">
        <v>1</v>
      </c>
      <c r="J292" s="269">
        <v>1</v>
      </c>
      <c r="K292" s="269">
        <v>11</v>
      </c>
      <c r="L292" s="269">
        <v>0</v>
      </c>
    </row>
    <row r="293" spans="1:12" x14ac:dyDescent="0.2">
      <c r="A293" s="154" t="s">
        <v>1431</v>
      </c>
      <c r="B293" s="154" t="s">
        <v>1432</v>
      </c>
      <c r="C293" s="154"/>
      <c r="D293" s="154"/>
      <c r="E293" s="268">
        <v>261</v>
      </c>
      <c r="F293" s="269"/>
      <c r="G293" s="269">
        <v>203</v>
      </c>
      <c r="H293" s="269">
        <v>5</v>
      </c>
      <c r="I293" s="269">
        <v>6</v>
      </c>
      <c r="J293" s="269">
        <v>2</v>
      </c>
      <c r="K293" s="269">
        <v>45</v>
      </c>
      <c r="L293" s="269">
        <v>0</v>
      </c>
    </row>
    <row r="294" spans="1:12" x14ac:dyDescent="0.2">
      <c r="A294" s="154" t="s">
        <v>1433</v>
      </c>
      <c r="B294" s="154" t="s">
        <v>1434</v>
      </c>
      <c r="C294" s="154"/>
      <c r="D294" s="154"/>
      <c r="E294" s="268">
        <v>156</v>
      </c>
      <c r="F294" s="269"/>
      <c r="G294" s="269">
        <v>74</v>
      </c>
      <c r="H294" s="269">
        <v>1</v>
      </c>
      <c r="I294" s="269">
        <v>0</v>
      </c>
      <c r="J294" s="269">
        <v>0</v>
      </c>
      <c r="K294" s="269">
        <v>81</v>
      </c>
      <c r="L294" s="269">
        <v>0</v>
      </c>
    </row>
    <row r="295" spans="1:12" x14ac:dyDescent="0.2">
      <c r="A295" s="154" t="s">
        <v>1435</v>
      </c>
      <c r="B295" s="154" t="s">
        <v>1436</v>
      </c>
      <c r="C295" s="154"/>
      <c r="D295" s="154"/>
      <c r="E295" s="268">
        <v>52</v>
      </c>
      <c r="F295" s="269"/>
      <c r="G295" s="269">
        <v>36</v>
      </c>
      <c r="H295" s="269">
        <v>2</v>
      </c>
      <c r="I295" s="269">
        <v>0</v>
      </c>
      <c r="J295" s="269">
        <v>1</v>
      </c>
      <c r="K295" s="269">
        <v>13</v>
      </c>
      <c r="L295" s="269">
        <v>0</v>
      </c>
    </row>
    <row r="296" spans="1:12" x14ac:dyDescent="0.2">
      <c r="A296" s="154" t="s">
        <v>1437</v>
      </c>
      <c r="B296" s="154" t="s">
        <v>1438</v>
      </c>
      <c r="C296" s="154"/>
      <c r="D296" s="154"/>
      <c r="E296" s="268">
        <v>95</v>
      </c>
      <c r="F296" s="269"/>
      <c r="G296" s="269">
        <v>78</v>
      </c>
      <c r="H296" s="269">
        <v>0</v>
      </c>
      <c r="I296" s="269">
        <v>0</v>
      </c>
      <c r="J296" s="269">
        <v>0</v>
      </c>
      <c r="K296" s="269">
        <v>17</v>
      </c>
      <c r="L296" s="269">
        <v>0</v>
      </c>
    </row>
    <row r="297" spans="1:12" x14ac:dyDescent="0.2">
      <c r="A297" s="154" t="s">
        <v>1439</v>
      </c>
      <c r="B297" s="154" t="s">
        <v>1440</v>
      </c>
      <c r="C297" s="154"/>
      <c r="D297" s="154"/>
      <c r="E297" s="268">
        <v>166</v>
      </c>
      <c r="F297" s="269"/>
      <c r="G297" s="269">
        <v>60</v>
      </c>
      <c r="H297" s="269">
        <v>0</v>
      </c>
      <c r="I297" s="269">
        <v>0</v>
      </c>
      <c r="J297" s="269">
        <v>0</v>
      </c>
      <c r="K297" s="269">
        <v>105</v>
      </c>
      <c r="L297" s="269">
        <v>1</v>
      </c>
    </row>
    <row r="298" spans="1:12" x14ac:dyDescent="0.2">
      <c r="A298" s="154" t="s">
        <v>1441</v>
      </c>
      <c r="B298" s="154" t="s">
        <v>1442</v>
      </c>
      <c r="C298" s="154"/>
      <c r="D298" s="154"/>
      <c r="E298" s="268">
        <v>496</v>
      </c>
      <c r="F298" s="269"/>
      <c r="G298" s="269">
        <v>454</v>
      </c>
      <c r="H298" s="269">
        <v>8</v>
      </c>
      <c r="I298" s="269">
        <v>4</v>
      </c>
      <c r="J298" s="269">
        <v>3</v>
      </c>
      <c r="K298" s="269">
        <v>27</v>
      </c>
      <c r="L298" s="269">
        <v>0</v>
      </c>
    </row>
    <row r="299" spans="1:12" x14ac:dyDescent="0.2">
      <c r="A299" s="154" t="s">
        <v>1443</v>
      </c>
      <c r="B299" s="154" t="s">
        <v>1444</v>
      </c>
      <c r="C299" s="154"/>
      <c r="D299" s="154"/>
      <c r="E299" s="268">
        <v>101</v>
      </c>
      <c r="F299" s="269"/>
      <c r="G299" s="269">
        <v>69</v>
      </c>
      <c r="H299" s="269">
        <v>3</v>
      </c>
      <c r="I299" s="269">
        <v>1</v>
      </c>
      <c r="J299" s="269">
        <v>0</v>
      </c>
      <c r="K299" s="269">
        <v>28</v>
      </c>
      <c r="L299" s="269">
        <v>0</v>
      </c>
    </row>
    <row r="300" spans="1:12" x14ac:dyDescent="0.2">
      <c r="A300" s="154" t="s">
        <v>1445</v>
      </c>
      <c r="B300" s="154" t="s">
        <v>1446</v>
      </c>
      <c r="C300" s="154"/>
      <c r="D300" s="154"/>
      <c r="E300" s="268">
        <v>220</v>
      </c>
      <c r="F300" s="269"/>
      <c r="G300" s="269">
        <v>104</v>
      </c>
      <c r="H300" s="269">
        <v>1</v>
      </c>
      <c r="I300" s="269">
        <v>3</v>
      </c>
      <c r="J300" s="269">
        <v>2</v>
      </c>
      <c r="K300" s="269">
        <v>110</v>
      </c>
      <c r="L300" s="269">
        <v>0</v>
      </c>
    </row>
    <row r="301" spans="1:12" x14ac:dyDescent="0.2">
      <c r="A301" s="154" t="s">
        <v>1447</v>
      </c>
      <c r="B301" s="154" t="s">
        <v>1448</v>
      </c>
      <c r="C301" s="154"/>
      <c r="D301" s="154"/>
      <c r="E301" s="268">
        <v>744</v>
      </c>
      <c r="F301" s="269"/>
      <c r="G301" s="269">
        <v>431</v>
      </c>
      <c r="H301" s="269">
        <v>11</v>
      </c>
      <c r="I301" s="269">
        <v>1</v>
      </c>
      <c r="J301" s="269">
        <v>2</v>
      </c>
      <c r="K301" s="269">
        <v>296</v>
      </c>
      <c r="L301" s="269">
        <v>3</v>
      </c>
    </row>
    <row r="302" spans="1:12" x14ac:dyDescent="0.2">
      <c r="A302" s="154" t="s">
        <v>1449</v>
      </c>
      <c r="B302" s="154" t="s">
        <v>1450</v>
      </c>
      <c r="C302" s="154"/>
      <c r="D302" s="154"/>
      <c r="E302" s="268">
        <v>245</v>
      </c>
      <c r="F302" s="269"/>
      <c r="G302" s="269">
        <v>201</v>
      </c>
      <c r="H302" s="269">
        <v>3</v>
      </c>
      <c r="I302" s="269">
        <v>9</v>
      </c>
      <c r="J302" s="269">
        <v>0</v>
      </c>
      <c r="K302" s="269">
        <v>32</v>
      </c>
      <c r="L302" s="269">
        <v>0</v>
      </c>
    </row>
    <row r="303" spans="1:12" x14ac:dyDescent="0.2">
      <c r="A303" s="154" t="s">
        <v>1451</v>
      </c>
      <c r="B303" s="154" t="s">
        <v>1452</v>
      </c>
      <c r="C303" s="154"/>
      <c r="D303" s="154"/>
      <c r="E303" s="268">
        <v>643</v>
      </c>
      <c r="F303" s="269"/>
      <c r="G303" s="269">
        <v>532</v>
      </c>
      <c r="H303" s="269">
        <v>9</v>
      </c>
      <c r="I303" s="269">
        <v>7</v>
      </c>
      <c r="J303" s="269">
        <v>1</v>
      </c>
      <c r="K303" s="269">
        <v>94</v>
      </c>
      <c r="L303" s="269">
        <v>0</v>
      </c>
    </row>
    <row r="304" spans="1:12" x14ac:dyDescent="0.2">
      <c r="A304" s="154" t="s">
        <v>1453</v>
      </c>
      <c r="B304" s="154" t="s">
        <v>1454</v>
      </c>
      <c r="C304" s="154"/>
      <c r="D304" s="154"/>
      <c r="E304" s="268">
        <v>423</v>
      </c>
      <c r="F304" s="269"/>
      <c r="G304" s="269">
        <v>316</v>
      </c>
      <c r="H304" s="269">
        <v>6</v>
      </c>
      <c r="I304" s="269">
        <v>1</v>
      </c>
      <c r="J304" s="269">
        <v>3</v>
      </c>
      <c r="K304" s="269">
        <v>97</v>
      </c>
      <c r="L304" s="269">
        <v>0</v>
      </c>
    </row>
    <row r="305" spans="1:12" x14ac:dyDescent="0.2">
      <c r="A305" s="154" t="s">
        <v>1455</v>
      </c>
      <c r="B305" s="154" t="s">
        <v>1456</v>
      </c>
      <c r="C305" s="154"/>
      <c r="D305" s="154"/>
      <c r="E305" s="268">
        <v>130</v>
      </c>
      <c r="F305" s="269"/>
      <c r="G305" s="269">
        <v>107</v>
      </c>
      <c r="H305" s="269">
        <v>4</v>
      </c>
      <c r="I305" s="269">
        <v>0</v>
      </c>
      <c r="J305" s="269">
        <v>0</v>
      </c>
      <c r="K305" s="269">
        <v>19</v>
      </c>
      <c r="L305" s="269">
        <v>0</v>
      </c>
    </row>
    <row r="306" spans="1:12" x14ac:dyDescent="0.2">
      <c r="A306" s="154" t="s">
        <v>1457</v>
      </c>
      <c r="B306" s="154" t="s">
        <v>1458</v>
      </c>
      <c r="C306" s="154"/>
      <c r="D306" s="154"/>
      <c r="E306" s="268">
        <v>121</v>
      </c>
      <c r="F306" s="269"/>
      <c r="G306" s="269">
        <v>95</v>
      </c>
      <c r="H306" s="269">
        <v>3</v>
      </c>
      <c r="I306" s="269">
        <v>2</v>
      </c>
      <c r="J306" s="269">
        <v>1</v>
      </c>
      <c r="K306" s="269">
        <v>20</v>
      </c>
      <c r="L306" s="269">
        <v>0</v>
      </c>
    </row>
    <row r="307" spans="1:12" x14ac:dyDescent="0.2">
      <c r="A307" s="154" t="s">
        <v>1459</v>
      </c>
      <c r="B307" s="154" t="s">
        <v>1460</v>
      </c>
      <c r="C307" s="154"/>
      <c r="D307" s="154"/>
      <c r="E307" s="268">
        <v>399</v>
      </c>
      <c r="F307" s="269"/>
      <c r="G307" s="269">
        <v>318</v>
      </c>
      <c r="H307" s="269">
        <v>7</v>
      </c>
      <c r="I307" s="269">
        <v>8</v>
      </c>
      <c r="J307" s="269">
        <v>4</v>
      </c>
      <c r="K307" s="269">
        <v>62</v>
      </c>
      <c r="L307" s="269">
        <v>0</v>
      </c>
    </row>
    <row r="308" spans="1:12" x14ac:dyDescent="0.2">
      <c r="A308" s="154" t="s">
        <v>1461</v>
      </c>
      <c r="B308" s="154" t="s">
        <v>1462</v>
      </c>
      <c r="C308" s="154"/>
      <c r="D308" s="154"/>
      <c r="E308" s="268">
        <v>107</v>
      </c>
      <c r="F308" s="269"/>
      <c r="G308" s="269">
        <v>98</v>
      </c>
      <c r="H308" s="269">
        <v>3</v>
      </c>
      <c r="I308" s="269">
        <v>0</v>
      </c>
      <c r="J308" s="269">
        <v>0</v>
      </c>
      <c r="K308" s="269">
        <v>4</v>
      </c>
      <c r="L308" s="269">
        <v>2</v>
      </c>
    </row>
    <row r="309" spans="1:12" x14ac:dyDescent="0.2">
      <c r="A309" s="154" t="s">
        <v>1463</v>
      </c>
      <c r="B309" s="154" t="s">
        <v>1464</v>
      </c>
      <c r="C309" s="154"/>
      <c r="D309" s="154"/>
      <c r="E309" s="268">
        <v>169</v>
      </c>
      <c r="F309" s="269"/>
      <c r="G309" s="269">
        <v>128</v>
      </c>
      <c r="H309" s="269">
        <v>2</v>
      </c>
      <c r="I309" s="269">
        <v>1</v>
      </c>
      <c r="J309" s="269">
        <v>1</v>
      </c>
      <c r="K309" s="269">
        <v>37</v>
      </c>
      <c r="L309" s="269">
        <v>0</v>
      </c>
    </row>
    <row r="310" spans="1:12" x14ac:dyDescent="0.2">
      <c r="A310" s="154" t="s">
        <v>1465</v>
      </c>
      <c r="B310" s="154" t="s">
        <v>1466</v>
      </c>
      <c r="C310" s="154"/>
      <c r="D310" s="154"/>
      <c r="E310" s="268">
        <v>504</v>
      </c>
      <c r="F310" s="269"/>
      <c r="G310" s="269">
        <v>337</v>
      </c>
      <c r="H310" s="269">
        <v>7</v>
      </c>
      <c r="I310" s="269">
        <v>15</v>
      </c>
      <c r="J310" s="269">
        <v>1</v>
      </c>
      <c r="K310" s="269">
        <v>144</v>
      </c>
      <c r="L310" s="269">
        <v>0</v>
      </c>
    </row>
    <row r="311" spans="1:12" x14ac:dyDescent="0.2">
      <c r="A311" s="154" t="s">
        <v>1467</v>
      </c>
      <c r="B311" s="154" t="s">
        <v>1468</v>
      </c>
      <c r="C311" s="154"/>
      <c r="D311" s="154"/>
      <c r="E311" s="268">
        <v>188</v>
      </c>
      <c r="F311" s="269"/>
      <c r="G311" s="269">
        <v>159</v>
      </c>
      <c r="H311" s="269">
        <v>6</v>
      </c>
      <c r="I311" s="269">
        <v>7</v>
      </c>
      <c r="J311" s="269">
        <v>2</v>
      </c>
      <c r="K311" s="269">
        <v>14</v>
      </c>
      <c r="L311" s="269">
        <v>0</v>
      </c>
    </row>
    <row r="312" spans="1:12" x14ac:dyDescent="0.2">
      <c r="A312" s="154" t="s">
        <v>1469</v>
      </c>
      <c r="B312" s="154" t="s">
        <v>1470</v>
      </c>
      <c r="C312" s="154"/>
      <c r="D312" s="154"/>
      <c r="E312" s="268">
        <v>142</v>
      </c>
      <c r="F312" s="269"/>
      <c r="G312" s="269">
        <v>131</v>
      </c>
      <c r="H312" s="269">
        <v>5</v>
      </c>
      <c r="I312" s="269">
        <v>0</v>
      </c>
      <c r="J312" s="269">
        <v>1</v>
      </c>
      <c r="K312" s="269">
        <v>5</v>
      </c>
      <c r="L312" s="269">
        <v>0</v>
      </c>
    </row>
    <row r="313" spans="1:12" x14ac:dyDescent="0.2">
      <c r="A313" s="154" t="s">
        <v>1471</v>
      </c>
      <c r="B313" s="154" t="s">
        <v>1472</v>
      </c>
      <c r="C313" s="154"/>
      <c r="D313" s="154"/>
      <c r="E313" s="268">
        <v>127</v>
      </c>
      <c r="F313" s="269"/>
      <c r="G313" s="269">
        <v>112</v>
      </c>
      <c r="H313" s="269">
        <v>1</v>
      </c>
      <c r="I313" s="269">
        <v>1</v>
      </c>
      <c r="J313" s="269">
        <v>0</v>
      </c>
      <c r="K313" s="269">
        <v>13</v>
      </c>
      <c r="L313" s="269">
        <v>0</v>
      </c>
    </row>
    <row r="314" spans="1:12" x14ac:dyDescent="0.2">
      <c r="A314" s="154" t="s">
        <v>1473</v>
      </c>
      <c r="B314" s="154" t="s">
        <v>1474</v>
      </c>
      <c r="C314" s="154"/>
      <c r="D314" s="154"/>
      <c r="E314" s="268">
        <v>126</v>
      </c>
      <c r="F314" s="269"/>
      <c r="G314" s="269">
        <v>109</v>
      </c>
      <c r="H314" s="269">
        <v>1</v>
      </c>
      <c r="I314" s="269">
        <v>4</v>
      </c>
      <c r="J314" s="269">
        <v>0</v>
      </c>
      <c r="K314" s="269">
        <v>12</v>
      </c>
      <c r="L314" s="269">
        <v>0</v>
      </c>
    </row>
    <row r="315" spans="1:12" x14ac:dyDescent="0.2">
      <c r="A315" s="154" t="s">
        <v>1475</v>
      </c>
      <c r="B315" s="154" t="s">
        <v>1476</v>
      </c>
      <c r="C315" s="154"/>
      <c r="D315" s="154"/>
      <c r="E315" s="469" t="s">
        <v>260</v>
      </c>
      <c r="F315" s="470"/>
      <c r="G315" s="470" t="s">
        <v>260</v>
      </c>
      <c r="H315" s="470" t="s">
        <v>260</v>
      </c>
      <c r="I315" s="470" t="s">
        <v>260</v>
      </c>
      <c r="J315" s="470" t="s">
        <v>260</v>
      </c>
      <c r="K315" s="470" t="s">
        <v>260</v>
      </c>
      <c r="L315" s="470" t="s">
        <v>260</v>
      </c>
    </row>
    <row r="316" spans="1:12" x14ac:dyDescent="0.2">
      <c r="A316" s="154" t="s">
        <v>1477</v>
      </c>
      <c r="B316" s="154" t="s">
        <v>1478</v>
      </c>
      <c r="C316" s="154"/>
      <c r="D316" s="154"/>
      <c r="E316" s="268">
        <v>203</v>
      </c>
      <c r="F316" s="269"/>
      <c r="G316" s="269">
        <v>156</v>
      </c>
      <c r="H316" s="269">
        <v>6</v>
      </c>
      <c r="I316" s="269">
        <v>0</v>
      </c>
      <c r="J316" s="269">
        <v>2</v>
      </c>
      <c r="K316" s="269">
        <v>7</v>
      </c>
      <c r="L316" s="269">
        <v>32</v>
      </c>
    </row>
    <row r="317" spans="1:12" x14ac:dyDescent="0.2">
      <c r="A317"/>
      <c r="B317"/>
      <c r="C317"/>
      <c r="D317"/>
      <c r="E317"/>
      <c r="F317"/>
      <c r="G317"/>
      <c r="H317"/>
      <c r="I317"/>
      <c r="J317"/>
      <c r="K317"/>
      <c r="L317"/>
    </row>
    <row r="318" spans="1:12" x14ac:dyDescent="0.2">
      <c r="A318" s="155" t="s">
        <v>253</v>
      </c>
      <c r="B318" s="157"/>
      <c r="C318"/>
      <c r="D318"/>
      <c r="E318"/>
      <c r="F318"/>
      <c r="G318"/>
      <c r="H318"/>
      <c r="I318"/>
      <c r="J318"/>
      <c r="K318"/>
      <c r="L318"/>
    </row>
    <row r="319" spans="1:12" ht="15" customHeight="1" x14ac:dyDescent="0.2">
      <c r="A319" s="131">
        <v>1</v>
      </c>
      <c r="B319" s="541" t="s">
        <v>254</v>
      </c>
      <c r="C319" s="541"/>
      <c r="D319" s="541"/>
      <c r="E319" s="541"/>
      <c r="F319" s="541"/>
      <c r="G319" s="541"/>
      <c r="H319" s="541"/>
      <c r="I319" s="541"/>
      <c r="J319" s="541"/>
      <c r="K319" s="541"/>
      <c r="L319" s="541"/>
    </row>
    <row r="320" spans="1:12" ht="36" customHeight="1" x14ac:dyDescent="0.2">
      <c r="A320" s="131">
        <v>2</v>
      </c>
      <c r="B320" s="543" t="s">
        <v>1484</v>
      </c>
      <c r="C320" s="543"/>
      <c r="D320" s="543"/>
      <c r="E320" s="543"/>
      <c r="F320" s="543"/>
      <c r="G320" s="543"/>
      <c r="H320" s="543"/>
      <c r="I320" s="543"/>
      <c r="J320" s="543"/>
      <c r="K320" s="543"/>
      <c r="L320" s="543"/>
    </row>
    <row r="321" spans="1:12" ht="15.95" customHeight="1" x14ac:dyDescent="0.2">
      <c r="A321" s="131">
        <v>3</v>
      </c>
      <c r="B321" s="262" t="s">
        <v>375</v>
      </c>
      <c r="C321" s="199"/>
      <c r="D321" s="199"/>
      <c r="E321" s="199"/>
      <c r="F321" s="199"/>
      <c r="G321" s="199"/>
      <c r="H321" s="199"/>
      <c r="I321" s="199"/>
      <c r="J321" s="199"/>
      <c r="K321" s="199"/>
      <c r="L321" s="199"/>
    </row>
    <row r="322" spans="1:12" x14ac:dyDescent="0.2">
      <c r="A322" s="270" t="s">
        <v>232</v>
      </c>
      <c r="B322" s="207" t="s">
        <v>376</v>
      </c>
      <c r="C322"/>
      <c r="D322"/>
      <c r="E322"/>
      <c r="F322"/>
      <c r="G322"/>
      <c r="H322"/>
      <c r="I322"/>
      <c r="J322"/>
      <c r="K322"/>
      <c r="L322"/>
    </row>
    <row r="323" spans="1:12" x14ac:dyDescent="0.2">
      <c r="A323" s="471" t="s">
        <v>260</v>
      </c>
      <c r="B323" s="207" t="s">
        <v>1481</v>
      </c>
      <c r="C323"/>
      <c r="D323"/>
      <c r="E323"/>
      <c r="F323"/>
      <c r="G323"/>
      <c r="H323"/>
      <c r="I323"/>
      <c r="J323"/>
      <c r="K323"/>
      <c r="L323"/>
    </row>
    <row r="324" spans="1:12" x14ac:dyDescent="0.2">
      <c r="A324"/>
      <c r="B324"/>
      <c r="C324"/>
      <c r="D324"/>
      <c r="E324"/>
      <c r="F324"/>
      <c r="G324"/>
      <c r="H324"/>
      <c r="I324"/>
      <c r="J324"/>
      <c r="K324"/>
      <c r="L324"/>
    </row>
    <row r="325" spans="1:12" x14ac:dyDescent="0.2">
      <c r="A325" s="155" t="s">
        <v>332</v>
      </c>
      <c r="B325" s="207" t="s">
        <v>262</v>
      </c>
      <c r="C325"/>
      <c r="D325"/>
      <c r="E325"/>
      <c r="F325"/>
      <c r="G325"/>
      <c r="H325"/>
      <c r="I325"/>
      <c r="J325"/>
      <c r="K325"/>
      <c r="L325"/>
    </row>
    <row r="326" spans="1:12" x14ac:dyDescent="0.2">
      <c r="A326" s="170"/>
      <c r="B326" s="141" t="s">
        <v>263</v>
      </c>
      <c r="C326"/>
      <c r="D326"/>
      <c r="E326"/>
      <c r="F326"/>
      <c r="G326"/>
      <c r="H326"/>
      <c r="I326"/>
      <c r="J326"/>
      <c r="K326"/>
      <c r="L326"/>
    </row>
    <row r="327" spans="1:12" x14ac:dyDescent="0.2">
      <c r="A327" s="142"/>
      <c r="B327" s="143" t="s">
        <v>840</v>
      </c>
      <c r="C327"/>
      <c r="D327"/>
      <c r="E327" s="142"/>
      <c r="F327" s="142"/>
      <c r="G327" s="142"/>
      <c r="H327" s="142"/>
      <c r="I327" s="142"/>
      <c r="J327" s="142"/>
      <c r="K327" s="142"/>
      <c r="L327" s="142"/>
    </row>
    <row r="328" spans="1:12" x14ac:dyDescent="0.2">
      <c r="A328" s="142"/>
      <c r="B328" s="143" t="s">
        <v>841</v>
      </c>
      <c r="C328"/>
      <c r="D328"/>
      <c r="E328" s="142"/>
      <c r="F328" s="142"/>
      <c r="G328" s="142"/>
      <c r="H328" s="142"/>
      <c r="I328" s="142"/>
      <c r="J328" s="142"/>
      <c r="K328" s="142"/>
      <c r="L328" s="142"/>
    </row>
  </sheetData>
  <mergeCells count="12">
    <mergeCell ref="B319:L319"/>
    <mergeCell ref="B320:L320"/>
    <mergeCell ref="I3:I6"/>
    <mergeCell ref="A1:L1"/>
    <mergeCell ref="A3:B6"/>
    <mergeCell ref="E3:E6"/>
    <mergeCell ref="F3:F6"/>
    <mergeCell ref="G3:G6"/>
    <mergeCell ref="H3:H6"/>
    <mergeCell ref="J3:J6"/>
    <mergeCell ref="K3:K6"/>
    <mergeCell ref="L3:L6"/>
  </mergeCells>
  <conditionalFormatting sqref="A21:L316">
    <cfRule type="expression" dxfId="16" priority="1">
      <formula>$E21=".."</formula>
    </cfRule>
  </conditionalFormatting>
  <pageMargins left="0.70000000000000007" right="0.70000000000000007" top="0.75" bottom="0.75" header="0.30000000000000004" footer="0.30000000000000004"/>
  <pageSetup fitToWidth="0" fitToHeight="0" orientation="portrait" r:id="rId1"/>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B3:G75"/>
  <sheetViews>
    <sheetView workbookViewId="0">
      <selection activeCell="H50" sqref="H50"/>
    </sheetView>
  </sheetViews>
  <sheetFormatPr defaultColWidth="11.5546875" defaultRowHeight="15" x14ac:dyDescent="0.2"/>
  <cols>
    <col min="1" max="4" width="8.6640625" customWidth="1"/>
    <col min="5" max="5" width="61.88671875" customWidth="1"/>
    <col min="6" max="6" width="8.88671875" customWidth="1"/>
    <col min="7" max="11" width="8.6640625" customWidth="1"/>
    <col min="12" max="12" width="9.109375" customWidth="1"/>
  </cols>
  <sheetData>
    <row r="3" spans="5:7" ht="30" customHeight="1" x14ac:dyDescent="0.2">
      <c r="E3" s="515" t="s">
        <v>825</v>
      </c>
      <c r="F3" s="515"/>
      <c r="G3" s="65"/>
    </row>
    <row r="4" spans="5:7" ht="30" customHeight="1" x14ac:dyDescent="0.2">
      <c r="E4" s="515"/>
      <c r="F4" s="515"/>
      <c r="G4" s="65"/>
    </row>
    <row r="5" spans="5:7" ht="15.75" customHeight="1" x14ac:dyDescent="0.2">
      <c r="E5" s="66" t="s">
        <v>81</v>
      </c>
      <c r="F5" s="271"/>
      <c r="G5" s="62"/>
    </row>
    <row r="6" spans="5:7" ht="24.95" customHeight="1" x14ac:dyDescent="0.25">
      <c r="E6" s="553" t="s">
        <v>866</v>
      </c>
      <c r="F6" s="553"/>
      <c r="G6" s="553"/>
    </row>
    <row r="7" spans="5:7" x14ac:dyDescent="0.2">
      <c r="E7" s="116"/>
      <c r="F7" s="272"/>
      <c r="G7" s="70"/>
    </row>
    <row r="8" spans="5:7" x14ac:dyDescent="0.2">
      <c r="E8" s="75"/>
      <c r="F8" s="273" t="s">
        <v>216</v>
      </c>
      <c r="G8" s="75"/>
    </row>
    <row r="9" spans="5:7" ht="24.95" customHeight="1" x14ac:dyDescent="0.2">
      <c r="E9" s="274" t="s">
        <v>447</v>
      </c>
      <c r="F9" s="275">
        <f>INDEX('P1'!$B$2:$W$316,MATCH($E$6,'P1'!$B$2:$B$316,0),MATCH($E$9,'P1'!B$2:W$2,0))</f>
        <v>34550</v>
      </c>
      <c r="G9" s="75"/>
    </row>
    <row r="10" spans="5:7" ht="15.6" customHeight="1" x14ac:dyDescent="0.2">
      <c r="E10" s="71"/>
      <c r="F10" s="276"/>
      <c r="G10" s="75"/>
    </row>
    <row r="11" spans="5:7" ht="16.5" customHeight="1" x14ac:dyDescent="0.2">
      <c r="E11" s="72" t="s">
        <v>448</v>
      </c>
      <c r="F11" s="73"/>
      <c r="G11" s="277"/>
    </row>
    <row r="12" spans="5:7" x14ac:dyDescent="0.2">
      <c r="E12" s="71" t="s">
        <v>449</v>
      </c>
      <c r="F12" s="278">
        <f>INDEX('P1'!$B$2:$W$316,MATCH($E$6,'P1'!$B$2:$B$316,0),MATCH($E12,'P1'!B$2:W$2,0))</f>
        <v>17720</v>
      </c>
      <c r="G12" s="78">
        <f t="shared" ref="G12:G20" si="0">IF(OR(F12="..",F12="-",$F$9=0),"",F12/$F$9)</f>
        <v>0.51287988422575981</v>
      </c>
    </row>
    <row r="13" spans="5:7" x14ac:dyDescent="0.2">
      <c r="E13" s="71" t="s">
        <v>450</v>
      </c>
      <c r="F13" s="278">
        <f>INDEX('P1'!$B$2:$W$316,MATCH($E$6,'P1'!$B$2:$B$316,0),MATCH($E13,'P1'!B$2:W$2,0))</f>
        <v>9080</v>
      </c>
      <c r="G13" s="78">
        <f t="shared" si="0"/>
        <v>0.26280752532561508</v>
      </c>
    </row>
    <row r="14" spans="5:7" ht="15.6" customHeight="1" x14ac:dyDescent="0.2">
      <c r="E14" s="71" t="s">
        <v>451</v>
      </c>
      <c r="F14" s="278">
        <f>INDEX('P1'!$B$2:$W$316,MATCH($E$6,'P1'!$B$2:$B$316,0),MATCH($E14,'P1'!B$2:W$2,0))</f>
        <v>3190</v>
      </c>
      <c r="G14" s="78">
        <f t="shared" si="0"/>
        <v>9.2329956584659909E-2</v>
      </c>
    </row>
    <row r="15" spans="5:7" ht="15.6" customHeight="1" x14ac:dyDescent="0.2">
      <c r="E15" s="71" t="s">
        <v>452</v>
      </c>
      <c r="F15" s="278">
        <f>INDEX('P1'!$B$2:$W$316,MATCH($E$6,'P1'!$B$2:$B$316,0),MATCH($E15,'P1'!B$2:W$2,0))</f>
        <v>2950</v>
      </c>
      <c r="G15" s="78">
        <f t="shared" si="0"/>
        <v>8.5383502170766998E-2</v>
      </c>
    </row>
    <row r="16" spans="5:7" ht="15.6" customHeight="1" x14ac:dyDescent="0.2">
      <c r="E16" s="71" t="s">
        <v>453</v>
      </c>
      <c r="F16" s="278">
        <f>INDEX('P1'!$B$2:$W$316,MATCH($E$6,'P1'!$B$2:$B$316,0),MATCH($E16,'P1'!B$2:W$2,0))</f>
        <v>1130</v>
      </c>
      <c r="G16" s="78">
        <f t="shared" si="0"/>
        <v>3.2706222865412443E-2</v>
      </c>
    </row>
    <row r="17" spans="5:7" ht="15.6" customHeight="1" x14ac:dyDescent="0.2">
      <c r="E17" s="71" t="s">
        <v>454</v>
      </c>
      <c r="F17" s="278">
        <f>INDEX('P1'!$B$2:$W$316,MATCH($E$6,'P1'!$B$2:$B$316,0),MATCH($E17,'P1'!B$2:W$2,0))</f>
        <v>170</v>
      </c>
      <c r="G17" s="78">
        <f t="shared" si="0"/>
        <v>4.9204052098408106E-3</v>
      </c>
    </row>
    <row r="18" spans="5:7" x14ac:dyDescent="0.2">
      <c r="E18" s="71" t="s">
        <v>455</v>
      </c>
      <c r="F18" s="278">
        <f>INDEX('P1'!$B$2:$W$316,MATCH($E$6,'P1'!$B$2:$B$316,0),MATCH($E18,'P1'!B$2:W$2,0))</f>
        <v>230</v>
      </c>
      <c r="G18" s="78">
        <f t="shared" si="0"/>
        <v>6.6570188133140374E-3</v>
      </c>
    </row>
    <row r="19" spans="5:7" ht="15.6" customHeight="1" x14ac:dyDescent="0.2">
      <c r="E19" s="71" t="s">
        <v>456</v>
      </c>
      <c r="F19" s="278">
        <f>INDEX('P1'!$B$2:$W$316,MATCH($E$6,'P1'!$B$2:$B$316,0),MATCH($E19,'P1'!B$2:W$2,0))</f>
        <v>70</v>
      </c>
      <c r="G19" s="78">
        <f t="shared" si="0"/>
        <v>2.0260492040520984E-3</v>
      </c>
    </row>
    <row r="20" spans="5:7" ht="15.6" customHeight="1" x14ac:dyDescent="0.2">
      <c r="E20" s="71" t="s">
        <v>457</v>
      </c>
      <c r="F20" s="278">
        <f>INDEX('P1'!$B$2:$W$316,MATCH($E$6,'P1'!$B$2:$B$316,0),MATCH($E20,'P1'!B$2:W$2,0))</f>
        <v>10</v>
      </c>
      <c r="G20" s="78">
        <f t="shared" si="0"/>
        <v>2.8943560057887119E-4</v>
      </c>
    </row>
    <row r="21" spans="5:7" ht="15.6" customHeight="1" x14ac:dyDescent="0.2">
      <c r="E21" s="75"/>
      <c r="F21" s="276"/>
      <c r="G21" s="78"/>
    </row>
    <row r="22" spans="5:7" ht="16.5" customHeight="1" x14ac:dyDescent="0.2">
      <c r="E22" s="74" t="s">
        <v>458</v>
      </c>
      <c r="F22" s="73"/>
      <c r="G22" s="280"/>
    </row>
    <row r="23" spans="5:7" x14ac:dyDescent="0.2">
      <c r="E23" s="71" t="s">
        <v>459</v>
      </c>
      <c r="F23" s="278">
        <f>INDEX('P1'!$B$2:$W$316,MATCH($E$6,'P1'!$B$2:$B$316,0),MATCH($E23,'P1'!B$2:W$2,0))</f>
        <v>11160</v>
      </c>
      <c r="G23" s="78">
        <f>IF(OR(F23="..",F23="-",$F$12=0),"",F23/$F$12)</f>
        <v>0.6297968397291196</v>
      </c>
    </row>
    <row r="24" spans="5:7" x14ac:dyDescent="0.2">
      <c r="E24" s="71" t="s">
        <v>460</v>
      </c>
      <c r="F24" s="278">
        <f>INDEX('P1'!$B$2:$W$316,MATCH($E$6,'P1'!$B$2:$B$316,0),MATCH($E24,'P1'!B$2:W$2,0))</f>
        <v>6560</v>
      </c>
      <c r="G24" s="78">
        <f>IF(OR(F24="..",F24="-",$F$12=0),"",F24/$F$12)</f>
        <v>0.37020316027088035</v>
      </c>
    </row>
    <row r="25" spans="5:7" x14ac:dyDescent="0.2">
      <c r="E25" s="75"/>
      <c r="F25" s="276"/>
      <c r="G25" s="78"/>
    </row>
    <row r="26" spans="5:7" ht="16.5" customHeight="1" x14ac:dyDescent="0.2">
      <c r="E26" s="74" t="s">
        <v>461</v>
      </c>
      <c r="F26" s="73"/>
      <c r="G26" s="280"/>
    </row>
    <row r="27" spans="5:7" x14ac:dyDescent="0.2">
      <c r="E27" s="80" t="s">
        <v>134</v>
      </c>
      <c r="F27" s="77">
        <f>INDEX('P2'!$B$2:$U$321,MATCH($E$6,'P2'!$B$2:$B$321,0),MATCH(E27,'P2'!$B$2:$U$2,0))</f>
        <v>7350</v>
      </c>
      <c r="G27" s="78">
        <f t="shared" ref="G27:G33" si="1">IF(OR(F27="..",F27="-",$F$12=0),"",F27/$F$12)</f>
        <v>0.41478555304740405</v>
      </c>
    </row>
    <row r="28" spans="5:7" x14ac:dyDescent="0.2">
      <c r="E28" s="80" t="s">
        <v>132</v>
      </c>
      <c r="F28" s="77">
        <f>INDEX('P2'!$B$2:$U$321,MATCH($E$6,'P2'!$B$2:$B$321,0),MATCH(E28,'P2'!$B$2:$U$2,0))</f>
        <v>7600</v>
      </c>
      <c r="G28" s="78">
        <f t="shared" si="1"/>
        <v>0.42889390519187359</v>
      </c>
    </row>
    <row r="29" spans="5:7" x14ac:dyDescent="0.2">
      <c r="E29" s="80" t="s">
        <v>462</v>
      </c>
      <c r="F29" s="77">
        <f>INDEX('P2'!$B$2:$U$321,MATCH($E$6,'P2'!$B$2:$B$321,0),MATCH(E29,'P2'!$B$2:$U$2,0))</f>
        <v>1440</v>
      </c>
      <c r="G29" s="78">
        <f t="shared" si="1"/>
        <v>8.1264108352144468E-2</v>
      </c>
    </row>
    <row r="30" spans="5:7" x14ac:dyDescent="0.2">
      <c r="E30" s="80" t="s">
        <v>463</v>
      </c>
      <c r="F30" s="77">
        <f>INDEX('P2'!$B$2:$U$321,MATCH($E$6,'P2'!$B$2:$B$321,0),MATCH(E30,'P2'!$B$2:$U$2,0))</f>
        <v>390</v>
      </c>
      <c r="G30" s="78">
        <f t="shared" si="1"/>
        <v>2.2009029345372459E-2</v>
      </c>
    </row>
    <row r="31" spans="5:7" x14ac:dyDescent="0.2">
      <c r="E31" s="80" t="s">
        <v>464</v>
      </c>
      <c r="F31" s="77">
        <f>INDEX('P2'!$B$2:$U$321,MATCH($E$6,'P2'!$B$2:$B$321,0),MATCH(E31,'P2'!$B$2:$U$2,0))</f>
        <v>140</v>
      </c>
      <c r="G31" s="78">
        <f t="shared" si="1"/>
        <v>7.900677200902935E-3</v>
      </c>
    </row>
    <row r="32" spans="5:7" x14ac:dyDescent="0.2">
      <c r="E32" s="80" t="s">
        <v>178</v>
      </c>
      <c r="F32" s="77">
        <f>INDEX('P2'!$B$2:$U$321,MATCH($E$6,'P2'!$B$2:$B$321,0),MATCH(E32,'P2'!$B$2:$U$2,0))</f>
        <v>330</v>
      </c>
      <c r="G32" s="78">
        <f t="shared" si="1"/>
        <v>1.8623024830699775E-2</v>
      </c>
    </row>
    <row r="33" spans="4:7" x14ac:dyDescent="0.2">
      <c r="D33" s="79"/>
      <c r="E33" s="80" t="s">
        <v>457</v>
      </c>
      <c r="F33" s="77">
        <f>INDEX('P2'!$B$2:$U$321,MATCH($E$6,'P2'!$B$2:$B$321,0),MATCH(E33,'P2'!$B$2:$U$2,0))</f>
        <v>480</v>
      </c>
      <c r="G33" s="78">
        <f t="shared" si="1"/>
        <v>2.7088036117381489E-2</v>
      </c>
    </row>
    <row r="34" spans="4:7" x14ac:dyDescent="0.2">
      <c r="D34" s="79"/>
      <c r="E34" s="75"/>
      <c r="F34" s="276"/>
      <c r="G34" s="78"/>
    </row>
    <row r="35" spans="4:7" ht="16.5" customHeight="1" x14ac:dyDescent="0.2">
      <c r="D35" s="279"/>
      <c r="E35" s="74" t="s">
        <v>465</v>
      </c>
      <c r="F35" s="73"/>
      <c r="G35" s="280"/>
    </row>
    <row r="36" spans="4:7" x14ac:dyDescent="0.2">
      <c r="D36" s="79"/>
      <c r="E36" s="80" t="s">
        <v>466</v>
      </c>
      <c r="F36" s="77">
        <f>INDEX('P3'!$B$2:$O$320,MATCH($E$6,'P3'!$B$2:$B$320,0),MATCH(E36,'P3'!$B$2:$O$2,0))</f>
        <v>5440</v>
      </c>
      <c r="G36" s="78">
        <f t="shared" ref="G36:G45" si="2">IF(OR(F36="..",F36="-",$F$12=0),"",F36/$F$12)</f>
        <v>0.30699774266365687</v>
      </c>
    </row>
    <row r="37" spans="4:7" x14ac:dyDescent="0.2">
      <c r="D37" s="79"/>
      <c r="E37" s="80" t="s">
        <v>467</v>
      </c>
      <c r="F37" s="77">
        <f>INDEX('P3'!$B$2:$O$320,MATCH($E$6,'P3'!$B$2:$B$320,0),MATCH(E37,'P3'!$B$2:$O$2,0))</f>
        <v>1780</v>
      </c>
      <c r="G37" s="78">
        <f t="shared" si="2"/>
        <v>0.10045146726862303</v>
      </c>
    </row>
    <row r="38" spans="4:7" x14ac:dyDescent="0.2">
      <c r="D38" s="79"/>
      <c r="E38" s="80" t="s">
        <v>468</v>
      </c>
      <c r="F38" s="77">
        <f>INDEX('P3'!$B$2:$O$320,MATCH($E$6,'P3'!$B$2:$B$320,0),MATCH(E38,'P3'!$B$2:$O$2,0))</f>
        <v>2000</v>
      </c>
      <c r="G38" s="78">
        <f t="shared" si="2"/>
        <v>0.11286681715575621</v>
      </c>
    </row>
    <row r="39" spans="4:7" x14ac:dyDescent="0.2">
      <c r="D39" s="79"/>
      <c r="E39" s="80" t="s">
        <v>469</v>
      </c>
      <c r="F39" s="77">
        <f>INDEX('P3'!$B$2:$O$320,MATCH($E$6,'P3'!$B$2:$B$320,0),MATCH(E39,'P3'!$B$2:$O$2,0))</f>
        <v>1670</v>
      </c>
      <c r="G39" s="78">
        <f t="shared" si="2"/>
        <v>9.4243792325056433E-2</v>
      </c>
    </row>
    <row r="40" spans="4:7" x14ac:dyDescent="0.2">
      <c r="D40" s="79"/>
      <c r="E40" s="80" t="s">
        <v>470</v>
      </c>
      <c r="F40" s="77">
        <f>INDEX('P3'!$B$2:$O$320,MATCH($E$6,'P3'!$B$2:$B$320,0),MATCH(E40,'P3'!$B$2:$O$2,0))</f>
        <v>980</v>
      </c>
      <c r="G40" s="78">
        <f t="shared" si="2"/>
        <v>5.5304740406320545E-2</v>
      </c>
    </row>
    <row r="41" spans="4:7" x14ac:dyDescent="0.2">
      <c r="D41" s="79"/>
      <c r="E41" s="80" t="s">
        <v>471</v>
      </c>
      <c r="F41" s="77">
        <f>INDEX('P3'!$B$2:$O$320,MATCH($E$6,'P3'!$B$2:$B$320,0),MATCH(E41,'P3'!$B$2:$O$2,0))</f>
        <v>940</v>
      </c>
      <c r="G41" s="78">
        <f t="shared" si="2"/>
        <v>5.3047404063205419E-2</v>
      </c>
    </row>
    <row r="42" spans="4:7" x14ac:dyDescent="0.2">
      <c r="D42" s="79"/>
      <c r="E42" s="80" t="s">
        <v>472</v>
      </c>
      <c r="F42" s="77">
        <f>INDEX('P3'!$B$2:$O$320,MATCH($E$6,'P3'!$B$2:$B$320,0),MATCH(E42,'P3'!$B$2:$O$2,0))</f>
        <v>510</v>
      </c>
      <c r="G42" s="78">
        <f t="shared" si="2"/>
        <v>2.8781038374717832E-2</v>
      </c>
    </row>
    <row r="43" spans="4:7" x14ac:dyDescent="0.2">
      <c r="D43" s="79"/>
      <c r="E43" s="80" t="s">
        <v>473</v>
      </c>
      <c r="F43" s="77">
        <f>INDEX('P3'!$B$2:$O$320,MATCH($E$6,'P3'!$B$2:$B$320,0),MATCH(E43,'P3'!$B$2:$O$2,0))</f>
        <v>730</v>
      </c>
      <c r="G43" s="78">
        <f t="shared" si="2"/>
        <v>4.1196388261851014E-2</v>
      </c>
    </row>
    <row r="44" spans="4:7" x14ac:dyDescent="0.2">
      <c r="D44" s="79"/>
      <c r="E44" s="80" t="s">
        <v>474</v>
      </c>
      <c r="F44" s="77">
        <f>INDEX('P3'!$B$2:$O$320,MATCH($E$6,'P3'!$B$2:$B$320,0),MATCH(E44,'P3'!$B$2:$O$2,0))</f>
        <v>1940</v>
      </c>
      <c r="G44" s="78">
        <f t="shared" si="2"/>
        <v>0.10948081264108352</v>
      </c>
    </row>
    <row r="45" spans="4:7" x14ac:dyDescent="0.2">
      <c r="D45" s="79"/>
      <c r="E45" s="80" t="s">
        <v>475</v>
      </c>
      <c r="F45" s="77">
        <f>INDEX('P3'!$B$2:$O$320,MATCH($E$6,'P3'!$B$2:$B$320,0),MATCH(E45,'P3'!$B$2:$O$2,0))</f>
        <v>1720</v>
      </c>
      <c r="G45" s="78">
        <f t="shared" si="2"/>
        <v>9.7065462753950338E-2</v>
      </c>
    </row>
    <row r="46" spans="4:7" x14ac:dyDescent="0.2">
      <c r="D46" s="69"/>
      <c r="E46" s="116"/>
      <c r="F46" s="281"/>
      <c r="G46" s="78"/>
    </row>
    <row r="47" spans="4:7" ht="15.75" customHeight="1" x14ac:dyDescent="0.2">
      <c r="D47" s="79"/>
      <c r="E47" s="75"/>
      <c r="F47" s="276"/>
      <c r="G47" s="75"/>
    </row>
    <row r="48" spans="4:7" ht="19.5" customHeight="1" x14ac:dyDescent="0.2">
      <c r="D48" s="79"/>
      <c r="E48" s="74" t="s">
        <v>476</v>
      </c>
      <c r="F48" s="73"/>
      <c r="G48" s="282"/>
    </row>
    <row r="49" spans="4:7" ht="15.75" customHeight="1" x14ac:dyDescent="0.2">
      <c r="D49" s="79"/>
      <c r="E49" s="80" t="s">
        <v>805</v>
      </c>
      <c r="F49" s="77">
        <f>SUM(F51:F53, F57,F59)</f>
        <v>7360</v>
      </c>
      <c r="G49" s="78">
        <f t="shared" ref="G49:G50" si="3">IF(OR(F49="..",F49="-",$F$12=0),"",F49/$F$12)</f>
        <v>0.41534988713318283</v>
      </c>
    </row>
    <row r="50" spans="4:7" ht="15.75" customHeight="1" x14ac:dyDescent="0.2">
      <c r="D50" s="79"/>
      <c r="E50" s="80" t="s">
        <v>806</v>
      </c>
      <c r="F50" s="77">
        <f>SUM(F54:F56, F58, F60)</f>
        <v>10360</v>
      </c>
      <c r="G50" s="78">
        <f t="shared" si="3"/>
        <v>0.58465011286681712</v>
      </c>
    </row>
    <row r="51" spans="4:7" x14ac:dyDescent="0.2">
      <c r="D51" s="79" t="s">
        <v>144</v>
      </c>
      <c r="E51" s="80" t="s">
        <v>477</v>
      </c>
      <c r="F51" s="77">
        <f>INDEX('P5'!$B$2:$AE$321,MATCH($E$6,'P5'!$B$2:$B$321,0),MATCH(D51,'P5'!$B$2:$AE$2,0))</f>
        <v>360</v>
      </c>
      <c r="G51" s="78">
        <f t="shared" ref="G51:G61" si="4">IF(OR(F51="..",F51="-",$F$12=0),"",F51/$F$12)</f>
        <v>2.0316027088036117E-2</v>
      </c>
    </row>
    <row r="52" spans="4:7" x14ac:dyDescent="0.2">
      <c r="D52" s="79" t="s">
        <v>145</v>
      </c>
      <c r="E52" s="80" t="s">
        <v>478</v>
      </c>
      <c r="F52" s="77">
        <f>INDEX('P5'!$B$2:$AE$321,MATCH($E$6,'P5'!$B$2:$B$321,0),MATCH(D52,'P5'!$B$2:$AE$2,0))</f>
        <v>4280</v>
      </c>
      <c r="G52" s="78">
        <f t="shared" si="4"/>
        <v>0.24153498871331827</v>
      </c>
    </row>
    <row r="53" spans="4:7" x14ac:dyDescent="0.2">
      <c r="D53" s="79" t="s">
        <v>147</v>
      </c>
      <c r="E53" s="80" t="s">
        <v>479</v>
      </c>
      <c r="F53" s="77">
        <f>INDEX('P5'!$B$2:$AE$321,MATCH($E$6,'P5'!$B$2:$B$321,0),MATCH(D53,'P5'!$B$2:$AE$2,0))</f>
        <v>90</v>
      </c>
      <c r="G53" s="78">
        <f t="shared" si="4"/>
        <v>5.0790067720090292E-3</v>
      </c>
    </row>
    <row r="54" spans="4:7" x14ac:dyDescent="0.2">
      <c r="D54" s="79" t="s">
        <v>149</v>
      </c>
      <c r="E54" s="80" t="s">
        <v>480</v>
      </c>
      <c r="F54" s="77">
        <f>INDEX('P5'!$B$2:$AE$321,MATCH($E$6,'P5'!$B$2:$B$321,0),MATCH(D54,'P5'!$B$2:$AE$2,0))</f>
        <v>4930</v>
      </c>
      <c r="G54" s="78">
        <f t="shared" si="4"/>
        <v>0.27821670428893908</v>
      </c>
    </row>
    <row r="55" spans="4:7" ht="15.75" customHeight="1" x14ac:dyDescent="0.2">
      <c r="D55" s="79" t="s">
        <v>150</v>
      </c>
      <c r="E55" s="80" t="s">
        <v>481</v>
      </c>
      <c r="F55" s="77">
        <f>INDEX('P5'!$B$2:$AE$321,MATCH($E$6,'P5'!$B$2:$B$321,0),MATCH(D55,'P5'!$B$2:$AE$2,0))</f>
        <v>3840</v>
      </c>
      <c r="G55" s="78">
        <f t="shared" si="4"/>
        <v>0.21670428893905191</v>
      </c>
    </row>
    <row r="56" spans="4:7" ht="15.75" customHeight="1" x14ac:dyDescent="0.2">
      <c r="D56" s="79" t="s">
        <v>152</v>
      </c>
      <c r="E56" s="80" t="s">
        <v>482</v>
      </c>
      <c r="F56" s="77">
        <f>INDEX('P5'!$B$2:$AE$321,MATCH($E$6,'P5'!$B$2:$B$321,0),MATCH(D56,'P5'!$B$2:$AE$2,0))</f>
        <v>200</v>
      </c>
      <c r="G56" s="78">
        <f t="shared" si="4"/>
        <v>1.1286681715575621E-2</v>
      </c>
    </row>
    <row r="57" spans="4:7" ht="15.75" customHeight="1" x14ac:dyDescent="0.2">
      <c r="D57" s="79" t="s">
        <v>154</v>
      </c>
      <c r="E57" s="80" t="s">
        <v>360</v>
      </c>
      <c r="F57" s="77">
        <f>INDEX('P5'!$B$2:$AE$321,MATCH($E$6,'P5'!$B$2:$B$321,0),MATCH(D57,'P5'!$B$2:$AE$2,0))</f>
        <v>2210</v>
      </c>
      <c r="G57" s="78">
        <f t="shared" si="4"/>
        <v>0.12471783295711061</v>
      </c>
    </row>
    <row r="58" spans="4:7" ht="15.75" customHeight="1" x14ac:dyDescent="0.2">
      <c r="D58" s="79" t="s">
        <v>155</v>
      </c>
      <c r="E58" s="80" t="s">
        <v>155</v>
      </c>
      <c r="F58" s="77">
        <f>INDEX('P5'!$B$2:$AE$321,MATCH($E$6,'P5'!$B$2:$B$321,0),MATCH(D58,'P5'!$B$2:$AE$2,0))</f>
        <v>1130</v>
      </c>
      <c r="G58" s="78">
        <f t="shared" si="4"/>
        <v>6.3769751693002252E-2</v>
      </c>
    </row>
    <row r="59" spans="4:7" x14ac:dyDescent="0.2">
      <c r="D59" s="79" t="s">
        <v>156</v>
      </c>
      <c r="E59" s="80" t="s">
        <v>156</v>
      </c>
      <c r="F59" s="77">
        <f>INDEX('P5'!$B$2:$AE$321,MATCH($E$6,'P5'!$B$2:$B$321,0),MATCH(D59,'P5'!$B$2:$AE$2,0))</f>
        <v>420</v>
      </c>
      <c r="G59" s="78">
        <f t="shared" si="4"/>
        <v>2.3702031602708805E-2</v>
      </c>
    </row>
    <row r="60" spans="4:7" x14ac:dyDescent="0.2">
      <c r="D60" s="79" t="s">
        <v>157</v>
      </c>
      <c r="E60" s="80" t="s">
        <v>157</v>
      </c>
      <c r="F60" s="77">
        <f>INDEX('P5'!$B$2:$AE$321,MATCH($E$6,'P5'!$B$2:$B$321,0),MATCH(D60,'P5'!$B$2:$AE$2,0))</f>
        <v>260</v>
      </c>
      <c r="G60" s="78">
        <f t="shared" si="4"/>
        <v>1.4672686230248307E-2</v>
      </c>
    </row>
    <row r="61" spans="4:7" x14ac:dyDescent="0.2">
      <c r="D61" s="105" t="s">
        <v>158</v>
      </c>
      <c r="E61" s="80" t="s">
        <v>457</v>
      </c>
      <c r="F61" s="77">
        <f>INDEX('P5'!$B$2:$AE$321,MATCH($E$6,'P5'!$B$2:$B$321,0),MATCH(D61,'P5'!$B$2:$AE$2,0))</f>
        <v>0</v>
      </c>
      <c r="G61" s="78">
        <f t="shared" si="4"/>
        <v>0</v>
      </c>
    </row>
    <row r="62" spans="4:7" x14ac:dyDescent="0.2">
      <c r="D62" s="79"/>
      <c r="E62" s="70"/>
      <c r="F62" s="272"/>
      <c r="G62" s="70"/>
    </row>
    <row r="63" spans="4:7" x14ac:dyDescent="0.2">
      <c r="D63" s="79">
        <v>29</v>
      </c>
      <c r="E63" s="283"/>
      <c r="F63" s="284"/>
      <c r="G63" s="283"/>
    </row>
    <row r="65" spans="2:2" x14ac:dyDescent="0.2">
      <c r="B65" s="285" t="s">
        <v>198</v>
      </c>
    </row>
    <row r="66" spans="2:2" x14ac:dyDescent="0.2">
      <c r="B66" s="116" t="s">
        <v>483</v>
      </c>
    </row>
    <row r="67" spans="2:2" x14ac:dyDescent="0.2">
      <c r="B67" s="116" t="s">
        <v>484</v>
      </c>
    </row>
    <row r="68" spans="2:2" x14ac:dyDescent="0.2">
      <c r="B68" s="116" t="s">
        <v>485</v>
      </c>
    </row>
    <row r="69" spans="2:2" x14ac:dyDescent="0.2">
      <c r="B69" s="116" t="s">
        <v>486</v>
      </c>
    </row>
    <row r="70" spans="2:2" ht="5.0999999999999996" customHeight="1" x14ac:dyDescent="0.2">
      <c r="B70" s="116" t="s">
        <v>487</v>
      </c>
    </row>
    <row r="71" spans="2:2" x14ac:dyDescent="0.2">
      <c r="B71" s="116" t="s">
        <v>488</v>
      </c>
    </row>
    <row r="72" spans="2:2" x14ac:dyDescent="0.2">
      <c r="B72" s="70"/>
    </row>
    <row r="73" spans="2:2" x14ac:dyDescent="0.2">
      <c r="B73" s="80" t="s">
        <v>207</v>
      </c>
    </row>
    <row r="74" spans="2:2" x14ac:dyDescent="0.2">
      <c r="B74" s="116" t="s">
        <v>489</v>
      </c>
    </row>
    <row r="75" spans="2:2" x14ac:dyDescent="0.2">
      <c r="B75" s="116" t="s">
        <v>209</v>
      </c>
    </row>
  </sheetData>
  <mergeCells count="2">
    <mergeCell ref="E3:F4"/>
    <mergeCell ref="E6:G6"/>
  </mergeCells>
  <pageMargins left="0.70000000000000007" right="0.70000000000000007" top="0.75" bottom="0.75" header="0.30000000000000004" footer="0.30000000000000004"/>
  <pageSetup fitToWidth="0" fitToHeight="0" orientation="portrait" r:id="rId1"/>
  <headerFooter scaleWithDoc="0"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'P1'!$B$7:$B$316</xm:f>
          </x14:formula1>
          <xm:sqref>E6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330"/>
  <sheetViews>
    <sheetView topLeftCell="A315" workbookViewId="0">
      <selection activeCell="X315" sqref="X1:XFD1048576"/>
    </sheetView>
  </sheetViews>
  <sheetFormatPr defaultColWidth="11.5546875" defaultRowHeight="15" x14ac:dyDescent="0.2"/>
  <cols>
    <col min="1" max="1" width="9.77734375" style="484" customWidth="1"/>
    <col min="2" max="2" width="25.6640625" style="484" customWidth="1"/>
    <col min="3" max="3" width="3.6640625" style="484" customWidth="1"/>
    <col min="4" max="4" width="8.33203125" style="484" customWidth="1"/>
    <col min="5" max="5" width="13.6640625" style="484" customWidth="1"/>
    <col min="6" max="6" width="1.6640625" style="484" customWidth="1"/>
    <col min="7" max="9" width="13.6640625" style="484" customWidth="1"/>
    <col min="10" max="10" width="1.6640625" style="484" customWidth="1"/>
    <col min="11" max="11" width="13.6640625" style="484" customWidth="1"/>
    <col min="12" max="12" width="15.77734375" style="484" customWidth="1"/>
    <col min="13" max="14" width="13.6640625" style="484" customWidth="1"/>
    <col min="15" max="15" width="1.6640625" style="484" customWidth="1"/>
    <col min="16" max="16" width="13.6640625" style="484" customWidth="1"/>
    <col min="17" max="17" width="10.77734375" style="484" customWidth="1"/>
    <col min="18" max="18" width="10.109375" style="484" customWidth="1"/>
    <col min="19" max="19" width="15.33203125" style="484" customWidth="1"/>
    <col min="20" max="20" width="1.6640625" style="484" customWidth="1"/>
    <col min="21" max="23" width="13.6640625" style="484" customWidth="1"/>
    <col min="24" max="24" width="7" style="484" customWidth="1"/>
    <col min="25" max="25" width="6.44140625" style="484" customWidth="1"/>
    <col min="26" max="26" width="6.21875" style="484" customWidth="1"/>
    <col min="27" max="27" width="7" style="484" customWidth="1"/>
    <col min="28" max="16384" width="11.5546875" style="484"/>
  </cols>
  <sheetData>
    <row r="1" spans="1:23" ht="56.1" customHeight="1" x14ac:dyDescent="0.3">
      <c r="A1" s="544" t="s">
        <v>826</v>
      </c>
      <c r="B1" s="544"/>
      <c r="C1" s="544"/>
      <c r="D1" s="544"/>
      <c r="E1" s="544"/>
      <c r="F1" s="544"/>
      <c r="G1" s="544"/>
      <c r="H1" s="544"/>
      <c r="I1" s="544"/>
      <c r="J1" s="201"/>
      <c r="K1" s="201"/>
      <c r="L1" s="201"/>
      <c r="M1" s="201"/>
      <c r="N1" s="201"/>
      <c r="O1" s="201"/>
      <c r="P1" s="201"/>
      <c r="Q1" s="201"/>
      <c r="R1" s="201"/>
      <c r="S1" s="201"/>
      <c r="T1" s="201"/>
      <c r="U1" s="201"/>
      <c r="V1" s="201"/>
      <c r="W1" s="200"/>
    </row>
    <row r="2" spans="1:23" ht="56.1" hidden="1" customHeight="1" x14ac:dyDescent="0.3">
      <c r="A2" s="287"/>
      <c r="B2" s="288"/>
      <c r="C2" s="288"/>
      <c r="D2" s="288"/>
      <c r="E2" s="120" t="s">
        <v>490</v>
      </c>
      <c r="F2" s="71"/>
      <c r="G2" s="71" t="s">
        <v>449</v>
      </c>
      <c r="H2" s="71" t="s">
        <v>460</v>
      </c>
      <c r="I2" s="71" t="s">
        <v>459</v>
      </c>
      <c r="J2" s="288"/>
      <c r="K2" s="71" t="s">
        <v>450</v>
      </c>
      <c r="L2" s="71" t="s">
        <v>455</v>
      </c>
      <c r="M2" s="71" t="s">
        <v>456</v>
      </c>
      <c r="N2" s="71" t="s">
        <v>451</v>
      </c>
      <c r="O2" s="71"/>
      <c r="P2" s="71" t="s">
        <v>453</v>
      </c>
      <c r="Q2" s="71"/>
      <c r="R2" s="71"/>
      <c r="S2" s="71"/>
      <c r="T2" s="71"/>
      <c r="U2" s="71" t="s">
        <v>452</v>
      </c>
      <c r="V2" s="71" t="s">
        <v>454</v>
      </c>
      <c r="W2" s="71" t="s">
        <v>457</v>
      </c>
    </row>
    <row r="3" spans="1:23" ht="63.75" hidden="1" customHeight="1" x14ac:dyDescent="0.3">
      <c r="A3" s="259"/>
      <c r="B3" s="259"/>
      <c r="C3" s="259"/>
      <c r="D3" s="259"/>
      <c r="E3" s="165" t="s">
        <v>211</v>
      </c>
      <c r="F3" s="259"/>
      <c r="G3" s="259"/>
      <c r="H3" s="166" t="s">
        <v>491</v>
      </c>
      <c r="I3" s="166" t="s">
        <v>492</v>
      </c>
      <c r="J3" s="264"/>
      <c r="K3" s="166" t="s">
        <v>493</v>
      </c>
      <c r="L3" s="165" t="s">
        <v>494</v>
      </c>
      <c r="M3" s="165" t="s">
        <v>456</v>
      </c>
      <c r="N3" s="165" t="s">
        <v>451</v>
      </c>
      <c r="O3" s="165"/>
      <c r="P3" s="165"/>
      <c r="Q3" s="165"/>
      <c r="R3" s="165"/>
      <c r="S3" s="165"/>
      <c r="T3" s="165"/>
      <c r="U3" s="166" t="s">
        <v>495</v>
      </c>
      <c r="V3" s="165" t="s">
        <v>454</v>
      </c>
      <c r="W3" s="165" t="s">
        <v>191</v>
      </c>
    </row>
    <row r="4" spans="1:23" ht="18.75" customHeight="1" x14ac:dyDescent="0.3">
      <c r="A4" s="288"/>
      <c r="B4" s="288"/>
      <c r="C4" s="288"/>
      <c r="D4" s="288"/>
      <c r="E4" s="298"/>
      <c r="F4" s="288"/>
      <c r="G4" s="288"/>
      <c r="H4" s="288"/>
      <c r="I4" s="288"/>
      <c r="J4" s="288"/>
      <c r="K4" s="288"/>
      <c r="L4" s="288"/>
      <c r="M4" s="288"/>
      <c r="N4" s="288"/>
      <c r="O4" s="190"/>
      <c r="P4" s="288"/>
      <c r="Q4" s="288"/>
      <c r="R4" s="288"/>
      <c r="S4" s="288"/>
      <c r="T4" s="190"/>
      <c r="U4" s="288"/>
      <c r="V4" s="169"/>
      <c r="W4" s="169" t="s">
        <v>216</v>
      </c>
    </row>
    <row r="5" spans="1:23" ht="58.5" customHeight="1" x14ac:dyDescent="0.2">
      <c r="A5" s="288"/>
      <c r="B5" s="288"/>
      <c r="C5" s="288"/>
      <c r="D5" s="288"/>
      <c r="E5" s="526" t="s">
        <v>496</v>
      </c>
      <c r="F5" s="126"/>
      <c r="G5" s="527" t="s">
        <v>449</v>
      </c>
      <c r="H5" s="527"/>
      <c r="I5" s="527"/>
      <c r="J5" s="176"/>
      <c r="K5" s="526" t="s">
        <v>497</v>
      </c>
      <c r="L5" s="526" t="s">
        <v>455</v>
      </c>
      <c r="M5" s="526" t="s">
        <v>456</v>
      </c>
      <c r="N5" s="526" t="s">
        <v>451</v>
      </c>
      <c r="O5" s="126"/>
      <c r="P5" s="527" t="s">
        <v>453</v>
      </c>
      <c r="Q5" s="527"/>
      <c r="R5" s="527"/>
      <c r="S5" s="527"/>
      <c r="T5" s="126"/>
      <c r="U5" s="526" t="s">
        <v>452</v>
      </c>
      <c r="V5" s="526" t="s">
        <v>454</v>
      </c>
      <c r="W5" s="526" t="s">
        <v>498</v>
      </c>
    </row>
    <row r="6" spans="1:23" ht="25.5" customHeight="1" x14ac:dyDescent="0.2">
      <c r="A6" s="288"/>
      <c r="B6" s="288"/>
      <c r="C6" s="288"/>
      <c r="D6" s="288"/>
      <c r="E6" s="526"/>
      <c r="F6" s="126"/>
      <c r="G6" s="126" t="s">
        <v>499</v>
      </c>
      <c r="H6" s="128" t="s">
        <v>460</v>
      </c>
      <c r="I6" s="128" t="s">
        <v>459</v>
      </c>
      <c r="J6" s="128"/>
      <c r="K6" s="526"/>
      <c r="L6" s="526"/>
      <c r="M6" s="526"/>
      <c r="N6" s="526"/>
      <c r="O6" s="126"/>
      <c r="P6" s="126" t="s">
        <v>500</v>
      </c>
      <c r="Q6" s="128" t="s">
        <v>501</v>
      </c>
      <c r="R6" s="128" t="s">
        <v>502</v>
      </c>
      <c r="S6" s="128" t="s">
        <v>503</v>
      </c>
      <c r="T6" s="126"/>
      <c r="U6" s="526"/>
      <c r="V6" s="526"/>
      <c r="W6" s="526"/>
    </row>
    <row r="7" spans="1:23" x14ac:dyDescent="0.2">
      <c r="A7" s="153" t="s">
        <v>865</v>
      </c>
      <c r="B7" s="153" t="s">
        <v>866</v>
      </c>
      <c r="C7" s="170"/>
      <c r="D7" s="170"/>
      <c r="E7" s="171">
        <v>34550</v>
      </c>
      <c r="F7" s="171"/>
      <c r="G7" s="171">
        <v>17720</v>
      </c>
      <c r="H7" s="171">
        <v>6560</v>
      </c>
      <c r="I7" s="171">
        <v>11160</v>
      </c>
      <c r="J7" s="171"/>
      <c r="K7" s="171">
        <v>9080</v>
      </c>
      <c r="L7" s="171">
        <v>230</v>
      </c>
      <c r="M7" s="171">
        <v>70</v>
      </c>
      <c r="N7" s="171">
        <v>3190</v>
      </c>
      <c r="O7" s="171"/>
      <c r="P7" s="171">
        <v>1130</v>
      </c>
      <c r="Q7" s="171">
        <v>1090</v>
      </c>
      <c r="R7" s="171">
        <v>50</v>
      </c>
      <c r="S7" s="171">
        <v>0</v>
      </c>
      <c r="T7" s="171"/>
      <c r="U7" s="171">
        <v>2950</v>
      </c>
      <c r="V7" s="171">
        <v>170</v>
      </c>
      <c r="W7" s="171">
        <v>10</v>
      </c>
    </row>
    <row r="8" spans="1:23" x14ac:dyDescent="0.2">
      <c r="A8" s="153" t="s">
        <v>867</v>
      </c>
      <c r="B8" s="153" t="s">
        <v>868</v>
      </c>
      <c r="C8" s="170"/>
      <c r="D8" s="170"/>
      <c r="E8" s="171">
        <v>6290</v>
      </c>
      <c r="F8" s="171"/>
      <c r="G8" s="171">
        <v>3050</v>
      </c>
      <c r="H8" s="171">
        <v>1720</v>
      </c>
      <c r="I8" s="171">
        <v>1330</v>
      </c>
      <c r="J8" s="171"/>
      <c r="K8" s="171">
        <v>1820</v>
      </c>
      <c r="L8" s="171">
        <v>20</v>
      </c>
      <c r="M8" s="171">
        <v>10</v>
      </c>
      <c r="N8" s="171">
        <v>440</v>
      </c>
      <c r="O8" s="171"/>
      <c r="P8" s="171">
        <v>140</v>
      </c>
      <c r="Q8" s="171">
        <v>140</v>
      </c>
      <c r="R8" s="171">
        <v>10</v>
      </c>
      <c r="S8" s="171">
        <v>0</v>
      </c>
      <c r="T8" s="171"/>
      <c r="U8" s="171">
        <v>800</v>
      </c>
      <c r="V8" s="171">
        <v>10</v>
      </c>
      <c r="W8" s="171">
        <v>0</v>
      </c>
    </row>
    <row r="9" spans="1:23" x14ac:dyDescent="0.2">
      <c r="A9" s="153" t="s">
        <v>869</v>
      </c>
      <c r="B9" s="153" t="s">
        <v>870</v>
      </c>
      <c r="C9" s="170"/>
      <c r="D9" s="170"/>
      <c r="E9" s="171">
        <v>28260</v>
      </c>
      <c r="F9" s="171"/>
      <c r="G9" s="171">
        <v>14670</v>
      </c>
      <c r="H9" s="171">
        <v>4840</v>
      </c>
      <c r="I9" s="171">
        <v>9830</v>
      </c>
      <c r="J9" s="171"/>
      <c r="K9" s="171">
        <v>7260</v>
      </c>
      <c r="L9" s="171">
        <v>210</v>
      </c>
      <c r="M9" s="171">
        <v>60</v>
      </c>
      <c r="N9" s="171">
        <v>2750</v>
      </c>
      <c r="O9" s="171"/>
      <c r="P9" s="171">
        <v>990</v>
      </c>
      <c r="Q9" s="171">
        <v>950</v>
      </c>
      <c r="R9" s="171">
        <v>40</v>
      </c>
      <c r="S9" s="171">
        <v>0</v>
      </c>
      <c r="T9" s="171"/>
      <c r="U9" s="171">
        <v>2150</v>
      </c>
      <c r="V9" s="171">
        <v>160</v>
      </c>
      <c r="W9" s="171">
        <v>0</v>
      </c>
    </row>
    <row r="10" spans="1:23" x14ac:dyDescent="0.2">
      <c r="A10" s="153"/>
      <c r="B10" s="153"/>
      <c r="C10" s="122"/>
      <c r="D10" s="122"/>
      <c r="E10" s="171"/>
      <c r="F10" s="171"/>
      <c r="G10" s="286"/>
      <c r="H10" s="171"/>
      <c r="I10" s="171"/>
      <c r="J10" s="171"/>
      <c r="K10" s="171"/>
      <c r="L10" s="171"/>
      <c r="M10" s="171"/>
      <c r="N10" s="171"/>
      <c r="O10" s="171"/>
      <c r="P10" s="171"/>
      <c r="Q10" s="171"/>
      <c r="R10" s="171"/>
      <c r="S10" s="171"/>
      <c r="T10" s="171"/>
      <c r="U10" s="171"/>
      <c r="V10" s="171"/>
      <c r="W10" s="171"/>
    </row>
    <row r="11" spans="1:23" x14ac:dyDescent="0.2">
      <c r="A11" s="154" t="s">
        <v>871</v>
      </c>
      <c r="B11" s="154" t="s">
        <v>872</v>
      </c>
      <c r="C11" s="154"/>
      <c r="D11" s="170"/>
      <c r="E11" s="123">
        <v>1990</v>
      </c>
      <c r="F11" s="123"/>
      <c r="G11" s="123">
        <v>810</v>
      </c>
      <c r="H11" s="123">
        <v>120</v>
      </c>
      <c r="I11" s="123">
        <v>690</v>
      </c>
      <c r="J11" s="123"/>
      <c r="K11" s="123">
        <v>540</v>
      </c>
      <c r="L11" s="123">
        <v>40</v>
      </c>
      <c r="M11" s="123">
        <v>10</v>
      </c>
      <c r="N11" s="123">
        <v>310</v>
      </c>
      <c r="O11" s="123"/>
      <c r="P11" s="123">
        <v>90</v>
      </c>
      <c r="Q11" s="123">
        <v>80</v>
      </c>
      <c r="R11" s="123">
        <v>10</v>
      </c>
      <c r="S11" s="123">
        <v>0</v>
      </c>
      <c r="T11" s="123"/>
      <c r="U11" s="123">
        <v>190</v>
      </c>
      <c r="V11" s="123">
        <v>10</v>
      </c>
      <c r="W11" s="123">
        <v>0</v>
      </c>
    </row>
    <row r="12" spans="1:23" x14ac:dyDescent="0.2">
      <c r="A12" s="154" t="s">
        <v>873</v>
      </c>
      <c r="B12" s="154" t="s">
        <v>874</v>
      </c>
      <c r="C12" s="154"/>
      <c r="D12" s="170"/>
      <c r="E12" s="123">
        <v>5100</v>
      </c>
      <c r="F12" s="123"/>
      <c r="G12" s="123">
        <v>2580</v>
      </c>
      <c r="H12" s="123">
        <v>990</v>
      </c>
      <c r="I12" s="123">
        <v>1590</v>
      </c>
      <c r="J12" s="123"/>
      <c r="K12" s="123">
        <v>1190</v>
      </c>
      <c r="L12" s="123">
        <v>40</v>
      </c>
      <c r="M12" s="123">
        <v>10</v>
      </c>
      <c r="N12" s="123">
        <v>700</v>
      </c>
      <c r="O12" s="123"/>
      <c r="P12" s="123">
        <v>150</v>
      </c>
      <c r="Q12" s="123">
        <v>140</v>
      </c>
      <c r="R12" s="123">
        <v>10</v>
      </c>
      <c r="S12" s="123">
        <v>0</v>
      </c>
      <c r="T12" s="123"/>
      <c r="U12" s="123">
        <v>410</v>
      </c>
      <c r="V12" s="123">
        <v>20</v>
      </c>
      <c r="W12" s="123">
        <v>0</v>
      </c>
    </row>
    <row r="13" spans="1:23" x14ac:dyDescent="0.2">
      <c r="A13" s="154" t="s">
        <v>875</v>
      </c>
      <c r="B13" s="154" t="s">
        <v>876</v>
      </c>
      <c r="C13" s="154"/>
      <c r="D13" s="170"/>
      <c r="E13" s="123">
        <v>3520</v>
      </c>
      <c r="F13" s="123"/>
      <c r="G13" s="123">
        <v>1930</v>
      </c>
      <c r="H13" s="123">
        <v>710</v>
      </c>
      <c r="I13" s="123">
        <v>1220</v>
      </c>
      <c r="J13" s="123"/>
      <c r="K13" s="123">
        <v>820</v>
      </c>
      <c r="L13" s="123">
        <v>20</v>
      </c>
      <c r="M13" s="123">
        <v>10</v>
      </c>
      <c r="N13" s="123">
        <v>350</v>
      </c>
      <c r="O13" s="123"/>
      <c r="P13" s="123">
        <v>130</v>
      </c>
      <c r="Q13" s="123">
        <v>120</v>
      </c>
      <c r="R13" s="123">
        <v>10</v>
      </c>
      <c r="S13" s="123">
        <v>0</v>
      </c>
      <c r="T13" s="123"/>
      <c r="U13" s="123">
        <v>240</v>
      </c>
      <c r="V13" s="123">
        <v>20</v>
      </c>
      <c r="W13" s="123">
        <v>0</v>
      </c>
    </row>
    <row r="14" spans="1:23" x14ac:dyDescent="0.2">
      <c r="A14" s="154" t="s">
        <v>877</v>
      </c>
      <c r="B14" s="154" t="s">
        <v>878</v>
      </c>
      <c r="C14" s="154"/>
      <c r="D14" s="122"/>
      <c r="E14" s="123">
        <v>2530</v>
      </c>
      <c r="F14" s="123"/>
      <c r="G14" s="123">
        <v>1360</v>
      </c>
      <c r="H14" s="123">
        <v>420</v>
      </c>
      <c r="I14" s="123">
        <v>940</v>
      </c>
      <c r="J14" s="123"/>
      <c r="K14" s="123">
        <v>700</v>
      </c>
      <c r="L14" s="123">
        <v>20</v>
      </c>
      <c r="M14" s="123">
        <v>10</v>
      </c>
      <c r="N14" s="123">
        <v>200</v>
      </c>
      <c r="O14" s="123"/>
      <c r="P14" s="123">
        <v>80</v>
      </c>
      <c r="Q14" s="123">
        <v>80</v>
      </c>
      <c r="R14" s="123">
        <v>0</v>
      </c>
      <c r="S14" s="123">
        <v>0</v>
      </c>
      <c r="T14" s="123"/>
      <c r="U14" s="123">
        <v>140</v>
      </c>
      <c r="V14" s="123">
        <v>10</v>
      </c>
      <c r="W14" s="123">
        <v>0</v>
      </c>
    </row>
    <row r="15" spans="1:23" x14ac:dyDescent="0.2">
      <c r="A15" s="154" t="s">
        <v>879</v>
      </c>
      <c r="B15" s="154" t="s">
        <v>880</v>
      </c>
      <c r="C15" s="154"/>
      <c r="D15" s="122"/>
      <c r="E15" s="123">
        <v>2960</v>
      </c>
      <c r="F15" s="123"/>
      <c r="G15" s="123">
        <v>1580</v>
      </c>
      <c r="H15" s="123">
        <v>500</v>
      </c>
      <c r="I15" s="123">
        <v>1070</v>
      </c>
      <c r="J15" s="123"/>
      <c r="K15" s="123">
        <v>850</v>
      </c>
      <c r="L15" s="123">
        <v>30</v>
      </c>
      <c r="M15" s="123">
        <v>10</v>
      </c>
      <c r="N15" s="123">
        <v>200</v>
      </c>
      <c r="O15" s="123"/>
      <c r="P15" s="123">
        <v>110</v>
      </c>
      <c r="Q15" s="123">
        <v>110</v>
      </c>
      <c r="R15" s="123">
        <v>0</v>
      </c>
      <c r="S15" s="123">
        <v>0</v>
      </c>
      <c r="T15" s="123"/>
      <c r="U15" s="123">
        <v>160</v>
      </c>
      <c r="V15" s="123">
        <v>30</v>
      </c>
      <c r="W15" s="123">
        <v>0</v>
      </c>
    </row>
    <row r="16" spans="1:23" x14ac:dyDescent="0.2">
      <c r="A16" s="154" t="s">
        <v>881</v>
      </c>
      <c r="B16" s="154" t="s">
        <v>882</v>
      </c>
      <c r="C16" s="154"/>
      <c r="D16" s="122"/>
      <c r="E16" s="123">
        <v>3820</v>
      </c>
      <c r="F16" s="123"/>
      <c r="G16" s="123">
        <v>1980</v>
      </c>
      <c r="H16" s="123">
        <v>710</v>
      </c>
      <c r="I16" s="123">
        <v>1270</v>
      </c>
      <c r="J16" s="123"/>
      <c r="K16" s="123">
        <v>950</v>
      </c>
      <c r="L16" s="123">
        <v>20</v>
      </c>
      <c r="M16" s="123">
        <v>10</v>
      </c>
      <c r="N16" s="123">
        <v>340</v>
      </c>
      <c r="O16" s="123"/>
      <c r="P16" s="123">
        <v>140</v>
      </c>
      <c r="Q16" s="123">
        <v>130</v>
      </c>
      <c r="R16" s="123">
        <v>10</v>
      </c>
      <c r="S16" s="123">
        <v>0</v>
      </c>
      <c r="T16" s="123"/>
      <c r="U16" s="123">
        <v>360</v>
      </c>
      <c r="V16" s="123">
        <v>20</v>
      </c>
      <c r="W16" s="123">
        <v>0</v>
      </c>
    </row>
    <row r="17" spans="1:23" x14ac:dyDescent="0.2">
      <c r="A17" s="154" t="s">
        <v>867</v>
      </c>
      <c r="B17" s="154" t="s">
        <v>868</v>
      </c>
      <c r="C17" s="154"/>
      <c r="D17" s="122"/>
      <c r="E17" s="123">
        <v>6290</v>
      </c>
      <c r="F17" s="123"/>
      <c r="G17" s="123">
        <v>3050</v>
      </c>
      <c r="H17" s="123">
        <v>1720</v>
      </c>
      <c r="I17" s="123">
        <v>1330</v>
      </c>
      <c r="J17" s="123"/>
      <c r="K17" s="123">
        <v>1820</v>
      </c>
      <c r="L17" s="123">
        <v>20</v>
      </c>
      <c r="M17" s="123">
        <v>10</v>
      </c>
      <c r="N17" s="123">
        <v>440</v>
      </c>
      <c r="O17" s="123"/>
      <c r="P17" s="123">
        <v>140</v>
      </c>
      <c r="Q17" s="123">
        <v>140</v>
      </c>
      <c r="R17" s="123">
        <v>10</v>
      </c>
      <c r="S17" s="123">
        <v>0</v>
      </c>
      <c r="T17" s="123"/>
      <c r="U17" s="123">
        <v>800</v>
      </c>
      <c r="V17" s="123">
        <v>10</v>
      </c>
      <c r="W17" s="123">
        <v>0</v>
      </c>
    </row>
    <row r="18" spans="1:23" x14ac:dyDescent="0.2">
      <c r="A18" s="154" t="s">
        <v>883</v>
      </c>
      <c r="B18" s="154" t="s">
        <v>884</v>
      </c>
      <c r="C18" s="154"/>
      <c r="D18" s="170"/>
      <c r="E18" s="123">
        <v>5400</v>
      </c>
      <c r="F18" s="123"/>
      <c r="G18" s="123">
        <v>2850</v>
      </c>
      <c r="H18" s="123">
        <v>950</v>
      </c>
      <c r="I18" s="123">
        <v>1900</v>
      </c>
      <c r="J18" s="123"/>
      <c r="K18" s="123">
        <v>1370</v>
      </c>
      <c r="L18" s="123">
        <v>20</v>
      </c>
      <c r="M18" s="123">
        <v>10</v>
      </c>
      <c r="N18" s="123">
        <v>440</v>
      </c>
      <c r="O18" s="123"/>
      <c r="P18" s="123">
        <v>180</v>
      </c>
      <c r="Q18" s="123">
        <v>170</v>
      </c>
      <c r="R18" s="123">
        <v>0</v>
      </c>
      <c r="S18" s="123">
        <v>0</v>
      </c>
      <c r="T18" s="123"/>
      <c r="U18" s="123">
        <v>520</v>
      </c>
      <c r="V18" s="123">
        <v>20</v>
      </c>
      <c r="W18" s="123">
        <v>0</v>
      </c>
    </row>
    <row r="19" spans="1:23" x14ac:dyDescent="0.2">
      <c r="A19" s="154" t="s">
        <v>885</v>
      </c>
      <c r="B19" s="154" t="s">
        <v>886</v>
      </c>
      <c r="C19" s="154"/>
      <c r="D19" s="170"/>
      <c r="E19" s="123">
        <v>2960</v>
      </c>
      <c r="F19" s="123"/>
      <c r="G19" s="123">
        <v>1590</v>
      </c>
      <c r="H19" s="123">
        <v>430</v>
      </c>
      <c r="I19" s="123">
        <v>1160</v>
      </c>
      <c r="J19" s="123"/>
      <c r="K19" s="123">
        <v>830</v>
      </c>
      <c r="L19" s="123">
        <v>20</v>
      </c>
      <c r="M19" s="123">
        <v>0</v>
      </c>
      <c r="N19" s="123">
        <v>220</v>
      </c>
      <c r="O19" s="123"/>
      <c r="P19" s="123">
        <v>110</v>
      </c>
      <c r="Q19" s="123">
        <v>110</v>
      </c>
      <c r="R19" s="123">
        <v>0</v>
      </c>
      <c r="S19" s="123">
        <v>0</v>
      </c>
      <c r="T19" s="123"/>
      <c r="U19" s="123">
        <v>150</v>
      </c>
      <c r="V19" s="123">
        <v>30</v>
      </c>
      <c r="W19" s="123">
        <v>0</v>
      </c>
    </row>
    <row r="20" spans="1:23" x14ac:dyDescent="0.2">
      <c r="A20" s="154"/>
      <c r="B20" s="154"/>
      <c r="C20" s="154"/>
      <c r="D20" s="170"/>
      <c r="E20" s="123"/>
      <c r="F20" s="123"/>
      <c r="G20" s="123"/>
      <c r="H20" s="123"/>
      <c r="I20" s="123"/>
      <c r="J20" s="123"/>
      <c r="K20" s="123"/>
      <c r="L20" s="123"/>
      <c r="M20" s="123"/>
      <c r="N20" s="123"/>
      <c r="O20" s="123"/>
      <c r="P20" s="123"/>
      <c r="Q20" s="123"/>
      <c r="R20" s="123"/>
      <c r="S20" s="123"/>
      <c r="T20" s="123"/>
      <c r="U20" s="123"/>
      <c r="V20" s="123"/>
      <c r="W20" s="123"/>
    </row>
    <row r="21" spans="1:23" x14ac:dyDescent="0.2">
      <c r="A21" s="154" t="s">
        <v>887</v>
      </c>
      <c r="B21" s="154" t="s">
        <v>888</v>
      </c>
      <c r="C21" s="154"/>
      <c r="D21" s="154"/>
      <c r="E21" s="123">
        <v>17</v>
      </c>
      <c r="F21" s="123"/>
      <c r="G21" s="123">
        <v>11</v>
      </c>
      <c r="H21" s="123">
        <v>1</v>
      </c>
      <c r="I21" s="123">
        <v>10</v>
      </c>
      <c r="J21" s="123"/>
      <c r="K21" s="123">
        <v>2</v>
      </c>
      <c r="L21" s="123">
        <v>0</v>
      </c>
      <c r="M21" s="123">
        <v>0</v>
      </c>
      <c r="N21" s="123">
        <v>2</v>
      </c>
      <c r="O21" s="123"/>
      <c r="P21" s="123">
        <v>0</v>
      </c>
      <c r="Q21" s="123">
        <v>0</v>
      </c>
      <c r="R21" s="123">
        <v>0</v>
      </c>
      <c r="S21" s="123">
        <v>0</v>
      </c>
      <c r="T21" s="123"/>
      <c r="U21" s="123">
        <v>2</v>
      </c>
      <c r="V21" s="123">
        <v>0</v>
      </c>
      <c r="W21" s="123">
        <v>0</v>
      </c>
    </row>
    <row r="22" spans="1:23" x14ac:dyDescent="0.2">
      <c r="A22" s="154" t="s">
        <v>889</v>
      </c>
      <c r="B22" s="154" t="s">
        <v>890</v>
      </c>
      <c r="C22" s="154"/>
      <c r="D22" s="154"/>
      <c r="E22" s="123">
        <v>91</v>
      </c>
      <c r="F22" s="123"/>
      <c r="G22" s="123">
        <v>59</v>
      </c>
      <c r="H22" s="123">
        <v>6</v>
      </c>
      <c r="I22" s="123">
        <v>53</v>
      </c>
      <c r="J22" s="123"/>
      <c r="K22" s="123">
        <v>8</v>
      </c>
      <c r="L22" s="123">
        <v>2</v>
      </c>
      <c r="M22" s="123">
        <v>0</v>
      </c>
      <c r="N22" s="123">
        <v>9</v>
      </c>
      <c r="O22" s="123"/>
      <c r="P22" s="123">
        <v>1</v>
      </c>
      <c r="Q22" s="123">
        <v>1</v>
      </c>
      <c r="R22" s="123">
        <v>0</v>
      </c>
      <c r="S22" s="123">
        <v>0</v>
      </c>
      <c r="T22" s="123"/>
      <c r="U22" s="123">
        <v>11</v>
      </c>
      <c r="V22" s="123">
        <v>1</v>
      </c>
      <c r="W22" s="123">
        <v>0</v>
      </c>
    </row>
    <row r="23" spans="1:23" x14ac:dyDescent="0.2">
      <c r="A23" s="154" t="s">
        <v>891</v>
      </c>
      <c r="B23" s="154" t="s">
        <v>892</v>
      </c>
      <c r="C23" s="154"/>
      <c r="D23" s="154"/>
      <c r="E23" s="123">
        <v>108</v>
      </c>
      <c r="F23" s="123"/>
      <c r="G23" s="123">
        <v>55</v>
      </c>
      <c r="H23" s="123">
        <v>15</v>
      </c>
      <c r="I23" s="123">
        <v>40</v>
      </c>
      <c r="J23" s="123"/>
      <c r="K23" s="123">
        <v>38</v>
      </c>
      <c r="L23" s="123">
        <v>0</v>
      </c>
      <c r="M23" s="123">
        <v>1</v>
      </c>
      <c r="N23" s="123">
        <v>6</v>
      </c>
      <c r="O23" s="123"/>
      <c r="P23" s="123">
        <v>7</v>
      </c>
      <c r="Q23" s="123">
        <v>7</v>
      </c>
      <c r="R23" s="123">
        <v>0</v>
      </c>
      <c r="S23" s="123">
        <v>0</v>
      </c>
      <c r="T23" s="123"/>
      <c r="U23" s="123">
        <v>0</v>
      </c>
      <c r="V23" s="123">
        <v>1</v>
      </c>
      <c r="W23" s="123">
        <v>0</v>
      </c>
    </row>
    <row r="24" spans="1:23" x14ac:dyDescent="0.2">
      <c r="A24" s="154" t="s">
        <v>893</v>
      </c>
      <c r="B24" s="154" t="s">
        <v>894</v>
      </c>
      <c r="C24" s="154"/>
      <c r="D24" s="154"/>
      <c r="E24" s="123">
        <v>72</v>
      </c>
      <c r="F24" s="123"/>
      <c r="G24" s="123">
        <v>50</v>
      </c>
      <c r="H24" s="123">
        <v>25</v>
      </c>
      <c r="I24" s="123">
        <v>25</v>
      </c>
      <c r="J24" s="123"/>
      <c r="K24" s="123">
        <v>18</v>
      </c>
      <c r="L24" s="123">
        <v>0</v>
      </c>
      <c r="M24" s="123">
        <v>0</v>
      </c>
      <c r="N24" s="123">
        <v>3</v>
      </c>
      <c r="O24" s="123"/>
      <c r="P24" s="123">
        <v>1</v>
      </c>
      <c r="Q24" s="123">
        <v>1</v>
      </c>
      <c r="R24" s="123">
        <v>0</v>
      </c>
      <c r="S24" s="123">
        <v>0</v>
      </c>
      <c r="T24" s="123"/>
      <c r="U24" s="123">
        <v>0</v>
      </c>
      <c r="V24" s="123">
        <v>0</v>
      </c>
      <c r="W24" s="123">
        <v>0</v>
      </c>
    </row>
    <row r="25" spans="1:23" x14ac:dyDescent="0.2">
      <c r="A25" s="154" t="s">
        <v>895</v>
      </c>
      <c r="B25" s="154" t="s">
        <v>896</v>
      </c>
      <c r="C25" s="154"/>
      <c r="D25" s="154"/>
      <c r="E25" s="123">
        <v>97</v>
      </c>
      <c r="F25" s="123"/>
      <c r="G25" s="123">
        <v>32</v>
      </c>
      <c r="H25" s="123">
        <v>10</v>
      </c>
      <c r="I25" s="123">
        <v>22</v>
      </c>
      <c r="J25" s="123"/>
      <c r="K25" s="123">
        <v>33</v>
      </c>
      <c r="L25" s="123">
        <v>0</v>
      </c>
      <c r="M25" s="123">
        <v>0</v>
      </c>
      <c r="N25" s="123">
        <v>2</v>
      </c>
      <c r="O25" s="123"/>
      <c r="P25" s="123">
        <v>3</v>
      </c>
      <c r="Q25" s="123">
        <v>3</v>
      </c>
      <c r="R25" s="123">
        <v>0</v>
      </c>
      <c r="S25" s="123">
        <v>0</v>
      </c>
      <c r="T25" s="123"/>
      <c r="U25" s="123">
        <v>26</v>
      </c>
      <c r="V25" s="123">
        <v>1</v>
      </c>
      <c r="W25" s="123">
        <v>0</v>
      </c>
    </row>
    <row r="26" spans="1:23" x14ac:dyDescent="0.2">
      <c r="A26" s="154" t="s">
        <v>897</v>
      </c>
      <c r="B26" s="154" t="s">
        <v>898</v>
      </c>
      <c r="C26" s="154"/>
      <c r="D26" s="154"/>
      <c r="E26" s="123">
        <v>85</v>
      </c>
      <c r="F26" s="123"/>
      <c r="G26" s="123">
        <v>63</v>
      </c>
      <c r="H26" s="123">
        <v>31</v>
      </c>
      <c r="I26" s="123">
        <v>32</v>
      </c>
      <c r="J26" s="123"/>
      <c r="K26" s="123">
        <v>6</v>
      </c>
      <c r="L26" s="123">
        <v>0</v>
      </c>
      <c r="M26" s="123">
        <v>0</v>
      </c>
      <c r="N26" s="123">
        <v>11</v>
      </c>
      <c r="O26" s="123"/>
      <c r="P26" s="123">
        <v>3</v>
      </c>
      <c r="Q26" s="123">
        <v>3</v>
      </c>
      <c r="R26" s="123">
        <v>0</v>
      </c>
      <c r="S26" s="123">
        <v>0</v>
      </c>
      <c r="T26" s="123"/>
      <c r="U26" s="123">
        <v>2</v>
      </c>
      <c r="V26" s="123">
        <v>0</v>
      </c>
      <c r="W26" s="123">
        <v>0</v>
      </c>
    </row>
    <row r="27" spans="1:23" x14ac:dyDescent="0.2">
      <c r="A27" s="154" t="s">
        <v>899</v>
      </c>
      <c r="B27" s="154" t="s">
        <v>900</v>
      </c>
      <c r="C27" s="154"/>
      <c r="D27" s="154"/>
      <c r="E27" s="123">
        <v>253</v>
      </c>
      <c r="F27" s="123"/>
      <c r="G27" s="123">
        <v>77</v>
      </c>
      <c r="H27" s="123">
        <v>17</v>
      </c>
      <c r="I27" s="123">
        <v>60</v>
      </c>
      <c r="J27" s="123"/>
      <c r="K27" s="123">
        <v>73</v>
      </c>
      <c r="L27" s="123">
        <v>2</v>
      </c>
      <c r="M27" s="123">
        <v>1</v>
      </c>
      <c r="N27" s="123">
        <v>59</v>
      </c>
      <c r="O27" s="123"/>
      <c r="P27" s="123">
        <v>1</v>
      </c>
      <c r="Q27" s="123">
        <v>1</v>
      </c>
      <c r="R27" s="123">
        <v>0</v>
      </c>
      <c r="S27" s="123">
        <v>0</v>
      </c>
      <c r="T27" s="123"/>
      <c r="U27" s="123">
        <v>40</v>
      </c>
      <c r="V27" s="123">
        <v>0</v>
      </c>
      <c r="W27" s="123">
        <v>0</v>
      </c>
    </row>
    <row r="28" spans="1:23" x14ac:dyDescent="0.2">
      <c r="A28" s="154" t="s">
        <v>901</v>
      </c>
      <c r="B28" s="154" t="s">
        <v>902</v>
      </c>
      <c r="C28" s="154"/>
      <c r="D28" s="154"/>
      <c r="E28" s="123">
        <v>328</v>
      </c>
      <c r="F28" s="123"/>
      <c r="G28" s="123">
        <v>197</v>
      </c>
      <c r="H28" s="123">
        <v>84</v>
      </c>
      <c r="I28" s="123">
        <v>113</v>
      </c>
      <c r="J28" s="123"/>
      <c r="K28" s="123">
        <v>97</v>
      </c>
      <c r="L28" s="123">
        <v>0</v>
      </c>
      <c r="M28" s="123">
        <v>0</v>
      </c>
      <c r="N28" s="123">
        <v>8</v>
      </c>
      <c r="O28" s="123"/>
      <c r="P28" s="123">
        <v>3</v>
      </c>
      <c r="Q28" s="123">
        <v>2</v>
      </c>
      <c r="R28" s="123">
        <v>1</v>
      </c>
      <c r="S28" s="123">
        <v>0</v>
      </c>
      <c r="T28" s="123"/>
      <c r="U28" s="123">
        <v>22</v>
      </c>
      <c r="V28" s="123">
        <v>1</v>
      </c>
      <c r="W28" s="123">
        <v>0</v>
      </c>
    </row>
    <row r="29" spans="1:23" x14ac:dyDescent="0.2">
      <c r="A29" s="154" t="s">
        <v>903</v>
      </c>
      <c r="B29" s="154" t="s">
        <v>904</v>
      </c>
      <c r="C29" s="154"/>
      <c r="D29" s="154"/>
      <c r="E29" s="123">
        <v>91</v>
      </c>
      <c r="F29" s="123"/>
      <c r="G29" s="123">
        <v>47</v>
      </c>
      <c r="H29" s="123">
        <v>8</v>
      </c>
      <c r="I29" s="123">
        <v>39</v>
      </c>
      <c r="J29" s="123"/>
      <c r="K29" s="123">
        <v>25</v>
      </c>
      <c r="L29" s="123">
        <v>0</v>
      </c>
      <c r="M29" s="123">
        <v>0</v>
      </c>
      <c r="N29" s="123">
        <v>3</v>
      </c>
      <c r="O29" s="123"/>
      <c r="P29" s="123">
        <v>6</v>
      </c>
      <c r="Q29" s="123">
        <v>6</v>
      </c>
      <c r="R29" s="123">
        <v>0</v>
      </c>
      <c r="S29" s="123">
        <v>0</v>
      </c>
      <c r="T29" s="123"/>
      <c r="U29" s="123">
        <v>10</v>
      </c>
      <c r="V29" s="123">
        <v>0</v>
      </c>
      <c r="W29" s="123">
        <v>0</v>
      </c>
    </row>
    <row r="30" spans="1:23" x14ac:dyDescent="0.2">
      <c r="A30" s="154" t="s">
        <v>905</v>
      </c>
      <c r="B30" s="154" t="s">
        <v>906</v>
      </c>
      <c r="C30" s="154"/>
      <c r="D30" s="154"/>
      <c r="E30" s="123">
        <v>64</v>
      </c>
      <c r="F30" s="123"/>
      <c r="G30" s="123">
        <v>37</v>
      </c>
      <c r="H30" s="123">
        <v>20</v>
      </c>
      <c r="I30" s="123">
        <v>17</v>
      </c>
      <c r="J30" s="123"/>
      <c r="K30" s="123">
        <v>15</v>
      </c>
      <c r="L30" s="123">
        <v>8</v>
      </c>
      <c r="M30" s="123">
        <v>0</v>
      </c>
      <c r="N30" s="123">
        <v>0</v>
      </c>
      <c r="O30" s="123"/>
      <c r="P30" s="123">
        <v>1</v>
      </c>
      <c r="Q30" s="123">
        <v>1</v>
      </c>
      <c r="R30" s="123">
        <v>0</v>
      </c>
      <c r="S30" s="123">
        <v>0</v>
      </c>
      <c r="T30" s="123"/>
      <c r="U30" s="123">
        <v>3</v>
      </c>
      <c r="V30" s="123">
        <v>0</v>
      </c>
      <c r="W30" s="123">
        <v>0</v>
      </c>
    </row>
    <row r="31" spans="1:23" x14ac:dyDescent="0.2">
      <c r="A31" s="154" t="s">
        <v>907</v>
      </c>
      <c r="B31" s="154" t="s">
        <v>908</v>
      </c>
      <c r="C31" s="154"/>
      <c r="D31" s="154"/>
      <c r="E31" s="123">
        <v>86</v>
      </c>
      <c r="F31" s="123"/>
      <c r="G31" s="123">
        <v>53</v>
      </c>
      <c r="H31" s="123">
        <v>23</v>
      </c>
      <c r="I31" s="123">
        <v>30</v>
      </c>
      <c r="J31" s="123"/>
      <c r="K31" s="123">
        <v>6</v>
      </c>
      <c r="L31" s="123">
        <v>1</v>
      </c>
      <c r="M31" s="123">
        <v>1</v>
      </c>
      <c r="N31" s="123">
        <v>3</v>
      </c>
      <c r="O31" s="123"/>
      <c r="P31" s="123">
        <v>1</v>
      </c>
      <c r="Q31" s="123">
        <v>1</v>
      </c>
      <c r="R31" s="123">
        <v>0</v>
      </c>
      <c r="S31" s="123">
        <v>0</v>
      </c>
      <c r="T31" s="123"/>
      <c r="U31" s="123">
        <v>21</v>
      </c>
      <c r="V31" s="123">
        <v>0</v>
      </c>
      <c r="W31" s="123">
        <v>0</v>
      </c>
    </row>
    <row r="32" spans="1:23" x14ac:dyDescent="0.2">
      <c r="A32" s="154" t="s">
        <v>909</v>
      </c>
      <c r="B32" s="154" t="s">
        <v>910</v>
      </c>
      <c r="C32" s="154"/>
      <c r="D32" s="154"/>
      <c r="E32" s="123">
        <v>39</v>
      </c>
      <c r="F32" s="123"/>
      <c r="G32" s="123">
        <v>19</v>
      </c>
      <c r="H32" s="123">
        <v>5</v>
      </c>
      <c r="I32" s="123">
        <v>14</v>
      </c>
      <c r="J32" s="123"/>
      <c r="K32" s="123">
        <v>14</v>
      </c>
      <c r="L32" s="123">
        <v>0</v>
      </c>
      <c r="M32" s="123">
        <v>0</v>
      </c>
      <c r="N32" s="123">
        <v>2</v>
      </c>
      <c r="O32" s="123"/>
      <c r="P32" s="123">
        <v>0</v>
      </c>
      <c r="Q32" s="123">
        <v>0</v>
      </c>
      <c r="R32" s="123">
        <v>0</v>
      </c>
      <c r="S32" s="123">
        <v>0</v>
      </c>
      <c r="T32" s="123"/>
      <c r="U32" s="123">
        <v>3</v>
      </c>
      <c r="V32" s="123">
        <v>1</v>
      </c>
      <c r="W32" s="123">
        <v>0</v>
      </c>
    </row>
    <row r="33" spans="1:23" x14ac:dyDescent="0.2">
      <c r="A33" s="154" t="s">
        <v>911</v>
      </c>
      <c r="B33" s="154" t="s">
        <v>912</v>
      </c>
      <c r="C33" s="154"/>
      <c r="D33" s="154"/>
      <c r="E33" s="123">
        <v>104</v>
      </c>
      <c r="F33" s="123"/>
      <c r="G33" s="123">
        <v>67</v>
      </c>
      <c r="H33" s="123">
        <v>36</v>
      </c>
      <c r="I33" s="123">
        <v>31</v>
      </c>
      <c r="J33" s="123"/>
      <c r="K33" s="123">
        <v>20</v>
      </c>
      <c r="L33" s="123">
        <v>0</v>
      </c>
      <c r="M33" s="123">
        <v>0</v>
      </c>
      <c r="N33" s="123">
        <v>14</v>
      </c>
      <c r="O33" s="123"/>
      <c r="P33" s="123">
        <v>2</v>
      </c>
      <c r="Q33" s="123">
        <v>2</v>
      </c>
      <c r="R33" s="123">
        <v>0</v>
      </c>
      <c r="S33" s="123">
        <v>0</v>
      </c>
      <c r="T33" s="123"/>
      <c r="U33" s="123">
        <v>1</v>
      </c>
      <c r="V33" s="123">
        <v>0</v>
      </c>
      <c r="W33" s="123">
        <v>0</v>
      </c>
    </row>
    <row r="34" spans="1:23" x14ac:dyDescent="0.2">
      <c r="A34" s="154" t="s">
        <v>913</v>
      </c>
      <c r="B34" s="154" t="s">
        <v>914</v>
      </c>
      <c r="C34" s="154"/>
      <c r="D34" s="154"/>
      <c r="E34" s="123">
        <v>157</v>
      </c>
      <c r="F34" s="123"/>
      <c r="G34" s="123">
        <v>63</v>
      </c>
      <c r="H34" s="123">
        <v>36</v>
      </c>
      <c r="I34" s="123">
        <v>27</v>
      </c>
      <c r="J34" s="123"/>
      <c r="K34" s="123">
        <v>38</v>
      </c>
      <c r="L34" s="123">
        <v>0</v>
      </c>
      <c r="M34" s="123">
        <v>0</v>
      </c>
      <c r="N34" s="123">
        <v>29</v>
      </c>
      <c r="O34" s="123"/>
      <c r="P34" s="123">
        <v>3</v>
      </c>
      <c r="Q34" s="123">
        <v>3</v>
      </c>
      <c r="R34" s="123">
        <v>0</v>
      </c>
      <c r="S34" s="123">
        <v>0</v>
      </c>
      <c r="T34" s="123"/>
      <c r="U34" s="123">
        <v>21</v>
      </c>
      <c r="V34" s="123">
        <v>3</v>
      </c>
      <c r="W34" s="123">
        <v>0</v>
      </c>
    </row>
    <row r="35" spans="1:23" x14ac:dyDescent="0.2">
      <c r="A35" s="154" t="s">
        <v>915</v>
      </c>
      <c r="B35" s="154" t="s">
        <v>916</v>
      </c>
      <c r="C35" s="154"/>
      <c r="D35" s="154"/>
      <c r="E35" s="123">
        <v>196</v>
      </c>
      <c r="F35" s="123"/>
      <c r="G35" s="123">
        <v>130</v>
      </c>
      <c r="H35" s="123">
        <v>78</v>
      </c>
      <c r="I35" s="123">
        <v>52</v>
      </c>
      <c r="J35" s="123"/>
      <c r="K35" s="123">
        <v>55</v>
      </c>
      <c r="L35" s="123">
        <v>1</v>
      </c>
      <c r="M35" s="123">
        <v>1</v>
      </c>
      <c r="N35" s="123">
        <v>4</v>
      </c>
      <c r="O35" s="123"/>
      <c r="P35" s="123">
        <v>1</v>
      </c>
      <c r="Q35" s="123">
        <v>1</v>
      </c>
      <c r="R35" s="123">
        <v>0</v>
      </c>
      <c r="S35" s="123">
        <v>0</v>
      </c>
      <c r="T35" s="123"/>
      <c r="U35" s="123">
        <v>4</v>
      </c>
      <c r="V35" s="123">
        <v>0</v>
      </c>
      <c r="W35" s="123">
        <v>0</v>
      </c>
    </row>
    <row r="36" spans="1:23" x14ac:dyDescent="0.2">
      <c r="A36" s="154" t="s">
        <v>917</v>
      </c>
      <c r="B36" s="154" t="s">
        <v>918</v>
      </c>
      <c r="C36" s="154"/>
      <c r="D36" s="154"/>
      <c r="E36" s="123">
        <v>813</v>
      </c>
      <c r="F36" s="123"/>
      <c r="G36" s="123">
        <v>514</v>
      </c>
      <c r="H36" s="123">
        <v>225</v>
      </c>
      <c r="I36" s="123">
        <v>289</v>
      </c>
      <c r="J36" s="123"/>
      <c r="K36" s="123">
        <v>205</v>
      </c>
      <c r="L36" s="123">
        <v>1</v>
      </c>
      <c r="M36" s="123">
        <v>4</v>
      </c>
      <c r="N36" s="123">
        <v>44</v>
      </c>
      <c r="O36" s="123"/>
      <c r="P36" s="123">
        <v>14</v>
      </c>
      <c r="Q36" s="123">
        <v>14</v>
      </c>
      <c r="R36" s="123">
        <v>0</v>
      </c>
      <c r="S36" s="123">
        <v>0</v>
      </c>
      <c r="T36" s="123"/>
      <c r="U36" s="123">
        <v>27</v>
      </c>
      <c r="V36" s="123">
        <v>4</v>
      </c>
      <c r="W36" s="123">
        <v>0</v>
      </c>
    </row>
    <row r="37" spans="1:23" x14ac:dyDescent="0.2">
      <c r="A37" s="154" t="s">
        <v>919</v>
      </c>
      <c r="B37" s="154" t="s">
        <v>920</v>
      </c>
      <c r="C37" s="154"/>
      <c r="D37" s="154"/>
      <c r="E37" s="123">
        <v>52</v>
      </c>
      <c r="F37" s="123"/>
      <c r="G37" s="123">
        <v>20</v>
      </c>
      <c r="H37" s="123">
        <v>14</v>
      </c>
      <c r="I37" s="123">
        <v>6</v>
      </c>
      <c r="J37" s="123"/>
      <c r="K37" s="123">
        <v>22</v>
      </c>
      <c r="L37" s="123">
        <v>0</v>
      </c>
      <c r="M37" s="123">
        <v>0</v>
      </c>
      <c r="N37" s="123">
        <v>4</v>
      </c>
      <c r="O37" s="123"/>
      <c r="P37" s="123">
        <v>2</v>
      </c>
      <c r="Q37" s="123">
        <v>2</v>
      </c>
      <c r="R37" s="123">
        <v>0</v>
      </c>
      <c r="S37" s="123">
        <v>0</v>
      </c>
      <c r="T37" s="123"/>
      <c r="U37" s="123">
        <v>3</v>
      </c>
      <c r="V37" s="123">
        <v>0</v>
      </c>
      <c r="W37" s="123">
        <v>1</v>
      </c>
    </row>
    <row r="38" spans="1:23" x14ac:dyDescent="0.2">
      <c r="A38" s="154" t="s">
        <v>921</v>
      </c>
      <c r="B38" s="154" t="s">
        <v>922</v>
      </c>
      <c r="C38" s="154"/>
      <c r="D38" s="154"/>
      <c r="E38" s="123">
        <v>107</v>
      </c>
      <c r="F38" s="123"/>
      <c r="G38" s="123">
        <v>87</v>
      </c>
      <c r="H38" s="123">
        <v>19</v>
      </c>
      <c r="I38" s="123">
        <v>68</v>
      </c>
      <c r="J38" s="123"/>
      <c r="K38" s="123">
        <v>1</v>
      </c>
      <c r="L38" s="123">
        <v>3</v>
      </c>
      <c r="M38" s="123">
        <v>0</v>
      </c>
      <c r="N38" s="123">
        <v>2</v>
      </c>
      <c r="O38" s="123"/>
      <c r="P38" s="123">
        <v>7</v>
      </c>
      <c r="Q38" s="123">
        <v>7</v>
      </c>
      <c r="R38" s="123">
        <v>0</v>
      </c>
      <c r="S38" s="123">
        <v>0</v>
      </c>
      <c r="T38" s="123"/>
      <c r="U38" s="123">
        <v>6</v>
      </c>
      <c r="V38" s="123">
        <v>1</v>
      </c>
      <c r="W38" s="123">
        <v>0</v>
      </c>
    </row>
    <row r="39" spans="1:23" x14ac:dyDescent="0.2">
      <c r="A39" s="154" t="s">
        <v>923</v>
      </c>
      <c r="B39" s="154" t="s">
        <v>924</v>
      </c>
      <c r="C39" s="154"/>
      <c r="D39" s="154"/>
      <c r="E39" s="123">
        <v>224</v>
      </c>
      <c r="F39" s="123"/>
      <c r="G39" s="123">
        <v>94</v>
      </c>
      <c r="H39" s="123">
        <v>27</v>
      </c>
      <c r="I39" s="123">
        <v>67</v>
      </c>
      <c r="J39" s="123"/>
      <c r="K39" s="123">
        <v>42</v>
      </c>
      <c r="L39" s="123">
        <v>1</v>
      </c>
      <c r="M39" s="123">
        <v>1</v>
      </c>
      <c r="N39" s="123">
        <v>34</v>
      </c>
      <c r="O39" s="123"/>
      <c r="P39" s="123">
        <v>14</v>
      </c>
      <c r="Q39" s="123">
        <v>14</v>
      </c>
      <c r="R39" s="123">
        <v>0</v>
      </c>
      <c r="S39" s="123">
        <v>0</v>
      </c>
      <c r="T39" s="123"/>
      <c r="U39" s="123">
        <v>38</v>
      </c>
      <c r="V39" s="123">
        <v>0</v>
      </c>
      <c r="W39" s="123">
        <v>0</v>
      </c>
    </row>
    <row r="40" spans="1:23" x14ac:dyDescent="0.2">
      <c r="A40" s="154" t="s">
        <v>925</v>
      </c>
      <c r="B40" s="154" t="s">
        <v>926</v>
      </c>
      <c r="C40" s="154"/>
      <c r="D40" s="154"/>
      <c r="E40" s="123">
        <v>35</v>
      </c>
      <c r="F40" s="123"/>
      <c r="G40" s="123">
        <v>31</v>
      </c>
      <c r="H40" s="123">
        <v>4</v>
      </c>
      <c r="I40" s="123">
        <v>27</v>
      </c>
      <c r="J40" s="123"/>
      <c r="K40" s="123">
        <v>0</v>
      </c>
      <c r="L40" s="123">
        <v>1</v>
      </c>
      <c r="M40" s="123">
        <v>0</v>
      </c>
      <c r="N40" s="123">
        <v>3</v>
      </c>
      <c r="O40" s="123"/>
      <c r="P40" s="123">
        <v>0</v>
      </c>
      <c r="Q40" s="123">
        <v>0</v>
      </c>
      <c r="R40" s="123">
        <v>0</v>
      </c>
      <c r="S40" s="123">
        <v>0</v>
      </c>
      <c r="T40" s="123"/>
      <c r="U40" s="123">
        <v>0</v>
      </c>
      <c r="V40" s="123">
        <v>0</v>
      </c>
      <c r="W40" s="123">
        <v>0</v>
      </c>
    </row>
    <row r="41" spans="1:23" x14ac:dyDescent="0.2">
      <c r="A41" s="154" t="s">
        <v>927</v>
      </c>
      <c r="B41" s="154" t="s">
        <v>928</v>
      </c>
      <c r="C41" s="154"/>
      <c r="D41" s="154"/>
      <c r="E41" s="123">
        <v>281</v>
      </c>
      <c r="F41" s="123"/>
      <c r="G41" s="123">
        <v>127</v>
      </c>
      <c r="H41" s="123">
        <v>84</v>
      </c>
      <c r="I41" s="123">
        <v>43</v>
      </c>
      <c r="J41" s="123"/>
      <c r="K41" s="123">
        <v>24</v>
      </c>
      <c r="L41" s="123">
        <v>5</v>
      </c>
      <c r="M41" s="123">
        <v>0</v>
      </c>
      <c r="N41" s="123">
        <v>76</v>
      </c>
      <c r="O41" s="123"/>
      <c r="P41" s="123">
        <v>12</v>
      </c>
      <c r="Q41" s="123">
        <v>12</v>
      </c>
      <c r="R41" s="123">
        <v>0</v>
      </c>
      <c r="S41" s="123">
        <v>0</v>
      </c>
      <c r="T41" s="123"/>
      <c r="U41" s="123">
        <v>33</v>
      </c>
      <c r="V41" s="123">
        <v>4</v>
      </c>
      <c r="W41" s="123">
        <v>0</v>
      </c>
    </row>
    <row r="42" spans="1:23" x14ac:dyDescent="0.2">
      <c r="A42" s="154" t="s">
        <v>929</v>
      </c>
      <c r="B42" s="154" t="s">
        <v>930</v>
      </c>
      <c r="C42" s="154"/>
      <c r="D42" s="154"/>
      <c r="E42" s="123">
        <v>47</v>
      </c>
      <c r="F42" s="123"/>
      <c r="G42" s="123">
        <v>30</v>
      </c>
      <c r="H42" s="123">
        <v>1</v>
      </c>
      <c r="I42" s="123">
        <v>29</v>
      </c>
      <c r="J42" s="123"/>
      <c r="K42" s="123">
        <v>8</v>
      </c>
      <c r="L42" s="123">
        <v>0</v>
      </c>
      <c r="M42" s="123">
        <v>0</v>
      </c>
      <c r="N42" s="123">
        <v>0</v>
      </c>
      <c r="O42" s="123"/>
      <c r="P42" s="123">
        <v>4</v>
      </c>
      <c r="Q42" s="123">
        <v>4</v>
      </c>
      <c r="R42" s="123">
        <v>0</v>
      </c>
      <c r="S42" s="123">
        <v>0</v>
      </c>
      <c r="T42" s="123"/>
      <c r="U42" s="123">
        <v>5</v>
      </c>
      <c r="V42" s="123">
        <v>0</v>
      </c>
      <c r="W42" s="123">
        <v>0</v>
      </c>
    </row>
    <row r="43" spans="1:23" x14ac:dyDescent="0.2">
      <c r="A43" s="154" t="s">
        <v>931</v>
      </c>
      <c r="B43" s="154" t="s">
        <v>932</v>
      </c>
      <c r="C43" s="154"/>
      <c r="D43" s="154"/>
      <c r="E43" s="123">
        <v>266</v>
      </c>
      <c r="F43" s="123"/>
      <c r="G43" s="123">
        <v>146</v>
      </c>
      <c r="H43" s="123">
        <v>38</v>
      </c>
      <c r="I43" s="123">
        <v>108</v>
      </c>
      <c r="J43" s="123"/>
      <c r="K43" s="123">
        <v>75</v>
      </c>
      <c r="L43" s="123">
        <v>0</v>
      </c>
      <c r="M43" s="123">
        <v>0</v>
      </c>
      <c r="N43" s="123">
        <v>25</v>
      </c>
      <c r="O43" s="123"/>
      <c r="P43" s="123">
        <v>13</v>
      </c>
      <c r="Q43" s="123">
        <v>12</v>
      </c>
      <c r="R43" s="123">
        <v>1</v>
      </c>
      <c r="S43" s="123">
        <v>0</v>
      </c>
      <c r="T43" s="123"/>
      <c r="U43" s="123">
        <v>5</v>
      </c>
      <c r="V43" s="123">
        <v>2</v>
      </c>
      <c r="W43" s="123">
        <v>0</v>
      </c>
    </row>
    <row r="44" spans="1:23" x14ac:dyDescent="0.2">
      <c r="A44" s="154" t="s">
        <v>933</v>
      </c>
      <c r="B44" s="154" t="s">
        <v>934</v>
      </c>
      <c r="C44" s="154"/>
      <c r="D44" s="154"/>
      <c r="E44" s="123">
        <v>121</v>
      </c>
      <c r="F44" s="123"/>
      <c r="G44" s="123">
        <v>62</v>
      </c>
      <c r="H44" s="123">
        <v>28</v>
      </c>
      <c r="I44" s="123">
        <v>34</v>
      </c>
      <c r="J44" s="123"/>
      <c r="K44" s="123">
        <v>42</v>
      </c>
      <c r="L44" s="123">
        <v>2</v>
      </c>
      <c r="M44" s="123">
        <v>0</v>
      </c>
      <c r="N44" s="123">
        <v>8</v>
      </c>
      <c r="O44" s="123"/>
      <c r="P44" s="123">
        <v>3</v>
      </c>
      <c r="Q44" s="123">
        <v>3</v>
      </c>
      <c r="R44" s="123">
        <v>0</v>
      </c>
      <c r="S44" s="123">
        <v>0</v>
      </c>
      <c r="T44" s="123"/>
      <c r="U44" s="123">
        <v>4</v>
      </c>
      <c r="V44" s="123">
        <v>0</v>
      </c>
      <c r="W44" s="123">
        <v>0</v>
      </c>
    </row>
    <row r="45" spans="1:23" x14ac:dyDescent="0.2">
      <c r="A45" s="154" t="s">
        <v>935</v>
      </c>
      <c r="B45" s="154" t="s">
        <v>936</v>
      </c>
      <c r="C45" s="154"/>
      <c r="D45" s="154"/>
      <c r="E45" s="123">
        <v>299</v>
      </c>
      <c r="F45" s="123"/>
      <c r="G45" s="123">
        <v>198</v>
      </c>
      <c r="H45" s="123">
        <v>43</v>
      </c>
      <c r="I45" s="123">
        <v>155</v>
      </c>
      <c r="J45" s="123"/>
      <c r="K45" s="123">
        <v>38</v>
      </c>
      <c r="L45" s="123">
        <v>3</v>
      </c>
      <c r="M45" s="123">
        <v>0</v>
      </c>
      <c r="N45" s="123">
        <v>18</v>
      </c>
      <c r="O45" s="123"/>
      <c r="P45" s="123">
        <v>0</v>
      </c>
      <c r="Q45" s="123">
        <v>0</v>
      </c>
      <c r="R45" s="123">
        <v>0</v>
      </c>
      <c r="S45" s="123">
        <v>0</v>
      </c>
      <c r="T45" s="123"/>
      <c r="U45" s="123">
        <v>42</v>
      </c>
      <c r="V45" s="123">
        <v>0</v>
      </c>
      <c r="W45" s="123">
        <v>0</v>
      </c>
    </row>
    <row r="46" spans="1:23" x14ac:dyDescent="0.2">
      <c r="A46" s="154" t="s">
        <v>937</v>
      </c>
      <c r="B46" s="154" t="s">
        <v>938</v>
      </c>
      <c r="C46" s="154"/>
      <c r="D46" s="154"/>
      <c r="E46" s="123">
        <v>54</v>
      </c>
      <c r="F46" s="123"/>
      <c r="G46" s="123">
        <v>34</v>
      </c>
      <c r="H46" s="123">
        <v>9</v>
      </c>
      <c r="I46" s="123">
        <v>25</v>
      </c>
      <c r="J46" s="123"/>
      <c r="K46" s="123">
        <v>12</v>
      </c>
      <c r="L46" s="123">
        <v>0</v>
      </c>
      <c r="M46" s="123">
        <v>0</v>
      </c>
      <c r="N46" s="123">
        <v>4</v>
      </c>
      <c r="O46" s="123"/>
      <c r="P46" s="123">
        <v>1</v>
      </c>
      <c r="Q46" s="123">
        <v>1</v>
      </c>
      <c r="R46" s="123">
        <v>0</v>
      </c>
      <c r="S46" s="123">
        <v>0</v>
      </c>
      <c r="T46" s="123"/>
      <c r="U46" s="123">
        <v>3</v>
      </c>
      <c r="V46" s="123">
        <v>0</v>
      </c>
      <c r="W46" s="123">
        <v>0</v>
      </c>
    </row>
    <row r="47" spans="1:23" x14ac:dyDescent="0.2">
      <c r="A47" s="154" t="s">
        <v>939</v>
      </c>
      <c r="B47" s="154" t="s">
        <v>940</v>
      </c>
      <c r="C47" s="154"/>
      <c r="D47" s="154"/>
      <c r="E47" s="123">
        <v>52</v>
      </c>
      <c r="F47" s="123"/>
      <c r="G47" s="123">
        <v>22</v>
      </c>
      <c r="H47" s="123">
        <v>4</v>
      </c>
      <c r="I47" s="123">
        <v>18</v>
      </c>
      <c r="J47" s="123"/>
      <c r="K47" s="123">
        <v>25</v>
      </c>
      <c r="L47" s="123">
        <v>0</v>
      </c>
      <c r="M47" s="123">
        <v>0</v>
      </c>
      <c r="N47" s="123">
        <v>4</v>
      </c>
      <c r="O47" s="123"/>
      <c r="P47" s="123">
        <v>1</v>
      </c>
      <c r="Q47" s="123">
        <v>1</v>
      </c>
      <c r="R47" s="123">
        <v>0</v>
      </c>
      <c r="S47" s="123">
        <v>0</v>
      </c>
      <c r="T47" s="123"/>
      <c r="U47" s="123">
        <v>0</v>
      </c>
      <c r="V47" s="123">
        <v>0</v>
      </c>
      <c r="W47" s="123">
        <v>0</v>
      </c>
    </row>
    <row r="48" spans="1:23" x14ac:dyDescent="0.2">
      <c r="A48" s="154" t="s">
        <v>941</v>
      </c>
      <c r="B48" s="154" t="s">
        <v>942</v>
      </c>
      <c r="C48" s="457"/>
      <c r="D48" s="457"/>
      <c r="E48" s="458" t="s">
        <v>260</v>
      </c>
      <c r="F48" s="458"/>
      <c r="G48" s="458" t="s">
        <v>260</v>
      </c>
      <c r="H48" s="458" t="s">
        <v>260</v>
      </c>
      <c r="I48" s="458" t="s">
        <v>260</v>
      </c>
      <c r="J48" s="458"/>
      <c r="K48" s="458" t="s">
        <v>260</v>
      </c>
      <c r="L48" s="458" t="s">
        <v>260</v>
      </c>
      <c r="M48" s="458" t="s">
        <v>260</v>
      </c>
      <c r="N48" s="458" t="s">
        <v>260</v>
      </c>
      <c r="O48" s="458"/>
      <c r="P48" s="458" t="s">
        <v>260</v>
      </c>
      <c r="Q48" s="458" t="s">
        <v>260</v>
      </c>
      <c r="R48" s="458" t="s">
        <v>260</v>
      </c>
      <c r="S48" s="458" t="s">
        <v>260</v>
      </c>
      <c r="T48" s="458"/>
      <c r="U48" s="458" t="s">
        <v>260</v>
      </c>
      <c r="V48" s="458" t="s">
        <v>260</v>
      </c>
      <c r="W48" s="458" t="s">
        <v>260</v>
      </c>
    </row>
    <row r="49" spans="1:23" x14ac:dyDescent="0.2">
      <c r="A49" s="154" t="s">
        <v>943</v>
      </c>
      <c r="B49" s="154" t="s">
        <v>944</v>
      </c>
      <c r="C49" s="154"/>
      <c r="D49" s="154"/>
      <c r="E49" s="123">
        <v>18</v>
      </c>
      <c r="F49" s="123"/>
      <c r="G49" s="123">
        <v>12</v>
      </c>
      <c r="H49" s="123">
        <v>1</v>
      </c>
      <c r="I49" s="123">
        <v>11</v>
      </c>
      <c r="J49" s="123"/>
      <c r="K49" s="123">
        <v>4</v>
      </c>
      <c r="L49" s="123">
        <v>0</v>
      </c>
      <c r="M49" s="123">
        <v>0</v>
      </c>
      <c r="N49" s="123">
        <v>1</v>
      </c>
      <c r="O49" s="123"/>
      <c r="P49" s="123">
        <v>0</v>
      </c>
      <c r="Q49" s="123">
        <v>0</v>
      </c>
      <c r="R49" s="123">
        <v>0</v>
      </c>
      <c r="S49" s="123">
        <v>0</v>
      </c>
      <c r="T49" s="123"/>
      <c r="U49" s="123">
        <v>1</v>
      </c>
      <c r="V49" s="123">
        <v>0</v>
      </c>
      <c r="W49" s="123">
        <v>0</v>
      </c>
    </row>
    <row r="50" spans="1:23" x14ac:dyDescent="0.2">
      <c r="A50" s="154" t="s">
        <v>945</v>
      </c>
      <c r="B50" s="154" t="s">
        <v>946</v>
      </c>
      <c r="C50" s="154"/>
      <c r="D50" s="154"/>
      <c r="E50" s="123">
        <v>158</v>
      </c>
      <c r="F50" s="123"/>
      <c r="G50" s="123">
        <v>101</v>
      </c>
      <c r="H50" s="123">
        <v>42</v>
      </c>
      <c r="I50" s="123">
        <v>59</v>
      </c>
      <c r="J50" s="123"/>
      <c r="K50" s="123">
        <v>25</v>
      </c>
      <c r="L50" s="123">
        <v>0</v>
      </c>
      <c r="M50" s="123">
        <v>0</v>
      </c>
      <c r="N50" s="123">
        <v>22</v>
      </c>
      <c r="O50" s="123"/>
      <c r="P50" s="123">
        <v>8</v>
      </c>
      <c r="Q50" s="123">
        <v>8</v>
      </c>
      <c r="R50" s="123">
        <v>0</v>
      </c>
      <c r="S50" s="123">
        <v>0</v>
      </c>
      <c r="T50" s="123"/>
      <c r="U50" s="123">
        <v>1</v>
      </c>
      <c r="V50" s="123">
        <v>1</v>
      </c>
      <c r="W50" s="123">
        <v>0</v>
      </c>
    </row>
    <row r="51" spans="1:23" x14ac:dyDescent="0.2">
      <c r="A51" s="154" t="s">
        <v>947</v>
      </c>
      <c r="B51" s="154" t="s">
        <v>948</v>
      </c>
      <c r="C51" s="154"/>
      <c r="D51" s="154"/>
      <c r="E51" s="123">
        <v>170</v>
      </c>
      <c r="F51" s="123"/>
      <c r="G51" s="123">
        <v>67</v>
      </c>
      <c r="H51" s="123">
        <v>28</v>
      </c>
      <c r="I51" s="123">
        <v>39</v>
      </c>
      <c r="J51" s="123"/>
      <c r="K51" s="123">
        <v>60</v>
      </c>
      <c r="L51" s="123">
        <v>0</v>
      </c>
      <c r="M51" s="123">
        <v>0</v>
      </c>
      <c r="N51" s="123">
        <v>30</v>
      </c>
      <c r="O51" s="123"/>
      <c r="P51" s="123">
        <v>12</v>
      </c>
      <c r="Q51" s="123">
        <v>12</v>
      </c>
      <c r="R51" s="123">
        <v>0</v>
      </c>
      <c r="S51" s="123">
        <v>0</v>
      </c>
      <c r="T51" s="123"/>
      <c r="U51" s="123">
        <v>0</v>
      </c>
      <c r="V51" s="123">
        <v>1</v>
      </c>
      <c r="W51" s="123">
        <v>0</v>
      </c>
    </row>
    <row r="52" spans="1:23" x14ac:dyDescent="0.2">
      <c r="A52" s="154" t="s">
        <v>949</v>
      </c>
      <c r="B52" s="154" t="s">
        <v>950</v>
      </c>
      <c r="C52" s="154"/>
      <c r="D52" s="154"/>
      <c r="E52" s="123">
        <v>45</v>
      </c>
      <c r="F52" s="123"/>
      <c r="G52" s="123">
        <v>22</v>
      </c>
      <c r="H52" s="123">
        <v>1</v>
      </c>
      <c r="I52" s="123">
        <v>21</v>
      </c>
      <c r="J52" s="123"/>
      <c r="K52" s="123">
        <v>18</v>
      </c>
      <c r="L52" s="123">
        <v>0</v>
      </c>
      <c r="M52" s="123">
        <v>0</v>
      </c>
      <c r="N52" s="123">
        <v>1</v>
      </c>
      <c r="O52" s="123"/>
      <c r="P52" s="123">
        <v>3</v>
      </c>
      <c r="Q52" s="123">
        <v>3</v>
      </c>
      <c r="R52" s="123">
        <v>0</v>
      </c>
      <c r="S52" s="123">
        <v>0</v>
      </c>
      <c r="T52" s="123"/>
      <c r="U52" s="123">
        <v>1</v>
      </c>
      <c r="V52" s="123">
        <v>0</v>
      </c>
      <c r="W52" s="123">
        <v>0</v>
      </c>
    </row>
    <row r="53" spans="1:23" x14ac:dyDescent="0.2">
      <c r="A53" s="154" t="s">
        <v>951</v>
      </c>
      <c r="B53" s="154" t="s">
        <v>952</v>
      </c>
      <c r="C53" s="154"/>
      <c r="D53" s="154"/>
      <c r="E53" s="123">
        <v>236</v>
      </c>
      <c r="F53" s="123"/>
      <c r="G53" s="123">
        <v>62</v>
      </c>
      <c r="H53" s="123">
        <v>33</v>
      </c>
      <c r="I53" s="123">
        <v>29</v>
      </c>
      <c r="J53" s="123"/>
      <c r="K53" s="123">
        <v>87</v>
      </c>
      <c r="L53" s="123">
        <v>0</v>
      </c>
      <c r="M53" s="123">
        <v>0</v>
      </c>
      <c r="N53" s="123">
        <v>11</v>
      </c>
      <c r="O53" s="123"/>
      <c r="P53" s="123">
        <v>16</v>
      </c>
      <c r="Q53" s="123">
        <v>16</v>
      </c>
      <c r="R53" s="123">
        <v>0</v>
      </c>
      <c r="S53" s="123">
        <v>0</v>
      </c>
      <c r="T53" s="123"/>
      <c r="U53" s="123">
        <v>59</v>
      </c>
      <c r="V53" s="123">
        <v>1</v>
      </c>
      <c r="W53" s="123">
        <v>0</v>
      </c>
    </row>
    <row r="54" spans="1:23" x14ac:dyDescent="0.2">
      <c r="A54" s="154" t="s">
        <v>953</v>
      </c>
      <c r="B54" s="154" t="s">
        <v>954</v>
      </c>
      <c r="C54" s="154"/>
      <c r="D54" s="154"/>
      <c r="E54" s="123">
        <v>51</v>
      </c>
      <c r="F54" s="123"/>
      <c r="G54" s="123">
        <v>13</v>
      </c>
      <c r="H54" s="123">
        <v>1</v>
      </c>
      <c r="I54" s="123">
        <v>12</v>
      </c>
      <c r="J54" s="123"/>
      <c r="K54" s="123">
        <v>28</v>
      </c>
      <c r="L54" s="123">
        <v>1</v>
      </c>
      <c r="M54" s="123">
        <v>3</v>
      </c>
      <c r="N54" s="123">
        <v>3</v>
      </c>
      <c r="O54" s="123"/>
      <c r="P54" s="123">
        <v>2</v>
      </c>
      <c r="Q54" s="123">
        <v>2</v>
      </c>
      <c r="R54" s="123">
        <v>0</v>
      </c>
      <c r="S54" s="123">
        <v>0</v>
      </c>
      <c r="T54" s="123"/>
      <c r="U54" s="123">
        <v>0</v>
      </c>
      <c r="V54" s="123">
        <v>1</v>
      </c>
      <c r="W54" s="123">
        <v>0</v>
      </c>
    </row>
    <row r="55" spans="1:23" x14ac:dyDescent="0.2">
      <c r="A55" s="154" t="s">
        <v>955</v>
      </c>
      <c r="B55" s="154" t="s">
        <v>956</v>
      </c>
      <c r="C55" s="154"/>
      <c r="D55" s="154"/>
      <c r="E55" s="123">
        <v>36</v>
      </c>
      <c r="F55" s="123"/>
      <c r="G55" s="123">
        <v>17</v>
      </c>
      <c r="H55" s="123">
        <v>9</v>
      </c>
      <c r="I55" s="123">
        <v>8</v>
      </c>
      <c r="J55" s="123"/>
      <c r="K55" s="123">
        <v>11</v>
      </c>
      <c r="L55" s="123">
        <v>0</v>
      </c>
      <c r="M55" s="123">
        <v>0</v>
      </c>
      <c r="N55" s="123">
        <v>0</v>
      </c>
      <c r="O55" s="123"/>
      <c r="P55" s="123">
        <v>2</v>
      </c>
      <c r="Q55" s="123">
        <v>2</v>
      </c>
      <c r="R55" s="123">
        <v>0</v>
      </c>
      <c r="S55" s="123">
        <v>0</v>
      </c>
      <c r="T55" s="123"/>
      <c r="U55" s="123">
        <v>6</v>
      </c>
      <c r="V55" s="123">
        <v>0</v>
      </c>
      <c r="W55" s="123">
        <v>0</v>
      </c>
    </row>
    <row r="56" spans="1:23" x14ac:dyDescent="0.2">
      <c r="A56" s="154" t="s">
        <v>957</v>
      </c>
      <c r="B56" s="154" t="s">
        <v>958</v>
      </c>
      <c r="C56" s="154"/>
      <c r="D56" s="154"/>
      <c r="E56" s="123">
        <v>35</v>
      </c>
      <c r="F56" s="123"/>
      <c r="G56" s="123">
        <v>25</v>
      </c>
      <c r="H56" s="123">
        <v>6</v>
      </c>
      <c r="I56" s="123">
        <v>19</v>
      </c>
      <c r="J56" s="123"/>
      <c r="K56" s="123">
        <v>7</v>
      </c>
      <c r="L56" s="123">
        <v>1</v>
      </c>
      <c r="M56" s="123">
        <v>0</v>
      </c>
      <c r="N56" s="123">
        <v>0</v>
      </c>
      <c r="O56" s="123"/>
      <c r="P56" s="123">
        <v>1</v>
      </c>
      <c r="Q56" s="123">
        <v>0</v>
      </c>
      <c r="R56" s="123">
        <v>1</v>
      </c>
      <c r="S56" s="123">
        <v>0</v>
      </c>
      <c r="T56" s="123"/>
      <c r="U56" s="123">
        <v>1</v>
      </c>
      <c r="V56" s="123">
        <v>0</v>
      </c>
      <c r="W56" s="123">
        <v>0</v>
      </c>
    </row>
    <row r="57" spans="1:23" x14ac:dyDescent="0.2">
      <c r="A57" s="154" t="s">
        <v>959</v>
      </c>
      <c r="B57" s="154" t="s">
        <v>960</v>
      </c>
      <c r="C57" s="154"/>
      <c r="D57" s="154"/>
      <c r="E57" s="123">
        <v>427</v>
      </c>
      <c r="F57" s="123"/>
      <c r="G57" s="123">
        <v>196</v>
      </c>
      <c r="H57" s="123">
        <v>108</v>
      </c>
      <c r="I57" s="123">
        <v>88</v>
      </c>
      <c r="J57" s="123"/>
      <c r="K57" s="123">
        <v>79</v>
      </c>
      <c r="L57" s="123">
        <v>0</v>
      </c>
      <c r="M57" s="123">
        <v>1</v>
      </c>
      <c r="N57" s="123">
        <v>36</v>
      </c>
      <c r="O57" s="123"/>
      <c r="P57" s="123">
        <v>18</v>
      </c>
      <c r="Q57" s="123">
        <v>18</v>
      </c>
      <c r="R57" s="123">
        <v>0</v>
      </c>
      <c r="S57" s="123">
        <v>0</v>
      </c>
      <c r="T57" s="123"/>
      <c r="U57" s="123">
        <v>96</v>
      </c>
      <c r="V57" s="123">
        <v>1</v>
      </c>
      <c r="W57" s="123">
        <v>0</v>
      </c>
    </row>
    <row r="58" spans="1:23" x14ac:dyDescent="0.2">
      <c r="A58" s="154" t="s">
        <v>961</v>
      </c>
      <c r="B58" s="154" t="s">
        <v>962</v>
      </c>
      <c r="C58" s="154"/>
      <c r="D58" s="154"/>
      <c r="E58" s="123">
        <v>75</v>
      </c>
      <c r="F58" s="123"/>
      <c r="G58" s="123">
        <v>44</v>
      </c>
      <c r="H58" s="123">
        <v>14</v>
      </c>
      <c r="I58" s="123">
        <v>30</v>
      </c>
      <c r="J58" s="123"/>
      <c r="K58" s="123">
        <v>17</v>
      </c>
      <c r="L58" s="123">
        <v>0</v>
      </c>
      <c r="M58" s="123">
        <v>0</v>
      </c>
      <c r="N58" s="123">
        <v>9</v>
      </c>
      <c r="O58" s="123"/>
      <c r="P58" s="123">
        <v>2</v>
      </c>
      <c r="Q58" s="123">
        <v>2</v>
      </c>
      <c r="R58" s="123">
        <v>0</v>
      </c>
      <c r="S58" s="123">
        <v>0</v>
      </c>
      <c r="T58" s="123"/>
      <c r="U58" s="123">
        <v>2</v>
      </c>
      <c r="V58" s="123">
        <v>1</v>
      </c>
      <c r="W58" s="123">
        <v>0</v>
      </c>
    </row>
    <row r="59" spans="1:23" x14ac:dyDescent="0.2">
      <c r="A59" s="154" t="s">
        <v>963</v>
      </c>
      <c r="B59" s="154" t="s">
        <v>964</v>
      </c>
      <c r="C59" s="154"/>
      <c r="D59" s="154"/>
      <c r="E59" s="123">
        <v>117</v>
      </c>
      <c r="F59" s="124"/>
      <c r="G59" s="123">
        <v>59</v>
      </c>
      <c r="H59" s="123">
        <v>39</v>
      </c>
      <c r="I59" s="123">
        <v>20</v>
      </c>
      <c r="J59" s="123"/>
      <c r="K59" s="123">
        <v>35</v>
      </c>
      <c r="L59" s="123">
        <v>0</v>
      </c>
      <c r="M59" s="123">
        <v>0</v>
      </c>
      <c r="N59" s="123">
        <v>10</v>
      </c>
      <c r="O59" s="123"/>
      <c r="P59" s="123">
        <v>5</v>
      </c>
      <c r="Q59" s="123">
        <v>4</v>
      </c>
      <c r="R59" s="123">
        <v>1</v>
      </c>
      <c r="S59" s="123">
        <v>0</v>
      </c>
      <c r="T59" s="123"/>
      <c r="U59" s="123">
        <v>8</v>
      </c>
      <c r="V59" s="123">
        <v>0</v>
      </c>
      <c r="W59" s="123">
        <v>0</v>
      </c>
    </row>
    <row r="60" spans="1:23" x14ac:dyDescent="0.2">
      <c r="A60" s="154" t="s">
        <v>965</v>
      </c>
      <c r="B60" s="154" t="s">
        <v>966</v>
      </c>
      <c r="C60" s="154"/>
      <c r="D60" s="154"/>
      <c r="E60" s="123">
        <v>216</v>
      </c>
      <c r="F60" s="123"/>
      <c r="G60" s="123">
        <v>132</v>
      </c>
      <c r="H60" s="123">
        <v>44</v>
      </c>
      <c r="I60" s="123">
        <v>88</v>
      </c>
      <c r="J60" s="123"/>
      <c r="K60" s="123">
        <v>31</v>
      </c>
      <c r="L60" s="123">
        <v>0</v>
      </c>
      <c r="M60" s="123">
        <v>0</v>
      </c>
      <c r="N60" s="123">
        <v>22</v>
      </c>
      <c r="O60" s="123"/>
      <c r="P60" s="123">
        <v>12</v>
      </c>
      <c r="Q60" s="123">
        <v>11</v>
      </c>
      <c r="R60" s="123">
        <v>1</v>
      </c>
      <c r="S60" s="123">
        <v>0</v>
      </c>
      <c r="T60" s="123"/>
      <c r="U60" s="123">
        <v>19</v>
      </c>
      <c r="V60" s="123">
        <v>0</v>
      </c>
      <c r="W60" s="123">
        <v>0</v>
      </c>
    </row>
    <row r="61" spans="1:23" x14ac:dyDescent="0.2">
      <c r="A61" s="154" t="s">
        <v>967</v>
      </c>
      <c r="B61" s="154" t="s">
        <v>968</v>
      </c>
      <c r="C61" s="154"/>
      <c r="D61" s="154"/>
      <c r="E61" s="123">
        <v>62</v>
      </c>
      <c r="F61" s="123"/>
      <c r="G61" s="123">
        <v>35</v>
      </c>
      <c r="H61" s="123">
        <v>4</v>
      </c>
      <c r="I61" s="123">
        <v>31</v>
      </c>
      <c r="J61" s="123"/>
      <c r="K61" s="123">
        <v>13</v>
      </c>
      <c r="L61" s="123">
        <v>1</v>
      </c>
      <c r="M61" s="123">
        <v>0</v>
      </c>
      <c r="N61" s="123">
        <v>4</v>
      </c>
      <c r="O61" s="123"/>
      <c r="P61" s="123">
        <v>6</v>
      </c>
      <c r="Q61" s="123">
        <v>6</v>
      </c>
      <c r="R61" s="123">
        <v>0</v>
      </c>
      <c r="S61" s="123">
        <v>0</v>
      </c>
      <c r="T61" s="123"/>
      <c r="U61" s="123">
        <v>3</v>
      </c>
      <c r="V61" s="123">
        <v>0</v>
      </c>
      <c r="W61" s="123">
        <v>0</v>
      </c>
    </row>
    <row r="62" spans="1:23" x14ac:dyDescent="0.2">
      <c r="A62" s="154" t="s">
        <v>969</v>
      </c>
      <c r="B62" s="154" t="s">
        <v>970</v>
      </c>
      <c r="C62" s="154"/>
      <c r="D62" s="154"/>
      <c r="E62" s="123">
        <v>69</v>
      </c>
      <c r="F62" s="123"/>
      <c r="G62" s="123">
        <v>27</v>
      </c>
      <c r="H62" s="123">
        <v>13</v>
      </c>
      <c r="I62" s="123">
        <v>14</v>
      </c>
      <c r="J62" s="123"/>
      <c r="K62" s="123">
        <v>24</v>
      </c>
      <c r="L62" s="123">
        <v>0</v>
      </c>
      <c r="M62" s="123">
        <v>0</v>
      </c>
      <c r="N62" s="123">
        <v>3</v>
      </c>
      <c r="O62" s="123"/>
      <c r="P62" s="123">
        <v>7</v>
      </c>
      <c r="Q62" s="123">
        <v>7</v>
      </c>
      <c r="R62" s="123">
        <v>0</v>
      </c>
      <c r="S62" s="123">
        <v>0</v>
      </c>
      <c r="T62" s="123"/>
      <c r="U62" s="123">
        <v>8</v>
      </c>
      <c r="V62" s="123">
        <v>0</v>
      </c>
      <c r="W62" s="123">
        <v>0</v>
      </c>
    </row>
    <row r="63" spans="1:23" x14ac:dyDescent="0.2">
      <c r="A63" s="154" t="s">
        <v>971</v>
      </c>
      <c r="B63" s="154" t="s">
        <v>972</v>
      </c>
      <c r="C63" s="154"/>
      <c r="D63" s="154"/>
      <c r="E63" s="123">
        <v>20</v>
      </c>
      <c r="F63" s="123"/>
      <c r="G63" s="123">
        <v>7</v>
      </c>
      <c r="H63" s="123">
        <v>2</v>
      </c>
      <c r="I63" s="123">
        <v>5</v>
      </c>
      <c r="J63" s="123"/>
      <c r="K63" s="123">
        <v>8</v>
      </c>
      <c r="L63" s="123">
        <v>0</v>
      </c>
      <c r="M63" s="123">
        <v>0</v>
      </c>
      <c r="N63" s="123">
        <v>4</v>
      </c>
      <c r="O63" s="123"/>
      <c r="P63" s="123">
        <v>1</v>
      </c>
      <c r="Q63" s="123">
        <v>1</v>
      </c>
      <c r="R63" s="123">
        <v>0</v>
      </c>
      <c r="S63" s="123">
        <v>0</v>
      </c>
      <c r="T63" s="123"/>
      <c r="U63" s="123">
        <v>0</v>
      </c>
      <c r="V63" s="123">
        <v>0</v>
      </c>
      <c r="W63" s="123">
        <v>0</v>
      </c>
    </row>
    <row r="64" spans="1:23" x14ac:dyDescent="0.2">
      <c r="A64" s="154" t="s">
        <v>973</v>
      </c>
      <c r="B64" s="154" t="s">
        <v>974</v>
      </c>
      <c r="C64" s="154"/>
      <c r="D64" s="154"/>
      <c r="E64" s="123">
        <v>37</v>
      </c>
      <c r="F64" s="123"/>
      <c r="G64" s="123">
        <v>23</v>
      </c>
      <c r="H64" s="123">
        <v>5</v>
      </c>
      <c r="I64" s="123">
        <v>18</v>
      </c>
      <c r="J64" s="123"/>
      <c r="K64" s="123">
        <v>8</v>
      </c>
      <c r="L64" s="123">
        <v>0</v>
      </c>
      <c r="M64" s="123">
        <v>0</v>
      </c>
      <c r="N64" s="123">
        <v>2</v>
      </c>
      <c r="O64" s="123"/>
      <c r="P64" s="123">
        <v>4</v>
      </c>
      <c r="Q64" s="123">
        <v>4</v>
      </c>
      <c r="R64" s="123">
        <v>0</v>
      </c>
      <c r="S64" s="123">
        <v>0</v>
      </c>
      <c r="T64" s="123"/>
      <c r="U64" s="123">
        <v>0</v>
      </c>
      <c r="V64" s="123">
        <v>0</v>
      </c>
      <c r="W64" s="123">
        <v>0</v>
      </c>
    </row>
    <row r="65" spans="1:23" x14ac:dyDescent="0.2">
      <c r="A65" s="154" t="s">
        <v>975</v>
      </c>
      <c r="B65" s="154" t="s">
        <v>976</v>
      </c>
      <c r="C65" s="154"/>
      <c r="D65" s="154"/>
      <c r="E65" s="123">
        <v>29</v>
      </c>
      <c r="F65" s="123"/>
      <c r="G65" s="123">
        <v>14</v>
      </c>
      <c r="H65" s="123">
        <v>4</v>
      </c>
      <c r="I65" s="123">
        <v>10</v>
      </c>
      <c r="J65" s="123"/>
      <c r="K65" s="123">
        <v>12</v>
      </c>
      <c r="L65" s="123">
        <v>1</v>
      </c>
      <c r="M65" s="123">
        <v>1</v>
      </c>
      <c r="N65" s="123">
        <v>1</v>
      </c>
      <c r="O65" s="123"/>
      <c r="P65" s="123">
        <v>0</v>
      </c>
      <c r="Q65" s="123">
        <v>0</v>
      </c>
      <c r="R65" s="123">
        <v>0</v>
      </c>
      <c r="S65" s="123">
        <v>0</v>
      </c>
      <c r="T65" s="123"/>
      <c r="U65" s="123">
        <v>0</v>
      </c>
      <c r="V65" s="123">
        <v>0</v>
      </c>
      <c r="W65" s="123">
        <v>0</v>
      </c>
    </row>
    <row r="66" spans="1:23" x14ac:dyDescent="0.2">
      <c r="A66" s="154" t="s">
        <v>977</v>
      </c>
      <c r="B66" s="154" t="s">
        <v>978</v>
      </c>
      <c r="C66" s="154"/>
      <c r="D66" s="154"/>
      <c r="E66" s="123">
        <v>200</v>
      </c>
      <c r="F66" s="123"/>
      <c r="G66" s="123">
        <v>106</v>
      </c>
      <c r="H66" s="123">
        <v>29</v>
      </c>
      <c r="I66" s="123">
        <v>77</v>
      </c>
      <c r="J66" s="123"/>
      <c r="K66" s="123">
        <v>37</v>
      </c>
      <c r="L66" s="123">
        <v>0</v>
      </c>
      <c r="M66" s="123">
        <v>0</v>
      </c>
      <c r="N66" s="123">
        <v>46</v>
      </c>
      <c r="O66" s="123"/>
      <c r="P66" s="123">
        <v>4</v>
      </c>
      <c r="Q66" s="123">
        <v>4</v>
      </c>
      <c r="R66" s="123">
        <v>0</v>
      </c>
      <c r="S66" s="123">
        <v>0</v>
      </c>
      <c r="T66" s="123"/>
      <c r="U66" s="123">
        <v>7</v>
      </c>
      <c r="V66" s="123">
        <v>0</v>
      </c>
      <c r="W66" s="123">
        <v>0</v>
      </c>
    </row>
    <row r="67" spans="1:23" x14ac:dyDescent="0.2">
      <c r="A67" s="154" t="s">
        <v>979</v>
      </c>
      <c r="B67" s="154" t="s">
        <v>980</v>
      </c>
      <c r="C67" s="154"/>
      <c r="D67" s="154"/>
      <c r="E67" s="123">
        <v>13</v>
      </c>
      <c r="F67" s="123"/>
      <c r="G67" s="123">
        <v>8</v>
      </c>
      <c r="H67" s="123">
        <v>3</v>
      </c>
      <c r="I67" s="123">
        <v>5</v>
      </c>
      <c r="J67" s="123"/>
      <c r="K67" s="123">
        <v>5</v>
      </c>
      <c r="L67" s="123">
        <v>0</v>
      </c>
      <c r="M67" s="123">
        <v>0</v>
      </c>
      <c r="N67" s="123">
        <v>0</v>
      </c>
      <c r="O67" s="123"/>
      <c r="P67" s="123">
        <v>0</v>
      </c>
      <c r="Q67" s="123">
        <v>0</v>
      </c>
      <c r="R67" s="123">
        <v>0</v>
      </c>
      <c r="S67" s="123">
        <v>0</v>
      </c>
      <c r="T67" s="123"/>
      <c r="U67" s="123">
        <v>0</v>
      </c>
      <c r="V67" s="123">
        <v>0</v>
      </c>
      <c r="W67" s="123">
        <v>0</v>
      </c>
    </row>
    <row r="68" spans="1:23" x14ac:dyDescent="0.2">
      <c r="A68" s="154" t="s">
        <v>981</v>
      </c>
      <c r="B68" s="154" t="s">
        <v>982</v>
      </c>
      <c r="C68" s="154"/>
      <c r="D68" s="154"/>
      <c r="E68" s="123">
        <v>120</v>
      </c>
      <c r="F68" s="123"/>
      <c r="G68" s="123">
        <v>60</v>
      </c>
      <c r="H68" s="123">
        <v>27</v>
      </c>
      <c r="I68" s="123">
        <v>33</v>
      </c>
      <c r="J68" s="123"/>
      <c r="K68" s="123">
        <v>24</v>
      </c>
      <c r="L68" s="123">
        <v>0</v>
      </c>
      <c r="M68" s="123">
        <v>0</v>
      </c>
      <c r="N68" s="123">
        <v>9</v>
      </c>
      <c r="O68" s="123"/>
      <c r="P68" s="123">
        <v>5</v>
      </c>
      <c r="Q68" s="123">
        <v>4</v>
      </c>
      <c r="R68" s="123">
        <v>1</v>
      </c>
      <c r="S68" s="123">
        <v>0</v>
      </c>
      <c r="T68" s="123"/>
      <c r="U68" s="123">
        <v>20</v>
      </c>
      <c r="V68" s="123">
        <v>2</v>
      </c>
      <c r="W68" s="123">
        <v>0</v>
      </c>
    </row>
    <row r="69" spans="1:23" x14ac:dyDescent="0.2">
      <c r="A69" s="154" t="s">
        <v>983</v>
      </c>
      <c r="B69" s="154" t="s">
        <v>984</v>
      </c>
      <c r="C69" s="154"/>
      <c r="D69" s="154"/>
      <c r="E69" s="123">
        <v>91</v>
      </c>
      <c r="F69" s="123"/>
      <c r="G69" s="123">
        <v>41</v>
      </c>
      <c r="H69" s="123">
        <v>18</v>
      </c>
      <c r="I69" s="123">
        <v>23</v>
      </c>
      <c r="J69" s="123"/>
      <c r="K69" s="123">
        <v>38</v>
      </c>
      <c r="L69" s="123">
        <v>3</v>
      </c>
      <c r="M69" s="123">
        <v>0</v>
      </c>
      <c r="N69" s="123">
        <v>2</v>
      </c>
      <c r="O69" s="123"/>
      <c r="P69" s="123">
        <v>4</v>
      </c>
      <c r="Q69" s="123">
        <v>4</v>
      </c>
      <c r="R69" s="123">
        <v>0</v>
      </c>
      <c r="S69" s="123">
        <v>0</v>
      </c>
      <c r="T69" s="123"/>
      <c r="U69" s="123">
        <v>3</v>
      </c>
      <c r="V69" s="123">
        <v>0</v>
      </c>
      <c r="W69" s="123">
        <v>0</v>
      </c>
    </row>
    <row r="70" spans="1:23" x14ac:dyDescent="0.2">
      <c r="A70" s="154" t="s">
        <v>985</v>
      </c>
      <c r="B70" s="154" t="s">
        <v>986</v>
      </c>
      <c r="C70" s="154"/>
      <c r="D70" s="154"/>
      <c r="E70" s="123">
        <v>84</v>
      </c>
      <c r="F70" s="123"/>
      <c r="G70" s="123">
        <v>47</v>
      </c>
      <c r="H70" s="123">
        <v>9</v>
      </c>
      <c r="I70" s="123">
        <v>38</v>
      </c>
      <c r="J70" s="123"/>
      <c r="K70" s="123">
        <v>22</v>
      </c>
      <c r="L70" s="123">
        <v>2</v>
      </c>
      <c r="M70" s="123">
        <v>0</v>
      </c>
      <c r="N70" s="123">
        <v>2</v>
      </c>
      <c r="O70" s="123"/>
      <c r="P70" s="123">
        <v>1</v>
      </c>
      <c r="Q70" s="123">
        <v>1</v>
      </c>
      <c r="R70" s="123">
        <v>0</v>
      </c>
      <c r="S70" s="123">
        <v>0</v>
      </c>
      <c r="T70" s="123"/>
      <c r="U70" s="123">
        <v>9</v>
      </c>
      <c r="V70" s="123">
        <v>1</v>
      </c>
      <c r="W70" s="123">
        <v>0</v>
      </c>
    </row>
    <row r="71" spans="1:23" x14ac:dyDescent="0.2">
      <c r="A71" s="154" t="s">
        <v>987</v>
      </c>
      <c r="B71" s="154" t="s">
        <v>988</v>
      </c>
      <c r="C71" s="154"/>
      <c r="D71" s="154"/>
      <c r="E71" s="123">
        <v>325</v>
      </c>
      <c r="F71" s="123"/>
      <c r="G71" s="123">
        <v>255</v>
      </c>
      <c r="H71" s="123">
        <v>62</v>
      </c>
      <c r="I71" s="123">
        <v>193</v>
      </c>
      <c r="J71" s="123"/>
      <c r="K71" s="123">
        <v>17</v>
      </c>
      <c r="L71" s="123">
        <v>1</v>
      </c>
      <c r="M71" s="123">
        <v>0</v>
      </c>
      <c r="N71" s="123">
        <v>11</v>
      </c>
      <c r="O71" s="123"/>
      <c r="P71" s="123">
        <v>14</v>
      </c>
      <c r="Q71" s="123">
        <v>13</v>
      </c>
      <c r="R71" s="123">
        <v>1</v>
      </c>
      <c r="S71" s="123">
        <v>0</v>
      </c>
      <c r="T71" s="123"/>
      <c r="U71" s="123">
        <v>24</v>
      </c>
      <c r="V71" s="123">
        <v>3</v>
      </c>
      <c r="W71" s="123">
        <v>0</v>
      </c>
    </row>
    <row r="72" spans="1:23" x14ac:dyDescent="0.2">
      <c r="A72" s="154" t="s">
        <v>989</v>
      </c>
      <c r="B72" s="154" t="s">
        <v>990</v>
      </c>
      <c r="C72" s="154"/>
      <c r="D72" s="154"/>
      <c r="E72" s="123">
        <v>165</v>
      </c>
      <c r="F72" s="123"/>
      <c r="G72" s="123">
        <v>89</v>
      </c>
      <c r="H72" s="123">
        <v>22</v>
      </c>
      <c r="I72" s="123">
        <v>67</v>
      </c>
      <c r="J72" s="123"/>
      <c r="K72" s="123">
        <v>45</v>
      </c>
      <c r="L72" s="123">
        <v>1</v>
      </c>
      <c r="M72" s="123">
        <v>2</v>
      </c>
      <c r="N72" s="123">
        <v>2</v>
      </c>
      <c r="O72" s="123"/>
      <c r="P72" s="123">
        <v>4</v>
      </c>
      <c r="Q72" s="123">
        <v>4</v>
      </c>
      <c r="R72" s="123">
        <v>0</v>
      </c>
      <c r="S72" s="123">
        <v>0</v>
      </c>
      <c r="T72" s="123"/>
      <c r="U72" s="123">
        <v>21</v>
      </c>
      <c r="V72" s="123">
        <v>1</v>
      </c>
      <c r="W72" s="123">
        <v>0</v>
      </c>
    </row>
    <row r="73" spans="1:23" x14ac:dyDescent="0.2">
      <c r="A73" s="154" t="s">
        <v>991</v>
      </c>
      <c r="B73" s="154" t="s">
        <v>992</v>
      </c>
      <c r="C73" s="154"/>
      <c r="D73" s="154"/>
      <c r="E73" s="123">
        <v>54</v>
      </c>
      <c r="F73" s="123"/>
      <c r="G73" s="123">
        <v>27</v>
      </c>
      <c r="H73" s="123">
        <v>9</v>
      </c>
      <c r="I73" s="123">
        <v>18</v>
      </c>
      <c r="J73" s="123"/>
      <c r="K73" s="123">
        <v>14</v>
      </c>
      <c r="L73" s="123">
        <v>0</v>
      </c>
      <c r="M73" s="123">
        <v>0</v>
      </c>
      <c r="N73" s="123">
        <v>3</v>
      </c>
      <c r="O73" s="123"/>
      <c r="P73" s="123">
        <v>5</v>
      </c>
      <c r="Q73" s="123">
        <v>5</v>
      </c>
      <c r="R73" s="123">
        <v>0</v>
      </c>
      <c r="S73" s="123">
        <v>0</v>
      </c>
      <c r="T73" s="123"/>
      <c r="U73" s="123">
        <v>5</v>
      </c>
      <c r="V73" s="123">
        <v>0</v>
      </c>
      <c r="W73" s="123">
        <v>0</v>
      </c>
    </row>
    <row r="74" spans="1:23" x14ac:dyDescent="0.2">
      <c r="A74" s="154" t="s">
        <v>993</v>
      </c>
      <c r="B74" s="154" t="s">
        <v>994</v>
      </c>
      <c r="C74" s="154"/>
      <c r="D74" s="154"/>
      <c r="E74" s="123">
        <v>75</v>
      </c>
      <c r="F74" s="123"/>
      <c r="G74" s="123">
        <v>41</v>
      </c>
      <c r="H74" s="123">
        <v>7</v>
      </c>
      <c r="I74" s="123">
        <v>34</v>
      </c>
      <c r="J74" s="123"/>
      <c r="K74" s="123">
        <v>23</v>
      </c>
      <c r="L74" s="123">
        <v>0</v>
      </c>
      <c r="M74" s="123">
        <v>0</v>
      </c>
      <c r="N74" s="123">
        <v>10</v>
      </c>
      <c r="O74" s="123"/>
      <c r="P74" s="123">
        <v>0</v>
      </c>
      <c r="Q74" s="123">
        <v>0</v>
      </c>
      <c r="R74" s="123">
        <v>0</v>
      </c>
      <c r="S74" s="123">
        <v>0</v>
      </c>
      <c r="T74" s="123"/>
      <c r="U74" s="123">
        <v>0</v>
      </c>
      <c r="V74" s="123">
        <v>1</v>
      </c>
      <c r="W74" s="123">
        <v>0</v>
      </c>
    </row>
    <row r="75" spans="1:23" x14ac:dyDescent="0.2">
      <c r="A75" s="154" t="s">
        <v>995</v>
      </c>
      <c r="B75" s="154" t="s">
        <v>996</v>
      </c>
      <c r="C75" s="154"/>
      <c r="D75" s="154"/>
      <c r="E75" s="123">
        <v>60</v>
      </c>
      <c r="F75" s="123"/>
      <c r="G75" s="123">
        <v>37</v>
      </c>
      <c r="H75" s="123">
        <v>12</v>
      </c>
      <c r="I75" s="123">
        <v>25</v>
      </c>
      <c r="J75" s="123"/>
      <c r="K75" s="123">
        <v>11</v>
      </c>
      <c r="L75" s="123">
        <v>0</v>
      </c>
      <c r="M75" s="123">
        <v>1</v>
      </c>
      <c r="N75" s="123">
        <v>5</v>
      </c>
      <c r="O75" s="123"/>
      <c r="P75" s="123">
        <v>1</v>
      </c>
      <c r="Q75" s="123">
        <v>1</v>
      </c>
      <c r="R75" s="123">
        <v>0</v>
      </c>
      <c r="S75" s="123">
        <v>0</v>
      </c>
      <c r="T75" s="123"/>
      <c r="U75" s="123">
        <v>5</v>
      </c>
      <c r="V75" s="123">
        <v>0</v>
      </c>
      <c r="W75" s="123">
        <v>0</v>
      </c>
    </row>
    <row r="76" spans="1:23" x14ac:dyDescent="0.2">
      <c r="A76" s="154" t="s">
        <v>997</v>
      </c>
      <c r="B76" s="154" t="s">
        <v>998</v>
      </c>
      <c r="C76" s="154"/>
      <c r="D76" s="154"/>
      <c r="E76" s="123">
        <v>2</v>
      </c>
      <c r="F76" s="123"/>
      <c r="G76" s="123">
        <v>1</v>
      </c>
      <c r="H76" s="123">
        <v>1</v>
      </c>
      <c r="I76" s="123">
        <v>0</v>
      </c>
      <c r="J76" s="123"/>
      <c r="K76" s="123">
        <v>0</v>
      </c>
      <c r="L76" s="123">
        <v>0</v>
      </c>
      <c r="M76" s="123">
        <v>0</v>
      </c>
      <c r="N76" s="123">
        <v>0</v>
      </c>
      <c r="O76" s="123"/>
      <c r="P76" s="123">
        <v>1</v>
      </c>
      <c r="Q76" s="123">
        <v>1</v>
      </c>
      <c r="R76" s="123">
        <v>0</v>
      </c>
      <c r="S76" s="123">
        <v>0</v>
      </c>
      <c r="T76" s="123"/>
      <c r="U76" s="123">
        <v>0</v>
      </c>
      <c r="V76" s="123">
        <v>0</v>
      </c>
      <c r="W76" s="123">
        <v>0</v>
      </c>
    </row>
    <row r="77" spans="1:23" x14ac:dyDescent="0.2">
      <c r="A77" s="154" t="s">
        <v>999</v>
      </c>
      <c r="B77" s="154" t="s">
        <v>1000</v>
      </c>
      <c r="C77" s="154"/>
      <c r="D77" s="154"/>
      <c r="E77" s="123">
        <v>89</v>
      </c>
      <c r="F77" s="123"/>
      <c r="G77" s="123">
        <v>47</v>
      </c>
      <c r="H77" s="123">
        <v>20</v>
      </c>
      <c r="I77" s="123">
        <v>27</v>
      </c>
      <c r="J77" s="123"/>
      <c r="K77" s="123">
        <v>26</v>
      </c>
      <c r="L77" s="123">
        <v>0</v>
      </c>
      <c r="M77" s="123">
        <v>0</v>
      </c>
      <c r="N77" s="123">
        <v>5</v>
      </c>
      <c r="O77" s="123"/>
      <c r="P77" s="123">
        <v>2</v>
      </c>
      <c r="Q77" s="123">
        <v>2</v>
      </c>
      <c r="R77" s="123">
        <v>0</v>
      </c>
      <c r="S77" s="123">
        <v>0</v>
      </c>
      <c r="T77" s="123"/>
      <c r="U77" s="123">
        <v>9</v>
      </c>
      <c r="V77" s="123">
        <v>0</v>
      </c>
      <c r="W77" s="123">
        <v>0</v>
      </c>
    </row>
    <row r="78" spans="1:23" x14ac:dyDescent="0.2">
      <c r="A78" s="154" t="s">
        <v>1001</v>
      </c>
      <c r="B78" s="154" t="s">
        <v>1002</v>
      </c>
      <c r="C78" s="154"/>
      <c r="D78" s="154"/>
      <c r="E78" s="123">
        <v>231</v>
      </c>
      <c r="F78" s="123"/>
      <c r="G78" s="123">
        <v>135</v>
      </c>
      <c r="H78" s="123">
        <v>41</v>
      </c>
      <c r="I78" s="123">
        <v>94</v>
      </c>
      <c r="J78" s="123"/>
      <c r="K78" s="123">
        <v>54</v>
      </c>
      <c r="L78" s="123">
        <v>0</v>
      </c>
      <c r="M78" s="123">
        <v>2</v>
      </c>
      <c r="N78" s="123">
        <v>11</v>
      </c>
      <c r="O78" s="123"/>
      <c r="P78" s="123">
        <v>9</v>
      </c>
      <c r="Q78" s="123">
        <v>9</v>
      </c>
      <c r="R78" s="123">
        <v>0</v>
      </c>
      <c r="S78" s="123">
        <v>0</v>
      </c>
      <c r="T78" s="123"/>
      <c r="U78" s="123">
        <v>18</v>
      </c>
      <c r="V78" s="123">
        <v>2</v>
      </c>
      <c r="W78" s="123">
        <v>0</v>
      </c>
    </row>
    <row r="79" spans="1:23" x14ac:dyDescent="0.2">
      <c r="A79" s="154" t="s">
        <v>1003</v>
      </c>
      <c r="B79" s="154" t="s">
        <v>1004</v>
      </c>
      <c r="C79" s="154"/>
      <c r="D79" s="154"/>
      <c r="E79" s="123">
        <v>34</v>
      </c>
      <c r="F79" s="123"/>
      <c r="G79" s="123">
        <v>27</v>
      </c>
      <c r="H79" s="123">
        <v>1</v>
      </c>
      <c r="I79" s="123">
        <v>26</v>
      </c>
      <c r="J79" s="123"/>
      <c r="K79" s="123">
        <v>6</v>
      </c>
      <c r="L79" s="123">
        <v>0</v>
      </c>
      <c r="M79" s="123">
        <v>0</v>
      </c>
      <c r="N79" s="123">
        <v>0</v>
      </c>
      <c r="O79" s="123"/>
      <c r="P79" s="123">
        <v>0</v>
      </c>
      <c r="Q79" s="123">
        <v>0</v>
      </c>
      <c r="R79" s="123">
        <v>0</v>
      </c>
      <c r="S79" s="123">
        <v>0</v>
      </c>
      <c r="T79" s="123"/>
      <c r="U79" s="123">
        <v>0</v>
      </c>
      <c r="V79" s="123">
        <v>1</v>
      </c>
      <c r="W79" s="123">
        <v>0</v>
      </c>
    </row>
    <row r="80" spans="1:23" x14ac:dyDescent="0.2">
      <c r="A80" s="154" t="s">
        <v>1005</v>
      </c>
      <c r="B80" s="154" t="s">
        <v>1006</v>
      </c>
      <c r="C80" s="154"/>
      <c r="D80" s="154"/>
      <c r="E80" s="123">
        <v>272</v>
      </c>
      <c r="F80" s="123"/>
      <c r="G80" s="123">
        <v>132</v>
      </c>
      <c r="H80" s="123">
        <v>64</v>
      </c>
      <c r="I80" s="123">
        <v>68</v>
      </c>
      <c r="J80" s="123"/>
      <c r="K80" s="123">
        <v>104</v>
      </c>
      <c r="L80" s="123">
        <v>0</v>
      </c>
      <c r="M80" s="123">
        <v>0</v>
      </c>
      <c r="N80" s="123">
        <v>19</v>
      </c>
      <c r="O80" s="123"/>
      <c r="P80" s="123">
        <v>14</v>
      </c>
      <c r="Q80" s="123">
        <v>14</v>
      </c>
      <c r="R80" s="123">
        <v>0</v>
      </c>
      <c r="S80" s="123">
        <v>0</v>
      </c>
      <c r="T80" s="123"/>
      <c r="U80" s="123">
        <v>3</v>
      </c>
      <c r="V80" s="123">
        <v>0</v>
      </c>
      <c r="W80" s="123">
        <v>0</v>
      </c>
    </row>
    <row r="81" spans="1:23" x14ac:dyDescent="0.2">
      <c r="A81" s="154" t="s">
        <v>1007</v>
      </c>
      <c r="B81" s="154" t="s">
        <v>1008</v>
      </c>
      <c r="C81" s="154"/>
      <c r="D81" s="154"/>
      <c r="E81" s="123">
        <v>82</v>
      </c>
      <c r="F81" s="123"/>
      <c r="G81" s="123">
        <v>56</v>
      </c>
      <c r="H81" s="123">
        <v>26</v>
      </c>
      <c r="I81" s="123">
        <v>30</v>
      </c>
      <c r="J81" s="123"/>
      <c r="K81" s="123">
        <v>17</v>
      </c>
      <c r="L81" s="123">
        <v>0</v>
      </c>
      <c r="M81" s="123">
        <v>0</v>
      </c>
      <c r="N81" s="123">
        <v>6</v>
      </c>
      <c r="O81" s="123"/>
      <c r="P81" s="123">
        <v>1</v>
      </c>
      <c r="Q81" s="123">
        <v>1</v>
      </c>
      <c r="R81" s="123">
        <v>0</v>
      </c>
      <c r="S81" s="123">
        <v>0</v>
      </c>
      <c r="T81" s="123"/>
      <c r="U81" s="123">
        <v>2</v>
      </c>
      <c r="V81" s="123">
        <v>0</v>
      </c>
      <c r="W81" s="123">
        <v>0</v>
      </c>
    </row>
    <row r="82" spans="1:23" x14ac:dyDescent="0.2">
      <c r="A82" s="154" t="s">
        <v>1009</v>
      </c>
      <c r="B82" s="154" t="s">
        <v>1010</v>
      </c>
      <c r="C82" s="154"/>
      <c r="D82" s="154"/>
      <c r="E82" s="123">
        <v>70</v>
      </c>
      <c r="F82" s="123"/>
      <c r="G82" s="123">
        <v>9</v>
      </c>
      <c r="H82" s="123">
        <v>3</v>
      </c>
      <c r="I82" s="123">
        <v>6</v>
      </c>
      <c r="J82" s="123"/>
      <c r="K82" s="123">
        <v>43</v>
      </c>
      <c r="L82" s="123">
        <v>0</v>
      </c>
      <c r="M82" s="123">
        <v>0</v>
      </c>
      <c r="N82" s="123">
        <v>5</v>
      </c>
      <c r="O82" s="123"/>
      <c r="P82" s="123">
        <v>6</v>
      </c>
      <c r="Q82" s="123">
        <v>6</v>
      </c>
      <c r="R82" s="123">
        <v>0</v>
      </c>
      <c r="S82" s="123">
        <v>0</v>
      </c>
      <c r="T82" s="123"/>
      <c r="U82" s="123">
        <v>6</v>
      </c>
      <c r="V82" s="123">
        <v>1</v>
      </c>
      <c r="W82" s="123">
        <v>0</v>
      </c>
    </row>
    <row r="83" spans="1:23" x14ac:dyDescent="0.2">
      <c r="A83" s="154" t="s">
        <v>1011</v>
      </c>
      <c r="B83" s="154" t="s">
        <v>1012</v>
      </c>
      <c r="C83" s="154"/>
      <c r="D83" s="154"/>
      <c r="E83" s="123">
        <v>179</v>
      </c>
      <c r="F83" s="123"/>
      <c r="G83" s="123">
        <v>101</v>
      </c>
      <c r="H83" s="123">
        <v>9</v>
      </c>
      <c r="I83" s="123">
        <v>92</v>
      </c>
      <c r="J83" s="123"/>
      <c r="K83" s="123">
        <v>38</v>
      </c>
      <c r="L83" s="123">
        <v>3</v>
      </c>
      <c r="M83" s="123">
        <v>0</v>
      </c>
      <c r="N83" s="123">
        <v>15</v>
      </c>
      <c r="O83" s="123"/>
      <c r="P83" s="123">
        <v>4</v>
      </c>
      <c r="Q83" s="123">
        <v>3</v>
      </c>
      <c r="R83" s="123">
        <v>1</v>
      </c>
      <c r="S83" s="123">
        <v>0</v>
      </c>
      <c r="T83" s="123"/>
      <c r="U83" s="123">
        <v>18</v>
      </c>
      <c r="V83" s="123">
        <v>0</v>
      </c>
      <c r="W83" s="123">
        <v>0</v>
      </c>
    </row>
    <row r="84" spans="1:23" x14ac:dyDescent="0.2">
      <c r="A84" s="154" t="s">
        <v>1013</v>
      </c>
      <c r="B84" s="154" t="s">
        <v>1014</v>
      </c>
      <c r="C84" s="154"/>
      <c r="D84" s="154"/>
      <c r="E84" s="123">
        <v>113</v>
      </c>
      <c r="F84" s="123"/>
      <c r="G84" s="123">
        <v>40</v>
      </c>
      <c r="H84" s="123">
        <v>12</v>
      </c>
      <c r="I84" s="123">
        <v>28</v>
      </c>
      <c r="J84" s="123"/>
      <c r="K84" s="123">
        <v>48</v>
      </c>
      <c r="L84" s="123">
        <v>0</v>
      </c>
      <c r="M84" s="123">
        <v>0</v>
      </c>
      <c r="N84" s="123">
        <v>20</v>
      </c>
      <c r="O84" s="123"/>
      <c r="P84" s="123">
        <v>4</v>
      </c>
      <c r="Q84" s="123">
        <v>4</v>
      </c>
      <c r="R84" s="123">
        <v>0</v>
      </c>
      <c r="S84" s="123">
        <v>0</v>
      </c>
      <c r="T84" s="123"/>
      <c r="U84" s="123">
        <v>1</v>
      </c>
      <c r="V84" s="123">
        <v>0</v>
      </c>
      <c r="W84" s="123">
        <v>0</v>
      </c>
    </row>
    <row r="85" spans="1:23" x14ac:dyDescent="0.2">
      <c r="A85" s="154" t="s">
        <v>1015</v>
      </c>
      <c r="B85" s="154" t="s">
        <v>1016</v>
      </c>
      <c r="C85" s="154"/>
      <c r="D85" s="154"/>
      <c r="E85" s="123">
        <v>94</v>
      </c>
      <c r="F85" s="123"/>
      <c r="G85" s="123">
        <v>38</v>
      </c>
      <c r="H85" s="123">
        <v>6</v>
      </c>
      <c r="I85" s="123">
        <v>32</v>
      </c>
      <c r="J85" s="123"/>
      <c r="K85" s="123">
        <v>22</v>
      </c>
      <c r="L85" s="123">
        <v>0</v>
      </c>
      <c r="M85" s="123">
        <v>1</v>
      </c>
      <c r="N85" s="123">
        <v>11</v>
      </c>
      <c r="O85" s="123"/>
      <c r="P85" s="123">
        <v>8</v>
      </c>
      <c r="Q85" s="123">
        <v>8</v>
      </c>
      <c r="R85" s="123">
        <v>0</v>
      </c>
      <c r="S85" s="123">
        <v>0</v>
      </c>
      <c r="T85" s="123"/>
      <c r="U85" s="123">
        <v>14</v>
      </c>
      <c r="V85" s="123">
        <v>0</v>
      </c>
      <c r="W85" s="123">
        <v>0</v>
      </c>
    </row>
    <row r="86" spans="1:23" x14ac:dyDescent="0.2">
      <c r="A86" s="154" t="s">
        <v>1017</v>
      </c>
      <c r="B86" s="154" t="s">
        <v>1018</v>
      </c>
      <c r="C86" s="154"/>
      <c r="D86" s="154"/>
      <c r="E86" s="123">
        <v>80</v>
      </c>
      <c r="F86" s="123"/>
      <c r="G86" s="123">
        <v>28</v>
      </c>
      <c r="H86" s="123">
        <v>7</v>
      </c>
      <c r="I86" s="123">
        <v>21</v>
      </c>
      <c r="J86" s="123"/>
      <c r="K86" s="123">
        <v>29</v>
      </c>
      <c r="L86" s="123">
        <v>0</v>
      </c>
      <c r="M86" s="123">
        <v>0</v>
      </c>
      <c r="N86" s="123">
        <v>8</v>
      </c>
      <c r="O86" s="123"/>
      <c r="P86" s="123">
        <v>1</v>
      </c>
      <c r="Q86" s="123">
        <v>1</v>
      </c>
      <c r="R86" s="123">
        <v>0</v>
      </c>
      <c r="S86" s="123">
        <v>0</v>
      </c>
      <c r="T86" s="123"/>
      <c r="U86" s="123">
        <v>14</v>
      </c>
      <c r="V86" s="123">
        <v>0</v>
      </c>
      <c r="W86" s="123">
        <v>0</v>
      </c>
    </row>
    <row r="87" spans="1:23" x14ac:dyDescent="0.2">
      <c r="A87" s="154" t="s">
        <v>1019</v>
      </c>
      <c r="B87" s="154" t="s">
        <v>1020</v>
      </c>
      <c r="C87" s="154"/>
      <c r="D87" s="154"/>
      <c r="E87" s="123">
        <v>205</v>
      </c>
      <c r="F87" s="123"/>
      <c r="G87" s="123">
        <v>81</v>
      </c>
      <c r="H87" s="123">
        <v>19</v>
      </c>
      <c r="I87" s="123">
        <v>62</v>
      </c>
      <c r="J87" s="123"/>
      <c r="K87" s="123">
        <v>70</v>
      </c>
      <c r="L87" s="123">
        <v>2</v>
      </c>
      <c r="M87" s="123">
        <v>1</v>
      </c>
      <c r="N87" s="123">
        <v>24</v>
      </c>
      <c r="O87" s="123"/>
      <c r="P87" s="123">
        <v>5</v>
      </c>
      <c r="Q87" s="123">
        <v>4</v>
      </c>
      <c r="R87" s="123">
        <v>1</v>
      </c>
      <c r="S87" s="123">
        <v>0</v>
      </c>
      <c r="T87" s="123"/>
      <c r="U87" s="123">
        <v>22</v>
      </c>
      <c r="V87" s="123">
        <v>0</v>
      </c>
      <c r="W87" s="123">
        <v>0</v>
      </c>
    </row>
    <row r="88" spans="1:23" x14ac:dyDescent="0.2">
      <c r="A88" s="154" t="s">
        <v>1021</v>
      </c>
      <c r="B88" s="154" t="s">
        <v>1022</v>
      </c>
      <c r="C88" s="154"/>
      <c r="D88" s="154"/>
      <c r="E88" s="123">
        <v>27</v>
      </c>
      <c r="F88" s="123"/>
      <c r="G88" s="123">
        <v>15</v>
      </c>
      <c r="H88" s="123">
        <v>6</v>
      </c>
      <c r="I88" s="123">
        <v>9</v>
      </c>
      <c r="J88" s="123"/>
      <c r="K88" s="123">
        <v>7</v>
      </c>
      <c r="L88" s="123">
        <v>0</v>
      </c>
      <c r="M88" s="123">
        <v>0</v>
      </c>
      <c r="N88" s="123">
        <v>1</v>
      </c>
      <c r="O88" s="123"/>
      <c r="P88" s="123">
        <v>0</v>
      </c>
      <c r="Q88" s="123">
        <v>0</v>
      </c>
      <c r="R88" s="123">
        <v>0</v>
      </c>
      <c r="S88" s="123">
        <v>0</v>
      </c>
      <c r="T88" s="123"/>
      <c r="U88" s="123">
        <v>4</v>
      </c>
      <c r="V88" s="123">
        <v>0</v>
      </c>
      <c r="W88" s="123">
        <v>0</v>
      </c>
    </row>
    <row r="89" spans="1:23" x14ac:dyDescent="0.2">
      <c r="A89" s="154" t="s">
        <v>1023</v>
      </c>
      <c r="B89" s="154" t="s">
        <v>1024</v>
      </c>
      <c r="C89" s="154"/>
      <c r="D89" s="154"/>
      <c r="E89" s="123">
        <v>224</v>
      </c>
      <c r="F89" s="123"/>
      <c r="G89" s="123">
        <v>96</v>
      </c>
      <c r="H89" s="123">
        <v>31</v>
      </c>
      <c r="I89" s="123">
        <v>65</v>
      </c>
      <c r="J89" s="123"/>
      <c r="K89" s="123">
        <v>68</v>
      </c>
      <c r="L89" s="123">
        <v>1</v>
      </c>
      <c r="M89" s="123">
        <v>1</v>
      </c>
      <c r="N89" s="123">
        <v>46</v>
      </c>
      <c r="O89" s="123"/>
      <c r="P89" s="123">
        <v>10</v>
      </c>
      <c r="Q89" s="123">
        <v>10</v>
      </c>
      <c r="R89" s="123">
        <v>0</v>
      </c>
      <c r="S89" s="123">
        <v>0</v>
      </c>
      <c r="T89" s="123"/>
      <c r="U89" s="123">
        <v>2</v>
      </c>
      <c r="V89" s="123">
        <v>0</v>
      </c>
      <c r="W89" s="123">
        <v>0</v>
      </c>
    </row>
    <row r="90" spans="1:23" x14ac:dyDescent="0.2">
      <c r="A90" s="154" t="s">
        <v>1025</v>
      </c>
      <c r="B90" s="154" t="s">
        <v>1026</v>
      </c>
      <c r="C90" s="154"/>
      <c r="D90" s="154"/>
      <c r="E90" s="123">
        <v>192</v>
      </c>
      <c r="F90" s="123"/>
      <c r="G90" s="123">
        <v>110</v>
      </c>
      <c r="H90" s="123">
        <v>43</v>
      </c>
      <c r="I90" s="123">
        <v>67</v>
      </c>
      <c r="J90" s="123"/>
      <c r="K90" s="123">
        <v>61</v>
      </c>
      <c r="L90" s="123">
        <v>1</v>
      </c>
      <c r="M90" s="123">
        <v>0</v>
      </c>
      <c r="N90" s="123">
        <v>8</v>
      </c>
      <c r="O90" s="123"/>
      <c r="P90" s="123">
        <v>2</v>
      </c>
      <c r="Q90" s="123">
        <v>2</v>
      </c>
      <c r="R90" s="123">
        <v>0</v>
      </c>
      <c r="S90" s="123">
        <v>0</v>
      </c>
      <c r="T90" s="123"/>
      <c r="U90" s="123">
        <v>9</v>
      </c>
      <c r="V90" s="123">
        <v>1</v>
      </c>
      <c r="W90" s="123">
        <v>0</v>
      </c>
    </row>
    <row r="91" spans="1:23" x14ac:dyDescent="0.2">
      <c r="A91" s="154" t="s">
        <v>1027</v>
      </c>
      <c r="B91" s="154" t="s">
        <v>1028</v>
      </c>
      <c r="C91" s="154"/>
      <c r="D91" s="154"/>
      <c r="E91" s="123">
        <v>58</v>
      </c>
      <c r="F91" s="123"/>
      <c r="G91" s="123">
        <v>19</v>
      </c>
      <c r="H91" s="123">
        <v>6</v>
      </c>
      <c r="I91" s="123">
        <v>13</v>
      </c>
      <c r="J91" s="123"/>
      <c r="K91" s="123">
        <v>24</v>
      </c>
      <c r="L91" s="123">
        <v>0</v>
      </c>
      <c r="M91" s="123">
        <v>1</v>
      </c>
      <c r="N91" s="123">
        <v>2</v>
      </c>
      <c r="O91" s="123"/>
      <c r="P91" s="123">
        <v>5</v>
      </c>
      <c r="Q91" s="123">
        <v>5</v>
      </c>
      <c r="R91" s="123">
        <v>0</v>
      </c>
      <c r="S91" s="123">
        <v>0</v>
      </c>
      <c r="T91" s="123"/>
      <c r="U91" s="123">
        <v>7</v>
      </c>
      <c r="V91" s="123">
        <v>0</v>
      </c>
      <c r="W91" s="123">
        <v>0</v>
      </c>
    </row>
    <row r="92" spans="1:23" x14ac:dyDescent="0.2">
      <c r="A92" s="154" t="s">
        <v>1029</v>
      </c>
      <c r="B92" s="154" t="s">
        <v>1030</v>
      </c>
      <c r="C92" s="154"/>
      <c r="D92" s="154"/>
      <c r="E92" s="123">
        <v>85</v>
      </c>
      <c r="F92" s="123"/>
      <c r="G92" s="123">
        <v>41</v>
      </c>
      <c r="H92" s="123">
        <v>21</v>
      </c>
      <c r="I92" s="123">
        <v>20</v>
      </c>
      <c r="J92" s="123"/>
      <c r="K92" s="123">
        <v>21</v>
      </c>
      <c r="L92" s="123">
        <v>3</v>
      </c>
      <c r="M92" s="123">
        <v>0</v>
      </c>
      <c r="N92" s="123">
        <v>6</v>
      </c>
      <c r="O92" s="123"/>
      <c r="P92" s="123">
        <v>13</v>
      </c>
      <c r="Q92" s="123">
        <v>13</v>
      </c>
      <c r="R92" s="123">
        <v>0</v>
      </c>
      <c r="S92" s="123">
        <v>0</v>
      </c>
      <c r="T92" s="123"/>
      <c r="U92" s="123">
        <v>1</v>
      </c>
      <c r="V92" s="123">
        <v>0</v>
      </c>
      <c r="W92" s="123">
        <v>0</v>
      </c>
    </row>
    <row r="93" spans="1:23" x14ac:dyDescent="0.2">
      <c r="A93" s="154" t="s">
        <v>1031</v>
      </c>
      <c r="B93" s="154" t="s">
        <v>1032</v>
      </c>
      <c r="C93" s="154"/>
      <c r="D93" s="154"/>
      <c r="E93" s="123">
        <v>333</v>
      </c>
      <c r="F93" s="123"/>
      <c r="G93" s="123">
        <v>69</v>
      </c>
      <c r="H93" s="123">
        <v>17</v>
      </c>
      <c r="I93" s="123">
        <v>52</v>
      </c>
      <c r="J93" s="123"/>
      <c r="K93" s="123">
        <v>169</v>
      </c>
      <c r="L93" s="123">
        <v>0</v>
      </c>
      <c r="M93" s="123">
        <v>2</v>
      </c>
      <c r="N93" s="123">
        <v>72</v>
      </c>
      <c r="O93" s="123"/>
      <c r="P93" s="123">
        <v>14</v>
      </c>
      <c r="Q93" s="123">
        <v>12</v>
      </c>
      <c r="R93" s="123">
        <v>2</v>
      </c>
      <c r="S93" s="123">
        <v>0</v>
      </c>
      <c r="T93" s="123"/>
      <c r="U93" s="123">
        <v>5</v>
      </c>
      <c r="V93" s="123">
        <v>2</v>
      </c>
      <c r="W93" s="123">
        <v>0</v>
      </c>
    </row>
    <row r="94" spans="1:23" x14ac:dyDescent="0.2">
      <c r="A94" s="154" t="s">
        <v>1033</v>
      </c>
      <c r="B94" s="154" t="s">
        <v>1034</v>
      </c>
      <c r="C94" s="154"/>
      <c r="D94" s="154"/>
      <c r="E94" s="123">
        <v>408</v>
      </c>
      <c r="F94" s="123"/>
      <c r="G94" s="123">
        <v>269</v>
      </c>
      <c r="H94" s="123">
        <v>155</v>
      </c>
      <c r="I94" s="123">
        <v>114</v>
      </c>
      <c r="J94" s="123"/>
      <c r="K94" s="123">
        <v>107</v>
      </c>
      <c r="L94" s="123">
        <v>0</v>
      </c>
      <c r="M94" s="123">
        <v>0</v>
      </c>
      <c r="N94" s="123">
        <v>11</v>
      </c>
      <c r="O94" s="123"/>
      <c r="P94" s="123">
        <v>3</v>
      </c>
      <c r="Q94" s="123">
        <v>2</v>
      </c>
      <c r="R94" s="123">
        <v>1</v>
      </c>
      <c r="S94" s="123">
        <v>0</v>
      </c>
      <c r="T94" s="123"/>
      <c r="U94" s="123">
        <v>18</v>
      </c>
      <c r="V94" s="123">
        <v>0</v>
      </c>
      <c r="W94" s="123">
        <v>0</v>
      </c>
    </row>
    <row r="95" spans="1:23" x14ac:dyDescent="0.2">
      <c r="A95" s="154" t="s">
        <v>1035</v>
      </c>
      <c r="B95" s="154" t="s">
        <v>1036</v>
      </c>
      <c r="C95" s="154"/>
      <c r="D95" s="154"/>
      <c r="E95" s="123">
        <v>52</v>
      </c>
      <c r="F95" s="123"/>
      <c r="G95" s="123">
        <v>21</v>
      </c>
      <c r="H95" s="123">
        <v>4</v>
      </c>
      <c r="I95" s="123">
        <v>17</v>
      </c>
      <c r="J95" s="123"/>
      <c r="K95" s="123">
        <v>21</v>
      </c>
      <c r="L95" s="123">
        <v>1</v>
      </c>
      <c r="M95" s="123">
        <v>0</v>
      </c>
      <c r="N95" s="123">
        <v>5</v>
      </c>
      <c r="O95" s="123"/>
      <c r="P95" s="123">
        <v>4</v>
      </c>
      <c r="Q95" s="123">
        <v>4</v>
      </c>
      <c r="R95" s="123">
        <v>0</v>
      </c>
      <c r="S95" s="123">
        <v>0</v>
      </c>
      <c r="T95" s="123"/>
      <c r="U95" s="123">
        <v>0</v>
      </c>
      <c r="V95" s="123">
        <v>0</v>
      </c>
      <c r="W95" s="123">
        <v>0</v>
      </c>
    </row>
    <row r="96" spans="1:23" x14ac:dyDescent="0.2">
      <c r="A96" s="154" t="s">
        <v>1037</v>
      </c>
      <c r="B96" s="154" t="s">
        <v>1038</v>
      </c>
      <c r="C96" s="154"/>
      <c r="D96" s="154"/>
      <c r="E96" s="123">
        <v>115</v>
      </c>
      <c r="F96" s="123"/>
      <c r="G96" s="123">
        <v>79</v>
      </c>
      <c r="H96" s="123">
        <v>9</v>
      </c>
      <c r="I96" s="123">
        <v>70</v>
      </c>
      <c r="J96" s="123"/>
      <c r="K96" s="123">
        <v>14</v>
      </c>
      <c r="L96" s="123">
        <v>0</v>
      </c>
      <c r="M96" s="123">
        <v>3</v>
      </c>
      <c r="N96" s="123">
        <v>5</v>
      </c>
      <c r="O96" s="123"/>
      <c r="P96" s="123">
        <v>6</v>
      </c>
      <c r="Q96" s="123">
        <v>6</v>
      </c>
      <c r="R96" s="123">
        <v>0</v>
      </c>
      <c r="S96" s="123">
        <v>0</v>
      </c>
      <c r="T96" s="123"/>
      <c r="U96" s="123">
        <v>8</v>
      </c>
      <c r="V96" s="123">
        <v>0</v>
      </c>
      <c r="W96" s="123">
        <v>0</v>
      </c>
    </row>
    <row r="97" spans="1:23" x14ac:dyDescent="0.2">
      <c r="A97" s="154" t="s">
        <v>1039</v>
      </c>
      <c r="B97" s="154" t="s">
        <v>1040</v>
      </c>
      <c r="C97" s="154"/>
      <c r="D97" s="154"/>
      <c r="E97" s="123">
        <v>88</v>
      </c>
      <c r="F97" s="123"/>
      <c r="G97" s="123">
        <v>56</v>
      </c>
      <c r="H97" s="123">
        <v>22</v>
      </c>
      <c r="I97" s="123">
        <v>34</v>
      </c>
      <c r="J97" s="123"/>
      <c r="K97" s="123">
        <v>8</v>
      </c>
      <c r="L97" s="123">
        <v>1</v>
      </c>
      <c r="M97" s="123">
        <v>1</v>
      </c>
      <c r="N97" s="123">
        <v>3</v>
      </c>
      <c r="O97" s="123"/>
      <c r="P97" s="123">
        <v>3</v>
      </c>
      <c r="Q97" s="123">
        <v>3</v>
      </c>
      <c r="R97" s="123">
        <v>0</v>
      </c>
      <c r="S97" s="123">
        <v>0</v>
      </c>
      <c r="T97" s="123"/>
      <c r="U97" s="123">
        <v>16</v>
      </c>
      <c r="V97" s="123">
        <v>0</v>
      </c>
      <c r="W97" s="123">
        <v>0</v>
      </c>
    </row>
    <row r="98" spans="1:23" x14ac:dyDescent="0.2">
      <c r="A98" s="154" t="s">
        <v>1041</v>
      </c>
      <c r="B98" s="154" t="s">
        <v>1042</v>
      </c>
      <c r="C98" s="154"/>
      <c r="D98" s="154"/>
      <c r="E98" s="123">
        <v>46</v>
      </c>
      <c r="F98" s="123"/>
      <c r="G98" s="123">
        <v>26</v>
      </c>
      <c r="H98" s="123">
        <v>0</v>
      </c>
      <c r="I98" s="123">
        <v>26</v>
      </c>
      <c r="J98" s="123"/>
      <c r="K98" s="123">
        <v>12</v>
      </c>
      <c r="L98" s="123">
        <v>0</v>
      </c>
      <c r="M98" s="123">
        <v>0</v>
      </c>
      <c r="N98" s="123">
        <v>2</v>
      </c>
      <c r="O98" s="123"/>
      <c r="P98" s="123">
        <v>2</v>
      </c>
      <c r="Q98" s="123">
        <v>2</v>
      </c>
      <c r="R98" s="123">
        <v>0</v>
      </c>
      <c r="S98" s="123">
        <v>0</v>
      </c>
      <c r="T98" s="123"/>
      <c r="U98" s="123">
        <v>4</v>
      </c>
      <c r="V98" s="123">
        <v>0</v>
      </c>
      <c r="W98" s="123">
        <v>0</v>
      </c>
    </row>
    <row r="99" spans="1:23" x14ac:dyDescent="0.2">
      <c r="A99" s="154" t="s">
        <v>1043</v>
      </c>
      <c r="B99" s="154" t="s">
        <v>1044</v>
      </c>
      <c r="C99" s="154"/>
      <c r="D99" s="154"/>
      <c r="E99" s="123">
        <v>118</v>
      </c>
      <c r="F99" s="123"/>
      <c r="G99" s="123">
        <v>83</v>
      </c>
      <c r="H99" s="123">
        <v>21</v>
      </c>
      <c r="I99" s="123">
        <v>62</v>
      </c>
      <c r="J99" s="123"/>
      <c r="K99" s="123">
        <v>18</v>
      </c>
      <c r="L99" s="123">
        <v>1</v>
      </c>
      <c r="M99" s="123">
        <v>0</v>
      </c>
      <c r="N99" s="123">
        <v>7</v>
      </c>
      <c r="O99" s="123"/>
      <c r="P99" s="123">
        <v>5</v>
      </c>
      <c r="Q99" s="123">
        <v>5</v>
      </c>
      <c r="R99" s="123">
        <v>0</v>
      </c>
      <c r="S99" s="123">
        <v>0</v>
      </c>
      <c r="T99" s="123"/>
      <c r="U99" s="123">
        <v>3</v>
      </c>
      <c r="V99" s="123">
        <v>1</v>
      </c>
      <c r="W99" s="123">
        <v>0</v>
      </c>
    </row>
    <row r="100" spans="1:23" x14ac:dyDescent="0.2">
      <c r="A100" s="154" t="s">
        <v>1045</v>
      </c>
      <c r="B100" s="154" t="s">
        <v>1046</v>
      </c>
      <c r="C100" s="154"/>
      <c r="D100" s="154"/>
      <c r="E100" s="123">
        <v>73</v>
      </c>
      <c r="F100" s="123"/>
      <c r="G100" s="123">
        <v>8</v>
      </c>
      <c r="H100" s="123">
        <v>3</v>
      </c>
      <c r="I100" s="123">
        <v>5</v>
      </c>
      <c r="J100" s="123"/>
      <c r="K100" s="123">
        <v>57</v>
      </c>
      <c r="L100" s="123">
        <v>0</v>
      </c>
      <c r="M100" s="123">
        <v>0</v>
      </c>
      <c r="N100" s="123">
        <v>1</v>
      </c>
      <c r="O100" s="123"/>
      <c r="P100" s="123">
        <v>5</v>
      </c>
      <c r="Q100" s="123">
        <v>5</v>
      </c>
      <c r="R100" s="123">
        <v>0</v>
      </c>
      <c r="S100" s="123">
        <v>0</v>
      </c>
      <c r="T100" s="123"/>
      <c r="U100" s="123">
        <v>1</v>
      </c>
      <c r="V100" s="123">
        <v>1</v>
      </c>
      <c r="W100" s="123">
        <v>0</v>
      </c>
    </row>
    <row r="101" spans="1:23" x14ac:dyDescent="0.2">
      <c r="A101" s="154" t="s">
        <v>1047</v>
      </c>
      <c r="B101" s="154" t="s">
        <v>1048</v>
      </c>
      <c r="C101" s="154"/>
      <c r="D101" s="154"/>
      <c r="E101" s="123">
        <v>21</v>
      </c>
      <c r="F101" s="123"/>
      <c r="G101" s="123">
        <v>12</v>
      </c>
      <c r="H101" s="123">
        <v>1</v>
      </c>
      <c r="I101" s="123">
        <v>11</v>
      </c>
      <c r="J101" s="123"/>
      <c r="K101" s="123">
        <v>4</v>
      </c>
      <c r="L101" s="123">
        <v>1</v>
      </c>
      <c r="M101" s="123">
        <v>0</v>
      </c>
      <c r="N101" s="123">
        <v>3</v>
      </c>
      <c r="O101" s="123"/>
      <c r="P101" s="123">
        <v>0</v>
      </c>
      <c r="Q101" s="123">
        <v>0</v>
      </c>
      <c r="R101" s="123">
        <v>0</v>
      </c>
      <c r="S101" s="123">
        <v>0</v>
      </c>
      <c r="T101" s="123"/>
      <c r="U101" s="123">
        <v>0</v>
      </c>
      <c r="V101" s="123">
        <v>0</v>
      </c>
      <c r="W101" s="123">
        <v>1</v>
      </c>
    </row>
    <row r="102" spans="1:23" x14ac:dyDescent="0.2">
      <c r="A102" s="154" t="s">
        <v>1049</v>
      </c>
      <c r="B102" s="154" t="s">
        <v>1050</v>
      </c>
      <c r="C102" s="154"/>
      <c r="D102" s="154"/>
      <c r="E102" s="123">
        <v>188</v>
      </c>
      <c r="F102" s="123"/>
      <c r="G102" s="123">
        <v>78</v>
      </c>
      <c r="H102" s="123">
        <v>29</v>
      </c>
      <c r="I102" s="123">
        <v>49</v>
      </c>
      <c r="J102" s="123"/>
      <c r="K102" s="123">
        <v>62</v>
      </c>
      <c r="L102" s="123">
        <v>1</v>
      </c>
      <c r="M102" s="123">
        <v>1</v>
      </c>
      <c r="N102" s="123">
        <v>14</v>
      </c>
      <c r="O102" s="123"/>
      <c r="P102" s="123">
        <v>11</v>
      </c>
      <c r="Q102" s="123">
        <v>11</v>
      </c>
      <c r="R102" s="123">
        <v>0</v>
      </c>
      <c r="S102" s="123">
        <v>0</v>
      </c>
      <c r="T102" s="123"/>
      <c r="U102" s="123">
        <v>19</v>
      </c>
      <c r="V102" s="123">
        <v>2</v>
      </c>
      <c r="W102" s="123">
        <v>0</v>
      </c>
    </row>
    <row r="103" spans="1:23" x14ac:dyDescent="0.2">
      <c r="A103" s="154" t="s">
        <v>1051</v>
      </c>
      <c r="B103" s="154" t="s">
        <v>1052</v>
      </c>
      <c r="C103" s="154"/>
      <c r="D103" s="154"/>
      <c r="E103" s="123">
        <v>50</v>
      </c>
      <c r="F103" s="123"/>
      <c r="G103" s="123">
        <v>27</v>
      </c>
      <c r="H103" s="123">
        <v>12</v>
      </c>
      <c r="I103" s="123">
        <v>15</v>
      </c>
      <c r="J103" s="123"/>
      <c r="K103" s="123">
        <v>13</v>
      </c>
      <c r="L103" s="123">
        <v>0</v>
      </c>
      <c r="M103" s="123">
        <v>0</v>
      </c>
      <c r="N103" s="123">
        <v>7</v>
      </c>
      <c r="O103" s="123"/>
      <c r="P103" s="123">
        <v>0</v>
      </c>
      <c r="Q103" s="123">
        <v>0</v>
      </c>
      <c r="R103" s="123">
        <v>0</v>
      </c>
      <c r="S103" s="123">
        <v>0</v>
      </c>
      <c r="T103" s="123"/>
      <c r="U103" s="123">
        <v>3</v>
      </c>
      <c r="V103" s="123">
        <v>0</v>
      </c>
      <c r="W103" s="123">
        <v>0</v>
      </c>
    </row>
    <row r="104" spans="1:23" x14ac:dyDescent="0.2">
      <c r="A104" s="154" t="s">
        <v>1053</v>
      </c>
      <c r="B104" s="154" t="s">
        <v>1054</v>
      </c>
      <c r="C104" s="154"/>
      <c r="D104" s="154"/>
      <c r="E104" s="123">
        <v>43</v>
      </c>
      <c r="F104" s="123"/>
      <c r="G104" s="123">
        <v>26</v>
      </c>
      <c r="H104" s="123">
        <v>8</v>
      </c>
      <c r="I104" s="123">
        <v>18</v>
      </c>
      <c r="J104" s="123"/>
      <c r="K104" s="123">
        <v>6</v>
      </c>
      <c r="L104" s="123">
        <v>0</v>
      </c>
      <c r="M104" s="123">
        <v>0</v>
      </c>
      <c r="N104" s="123">
        <v>9</v>
      </c>
      <c r="O104" s="123"/>
      <c r="P104" s="123">
        <v>1</v>
      </c>
      <c r="Q104" s="123">
        <v>1</v>
      </c>
      <c r="R104" s="123">
        <v>0</v>
      </c>
      <c r="S104" s="123">
        <v>0</v>
      </c>
      <c r="T104" s="123"/>
      <c r="U104" s="123">
        <v>1</v>
      </c>
      <c r="V104" s="123">
        <v>0</v>
      </c>
      <c r="W104" s="123">
        <v>0</v>
      </c>
    </row>
    <row r="105" spans="1:23" x14ac:dyDescent="0.2">
      <c r="A105" s="154" t="s">
        <v>1055</v>
      </c>
      <c r="B105" s="154" t="s">
        <v>1056</v>
      </c>
      <c r="C105" s="154"/>
      <c r="D105" s="154"/>
      <c r="E105" s="123">
        <v>31</v>
      </c>
      <c r="F105" s="123"/>
      <c r="G105" s="123">
        <v>10</v>
      </c>
      <c r="H105" s="123">
        <v>1</v>
      </c>
      <c r="I105" s="123">
        <v>9</v>
      </c>
      <c r="J105" s="123"/>
      <c r="K105" s="123">
        <v>12</v>
      </c>
      <c r="L105" s="123">
        <v>0</v>
      </c>
      <c r="M105" s="123">
        <v>0</v>
      </c>
      <c r="N105" s="123">
        <v>3</v>
      </c>
      <c r="O105" s="123"/>
      <c r="P105" s="123">
        <v>1</v>
      </c>
      <c r="Q105" s="123">
        <v>1</v>
      </c>
      <c r="R105" s="123">
        <v>0</v>
      </c>
      <c r="S105" s="123">
        <v>0</v>
      </c>
      <c r="T105" s="123"/>
      <c r="U105" s="123">
        <v>4</v>
      </c>
      <c r="V105" s="123">
        <v>1</v>
      </c>
      <c r="W105" s="123">
        <v>0</v>
      </c>
    </row>
    <row r="106" spans="1:23" x14ac:dyDescent="0.2">
      <c r="A106" s="154" t="s">
        <v>1057</v>
      </c>
      <c r="B106" s="154" t="s">
        <v>1058</v>
      </c>
      <c r="C106" s="154"/>
      <c r="D106" s="154"/>
      <c r="E106" s="123">
        <v>253</v>
      </c>
      <c r="F106" s="123"/>
      <c r="G106" s="123">
        <v>126</v>
      </c>
      <c r="H106" s="123">
        <v>62</v>
      </c>
      <c r="I106" s="123">
        <v>64</v>
      </c>
      <c r="J106" s="123"/>
      <c r="K106" s="123">
        <v>54</v>
      </c>
      <c r="L106" s="123">
        <v>1</v>
      </c>
      <c r="M106" s="123">
        <v>0</v>
      </c>
      <c r="N106" s="123">
        <v>18</v>
      </c>
      <c r="O106" s="123"/>
      <c r="P106" s="123">
        <v>8</v>
      </c>
      <c r="Q106" s="123">
        <v>7</v>
      </c>
      <c r="R106" s="123">
        <v>1</v>
      </c>
      <c r="S106" s="123">
        <v>0</v>
      </c>
      <c r="T106" s="123"/>
      <c r="U106" s="123">
        <v>46</v>
      </c>
      <c r="V106" s="123">
        <v>0</v>
      </c>
      <c r="W106" s="123">
        <v>0</v>
      </c>
    </row>
    <row r="107" spans="1:23" x14ac:dyDescent="0.2">
      <c r="A107" s="154" t="s">
        <v>1059</v>
      </c>
      <c r="B107" s="154" t="s">
        <v>1060</v>
      </c>
      <c r="C107" s="154"/>
      <c r="D107" s="154"/>
      <c r="E107" s="123">
        <v>68</v>
      </c>
      <c r="F107" s="123"/>
      <c r="G107" s="123">
        <v>22</v>
      </c>
      <c r="H107" s="123">
        <v>9</v>
      </c>
      <c r="I107" s="123">
        <v>13</v>
      </c>
      <c r="J107" s="123"/>
      <c r="K107" s="123">
        <v>30</v>
      </c>
      <c r="L107" s="123">
        <v>2</v>
      </c>
      <c r="M107" s="123">
        <v>0</v>
      </c>
      <c r="N107" s="123">
        <v>5</v>
      </c>
      <c r="O107" s="123"/>
      <c r="P107" s="123">
        <v>3</v>
      </c>
      <c r="Q107" s="123">
        <v>3</v>
      </c>
      <c r="R107" s="123">
        <v>0</v>
      </c>
      <c r="S107" s="123">
        <v>0</v>
      </c>
      <c r="T107" s="123"/>
      <c r="U107" s="123">
        <v>5</v>
      </c>
      <c r="V107" s="123">
        <v>1</v>
      </c>
      <c r="W107" s="123">
        <v>0</v>
      </c>
    </row>
    <row r="108" spans="1:23" x14ac:dyDescent="0.2">
      <c r="A108" s="154" t="s">
        <v>1061</v>
      </c>
      <c r="B108" s="154" t="s">
        <v>1062</v>
      </c>
      <c r="C108" s="154"/>
      <c r="D108" s="154"/>
      <c r="E108" s="123">
        <v>16</v>
      </c>
      <c r="F108" s="123"/>
      <c r="G108" s="123">
        <v>8</v>
      </c>
      <c r="H108" s="123">
        <v>0</v>
      </c>
      <c r="I108" s="123">
        <v>8</v>
      </c>
      <c r="J108" s="123"/>
      <c r="K108" s="123">
        <v>7</v>
      </c>
      <c r="L108" s="123">
        <v>0</v>
      </c>
      <c r="M108" s="123">
        <v>0</v>
      </c>
      <c r="N108" s="123">
        <v>1</v>
      </c>
      <c r="O108" s="123"/>
      <c r="P108" s="123">
        <v>0</v>
      </c>
      <c r="Q108" s="123">
        <v>0</v>
      </c>
      <c r="R108" s="123">
        <v>0</v>
      </c>
      <c r="S108" s="123">
        <v>0</v>
      </c>
      <c r="T108" s="123"/>
      <c r="U108" s="123">
        <v>0</v>
      </c>
      <c r="V108" s="123">
        <v>0</v>
      </c>
      <c r="W108" s="123">
        <v>0</v>
      </c>
    </row>
    <row r="109" spans="1:23" x14ac:dyDescent="0.2">
      <c r="A109" s="154" t="s">
        <v>1063</v>
      </c>
      <c r="B109" s="154" t="s">
        <v>1064</v>
      </c>
      <c r="C109" s="154"/>
      <c r="D109" s="154"/>
      <c r="E109" s="123">
        <v>47</v>
      </c>
      <c r="F109" s="123"/>
      <c r="G109" s="123">
        <v>34</v>
      </c>
      <c r="H109" s="123">
        <v>3</v>
      </c>
      <c r="I109" s="123">
        <v>31</v>
      </c>
      <c r="J109" s="123"/>
      <c r="K109" s="123">
        <v>8</v>
      </c>
      <c r="L109" s="123">
        <v>1</v>
      </c>
      <c r="M109" s="123">
        <v>0</v>
      </c>
      <c r="N109" s="123">
        <v>1</v>
      </c>
      <c r="O109" s="123"/>
      <c r="P109" s="123">
        <v>1</v>
      </c>
      <c r="Q109" s="123">
        <v>1</v>
      </c>
      <c r="R109" s="123">
        <v>0</v>
      </c>
      <c r="S109" s="123">
        <v>0</v>
      </c>
      <c r="T109" s="123"/>
      <c r="U109" s="123">
        <v>2</v>
      </c>
      <c r="V109" s="123">
        <v>0</v>
      </c>
      <c r="W109" s="123">
        <v>0</v>
      </c>
    </row>
    <row r="110" spans="1:23" x14ac:dyDescent="0.2">
      <c r="A110" s="154" t="s">
        <v>1065</v>
      </c>
      <c r="B110" s="154" t="s">
        <v>1066</v>
      </c>
      <c r="C110" s="154"/>
      <c r="D110" s="154"/>
      <c r="E110" s="123">
        <v>107</v>
      </c>
      <c r="F110" s="123"/>
      <c r="G110" s="123">
        <v>62</v>
      </c>
      <c r="H110" s="123">
        <v>21</v>
      </c>
      <c r="I110" s="123">
        <v>41</v>
      </c>
      <c r="J110" s="123"/>
      <c r="K110" s="123">
        <v>22</v>
      </c>
      <c r="L110" s="123">
        <v>1</v>
      </c>
      <c r="M110" s="123">
        <v>0</v>
      </c>
      <c r="N110" s="123">
        <v>3</v>
      </c>
      <c r="O110" s="123"/>
      <c r="P110" s="123">
        <v>5</v>
      </c>
      <c r="Q110" s="123">
        <v>5</v>
      </c>
      <c r="R110" s="123">
        <v>0</v>
      </c>
      <c r="S110" s="123">
        <v>0</v>
      </c>
      <c r="T110" s="123"/>
      <c r="U110" s="123">
        <v>14</v>
      </c>
      <c r="V110" s="123">
        <v>0</v>
      </c>
      <c r="W110" s="123">
        <v>0</v>
      </c>
    </row>
    <row r="111" spans="1:23" x14ac:dyDescent="0.2">
      <c r="A111" s="154" t="s">
        <v>1067</v>
      </c>
      <c r="B111" s="154" t="s">
        <v>1068</v>
      </c>
      <c r="C111" s="154"/>
      <c r="D111" s="154"/>
      <c r="E111" s="123">
        <v>57</v>
      </c>
      <c r="F111" s="123"/>
      <c r="G111" s="123">
        <v>23</v>
      </c>
      <c r="H111" s="123">
        <v>6</v>
      </c>
      <c r="I111" s="123">
        <v>17</v>
      </c>
      <c r="J111" s="123"/>
      <c r="K111" s="123">
        <v>22</v>
      </c>
      <c r="L111" s="123">
        <v>0</v>
      </c>
      <c r="M111" s="123">
        <v>0</v>
      </c>
      <c r="N111" s="123">
        <v>8</v>
      </c>
      <c r="O111" s="123"/>
      <c r="P111" s="123">
        <v>1</v>
      </c>
      <c r="Q111" s="123">
        <v>1</v>
      </c>
      <c r="R111" s="123">
        <v>0</v>
      </c>
      <c r="S111" s="123">
        <v>0</v>
      </c>
      <c r="T111" s="123"/>
      <c r="U111" s="123">
        <v>2</v>
      </c>
      <c r="V111" s="123">
        <v>1</v>
      </c>
      <c r="W111" s="123">
        <v>0</v>
      </c>
    </row>
    <row r="112" spans="1:23" x14ac:dyDescent="0.2">
      <c r="A112" s="154" t="s">
        <v>1069</v>
      </c>
      <c r="B112" s="154" t="s">
        <v>1070</v>
      </c>
      <c r="C112" s="154"/>
      <c r="D112" s="154"/>
      <c r="E112" s="123">
        <v>58</v>
      </c>
      <c r="F112" s="123"/>
      <c r="G112" s="123">
        <v>33</v>
      </c>
      <c r="H112" s="123">
        <v>10</v>
      </c>
      <c r="I112" s="123">
        <v>23</v>
      </c>
      <c r="J112" s="123"/>
      <c r="K112" s="123">
        <v>15</v>
      </c>
      <c r="L112" s="123">
        <v>0</v>
      </c>
      <c r="M112" s="123">
        <v>0</v>
      </c>
      <c r="N112" s="123">
        <v>5</v>
      </c>
      <c r="O112" s="123"/>
      <c r="P112" s="123">
        <v>2</v>
      </c>
      <c r="Q112" s="123">
        <v>1</v>
      </c>
      <c r="R112" s="123">
        <v>1</v>
      </c>
      <c r="S112" s="123">
        <v>0</v>
      </c>
      <c r="T112" s="123"/>
      <c r="U112" s="123">
        <v>3</v>
      </c>
      <c r="V112" s="123">
        <v>0</v>
      </c>
      <c r="W112" s="123">
        <v>0</v>
      </c>
    </row>
    <row r="113" spans="1:23" x14ac:dyDescent="0.2">
      <c r="A113" s="154" t="s">
        <v>1071</v>
      </c>
      <c r="B113" s="154" t="s">
        <v>1072</v>
      </c>
      <c r="C113" s="154"/>
      <c r="D113" s="154"/>
      <c r="E113" s="123">
        <v>53</v>
      </c>
      <c r="F113" s="123"/>
      <c r="G113" s="123">
        <v>24</v>
      </c>
      <c r="H113" s="123">
        <v>3</v>
      </c>
      <c r="I113" s="123">
        <v>21</v>
      </c>
      <c r="J113" s="123"/>
      <c r="K113" s="123">
        <v>19</v>
      </c>
      <c r="L113" s="123">
        <v>1</v>
      </c>
      <c r="M113" s="123">
        <v>0</v>
      </c>
      <c r="N113" s="123">
        <v>4</v>
      </c>
      <c r="O113" s="123"/>
      <c r="P113" s="123">
        <v>3</v>
      </c>
      <c r="Q113" s="123">
        <v>3</v>
      </c>
      <c r="R113" s="123">
        <v>0</v>
      </c>
      <c r="S113" s="123">
        <v>0</v>
      </c>
      <c r="T113" s="123"/>
      <c r="U113" s="123">
        <v>2</v>
      </c>
      <c r="V113" s="123">
        <v>0</v>
      </c>
      <c r="W113" s="123">
        <v>0</v>
      </c>
    </row>
    <row r="114" spans="1:23" x14ac:dyDescent="0.2">
      <c r="A114" s="154" t="s">
        <v>1073</v>
      </c>
      <c r="B114" s="154" t="s">
        <v>1074</v>
      </c>
      <c r="C114" s="154"/>
      <c r="D114" s="154"/>
      <c r="E114" s="123">
        <v>32</v>
      </c>
      <c r="F114" s="123"/>
      <c r="G114" s="123">
        <v>23</v>
      </c>
      <c r="H114" s="123">
        <v>3</v>
      </c>
      <c r="I114" s="123">
        <v>20</v>
      </c>
      <c r="J114" s="123"/>
      <c r="K114" s="123">
        <v>3</v>
      </c>
      <c r="L114" s="123">
        <v>0</v>
      </c>
      <c r="M114" s="123">
        <v>0</v>
      </c>
      <c r="N114" s="123">
        <v>2</v>
      </c>
      <c r="O114" s="123"/>
      <c r="P114" s="123">
        <v>1</v>
      </c>
      <c r="Q114" s="123">
        <v>1</v>
      </c>
      <c r="R114" s="123">
        <v>0</v>
      </c>
      <c r="S114" s="123">
        <v>0</v>
      </c>
      <c r="T114" s="123"/>
      <c r="U114" s="123">
        <v>0</v>
      </c>
      <c r="V114" s="123">
        <v>3</v>
      </c>
      <c r="W114" s="123">
        <v>0</v>
      </c>
    </row>
    <row r="115" spans="1:23" x14ac:dyDescent="0.2">
      <c r="A115" s="154" t="s">
        <v>1075</v>
      </c>
      <c r="B115" s="154" t="s">
        <v>1076</v>
      </c>
      <c r="C115" s="154"/>
      <c r="D115" s="154"/>
      <c r="E115" s="123">
        <v>29</v>
      </c>
      <c r="F115" s="123"/>
      <c r="G115" s="123">
        <v>10</v>
      </c>
      <c r="H115" s="123">
        <v>2</v>
      </c>
      <c r="I115" s="123">
        <v>8</v>
      </c>
      <c r="J115" s="123"/>
      <c r="K115" s="123">
        <v>8</v>
      </c>
      <c r="L115" s="123">
        <v>0</v>
      </c>
      <c r="M115" s="123">
        <v>0</v>
      </c>
      <c r="N115" s="123">
        <v>4</v>
      </c>
      <c r="O115" s="123"/>
      <c r="P115" s="123">
        <v>1</v>
      </c>
      <c r="Q115" s="123">
        <v>1</v>
      </c>
      <c r="R115" s="123">
        <v>0</v>
      </c>
      <c r="S115" s="123">
        <v>0</v>
      </c>
      <c r="T115" s="123"/>
      <c r="U115" s="123">
        <v>5</v>
      </c>
      <c r="V115" s="123">
        <v>1</v>
      </c>
      <c r="W115" s="123">
        <v>0</v>
      </c>
    </row>
    <row r="116" spans="1:23" x14ac:dyDescent="0.2">
      <c r="A116" s="154" t="s">
        <v>1077</v>
      </c>
      <c r="B116" s="154" t="s">
        <v>1078</v>
      </c>
      <c r="C116" s="154"/>
      <c r="D116" s="154"/>
      <c r="E116" s="123">
        <v>248</v>
      </c>
      <c r="F116" s="123"/>
      <c r="G116" s="123">
        <v>99</v>
      </c>
      <c r="H116" s="123">
        <v>7</v>
      </c>
      <c r="I116" s="123">
        <v>92</v>
      </c>
      <c r="J116" s="123"/>
      <c r="K116" s="123">
        <v>47</v>
      </c>
      <c r="L116" s="123">
        <v>9</v>
      </c>
      <c r="M116" s="123">
        <v>0</v>
      </c>
      <c r="N116" s="123">
        <v>50</v>
      </c>
      <c r="O116" s="123"/>
      <c r="P116" s="123">
        <v>13</v>
      </c>
      <c r="Q116" s="123">
        <v>12</v>
      </c>
      <c r="R116" s="123">
        <v>1</v>
      </c>
      <c r="S116" s="123">
        <v>0</v>
      </c>
      <c r="T116" s="123"/>
      <c r="U116" s="123">
        <v>30</v>
      </c>
      <c r="V116" s="123">
        <v>0</v>
      </c>
      <c r="W116" s="123">
        <v>0</v>
      </c>
    </row>
    <row r="117" spans="1:23" x14ac:dyDescent="0.2">
      <c r="A117" s="154" t="s">
        <v>1079</v>
      </c>
      <c r="B117" s="154" t="s">
        <v>1080</v>
      </c>
      <c r="C117" s="154"/>
      <c r="D117" s="154"/>
      <c r="E117" s="123">
        <v>51</v>
      </c>
      <c r="F117" s="123"/>
      <c r="G117" s="123">
        <v>32</v>
      </c>
      <c r="H117" s="123">
        <v>10</v>
      </c>
      <c r="I117" s="123">
        <v>22</v>
      </c>
      <c r="J117" s="123"/>
      <c r="K117" s="123">
        <v>10</v>
      </c>
      <c r="L117" s="123">
        <v>1</v>
      </c>
      <c r="M117" s="123">
        <v>1</v>
      </c>
      <c r="N117" s="123">
        <v>3</v>
      </c>
      <c r="O117" s="123"/>
      <c r="P117" s="123">
        <v>1</v>
      </c>
      <c r="Q117" s="123">
        <v>1</v>
      </c>
      <c r="R117" s="123">
        <v>0</v>
      </c>
      <c r="S117" s="123">
        <v>0</v>
      </c>
      <c r="T117" s="123"/>
      <c r="U117" s="123">
        <v>2</v>
      </c>
      <c r="V117" s="123">
        <v>1</v>
      </c>
      <c r="W117" s="123">
        <v>0</v>
      </c>
    </row>
    <row r="118" spans="1:23" x14ac:dyDescent="0.2">
      <c r="A118" s="154" t="s">
        <v>1081</v>
      </c>
      <c r="B118" s="154" t="s">
        <v>1082</v>
      </c>
      <c r="C118" s="154"/>
      <c r="D118" s="154"/>
      <c r="E118" s="123">
        <v>123</v>
      </c>
      <c r="F118" s="123"/>
      <c r="G118" s="123">
        <v>34</v>
      </c>
      <c r="H118" s="123">
        <v>17</v>
      </c>
      <c r="I118" s="123">
        <v>17</v>
      </c>
      <c r="J118" s="123"/>
      <c r="K118" s="123">
        <v>55</v>
      </c>
      <c r="L118" s="123">
        <v>1</v>
      </c>
      <c r="M118" s="123">
        <v>0</v>
      </c>
      <c r="N118" s="123">
        <v>4</v>
      </c>
      <c r="O118" s="123"/>
      <c r="P118" s="123">
        <v>11</v>
      </c>
      <c r="Q118" s="123">
        <v>11</v>
      </c>
      <c r="R118" s="123">
        <v>0</v>
      </c>
      <c r="S118" s="123">
        <v>0</v>
      </c>
      <c r="T118" s="123"/>
      <c r="U118" s="123">
        <v>18</v>
      </c>
      <c r="V118" s="123">
        <v>0</v>
      </c>
      <c r="W118" s="123">
        <v>0</v>
      </c>
    </row>
    <row r="119" spans="1:23" x14ac:dyDescent="0.2">
      <c r="A119" s="154" t="s">
        <v>1083</v>
      </c>
      <c r="B119" s="154" t="s">
        <v>1084</v>
      </c>
      <c r="C119" s="154"/>
      <c r="D119" s="154"/>
      <c r="E119" s="123">
        <v>85</v>
      </c>
      <c r="F119" s="123"/>
      <c r="G119" s="123">
        <v>42</v>
      </c>
      <c r="H119" s="123">
        <v>18</v>
      </c>
      <c r="I119" s="123">
        <v>24</v>
      </c>
      <c r="J119" s="123"/>
      <c r="K119" s="123">
        <v>20</v>
      </c>
      <c r="L119" s="123">
        <v>0</v>
      </c>
      <c r="M119" s="123">
        <v>0</v>
      </c>
      <c r="N119" s="123">
        <v>11</v>
      </c>
      <c r="O119" s="123"/>
      <c r="P119" s="123">
        <v>3</v>
      </c>
      <c r="Q119" s="123">
        <v>3</v>
      </c>
      <c r="R119" s="123">
        <v>0</v>
      </c>
      <c r="S119" s="123">
        <v>0</v>
      </c>
      <c r="T119" s="123"/>
      <c r="U119" s="123">
        <v>6</v>
      </c>
      <c r="V119" s="123">
        <v>3</v>
      </c>
      <c r="W119" s="123">
        <v>0</v>
      </c>
    </row>
    <row r="120" spans="1:23" x14ac:dyDescent="0.2">
      <c r="A120" s="154" t="s">
        <v>1085</v>
      </c>
      <c r="B120" s="154" t="s">
        <v>1086</v>
      </c>
      <c r="C120" s="154"/>
      <c r="D120" s="154"/>
      <c r="E120" s="123">
        <v>56</v>
      </c>
      <c r="F120" s="123"/>
      <c r="G120" s="123">
        <v>13</v>
      </c>
      <c r="H120" s="123">
        <v>5</v>
      </c>
      <c r="I120" s="123">
        <v>8</v>
      </c>
      <c r="J120" s="123"/>
      <c r="K120" s="123">
        <v>26</v>
      </c>
      <c r="L120" s="123">
        <v>0</v>
      </c>
      <c r="M120" s="123">
        <v>0</v>
      </c>
      <c r="N120" s="123">
        <v>1</v>
      </c>
      <c r="O120" s="123"/>
      <c r="P120" s="123">
        <v>2</v>
      </c>
      <c r="Q120" s="123">
        <v>2</v>
      </c>
      <c r="R120" s="123">
        <v>0</v>
      </c>
      <c r="S120" s="123">
        <v>0</v>
      </c>
      <c r="T120" s="123"/>
      <c r="U120" s="123">
        <v>14</v>
      </c>
      <c r="V120" s="123">
        <v>0</v>
      </c>
      <c r="W120" s="123">
        <v>0</v>
      </c>
    </row>
    <row r="121" spans="1:23" x14ac:dyDescent="0.2">
      <c r="A121" s="154" t="s">
        <v>1087</v>
      </c>
      <c r="B121" s="154" t="s">
        <v>1088</v>
      </c>
      <c r="C121" s="154"/>
      <c r="D121" s="154"/>
      <c r="E121" s="123">
        <v>97</v>
      </c>
      <c r="F121" s="123"/>
      <c r="G121" s="123">
        <v>52</v>
      </c>
      <c r="H121" s="123">
        <v>8</v>
      </c>
      <c r="I121" s="123">
        <v>44</v>
      </c>
      <c r="J121" s="123"/>
      <c r="K121" s="123">
        <v>14</v>
      </c>
      <c r="L121" s="123">
        <v>1</v>
      </c>
      <c r="M121" s="123">
        <v>0</v>
      </c>
      <c r="N121" s="123">
        <v>2</v>
      </c>
      <c r="O121" s="123"/>
      <c r="P121" s="123">
        <v>3</v>
      </c>
      <c r="Q121" s="123">
        <v>1</v>
      </c>
      <c r="R121" s="123">
        <v>2</v>
      </c>
      <c r="S121" s="123">
        <v>0</v>
      </c>
      <c r="T121" s="123"/>
      <c r="U121" s="123">
        <v>25</v>
      </c>
      <c r="V121" s="123">
        <v>0</v>
      </c>
      <c r="W121" s="123">
        <v>0</v>
      </c>
    </row>
    <row r="122" spans="1:23" x14ac:dyDescent="0.2">
      <c r="A122" s="154" t="s">
        <v>1089</v>
      </c>
      <c r="B122" s="154" t="s">
        <v>1090</v>
      </c>
      <c r="C122" s="154"/>
      <c r="D122" s="154"/>
      <c r="E122" s="123">
        <v>303</v>
      </c>
      <c r="F122" s="123"/>
      <c r="G122" s="123">
        <v>160</v>
      </c>
      <c r="H122" s="123">
        <v>93</v>
      </c>
      <c r="I122" s="123">
        <v>67</v>
      </c>
      <c r="J122" s="123"/>
      <c r="K122" s="123">
        <v>92</v>
      </c>
      <c r="L122" s="123">
        <v>2</v>
      </c>
      <c r="M122" s="123">
        <v>1</v>
      </c>
      <c r="N122" s="123">
        <v>11</v>
      </c>
      <c r="O122" s="123"/>
      <c r="P122" s="123">
        <v>1</v>
      </c>
      <c r="Q122" s="123">
        <v>1</v>
      </c>
      <c r="R122" s="123">
        <v>0</v>
      </c>
      <c r="S122" s="123">
        <v>0</v>
      </c>
      <c r="T122" s="123"/>
      <c r="U122" s="123">
        <v>36</v>
      </c>
      <c r="V122" s="123">
        <v>0</v>
      </c>
      <c r="W122" s="123">
        <v>0</v>
      </c>
    </row>
    <row r="123" spans="1:23" x14ac:dyDescent="0.2">
      <c r="A123" s="154" t="s">
        <v>1091</v>
      </c>
      <c r="B123" s="154" t="s">
        <v>1092</v>
      </c>
      <c r="C123" s="154"/>
      <c r="D123" s="154"/>
      <c r="E123" s="123">
        <v>59</v>
      </c>
      <c r="F123" s="123"/>
      <c r="G123" s="123">
        <v>49</v>
      </c>
      <c r="H123" s="123">
        <v>19</v>
      </c>
      <c r="I123" s="123">
        <v>30</v>
      </c>
      <c r="J123" s="123"/>
      <c r="K123" s="123">
        <v>4</v>
      </c>
      <c r="L123" s="123">
        <v>0</v>
      </c>
      <c r="M123" s="123">
        <v>0</v>
      </c>
      <c r="N123" s="123">
        <v>3</v>
      </c>
      <c r="O123" s="123"/>
      <c r="P123" s="123">
        <v>1</v>
      </c>
      <c r="Q123" s="123">
        <v>1</v>
      </c>
      <c r="R123" s="123">
        <v>0</v>
      </c>
      <c r="S123" s="123">
        <v>0</v>
      </c>
      <c r="T123" s="123"/>
      <c r="U123" s="123">
        <v>2</v>
      </c>
      <c r="V123" s="123">
        <v>0</v>
      </c>
      <c r="W123" s="123">
        <v>0</v>
      </c>
    </row>
    <row r="124" spans="1:23" x14ac:dyDescent="0.2">
      <c r="A124" s="154" t="s">
        <v>1093</v>
      </c>
      <c r="B124" s="154" t="s">
        <v>1094</v>
      </c>
      <c r="C124" s="154"/>
      <c r="D124" s="154"/>
      <c r="E124" s="123">
        <v>236</v>
      </c>
      <c r="F124" s="123"/>
      <c r="G124" s="123">
        <v>74</v>
      </c>
      <c r="H124" s="123">
        <v>24</v>
      </c>
      <c r="I124" s="123">
        <v>50</v>
      </c>
      <c r="J124" s="123"/>
      <c r="K124" s="123">
        <v>70</v>
      </c>
      <c r="L124" s="123">
        <v>2</v>
      </c>
      <c r="M124" s="123">
        <v>0</v>
      </c>
      <c r="N124" s="123">
        <v>12</v>
      </c>
      <c r="O124" s="123"/>
      <c r="P124" s="123">
        <v>11</v>
      </c>
      <c r="Q124" s="123">
        <v>11</v>
      </c>
      <c r="R124" s="123">
        <v>0</v>
      </c>
      <c r="S124" s="123">
        <v>0</v>
      </c>
      <c r="T124" s="123"/>
      <c r="U124" s="123">
        <v>67</v>
      </c>
      <c r="V124" s="123">
        <v>0</v>
      </c>
      <c r="W124" s="123">
        <v>0</v>
      </c>
    </row>
    <row r="125" spans="1:23" x14ac:dyDescent="0.2">
      <c r="A125" s="154" t="s">
        <v>1095</v>
      </c>
      <c r="B125" s="154" t="s">
        <v>1096</v>
      </c>
      <c r="C125" s="154"/>
      <c r="D125" s="154"/>
      <c r="E125" s="123">
        <v>152</v>
      </c>
      <c r="F125" s="123"/>
      <c r="G125" s="123">
        <v>105</v>
      </c>
      <c r="H125" s="123">
        <v>100</v>
      </c>
      <c r="I125" s="123">
        <v>5</v>
      </c>
      <c r="J125" s="123"/>
      <c r="K125" s="123">
        <v>15</v>
      </c>
      <c r="L125" s="123">
        <v>1</v>
      </c>
      <c r="M125" s="123">
        <v>0</v>
      </c>
      <c r="N125" s="123">
        <v>26</v>
      </c>
      <c r="O125" s="123"/>
      <c r="P125" s="123">
        <v>2</v>
      </c>
      <c r="Q125" s="123">
        <v>0</v>
      </c>
      <c r="R125" s="123">
        <v>2</v>
      </c>
      <c r="S125" s="123">
        <v>0</v>
      </c>
      <c r="T125" s="123"/>
      <c r="U125" s="123">
        <v>3</v>
      </c>
      <c r="V125" s="123">
        <v>0</v>
      </c>
      <c r="W125" s="123">
        <v>0</v>
      </c>
    </row>
    <row r="126" spans="1:23" x14ac:dyDescent="0.2">
      <c r="A126" s="154" t="s">
        <v>1097</v>
      </c>
      <c r="B126" s="154" t="s">
        <v>1098</v>
      </c>
      <c r="C126" s="154"/>
      <c r="D126" s="154"/>
      <c r="E126" s="123">
        <v>120</v>
      </c>
      <c r="F126" s="123"/>
      <c r="G126" s="123">
        <v>38</v>
      </c>
      <c r="H126" s="123">
        <v>14</v>
      </c>
      <c r="I126" s="123">
        <v>24</v>
      </c>
      <c r="J126" s="123"/>
      <c r="K126" s="123">
        <v>41</v>
      </c>
      <c r="L126" s="123">
        <v>0</v>
      </c>
      <c r="M126" s="123">
        <v>0</v>
      </c>
      <c r="N126" s="123">
        <v>9</v>
      </c>
      <c r="O126" s="123"/>
      <c r="P126" s="123">
        <v>1</v>
      </c>
      <c r="Q126" s="123">
        <v>1</v>
      </c>
      <c r="R126" s="123">
        <v>0</v>
      </c>
      <c r="S126" s="123">
        <v>0</v>
      </c>
      <c r="T126" s="123"/>
      <c r="U126" s="123">
        <v>30</v>
      </c>
      <c r="V126" s="123">
        <v>1</v>
      </c>
      <c r="W126" s="123">
        <v>0</v>
      </c>
    </row>
    <row r="127" spans="1:23" x14ac:dyDescent="0.2">
      <c r="A127" s="154" t="s">
        <v>1099</v>
      </c>
      <c r="B127" s="154" t="s">
        <v>1100</v>
      </c>
      <c r="C127" s="154"/>
      <c r="D127" s="154"/>
      <c r="E127" s="123">
        <v>30</v>
      </c>
      <c r="F127" s="123"/>
      <c r="G127" s="123">
        <v>3</v>
      </c>
      <c r="H127" s="123">
        <v>0</v>
      </c>
      <c r="I127" s="123">
        <v>3</v>
      </c>
      <c r="J127" s="123"/>
      <c r="K127" s="123">
        <v>26</v>
      </c>
      <c r="L127" s="123">
        <v>0</v>
      </c>
      <c r="M127" s="123">
        <v>0</v>
      </c>
      <c r="N127" s="123">
        <v>0</v>
      </c>
      <c r="O127" s="123"/>
      <c r="P127" s="123">
        <v>1</v>
      </c>
      <c r="Q127" s="123">
        <v>1</v>
      </c>
      <c r="R127" s="123">
        <v>0</v>
      </c>
      <c r="S127" s="123">
        <v>0</v>
      </c>
      <c r="T127" s="123"/>
      <c r="U127" s="123">
        <v>0</v>
      </c>
      <c r="V127" s="123">
        <v>0</v>
      </c>
      <c r="W127" s="123">
        <v>0</v>
      </c>
    </row>
    <row r="128" spans="1:23" x14ac:dyDescent="0.2">
      <c r="A128" s="154" t="s">
        <v>1101</v>
      </c>
      <c r="B128" s="154" t="s">
        <v>1102</v>
      </c>
      <c r="C128" s="154"/>
      <c r="D128" s="154"/>
      <c r="E128" s="123">
        <v>396</v>
      </c>
      <c r="F128" s="123"/>
      <c r="G128" s="123">
        <v>196</v>
      </c>
      <c r="H128" s="123">
        <v>93</v>
      </c>
      <c r="I128" s="123">
        <v>103</v>
      </c>
      <c r="J128" s="123"/>
      <c r="K128" s="123">
        <v>80</v>
      </c>
      <c r="L128" s="123">
        <v>1</v>
      </c>
      <c r="M128" s="123">
        <v>0</v>
      </c>
      <c r="N128" s="123">
        <v>103</v>
      </c>
      <c r="O128" s="123"/>
      <c r="P128" s="123">
        <v>14</v>
      </c>
      <c r="Q128" s="123">
        <v>14</v>
      </c>
      <c r="R128" s="123">
        <v>0</v>
      </c>
      <c r="S128" s="123">
        <v>0</v>
      </c>
      <c r="T128" s="123"/>
      <c r="U128" s="123">
        <v>2</v>
      </c>
      <c r="V128" s="123">
        <v>0</v>
      </c>
      <c r="W128" s="123">
        <v>0</v>
      </c>
    </row>
    <row r="129" spans="1:23" x14ac:dyDescent="0.2">
      <c r="A129" s="154" t="s">
        <v>1103</v>
      </c>
      <c r="B129" s="154" t="s">
        <v>1104</v>
      </c>
      <c r="C129" s="154"/>
      <c r="D129" s="154"/>
      <c r="E129" s="123">
        <v>35</v>
      </c>
      <c r="F129" s="123"/>
      <c r="G129" s="123">
        <v>2</v>
      </c>
      <c r="H129" s="123">
        <v>0</v>
      </c>
      <c r="I129" s="123">
        <v>2</v>
      </c>
      <c r="J129" s="123"/>
      <c r="K129" s="123">
        <v>23</v>
      </c>
      <c r="L129" s="123">
        <v>0</v>
      </c>
      <c r="M129" s="123">
        <v>0</v>
      </c>
      <c r="N129" s="123">
        <v>10</v>
      </c>
      <c r="O129" s="123"/>
      <c r="P129" s="123">
        <v>0</v>
      </c>
      <c r="Q129" s="123">
        <v>0</v>
      </c>
      <c r="R129" s="123">
        <v>0</v>
      </c>
      <c r="S129" s="123">
        <v>0</v>
      </c>
      <c r="T129" s="123"/>
      <c r="U129" s="123">
        <v>0</v>
      </c>
      <c r="V129" s="123">
        <v>0</v>
      </c>
      <c r="W129" s="123">
        <v>0</v>
      </c>
    </row>
    <row r="130" spans="1:23" x14ac:dyDescent="0.2">
      <c r="A130" s="154" t="s">
        <v>1105</v>
      </c>
      <c r="B130" s="154" t="s">
        <v>1106</v>
      </c>
      <c r="C130" s="154"/>
      <c r="D130" s="154"/>
      <c r="E130" s="123">
        <v>126</v>
      </c>
      <c r="F130" s="123"/>
      <c r="G130" s="123">
        <v>85</v>
      </c>
      <c r="H130" s="123">
        <v>25</v>
      </c>
      <c r="I130" s="123">
        <v>60</v>
      </c>
      <c r="J130" s="123"/>
      <c r="K130" s="123">
        <v>33</v>
      </c>
      <c r="L130" s="123">
        <v>0</v>
      </c>
      <c r="M130" s="123">
        <v>0</v>
      </c>
      <c r="N130" s="123">
        <v>3</v>
      </c>
      <c r="O130" s="123"/>
      <c r="P130" s="123">
        <v>3</v>
      </c>
      <c r="Q130" s="123">
        <v>2</v>
      </c>
      <c r="R130" s="123">
        <v>1</v>
      </c>
      <c r="S130" s="123">
        <v>0</v>
      </c>
      <c r="T130" s="123"/>
      <c r="U130" s="123">
        <v>2</v>
      </c>
      <c r="V130" s="123">
        <v>0</v>
      </c>
      <c r="W130" s="123">
        <v>0</v>
      </c>
    </row>
    <row r="131" spans="1:23" x14ac:dyDescent="0.2">
      <c r="A131" s="154" t="s">
        <v>1107</v>
      </c>
      <c r="B131" s="154" t="s">
        <v>1108</v>
      </c>
      <c r="C131" s="154"/>
      <c r="D131" s="154"/>
      <c r="E131" s="123">
        <v>30</v>
      </c>
      <c r="F131" s="123"/>
      <c r="G131" s="123">
        <v>23</v>
      </c>
      <c r="H131" s="123">
        <v>8</v>
      </c>
      <c r="I131" s="123">
        <v>15</v>
      </c>
      <c r="J131" s="123"/>
      <c r="K131" s="123">
        <v>7</v>
      </c>
      <c r="L131" s="123">
        <v>0</v>
      </c>
      <c r="M131" s="123">
        <v>0</v>
      </c>
      <c r="N131" s="123">
        <v>0</v>
      </c>
      <c r="O131" s="123"/>
      <c r="P131" s="123">
        <v>0</v>
      </c>
      <c r="Q131" s="123">
        <v>0</v>
      </c>
      <c r="R131" s="123">
        <v>0</v>
      </c>
      <c r="S131" s="123">
        <v>0</v>
      </c>
      <c r="T131" s="123"/>
      <c r="U131" s="123">
        <v>0</v>
      </c>
      <c r="V131" s="123">
        <v>0</v>
      </c>
      <c r="W131" s="123">
        <v>0</v>
      </c>
    </row>
    <row r="132" spans="1:23" x14ac:dyDescent="0.2">
      <c r="A132" s="154" t="s">
        <v>1109</v>
      </c>
      <c r="B132" s="154" t="s">
        <v>1110</v>
      </c>
      <c r="C132" s="154"/>
      <c r="D132" s="154"/>
      <c r="E132" s="123">
        <v>81</v>
      </c>
      <c r="F132" s="123"/>
      <c r="G132" s="123">
        <v>50</v>
      </c>
      <c r="H132" s="123">
        <v>8</v>
      </c>
      <c r="I132" s="123">
        <v>42</v>
      </c>
      <c r="J132" s="123"/>
      <c r="K132" s="123">
        <v>11</v>
      </c>
      <c r="L132" s="123">
        <v>6</v>
      </c>
      <c r="M132" s="123">
        <v>1</v>
      </c>
      <c r="N132" s="123">
        <v>5</v>
      </c>
      <c r="O132" s="123"/>
      <c r="P132" s="123">
        <v>6</v>
      </c>
      <c r="Q132" s="123">
        <v>6</v>
      </c>
      <c r="R132" s="123">
        <v>0</v>
      </c>
      <c r="S132" s="123">
        <v>0</v>
      </c>
      <c r="T132" s="123"/>
      <c r="U132" s="123">
        <v>2</v>
      </c>
      <c r="V132" s="123">
        <v>0</v>
      </c>
      <c r="W132" s="123">
        <v>0</v>
      </c>
    </row>
    <row r="133" spans="1:23" x14ac:dyDescent="0.2">
      <c r="A133" s="154" t="s">
        <v>1111</v>
      </c>
      <c r="B133" s="154" t="s">
        <v>1112</v>
      </c>
      <c r="C133" s="154"/>
      <c r="D133" s="154"/>
      <c r="E133" s="123">
        <v>134</v>
      </c>
      <c r="F133" s="123"/>
      <c r="G133" s="123">
        <v>55</v>
      </c>
      <c r="H133" s="123">
        <v>22</v>
      </c>
      <c r="I133" s="123">
        <v>33</v>
      </c>
      <c r="J133" s="123"/>
      <c r="K133" s="123">
        <v>53</v>
      </c>
      <c r="L133" s="123">
        <v>0</v>
      </c>
      <c r="M133" s="123">
        <v>0</v>
      </c>
      <c r="N133" s="123">
        <v>16</v>
      </c>
      <c r="O133" s="123"/>
      <c r="P133" s="123">
        <v>3</v>
      </c>
      <c r="Q133" s="123">
        <v>3</v>
      </c>
      <c r="R133" s="123">
        <v>0</v>
      </c>
      <c r="S133" s="123">
        <v>0</v>
      </c>
      <c r="T133" s="123"/>
      <c r="U133" s="123">
        <v>7</v>
      </c>
      <c r="V133" s="123">
        <v>0</v>
      </c>
      <c r="W133" s="123">
        <v>0</v>
      </c>
    </row>
    <row r="134" spans="1:23" x14ac:dyDescent="0.2">
      <c r="A134" s="154" t="s">
        <v>1113</v>
      </c>
      <c r="B134" s="154" t="s">
        <v>1114</v>
      </c>
      <c r="C134" s="154"/>
      <c r="D134" s="154"/>
      <c r="E134" s="123">
        <v>73</v>
      </c>
      <c r="F134" s="123"/>
      <c r="G134" s="123">
        <v>32</v>
      </c>
      <c r="H134" s="123">
        <v>9</v>
      </c>
      <c r="I134" s="123">
        <v>23</v>
      </c>
      <c r="J134" s="123"/>
      <c r="K134" s="123">
        <v>21</v>
      </c>
      <c r="L134" s="123">
        <v>0</v>
      </c>
      <c r="M134" s="123">
        <v>0</v>
      </c>
      <c r="N134" s="123">
        <v>9</v>
      </c>
      <c r="O134" s="123"/>
      <c r="P134" s="123">
        <v>3</v>
      </c>
      <c r="Q134" s="123">
        <v>3</v>
      </c>
      <c r="R134" s="123">
        <v>0</v>
      </c>
      <c r="S134" s="123">
        <v>0</v>
      </c>
      <c r="T134" s="123"/>
      <c r="U134" s="123">
        <v>8</v>
      </c>
      <c r="V134" s="123">
        <v>0</v>
      </c>
      <c r="W134" s="123">
        <v>0</v>
      </c>
    </row>
    <row r="135" spans="1:23" x14ac:dyDescent="0.2">
      <c r="A135" s="154" t="s">
        <v>1115</v>
      </c>
      <c r="B135" s="154" t="s">
        <v>1116</v>
      </c>
      <c r="C135" s="154"/>
      <c r="D135" s="154"/>
      <c r="E135" s="123">
        <v>137</v>
      </c>
      <c r="F135" s="123"/>
      <c r="G135" s="123">
        <v>58</v>
      </c>
      <c r="H135" s="123">
        <v>31</v>
      </c>
      <c r="I135" s="123">
        <v>27</v>
      </c>
      <c r="J135" s="123"/>
      <c r="K135" s="123">
        <v>27</v>
      </c>
      <c r="L135" s="123">
        <v>0</v>
      </c>
      <c r="M135" s="123">
        <v>0</v>
      </c>
      <c r="N135" s="123">
        <v>8</v>
      </c>
      <c r="O135" s="123"/>
      <c r="P135" s="123">
        <v>6</v>
      </c>
      <c r="Q135" s="123">
        <v>6</v>
      </c>
      <c r="R135" s="123">
        <v>0</v>
      </c>
      <c r="S135" s="123">
        <v>0</v>
      </c>
      <c r="T135" s="123"/>
      <c r="U135" s="123">
        <v>38</v>
      </c>
      <c r="V135" s="123">
        <v>0</v>
      </c>
      <c r="W135" s="123">
        <v>0</v>
      </c>
    </row>
    <row r="136" spans="1:23" x14ac:dyDescent="0.2">
      <c r="A136" s="154" t="s">
        <v>1117</v>
      </c>
      <c r="B136" s="154" t="s">
        <v>1118</v>
      </c>
      <c r="C136" s="154"/>
      <c r="D136" s="154"/>
      <c r="E136" s="123">
        <v>84</v>
      </c>
      <c r="F136" s="123"/>
      <c r="G136" s="123">
        <v>36</v>
      </c>
      <c r="H136" s="123">
        <v>12</v>
      </c>
      <c r="I136" s="123">
        <v>24</v>
      </c>
      <c r="J136" s="123"/>
      <c r="K136" s="123">
        <v>30</v>
      </c>
      <c r="L136" s="123">
        <v>1</v>
      </c>
      <c r="M136" s="123">
        <v>0</v>
      </c>
      <c r="N136" s="123">
        <v>9</v>
      </c>
      <c r="O136" s="123"/>
      <c r="P136" s="123">
        <v>4</v>
      </c>
      <c r="Q136" s="123">
        <v>4</v>
      </c>
      <c r="R136" s="123">
        <v>0</v>
      </c>
      <c r="S136" s="123">
        <v>0</v>
      </c>
      <c r="T136" s="123"/>
      <c r="U136" s="123">
        <v>4</v>
      </c>
      <c r="V136" s="123">
        <v>0</v>
      </c>
      <c r="W136" s="123">
        <v>0</v>
      </c>
    </row>
    <row r="137" spans="1:23" x14ac:dyDescent="0.2">
      <c r="A137" s="154" t="s">
        <v>1119</v>
      </c>
      <c r="B137" s="154" t="s">
        <v>1120</v>
      </c>
      <c r="C137" s="154"/>
      <c r="D137" s="154"/>
      <c r="E137" s="123">
        <v>90</v>
      </c>
      <c r="F137" s="123"/>
      <c r="G137" s="123">
        <v>48</v>
      </c>
      <c r="H137" s="123">
        <v>35</v>
      </c>
      <c r="I137" s="123">
        <v>13</v>
      </c>
      <c r="J137" s="123"/>
      <c r="K137" s="123">
        <v>17</v>
      </c>
      <c r="L137" s="123">
        <v>0</v>
      </c>
      <c r="M137" s="123">
        <v>1</v>
      </c>
      <c r="N137" s="123">
        <v>7</v>
      </c>
      <c r="O137" s="123"/>
      <c r="P137" s="123">
        <v>6</v>
      </c>
      <c r="Q137" s="123">
        <v>6</v>
      </c>
      <c r="R137" s="123">
        <v>0</v>
      </c>
      <c r="S137" s="123">
        <v>0</v>
      </c>
      <c r="T137" s="123"/>
      <c r="U137" s="123">
        <v>10</v>
      </c>
      <c r="V137" s="123">
        <v>1</v>
      </c>
      <c r="W137" s="123">
        <v>0</v>
      </c>
    </row>
    <row r="138" spans="1:23" x14ac:dyDescent="0.2">
      <c r="A138" s="154" t="s">
        <v>1121</v>
      </c>
      <c r="B138" s="154" t="s">
        <v>1122</v>
      </c>
      <c r="C138" s="154"/>
      <c r="D138" s="154"/>
      <c r="E138" s="123">
        <v>32</v>
      </c>
      <c r="F138" s="123"/>
      <c r="G138" s="123">
        <v>21</v>
      </c>
      <c r="H138" s="123">
        <v>3</v>
      </c>
      <c r="I138" s="123">
        <v>18</v>
      </c>
      <c r="J138" s="123"/>
      <c r="K138" s="123">
        <v>5</v>
      </c>
      <c r="L138" s="123">
        <v>1</v>
      </c>
      <c r="M138" s="123">
        <v>0</v>
      </c>
      <c r="N138" s="123">
        <v>0</v>
      </c>
      <c r="O138" s="123"/>
      <c r="P138" s="123">
        <v>1</v>
      </c>
      <c r="Q138" s="123">
        <v>1</v>
      </c>
      <c r="R138" s="123">
        <v>0</v>
      </c>
      <c r="S138" s="123">
        <v>0</v>
      </c>
      <c r="T138" s="123"/>
      <c r="U138" s="123">
        <v>4</v>
      </c>
      <c r="V138" s="123">
        <v>0</v>
      </c>
      <c r="W138" s="123">
        <v>0</v>
      </c>
    </row>
    <row r="139" spans="1:23" x14ac:dyDescent="0.2">
      <c r="A139" s="154" t="s">
        <v>1123</v>
      </c>
      <c r="B139" s="154" t="s">
        <v>1124</v>
      </c>
      <c r="C139" s="457"/>
      <c r="D139" s="457"/>
      <c r="E139" s="458" t="s">
        <v>260</v>
      </c>
      <c r="F139" s="458"/>
      <c r="G139" s="458" t="s">
        <v>260</v>
      </c>
      <c r="H139" s="458" t="s">
        <v>260</v>
      </c>
      <c r="I139" s="458" t="s">
        <v>260</v>
      </c>
      <c r="J139" s="458"/>
      <c r="K139" s="458" t="s">
        <v>260</v>
      </c>
      <c r="L139" s="458" t="s">
        <v>260</v>
      </c>
      <c r="M139" s="458" t="s">
        <v>260</v>
      </c>
      <c r="N139" s="458" t="s">
        <v>260</v>
      </c>
      <c r="O139" s="458"/>
      <c r="P139" s="458" t="s">
        <v>260</v>
      </c>
      <c r="Q139" s="458" t="s">
        <v>260</v>
      </c>
      <c r="R139" s="458" t="s">
        <v>260</v>
      </c>
      <c r="S139" s="458" t="s">
        <v>260</v>
      </c>
      <c r="T139" s="458"/>
      <c r="U139" s="458" t="s">
        <v>260</v>
      </c>
      <c r="V139" s="458" t="s">
        <v>260</v>
      </c>
      <c r="W139" s="458" t="s">
        <v>260</v>
      </c>
    </row>
    <row r="140" spans="1:23" x14ac:dyDescent="0.2">
      <c r="A140" s="154" t="s">
        <v>1125</v>
      </c>
      <c r="B140" s="154" t="s">
        <v>1126</v>
      </c>
      <c r="C140" s="154"/>
      <c r="D140" s="154"/>
      <c r="E140" s="123">
        <v>28</v>
      </c>
      <c r="F140" s="123"/>
      <c r="G140" s="123">
        <v>10</v>
      </c>
      <c r="H140" s="123">
        <v>2</v>
      </c>
      <c r="I140" s="123">
        <v>8</v>
      </c>
      <c r="J140" s="123"/>
      <c r="K140" s="123">
        <v>16</v>
      </c>
      <c r="L140" s="123">
        <v>0</v>
      </c>
      <c r="M140" s="123">
        <v>0</v>
      </c>
      <c r="N140" s="123">
        <v>0</v>
      </c>
      <c r="O140" s="123"/>
      <c r="P140" s="123">
        <v>1</v>
      </c>
      <c r="Q140" s="123">
        <v>1</v>
      </c>
      <c r="R140" s="123">
        <v>0</v>
      </c>
      <c r="S140" s="123">
        <v>0</v>
      </c>
      <c r="T140" s="123"/>
      <c r="U140" s="123">
        <v>1</v>
      </c>
      <c r="V140" s="123">
        <v>0</v>
      </c>
      <c r="W140" s="123">
        <v>0</v>
      </c>
    </row>
    <row r="141" spans="1:23" x14ac:dyDescent="0.2">
      <c r="A141" s="154" t="s">
        <v>1127</v>
      </c>
      <c r="B141" s="154" t="s">
        <v>1128</v>
      </c>
      <c r="C141" s="154"/>
      <c r="D141" s="154"/>
      <c r="E141" s="123">
        <v>41</v>
      </c>
      <c r="F141" s="123"/>
      <c r="G141" s="123">
        <v>22</v>
      </c>
      <c r="H141" s="123">
        <v>9</v>
      </c>
      <c r="I141" s="123">
        <v>13</v>
      </c>
      <c r="J141" s="123"/>
      <c r="K141" s="123">
        <v>10</v>
      </c>
      <c r="L141" s="123">
        <v>0</v>
      </c>
      <c r="M141" s="123">
        <v>0</v>
      </c>
      <c r="N141" s="123">
        <v>3</v>
      </c>
      <c r="O141" s="123"/>
      <c r="P141" s="123">
        <v>1</v>
      </c>
      <c r="Q141" s="123">
        <v>1</v>
      </c>
      <c r="R141" s="123">
        <v>0</v>
      </c>
      <c r="S141" s="123">
        <v>0</v>
      </c>
      <c r="T141" s="123"/>
      <c r="U141" s="123">
        <v>5</v>
      </c>
      <c r="V141" s="123">
        <v>0</v>
      </c>
      <c r="W141" s="123">
        <v>0</v>
      </c>
    </row>
    <row r="142" spans="1:23" x14ac:dyDescent="0.2">
      <c r="A142" s="154" t="s">
        <v>1129</v>
      </c>
      <c r="B142" s="154" t="s">
        <v>1130</v>
      </c>
      <c r="C142" s="154"/>
      <c r="D142" s="154"/>
      <c r="E142" s="123">
        <v>235</v>
      </c>
      <c r="F142" s="123"/>
      <c r="G142" s="123">
        <v>47</v>
      </c>
      <c r="H142" s="123">
        <v>26</v>
      </c>
      <c r="I142" s="123">
        <v>21</v>
      </c>
      <c r="J142" s="123"/>
      <c r="K142" s="123">
        <v>80</v>
      </c>
      <c r="L142" s="123">
        <v>5</v>
      </c>
      <c r="M142" s="123">
        <v>3</v>
      </c>
      <c r="N142" s="123">
        <v>22</v>
      </c>
      <c r="O142" s="123"/>
      <c r="P142" s="123">
        <v>6</v>
      </c>
      <c r="Q142" s="123">
        <v>5</v>
      </c>
      <c r="R142" s="123">
        <v>1</v>
      </c>
      <c r="S142" s="123">
        <v>0</v>
      </c>
      <c r="T142" s="123"/>
      <c r="U142" s="123">
        <v>67</v>
      </c>
      <c r="V142" s="123">
        <v>4</v>
      </c>
      <c r="W142" s="123">
        <v>1</v>
      </c>
    </row>
    <row r="143" spans="1:23" x14ac:dyDescent="0.2">
      <c r="A143" s="154" t="s">
        <v>1131</v>
      </c>
      <c r="B143" s="154" t="s">
        <v>1132</v>
      </c>
      <c r="C143" s="154"/>
      <c r="D143" s="154"/>
      <c r="E143" s="123">
        <v>153</v>
      </c>
      <c r="F143" s="123"/>
      <c r="G143" s="123">
        <v>92</v>
      </c>
      <c r="H143" s="123">
        <v>37</v>
      </c>
      <c r="I143" s="123">
        <v>55</v>
      </c>
      <c r="J143" s="123"/>
      <c r="K143" s="123">
        <v>36</v>
      </c>
      <c r="L143" s="123">
        <v>0</v>
      </c>
      <c r="M143" s="123">
        <v>0</v>
      </c>
      <c r="N143" s="123">
        <v>18</v>
      </c>
      <c r="O143" s="123"/>
      <c r="P143" s="123">
        <v>5</v>
      </c>
      <c r="Q143" s="123">
        <v>5</v>
      </c>
      <c r="R143" s="123">
        <v>0</v>
      </c>
      <c r="S143" s="123">
        <v>0</v>
      </c>
      <c r="T143" s="123"/>
      <c r="U143" s="123">
        <v>2</v>
      </c>
      <c r="V143" s="123">
        <v>0</v>
      </c>
      <c r="W143" s="123">
        <v>0</v>
      </c>
    </row>
    <row r="144" spans="1:23" x14ac:dyDescent="0.2">
      <c r="A144" s="154" t="s">
        <v>1133</v>
      </c>
      <c r="B144" s="154" t="s">
        <v>1134</v>
      </c>
      <c r="C144" s="154"/>
      <c r="D144" s="154"/>
      <c r="E144" s="123">
        <v>48</v>
      </c>
      <c r="F144" s="123"/>
      <c r="G144" s="123">
        <v>37</v>
      </c>
      <c r="H144" s="123">
        <v>6</v>
      </c>
      <c r="I144" s="123">
        <v>31</v>
      </c>
      <c r="J144" s="123"/>
      <c r="K144" s="123">
        <v>7</v>
      </c>
      <c r="L144" s="123">
        <v>0</v>
      </c>
      <c r="M144" s="123">
        <v>0</v>
      </c>
      <c r="N144" s="123">
        <v>1</v>
      </c>
      <c r="O144" s="123"/>
      <c r="P144" s="123">
        <v>1</v>
      </c>
      <c r="Q144" s="123">
        <v>1</v>
      </c>
      <c r="R144" s="123">
        <v>0</v>
      </c>
      <c r="S144" s="123">
        <v>0</v>
      </c>
      <c r="T144" s="123"/>
      <c r="U144" s="123">
        <v>2</v>
      </c>
      <c r="V144" s="123">
        <v>0</v>
      </c>
      <c r="W144" s="123">
        <v>0</v>
      </c>
    </row>
    <row r="145" spans="1:23" x14ac:dyDescent="0.2">
      <c r="A145" s="154" t="s">
        <v>1135</v>
      </c>
      <c r="B145" s="154" t="s">
        <v>1136</v>
      </c>
      <c r="C145" s="154"/>
      <c r="D145" s="154"/>
      <c r="E145" s="123">
        <v>263</v>
      </c>
      <c r="F145" s="123"/>
      <c r="G145" s="123">
        <v>189</v>
      </c>
      <c r="H145" s="123">
        <v>72</v>
      </c>
      <c r="I145" s="123">
        <v>117</v>
      </c>
      <c r="J145" s="123"/>
      <c r="K145" s="123">
        <v>17</v>
      </c>
      <c r="L145" s="123">
        <v>0</v>
      </c>
      <c r="M145" s="123">
        <v>3</v>
      </c>
      <c r="N145" s="123">
        <v>36</v>
      </c>
      <c r="O145" s="123"/>
      <c r="P145" s="123">
        <v>5</v>
      </c>
      <c r="Q145" s="123">
        <v>5</v>
      </c>
      <c r="R145" s="123">
        <v>0</v>
      </c>
      <c r="S145" s="123">
        <v>0</v>
      </c>
      <c r="T145" s="123"/>
      <c r="U145" s="123">
        <v>11</v>
      </c>
      <c r="V145" s="123">
        <v>2</v>
      </c>
      <c r="W145" s="123">
        <v>0</v>
      </c>
    </row>
    <row r="146" spans="1:23" x14ac:dyDescent="0.2">
      <c r="A146" s="154" t="s">
        <v>1137</v>
      </c>
      <c r="B146" s="154" t="s">
        <v>1138</v>
      </c>
      <c r="C146" s="154"/>
      <c r="D146" s="154"/>
      <c r="E146" s="123">
        <v>113</v>
      </c>
      <c r="F146" s="123"/>
      <c r="G146" s="123">
        <v>43</v>
      </c>
      <c r="H146" s="123">
        <v>7</v>
      </c>
      <c r="I146" s="123">
        <v>36</v>
      </c>
      <c r="J146" s="123"/>
      <c r="K146" s="123">
        <v>26</v>
      </c>
      <c r="L146" s="123">
        <v>1</v>
      </c>
      <c r="M146" s="123">
        <v>0</v>
      </c>
      <c r="N146" s="123">
        <v>21</v>
      </c>
      <c r="O146" s="123"/>
      <c r="P146" s="123">
        <v>9</v>
      </c>
      <c r="Q146" s="123">
        <v>9</v>
      </c>
      <c r="R146" s="123">
        <v>0</v>
      </c>
      <c r="S146" s="123">
        <v>0</v>
      </c>
      <c r="T146" s="123"/>
      <c r="U146" s="123">
        <v>13</v>
      </c>
      <c r="V146" s="123">
        <v>0</v>
      </c>
      <c r="W146" s="123">
        <v>0</v>
      </c>
    </row>
    <row r="147" spans="1:23" x14ac:dyDescent="0.2">
      <c r="A147" s="154" t="s">
        <v>1139</v>
      </c>
      <c r="B147" s="154" t="s">
        <v>1140</v>
      </c>
      <c r="C147" s="154"/>
      <c r="D147" s="154"/>
      <c r="E147" s="123">
        <v>1</v>
      </c>
      <c r="F147" s="123"/>
      <c r="G147" s="123">
        <v>0</v>
      </c>
      <c r="H147" s="123">
        <v>0</v>
      </c>
      <c r="I147" s="123">
        <v>0</v>
      </c>
      <c r="J147" s="123"/>
      <c r="K147" s="123">
        <v>1</v>
      </c>
      <c r="L147" s="123">
        <v>0</v>
      </c>
      <c r="M147" s="123">
        <v>0</v>
      </c>
      <c r="N147" s="123">
        <v>0</v>
      </c>
      <c r="O147" s="123"/>
      <c r="P147" s="123">
        <v>0</v>
      </c>
      <c r="Q147" s="123">
        <v>0</v>
      </c>
      <c r="R147" s="123">
        <v>0</v>
      </c>
      <c r="S147" s="123">
        <v>0</v>
      </c>
      <c r="T147" s="123"/>
      <c r="U147" s="123">
        <v>0</v>
      </c>
      <c r="V147" s="123">
        <v>0</v>
      </c>
      <c r="W147" s="123">
        <v>0</v>
      </c>
    </row>
    <row r="148" spans="1:23" x14ac:dyDescent="0.2">
      <c r="A148" s="154" t="s">
        <v>1141</v>
      </c>
      <c r="B148" s="154" t="s">
        <v>1142</v>
      </c>
      <c r="C148" s="154"/>
      <c r="D148" s="154"/>
      <c r="E148" s="123">
        <v>208</v>
      </c>
      <c r="F148" s="123"/>
      <c r="G148" s="123">
        <v>97</v>
      </c>
      <c r="H148" s="123">
        <v>46</v>
      </c>
      <c r="I148" s="123">
        <v>51</v>
      </c>
      <c r="J148" s="123"/>
      <c r="K148" s="123">
        <v>54</v>
      </c>
      <c r="L148" s="123">
        <v>0</v>
      </c>
      <c r="M148" s="123">
        <v>0</v>
      </c>
      <c r="N148" s="123">
        <v>6</v>
      </c>
      <c r="O148" s="123"/>
      <c r="P148" s="123">
        <v>16</v>
      </c>
      <c r="Q148" s="123">
        <v>16</v>
      </c>
      <c r="R148" s="123">
        <v>0</v>
      </c>
      <c r="S148" s="123">
        <v>0</v>
      </c>
      <c r="T148" s="123"/>
      <c r="U148" s="123">
        <v>35</v>
      </c>
      <c r="V148" s="123">
        <v>0</v>
      </c>
      <c r="W148" s="123">
        <v>0</v>
      </c>
    </row>
    <row r="149" spans="1:23" x14ac:dyDescent="0.2">
      <c r="A149" s="154" t="s">
        <v>1143</v>
      </c>
      <c r="B149" s="154" t="s">
        <v>1144</v>
      </c>
      <c r="C149" s="154"/>
      <c r="D149" s="154"/>
      <c r="E149" s="123">
        <v>81</v>
      </c>
      <c r="F149" s="123"/>
      <c r="G149" s="123">
        <v>64</v>
      </c>
      <c r="H149" s="123">
        <v>12</v>
      </c>
      <c r="I149" s="123">
        <v>52</v>
      </c>
      <c r="J149" s="123"/>
      <c r="K149" s="123">
        <v>9</v>
      </c>
      <c r="L149" s="123">
        <v>0</v>
      </c>
      <c r="M149" s="123">
        <v>2</v>
      </c>
      <c r="N149" s="123">
        <v>3</v>
      </c>
      <c r="O149" s="123"/>
      <c r="P149" s="123">
        <v>3</v>
      </c>
      <c r="Q149" s="123">
        <v>3</v>
      </c>
      <c r="R149" s="123">
        <v>0</v>
      </c>
      <c r="S149" s="123">
        <v>0</v>
      </c>
      <c r="T149" s="123"/>
      <c r="U149" s="123">
        <v>0</v>
      </c>
      <c r="V149" s="123">
        <v>0</v>
      </c>
      <c r="W149" s="123">
        <v>0</v>
      </c>
    </row>
    <row r="150" spans="1:23" x14ac:dyDescent="0.2">
      <c r="A150" s="154" t="s">
        <v>1145</v>
      </c>
      <c r="B150" s="154" t="s">
        <v>1146</v>
      </c>
      <c r="C150" s="154"/>
      <c r="D150" s="154"/>
      <c r="E150" s="123">
        <v>40</v>
      </c>
      <c r="F150" s="123"/>
      <c r="G150" s="123">
        <v>15</v>
      </c>
      <c r="H150" s="123">
        <v>8</v>
      </c>
      <c r="I150" s="123">
        <v>7</v>
      </c>
      <c r="J150" s="123"/>
      <c r="K150" s="123">
        <v>17</v>
      </c>
      <c r="L150" s="123">
        <v>0</v>
      </c>
      <c r="M150" s="123">
        <v>0</v>
      </c>
      <c r="N150" s="123">
        <v>1</v>
      </c>
      <c r="O150" s="123"/>
      <c r="P150" s="123">
        <v>1</v>
      </c>
      <c r="Q150" s="123">
        <v>1</v>
      </c>
      <c r="R150" s="123">
        <v>0</v>
      </c>
      <c r="S150" s="123">
        <v>0</v>
      </c>
      <c r="T150" s="123"/>
      <c r="U150" s="123">
        <v>6</v>
      </c>
      <c r="V150" s="123">
        <v>0</v>
      </c>
      <c r="W150" s="123">
        <v>0</v>
      </c>
    </row>
    <row r="151" spans="1:23" x14ac:dyDescent="0.2">
      <c r="A151" s="154" t="s">
        <v>1147</v>
      </c>
      <c r="B151" s="154" t="s">
        <v>1148</v>
      </c>
      <c r="C151" s="154"/>
      <c r="D151" s="154"/>
      <c r="E151" s="123">
        <v>360</v>
      </c>
      <c r="F151" s="123"/>
      <c r="G151" s="123">
        <v>151</v>
      </c>
      <c r="H151" s="123">
        <v>29</v>
      </c>
      <c r="I151" s="123">
        <v>122</v>
      </c>
      <c r="J151" s="123"/>
      <c r="K151" s="123">
        <v>94</v>
      </c>
      <c r="L151" s="123">
        <v>10</v>
      </c>
      <c r="M151" s="123">
        <v>1</v>
      </c>
      <c r="N151" s="123">
        <v>60</v>
      </c>
      <c r="O151" s="123"/>
      <c r="P151" s="123">
        <v>18</v>
      </c>
      <c r="Q151" s="123">
        <v>18</v>
      </c>
      <c r="R151" s="123">
        <v>0</v>
      </c>
      <c r="S151" s="123">
        <v>0</v>
      </c>
      <c r="T151" s="123"/>
      <c r="U151" s="123">
        <v>25</v>
      </c>
      <c r="V151" s="123">
        <v>1</v>
      </c>
      <c r="W151" s="123">
        <v>0</v>
      </c>
    </row>
    <row r="152" spans="1:23" x14ac:dyDescent="0.2">
      <c r="A152" s="154" t="s">
        <v>1149</v>
      </c>
      <c r="B152" s="154" t="s">
        <v>1150</v>
      </c>
      <c r="C152" s="154"/>
      <c r="D152" s="154"/>
      <c r="E152" s="123">
        <v>15</v>
      </c>
      <c r="F152" s="123"/>
      <c r="G152" s="123">
        <v>5</v>
      </c>
      <c r="H152" s="123">
        <v>2</v>
      </c>
      <c r="I152" s="123">
        <v>3</v>
      </c>
      <c r="J152" s="123"/>
      <c r="K152" s="123">
        <v>8</v>
      </c>
      <c r="L152" s="123">
        <v>0</v>
      </c>
      <c r="M152" s="123">
        <v>0</v>
      </c>
      <c r="N152" s="123">
        <v>0</v>
      </c>
      <c r="O152" s="123"/>
      <c r="P152" s="123">
        <v>1</v>
      </c>
      <c r="Q152" s="123">
        <v>1</v>
      </c>
      <c r="R152" s="123">
        <v>0</v>
      </c>
      <c r="S152" s="123">
        <v>0</v>
      </c>
      <c r="T152" s="123"/>
      <c r="U152" s="123">
        <v>1</v>
      </c>
      <c r="V152" s="123">
        <v>0</v>
      </c>
      <c r="W152" s="123">
        <v>0</v>
      </c>
    </row>
    <row r="153" spans="1:23" x14ac:dyDescent="0.2">
      <c r="A153" s="154" t="s">
        <v>1151</v>
      </c>
      <c r="B153" s="154" t="s">
        <v>1152</v>
      </c>
      <c r="C153" s="154"/>
      <c r="D153" s="154"/>
      <c r="E153" s="123">
        <v>299</v>
      </c>
      <c r="F153" s="123"/>
      <c r="G153" s="123">
        <v>142</v>
      </c>
      <c r="H153" s="123">
        <v>23</v>
      </c>
      <c r="I153" s="123">
        <v>119</v>
      </c>
      <c r="J153" s="123"/>
      <c r="K153" s="123">
        <v>77</v>
      </c>
      <c r="L153" s="123">
        <v>0</v>
      </c>
      <c r="M153" s="123">
        <v>1</v>
      </c>
      <c r="N153" s="123">
        <v>45</v>
      </c>
      <c r="O153" s="123"/>
      <c r="P153" s="123">
        <v>2</v>
      </c>
      <c r="Q153" s="123">
        <v>2</v>
      </c>
      <c r="R153" s="123">
        <v>0</v>
      </c>
      <c r="S153" s="123">
        <v>0</v>
      </c>
      <c r="T153" s="123"/>
      <c r="U153" s="123">
        <v>25</v>
      </c>
      <c r="V153" s="123">
        <v>7</v>
      </c>
      <c r="W153" s="123">
        <v>0</v>
      </c>
    </row>
    <row r="154" spans="1:23" x14ac:dyDescent="0.2">
      <c r="A154" s="154" t="s">
        <v>1153</v>
      </c>
      <c r="B154" s="154" t="s">
        <v>1154</v>
      </c>
      <c r="C154" s="154"/>
      <c r="D154" s="154"/>
      <c r="E154" s="123">
        <v>95</v>
      </c>
      <c r="F154" s="123"/>
      <c r="G154" s="123">
        <v>44</v>
      </c>
      <c r="H154" s="123">
        <v>21</v>
      </c>
      <c r="I154" s="123">
        <v>23</v>
      </c>
      <c r="J154" s="123"/>
      <c r="K154" s="123">
        <v>31</v>
      </c>
      <c r="L154" s="123">
        <v>0</v>
      </c>
      <c r="M154" s="123">
        <v>0</v>
      </c>
      <c r="N154" s="123">
        <v>15</v>
      </c>
      <c r="O154" s="123"/>
      <c r="P154" s="123">
        <v>2</v>
      </c>
      <c r="Q154" s="123">
        <v>1</v>
      </c>
      <c r="R154" s="123">
        <v>1</v>
      </c>
      <c r="S154" s="123">
        <v>0</v>
      </c>
      <c r="T154" s="123"/>
      <c r="U154" s="123">
        <v>3</v>
      </c>
      <c r="V154" s="123">
        <v>0</v>
      </c>
      <c r="W154" s="123">
        <v>0</v>
      </c>
    </row>
    <row r="155" spans="1:23" x14ac:dyDescent="0.2">
      <c r="A155" s="154" t="s">
        <v>1155</v>
      </c>
      <c r="B155" s="154" t="s">
        <v>1156</v>
      </c>
      <c r="C155" s="154"/>
      <c r="D155" s="154"/>
      <c r="E155" s="123">
        <v>262</v>
      </c>
      <c r="F155" s="123"/>
      <c r="G155" s="123">
        <v>206</v>
      </c>
      <c r="H155" s="123">
        <v>201</v>
      </c>
      <c r="I155" s="123">
        <v>5</v>
      </c>
      <c r="J155" s="123"/>
      <c r="K155" s="123">
        <v>47</v>
      </c>
      <c r="L155" s="123">
        <v>0</v>
      </c>
      <c r="M155" s="123">
        <v>0</v>
      </c>
      <c r="N155" s="123">
        <v>1</v>
      </c>
      <c r="O155" s="123"/>
      <c r="P155" s="123">
        <v>3</v>
      </c>
      <c r="Q155" s="123">
        <v>3</v>
      </c>
      <c r="R155" s="123">
        <v>0</v>
      </c>
      <c r="S155" s="123">
        <v>0</v>
      </c>
      <c r="T155" s="123"/>
      <c r="U155" s="123">
        <v>4</v>
      </c>
      <c r="V155" s="123">
        <v>1</v>
      </c>
      <c r="W155" s="123">
        <v>0</v>
      </c>
    </row>
    <row r="156" spans="1:23" x14ac:dyDescent="0.2">
      <c r="A156" s="154" t="s">
        <v>1157</v>
      </c>
      <c r="B156" s="154" t="s">
        <v>1158</v>
      </c>
      <c r="C156" s="154"/>
      <c r="D156" s="154"/>
      <c r="E156" s="123">
        <v>71</v>
      </c>
      <c r="F156" s="123"/>
      <c r="G156" s="123">
        <v>28</v>
      </c>
      <c r="H156" s="123">
        <v>14</v>
      </c>
      <c r="I156" s="123">
        <v>14</v>
      </c>
      <c r="J156" s="123"/>
      <c r="K156" s="123">
        <v>27</v>
      </c>
      <c r="L156" s="123">
        <v>0</v>
      </c>
      <c r="M156" s="123">
        <v>0</v>
      </c>
      <c r="N156" s="123">
        <v>5</v>
      </c>
      <c r="O156" s="123"/>
      <c r="P156" s="123">
        <v>2</v>
      </c>
      <c r="Q156" s="123">
        <v>2</v>
      </c>
      <c r="R156" s="123">
        <v>0</v>
      </c>
      <c r="S156" s="123">
        <v>0</v>
      </c>
      <c r="T156" s="123"/>
      <c r="U156" s="123">
        <v>9</v>
      </c>
      <c r="V156" s="123">
        <v>0</v>
      </c>
      <c r="W156" s="123">
        <v>0</v>
      </c>
    </row>
    <row r="157" spans="1:23" x14ac:dyDescent="0.2">
      <c r="A157" s="154" t="s">
        <v>1159</v>
      </c>
      <c r="B157" s="154" t="s">
        <v>1160</v>
      </c>
      <c r="C157" s="154"/>
      <c r="D157" s="154"/>
      <c r="E157" s="123">
        <v>805</v>
      </c>
      <c r="F157" s="123"/>
      <c r="G157" s="123">
        <v>595</v>
      </c>
      <c r="H157" s="123">
        <v>442</v>
      </c>
      <c r="I157" s="123">
        <v>153</v>
      </c>
      <c r="J157" s="123"/>
      <c r="K157" s="123">
        <v>115</v>
      </c>
      <c r="L157" s="123">
        <v>0</v>
      </c>
      <c r="M157" s="123">
        <v>2</v>
      </c>
      <c r="N157" s="123">
        <v>71</v>
      </c>
      <c r="O157" s="123"/>
      <c r="P157" s="123">
        <v>3</v>
      </c>
      <c r="Q157" s="123">
        <v>2</v>
      </c>
      <c r="R157" s="123">
        <v>1</v>
      </c>
      <c r="S157" s="123">
        <v>0</v>
      </c>
      <c r="T157" s="123"/>
      <c r="U157" s="123">
        <v>19</v>
      </c>
      <c r="V157" s="123">
        <v>0</v>
      </c>
      <c r="W157" s="123">
        <v>0</v>
      </c>
    </row>
    <row r="158" spans="1:23" x14ac:dyDescent="0.2">
      <c r="A158" s="154" t="s">
        <v>1161</v>
      </c>
      <c r="B158" s="154" t="s">
        <v>1162</v>
      </c>
      <c r="C158" s="154"/>
      <c r="D158" s="154"/>
      <c r="E158" s="123">
        <v>404</v>
      </c>
      <c r="F158" s="123"/>
      <c r="G158" s="123">
        <v>273</v>
      </c>
      <c r="H158" s="123">
        <v>146</v>
      </c>
      <c r="I158" s="123">
        <v>127</v>
      </c>
      <c r="J158" s="123"/>
      <c r="K158" s="123">
        <v>70</v>
      </c>
      <c r="L158" s="123">
        <v>2</v>
      </c>
      <c r="M158" s="123">
        <v>0</v>
      </c>
      <c r="N158" s="123">
        <v>42</v>
      </c>
      <c r="O158" s="123"/>
      <c r="P158" s="123">
        <v>13</v>
      </c>
      <c r="Q158" s="123">
        <v>13</v>
      </c>
      <c r="R158" s="123">
        <v>0</v>
      </c>
      <c r="S158" s="123">
        <v>0</v>
      </c>
      <c r="T158" s="123"/>
      <c r="U158" s="123">
        <v>3</v>
      </c>
      <c r="V158" s="123">
        <v>1</v>
      </c>
      <c r="W158" s="123">
        <v>0</v>
      </c>
    </row>
    <row r="159" spans="1:23" x14ac:dyDescent="0.2">
      <c r="A159" s="154" t="s">
        <v>1163</v>
      </c>
      <c r="B159" s="154" t="s">
        <v>1164</v>
      </c>
      <c r="C159" s="154"/>
      <c r="D159" s="154"/>
      <c r="E159" s="123">
        <v>37</v>
      </c>
      <c r="F159" s="123"/>
      <c r="G159" s="123">
        <v>22</v>
      </c>
      <c r="H159" s="123">
        <v>5</v>
      </c>
      <c r="I159" s="123">
        <v>17</v>
      </c>
      <c r="J159" s="123"/>
      <c r="K159" s="123">
        <v>6</v>
      </c>
      <c r="L159" s="123">
        <v>0</v>
      </c>
      <c r="M159" s="123">
        <v>0</v>
      </c>
      <c r="N159" s="123">
        <v>4</v>
      </c>
      <c r="O159" s="123"/>
      <c r="P159" s="123">
        <v>2</v>
      </c>
      <c r="Q159" s="123">
        <v>2</v>
      </c>
      <c r="R159" s="123">
        <v>0</v>
      </c>
      <c r="S159" s="123">
        <v>0</v>
      </c>
      <c r="T159" s="123"/>
      <c r="U159" s="123">
        <v>3</v>
      </c>
      <c r="V159" s="123">
        <v>0</v>
      </c>
      <c r="W159" s="123">
        <v>0</v>
      </c>
    </row>
    <row r="160" spans="1:23" x14ac:dyDescent="0.2">
      <c r="A160" s="154" t="s">
        <v>1165</v>
      </c>
      <c r="B160" s="154" t="s">
        <v>1166</v>
      </c>
      <c r="C160" s="154"/>
      <c r="D160" s="154"/>
      <c r="E160" s="123">
        <v>302</v>
      </c>
      <c r="F160" s="123"/>
      <c r="G160" s="123">
        <v>114</v>
      </c>
      <c r="H160" s="123">
        <v>46</v>
      </c>
      <c r="I160" s="123">
        <v>68</v>
      </c>
      <c r="J160" s="123"/>
      <c r="K160" s="123">
        <v>90</v>
      </c>
      <c r="L160" s="123">
        <v>0</v>
      </c>
      <c r="M160" s="123">
        <v>1</v>
      </c>
      <c r="N160" s="123">
        <v>41</v>
      </c>
      <c r="O160" s="123"/>
      <c r="P160" s="123">
        <v>3</v>
      </c>
      <c r="Q160" s="123">
        <v>3</v>
      </c>
      <c r="R160" s="123">
        <v>0</v>
      </c>
      <c r="S160" s="123">
        <v>0</v>
      </c>
      <c r="T160" s="123"/>
      <c r="U160" s="123">
        <v>53</v>
      </c>
      <c r="V160" s="123">
        <v>0</v>
      </c>
      <c r="W160" s="123">
        <v>0</v>
      </c>
    </row>
    <row r="161" spans="1:23" x14ac:dyDescent="0.2">
      <c r="A161" s="154" t="s">
        <v>1167</v>
      </c>
      <c r="B161" s="154" t="s">
        <v>1168</v>
      </c>
      <c r="C161" s="154"/>
      <c r="D161" s="154"/>
      <c r="E161" s="123">
        <v>57</v>
      </c>
      <c r="F161" s="123"/>
      <c r="G161" s="123">
        <v>31</v>
      </c>
      <c r="H161" s="123">
        <v>5</v>
      </c>
      <c r="I161" s="123">
        <v>26</v>
      </c>
      <c r="J161" s="123"/>
      <c r="K161" s="123">
        <v>14</v>
      </c>
      <c r="L161" s="123">
        <v>1</v>
      </c>
      <c r="M161" s="123">
        <v>0</v>
      </c>
      <c r="N161" s="123">
        <v>1</v>
      </c>
      <c r="O161" s="123"/>
      <c r="P161" s="123">
        <v>3</v>
      </c>
      <c r="Q161" s="123">
        <v>2</v>
      </c>
      <c r="R161" s="123">
        <v>1</v>
      </c>
      <c r="S161" s="123">
        <v>0</v>
      </c>
      <c r="T161" s="123"/>
      <c r="U161" s="123">
        <v>7</v>
      </c>
      <c r="V161" s="123">
        <v>0</v>
      </c>
      <c r="W161" s="123">
        <v>0</v>
      </c>
    </row>
    <row r="162" spans="1:23" x14ac:dyDescent="0.2">
      <c r="A162" s="154" t="s">
        <v>1169</v>
      </c>
      <c r="B162" s="154" t="s">
        <v>1170</v>
      </c>
      <c r="C162" s="154"/>
      <c r="D162" s="154"/>
      <c r="E162" s="123">
        <v>136</v>
      </c>
      <c r="F162" s="123"/>
      <c r="G162" s="123">
        <v>81</v>
      </c>
      <c r="H162" s="123">
        <v>22</v>
      </c>
      <c r="I162" s="123">
        <v>59</v>
      </c>
      <c r="J162" s="123"/>
      <c r="K162" s="123">
        <v>31</v>
      </c>
      <c r="L162" s="123">
        <v>0</v>
      </c>
      <c r="M162" s="123">
        <v>0</v>
      </c>
      <c r="N162" s="123">
        <v>15</v>
      </c>
      <c r="O162" s="123"/>
      <c r="P162" s="123">
        <v>8</v>
      </c>
      <c r="Q162" s="123">
        <v>8</v>
      </c>
      <c r="R162" s="123">
        <v>0</v>
      </c>
      <c r="S162" s="123">
        <v>0</v>
      </c>
      <c r="T162" s="123"/>
      <c r="U162" s="123">
        <v>1</v>
      </c>
      <c r="V162" s="123">
        <v>0</v>
      </c>
      <c r="W162" s="123">
        <v>0</v>
      </c>
    </row>
    <row r="163" spans="1:23" x14ac:dyDescent="0.2">
      <c r="A163" s="154" t="s">
        <v>1171</v>
      </c>
      <c r="B163" s="154" t="s">
        <v>1172</v>
      </c>
      <c r="C163" s="154"/>
      <c r="D163" s="154"/>
      <c r="E163" s="123">
        <v>35</v>
      </c>
      <c r="F163" s="123"/>
      <c r="G163" s="123">
        <v>6</v>
      </c>
      <c r="H163" s="123">
        <v>2</v>
      </c>
      <c r="I163" s="123">
        <v>4</v>
      </c>
      <c r="J163" s="123"/>
      <c r="K163" s="123">
        <v>21</v>
      </c>
      <c r="L163" s="123">
        <v>0</v>
      </c>
      <c r="M163" s="123">
        <v>0</v>
      </c>
      <c r="N163" s="123">
        <v>5</v>
      </c>
      <c r="O163" s="123"/>
      <c r="P163" s="123">
        <v>1</v>
      </c>
      <c r="Q163" s="123">
        <v>1</v>
      </c>
      <c r="R163" s="123">
        <v>0</v>
      </c>
      <c r="S163" s="123">
        <v>0</v>
      </c>
      <c r="T163" s="123"/>
      <c r="U163" s="123">
        <v>2</v>
      </c>
      <c r="V163" s="123">
        <v>0</v>
      </c>
      <c r="W163" s="123">
        <v>0</v>
      </c>
    </row>
    <row r="164" spans="1:23" x14ac:dyDescent="0.2">
      <c r="A164" s="154" t="s">
        <v>1173</v>
      </c>
      <c r="B164" s="154" t="s">
        <v>1174</v>
      </c>
      <c r="C164" s="154"/>
      <c r="D164" s="154"/>
      <c r="E164" s="123">
        <v>187</v>
      </c>
      <c r="F164" s="123"/>
      <c r="G164" s="123">
        <v>102</v>
      </c>
      <c r="H164" s="123">
        <v>51</v>
      </c>
      <c r="I164" s="123">
        <v>51</v>
      </c>
      <c r="J164" s="123"/>
      <c r="K164" s="123">
        <v>56</v>
      </c>
      <c r="L164" s="123">
        <v>0</v>
      </c>
      <c r="M164" s="123">
        <v>0</v>
      </c>
      <c r="N164" s="123">
        <v>19</v>
      </c>
      <c r="O164" s="123"/>
      <c r="P164" s="123">
        <v>3</v>
      </c>
      <c r="Q164" s="123">
        <v>3</v>
      </c>
      <c r="R164" s="123">
        <v>0</v>
      </c>
      <c r="S164" s="123">
        <v>0</v>
      </c>
      <c r="T164" s="123"/>
      <c r="U164" s="123">
        <v>7</v>
      </c>
      <c r="V164" s="123">
        <v>0</v>
      </c>
      <c r="W164" s="123">
        <v>0</v>
      </c>
    </row>
    <row r="165" spans="1:23" x14ac:dyDescent="0.2">
      <c r="A165" s="154" t="s">
        <v>1175</v>
      </c>
      <c r="B165" s="154" t="s">
        <v>1176</v>
      </c>
      <c r="C165" s="154"/>
      <c r="D165" s="154"/>
      <c r="E165" s="123">
        <v>160</v>
      </c>
      <c r="F165" s="123"/>
      <c r="G165" s="123">
        <v>89</v>
      </c>
      <c r="H165" s="123">
        <v>40</v>
      </c>
      <c r="I165" s="123">
        <v>49</v>
      </c>
      <c r="J165" s="123"/>
      <c r="K165" s="123">
        <v>35</v>
      </c>
      <c r="L165" s="123">
        <v>0</v>
      </c>
      <c r="M165" s="123">
        <v>0</v>
      </c>
      <c r="N165" s="123">
        <v>6</v>
      </c>
      <c r="O165" s="123"/>
      <c r="P165" s="123">
        <v>6</v>
      </c>
      <c r="Q165" s="123">
        <v>6</v>
      </c>
      <c r="R165" s="123">
        <v>0</v>
      </c>
      <c r="S165" s="123">
        <v>0</v>
      </c>
      <c r="T165" s="123"/>
      <c r="U165" s="123">
        <v>24</v>
      </c>
      <c r="V165" s="123">
        <v>0</v>
      </c>
      <c r="W165" s="123">
        <v>0</v>
      </c>
    </row>
    <row r="166" spans="1:23" x14ac:dyDescent="0.2">
      <c r="A166" s="154" t="s">
        <v>1177</v>
      </c>
      <c r="B166" s="154" t="s">
        <v>1178</v>
      </c>
      <c r="C166" s="154"/>
      <c r="D166" s="154"/>
      <c r="E166" s="123">
        <v>27</v>
      </c>
      <c r="F166" s="123"/>
      <c r="G166" s="123">
        <v>11</v>
      </c>
      <c r="H166" s="123">
        <v>1</v>
      </c>
      <c r="I166" s="123">
        <v>10</v>
      </c>
      <c r="J166" s="123"/>
      <c r="K166" s="123">
        <v>12</v>
      </c>
      <c r="L166" s="123">
        <v>0</v>
      </c>
      <c r="M166" s="123">
        <v>0</v>
      </c>
      <c r="N166" s="123">
        <v>0</v>
      </c>
      <c r="O166" s="123"/>
      <c r="P166" s="123">
        <v>2</v>
      </c>
      <c r="Q166" s="123">
        <v>2</v>
      </c>
      <c r="R166" s="123">
        <v>0</v>
      </c>
      <c r="S166" s="123">
        <v>0</v>
      </c>
      <c r="T166" s="123"/>
      <c r="U166" s="123">
        <v>2</v>
      </c>
      <c r="V166" s="123">
        <v>0</v>
      </c>
      <c r="W166" s="123">
        <v>0</v>
      </c>
    </row>
    <row r="167" spans="1:23" x14ac:dyDescent="0.2">
      <c r="A167" s="154" t="s">
        <v>1179</v>
      </c>
      <c r="B167" s="154" t="s">
        <v>1180</v>
      </c>
      <c r="C167" s="154"/>
      <c r="D167" s="154"/>
      <c r="E167" s="123">
        <v>15</v>
      </c>
      <c r="F167" s="123"/>
      <c r="G167" s="123">
        <v>10</v>
      </c>
      <c r="H167" s="123">
        <v>0</v>
      </c>
      <c r="I167" s="123">
        <v>10</v>
      </c>
      <c r="J167" s="123"/>
      <c r="K167" s="123">
        <v>2</v>
      </c>
      <c r="L167" s="123">
        <v>2</v>
      </c>
      <c r="M167" s="123">
        <v>0</v>
      </c>
      <c r="N167" s="123">
        <v>0</v>
      </c>
      <c r="O167" s="123"/>
      <c r="P167" s="123">
        <v>1</v>
      </c>
      <c r="Q167" s="123">
        <v>1</v>
      </c>
      <c r="R167" s="123">
        <v>0</v>
      </c>
      <c r="S167" s="123">
        <v>0</v>
      </c>
      <c r="T167" s="123"/>
      <c r="U167" s="123">
        <v>0</v>
      </c>
      <c r="V167" s="123">
        <v>0</v>
      </c>
      <c r="W167" s="123">
        <v>0</v>
      </c>
    </row>
    <row r="168" spans="1:23" x14ac:dyDescent="0.2">
      <c r="A168" s="154" t="s">
        <v>1181</v>
      </c>
      <c r="B168" s="154" t="s">
        <v>1182</v>
      </c>
      <c r="C168" s="154"/>
      <c r="D168" s="154"/>
      <c r="E168" s="123">
        <v>206</v>
      </c>
      <c r="F168" s="123"/>
      <c r="G168" s="123">
        <v>91</v>
      </c>
      <c r="H168" s="123">
        <v>59</v>
      </c>
      <c r="I168" s="123">
        <v>32</v>
      </c>
      <c r="J168" s="123"/>
      <c r="K168" s="123">
        <v>67</v>
      </c>
      <c r="L168" s="123">
        <v>0</v>
      </c>
      <c r="M168" s="123">
        <v>0</v>
      </c>
      <c r="N168" s="123">
        <v>13</v>
      </c>
      <c r="O168" s="123"/>
      <c r="P168" s="123">
        <v>4</v>
      </c>
      <c r="Q168" s="123">
        <v>4</v>
      </c>
      <c r="R168" s="123">
        <v>0</v>
      </c>
      <c r="S168" s="123">
        <v>0</v>
      </c>
      <c r="T168" s="123"/>
      <c r="U168" s="123">
        <v>30</v>
      </c>
      <c r="V168" s="123">
        <v>1</v>
      </c>
      <c r="W168" s="123">
        <v>0</v>
      </c>
    </row>
    <row r="169" spans="1:23" x14ac:dyDescent="0.2">
      <c r="A169" s="154" t="s">
        <v>1183</v>
      </c>
      <c r="B169" s="154" t="s">
        <v>1184</v>
      </c>
      <c r="C169" s="154"/>
      <c r="D169" s="154"/>
      <c r="E169" s="123">
        <v>63</v>
      </c>
      <c r="F169" s="123"/>
      <c r="G169" s="123">
        <v>35</v>
      </c>
      <c r="H169" s="123">
        <v>11</v>
      </c>
      <c r="I169" s="123">
        <v>24</v>
      </c>
      <c r="J169" s="123"/>
      <c r="K169" s="123">
        <v>16</v>
      </c>
      <c r="L169" s="123">
        <v>0</v>
      </c>
      <c r="M169" s="123">
        <v>0</v>
      </c>
      <c r="N169" s="123">
        <v>10</v>
      </c>
      <c r="O169" s="123"/>
      <c r="P169" s="123">
        <v>1</v>
      </c>
      <c r="Q169" s="123">
        <v>1</v>
      </c>
      <c r="R169" s="123">
        <v>0</v>
      </c>
      <c r="S169" s="123">
        <v>0</v>
      </c>
      <c r="T169" s="123"/>
      <c r="U169" s="123">
        <v>0</v>
      </c>
      <c r="V169" s="123">
        <v>1</v>
      </c>
      <c r="W169" s="123">
        <v>0</v>
      </c>
    </row>
    <row r="170" spans="1:23" x14ac:dyDescent="0.2">
      <c r="A170" s="154" t="s">
        <v>1185</v>
      </c>
      <c r="B170" s="154" t="s">
        <v>1186</v>
      </c>
      <c r="C170" s="154"/>
      <c r="D170" s="154"/>
      <c r="E170" s="123">
        <v>224</v>
      </c>
      <c r="F170" s="123"/>
      <c r="G170" s="123">
        <v>143</v>
      </c>
      <c r="H170" s="123">
        <v>68</v>
      </c>
      <c r="I170" s="123">
        <v>75</v>
      </c>
      <c r="J170" s="123"/>
      <c r="K170" s="123">
        <v>68</v>
      </c>
      <c r="L170" s="123">
        <v>0</v>
      </c>
      <c r="M170" s="123">
        <v>0</v>
      </c>
      <c r="N170" s="123">
        <v>1</v>
      </c>
      <c r="O170" s="123"/>
      <c r="P170" s="123">
        <v>2</v>
      </c>
      <c r="Q170" s="123">
        <v>1</v>
      </c>
      <c r="R170" s="123">
        <v>1</v>
      </c>
      <c r="S170" s="123">
        <v>0</v>
      </c>
      <c r="T170" s="123"/>
      <c r="U170" s="123">
        <v>10</v>
      </c>
      <c r="V170" s="123">
        <v>0</v>
      </c>
      <c r="W170" s="123">
        <v>0</v>
      </c>
    </row>
    <row r="171" spans="1:23" x14ac:dyDescent="0.2">
      <c r="A171" s="154" t="s">
        <v>1187</v>
      </c>
      <c r="B171" s="154" t="s">
        <v>1188</v>
      </c>
      <c r="C171" s="154"/>
      <c r="D171" s="154"/>
      <c r="E171" s="123">
        <v>40</v>
      </c>
      <c r="F171" s="123"/>
      <c r="G171" s="123">
        <v>15</v>
      </c>
      <c r="H171" s="123">
        <v>8</v>
      </c>
      <c r="I171" s="123">
        <v>7</v>
      </c>
      <c r="J171" s="123"/>
      <c r="K171" s="123">
        <v>17</v>
      </c>
      <c r="L171" s="123">
        <v>0</v>
      </c>
      <c r="M171" s="123">
        <v>0</v>
      </c>
      <c r="N171" s="123">
        <v>3</v>
      </c>
      <c r="O171" s="123"/>
      <c r="P171" s="123">
        <v>0</v>
      </c>
      <c r="Q171" s="123">
        <v>0</v>
      </c>
      <c r="R171" s="123">
        <v>0</v>
      </c>
      <c r="S171" s="123">
        <v>0</v>
      </c>
      <c r="T171" s="123"/>
      <c r="U171" s="123">
        <v>5</v>
      </c>
      <c r="V171" s="123">
        <v>0</v>
      </c>
      <c r="W171" s="123">
        <v>0</v>
      </c>
    </row>
    <row r="172" spans="1:23" x14ac:dyDescent="0.2">
      <c r="A172" s="154" t="s">
        <v>1189</v>
      </c>
      <c r="B172" s="154" t="s">
        <v>1190</v>
      </c>
      <c r="C172" s="154"/>
      <c r="D172" s="154"/>
      <c r="E172" s="123">
        <v>184</v>
      </c>
      <c r="F172" s="123"/>
      <c r="G172" s="123">
        <v>79</v>
      </c>
      <c r="H172" s="123">
        <v>26</v>
      </c>
      <c r="I172" s="123">
        <v>53</v>
      </c>
      <c r="J172" s="123"/>
      <c r="K172" s="123">
        <v>56</v>
      </c>
      <c r="L172" s="123">
        <v>1</v>
      </c>
      <c r="M172" s="123">
        <v>0</v>
      </c>
      <c r="N172" s="123">
        <v>4</v>
      </c>
      <c r="O172" s="123"/>
      <c r="P172" s="123">
        <v>1</v>
      </c>
      <c r="Q172" s="123">
        <v>1</v>
      </c>
      <c r="R172" s="123">
        <v>0</v>
      </c>
      <c r="S172" s="123">
        <v>0</v>
      </c>
      <c r="T172" s="123"/>
      <c r="U172" s="123">
        <v>43</v>
      </c>
      <c r="V172" s="123">
        <v>0</v>
      </c>
      <c r="W172" s="123">
        <v>0</v>
      </c>
    </row>
    <row r="173" spans="1:23" x14ac:dyDescent="0.2">
      <c r="A173" s="154" t="s">
        <v>1191</v>
      </c>
      <c r="B173" s="154" t="s">
        <v>1192</v>
      </c>
      <c r="C173" s="154"/>
      <c r="D173" s="154"/>
      <c r="E173" s="123">
        <v>21</v>
      </c>
      <c r="F173" s="123"/>
      <c r="G173" s="123">
        <v>13</v>
      </c>
      <c r="H173" s="123">
        <v>2</v>
      </c>
      <c r="I173" s="123">
        <v>11</v>
      </c>
      <c r="J173" s="123"/>
      <c r="K173" s="123">
        <v>3</v>
      </c>
      <c r="L173" s="123">
        <v>0</v>
      </c>
      <c r="M173" s="123">
        <v>0</v>
      </c>
      <c r="N173" s="123">
        <v>1</v>
      </c>
      <c r="O173" s="123"/>
      <c r="P173" s="123">
        <v>1</v>
      </c>
      <c r="Q173" s="123">
        <v>1</v>
      </c>
      <c r="R173" s="123">
        <v>0</v>
      </c>
      <c r="S173" s="123">
        <v>0</v>
      </c>
      <c r="T173" s="123"/>
      <c r="U173" s="123">
        <v>3</v>
      </c>
      <c r="V173" s="123">
        <v>0</v>
      </c>
      <c r="W173" s="123">
        <v>0</v>
      </c>
    </row>
    <row r="174" spans="1:23" x14ac:dyDescent="0.2">
      <c r="A174" s="154" t="s">
        <v>1193</v>
      </c>
      <c r="B174" s="154" t="s">
        <v>1194</v>
      </c>
      <c r="C174" s="154"/>
      <c r="D174" s="154"/>
      <c r="E174" s="123">
        <v>75</v>
      </c>
      <c r="F174" s="123"/>
      <c r="G174" s="123">
        <v>60</v>
      </c>
      <c r="H174" s="123">
        <v>35</v>
      </c>
      <c r="I174" s="123">
        <v>25</v>
      </c>
      <c r="J174" s="123"/>
      <c r="K174" s="123">
        <v>5</v>
      </c>
      <c r="L174" s="123">
        <v>0</v>
      </c>
      <c r="M174" s="123">
        <v>0</v>
      </c>
      <c r="N174" s="123">
        <v>6</v>
      </c>
      <c r="O174" s="123"/>
      <c r="P174" s="123">
        <v>3</v>
      </c>
      <c r="Q174" s="123">
        <v>3</v>
      </c>
      <c r="R174" s="123">
        <v>0</v>
      </c>
      <c r="S174" s="123">
        <v>0</v>
      </c>
      <c r="T174" s="123"/>
      <c r="U174" s="123">
        <v>1</v>
      </c>
      <c r="V174" s="123">
        <v>0</v>
      </c>
      <c r="W174" s="123">
        <v>0</v>
      </c>
    </row>
    <row r="175" spans="1:23" x14ac:dyDescent="0.2">
      <c r="A175" s="154" t="s">
        <v>1195</v>
      </c>
      <c r="B175" s="154" t="s">
        <v>1196</v>
      </c>
      <c r="C175" s="154"/>
      <c r="D175" s="154"/>
      <c r="E175" s="123">
        <v>67</v>
      </c>
      <c r="F175" s="123"/>
      <c r="G175" s="123">
        <v>38</v>
      </c>
      <c r="H175" s="123">
        <v>16</v>
      </c>
      <c r="I175" s="123">
        <v>22</v>
      </c>
      <c r="J175" s="123"/>
      <c r="K175" s="123">
        <v>11</v>
      </c>
      <c r="L175" s="123">
        <v>0</v>
      </c>
      <c r="M175" s="123">
        <v>1</v>
      </c>
      <c r="N175" s="123">
        <v>5</v>
      </c>
      <c r="O175" s="123"/>
      <c r="P175" s="123">
        <v>1</v>
      </c>
      <c r="Q175" s="123">
        <v>1</v>
      </c>
      <c r="R175" s="123">
        <v>0</v>
      </c>
      <c r="S175" s="123">
        <v>0</v>
      </c>
      <c r="T175" s="123"/>
      <c r="U175" s="123">
        <v>9</v>
      </c>
      <c r="V175" s="123">
        <v>2</v>
      </c>
      <c r="W175" s="123">
        <v>0</v>
      </c>
    </row>
    <row r="176" spans="1:23" x14ac:dyDescent="0.2">
      <c r="A176" s="154" t="s">
        <v>1197</v>
      </c>
      <c r="B176" s="154" t="s">
        <v>1198</v>
      </c>
      <c r="C176" s="154"/>
      <c r="D176" s="154"/>
      <c r="E176" s="123">
        <v>129</v>
      </c>
      <c r="F176" s="123"/>
      <c r="G176" s="123">
        <v>40</v>
      </c>
      <c r="H176" s="123">
        <v>7</v>
      </c>
      <c r="I176" s="123">
        <v>33</v>
      </c>
      <c r="J176" s="123"/>
      <c r="K176" s="123">
        <v>19</v>
      </c>
      <c r="L176" s="123">
        <v>1</v>
      </c>
      <c r="M176" s="123">
        <v>0</v>
      </c>
      <c r="N176" s="123">
        <v>42</v>
      </c>
      <c r="O176" s="123"/>
      <c r="P176" s="123">
        <v>5</v>
      </c>
      <c r="Q176" s="123">
        <v>5</v>
      </c>
      <c r="R176" s="123">
        <v>0</v>
      </c>
      <c r="S176" s="123">
        <v>0</v>
      </c>
      <c r="T176" s="123"/>
      <c r="U176" s="123">
        <v>21</v>
      </c>
      <c r="V176" s="123">
        <v>1</v>
      </c>
      <c r="W176" s="123">
        <v>0</v>
      </c>
    </row>
    <row r="177" spans="1:23" x14ac:dyDescent="0.2">
      <c r="A177" s="154" t="s">
        <v>1199</v>
      </c>
      <c r="B177" s="154" t="s">
        <v>1200</v>
      </c>
      <c r="C177" s="154"/>
      <c r="D177" s="154"/>
      <c r="E177" s="123">
        <v>119</v>
      </c>
      <c r="F177" s="123"/>
      <c r="G177" s="123">
        <v>36</v>
      </c>
      <c r="H177" s="123">
        <v>9</v>
      </c>
      <c r="I177" s="123">
        <v>27</v>
      </c>
      <c r="J177" s="123"/>
      <c r="K177" s="123">
        <v>66</v>
      </c>
      <c r="L177" s="123">
        <v>0</v>
      </c>
      <c r="M177" s="123">
        <v>0</v>
      </c>
      <c r="N177" s="123">
        <v>7</v>
      </c>
      <c r="O177" s="123"/>
      <c r="P177" s="123">
        <v>1</v>
      </c>
      <c r="Q177" s="123">
        <v>1</v>
      </c>
      <c r="R177" s="123">
        <v>0</v>
      </c>
      <c r="S177" s="123">
        <v>0</v>
      </c>
      <c r="T177" s="123"/>
      <c r="U177" s="123">
        <v>6</v>
      </c>
      <c r="V177" s="123">
        <v>3</v>
      </c>
      <c r="W177" s="123">
        <v>0</v>
      </c>
    </row>
    <row r="178" spans="1:23" x14ac:dyDescent="0.2">
      <c r="A178" s="154" t="s">
        <v>1201</v>
      </c>
      <c r="B178" s="154" t="s">
        <v>1202</v>
      </c>
      <c r="C178" s="154"/>
      <c r="D178" s="154"/>
      <c r="E178" s="123">
        <v>40</v>
      </c>
      <c r="F178" s="123"/>
      <c r="G178" s="123">
        <v>26</v>
      </c>
      <c r="H178" s="123">
        <v>5</v>
      </c>
      <c r="I178" s="123">
        <v>21</v>
      </c>
      <c r="J178" s="123"/>
      <c r="K178" s="123">
        <v>7</v>
      </c>
      <c r="L178" s="123">
        <v>0</v>
      </c>
      <c r="M178" s="123">
        <v>0</v>
      </c>
      <c r="N178" s="123">
        <v>1</v>
      </c>
      <c r="O178" s="123"/>
      <c r="P178" s="123">
        <v>1</v>
      </c>
      <c r="Q178" s="123">
        <v>1</v>
      </c>
      <c r="R178" s="123">
        <v>0</v>
      </c>
      <c r="S178" s="123">
        <v>0</v>
      </c>
      <c r="T178" s="123"/>
      <c r="U178" s="123">
        <v>5</v>
      </c>
      <c r="V178" s="123">
        <v>0</v>
      </c>
      <c r="W178" s="123">
        <v>0</v>
      </c>
    </row>
    <row r="179" spans="1:23" x14ac:dyDescent="0.2">
      <c r="A179" s="154" t="s">
        <v>1203</v>
      </c>
      <c r="B179" s="154" t="s">
        <v>1204</v>
      </c>
      <c r="C179" s="154"/>
      <c r="D179" s="154"/>
      <c r="E179" s="123">
        <v>109</v>
      </c>
      <c r="F179" s="123"/>
      <c r="G179" s="123">
        <v>54</v>
      </c>
      <c r="H179" s="123">
        <v>10</v>
      </c>
      <c r="I179" s="123">
        <v>44</v>
      </c>
      <c r="J179" s="123"/>
      <c r="K179" s="123">
        <v>33</v>
      </c>
      <c r="L179" s="123">
        <v>0</v>
      </c>
      <c r="M179" s="123">
        <v>0</v>
      </c>
      <c r="N179" s="123">
        <v>7</v>
      </c>
      <c r="O179" s="123"/>
      <c r="P179" s="123">
        <v>8</v>
      </c>
      <c r="Q179" s="123">
        <v>7</v>
      </c>
      <c r="R179" s="123">
        <v>1</v>
      </c>
      <c r="S179" s="123">
        <v>0</v>
      </c>
      <c r="T179" s="123"/>
      <c r="U179" s="123">
        <v>6</v>
      </c>
      <c r="V179" s="123">
        <v>1</v>
      </c>
      <c r="W179" s="123">
        <v>0</v>
      </c>
    </row>
    <row r="180" spans="1:23" x14ac:dyDescent="0.2">
      <c r="A180" s="154" t="s">
        <v>1205</v>
      </c>
      <c r="B180" s="154" t="s">
        <v>1206</v>
      </c>
      <c r="C180" s="154"/>
      <c r="D180" s="154"/>
      <c r="E180" s="123">
        <v>27</v>
      </c>
      <c r="F180" s="123"/>
      <c r="G180" s="123">
        <v>18</v>
      </c>
      <c r="H180" s="123">
        <v>4</v>
      </c>
      <c r="I180" s="123">
        <v>14</v>
      </c>
      <c r="J180" s="123"/>
      <c r="K180" s="123">
        <v>7</v>
      </c>
      <c r="L180" s="123">
        <v>1</v>
      </c>
      <c r="M180" s="123">
        <v>0</v>
      </c>
      <c r="N180" s="123">
        <v>0</v>
      </c>
      <c r="O180" s="123"/>
      <c r="P180" s="123">
        <v>0</v>
      </c>
      <c r="Q180" s="123">
        <v>0</v>
      </c>
      <c r="R180" s="123">
        <v>0</v>
      </c>
      <c r="S180" s="123">
        <v>0</v>
      </c>
      <c r="T180" s="123"/>
      <c r="U180" s="123">
        <v>1</v>
      </c>
      <c r="V180" s="123">
        <v>0</v>
      </c>
      <c r="W180" s="123">
        <v>0</v>
      </c>
    </row>
    <row r="181" spans="1:23" x14ac:dyDescent="0.2">
      <c r="A181" s="154" t="s">
        <v>1207</v>
      </c>
      <c r="B181" s="154" t="s">
        <v>1208</v>
      </c>
      <c r="C181" s="457"/>
      <c r="D181" s="457"/>
      <c r="E181" s="458" t="s">
        <v>260</v>
      </c>
      <c r="F181" s="458"/>
      <c r="G181" s="458" t="s">
        <v>260</v>
      </c>
      <c r="H181" s="458" t="s">
        <v>260</v>
      </c>
      <c r="I181" s="458" t="s">
        <v>260</v>
      </c>
      <c r="J181" s="458"/>
      <c r="K181" s="458" t="s">
        <v>260</v>
      </c>
      <c r="L181" s="458" t="s">
        <v>260</v>
      </c>
      <c r="M181" s="458" t="s">
        <v>260</v>
      </c>
      <c r="N181" s="458" t="s">
        <v>260</v>
      </c>
      <c r="O181" s="458"/>
      <c r="P181" s="458" t="s">
        <v>260</v>
      </c>
      <c r="Q181" s="458" t="s">
        <v>260</v>
      </c>
      <c r="R181" s="458" t="s">
        <v>260</v>
      </c>
      <c r="S181" s="458" t="s">
        <v>260</v>
      </c>
      <c r="T181" s="458"/>
      <c r="U181" s="458" t="s">
        <v>260</v>
      </c>
      <c r="V181" s="458" t="s">
        <v>260</v>
      </c>
      <c r="W181" s="458" t="s">
        <v>260</v>
      </c>
    </row>
    <row r="182" spans="1:23" x14ac:dyDescent="0.2">
      <c r="A182" s="154" t="s">
        <v>1209</v>
      </c>
      <c r="B182" s="154" t="s">
        <v>1210</v>
      </c>
      <c r="C182" s="154"/>
      <c r="D182" s="154"/>
      <c r="E182" s="123">
        <v>53</v>
      </c>
      <c r="F182" s="123"/>
      <c r="G182" s="123">
        <v>17</v>
      </c>
      <c r="H182" s="123">
        <v>2</v>
      </c>
      <c r="I182" s="123">
        <v>15</v>
      </c>
      <c r="J182" s="123"/>
      <c r="K182" s="123">
        <v>23</v>
      </c>
      <c r="L182" s="123">
        <v>0</v>
      </c>
      <c r="M182" s="123">
        <v>0</v>
      </c>
      <c r="N182" s="123">
        <v>4</v>
      </c>
      <c r="O182" s="123"/>
      <c r="P182" s="123">
        <v>5</v>
      </c>
      <c r="Q182" s="123">
        <v>5</v>
      </c>
      <c r="R182" s="123">
        <v>0</v>
      </c>
      <c r="S182" s="123">
        <v>0</v>
      </c>
      <c r="T182" s="123"/>
      <c r="U182" s="123">
        <v>3</v>
      </c>
      <c r="V182" s="123">
        <v>1</v>
      </c>
      <c r="W182" s="123">
        <v>0</v>
      </c>
    </row>
    <row r="183" spans="1:23" x14ac:dyDescent="0.2">
      <c r="A183" s="154" t="s">
        <v>1211</v>
      </c>
      <c r="B183" s="154" t="s">
        <v>1212</v>
      </c>
      <c r="C183" s="154"/>
      <c r="D183" s="154"/>
      <c r="E183" s="123">
        <v>203</v>
      </c>
      <c r="F183" s="123"/>
      <c r="G183" s="123">
        <v>123</v>
      </c>
      <c r="H183" s="123">
        <v>109</v>
      </c>
      <c r="I183" s="123">
        <v>14</v>
      </c>
      <c r="J183" s="123"/>
      <c r="K183" s="123">
        <v>34</v>
      </c>
      <c r="L183" s="123">
        <v>0</v>
      </c>
      <c r="M183" s="123">
        <v>0</v>
      </c>
      <c r="N183" s="123">
        <v>5</v>
      </c>
      <c r="O183" s="123"/>
      <c r="P183" s="123">
        <v>2</v>
      </c>
      <c r="Q183" s="123">
        <v>2</v>
      </c>
      <c r="R183" s="123">
        <v>0</v>
      </c>
      <c r="S183" s="123">
        <v>0</v>
      </c>
      <c r="T183" s="123"/>
      <c r="U183" s="123">
        <v>36</v>
      </c>
      <c r="V183" s="123">
        <v>0</v>
      </c>
      <c r="W183" s="123">
        <v>3</v>
      </c>
    </row>
    <row r="184" spans="1:23" x14ac:dyDescent="0.2">
      <c r="A184" s="154" t="s">
        <v>1213</v>
      </c>
      <c r="B184" s="154" t="s">
        <v>1214</v>
      </c>
      <c r="C184" s="154"/>
      <c r="D184" s="154"/>
      <c r="E184" s="123">
        <v>77</v>
      </c>
      <c r="F184" s="123"/>
      <c r="G184" s="123">
        <v>36</v>
      </c>
      <c r="H184" s="123">
        <v>8</v>
      </c>
      <c r="I184" s="123">
        <v>28</v>
      </c>
      <c r="J184" s="123"/>
      <c r="K184" s="123">
        <v>25</v>
      </c>
      <c r="L184" s="123">
        <v>0</v>
      </c>
      <c r="M184" s="123">
        <v>0</v>
      </c>
      <c r="N184" s="123">
        <v>6</v>
      </c>
      <c r="O184" s="123"/>
      <c r="P184" s="123">
        <v>6</v>
      </c>
      <c r="Q184" s="123">
        <v>6</v>
      </c>
      <c r="R184" s="123">
        <v>0</v>
      </c>
      <c r="S184" s="123">
        <v>0</v>
      </c>
      <c r="T184" s="123"/>
      <c r="U184" s="123">
        <v>4</v>
      </c>
      <c r="V184" s="123">
        <v>0</v>
      </c>
      <c r="W184" s="123">
        <v>0</v>
      </c>
    </row>
    <row r="185" spans="1:23" x14ac:dyDescent="0.2">
      <c r="A185" s="154" t="s">
        <v>1215</v>
      </c>
      <c r="B185" s="154" t="s">
        <v>1216</v>
      </c>
      <c r="C185" s="154"/>
      <c r="D185" s="154"/>
      <c r="E185" s="123">
        <v>41</v>
      </c>
      <c r="F185" s="123"/>
      <c r="G185" s="123">
        <v>37</v>
      </c>
      <c r="H185" s="123">
        <v>4</v>
      </c>
      <c r="I185" s="123">
        <v>33</v>
      </c>
      <c r="J185" s="123"/>
      <c r="K185" s="123">
        <v>4</v>
      </c>
      <c r="L185" s="123">
        <v>0</v>
      </c>
      <c r="M185" s="123">
        <v>0</v>
      </c>
      <c r="N185" s="123">
        <v>0</v>
      </c>
      <c r="O185" s="123"/>
      <c r="P185" s="123">
        <v>0</v>
      </c>
      <c r="Q185" s="123">
        <v>0</v>
      </c>
      <c r="R185" s="123">
        <v>0</v>
      </c>
      <c r="S185" s="123">
        <v>0</v>
      </c>
      <c r="T185" s="123"/>
      <c r="U185" s="123">
        <v>0</v>
      </c>
      <c r="V185" s="123">
        <v>0</v>
      </c>
      <c r="W185" s="123">
        <v>0</v>
      </c>
    </row>
    <row r="186" spans="1:23" x14ac:dyDescent="0.2">
      <c r="A186" s="154" t="s">
        <v>1217</v>
      </c>
      <c r="B186" s="154" t="s">
        <v>1218</v>
      </c>
      <c r="C186" s="154"/>
      <c r="D186" s="154"/>
      <c r="E186" s="123">
        <v>131</v>
      </c>
      <c r="F186" s="123"/>
      <c r="G186" s="123">
        <v>82</v>
      </c>
      <c r="H186" s="123">
        <v>12</v>
      </c>
      <c r="I186" s="123">
        <v>70</v>
      </c>
      <c r="J186" s="123"/>
      <c r="K186" s="123">
        <v>18</v>
      </c>
      <c r="L186" s="123">
        <v>1</v>
      </c>
      <c r="M186" s="123">
        <v>0</v>
      </c>
      <c r="N186" s="123">
        <v>13</v>
      </c>
      <c r="O186" s="123"/>
      <c r="P186" s="123">
        <v>4</v>
      </c>
      <c r="Q186" s="123">
        <v>4</v>
      </c>
      <c r="R186" s="123">
        <v>0</v>
      </c>
      <c r="S186" s="123">
        <v>0</v>
      </c>
      <c r="T186" s="123"/>
      <c r="U186" s="123">
        <v>12</v>
      </c>
      <c r="V186" s="123">
        <v>1</v>
      </c>
      <c r="W186" s="123">
        <v>0</v>
      </c>
    </row>
    <row r="187" spans="1:23" x14ac:dyDescent="0.2">
      <c r="A187" s="154" t="s">
        <v>1219</v>
      </c>
      <c r="B187" s="154" t="s">
        <v>1220</v>
      </c>
      <c r="C187" s="154"/>
      <c r="D187" s="154"/>
      <c r="E187" s="123">
        <v>81</v>
      </c>
      <c r="F187" s="123"/>
      <c r="G187" s="123">
        <v>56</v>
      </c>
      <c r="H187" s="123">
        <v>35</v>
      </c>
      <c r="I187" s="123">
        <v>21</v>
      </c>
      <c r="J187" s="123"/>
      <c r="K187" s="123">
        <v>18</v>
      </c>
      <c r="L187" s="123">
        <v>0</v>
      </c>
      <c r="M187" s="123">
        <v>0</v>
      </c>
      <c r="N187" s="123">
        <v>1</v>
      </c>
      <c r="O187" s="123"/>
      <c r="P187" s="123">
        <v>0</v>
      </c>
      <c r="Q187" s="123">
        <v>0</v>
      </c>
      <c r="R187" s="123">
        <v>0</v>
      </c>
      <c r="S187" s="123">
        <v>0</v>
      </c>
      <c r="T187" s="123"/>
      <c r="U187" s="123">
        <v>6</v>
      </c>
      <c r="V187" s="123">
        <v>0</v>
      </c>
      <c r="W187" s="123">
        <v>0</v>
      </c>
    </row>
    <row r="188" spans="1:23" x14ac:dyDescent="0.2">
      <c r="A188" s="154" t="s">
        <v>1221</v>
      </c>
      <c r="B188" s="154" t="s">
        <v>1222</v>
      </c>
      <c r="C188" s="154"/>
      <c r="D188" s="154"/>
      <c r="E188" s="123">
        <v>26</v>
      </c>
      <c r="F188" s="123"/>
      <c r="G188" s="123">
        <v>17</v>
      </c>
      <c r="H188" s="123">
        <v>11</v>
      </c>
      <c r="I188" s="123">
        <v>6</v>
      </c>
      <c r="J188" s="123"/>
      <c r="K188" s="123">
        <v>9</v>
      </c>
      <c r="L188" s="123">
        <v>0</v>
      </c>
      <c r="M188" s="123">
        <v>0</v>
      </c>
      <c r="N188" s="123">
        <v>0</v>
      </c>
      <c r="O188" s="123"/>
      <c r="P188" s="123">
        <v>0</v>
      </c>
      <c r="Q188" s="123">
        <v>0</v>
      </c>
      <c r="R188" s="123">
        <v>0</v>
      </c>
      <c r="S188" s="123">
        <v>0</v>
      </c>
      <c r="T188" s="123"/>
      <c r="U188" s="123">
        <v>0</v>
      </c>
      <c r="V188" s="123">
        <v>0</v>
      </c>
      <c r="W188" s="123">
        <v>0</v>
      </c>
    </row>
    <row r="189" spans="1:23" x14ac:dyDescent="0.2">
      <c r="A189" s="154" t="s">
        <v>1223</v>
      </c>
      <c r="B189" s="154" t="s">
        <v>1224</v>
      </c>
      <c r="C189" s="154"/>
      <c r="D189" s="154"/>
      <c r="E189" s="123">
        <v>90</v>
      </c>
      <c r="F189" s="123"/>
      <c r="G189" s="123">
        <v>57</v>
      </c>
      <c r="H189" s="123">
        <v>2</v>
      </c>
      <c r="I189" s="123">
        <v>55</v>
      </c>
      <c r="J189" s="123"/>
      <c r="K189" s="123">
        <v>3</v>
      </c>
      <c r="L189" s="123">
        <v>0</v>
      </c>
      <c r="M189" s="123">
        <v>0</v>
      </c>
      <c r="N189" s="123">
        <v>14</v>
      </c>
      <c r="O189" s="123"/>
      <c r="P189" s="123">
        <v>5</v>
      </c>
      <c r="Q189" s="123">
        <v>4</v>
      </c>
      <c r="R189" s="123">
        <v>1</v>
      </c>
      <c r="S189" s="123">
        <v>0</v>
      </c>
      <c r="T189" s="123"/>
      <c r="U189" s="123">
        <v>7</v>
      </c>
      <c r="V189" s="123">
        <v>4</v>
      </c>
      <c r="W189" s="123">
        <v>0</v>
      </c>
    </row>
    <row r="190" spans="1:23" x14ac:dyDescent="0.2">
      <c r="A190" s="154" t="s">
        <v>1225</v>
      </c>
      <c r="B190" s="154" t="s">
        <v>1226</v>
      </c>
      <c r="C190" s="154"/>
      <c r="D190" s="154"/>
      <c r="E190" s="123">
        <v>40</v>
      </c>
      <c r="F190" s="123"/>
      <c r="G190" s="123">
        <v>17</v>
      </c>
      <c r="H190" s="123">
        <v>7</v>
      </c>
      <c r="I190" s="123">
        <v>10</v>
      </c>
      <c r="J190" s="123"/>
      <c r="K190" s="123">
        <v>18</v>
      </c>
      <c r="L190" s="123">
        <v>0</v>
      </c>
      <c r="M190" s="123">
        <v>0</v>
      </c>
      <c r="N190" s="123">
        <v>1</v>
      </c>
      <c r="O190" s="123"/>
      <c r="P190" s="123">
        <v>2</v>
      </c>
      <c r="Q190" s="123">
        <v>2</v>
      </c>
      <c r="R190" s="123">
        <v>0</v>
      </c>
      <c r="S190" s="123">
        <v>0</v>
      </c>
      <c r="T190" s="123"/>
      <c r="U190" s="123">
        <v>2</v>
      </c>
      <c r="V190" s="123">
        <v>0</v>
      </c>
      <c r="W190" s="123">
        <v>0</v>
      </c>
    </row>
    <row r="191" spans="1:23" x14ac:dyDescent="0.2">
      <c r="A191" s="154" t="s">
        <v>1227</v>
      </c>
      <c r="B191" s="154" t="s">
        <v>1228</v>
      </c>
      <c r="C191" s="154"/>
      <c r="D191" s="154"/>
      <c r="E191" s="123">
        <v>111</v>
      </c>
      <c r="F191" s="123"/>
      <c r="G191" s="123">
        <v>44</v>
      </c>
      <c r="H191" s="123">
        <v>12</v>
      </c>
      <c r="I191" s="123">
        <v>32</v>
      </c>
      <c r="J191" s="123"/>
      <c r="K191" s="123">
        <v>47</v>
      </c>
      <c r="L191" s="123">
        <v>0</v>
      </c>
      <c r="M191" s="123">
        <v>0</v>
      </c>
      <c r="N191" s="123">
        <v>6</v>
      </c>
      <c r="O191" s="123"/>
      <c r="P191" s="123">
        <v>5</v>
      </c>
      <c r="Q191" s="123">
        <v>5</v>
      </c>
      <c r="R191" s="123">
        <v>0</v>
      </c>
      <c r="S191" s="123">
        <v>0</v>
      </c>
      <c r="T191" s="123"/>
      <c r="U191" s="123">
        <v>9</v>
      </c>
      <c r="V191" s="123">
        <v>0</v>
      </c>
      <c r="W191" s="123">
        <v>0</v>
      </c>
    </row>
    <row r="192" spans="1:23" x14ac:dyDescent="0.2">
      <c r="A192" s="154" t="s">
        <v>1229</v>
      </c>
      <c r="B192" s="154" t="s">
        <v>1230</v>
      </c>
      <c r="C192" s="154"/>
      <c r="D192" s="154"/>
      <c r="E192" s="123">
        <v>126</v>
      </c>
      <c r="F192" s="123"/>
      <c r="G192" s="123">
        <v>90</v>
      </c>
      <c r="H192" s="123">
        <v>24</v>
      </c>
      <c r="I192" s="123">
        <v>66</v>
      </c>
      <c r="J192" s="123"/>
      <c r="K192" s="123">
        <v>19</v>
      </c>
      <c r="L192" s="123">
        <v>0</v>
      </c>
      <c r="M192" s="123">
        <v>0</v>
      </c>
      <c r="N192" s="123">
        <v>3</v>
      </c>
      <c r="O192" s="123"/>
      <c r="P192" s="123">
        <v>1</v>
      </c>
      <c r="Q192" s="123">
        <v>1</v>
      </c>
      <c r="R192" s="123">
        <v>0</v>
      </c>
      <c r="S192" s="123">
        <v>0</v>
      </c>
      <c r="T192" s="123"/>
      <c r="U192" s="123">
        <v>13</v>
      </c>
      <c r="V192" s="123">
        <v>0</v>
      </c>
      <c r="W192" s="123">
        <v>0</v>
      </c>
    </row>
    <row r="193" spans="1:23" x14ac:dyDescent="0.2">
      <c r="A193" s="154" t="s">
        <v>1231</v>
      </c>
      <c r="B193" s="154" t="s">
        <v>1232</v>
      </c>
      <c r="C193" s="154"/>
      <c r="D193" s="154"/>
      <c r="E193" s="123">
        <v>98</v>
      </c>
      <c r="F193" s="123"/>
      <c r="G193" s="123">
        <v>35</v>
      </c>
      <c r="H193" s="123">
        <v>9</v>
      </c>
      <c r="I193" s="123">
        <v>26</v>
      </c>
      <c r="J193" s="123"/>
      <c r="K193" s="123">
        <v>30</v>
      </c>
      <c r="L193" s="123">
        <v>0</v>
      </c>
      <c r="M193" s="123">
        <v>0</v>
      </c>
      <c r="N193" s="123">
        <v>6</v>
      </c>
      <c r="O193" s="123"/>
      <c r="P193" s="123">
        <v>4</v>
      </c>
      <c r="Q193" s="123">
        <v>3</v>
      </c>
      <c r="R193" s="123">
        <v>1</v>
      </c>
      <c r="S193" s="123">
        <v>0</v>
      </c>
      <c r="T193" s="123"/>
      <c r="U193" s="123">
        <v>23</v>
      </c>
      <c r="V193" s="123">
        <v>0</v>
      </c>
      <c r="W193" s="123">
        <v>0</v>
      </c>
    </row>
    <row r="194" spans="1:23" x14ac:dyDescent="0.2">
      <c r="A194" s="154" t="s">
        <v>1233</v>
      </c>
      <c r="B194" s="154" t="s">
        <v>1234</v>
      </c>
      <c r="C194" s="154"/>
      <c r="D194" s="154"/>
      <c r="E194" s="123">
        <v>27</v>
      </c>
      <c r="F194" s="123"/>
      <c r="G194" s="123">
        <v>5</v>
      </c>
      <c r="H194" s="123">
        <v>3</v>
      </c>
      <c r="I194" s="123">
        <v>2</v>
      </c>
      <c r="J194" s="123"/>
      <c r="K194" s="123">
        <v>6</v>
      </c>
      <c r="L194" s="123">
        <v>2</v>
      </c>
      <c r="M194" s="123">
        <v>0</v>
      </c>
      <c r="N194" s="123">
        <v>2</v>
      </c>
      <c r="O194" s="123"/>
      <c r="P194" s="123">
        <v>1</v>
      </c>
      <c r="Q194" s="123">
        <v>1</v>
      </c>
      <c r="R194" s="123">
        <v>0</v>
      </c>
      <c r="S194" s="123">
        <v>0</v>
      </c>
      <c r="T194" s="123"/>
      <c r="U194" s="123">
        <v>0</v>
      </c>
      <c r="V194" s="123">
        <v>11</v>
      </c>
      <c r="W194" s="123">
        <v>0</v>
      </c>
    </row>
    <row r="195" spans="1:23" x14ac:dyDescent="0.2">
      <c r="A195" s="154" t="s">
        <v>1235</v>
      </c>
      <c r="B195" s="154" t="s">
        <v>1236</v>
      </c>
      <c r="C195" s="154"/>
      <c r="D195" s="154"/>
      <c r="E195" s="123">
        <v>8</v>
      </c>
      <c r="F195" s="123"/>
      <c r="G195" s="123">
        <v>4</v>
      </c>
      <c r="H195" s="123">
        <v>0</v>
      </c>
      <c r="I195" s="123">
        <v>4</v>
      </c>
      <c r="J195" s="123"/>
      <c r="K195" s="123">
        <v>2</v>
      </c>
      <c r="L195" s="123">
        <v>0</v>
      </c>
      <c r="M195" s="123">
        <v>0</v>
      </c>
      <c r="N195" s="123">
        <v>1</v>
      </c>
      <c r="O195" s="123"/>
      <c r="P195" s="123">
        <v>0</v>
      </c>
      <c r="Q195" s="123">
        <v>0</v>
      </c>
      <c r="R195" s="123">
        <v>0</v>
      </c>
      <c r="S195" s="123">
        <v>0</v>
      </c>
      <c r="T195" s="123"/>
      <c r="U195" s="123">
        <v>1</v>
      </c>
      <c r="V195" s="123">
        <v>0</v>
      </c>
      <c r="W195" s="123">
        <v>0</v>
      </c>
    </row>
    <row r="196" spans="1:23" x14ac:dyDescent="0.2">
      <c r="A196" s="154" t="s">
        <v>1237</v>
      </c>
      <c r="B196" s="154" t="s">
        <v>1238</v>
      </c>
      <c r="C196" s="154"/>
      <c r="D196" s="154"/>
      <c r="E196" s="123">
        <v>261</v>
      </c>
      <c r="F196" s="123"/>
      <c r="G196" s="123">
        <v>110</v>
      </c>
      <c r="H196" s="123">
        <v>23</v>
      </c>
      <c r="I196" s="123">
        <v>87</v>
      </c>
      <c r="J196" s="123"/>
      <c r="K196" s="123">
        <v>98</v>
      </c>
      <c r="L196" s="123">
        <v>0</v>
      </c>
      <c r="M196" s="123">
        <v>0</v>
      </c>
      <c r="N196" s="123">
        <v>12</v>
      </c>
      <c r="O196" s="123"/>
      <c r="P196" s="123">
        <v>23</v>
      </c>
      <c r="Q196" s="123">
        <v>23</v>
      </c>
      <c r="R196" s="123">
        <v>0</v>
      </c>
      <c r="S196" s="123">
        <v>0</v>
      </c>
      <c r="T196" s="123"/>
      <c r="U196" s="123">
        <v>18</v>
      </c>
      <c r="V196" s="123">
        <v>0</v>
      </c>
      <c r="W196" s="123">
        <v>0</v>
      </c>
    </row>
    <row r="197" spans="1:23" x14ac:dyDescent="0.2">
      <c r="A197" s="154" t="s">
        <v>1239</v>
      </c>
      <c r="B197" s="154" t="s">
        <v>1240</v>
      </c>
      <c r="C197" s="154"/>
      <c r="D197" s="154"/>
      <c r="E197" s="123">
        <v>93</v>
      </c>
      <c r="F197" s="123"/>
      <c r="G197" s="123">
        <v>26</v>
      </c>
      <c r="H197" s="123">
        <v>6</v>
      </c>
      <c r="I197" s="123">
        <v>20</v>
      </c>
      <c r="J197" s="123"/>
      <c r="K197" s="123">
        <v>42</v>
      </c>
      <c r="L197" s="123">
        <v>0</v>
      </c>
      <c r="M197" s="123">
        <v>0</v>
      </c>
      <c r="N197" s="123">
        <v>18</v>
      </c>
      <c r="O197" s="123"/>
      <c r="P197" s="123">
        <v>3</v>
      </c>
      <c r="Q197" s="123">
        <v>3</v>
      </c>
      <c r="R197" s="123">
        <v>0</v>
      </c>
      <c r="S197" s="123">
        <v>0</v>
      </c>
      <c r="T197" s="123"/>
      <c r="U197" s="123">
        <v>3</v>
      </c>
      <c r="V197" s="123">
        <v>1</v>
      </c>
      <c r="W197" s="123">
        <v>0</v>
      </c>
    </row>
    <row r="198" spans="1:23" x14ac:dyDescent="0.2">
      <c r="A198" s="154" t="s">
        <v>1241</v>
      </c>
      <c r="B198" s="154" t="s">
        <v>1242</v>
      </c>
      <c r="C198" s="154"/>
      <c r="D198" s="154"/>
      <c r="E198" s="123">
        <v>118</v>
      </c>
      <c r="F198" s="123"/>
      <c r="G198" s="123">
        <v>88</v>
      </c>
      <c r="H198" s="123">
        <v>8</v>
      </c>
      <c r="I198" s="123">
        <v>80</v>
      </c>
      <c r="J198" s="123"/>
      <c r="K198" s="123">
        <v>10</v>
      </c>
      <c r="L198" s="123">
        <v>2</v>
      </c>
      <c r="M198" s="123">
        <v>1</v>
      </c>
      <c r="N198" s="123">
        <v>1</v>
      </c>
      <c r="O198" s="123"/>
      <c r="P198" s="123">
        <v>3</v>
      </c>
      <c r="Q198" s="123">
        <v>2</v>
      </c>
      <c r="R198" s="123">
        <v>1</v>
      </c>
      <c r="S198" s="123">
        <v>0</v>
      </c>
      <c r="T198" s="123"/>
      <c r="U198" s="123">
        <v>10</v>
      </c>
      <c r="V198" s="123">
        <v>3</v>
      </c>
      <c r="W198" s="123">
        <v>0</v>
      </c>
    </row>
    <row r="199" spans="1:23" x14ac:dyDescent="0.2">
      <c r="A199" s="154" t="s">
        <v>1243</v>
      </c>
      <c r="B199" s="154" t="s">
        <v>1244</v>
      </c>
      <c r="C199" s="154"/>
      <c r="D199" s="154"/>
      <c r="E199" s="123">
        <v>281</v>
      </c>
      <c r="F199" s="123"/>
      <c r="G199" s="123">
        <v>73</v>
      </c>
      <c r="H199" s="123">
        <v>16</v>
      </c>
      <c r="I199" s="123">
        <v>57</v>
      </c>
      <c r="J199" s="123"/>
      <c r="K199" s="123">
        <v>134</v>
      </c>
      <c r="L199" s="123">
        <v>1</v>
      </c>
      <c r="M199" s="123">
        <v>0</v>
      </c>
      <c r="N199" s="123">
        <v>51</v>
      </c>
      <c r="O199" s="123"/>
      <c r="P199" s="123">
        <v>8</v>
      </c>
      <c r="Q199" s="123">
        <v>8</v>
      </c>
      <c r="R199" s="123">
        <v>0</v>
      </c>
      <c r="S199" s="123">
        <v>0</v>
      </c>
      <c r="T199" s="123"/>
      <c r="U199" s="123">
        <v>14</v>
      </c>
      <c r="V199" s="123">
        <v>0</v>
      </c>
      <c r="W199" s="123">
        <v>0</v>
      </c>
    </row>
    <row r="200" spans="1:23" x14ac:dyDescent="0.2">
      <c r="A200" s="154" t="s">
        <v>1245</v>
      </c>
      <c r="B200" s="154" t="s">
        <v>1246</v>
      </c>
      <c r="C200" s="154"/>
      <c r="D200" s="154"/>
      <c r="E200" s="123">
        <v>65</v>
      </c>
      <c r="F200" s="123"/>
      <c r="G200" s="123">
        <v>9</v>
      </c>
      <c r="H200" s="123">
        <v>2</v>
      </c>
      <c r="I200" s="123">
        <v>7</v>
      </c>
      <c r="J200" s="123"/>
      <c r="K200" s="123">
        <v>47</v>
      </c>
      <c r="L200" s="123">
        <v>0</v>
      </c>
      <c r="M200" s="123">
        <v>0</v>
      </c>
      <c r="N200" s="123">
        <v>7</v>
      </c>
      <c r="O200" s="123"/>
      <c r="P200" s="123">
        <v>2</v>
      </c>
      <c r="Q200" s="123">
        <v>2</v>
      </c>
      <c r="R200" s="123">
        <v>0</v>
      </c>
      <c r="S200" s="123">
        <v>0</v>
      </c>
      <c r="T200" s="123"/>
      <c r="U200" s="123">
        <v>0</v>
      </c>
      <c r="V200" s="123">
        <v>0</v>
      </c>
      <c r="W200" s="123">
        <v>0</v>
      </c>
    </row>
    <row r="201" spans="1:23" x14ac:dyDescent="0.2">
      <c r="A201" s="154" t="s">
        <v>1247</v>
      </c>
      <c r="B201" s="154" t="s">
        <v>1248</v>
      </c>
      <c r="C201" s="154"/>
      <c r="D201" s="154"/>
      <c r="E201" s="123">
        <v>35</v>
      </c>
      <c r="F201" s="123"/>
      <c r="G201" s="123">
        <v>11</v>
      </c>
      <c r="H201" s="123">
        <v>7</v>
      </c>
      <c r="I201" s="123">
        <v>4</v>
      </c>
      <c r="J201" s="123"/>
      <c r="K201" s="123">
        <v>13</v>
      </c>
      <c r="L201" s="123">
        <v>0</v>
      </c>
      <c r="M201" s="123">
        <v>0</v>
      </c>
      <c r="N201" s="123">
        <v>0</v>
      </c>
      <c r="O201" s="123"/>
      <c r="P201" s="123">
        <v>0</v>
      </c>
      <c r="Q201" s="123">
        <v>0</v>
      </c>
      <c r="R201" s="123">
        <v>0</v>
      </c>
      <c r="S201" s="123">
        <v>0</v>
      </c>
      <c r="T201" s="123"/>
      <c r="U201" s="123">
        <v>11</v>
      </c>
      <c r="V201" s="123">
        <v>0</v>
      </c>
      <c r="W201" s="123">
        <v>0</v>
      </c>
    </row>
    <row r="202" spans="1:23" x14ac:dyDescent="0.2">
      <c r="A202" s="154" t="s">
        <v>1249</v>
      </c>
      <c r="B202" s="154" t="s">
        <v>1250</v>
      </c>
      <c r="C202" s="154"/>
      <c r="D202" s="154"/>
      <c r="E202" s="123">
        <v>222</v>
      </c>
      <c r="F202" s="123"/>
      <c r="G202" s="123">
        <v>66</v>
      </c>
      <c r="H202" s="123">
        <v>51</v>
      </c>
      <c r="I202" s="123">
        <v>15</v>
      </c>
      <c r="J202" s="123"/>
      <c r="K202" s="123">
        <v>76</v>
      </c>
      <c r="L202" s="123">
        <v>0</v>
      </c>
      <c r="M202" s="123">
        <v>0</v>
      </c>
      <c r="N202" s="123">
        <v>45</v>
      </c>
      <c r="O202" s="123"/>
      <c r="P202" s="123">
        <v>0</v>
      </c>
      <c r="Q202" s="123">
        <v>0</v>
      </c>
      <c r="R202" s="123">
        <v>0</v>
      </c>
      <c r="S202" s="123">
        <v>0</v>
      </c>
      <c r="T202" s="123"/>
      <c r="U202" s="123">
        <v>35</v>
      </c>
      <c r="V202" s="123">
        <v>0</v>
      </c>
      <c r="W202" s="123">
        <v>0</v>
      </c>
    </row>
    <row r="203" spans="1:23" x14ac:dyDescent="0.2">
      <c r="A203" s="154" t="s">
        <v>1251</v>
      </c>
      <c r="B203" s="154" t="s">
        <v>1252</v>
      </c>
      <c r="C203" s="154"/>
      <c r="D203" s="154"/>
      <c r="E203" s="123">
        <v>75</v>
      </c>
      <c r="F203" s="123"/>
      <c r="G203" s="123">
        <v>45</v>
      </c>
      <c r="H203" s="123">
        <v>13</v>
      </c>
      <c r="I203" s="123">
        <v>32</v>
      </c>
      <c r="J203" s="123"/>
      <c r="K203" s="123">
        <v>24</v>
      </c>
      <c r="L203" s="123">
        <v>0</v>
      </c>
      <c r="M203" s="123">
        <v>0</v>
      </c>
      <c r="N203" s="123">
        <v>2</v>
      </c>
      <c r="O203" s="123"/>
      <c r="P203" s="123">
        <v>2</v>
      </c>
      <c r="Q203" s="123">
        <v>2</v>
      </c>
      <c r="R203" s="123">
        <v>0</v>
      </c>
      <c r="S203" s="123">
        <v>0</v>
      </c>
      <c r="T203" s="123"/>
      <c r="U203" s="123">
        <v>2</v>
      </c>
      <c r="V203" s="123">
        <v>0</v>
      </c>
      <c r="W203" s="123">
        <v>0</v>
      </c>
    </row>
    <row r="204" spans="1:23" x14ac:dyDescent="0.2">
      <c r="A204" s="154" t="s">
        <v>1253</v>
      </c>
      <c r="B204" s="154" t="s">
        <v>1254</v>
      </c>
      <c r="C204" s="154"/>
      <c r="D204" s="154"/>
      <c r="E204" s="123">
        <v>73</v>
      </c>
      <c r="F204" s="123"/>
      <c r="G204" s="123">
        <v>56</v>
      </c>
      <c r="H204" s="123">
        <v>1</v>
      </c>
      <c r="I204" s="123">
        <v>55</v>
      </c>
      <c r="J204" s="123"/>
      <c r="K204" s="123">
        <v>6</v>
      </c>
      <c r="L204" s="123">
        <v>0</v>
      </c>
      <c r="M204" s="123">
        <v>0</v>
      </c>
      <c r="N204" s="123">
        <v>7</v>
      </c>
      <c r="O204" s="123"/>
      <c r="P204" s="123">
        <v>0</v>
      </c>
      <c r="Q204" s="123">
        <v>0</v>
      </c>
      <c r="R204" s="123">
        <v>0</v>
      </c>
      <c r="S204" s="123">
        <v>0</v>
      </c>
      <c r="T204" s="123"/>
      <c r="U204" s="123">
        <v>4</v>
      </c>
      <c r="V204" s="123">
        <v>0</v>
      </c>
      <c r="W204" s="123">
        <v>0</v>
      </c>
    </row>
    <row r="205" spans="1:23" x14ac:dyDescent="0.2">
      <c r="A205" s="154" t="s">
        <v>1255</v>
      </c>
      <c r="B205" s="154" t="s">
        <v>1256</v>
      </c>
      <c r="C205" s="154"/>
      <c r="D205" s="154"/>
      <c r="E205" s="123">
        <v>269</v>
      </c>
      <c r="F205" s="123"/>
      <c r="G205" s="123">
        <v>113</v>
      </c>
      <c r="H205" s="123">
        <v>26</v>
      </c>
      <c r="I205" s="123">
        <v>87</v>
      </c>
      <c r="J205" s="123"/>
      <c r="K205" s="123">
        <v>48</v>
      </c>
      <c r="L205" s="123">
        <v>2</v>
      </c>
      <c r="M205" s="123">
        <v>0</v>
      </c>
      <c r="N205" s="123">
        <v>12</v>
      </c>
      <c r="O205" s="123"/>
      <c r="P205" s="123">
        <v>14</v>
      </c>
      <c r="Q205" s="123">
        <v>14</v>
      </c>
      <c r="R205" s="123">
        <v>0</v>
      </c>
      <c r="S205" s="123">
        <v>0</v>
      </c>
      <c r="T205" s="123"/>
      <c r="U205" s="123">
        <v>79</v>
      </c>
      <c r="V205" s="123">
        <v>1</v>
      </c>
      <c r="W205" s="123">
        <v>0</v>
      </c>
    </row>
    <row r="206" spans="1:23" x14ac:dyDescent="0.2">
      <c r="A206" s="154" t="s">
        <v>1257</v>
      </c>
      <c r="B206" s="154" t="s">
        <v>1258</v>
      </c>
      <c r="C206" s="154"/>
      <c r="D206" s="154"/>
      <c r="E206" s="123">
        <v>154</v>
      </c>
      <c r="F206" s="123"/>
      <c r="G206" s="123">
        <v>77</v>
      </c>
      <c r="H206" s="123">
        <v>19</v>
      </c>
      <c r="I206" s="123">
        <v>58</v>
      </c>
      <c r="J206" s="123"/>
      <c r="K206" s="123">
        <v>42</v>
      </c>
      <c r="L206" s="123">
        <v>0</v>
      </c>
      <c r="M206" s="123">
        <v>0</v>
      </c>
      <c r="N206" s="123">
        <v>11</v>
      </c>
      <c r="O206" s="123"/>
      <c r="P206" s="123">
        <v>8</v>
      </c>
      <c r="Q206" s="123">
        <v>7</v>
      </c>
      <c r="R206" s="123">
        <v>1</v>
      </c>
      <c r="S206" s="123">
        <v>0</v>
      </c>
      <c r="T206" s="123"/>
      <c r="U206" s="123">
        <v>9</v>
      </c>
      <c r="V206" s="123">
        <v>7</v>
      </c>
      <c r="W206" s="123">
        <v>0</v>
      </c>
    </row>
    <row r="207" spans="1:23" x14ac:dyDescent="0.2">
      <c r="A207" s="154" t="s">
        <v>1259</v>
      </c>
      <c r="B207" s="154" t="s">
        <v>1260</v>
      </c>
      <c r="C207" s="457"/>
      <c r="D207" s="457"/>
      <c r="E207" s="458" t="s">
        <v>260</v>
      </c>
      <c r="F207" s="458"/>
      <c r="G207" s="458" t="s">
        <v>260</v>
      </c>
      <c r="H207" s="458" t="s">
        <v>260</v>
      </c>
      <c r="I207" s="458" t="s">
        <v>260</v>
      </c>
      <c r="J207" s="458"/>
      <c r="K207" s="458" t="s">
        <v>260</v>
      </c>
      <c r="L207" s="458" t="s">
        <v>260</v>
      </c>
      <c r="M207" s="458" t="s">
        <v>260</v>
      </c>
      <c r="N207" s="458" t="s">
        <v>260</v>
      </c>
      <c r="O207" s="458"/>
      <c r="P207" s="458" t="s">
        <v>260</v>
      </c>
      <c r="Q207" s="458" t="s">
        <v>260</v>
      </c>
      <c r="R207" s="458" t="s">
        <v>260</v>
      </c>
      <c r="S207" s="458" t="s">
        <v>260</v>
      </c>
      <c r="T207" s="458"/>
      <c r="U207" s="458" t="s">
        <v>260</v>
      </c>
      <c r="V207" s="458" t="s">
        <v>260</v>
      </c>
      <c r="W207" s="458" t="s">
        <v>260</v>
      </c>
    </row>
    <row r="208" spans="1:23" x14ac:dyDescent="0.2">
      <c r="A208" s="154" t="s">
        <v>1261</v>
      </c>
      <c r="B208" s="154" t="s">
        <v>1262</v>
      </c>
      <c r="C208" s="154"/>
      <c r="D208" s="154"/>
      <c r="E208" s="123">
        <v>114</v>
      </c>
      <c r="F208" s="123"/>
      <c r="G208" s="123">
        <v>66</v>
      </c>
      <c r="H208" s="123">
        <v>9</v>
      </c>
      <c r="I208" s="123">
        <v>57</v>
      </c>
      <c r="J208" s="123"/>
      <c r="K208" s="123">
        <v>21</v>
      </c>
      <c r="L208" s="123">
        <v>2</v>
      </c>
      <c r="M208" s="123">
        <v>1</v>
      </c>
      <c r="N208" s="123">
        <v>15</v>
      </c>
      <c r="O208" s="123"/>
      <c r="P208" s="123">
        <v>1</v>
      </c>
      <c r="Q208" s="123">
        <v>1</v>
      </c>
      <c r="R208" s="123">
        <v>0</v>
      </c>
      <c r="S208" s="123">
        <v>0</v>
      </c>
      <c r="T208" s="123"/>
      <c r="U208" s="123">
        <v>7</v>
      </c>
      <c r="V208" s="123">
        <v>1</v>
      </c>
      <c r="W208" s="123">
        <v>0</v>
      </c>
    </row>
    <row r="209" spans="1:23" x14ac:dyDescent="0.2">
      <c r="A209" s="154" t="s">
        <v>1263</v>
      </c>
      <c r="B209" s="154" t="s">
        <v>1264</v>
      </c>
      <c r="C209" s="154"/>
      <c r="D209" s="154"/>
      <c r="E209" s="123">
        <v>193</v>
      </c>
      <c r="F209" s="123"/>
      <c r="G209" s="123">
        <v>85</v>
      </c>
      <c r="H209" s="123">
        <v>25</v>
      </c>
      <c r="I209" s="123">
        <v>60</v>
      </c>
      <c r="J209" s="123"/>
      <c r="K209" s="123">
        <v>65</v>
      </c>
      <c r="L209" s="123">
        <v>1</v>
      </c>
      <c r="M209" s="123">
        <v>0</v>
      </c>
      <c r="N209" s="123">
        <v>29</v>
      </c>
      <c r="O209" s="123"/>
      <c r="P209" s="123">
        <v>11</v>
      </c>
      <c r="Q209" s="123">
        <v>11</v>
      </c>
      <c r="R209" s="123">
        <v>0</v>
      </c>
      <c r="S209" s="123">
        <v>0</v>
      </c>
      <c r="T209" s="123"/>
      <c r="U209" s="123">
        <v>2</v>
      </c>
      <c r="V209" s="123">
        <v>0</v>
      </c>
      <c r="W209" s="123">
        <v>0</v>
      </c>
    </row>
    <row r="210" spans="1:23" x14ac:dyDescent="0.2">
      <c r="A210" s="154" t="s">
        <v>1265</v>
      </c>
      <c r="B210" s="154" t="s">
        <v>1266</v>
      </c>
      <c r="C210" s="154"/>
      <c r="D210" s="154"/>
      <c r="E210" s="123">
        <v>137</v>
      </c>
      <c r="F210" s="123"/>
      <c r="G210" s="123">
        <v>61</v>
      </c>
      <c r="H210" s="123">
        <v>45</v>
      </c>
      <c r="I210" s="123">
        <v>16</v>
      </c>
      <c r="J210" s="123"/>
      <c r="K210" s="123">
        <v>58</v>
      </c>
      <c r="L210" s="123">
        <v>0</v>
      </c>
      <c r="M210" s="123">
        <v>0</v>
      </c>
      <c r="N210" s="123">
        <v>8</v>
      </c>
      <c r="O210" s="123"/>
      <c r="P210" s="123">
        <v>0</v>
      </c>
      <c r="Q210" s="123">
        <v>0</v>
      </c>
      <c r="R210" s="123">
        <v>0</v>
      </c>
      <c r="S210" s="123">
        <v>0</v>
      </c>
      <c r="T210" s="123"/>
      <c r="U210" s="123">
        <v>9</v>
      </c>
      <c r="V210" s="123">
        <v>1</v>
      </c>
      <c r="W210" s="123">
        <v>0</v>
      </c>
    </row>
    <row r="211" spans="1:23" x14ac:dyDescent="0.2">
      <c r="A211" s="154" t="s">
        <v>1267</v>
      </c>
      <c r="B211" s="154" t="s">
        <v>1268</v>
      </c>
      <c r="C211" s="154"/>
      <c r="D211" s="154"/>
      <c r="E211" s="123">
        <v>22</v>
      </c>
      <c r="F211" s="123"/>
      <c r="G211" s="123">
        <v>14</v>
      </c>
      <c r="H211" s="123">
        <v>2</v>
      </c>
      <c r="I211" s="123">
        <v>12</v>
      </c>
      <c r="J211" s="123"/>
      <c r="K211" s="123">
        <v>4</v>
      </c>
      <c r="L211" s="123">
        <v>1</v>
      </c>
      <c r="M211" s="123">
        <v>1</v>
      </c>
      <c r="N211" s="123">
        <v>1</v>
      </c>
      <c r="O211" s="123"/>
      <c r="P211" s="123">
        <v>0</v>
      </c>
      <c r="Q211" s="123">
        <v>0</v>
      </c>
      <c r="R211" s="123">
        <v>0</v>
      </c>
      <c r="S211" s="123">
        <v>0</v>
      </c>
      <c r="T211" s="123"/>
      <c r="U211" s="123">
        <v>0</v>
      </c>
      <c r="V211" s="123">
        <v>1</v>
      </c>
      <c r="W211" s="123">
        <v>0</v>
      </c>
    </row>
    <row r="212" spans="1:23" x14ac:dyDescent="0.2">
      <c r="A212" s="154" t="s">
        <v>1269</v>
      </c>
      <c r="B212" s="154" t="s">
        <v>1270</v>
      </c>
      <c r="C212" s="154"/>
      <c r="D212" s="154"/>
      <c r="E212" s="123">
        <v>31</v>
      </c>
      <c r="F212" s="123"/>
      <c r="G212" s="123">
        <v>9</v>
      </c>
      <c r="H212" s="123">
        <v>2</v>
      </c>
      <c r="I212" s="123">
        <v>7</v>
      </c>
      <c r="J212" s="123"/>
      <c r="K212" s="123">
        <v>17</v>
      </c>
      <c r="L212" s="123">
        <v>1</v>
      </c>
      <c r="M212" s="123">
        <v>0</v>
      </c>
      <c r="N212" s="123">
        <v>1</v>
      </c>
      <c r="O212" s="123"/>
      <c r="P212" s="123">
        <v>1</v>
      </c>
      <c r="Q212" s="123">
        <v>1</v>
      </c>
      <c r="R212" s="123">
        <v>0</v>
      </c>
      <c r="S212" s="123">
        <v>0</v>
      </c>
      <c r="T212" s="123"/>
      <c r="U212" s="123">
        <v>2</v>
      </c>
      <c r="V212" s="123">
        <v>0</v>
      </c>
      <c r="W212" s="123">
        <v>0</v>
      </c>
    </row>
    <row r="213" spans="1:23" x14ac:dyDescent="0.2">
      <c r="A213" s="154" t="s">
        <v>1271</v>
      </c>
      <c r="B213" s="154" t="s">
        <v>1272</v>
      </c>
      <c r="C213" s="154"/>
      <c r="D213" s="154"/>
      <c r="E213" s="123">
        <v>60</v>
      </c>
      <c r="F213" s="123"/>
      <c r="G213" s="123">
        <v>41</v>
      </c>
      <c r="H213" s="123">
        <v>15</v>
      </c>
      <c r="I213" s="123">
        <v>26</v>
      </c>
      <c r="J213" s="123"/>
      <c r="K213" s="123">
        <v>10</v>
      </c>
      <c r="L213" s="123">
        <v>0</v>
      </c>
      <c r="M213" s="123">
        <v>0</v>
      </c>
      <c r="N213" s="123">
        <v>1</v>
      </c>
      <c r="O213" s="123"/>
      <c r="P213" s="123">
        <v>1</v>
      </c>
      <c r="Q213" s="123">
        <v>1</v>
      </c>
      <c r="R213" s="123">
        <v>0</v>
      </c>
      <c r="S213" s="123">
        <v>0</v>
      </c>
      <c r="T213" s="123"/>
      <c r="U213" s="123">
        <v>7</v>
      </c>
      <c r="V213" s="123">
        <v>0</v>
      </c>
      <c r="W213" s="123">
        <v>0</v>
      </c>
    </row>
    <row r="214" spans="1:23" x14ac:dyDescent="0.2">
      <c r="A214" s="154" t="s">
        <v>1273</v>
      </c>
      <c r="B214" s="154" t="s">
        <v>1274</v>
      </c>
      <c r="C214" s="154"/>
      <c r="D214" s="154"/>
      <c r="E214" s="123">
        <v>5</v>
      </c>
      <c r="F214" s="123"/>
      <c r="G214" s="123">
        <v>0</v>
      </c>
      <c r="H214" s="123">
        <v>0</v>
      </c>
      <c r="I214" s="123">
        <v>0</v>
      </c>
      <c r="J214" s="123"/>
      <c r="K214" s="123">
        <v>3</v>
      </c>
      <c r="L214" s="123">
        <v>0</v>
      </c>
      <c r="M214" s="123">
        <v>0</v>
      </c>
      <c r="N214" s="123">
        <v>0</v>
      </c>
      <c r="O214" s="123"/>
      <c r="P214" s="123">
        <v>2</v>
      </c>
      <c r="Q214" s="123">
        <v>1</v>
      </c>
      <c r="R214" s="123">
        <v>1</v>
      </c>
      <c r="S214" s="123">
        <v>0</v>
      </c>
      <c r="T214" s="123"/>
      <c r="U214" s="123">
        <v>0</v>
      </c>
      <c r="V214" s="123">
        <v>0</v>
      </c>
      <c r="W214" s="123">
        <v>0</v>
      </c>
    </row>
    <row r="215" spans="1:23" x14ac:dyDescent="0.2">
      <c r="A215" s="154" t="s">
        <v>1275</v>
      </c>
      <c r="B215" s="154" t="s">
        <v>1276</v>
      </c>
      <c r="C215" s="154"/>
      <c r="D215" s="154"/>
      <c r="E215" s="123">
        <v>61</v>
      </c>
      <c r="F215" s="123"/>
      <c r="G215" s="123">
        <v>36</v>
      </c>
      <c r="H215" s="123">
        <v>22</v>
      </c>
      <c r="I215" s="123">
        <v>14</v>
      </c>
      <c r="J215" s="123"/>
      <c r="K215" s="123">
        <v>19</v>
      </c>
      <c r="L215" s="123">
        <v>0</v>
      </c>
      <c r="M215" s="123">
        <v>0</v>
      </c>
      <c r="N215" s="123">
        <v>4</v>
      </c>
      <c r="O215" s="123"/>
      <c r="P215" s="123">
        <v>0</v>
      </c>
      <c r="Q215" s="123">
        <v>0</v>
      </c>
      <c r="R215" s="123">
        <v>0</v>
      </c>
      <c r="S215" s="123">
        <v>0</v>
      </c>
      <c r="T215" s="123"/>
      <c r="U215" s="123">
        <v>2</v>
      </c>
      <c r="V215" s="123">
        <v>0</v>
      </c>
      <c r="W215" s="123">
        <v>0</v>
      </c>
    </row>
    <row r="216" spans="1:23" x14ac:dyDescent="0.2">
      <c r="A216" s="154" t="s">
        <v>1277</v>
      </c>
      <c r="B216" s="154" t="s">
        <v>1278</v>
      </c>
      <c r="C216" s="154"/>
      <c r="D216" s="154"/>
      <c r="E216" s="123">
        <v>518</v>
      </c>
      <c r="F216" s="123"/>
      <c r="G216" s="123">
        <v>285</v>
      </c>
      <c r="H216" s="123">
        <v>136</v>
      </c>
      <c r="I216" s="123">
        <v>149</v>
      </c>
      <c r="J216" s="123"/>
      <c r="K216" s="123">
        <v>71</v>
      </c>
      <c r="L216" s="123">
        <v>1</v>
      </c>
      <c r="M216" s="123">
        <v>1</v>
      </c>
      <c r="N216" s="123">
        <v>135</v>
      </c>
      <c r="O216" s="123"/>
      <c r="P216" s="123">
        <v>10</v>
      </c>
      <c r="Q216" s="123">
        <v>10</v>
      </c>
      <c r="R216" s="123">
        <v>0</v>
      </c>
      <c r="S216" s="123">
        <v>0</v>
      </c>
      <c r="T216" s="123"/>
      <c r="U216" s="123">
        <v>13</v>
      </c>
      <c r="V216" s="123">
        <v>2</v>
      </c>
      <c r="W216" s="123">
        <v>0</v>
      </c>
    </row>
    <row r="217" spans="1:23" x14ac:dyDescent="0.2">
      <c r="A217" s="154" t="s">
        <v>1279</v>
      </c>
      <c r="B217" s="154" t="s">
        <v>1280</v>
      </c>
      <c r="C217" s="154"/>
      <c r="D217" s="154"/>
      <c r="E217" s="123">
        <v>30</v>
      </c>
      <c r="F217" s="123"/>
      <c r="G217" s="123">
        <v>16</v>
      </c>
      <c r="H217" s="123">
        <v>2</v>
      </c>
      <c r="I217" s="123">
        <v>14</v>
      </c>
      <c r="J217" s="123"/>
      <c r="K217" s="123">
        <v>9</v>
      </c>
      <c r="L217" s="123">
        <v>0</v>
      </c>
      <c r="M217" s="123">
        <v>0</v>
      </c>
      <c r="N217" s="123">
        <v>0</v>
      </c>
      <c r="O217" s="123"/>
      <c r="P217" s="123">
        <v>3</v>
      </c>
      <c r="Q217" s="123">
        <v>3</v>
      </c>
      <c r="R217" s="123">
        <v>0</v>
      </c>
      <c r="S217" s="123">
        <v>0</v>
      </c>
      <c r="T217" s="123"/>
      <c r="U217" s="123">
        <v>2</v>
      </c>
      <c r="V217" s="123">
        <v>0</v>
      </c>
      <c r="W217" s="123">
        <v>0</v>
      </c>
    </row>
    <row r="218" spans="1:23" x14ac:dyDescent="0.2">
      <c r="A218" s="154" t="s">
        <v>1281</v>
      </c>
      <c r="B218" s="154" t="s">
        <v>1282</v>
      </c>
      <c r="C218" s="154"/>
      <c r="D218" s="154"/>
      <c r="E218" s="123">
        <v>140</v>
      </c>
      <c r="F218" s="123"/>
      <c r="G218" s="123">
        <v>79</v>
      </c>
      <c r="H218" s="123">
        <v>18</v>
      </c>
      <c r="I218" s="123">
        <v>61</v>
      </c>
      <c r="J218" s="123"/>
      <c r="K218" s="123">
        <v>17</v>
      </c>
      <c r="L218" s="123">
        <v>0</v>
      </c>
      <c r="M218" s="123">
        <v>0</v>
      </c>
      <c r="N218" s="123">
        <v>19</v>
      </c>
      <c r="O218" s="123"/>
      <c r="P218" s="123">
        <v>2</v>
      </c>
      <c r="Q218" s="123">
        <v>2</v>
      </c>
      <c r="R218" s="123">
        <v>0</v>
      </c>
      <c r="S218" s="123">
        <v>0</v>
      </c>
      <c r="T218" s="123"/>
      <c r="U218" s="123">
        <v>21</v>
      </c>
      <c r="V218" s="123">
        <v>2</v>
      </c>
      <c r="W218" s="123">
        <v>0</v>
      </c>
    </row>
    <row r="219" spans="1:23" x14ac:dyDescent="0.2">
      <c r="A219" s="154" t="s">
        <v>1283</v>
      </c>
      <c r="B219" s="154" t="s">
        <v>1284</v>
      </c>
      <c r="C219" s="154"/>
      <c r="D219" s="154"/>
      <c r="E219" s="123">
        <v>78</v>
      </c>
      <c r="F219" s="123"/>
      <c r="G219" s="123">
        <v>23</v>
      </c>
      <c r="H219" s="123">
        <v>7</v>
      </c>
      <c r="I219" s="123">
        <v>16</v>
      </c>
      <c r="J219" s="123"/>
      <c r="K219" s="123">
        <v>31</v>
      </c>
      <c r="L219" s="123">
        <v>0</v>
      </c>
      <c r="M219" s="123">
        <v>0</v>
      </c>
      <c r="N219" s="123">
        <v>6</v>
      </c>
      <c r="O219" s="123"/>
      <c r="P219" s="123">
        <v>10</v>
      </c>
      <c r="Q219" s="123">
        <v>10</v>
      </c>
      <c r="R219" s="123">
        <v>0</v>
      </c>
      <c r="S219" s="123">
        <v>0</v>
      </c>
      <c r="T219" s="123"/>
      <c r="U219" s="123">
        <v>7</v>
      </c>
      <c r="V219" s="123">
        <v>1</v>
      </c>
      <c r="W219" s="123">
        <v>0</v>
      </c>
    </row>
    <row r="220" spans="1:23" x14ac:dyDescent="0.2">
      <c r="A220" s="154" t="s">
        <v>1285</v>
      </c>
      <c r="B220" s="154" t="s">
        <v>1286</v>
      </c>
      <c r="C220" s="154"/>
      <c r="D220" s="154"/>
      <c r="E220" s="123">
        <v>113</v>
      </c>
      <c r="F220" s="123"/>
      <c r="G220" s="123">
        <v>56</v>
      </c>
      <c r="H220" s="123">
        <v>13</v>
      </c>
      <c r="I220" s="123">
        <v>43</v>
      </c>
      <c r="J220" s="123"/>
      <c r="K220" s="123">
        <v>34</v>
      </c>
      <c r="L220" s="123">
        <v>2</v>
      </c>
      <c r="M220" s="123">
        <v>0</v>
      </c>
      <c r="N220" s="123">
        <v>13</v>
      </c>
      <c r="O220" s="123"/>
      <c r="P220" s="123">
        <v>7</v>
      </c>
      <c r="Q220" s="123">
        <v>5</v>
      </c>
      <c r="R220" s="123">
        <v>2</v>
      </c>
      <c r="S220" s="123">
        <v>0</v>
      </c>
      <c r="T220" s="123"/>
      <c r="U220" s="123">
        <v>1</v>
      </c>
      <c r="V220" s="123">
        <v>0</v>
      </c>
      <c r="W220" s="123">
        <v>0</v>
      </c>
    </row>
    <row r="221" spans="1:23" x14ac:dyDescent="0.2">
      <c r="A221" s="154" t="s">
        <v>1287</v>
      </c>
      <c r="B221" s="154" t="s">
        <v>1288</v>
      </c>
      <c r="C221" s="154"/>
      <c r="D221" s="154"/>
      <c r="E221" s="123">
        <v>22</v>
      </c>
      <c r="F221" s="123"/>
      <c r="G221" s="123">
        <v>12</v>
      </c>
      <c r="H221" s="123">
        <v>3</v>
      </c>
      <c r="I221" s="123">
        <v>9</v>
      </c>
      <c r="J221" s="123"/>
      <c r="K221" s="123">
        <v>6</v>
      </c>
      <c r="L221" s="123">
        <v>0</v>
      </c>
      <c r="M221" s="123">
        <v>0</v>
      </c>
      <c r="N221" s="123">
        <v>1</v>
      </c>
      <c r="O221" s="123"/>
      <c r="P221" s="123">
        <v>2</v>
      </c>
      <c r="Q221" s="123">
        <v>2</v>
      </c>
      <c r="R221" s="123">
        <v>0</v>
      </c>
      <c r="S221" s="123">
        <v>0</v>
      </c>
      <c r="T221" s="123"/>
      <c r="U221" s="123">
        <v>1</v>
      </c>
      <c r="V221" s="123">
        <v>0</v>
      </c>
      <c r="W221" s="123">
        <v>0</v>
      </c>
    </row>
    <row r="222" spans="1:23" x14ac:dyDescent="0.2">
      <c r="A222" s="154" t="s">
        <v>1289</v>
      </c>
      <c r="B222" s="154" t="s">
        <v>1290</v>
      </c>
      <c r="C222" s="154"/>
      <c r="D222" s="154"/>
      <c r="E222" s="123">
        <v>28</v>
      </c>
      <c r="F222" s="123"/>
      <c r="G222" s="123">
        <v>10</v>
      </c>
      <c r="H222" s="123">
        <v>3</v>
      </c>
      <c r="I222" s="123">
        <v>7</v>
      </c>
      <c r="J222" s="123"/>
      <c r="K222" s="123">
        <v>7</v>
      </c>
      <c r="L222" s="123">
        <v>0</v>
      </c>
      <c r="M222" s="123">
        <v>0</v>
      </c>
      <c r="N222" s="123">
        <v>8</v>
      </c>
      <c r="O222" s="123"/>
      <c r="P222" s="123">
        <v>3</v>
      </c>
      <c r="Q222" s="123">
        <v>3</v>
      </c>
      <c r="R222" s="123">
        <v>0</v>
      </c>
      <c r="S222" s="123">
        <v>0</v>
      </c>
      <c r="T222" s="123"/>
      <c r="U222" s="123">
        <v>0</v>
      </c>
      <c r="V222" s="123">
        <v>0</v>
      </c>
      <c r="W222" s="123">
        <v>0</v>
      </c>
    </row>
    <row r="223" spans="1:23" x14ac:dyDescent="0.2">
      <c r="A223" s="154" t="s">
        <v>1291</v>
      </c>
      <c r="B223" s="154" t="s">
        <v>1292</v>
      </c>
      <c r="C223" s="154"/>
      <c r="D223" s="154"/>
      <c r="E223" s="123">
        <v>32</v>
      </c>
      <c r="F223" s="123"/>
      <c r="G223" s="123">
        <v>17</v>
      </c>
      <c r="H223" s="123">
        <v>4</v>
      </c>
      <c r="I223" s="123">
        <v>13</v>
      </c>
      <c r="J223" s="123"/>
      <c r="K223" s="123">
        <v>13</v>
      </c>
      <c r="L223" s="123">
        <v>1</v>
      </c>
      <c r="M223" s="123">
        <v>0</v>
      </c>
      <c r="N223" s="123">
        <v>0</v>
      </c>
      <c r="O223" s="123"/>
      <c r="P223" s="123">
        <v>0</v>
      </c>
      <c r="Q223" s="123">
        <v>0</v>
      </c>
      <c r="R223" s="123">
        <v>0</v>
      </c>
      <c r="S223" s="123">
        <v>0</v>
      </c>
      <c r="T223" s="123"/>
      <c r="U223" s="123">
        <v>1</v>
      </c>
      <c r="V223" s="123">
        <v>0</v>
      </c>
      <c r="W223" s="123">
        <v>0</v>
      </c>
    </row>
    <row r="224" spans="1:23" x14ac:dyDescent="0.2">
      <c r="A224" s="154" t="s">
        <v>1293</v>
      </c>
      <c r="B224" s="154" t="s">
        <v>1294</v>
      </c>
      <c r="C224" s="154"/>
      <c r="D224" s="154"/>
      <c r="E224" s="123">
        <v>84</v>
      </c>
      <c r="F224" s="123"/>
      <c r="G224" s="123">
        <v>49</v>
      </c>
      <c r="H224" s="123">
        <v>18</v>
      </c>
      <c r="I224" s="123">
        <v>31</v>
      </c>
      <c r="J224" s="123"/>
      <c r="K224" s="123">
        <v>22</v>
      </c>
      <c r="L224" s="123">
        <v>0</v>
      </c>
      <c r="M224" s="123">
        <v>0</v>
      </c>
      <c r="N224" s="123">
        <v>8</v>
      </c>
      <c r="O224" s="123"/>
      <c r="P224" s="123">
        <v>2</v>
      </c>
      <c r="Q224" s="123">
        <v>2</v>
      </c>
      <c r="R224" s="123">
        <v>0</v>
      </c>
      <c r="S224" s="123">
        <v>0</v>
      </c>
      <c r="T224" s="123"/>
      <c r="U224" s="123">
        <v>3</v>
      </c>
      <c r="V224" s="123">
        <v>0</v>
      </c>
      <c r="W224" s="123">
        <v>0</v>
      </c>
    </row>
    <row r="225" spans="1:23" x14ac:dyDescent="0.2">
      <c r="A225" s="154" t="s">
        <v>1295</v>
      </c>
      <c r="B225" s="154" t="s">
        <v>1296</v>
      </c>
      <c r="C225" s="154"/>
      <c r="D225" s="154"/>
      <c r="E225" s="123">
        <v>14</v>
      </c>
      <c r="F225" s="123"/>
      <c r="G225" s="123">
        <v>7</v>
      </c>
      <c r="H225" s="123">
        <v>2</v>
      </c>
      <c r="I225" s="123">
        <v>5</v>
      </c>
      <c r="J225" s="123"/>
      <c r="K225" s="123">
        <v>5</v>
      </c>
      <c r="L225" s="123">
        <v>0</v>
      </c>
      <c r="M225" s="123">
        <v>0</v>
      </c>
      <c r="N225" s="123">
        <v>0</v>
      </c>
      <c r="O225" s="123"/>
      <c r="P225" s="123">
        <v>2</v>
      </c>
      <c r="Q225" s="123">
        <v>2</v>
      </c>
      <c r="R225" s="123">
        <v>0</v>
      </c>
      <c r="S225" s="123">
        <v>0</v>
      </c>
      <c r="T225" s="123"/>
      <c r="U225" s="123">
        <v>0</v>
      </c>
      <c r="V225" s="123">
        <v>0</v>
      </c>
      <c r="W225" s="123">
        <v>0</v>
      </c>
    </row>
    <row r="226" spans="1:23" x14ac:dyDescent="0.2">
      <c r="A226" s="154" t="s">
        <v>1297</v>
      </c>
      <c r="B226" s="154" t="s">
        <v>1298</v>
      </c>
      <c r="C226" s="154"/>
      <c r="D226" s="154"/>
      <c r="E226" s="123">
        <v>443</v>
      </c>
      <c r="F226" s="123"/>
      <c r="G226" s="123">
        <v>171</v>
      </c>
      <c r="H226" s="123">
        <v>61</v>
      </c>
      <c r="I226" s="123">
        <v>110</v>
      </c>
      <c r="J226" s="123"/>
      <c r="K226" s="123">
        <v>190</v>
      </c>
      <c r="L226" s="123">
        <v>3</v>
      </c>
      <c r="M226" s="123">
        <v>0</v>
      </c>
      <c r="N226" s="123">
        <v>60</v>
      </c>
      <c r="O226" s="123"/>
      <c r="P226" s="123">
        <v>7</v>
      </c>
      <c r="Q226" s="123">
        <v>7</v>
      </c>
      <c r="R226" s="123">
        <v>0</v>
      </c>
      <c r="S226" s="123">
        <v>0</v>
      </c>
      <c r="T226" s="123"/>
      <c r="U226" s="123">
        <v>9</v>
      </c>
      <c r="V226" s="123">
        <v>3</v>
      </c>
      <c r="W226" s="123">
        <v>0</v>
      </c>
    </row>
    <row r="227" spans="1:23" x14ac:dyDescent="0.2">
      <c r="A227" s="154" t="s">
        <v>1299</v>
      </c>
      <c r="B227" s="154" t="s">
        <v>1300</v>
      </c>
      <c r="C227" s="154"/>
      <c r="D227" s="154"/>
      <c r="E227" s="123">
        <v>173</v>
      </c>
      <c r="F227" s="123"/>
      <c r="G227" s="123">
        <v>61</v>
      </c>
      <c r="H227" s="123">
        <v>19</v>
      </c>
      <c r="I227" s="123">
        <v>42</v>
      </c>
      <c r="J227" s="123"/>
      <c r="K227" s="123">
        <v>45</v>
      </c>
      <c r="L227" s="123">
        <v>3</v>
      </c>
      <c r="M227" s="123">
        <v>0</v>
      </c>
      <c r="N227" s="123">
        <v>29</v>
      </c>
      <c r="O227" s="123"/>
      <c r="P227" s="123">
        <v>2</v>
      </c>
      <c r="Q227" s="123">
        <v>2</v>
      </c>
      <c r="R227" s="123">
        <v>0</v>
      </c>
      <c r="S227" s="123">
        <v>0</v>
      </c>
      <c r="T227" s="123"/>
      <c r="U227" s="123">
        <v>33</v>
      </c>
      <c r="V227" s="123">
        <v>0</v>
      </c>
      <c r="W227" s="123">
        <v>0</v>
      </c>
    </row>
    <row r="228" spans="1:23" x14ac:dyDescent="0.2">
      <c r="A228" s="154" t="s">
        <v>1301</v>
      </c>
      <c r="B228" s="154" t="s">
        <v>1302</v>
      </c>
      <c r="C228" s="154"/>
      <c r="D228" s="154"/>
      <c r="E228" s="123">
        <v>55</v>
      </c>
      <c r="F228" s="123"/>
      <c r="G228" s="123">
        <v>17</v>
      </c>
      <c r="H228" s="123">
        <v>6</v>
      </c>
      <c r="I228" s="123">
        <v>11</v>
      </c>
      <c r="J228" s="123"/>
      <c r="K228" s="123">
        <v>9</v>
      </c>
      <c r="L228" s="123">
        <v>1</v>
      </c>
      <c r="M228" s="123">
        <v>0</v>
      </c>
      <c r="N228" s="123">
        <v>6</v>
      </c>
      <c r="O228" s="123"/>
      <c r="P228" s="123">
        <v>6</v>
      </c>
      <c r="Q228" s="123">
        <v>5</v>
      </c>
      <c r="R228" s="123">
        <v>1</v>
      </c>
      <c r="S228" s="123">
        <v>0</v>
      </c>
      <c r="T228" s="123"/>
      <c r="U228" s="123">
        <v>16</v>
      </c>
      <c r="V228" s="123">
        <v>0</v>
      </c>
      <c r="W228" s="123">
        <v>0</v>
      </c>
    </row>
    <row r="229" spans="1:23" x14ac:dyDescent="0.2">
      <c r="A229" s="154" t="s">
        <v>1303</v>
      </c>
      <c r="B229" s="154" t="s">
        <v>1304</v>
      </c>
      <c r="C229" s="154"/>
      <c r="D229" s="154"/>
      <c r="E229" s="123">
        <v>23</v>
      </c>
      <c r="F229" s="123"/>
      <c r="G229" s="123">
        <v>7</v>
      </c>
      <c r="H229" s="123">
        <v>1</v>
      </c>
      <c r="I229" s="123">
        <v>6</v>
      </c>
      <c r="J229" s="123"/>
      <c r="K229" s="123">
        <v>6</v>
      </c>
      <c r="L229" s="123">
        <v>0</v>
      </c>
      <c r="M229" s="123">
        <v>0</v>
      </c>
      <c r="N229" s="123">
        <v>0</v>
      </c>
      <c r="O229" s="123"/>
      <c r="P229" s="123">
        <v>0</v>
      </c>
      <c r="Q229" s="123">
        <v>0</v>
      </c>
      <c r="R229" s="123">
        <v>0</v>
      </c>
      <c r="S229" s="123">
        <v>0</v>
      </c>
      <c r="T229" s="123"/>
      <c r="U229" s="123">
        <v>10</v>
      </c>
      <c r="V229" s="123">
        <v>0</v>
      </c>
      <c r="W229" s="123">
        <v>0</v>
      </c>
    </row>
    <row r="230" spans="1:23" x14ac:dyDescent="0.2">
      <c r="A230" s="154" t="s">
        <v>1305</v>
      </c>
      <c r="B230" s="154" t="s">
        <v>1306</v>
      </c>
      <c r="C230" s="154"/>
      <c r="D230" s="154"/>
      <c r="E230" s="123">
        <v>186</v>
      </c>
      <c r="F230" s="123"/>
      <c r="G230" s="123">
        <v>72</v>
      </c>
      <c r="H230" s="123">
        <v>12</v>
      </c>
      <c r="I230" s="123">
        <v>60</v>
      </c>
      <c r="J230" s="123"/>
      <c r="K230" s="123">
        <v>72</v>
      </c>
      <c r="L230" s="123">
        <v>4</v>
      </c>
      <c r="M230" s="123">
        <v>2</v>
      </c>
      <c r="N230" s="123">
        <v>13</v>
      </c>
      <c r="O230" s="123"/>
      <c r="P230" s="123">
        <v>6</v>
      </c>
      <c r="Q230" s="123">
        <v>6</v>
      </c>
      <c r="R230" s="123">
        <v>0</v>
      </c>
      <c r="S230" s="123">
        <v>0</v>
      </c>
      <c r="T230" s="123"/>
      <c r="U230" s="123">
        <v>10</v>
      </c>
      <c r="V230" s="123">
        <v>7</v>
      </c>
      <c r="W230" s="123">
        <v>0</v>
      </c>
    </row>
    <row r="231" spans="1:23" x14ac:dyDescent="0.2">
      <c r="A231" s="154" t="s">
        <v>1307</v>
      </c>
      <c r="B231" s="154" t="s">
        <v>1308</v>
      </c>
      <c r="C231" s="154"/>
      <c r="D231" s="154"/>
      <c r="E231" s="123">
        <v>111</v>
      </c>
      <c r="F231" s="123"/>
      <c r="G231" s="123">
        <v>47</v>
      </c>
      <c r="H231" s="123">
        <v>22</v>
      </c>
      <c r="I231" s="123">
        <v>25</v>
      </c>
      <c r="J231" s="123"/>
      <c r="K231" s="123">
        <v>38</v>
      </c>
      <c r="L231" s="123">
        <v>0</v>
      </c>
      <c r="M231" s="123">
        <v>0</v>
      </c>
      <c r="N231" s="123">
        <v>10</v>
      </c>
      <c r="O231" s="123"/>
      <c r="P231" s="123">
        <v>7</v>
      </c>
      <c r="Q231" s="123">
        <v>7</v>
      </c>
      <c r="R231" s="123">
        <v>0</v>
      </c>
      <c r="S231" s="123">
        <v>0</v>
      </c>
      <c r="T231" s="123"/>
      <c r="U231" s="123">
        <v>8</v>
      </c>
      <c r="V231" s="123">
        <v>1</v>
      </c>
      <c r="W231" s="123">
        <v>0</v>
      </c>
    </row>
    <row r="232" spans="1:23" x14ac:dyDescent="0.2">
      <c r="A232" s="154" t="s">
        <v>1309</v>
      </c>
      <c r="B232" s="154" t="s">
        <v>1310</v>
      </c>
      <c r="C232" s="154"/>
      <c r="D232" s="154"/>
      <c r="E232" s="123">
        <v>101</v>
      </c>
      <c r="F232" s="123"/>
      <c r="G232" s="123">
        <v>18</v>
      </c>
      <c r="H232" s="123">
        <v>6</v>
      </c>
      <c r="I232" s="123">
        <v>12</v>
      </c>
      <c r="J232" s="123"/>
      <c r="K232" s="123">
        <v>41</v>
      </c>
      <c r="L232" s="123">
        <v>0</v>
      </c>
      <c r="M232" s="123">
        <v>0</v>
      </c>
      <c r="N232" s="123">
        <v>23</v>
      </c>
      <c r="O232" s="123"/>
      <c r="P232" s="123">
        <v>4</v>
      </c>
      <c r="Q232" s="123">
        <v>4</v>
      </c>
      <c r="R232" s="123">
        <v>0</v>
      </c>
      <c r="S232" s="123">
        <v>0</v>
      </c>
      <c r="T232" s="123"/>
      <c r="U232" s="123">
        <v>15</v>
      </c>
      <c r="V232" s="123">
        <v>0</v>
      </c>
      <c r="W232" s="123">
        <v>0</v>
      </c>
    </row>
    <row r="233" spans="1:23" x14ac:dyDescent="0.2">
      <c r="A233" s="154" t="s">
        <v>1311</v>
      </c>
      <c r="B233" s="154" t="s">
        <v>1312</v>
      </c>
      <c r="C233" s="154"/>
      <c r="D233" s="154"/>
      <c r="E233" s="123">
        <v>147</v>
      </c>
      <c r="F233" s="123"/>
      <c r="G233" s="123">
        <v>90</v>
      </c>
      <c r="H233" s="123">
        <v>20</v>
      </c>
      <c r="I233" s="123">
        <v>70</v>
      </c>
      <c r="J233" s="123"/>
      <c r="K233" s="123">
        <v>31</v>
      </c>
      <c r="L233" s="123">
        <v>5</v>
      </c>
      <c r="M233" s="123">
        <v>1</v>
      </c>
      <c r="N233" s="123">
        <v>9</v>
      </c>
      <c r="O233" s="123"/>
      <c r="P233" s="123">
        <v>5</v>
      </c>
      <c r="Q233" s="123">
        <v>5</v>
      </c>
      <c r="R233" s="123">
        <v>0</v>
      </c>
      <c r="S233" s="123">
        <v>0</v>
      </c>
      <c r="T233" s="123"/>
      <c r="U233" s="123">
        <v>5</v>
      </c>
      <c r="V233" s="123">
        <v>1</v>
      </c>
      <c r="W233" s="123">
        <v>0</v>
      </c>
    </row>
    <row r="234" spans="1:23" x14ac:dyDescent="0.2">
      <c r="A234" s="154" t="s">
        <v>1313</v>
      </c>
      <c r="B234" s="154" t="s">
        <v>1314</v>
      </c>
      <c r="C234" s="154"/>
      <c r="D234" s="154"/>
      <c r="E234" s="123">
        <v>258</v>
      </c>
      <c r="F234" s="123"/>
      <c r="G234" s="123">
        <v>115</v>
      </c>
      <c r="H234" s="123">
        <v>29</v>
      </c>
      <c r="I234" s="123">
        <v>86</v>
      </c>
      <c r="J234" s="123"/>
      <c r="K234" s="123">
        <v>95</v>
      </c>
      <c r="L234" s="123">
        <v>0</v>
      </c>
      <c r="M234" s="123">
        <v>0</v>
      </c>
      <c r="N234" s="123">
        <v>27</v>
      </c>
      <c r="O234" s="123"/>
      <c r="P234" s="123">
        <v>8</v>
      </c>
      <c r="Q234" s="123">
        <v>8</v>
      </c>
      <c r="R234" s="123">
        <v>0</v>
      </c>
      <c r="S234" s="123">
        <v>0</v>
      </c>
      <c r="T234" s="123"/>
      <c r="U234" s="123">
        <v>10</v>
      </c>
      <c r="V234" s="123">
        <v>3</v>
      </c>
      <c r="W234" s="123">
        <v>0</v>
      </c>
    </row>
    <row r="235" spans="1:23" x14ac:dyDescent="0.2">
      <c r="A235" s="154" t="s">
        <v>1315</v>
      </c>
      <c r="B235" s="154" t="s">
        <v>1316</v>
      </c>
      <c r="C235" s="154"/>
      <c r="D235" s="154"/>
      <c r="E235" s="123">
        <v>70</v>
      </c>
      <c r="F235" s="123"/>
      <c r="G235" s="123">
        <v>48</v>
      </c>
      <c r="H235" s="123">
        <v>24</v>
      </c>
      <c r="I235" s="123">
        <v>24</v>
      </c>
      <c r="J235" s="123"/>
      <c r="K235" s="123">
        <v>15</v>
      </c>
      <c r="L235" s="123">
        <v>1</v>
      </c>
      <c r="M235" s="123">
        <v>0</v>
      </c>
      <c r="N235" s="123">
        <v>1</v>
      </c>
      <c r="O235" s="123"/>
      <c r="P235" s="123">
        <v>4</v>
      </c>
      <c r="Q235" s="123">
        <v>4</v>
      </c>
      <c r="R235" s="123">
        <v>0</v>
      </c>
      <c r="S235" s="123">
        <v>0</v>
      </c>
      <c r="T235" s="123"/>
      <c r="U235" s="123">
        <v>1</v>
      </c>
      <c r="V235" s="123">
        <v>0</v>
      </c>
      <c r="W235" s="123">
        <v>0</v>
      </c>
    </row>
    <row r="236" spans="1:23" x14ac:dyDescent="0.2">
      <c r="A236" s="154" t="s">
        <v>1317</v>
      </c>
      <c r="B236" s="154" t="s">
        <v>1318</v>
      </c>
      <c r="C236" s="154"/>
      <c r="D236" s="154"/>
      <c r="E236" s="123">
        <v>34</v>
      </c>
      <c r="F236" s="123"/>
      <c r="G236" s="123">
        <v>27</v>
      </c>
      <c r="H236" s="123">
        <v>2</v>
      </c>
      <c r="I236" s="123">
        <v>25</v>
      </c>
      <c r="J236" s="123"/>
      <c r="K236" s="123">
        <v>3</v>
      </c>
      <c r="L236" s="123">
        <v>0</v>
      </c>
      <c r="M236" s="123">
        <v>0</v>
      </c>
      <c r="N236" s="123">
        <v>0</v>
      </c>
      <c r="O236" s="123"/>
      <c r="P236" s="123">
        <v>3</v>
      </c>
      <c r="Q236" s="123">
        <v>3</v>
      </c>
      <c r="R236" s="123">
        <v>0</v>
      </c>
      <c r="S236" s="123">
        <v>0</v>
      </c>
      <c r="T236" s="123"/>
      <c r="U236" s="123">
        <v>0</v>
      </c>
      <c r="V236" s="123">
        <v>1</v>
      </c>
      <c r="W236" s="123">
        <v>0</v>
      </c>
    </row>
    <row r="237" spans="1:23" x14ac:dyDescent="0.2">
      <c r="A237" s="154" t="s">
        <v>1319</v>
      </c>
      <c r="B237" s="154" t="s">
        <v>1320</v>
      </c>
      <c r="C237" s="154"/>
      <c r="D237" s="154"/>
      <c r="E237" s="123">
        <v>128</v>
      </c>
      <c r="F237" s="123"/>
      <c r="G237" s="123">
        <v>109</v>
      </c>
      <c r="H237" s="123">
        <v>13</v>
      </c>
      <c r="I237" s="123">
        <v>96</v>
      </c>
      <c r="J237" s="123"/>
      <c r="K237" s="123">
        <v>9</v>
      </c>
      <c r="L237" s="123">
        <v>1</v>
      </c>
      <c r="M237" s="123">
        <v>0</v>
      </c>
      <c r="N237" s="123">
        <v>8</v>
      </c>
      <c r="O237" s="123"/>
      <c r="P237" s="123">
        <v>0</v>
      </c>
      <c r="Q237" s="123">
        <v>0</v>
      </c>
      <c r="R237" s="123">
        <v>0</v>
      </c>
      <c r="S237" s="123">
        <v>0</v>
      </c>
      <c r="T237" s="123"/>
      <c r="U237" s="123">
        <v>1</v>
      </c>
      <c r="V237" s="123">
        <v>0</v>
      </c>
      <c r="W237" s="123">
        <v>0</v>
      </c>
    </row>
    <row r="238" spans="1:23" x14ac:dyDescent="0.2">
      <c r="A238" s="154" t="s">
        <v>1321</v>
      </c>
      <c r="B238" s="154" t="s">
        <v>1322</v>
      </c>
      <c r="C238" s="154"/>
      <c r="D238" s="154"/>
      <c r="E238" s="123">
        <v>34</v>
      </c>
      <c r="F238" s="123"/>
      <c r="G238" s="123">
        <v>27</v>
      </c>
      <c r="H238" s="123">
        <v>8</v>
      </c>
      <c r="I238" s="123">
        <v>19</v>
      </c>
      <c r="J238" s="123"/>
      <c r="K238" s="123">
        <v>4</v>
      </c>
      <c r="L238" s="123">
        <v>0</v>
      </c>
      <c r="M238" s="123">
        <v>0</v>
      </c>
      <c r="N238" s="123">
        <v>3</v>
      </c>
      <c r="O238" s="123"/>
      <c r="P238" s="123">
        <v>0</v>
      </c>
      <c r="Q238" s="123">
        <v>0</v>
      </c>
      <c r="R238" s="123">
        <v>0</v>
      </c>
      <c r="S238" s="123">
        <v>0</v>
      </c>
      <c r="T238" s="123"/>
      <c r="U238" s="123">
        <v>0</v>
      </c>
      <c r="V238" s="123">
        <v>0</v>
      </c>
      <c r="W238" s="123">
        <v>0</v>
      </c>
    </row>
    <row r="239" spans="1:23" x14ac:dyDescent="0.2">
      <c r="A239" s="154" t="s">
        <v>1323</v>
      </c>
      <c r="B239" s="154" t="s">
        <v>1324</v>
      </c>
      <c r="C239" s="154"/>
      <c r="D239" s="154"/>
      <c r="E239" s="123">
        <v>29</v>
      </c>
      <c r="F239" s="123"/>
      <c r="G239" s="123">
        <v>22</v>
      </c>
      <c r="H239" s="123">
        <v>7</v>
      </c>
      <c r="I239" s="123">
        <v>15</v>
      </c>
      <c r="J239" s="123"/>
      <c r="K239" s="123">
        <v>2</v>
      </c>
      <c r="L239" s="123">
        <v>0</v>
      </c>
      <c r="M239" s="123">
        <v>0</v>
      </c>
      <c r="N239" s="123">
        <v>2</v>
      </c>
      <c r="O239" s="123"/>
      <c r="P239" s="123">
        <v>2</v>
      </c>
      <c r="Q239" s="123">
        <v>2</v>
      </c>
      <c r="R239" s="123">
        <v>0</v>
      </c>
      <c r="S239" s="123">
        <v>0</v>
      </c>
      <c r="T239" s="123"/>
      <c r="U239" s="123">
        <v>0</v>
      </c>
      <c r="V239" s="123">
        <v>1</v>
      </c>
      <c r="W239" s="123">
        <v>0</v>
      </c>
    </row>
    <row r="240" spans="1:23" x14ac:dyDescent="0.2">
      <c r="A240" s="154" t="s">
        <v>1325</v>
      </c>
      <c r="B240" s="154" t="s">
        <v>1326</v>
      </c>
      <c r="C240" s="154"/>
      <c r="D240" s="154"/>
      <c r="E240" s="123">
        <v>45</v>
      </c>
      <c r="F240" s="123"/>
      <c r="G240" s="123">
        <v>7</v>
      </c>
      <c r="H240" s="123">
        <v>2</v>
      </c>
      <c r="I240" s="123">
        <v>5</v>
      </c>
      <c r="J240" s="123"/>
      <c r="K240" s="123">
        <v>36</v>
      </c>
      <c r="L240" s="123">
        <v>0</v>
      </c>
      <c r="M240" s="123">
        <v>0</v>
      </c>
      <c r="N240" s="123">
        <v>1</v>
      </c>
      <c r="O240" s="123"/>
      <c r="P240" s="123">
        <v>1</v>
      </c>
      <c r="Q240" s="123">
        <v>1</v>
      </c>
      <c r="R240" s="123">
        <v>0</v>
      </c>
      <c r="S240" s="123">
        <v>0</v>
      </c>
      <c r="T240" s="123"/>
      <c r="U240" s="123">
        <v>0</v>
      </c>
      <c r="V240" s="123">
        <v>0</v>
      </c>
      <c r="W240" s="123">
        <v>0</v>
      </c>
    </row>
    <row r="241" spans="1:23" x14ac:dyDescent="0.2">
      <c r="A241" s="154" t="s">
        <v>1327</v>
      </c>
      <c r="B241" s="154" t="s">
        <v>1328</v>
      </c>
      <c r="C241" s="154"/>
      <c r="D241" s="154"/>
      <c r="E241" s="123">
        <v>37</v>
      </c>
      <c r="F241" s="123"/>
      <c r="G241" s="123">
        <v>21</v>
      </c>
      <c r="H241" s="123">
        <v>1</v>
      </c>
      <c r="I241" s="123">
        <v>20</v>
      </c>
      <c r="J241" s="123"/>
      <c r="K241" s="123">
        <v>11</v>
      </c>
      <c r="L241" s="123">
        <v>0</v>
      </c>
      <c r="M241" s="123">
        <v>0</v>
      </c>
      <c r="N241" s="123">
        <v>1</v>
      </c>
      <c r="O241" s="123"/>
      <c r="P241" s="123">
        <v>1</v>
      </c>
      <c r="Q241" s="123">
        <v>1</v>
      </c>
      <c r="R241" s="123">
        <v>0</v>
      </c>
      <c r="S241" s="123">
        <v>0</v>
      </c>
      <c r="T241" s="123"/>
      <c r="U241" s="123">
        <v>3</v>
      </c>
      <c r="V241" s="123">
        <v>0</v>
      </c>
      <c r="W241" s="123">
        <v>0</v>
      </c>
    </row>
    <row r="242" spans="1:23" x14ac:dyDescent="0.2">
      <c r="A242" s="154" t="s">
        <v>1329</v>
      </c>
      <c r="B242" s="154" t="s">
        <v>1330</v>
      </c>
      <c r="C242" s="154"/>
      <c r="D242" s="154"/>
      <c r="E242" s="123">
        <v>121</v>
      </c>
      <c r="F242" s="123"/>
      <c r="G242" s="123">
        <v>89</v>
      </c>
      <c r="H242" s="123">
        <v>12</v>
      </c>
      <c r="I242" s="123">
        <v>77</v>
      </c>
      <c r="J242" s="123"/>
      <c r="K242" s="123">
        <v>14</v>
      </c>
      <c r="L242" s="123">
        <v>0</v>
      </c>
      <c r="M242" s="123">
        <v>0</v>
      </c>
      <c r="N242" s="123">
        <v>6</v>
      </c>
      <c r="O242" s="123"/>
      <c r="P242" s="123">
        <v>1</v>
      </c>
      <c r="Q242" s="123">
        <v>1</v>
      </c>
      <c r="R242" s="123">
        <v>0</v>
      </c>
      <c r="S242" s="123">
        <v>0</v>
      </c>
      <c r="T242" s="123"/>
      <c r="U242" s="123">
        <v>11</v>
      </c>
      <c r="V242" s="123">
        <v>0</v>
      </c>
      <c r="W242" s="123">
        <v>0</v>
      </c>
    </row>
    <row r="243" spans="1:23" x14ac:dyDescent="0.2">
      <c r="A243" s="154" t="s">
        <v>1331</v>
      </c>
      <c r="B243" s="154" t="s">
        <v>1332</v>
      </c>
      <c r="C243" s="154"/>
      <c r="D243" s="154"/>
      <c r="E243" s="123">
        <v>22</v>
      </c>
      <c r="F243" s="123"/>
      <c r="G243" s="123">
        <v>8</v>
      </c>
      <c r="H243" s="123">
        <v>3</v>
      </c>
      <c r="I243" s="123">
        <v>5</v>
      </c>
      <c r="J243" s="123"/>
      <c r="K243" s="123">
        <v>7</v>
      </c>
      <c r="L243" s="123">
        <v>4</v>
      </c>
      <c r="M243" s="123">
        <v>0</v>
      </c>
      <c r="N243" s="123">
        <v>3</v>
      </c>
      <c r="O243" s="123"/>
      <c r="P243" s="123">
        <v>0</v>
      </c>
      <c r="Q243" s="123">
        <v>0</v>
      </c>
      <c r="R243" s="123">
        <v>0</v>
      </c>
      <c r="S243" s="123">
        <v>0</v>
      </c>
      <c r="T243" s="123"/>
      <c r="U243" s="123">
        <v>0</v>
      </c>
      <c r="V243" s="123">
        <v>0</v>
      </c>
      <c r="W243" s="123">
        <v>0</v>
      </c>
    </row>
    <row r="244" spans="1:23" x14ac:dyDescent="0.2">
      <c r="A244" s="154" t="s">
        <v>1333</v>
      </c>
      <c r="B244" s="154" t="s">
        <v>1334</v>
      </c>
      <c r="C244" s="154"/>
      <c r="D244" s="154"/>
      <c r="E244" s="123">
        <v>18</v>
      </c>
      <c r="F244" s="123"/>
      <c r="G244" s="123">
        <v>1</v>
      </c>
      <c r="H244" s="123">
        <v>0</v>
      </c>
      <c r="I244" s="123">
        <v>1</v>
      </c>
      <c r="J244" s="123"/>
      <c r="K244" s="123">
        <v>15</v>
      </c>
      <c r="L244" s="123">
        <v>1</v>
      </c>
      <c r="M244" s="123">
        <v>0</v>
      </c>
      <c r="N244" s="123">
        <v>0</v>
      </c>
      <c r="O244" s="123"/>
      <c r="P244" s="123">
        <v>0</v>
      </c>
      <c r="Q244" s="123">
        <v>0</v>
      </c>
      <c r="R244" s="123">
        <v>0</v>
      </c>
      <c r="S244" s="123">
        <v>0</v>
      </c>
      <c r="T244" s="123"/>
      <c r="U244" s="123">
        <v>0</v>
      </c>
      <c r="V244" s="123">
        <v>1</v>
      </c>
      <c r="W244" s="123">
        <v>0</v>
      </c>
    </row>
    <row r="245" spans="1:23" x14ac:dyDescent="0.2">
      <c r="A245" s="154" t="s">
        <v>1335</v>
      </c>
      <c r="B245" s="154" t="s">
        <v>1336</v>
      </c>
      <c r="C245" s="154"/>
      <c r="D245" s="154"/>
      <c r="E245" s="123">
        <v>159</v>
      </c>
      <c r="F245" s="123"/>
      <c r="G245" s="123">
        <v>105</v>
      </c>
      <c r="H245" s="123">
        <v>12</v>
      </c>
      <c r="I245" s="123">
        <v>93</v>
      </c>
      <c r="J245" s="123"/>
      <c r="K245" s="123">
        <v>20</v>
      </c>
      <c r="L245" s="123">
        <v>1</v>
      </c>
      <c r="M245" s="123">
        <v>0</v>
      </c>
      <c r="N245" s="123">
        <v>21</v>
      </c>
      <c r="O245" s="123"/>
      <c r="P245" s="123">
        <v>3</v>
      </c>
      <c r="Q245" s="123">
        <v>3</v>
      </c>
      <c r="R245" s="123">
        <v>0</v>
      </c>
      <c r="S245" s="123">
        <v>0</v>
      </c>
      <c r="T245" s="123"/>
      <c r="U245" s="123">
        <v>8</v>
      </c>
      <c r="V245" s="123">
        <v>1</v>
      </c>
      <c r="W245" s="123">
        <v>0</v>
      </c>
    </row>
    <row r="246" spans="1:23" x14ac:dyDescent="0.2">
      <c r="A246" s="154" t="s">
        <v>1337</v>
      </c>
      <c r="B246" s="154" t="s">
        <v>1338</v>
      </c>
      <c r="C246" s="154"/>
      <c r="D246" s="154"/>
      <c r="E246" s="123">
        <v>374</v>
      </c>
      <c r="F246" s="123"/>
      <c r="G246" s="123">
        <v>239</v>
      </c>
      <c r="H246" s="123">
        <v>74</v>
      </c>
      <c r="I246" s="123">
        <v>165</v>
      </c>
      <c r="J246" s="123"/>
      <c r="K246" s="123">
        <v>38</v>
      </c>
      <c r="L246" s="123">
        <v>5</v>
      </c>
      <c r="M246" s="123">
        <v>1</v>
      </c>
      <c r="N246" s="123">
        <v>45</v>
      </c>
      <c r="O246" s="123"/>
      <c r="P246" s="123">
        <v>16</v>
      </c>
      <c r="Q246" s="123">
        <v>15</v>
      </c>
      <c r="R246" s="123">
        <v>1</v>
      </c>
      <c r="S246" s="123">
        <v>0</v>
      </c>
      <c r="T246" s="123"/>
      <c r="U246" s="123">
        <v>29</v>
      </c>
      <c r="V246" s="123">
        <v>1</v>
      </c>
      <c r="W246" s="123">
        <v>0</v>
      </c>
    </row>
    <row r="247" spans="1:23" x14ac:dyDescent="0.2">
      <c r="A247" s="154" t="s">
        <v>1339</v>
      </c>
      <c r="B247" s="154" t="s">
        <v>1340</v>
      </c>
      <c r="C247" s="154"/>
      <c r="D247" s="154"/>
      <c r="E247" s="123">
        <v>131</v>
      </c>
      <c r="F247" s="123"/>
      <c r="G247" s="123">
        <v>58</v>
      </c>
      <c r="H247" s="123">
        <v>11</v>
      </c>
      <c r="I247" s="123">
        <v>47</v>
      </c>
      <c r="J247" s="123"/>
      <c r="K247" s="123">
        <v>35</v>
      </c>
      <c r="L247" s="123">
        <v>1</v>
      </c>
      <c r="M247" s="123">
        <v>0</v>
      </c>
      <c r="N247" s="123">
        <v>31</v>
      </c>
      <c r="O247" s="123"/>
      <c r="P247" s="123">
        <v>2</v>
      </c>
      <c r="Q247" s="123">
        <v>2</v>
      </c>
      <c r="R247" s="123">
        <v>0</v>
      </c>
      <c r="S247" s="123">
        <v>0</v>
      </c>
      <c r="T247" s="123"/>
      <c r="U247" s="123">
        <v>0</v>
      </c>
      <c r="V247" s="123">
        <v>4</v>
      </c>
      <c r="W247" s="123">
        <v>0</v>
      </c>
    </row>
    <row r="248" spans="1:23" x14ac:dyDescent="0.2">
      <c r="A248" s="154" t="s">
        <v>1341</v>
      </c>
      <c r="B248" s="154" t="s">
        <v>1342</v>
      </c>
      <c r="C248" s="154"/>
      <c r="D248" s="154"/>
      <c r="E248" s="123">
        <v>165</v>
      </c>
      <c r="F248" s="123"/>
      <c r="G248" s="123">
        <v>115</v>
      </c>
      <c r="H248" s="123">
        <v>109</v>
      </c>
      <c r="I248" s="123">
        <v>6</v>
      </c>
      <c r="J248" s="123"/>
      <c r="K248" s="123">
        <v>31</v>
      </c>
      <c r="L248" s="123">
        <v>0</v>
      </c>
      <c r="M248" s="123">
        <v>0</v>
      </c>
      <c r="N248" s="123">
        <v>5</v>
      </c>
      <c r="O248" s="123"/>
      <c r="P248" s="123">
        <v>2</v>
      </c>
      <c r="Q248" s="123">
        <v>2</v>
      </c>
      <c r="R248" s="123">
        <v>0</v>
      </c>
      <c r="S248" s="123">
        <v>0</v>
      </c>
      <c r="T248" s="123"/>
      <c r="U248" s="123">
        <v>12</v>
      </c>
      <c r="V248" s="123">
        <v>0</v>
      </c>
      <c r="W248" s="123">
        <v>0</v>
      </c>
    </row>
    <row r="249" spans="1:23" x14ac:dyDescent="0.2">
      <c r="A249" s="154" t="s">
        <v>1343</v>
      </c>
      <c r="B249" s="154" t="s">
        <v>1344</v>
      </c>
      <c r="C249" s="154"/>
      <c r="D249" s="154"/>
      <c r="E249" s="123">
        <v>84</v>
      </c>
      <c r="F249" s="123"/>
      <c r="G249" s="123">
        <v>37</v>
      </c>
      <c r="H249" s="123">
        <v>9</v>
      </c>
      <c r="I249" s="123">
        <v>28</v>
      </c>
      <c r="J249" s="123"/>
      <c r="K249" s="123">
        <v>20</v>
      </c>
      <c r="L249" s="123">
        <v>0</v>
      </c>
      <c r="M249" s="123">
        <v>0</v>
      </c>
      <c r="N249" s="123">
        <v>2</v>
      </c>
      <c r="O249" s="123"/>
      <c r="P249" s="123">
        <v>2</v>
      </c>
      <c r="Q249" s="123">
        <v>2</v>
      </c>
      <c r="R249" s="123">
        <v>0</v>
      </c>
      <c r="S249" s="123">
        <v>0</v>
      </c>
      <c r="T249" s="123"/>
      <c r="U249" s="123">
        <v>23</v>
      </c>
      <c r="V249" s="123">
        <v>0</v>
      </c>
      <c r="W249" s="123">
        <v>0</v>
      </c>
    </row>
    <row r="250" spans="1:23" x14ac:dyDescent="0.2">
      <c r="A250" s="154" t="s">
        <v>1345</v>
      </c>
      <c r="B250" s="154" t="s">
        <v>1346</v>
      </c>
      <c r="C250" s="154"/>
      <c r="D250" s="154"/>
      <c r="E250" s="123">
        <v>16</v>
      </c>
      <c r="F250" s="123"/>
      <c r="G250" s="123">
        <v>3</v>
      </c>
      <c r="H250" s="123">
        <v>1</v>
      </c>
      <c r="I250" s="123">
        <v>2</v>
      </c>
      <c r="J250" s="123"/>
      <c r="K250" s="123">
        <v>11</v>
      </c>
      <c r="L250" s="123">
        <v>0</v>
      </c>
      <c r="M250" s="123">
        <v>1</v>
      </c>
      <c r="N250" s="123">
        <v>0</v>
      </c>
      <c r="O250" s="123"/>
      <c r="P250" s="123">
        <v>0</v>
      </c>
      <c r="Q250" s="123">
        <v>0</v>
      </c>
      <c r="R250" s="123">
        <v>0</v>
      </c>
      <c r="S250" s="123">
        <v>0</v>
      </c>
      <c r="T250" s="123"/>
      <c r="U250" s="123">
        <v>0</v>
      </c>
      <c r="V250" s="123">
        <v>1</v>
      </c>
      <c r="W250" s="123">
        <v>0</v>
      </c>
    </row>
    <row r="251" spans="1:23" x14ac:dyDescent="0.2">
      <c r="A251" s="154" t="s">
        <v>1347</v>
      </c>
      <c r="B251" s="154" t="s">
        <v>1348</v>
      </c>
      <c r="C251" s="154"/>
      <c r="D251" s="154"/>
      <c r="E251" s="123">
        <v>136</v>
      </c>
      <c r="F251" s="123"/>
      <c r="G251" s="123">
        <v>47</v>
      </c>
      <c r="H251" s="123">
        <v>14</v>
      </c>
      <c r="I251" s="123">
        <v>33</v>
      </c>
      <c r="J251" s="123"/>
      <c r="K251" s="123">
        <v>50</v>
      </c>
      <c r="L251" s="123">
        <v>2</v>
      </c>
      <c r="M251" s="123">
        <v>0</v>
      </c>
      <c r="N251" s="123">
        <v>16</v>
      </c>
      <c r="O251" s="123"/>
      <c r="P251" s="123">
        <v>6</v>
      </c>
      <c r="Q251" s="123">
        <v>6</v>
      </c>
      <c r="R251" s="123">
        <v>0</v>
      </c>
      <c r="S251" s="123">
        <v>0</v>
      </c>
      <c r="T251" s="123"/>
      <c r="U251" s="123">
        <v>15</v>
      </c>
      <c r="V251" s="123">
        <v>0</v>
      </c>
      <c r="W251" s="123">
        <v>0</v>
      </c>
    </row>
    <row r="252" spans="1:23" x14ac:dyDescent="0.2">
      <c r="A252" s="154" t="s">
        <v>1349</v>
      </c>
      <c r="B252" s="154" t="s">
        <v>1350</v>
      </c>
      <c r="C252" s="154"/>
      <c r="D252" s="154"/>
      <c r="E252" s="123">
        <v>20</v>
      </c>
      <c r="F252" s="123"/>
      <c r="G252" s="123">
        <v>6</v>
      </c>
      <c r="H252" s="123">
        <v>0</v>
      </c>
      <c r="I252" s="123">
        <v>6</v>
      </c>
      <c r="J252" s="123"/>
      <c r="K252" s="123">
        <v>4</v>
      </c>
      <c r="L252" s="123">
        <v>0</v>
      </c>
      <c r="M252" s="123">
        <v>0</v>
      </c>
      <c r="N252" s="123">
        <v>5</v>
      </c>
      <c r="O252" s="123"/>
      <c r="P252" s="123">
        <v>4</v>
      </c>
      <c r="Q252" s="123">
        <v>4</v>
      </c>
      <c r="R252" s="123">
        <v>0</v>
      </c>
      <c r="S252" s="123">
        <v>0</v>
      </c>
      <c r="T252" s="123"/>
      <c r="U252" s="123">
        <v>0</v>
      </c>
      <c r="V252" s="123">
        <v>1</v>
      </c>
      <c r="W252" s="123">
        <v>0</v>
      </c>
    </row>
    <row r="253" spans="1:23" x14ac:dyDescent="0.2">
      <c r="A253" s="154" t="s">
        <v>1351</v>
      </c>
      <c r="B253" s="154" t="s">
        <v>1352</v>
      </c>
      <c r="C253" s="154"/>
      <c r="D253" s="154"/>
      <c r="E253" s="123">
        <v>11</v>
      </c>
      <c r="F253" s="123"/>
      <c r="G253" s="123">
        <v>7</v>
      </c>
      <c r="H253" s="123">
        <v>2</v>
      </c>
      <c r="I253" s="123">
        <v>5</v>
      </c>
      <c r="J253" s="123"/>
      <c r="K253" s="123">
        <v>2</v>
      </c>
      <c r="L253" s="123">
        <v>0</v>
      </c>
      <c r="M253" s="123">
        <v>0</v>
      </c>
      <c r="N253" s="123">
        <v>1</v>
      </c>
      <c r="O253" s="123"/>
      <c r="P253" s="123">
        <v>0</v>
      </c>
      <c r="Q253" s="123">
        <v>0</v>
      </c>
      <c r="R253" s="123">
        <v>0</v>
      </c>
      <c r="S253" s="123">
        <v>0</v>
      </c>
      <c r="T253" s="123"/>
      <c r="U253" s="123">
        <v>1</v>
      </c>
      <c r="V253" s="123">
        <v>0</v>
      </c>
      <c r="W253" s="123">
        <v>0</v>
      </c>
    </row>
    <row r="254" spans="1:23" x14ac:dyDescent="0.2">
      <c r="A254" s="154" t="s">
        <v>1353</v>
      </c>
      <c r="B254" s="154" t="s">
        <v>1354</v>
      </c>
      <c r="C254" s="154"/>
      <c r="D254" s="154"/>
      <c r="E254" s="123">
        <v>78</v>
      </c>
      <c r="F254" s="123"/>
      <c r="G254" s="123">
        <v>36</v>
      </c>
      <c r="H254" s="123">
        <v>12</v>
      </c>
      <c r="I254" s="123">
        <v>24</v>
      </c>
      <c r="J254" s="123"/>
      <c r="K254" s="123">
        <v>19</v>
      </c>
      <c r="L254" s="123">
        <v>1</v>
      </c>
      <c r="M254" s="123">
        <v>0</v>
      </c>
      <c r="N254" s="123">
        <v>5</v>
      </c>
      <c r="O254" s="123"/>
      <c r="P254" s="123">
        <v>7</v>
      </c>
      <c r="Q254" s="123">
        <v>7</v>
      </c>
      <c r="R254" s="123">
        <v>0</v>
      </c>
      <c r="S254" s="123">
        <v>0</v>
      </c>
      <c r="T254" s="123"/>
      <c r="U254" s="123">
        <v>10</v>
      </c>
      <c r="V254" s="123">
        <v>0</v>
      </c>
      <c r="W254" s="123">
        <v>0</v>
      </c>
    </row>
    <row r="255" spans="1:23" x14ac:dyDescent="0.2">
      <c r="A255" s="154" t="s">
        <v>1355</v>
      </c>
      <c r="B255" s="154" t="s">
        <v>1356</v>
      </c>
      <c r="C255" s="154"/>
      <c r="D255" s="154"/>
      <c r="E255" s="123">
        <v>212</v>
      </c>
      <c r="F255" s="123"/>
      <c r="G255" s="123">
        <v>139</v>
      </c>
      <c r="H255" s="123">
        <v>77</v>
      </c>
      <c r="I255" s="123">
        <v>62</v>
      </c>
      <c r="J255" s="123"/>
      <c r="K255" s="123">
        <v>50</v>
      </c>
      <c r="L255" s="123">
        <v>0</v>
      </c>
      <c r="M255" s="123">
        <v>0</v>
      </c>
      <c r="N255" s="123">
        <v>16</v>
      </c>
      <c r="O255" s="123"/>
      <c r="P255" s="123">
        <v>0</v>
      </c>
      <c r="Q255" s="123">
        <v>0</v>
      </c>
      <c r="R255" s="123">
        <v>0</v>
      </c>
      <c r="S255" s="123">
        <v>0</v>
      </c>
      <c r="T255" s="123"/>
      <c r="U255" s="123">
        <v>7</v>
      </c>
      <c r="V255" s="123">
        <v>0</v>
      </c>
      <c r="W255" s="123">
        <v>0</v>
      </c>
    </row>
    <row r="256" spans="1:23" x14ac:dyDescent="0.2">
      <c r="A256" s="154" t="s">
        <v>1357</v>
      </c>
      <c r="B256" s="154" t="s">
        <v>1358</v>
      </c>
      <c r="C256" s="154"/>
      <c r="D256" s="154"/>
      <c r="E256" s="123">
        <v>279</v>
      </c>
      <c r="F256" s="123"/>
      <c r="G256" s="123">
        <v>154</v>
      </c>
      <c r="H256" s="123">
        <v>25</v>
      </c>
      <c r="I256" s="123">
        <v>129</v>
      </c>
      <c r="J256" s="123"/>
      <c r="K256" s="123">
        <v>45</v>
      </c>
      <c r="L256" s="123">
        <v>10</v>
      </c>
      <c r="M256" s="123">
        <v>0</v>
      </c>
      <c r="N256" s="123">
        <v>20</v>
      </c>
      <c r="O256" s="123"/>
      <c r="P256" s="123">
        <v>7</v>
      </c>
      <c r="Q256" s="123">
        <v>7</v>
      </c>
      <c r="R256" s="123">
        <v>0</v>
      </c>
      <c r="S256" s="123">
        <v>0</v>
      </c>
      <c r="T256" s="123"/>
      <c r="U256" s="123">
        <v>42</v>
      </c>
      <c r="V256" s="123">
        <v>1</v>
      </c>
      <c r="W256" s="123">
        <v>0</v>
      </c>
    </row>
    <row r="257" spans="1:23" x14ac:dyDescent="0.2">
      <c r="A257" s="154" t="s">
        <v>1359</v>
      </c>
      <c r="B257" s="154" t="s">
        <v>1360</v>
      </c>
      <c r="C257" s="154"/>
      <c r="D257" s="154"/>
      <c r="E257" s="123">
        <v>228</v>
      </c>
      <c r="F257" s="123"/>
      <c r="G257" s="123">
        <v>174</v>
      </c>
      <c r="H257" s="123">
        <v>41</v>
      </c>
      <c r="I257" s="123">
        <v>133</v>
      </c>
      <c r="J257" s="123"/>
      <c r="K257" s="123">
        <v>14</v>
      </c>
      <c r="L257" s="123">
        <v>2</v>
      </c>
      <c r="M257" s="123">
        <v>1</v>
      </c>
      <c r="N257" s="123">
        <v>16</v>
      </c>
      <c r="O257" s="123"/>
      <c r="P257" s="123">
        <v>7</v>
      </c>
      <c r="Q257" s="123">
        <v>7</v>
      </c>
      <c r="R257" s="123">
        <v>0</v>
      </c>
      <c r="S257" s="123">
        <v>0</v>
      </c>
      <c r="T257" s="123"/>
      <c r="U257" s="123">
        <v>13</v>
      </c>
      <c r="V257" s="123">
        <v>1</v>
      </c>
      <c r="W257" s="123">
        <v>0</v>
      </c>
    </row>
    <row r="258" spans="1:23" x14ac:dyDescent="0.2">
      <c r="A258" s="154" t="s">
        <v>1361</v>
      </c>
      <c r="B258" s="154" t="s">
        <v>1362</v>
      </c>
      <c r="C258" s="154"/>
      <c r="D258" s="154"/>
      <c r="E258" s="123">
        <v>31</v>
      </c>
      <c r="F258" s="123"/>
      <c r="G258" s="123">
        <v>17</v>
      </c>
      <c r="H258" s="123">
        <v>1</v>
      </c>
      <c r="I258" s="123">
        <v>16</v>
      </c>
      <c r="J258" s="123"/>
      <c r="K258" s="123">
        <v>11</v>
      </c>
      <c r="L258" s="123">
        <v>0</v>
      </c>
      <c r="M258" s="123">
        <v>0</v>
      </c>
      <c r="N258" s="123">
        <v>1</v>
      </c>
      <c r="O258" s="123"/>
      <c r="P258" s="123">
        <v>1</v>
      </c>
      <c r="Q258" s="123">
        <v>0</v>
      </c>
      <c r="R258" s="123">
        <v>1</v>
      </c>
      <c r="S258" s="123">
        <v>0</v>
      </c>
      <c r="T258" s="123"/>
      <c r="U258" s="123">
        <v>1</v>
      </c>
      <c r="V258" s="123">
        <v>0</v>
      </c>
      <c r="W258" s="123">
        <v>0</v>
      </c>
    </row>
    <row r="259" spans="1:23" x14ac:dyDescent="0.2">
      <c r="A259" s="154" t="s">
        <v>1363</v>
      </c>
      <c r="B259" s="154" t="s">
        <v>1364</v>
      </c>
      <c r="C259" s="154"/>
      <c r="D259" s="154"/>
      <c r="E259" s="123">
        <v>53</v>
      </c>
      <c r="F259" s="123"/>
      <c r="G259" s="123">
        <v>26</v>
      </c>
      <c r="H259" s="123">
        <v>11</v>
      </c>
      <c r="I259" s="123">
        <v>15</v>
      </c>
      <c r="J259" s="123"/>
      <c r="K259" s="123">
        <v>25</v>
      </c>
      <c r="L259" s="123">
        <v>0</v>
      </c>
      <c r="M259" s="123">
        <v>0</v>
      </c>
      <c r="N259" s="123">
        <v>2</v>
      </c>
      <c r="O259" s="123"/>
      <c r="P259" s="123">
        <v>0</v>
      </c>
      <c r="Q259" s="123">
        <v>0</v>
      </c>
      <c r="R259" s="123">
        <v>0</v>
      </c>
      <c r="S259" s="123">
        <v>0</v>
      </c>
      <c r="T259" s="123"/>
      <c r="U259" s="123">
        <v>0</v>
      </c>
      <c r="V259" s="123">
        <v>0</v>
      </c>
      <c r="W259" s="123">
        <v>0</v>
      </c>
    </row>
    <row r="260" spans="1:23" x14ac:dyDescent="0.2">
      <c r="A260" s="154" t="s">
        <v>1365</v>
      </c>
      <c r="B260" s="154" t="s">
        <v>1366</v>
      </c>
      <c r="C260" s="154"/>
      <c r="D260" s="154"/>
      <c r="E260" s="123">
        <v>130</v>
      </c>
      <c r="F260" s="123"/>
      <c r="G260" s="123">
        <v>56</v>
      </c>
      <c r="H260" s="123">
        <v>6</v>
      </c>
      <c r="I260" s="123">
        <v>50</v>
      </c>
      <c r="J260" s="123"/>
      <c r="K260" s="123">
        <v>46</v>
      </c>
      <c r="L260" s="123">
        <v>2</v>
      </c>
      <c r="M260" s="123">
        <v>0</v>
      </c>
      <c r="N260" s="123">
        <v>11</v>
      </c>
      <c r="O260" s="123"/>
      <c r="P260" s="123">
        <v>10</v>
      </c>
      <c r="Q260" s="123">
        <v>10</v>
      </c>
      <c r="R260" s="123">
        <v>0</v>
      </c>
      <c r="S260" s="123">
        <v>0</v>
      </c>
      <c r="T260" s="123"/>
      <c r="U260" s="123">
        <v>5</v>
      </c>
      <c r="V260" s="123">
        <v>0</v>
      </c>
      <c r="W260" s="123">
        <v>0</v>
      </c>
    </row>
    <row r="261" spans="1:23" x14ac:dyDescent="0.2">
      <c r="A261" s="154" t="s">
        <v>1367</v>
      </c>
      <c r="B261" s="154" t="s">
        <v>1368</v>
      </c>
      <c r="C261" s="154"/>
      <c r="D261" s="154"/>
      <c r="E261" s="123">
        <v>9</v>
      </c>
      <c r="F261" s="123"/>
      <c r="G261" s="123">
        <v>3</v>
      </c>
      <c r="H261" s="123">
        <v>0</v>
      </c>
      <c r="I261" s="123">
        <v>3</v>
      </c>
      <c r="J261" s="123"/>
      <c r="K261" s="123">
        <v>6</v>
      </c>
      <c r="L261" s="123">
        <v>0</v>
      </c>
      <c r="M261" s="123">
        <v>0</v>
      </c>
      <c r="N261" s="123">
        <v>0</v>
      </c>
      <c r="O261" s="123"/>
      <c r="P261" s="123">
        <v>0</v>
      </c>
      <c r="Q261" s="123">
        <v>0</v>
      </c>
      <c r="R261" s="123">
        <v>0</v>
      </c>
      <c r="S261" s="123">
        <v>0</v>
      </c>
      <c r="T261" s="123"/>
      <c r="U261" s="123">
        <v>0</v>
      </c>
      <c r="V261" s="123">
        <v>0</v>
      </c>
      <c r="W261" s="123">
        <v>0</v>
      </c>
    </row>
    <row r="262" spans="1:23" x14ac:dyDescent="0.2">
      <c r="A262" s="154" t="s">
        <v>1369</v>
      </c>
      <c r="B262" s="154" t="s">
        <v>1370</v>
      </c>
      <c r="C262" s="154"/>
      <c r="D262" s="154"/>
      <c r="E262" s="123">
        <v>108</v>
      </c>
      <c r="F262" s="123"/>
      <c r="G262" s="123">
        <v>68</v>
      </c>
      <c r="H262" s="123">
        <v>33</v>
      </c>
      <c r="I262" s="123">
        <v>35</v>
      </c>
      <c r="J262" s="123"/>
      <c r="K262" s="123">
        <v>29</v>
      </c>
      <c r="L262" s="123">
        <v>1</v>
      </c>
      <c r="M262" s="123">
        <v>0</v>
      </c>
      <c r="N262" s="123">
        <v>1</v>
      </c>
      <c r="O262" s="123"/>
      <c r="P262" s="123">
        <v>0</v>
      </c>
      <c r="Q262" s="123">
        <v>0</v>
      </c>
      <c r="R262" s="123">
        <v>0</v>
      </c>
      <c r="S262" s="123">
        <v>0</v>
      </c>
      <c r="T262" s="123"/>
      <c r="U262" s="123">
        <v>8</v>
      </c>
      <c r="V262" s="123">
        <v>1</v>
      </c>
      <c r="W262" s="123">
        <v>0</v>
      </c>
    </row>
    <row r="263" spans="1:23" x14ac:dyDescent="0.2">
      <c r="A263" s="154" t="s">
        <v>1371</v>
      </c>
      <c r="B263" s="154" t="s">
        <v>1372</v>
      </c>
      <c r="C263" s="154"/>
      <c r="D263" s="154"/>
      <c r="E263" s="123">
        <v>83</v>
      </c>
      <c r="F263" s="123"/>
      <c r="G263" s="123">
        <v>58</v>
      </c>
      <c r="H263" s="123">
        <v>16</v>
      </c>
      <c r="I263" s="123">
        <v>42</v>
      </c>
      <c r="J263" s="123"/>
      <c r="K263" s="123">
        <v>17</v>
      </c>
      <c r="L263" s="123">
        <v>0</v>
      </c>
      <c r="M263" s="123">
        <v>0</v>
      </c>
      <c r="N263" s="123">
        <v>0</v>
      </c>
      <c r="O263" s="123"/>
      <c r="P263" s="123">
        <v>0</v>
      </c>
      <c r="Q263" s="123">
        <v>0</v>
      </c>
      <c r="R263" s="123">
        <v>0</v>
      </c>
      <c r="S263" s="123">
        <v>0</v>
      </c>
      <c r="T263" s="123"/>
      <c r="U263" s="123">
        <v>8</v>
      </c>
      <c r="V263" s="123">
        <v>0</v>
      </c>
      <c r="W263" s="123">
        <v>0</v>
      </c>
    </row>
    <row r="264" spans="1:23" x14ac:dyDescent="0.2">
      <c r="A264" s="154" t="s">
        <v>1373</v>
      </c>
      <c r="B264" s="154" t="s">
        <v>1374</v>
      </c>
      <c r="C264" s="154"/>
      <c r="D264" s="154"/>
      <c r="E264" s="123">
        <v>183</v>
      </c>
      <c r="F264" s="123"/>
      <c r="G264" s="123">
        <v>80</v>
      </c>
      <c r="H264" s="123">
        <v>16</v>
      </c>
      <c r="I264" s="123">
        <v>64</v>
      </c>
      <c r="J264" s="123"/>
      <c r="K264" s="123">
        <v>66</v>
      </c>
      <c r="L264" s="123">
        <v>7</v>
      </c>
      <c r="M264" s="123">
        <v>0</v>
      </c>
      <c r="N264" s="123">
        <v>11</v>
      </c>
      <c r="O264" s="123"/>
      <c r="P264" s="123">
        <v>14</v>
      </c>
      <c r="Q264" s="123">
        <v>14</v>
      </c>
      <c r="R264" s="123">
        <v>0</v>
      </c>
      <c r="S264" s="123">
        <v>0</v>
      </c>
      <c r="T264" s="123"/>
      <c r="U264" s="123">
        <v>1</v>
      </c>
      <c r="V264" s="123">
        <v>4</v>
      </c>
      <c r="W264" s="123">
        <v>0</v>
      </c>
    </row>
    <row r="265" spans="1:23" x14ac:dyDescent="0.2">
      <c r="A265" s="154" t="s">
        <v>1375</v>
      </c>
      <c r="B265" s="154" t="s">
        <v>1376</v>
      </c>
      <c r="C265" s="154"/>
      <c r="D265" s="154"/>
      <c r="E265" s="123">
        <v>90</v>
      </c>
      <c r="F265" s="123"/>
      <c r="G265" s="123">
        <v>37</v>
      </c>
      <c r="H265" s="123">
        <v>11</v>
      </c>
      <c r="I265" s="123">
        <v>26</v>
      </c>
      <c r="J265" s="123"/>
      <c r="K265" s="123">
        <v>28</v>
      </c>
      <c r="L265" s="123">
        <v>0</v>
      </c>
      <c r="M265" s="123">
        <v>0</v>
      </c>
      <c r="N265" s="123">
        <v>5</v>
      </c>
      <c r="O265" s="123"/>
      <c r="P265" s="123">
        <v>3</v>
      </c>
      <c r="Q265" s="123">
        <v>3</v>
      </c>
      <c r="R265" s="123">
        <v>0</v>
      </c>
      <c r="S265" s="123">
        <v>0</v>
      </c>
      <c r="T265" s="123"/>
      <c r="U265" s="123">
        <v>17</v>
      </c>
      <c r="V265" s="123">
        <v>0</v>
      </c>
      <c r="W265" s="123">
        <v>0</v>
      </c>
    </row>
    <row r="266" spans="1:23" x14ac:dyDescent="0.2">
      <c r="A266" s="154" t="s">
        <v>1377</v>
      </c>
      <c r="B266" s="154" t="s">
        <v>1378</v>
      </c>
      <c r="C266" s="154"/>
      <c r="D266" s="154"/>
      <c r="E266" s="123">
        <v>47</v>
      </c>
      <c r="F266" s="123"/>
      <c r="G266" s="123">
        <v>30</v>
      </c>
      <c r="H266" s="123">
        <v>7</v>
      </c>
      <c r="I266" s="123">
        <v>23</v>
      </c>
      <c r="J266" s="123"/>
      <c r="K266" s="123">
        <v>10</v>
      </c>
      <c r="L266" s="123">
        <v>0</v>
      </c>
      <c r="M266" s="123">
        <v>0</v>
      </c>
      <c r="N266" s="123">
        <v>1</v>
      </c>
      <c r="O266" s="123"/>
      <c r="P266" s="123">
        <v>4</v>
      </c>
      <c r="Q266" s="123">
        <v>4</v>
      </c>
      <c r="R266" s="123">
        <v>0</v>
      </c>
      <c r="S266" s="123">
        <v>0</v>
      </c>
      <c r="T266" s="123"/>
      <c r="U266" s="123">
        <v>2</v>
      </c>
      <c r="V266" s="123">
        <v>0</v>
      </c>
      <c r="W266" s="123">
        <v>0</v>
      </c>
    </row>
    <row r="267" spans="1:23" x14ac:dyDescent="0.2">
      <c r="A267" s="154" t="s">
        <v>1379</v>
      </c>
      <c r="B267" s="154" t="s">
        <v>1380</v>
      </c>
      <c r="C267" s="154"/>
      <c r="D267" s="154"/>
      <c r="E267" s="123">
        <v>42</v>
      </c>
      <c r="F267" s="123"/>
      <c r="G267" s="123">
        <v>22</v>
      </c>
      <c r="H267" s="123">
        <v>5</v>
      </c>
      <c r="I267" s="123">
        <v>17</v>
      </c>
      <c r="J267" s="123"/>
      <c r="K267" s="123">
        <v>9</v>
      </c>
      <c r="L267" s="123">
        <v>0</v>
      </c>
      <c r="M267" s="123">
        <v>0</v>
      </c>
      <c r="N267" s="123">
        <v>1</v>
      </c>
      <c r="O267" s="123"/>
      <c r="P267" s="123">
        <v>1</v>
      </c>
      <c r="Q267" s="123">
        <v>1</v>
      </c>
      <c r="R267" s="123">
        <v>0</v>
      </c>
      <c r="S267" s="123">
        <v>0</v>
      </c>
      <c r="T267" s="123"/>
      <c r="U267" s="123">
        <v>9</v>
      </c>
      <c r="V267" s="123">
        <v>0</v>
      </c>
      <c r="W267" s="123">
        <v>0</v>
      </c>
    </row>
    <row r="268" spans="1:23" x14ac:dyDescent="0.2">
      <c r="A268" s="154" t="s">
        <v>1381</v>
      </c>
      <c r="B268" s="154" t="s">
        <v>1382</v>
      </c>
      <c r="C268" s="154"/>
      <c r="D268" s="154"/>
      <c r="E268" s="123">
        <v>99</v>
      </c>
      <c r="F268" s="123"/>
      <c r="G268" s="123">
        <v>43</v>
      </c>
      <c r="H268" s="123">
        <v>6</v>
      </c>
      <c r="I268" s="123">
        <v>37</v>
      </c>
      <c r="J268" s="123"/>
      <c r="K268" s="123">
        <v>21</v>
      </c>
      <c r="L268" s="123">
        <v>0</v>
      </c>
      <c r="M268" s="123">
        <v>0</v>
      </c>
      <c r="N268" s="123">
        <v>7</v>
      </c>
      <c r="O268" s="123"/>
      <c r="P268" s="123">
        <v>1</v>
      </c>
      <c r="Q268" s="123">
        <v>1</v>
      </c>
      <c r="R268" s="123">
        <v>0</v>
      </c>
      <c r="S268" s="123">
        <v>0</v>
      </c>
      <c r="T268" s="123"/>
      <c r="U268" s="123">
        <v>25</v>
      </c>
      <c r="V268" s="123">
        <v>2</v>
      </c>
      <c r="W268" s="123">
        <v>0</v>
      </c>
    </row>
    <row r="269" spans="1:23" x14ac:dyDescent="0.2">
      <c r="A269" s="154" t="s">
        <v>1383</v>
      </c>
      <c r="B269" s="154" t="s">
        <v>1384</v>
      </c>
      <c r="C269" s="154"/>
      <c r="D269" s="154"/>
      <c r="E269" s="123">
        <v>149</v>
      </c>
      <c r="F269" s="123"/>
      <c r="G269" s="123">
        <v>75</v>
      </c>
      <c r="H269" s="123">
        <v>12</v>
      </c>
      <c r="I269" s="123">
        <v>63</v>
      </c>
      <c r="J269" s="123"/>
      <c r="K269" s="123">
        <v>46</v>
      </c>
      <c r="L269" s="123">
        <v>0</v>
      </c>
      <c r="M269" s="123">
        <v>1</v>
      </c>
      <c r="N269" s="123">
        <v>5</v>
      </c>
      <c r="O269" s="123"/>
      <c r="P269" s="123">
        <v>5</v>
      </c>
      <c r="Q269" s="123">
        <v>5</v>
      </c>
      <c r="R269" s="123">
        <v>0</v>
      </c>
      <c r="S269" s="123">
        <v>0</v>
      </c>
      <c r="T269" s="123"/>
      <c r="U269" s="123">
        <v>16</v>
      </c>
      <c r="V269" s="123">
        <v>1</v>
      </c>
      <c r="W269" s="123">
        <v>0</v>
      </c>
    </row>
    <row r="270" spans="1:23" x14ac:dyDescent="0.2">
      <c r="A270" s="154" t="s">
        <v>1385</v>
      </c>
      <c r="B270" s="154" t="s">
        <v>1386</v>
      </c>
      <c r="C270" s="154"/>
      <c r="D270" s="154"/>
      <c r="E270" s="123">
        <v>71</v>
      </c>
      <c r="F270" s="123"/>
      <c r="G270" s="123">
        <v>39</v>
      </c>
      <c r="H270" s="123">
        <v>18</v>
      </c>
      <c r="I270" s="123">
        <v>21</v>
      </c>
      <c r="J270" s="123"/>
      <c r="K270" s="123">
        <v>21</v>
      </c>
      <c r="L270" s="123">
        <v>0</v>
      </c>
      <c r="M270" s="123">
        <v>0</v>
      </c>
      <c r="N270" s="123">
        <v>6</v>
      </c>
      <c r="O270" s="123"/>
      <c r="P270" s="123">
        <v>3</v>
      </c>
      <c r="Q270" s="123">
        <v>2</v>
      </c>
      <c r="R270" s="123">
        <v>1</v>
      </c>
      <c r="S270" s="123">
        <v>0</v>
      </c>
      <c r="T270" s="123"/>
      <c r="U270" s="123">
        <v>2</v>
      </c>
      <c r="V270" s="123">
        <v>0</v>
      </c>
      <c r="W270" s="123">
        <v>0</v>
      </c>
    </row>
    <row r="271" spans="1:23" x14ac:dyDescent="0.2">
      <c r="A271" s="154" t="s">
        <v>1387</v>
      </c>
      <c r="B271" s="154" t="s">
        <v>1388</v>
      </c>
      <c r="C271" s="154"/>
      <c r="D271" s="154"/>
      <c r="E271" s="123">
        <v>69</v>
      </c>
      <c r="F271" s="123"/>
      <c r="G271" s="123">
        <v>42</v>
      </c>
      <c r="H271" s="123">
        <v>4</v>
      </c>
      <c r="I271" s="123">
        <v>38</v>
      </c>
      <c r="J271" s="123"/>
      <c r="K271" s="123">
        <v>12</v>
      </c>
      <c r="L271" s="123">
        <v>0</v>
      </c>
      <c r="M271" s="123">
        <v>0</v>
      </c>
      <c r="N271" s="123">
        <v>11</v>
      </c>
      <c r="O271" s="123"/>
      <c r="P271" s="123">
        <v>0</v>
      </c>
      <c r="Q271" s="123">
        <v>0</v>
      </c>
      <c r="R271" s="123">
        <v>0</v>
      </c>
      <c r="S271" s="123">
        <v>0</v>
      </c>
      <c r="T271" s="123"/>
      <c r="U271" s="123">
        <v>4</v>
      </c>
      <c r="V271" s="123">
        <v>0</v>
      </c>
      <c r="W271" s="123">
        <v>0</v>
      </c>
    </row>
    <row r="272" spans="1:23" x14ac:dyDescent="0.2">
      <c r="A272" s="154" t="s">
        <v>1389</v>
      </c>
      <c r="B272" s="154" t="s">
        <v>1390</v>
      </c>
      <c r="C272" s="154"/>
      <c r="D272" s="154"/>
      <c r="E272" s="123">
        <v>38</v>
      </c>
      <c r="F272" s="123"/>
      <c r="G272" s="123">
        <v>17</v>
      </c>
      <c r="H272" s="123">
        <v>1</v>
      </c>
      <c r="I272" s="123">
        <v>16</v>
      </c>
      <c r="J272" s="123"/>
      <c r="K272" s="123">
        <v>4</v>
      </c>
      <c r="L272" s="123">
        <v>0</v>
      </c>
      <c r="M272" s="123">
        <v>0</v>
      </c>
      <c r="N272" s="123">
        <v>13</v>
      </c>
      <c r="O272" s="123"/>
      <c r="P272" s="123">
        <v>0</v>
      </c>
      <c r="Q272" s="123">
        <v>0</v>
      </c>
      <c r="R272" s="123">
        <v>0</v>
      </c>
      <c r="S272" s="123">
        <v>0</v>
      </c>
      <c r="T272" s="123"/>
      <c r="U272" s="123">
        <v>3</v>
      </c>
      <c r="V272" s="123">
        <v>1</v>
      </c>
      <c r="W272" s="123">
        <v>0</v>
      </c>
    </row>
    <row r="273" spans="1:23" x14ac:dyDescent="0.2">
      <c r="A273" s="154" t="s">
        <v>1391</v>
      </c>
      <c r="B273" s="154" t="s">
        <v>1392</v>
      </c>
      <c r="C273" s="154"/>
      <c r="D273" s="154"/>
      <c r="E273" s="123">
        <v>102</v>
      </c>
      <c r="F273" s="123"/>
      <c r="G273" s="123">
        <v>71</v>
      </c>
      <c r="H273" s="123">
        <v>32</v>
      </c>
      <c r="I273" s="123">
        <v>39</v>
      </c>
      <c r="J273" s="123"/>
      <c r="K273" s="123">
        <v>13</v>
      </c>
      <c r="L273" s="123">
        <v>0</v>
      </c>
      <c r="M273" s="123">
        <v>1</v>
      </c>
      <c r="N273" s="123">
        <v>4</v>
      </c>
      <c r="O273" s="123"/>
      <c r="P273" s="123">
        <v>5</v>
      </c>
      <c r="Q273" s="123">
        <v>5</v>
      </c>
      <c r="R273" s="123">
        <v>0</v>
      </c>
      <c r="S273" s="123">
        <v>0</v>
      </c>
      <c r="T273" s="123"/>
      <c r="U273" s="123">
        <v>8</v>
      </c>
      <c r="V273" s="123">
        <v>0</v>
      </c>
      <c r="W273" s="123">
        <v>0</v>
      </c>
    </row>
    <row r="274" spans="1:23" x14ac:dyDescent="0.2">
      <c r="A274" s="154" t="s">
        <v>1393</v>
      </c>
      <c r="B274" s="154" t="s">
        <v>1394</v>
      </c>
      <c r="C274" s="154"/>
      <c r="D274" s="154"/>
      <c r="E274" s="123">
        <v>49</v>
      </c>
      <c r="F274" s="123"/>
      <c r="G274" s="123">
        <v>31</v>
      </c>
      <c r="H274" s="123">
        <v>9</v>
      </c>
      <c r="I274" s="123">
        <v>22</v>
      </c>
      <c r="J274" s="123"/>
      <c r="K274" s="123">
        <v>9</v>
      </c>
      <c r="L274" s="123">
        <v>1</v>
      </c>
      <c r="M274" s="123">
        <v>0</v>
      </c>
      <c r="N274" s="123">
        <v>4</v>
      </c>
      <c r="O274" s="123"/>
      <c r="P274" s="123">
        <v>1</v>
      </c>
      <c r="Q274" s="123">
        <v>1</v>
      </c>
      <c r="R274" s="123">
        <v>0</v>
      </c>
      <c r="S274" s="123">
        <v>0</v>
      </c>
      <c r="T274" s="123"/>
      <c r="U274" s="123">
        <v>3</v>
      </c>
      <c r="V274" s="123">
        <v>0</v>
      </c>
      <c r="W274" s="123">
        <v>0</v>
      </c>
    </row>
    <row r="275" spans="1:23" x14ac:dyDescent="0.2">
      <c r="A275" s="154" t="s">
        <v>1395</v>
      </c>
      <c r="B275" s="154" t="s">
        <v>1396</v>
      </c>
      <c r="C275" s="154"/>
      <c r="D275" s="154"/>
      <c r="E275" s="123">
        <v>73</v>
      </c>
      <c r="F275" s="123"/>
      <c r="G275" s="123">
        <v>16</v>
      </c>
      <c r="H275" s="123">
        <v>11</v>
      </c>
      <c r="I275" s="123">
        <v>5</v>
      </c>
      <c r="J275" s="123"/>
      <c r="K275" s="123">
        <v>32</v>
      </c>
      <c r="L275" s="123">
        <v>0</v>
      </c>
      <c r="M275" s="123">
        <v>0</v>
      </c>
      <c r="N275" s="123">
        <v>0</v>
      </c>
      <c r="O275" s="123"/>
      <c r="P275" s="123">
        <v>2</v>
      </c>
      <c r="Q275" s="123">
        <v>2</v>
      </c>
      <c r="R275" s="123">
        <v>0</v>
      </c>
      <c r="S275" s="123">
        <v>0</v>
      </c>
      <c r="T275" s="123"/>
      <c r="U275" s="123">
        <v>22</v>
      </c>
      <c r="V275" s="123">
        <v>1</v>
      </c>
      <c r="W275" s="123">
        <v>0</v>
      </c>
    </row>
    <row r="276" spans="1:23" x14ac:dyDescent="0.2">
      <c r="A276" s="154" t="s">
        <v>1397</v>
      </c>
      <c r="B276" s="154" t="s">
        <v>1398</v>
      </c>
      <c r="C276" s="154"/>
      <c r="D276" s="154"/>
      <c r="E276" s="123">
        <v>50</v>
      </c>
      <c r="F276" s="123"/>
      <c r="G276" s="123">
        <v>26</v>
      </c>
      <c r="H276" s="123">
        <v>7</v>
      </c>
      <c r="I276" s="123">
        <v>19</v>
      </c>
      <c r="J276" s="123"/>
      <c r="K276" s="123">
        <v>11</v>
      </c>
      <c r="L276" s="123">
        <v>1</v>
      </c>
      <c r="M276" s="123">
        <v>0</v>
      </c>
      <c r="N276" s="123">
        <v>5</v>
      </c>
      <c r="O276" s="123"/>
      <c r="P276" s="123">
        <v>0</v>
      </c>
      <c r="Q276" s="123">
        <v>0</v>
      </c>
      <c r="R276" s="123">
        <v>0</v>
      </c>
      <c r="S276" s="123">
        <v>0</v>
      </c>
      <c r="T276" s="123"/>
      <c r="U276" s="123">
        <v>7</v>
      </c>
      <c r="V276" s="123">
        <v>0</v>
      </c>
      <c r="W276" s="123">
        <v>0</v>
      </c>
    </row>
    <row r="277" spans="1:23" x14ac:dyDescent="0.2">
      <c r="A277" s="154" t="s">
        <v>1399</v>
      </c>
      <c r="B277" s="154" t="s">
        <v>1400</v>
      </c>
      <c r="C277" s="154"/>
      <c r="D277" s="154"/>
      <c r="E277" s="123">
        <v>99</v>
      </c>
      <c r="F277" s="123"/>
      <c r="G277" s="123">
        <v>38</v>
      </c>
      <c r="H277" s="123">
        <v>6</v>
      </c>
      <c r="I277" s="123">
        <v>32</v>
      </c>
      <c r="J277" s="123"/>
      <c r="K277" s="123">
        <v>38</v>
      </c>
      <c r="L277" s="123">
        <v>0</v>
      </c>
      <c r="M277" s="123">
        <v>0</v>
      </c>
      <c r="N277" s="123">
        <v>21</v>
      </c>
      <c r="O277" s="123"/>
      <c r="P277" s="123">
        <v>2</v>
      </c>
      <c r="Q277" s="123">
        <v>2</v>
      </c>
      <c r="R277" s="123">
        <v>0</v>
      </c>
      <c r="S277" s="123">
        <v>0</v>
      </c>
      <c r="T277" s="123"/>
      <c r="U277" s="123">
        <v>0</v>
      </c>
      <c r="V277" s="123">
        <v>0</v>
      </c>
      <c r="W277" s="123">
        <v>0</v>
      </c>
    </row>
    <row r="278" spans="1:23" x14ac:dyDescent="0.2">
      <c r="A278" s="154" t="s">
        <v>1401</v>
      </c>
      <c r="B278" s="154" t="s">
        <v>1402</v>
      </c>
      <c r="C278" s="154"/>
      <c r="D278" s="154"/>
      <c r="E278" s="123">
        <v>46</v>
      </c>
      <c r="F278" s="123"/>
      <c r="G278" s="123">
        <v>33</v>
      </c>
      <c r="H278" s="123">
        <v>13</v>
      </c>
      <c r="I278" s="123">
        <v>20</v>
      </c>
      <c r="J278" s="123"/>
      <c r="K278" s="123">
        <v>9</v>
      </c>
      <c r="L278" s="123">
        <v>1</v>
      </c>
      <c r="M278" s="123">
        <v>0</v>
      </c>
      <c r="N278" s="123">
        <v>0</v>
      </c>
      <c r="O278" s="123"/>
      <c r="P278" s="123">
        <v>1</v>
      </c>
      <c r="Q278" s="123">
        <v>1</v>
      </c>
      <c r="R278" s="123">
        <v>0</v>
      </c>
      <c r="S278" s="123">
        <v>0</v>
      </c>
      <c r="T278" s="123"/>
      <c r="U278" s="123">
        <v>2</v>
      </c>
      <c r="V278" s="123">
        <v>0</v>
      </c>
      <c r="W278" s="123">
        <v>0</v>
      </c>
    </row>
    <row r="279" spans="1:23" x14ac:dyDescent="0.2">
      <c r="A279" s="154" t="s">
        <v>1403</v>
      </c>
      <c r="B279" s="154" t="s">
        <v>1404</v>
      </c>
      <c r="C279" s="154"/>
      <c r="D279" s="154"/>
      <c r="E279" s="123">
        <v>164</v>
      </c>
      <c r="F279" s="123"/>
      <c r="G279" s="123">
        <v>67</v>
      </c>
      <c r="H279" s="123">
        <v>52</v>
      </c>
      <c r="I279" s="123">
        <v>15</v>
      </c>
      <c r="J279" s="123"/>
      <c r="K279" s="123">
        <v>45</v>
      </c>
      <c r="L279" s="123">
        <v>1</v>
      </c>
      <c r="M279" s="123">
        <v>1</v>
      </c>
      <c r="N279" s="123">
        <v>13</v>
      </c>
      <c r="O279" s="123"/>
      <c r="P279" s="123">
        <v>4</v>
      </c>
      <c r="Q279" s="123">
        <v>4</v>
      </c>
      <c r="R279" s="123">
        <v>0</v>
      </c>
      <c r="S279" s="123">
        <v>0</v>
      </c>
      <c r="T279" s="123"/>
      <c r="U279" s="123">
        <v>33</v>
      </c>
      <c r="V279" s="123">
        <v>0</v>
      </c>
      <c r="W279" s="123">
        <v>0</v>
      </c>
    </row>
    <row r="280" spans="1:23" x14ac:dyDescent="0.2">
      <c r="A280" s="154" t="s">
        <v>1405</v>
      </c>
      <c r="B280" s="154" t="s">
        <v>1406</v>
      </c>
      <c r="C280" s="154"/>
      <c r="D280" s="154"/>
      <c r="E280" s="123">
        <v>100</v>
      </c>
      <c r="F280" s="123"/>
      <c r="G280" s="123">
        <v>35</v>
      </c>
      <c r="H280" s="123">
        <v>13</v>
      </c>
      <c r="I280" s="123">
        <v>22</v>
      </c>
      <c r="J280" s="123"/>
      <c r="K280" s="123">
        <v>39</v>
      </c>
      <c r="L280" s="123">
        <v>0</v>
      </c>
      <c r="M280" s="123">
        <v>0</v>
      </c>
      <c r="N280" s="123">
        <v>11</v>
      </c>
      <c r="O280" s="123"/>
      <c r="P280" s="123">
        <v>4</v>
      </c>
      <c r="Q280" s="123">
        <v>3</v>
      </c>
      <c r="R280" s="123">
        <v>1</v>
      </c>
      <c r="S280" s="123">
        <v>0</v>
      </c>
      <c r="T280" s="123"/>
      <c r="U280" s="123">
        <v>11</v>
      </c>
      <c r="V280" s="123">
        <v>0</v>
      </c>
      <c r="W280" s="123">
        <v>0</v>
      </c>
    </row>
    <row r="281" spans="1:23" x14ac:dyDescent="0.2">
      <c r="A281" s="154" t="s">
        <v>1407</v>
      </c>
      <c r="B281" s="154" t="s">
        <v>1408</v>
      </c>
      <c r="C281" s="154"/>
      <c r="D281" s="154"/>
      <c r="E281" s="123">
        <v>49</v>
      </c>
      <c r="F281" s="123"/>
      <c r="G281" s="123">
        <v>34</v>
      </c>
      <c r="H281" s="123">
        <v>10</v>
      </c>
      <c r="I281" s="123">
        <v>24</v>
      </c>
      <c r="J281" s="123"/>
      <c r="K281" s="123">
        <v>10</v>
      </c>
      <c r="L281" s="123">
        <v>0</v>
      </c>
      <c r="M281" s="123">
        <v>0</v>
      </c>
      <c r="N281" s="123">
        <v>0</v>
      </c>
      <c r="O281" s="123"/>
      <c r="P281" s="123">
        <v>2</v>
      </c>
      <c r="Q281" s="123">
        <v>1</v>
      </c>
      <c r="R281" s="123">
        <v>1</v>
      </c>
      <c r="S281" s="123">
        <v>0</v>
      </c>
      <c r="T281" s="123"/>
      <c r="U281" s="123">
        <v>3</v>
      </c>
      <c r="V281" s="123">
        <v>0</v>
      </c>
      <c r="W281" s="123">
        <v>0</v>
      </c>
    </row>
    <row r="282" spans="1:23" x14ac:dyDescent="0.2">
      <c r="A282" s="154" t="s">
        <v>1409</v>
      </c>
      <c r="B282" s="154" t="s">
        <v>1410</v>
      </c>
      <c r="C282" s="154"/>
      <c r="D282" s="154"/>
      <c r="E282" s="123">
        <v>13</v>
      </c>
      <c r="F282" s="123"/>
      <c r="G282" s="123">
        <v>5</v>
      </c>
      <c r="H282" s="123">
        <v>1</v>
      </c>
      <c r="I282" s="123">
        <v>4</v>
      </c>
      <c r="J282" s="123"/>
      <c r="K282" s="123">
        <v>7</v>
      </c>
      <c r="L282" s="123">
        <v>0</v>
      </c>
      <c r="M282" s="123">
        <v>0</v>
      </c>
      <c r="N282" s="123">
        <v>0</v>
      </c>
      <c r="O282" s="123"/>
      <c r="P282" s="123">
        <v>1</v>
      </c>
      <c r="Q282" s="123">
        <v>1</v>
      </c>
      <c r="R282" s="123">
        <v>0</v>
      </c>
      <c r="S282" s="123">
        <v>0</v>
      </c>
      <c r="T282" s="123"/>
      <c r="U282" s="123">
        <v>0</v>
      </c>
      <c r="V282" s="123">
        <v>0</v>
      </c>
      <c r="W282" s="123">
        <v>0</v>
      </c>
    </row>
    <row r="283" spans="1:23" x14ac:dyDescent="0.2">
      <c r="A283" s="154" t="s">
        <v>1411</v>
      </c>
      <c r="B283" s="154" t="s">
        <v>1412</v>
      </c>
      <c r="C283" s="154"/>
      <c r="D283" s="154"/>
      <c r="E283" s="123">
        <v>126</v>
      </c>
      <c r="F283" s="123"/>
      <c r="G283" s="123">
        <v>90</v>
      </c>
      <c r="H283" s="123">
        <v>21</v>
      </c>
      <c r="I283" s="123">
        <v>69</v>
      </c>
      <c r="J283" s="123"/>
      <c r="K283" s="123">
        <v>13</v>
      </c>
      <c r="L283" s="123">
        <v>0</v>
      </c>
      <c r="M283" s="123">
        <v>0</v>
      </c>
      <c r="N283" s="123">
        <v>5</v>
      </c>
      <c r="O283" s="123"/>
      <c r="P283" s="123">
        <v>0</v>
      </c>
      <c r="Q283" s="123">
        <v>0</v>
      </c>
      <c r="R283" s="123">
        <v>0</v>
      </c>
      <c r="S283" s="123">
        <v>0</v>
      </c>
      <c r="T283" s="123"/>
      <c r="U283" s="123">
        <v>15</v>
      </c>
      <c r="V283" s="123">
        <v>3</v>
      </c>
      <c r="W283" s="123">
        <v>0</v>
      </c>
    </row>
    <row r="284" spans="1:23" x14ac:dyDescent="0.2">
      <c r="A284" s="154" t="s">
        <v>1413</v>
      </c>
      <c r="B284" s="154" t="s">
        <v>1414</v>
      </c>
      <c r="C284" s="154"/>
      <c r="D284" s="154"/>
      <c r="E284" s="123">
        <v>261</v>
      </c>
      <c r="F284" s="123"/>
      <c r="G284" s="123">
        <v>135</v>
      </c>
      <c r="H284" s="123">
        <v>12</v>
      </c>
      <c r="I284" s="123">
        <v>123</v>
      </c>
      <c r="J284" s="123"/>
      <c r="K284" s="123">
        <v>59</v>
      </c>
      <c r="L284" s="123">
        <v>2</v>
      </c>
      <c r="M284" s="123">
        <v>0</v>
      </c>
      <c r="N284" s="123">
        <v>12</v>
      </c>
      <c r="O284" s="123"/>
      <c r="P284" s="123">
        <v>27</v>
      </c>
      <c r="Q284" s="123">
        <v>25</v>
      </c>
      <c r="R284" s="123">
        <v>2</v>
      </c>
      <c r="S284" s="123">
        <v>0</v>
      </c>
      <c r="T284" s="123"/>
      <c r="U284" s="123">
        <v>26</v>
      </c>
      <c r="V284" s="123">
        <v>0</v>
      </c>
      <c r="W284" s="123">
        <v>0</v>
      </c>
    </row>
    <row r="285" spans="1:23" x14ac:dyDescent="0.2">
      <c r="A285" s="154" t="s">
        <v>1415</v>
      </c>
      <c r="B285" s="154" t="s">
        <v>1416</v>
      </c>
      <c r="C285" s="154"/>
      <c r="D285" s="154"/>
      <c r="E285" s="123">
        <v>84</v>
      </c>
      <c r="F285" s="123"/>
      <c r="G285" s="123">
        <v>55</v>
      </c>
      <c r="H285" s="123">
        <v>4</v>
      </c>
      <c r="I285" s="123">
        <v>51</v>
      </c>
      <c r="J285" s="123"/>
      <c r="K285" s="123">
        <v>15</v>
      </c>
      <c r="L285" s="123">
        <v>2</v>
      </c>
      <c r="M285" s="123">
        <v>0</v>
      </c>
      <c r="N285" s="123">
        <v>8</v>
      </c>
      <c r="O285" s="123"/>
      <c r="P285" s="123">
        <v>3</v>
      </c>
      <c r="Q285" s="123">
        <v>3</v>
      </c>
      <c r="R285" s="123">
        <v>0</v>
      </c>
      <c r="S285" s="123">
        <v>0</v>
      </c>
      <c r="T285" s="123"/>
      <c r="U285" s="123">
        <v>1</v>
      </c>
      <c r="V285" s="123">
        <v>0</v>
      </c>
      <c r="W285" s="123">
        <v>0</v>
      </c>
    </row>
    <row r="286" spans="1:23" x14ac:dyDescent="0.2">
      <c r="A286" s="154" t="s">
        <v>1417</v>
      </c>
      <c r="B286" s="154" t="s">
        <v>1418</v>
      </c>
      <c r="C286" s="154"/>
      <c r="D286" s="154"/>
      <c r="E286" s="123">
        <v>162</v>
      </c>
      <c r="F286" s="123"/>
      <c r="G286" s="123">
        <v>41</v>
      </c>
      <c r="H286" s="123">
        <v>30</v>
      </c>
      <c r="I286" s="123">
        <v>11</v>
      </c>
      <c r="J286" s="123"/>
      <c r="K286" s="123">
        <v>88</v>
      </c>
      <c r="L286" s="123">
        <v>0</v>
      </c>
      <c r="M286" s="123">
        <v>0</v>
      </c>
      <c r="N286" s="123">
        <v>15</v>
      </c>
      <c r="O286" s="123"/>
      <c r="P286" s="123">
        <v>7</v>
      </c>
      <c r="Q286" s="123">
        <v>7</v>
      </c>
      <c r="R286" s="123">
        <v>0</v>
      </c>
      <c r="S286" s="123">
        <v>0</v>
      </c>
      <c r="T286" s="123"/>
      <c r="U286" s="123">
        <v>11</v>
      </c>
      <c r="V286" s="123">
        <v>0</v>
      </c>
      <c r="W286" s="123">
        <v>0</v>
      </c>
    </row>
    <row r="287" spans="1:23" x14ac:dyDescent="0.2">
      <c r="A287" s="154" t="s">
        <v>1419</v>
      </c>
      <c r="B287" s="154" t="s">
        <v>1420</v>
      </c>
      <c r="C287" s="154"/>
      <c r="D287" s="154"/>
      <c r="E287" s="123">
        <v>164</v>
      </c>
      <c r="F287" s="123"/>
      <c r="G287" s="123">
        <v>44</v>
      </c>
      <c r="H287" s="123">
        <v>26</v>
      </c>
      <c r="I287" s="123">
        <v>18</v>
      </c>
      <c r="J287" s="123"/>
      <c r="K287" s="123">
        <v>86</v>
      </c>
      <c r="L287" s="123">
        <v>0</v>
      </c>
      <c r="M287" s="123">
        <v>0</v>
      </c>
      <c r="N287" s="123">
        <v>12</v>
      </c>
      <c r="O287" s="123"/>
      <c r="P287" s="123">
        <v>0</v>
      </c>
      <c r="Q287" s="123">
        <v>0</v>
      </c>
      <c r="R287" s="123">
        <v>0</v>
      </c>
      <c r="S287" s="123">
        <v>0</v>
      </c>
      <c r="T287" s="123"/>
      <c r="U287" s="123">
        <v>22</v>
      </c>
      <c r="V287" s="123">
        <v>0</v>
      </c>
      <c r="W287" s="123">
        <v>0</v>
      </c>
    </row>
    <row r="288" spans="1:23" x14ac:dyDescent="0.2">
      <c r="A288" s="154" t="s">
        <v>1421</v>
      </c>
      <c r="B288" s="154" t="s">
        <v>1422</v>
      </c>
      <c r="C288" s="154"/>
      <c r="D288" s="154"/>
      <c r="E288" s="123">
        <v>212</v>
      </c>
      <c r="F288" s="123"/>
      <c r="G288" s="123">
        <v>88</v>
      </c>
      <c r="H288" s="123">
        <v>33</v>
      </c>
      <c r="I288" s="123">
        <v>55</v>
      </c>
      <c r="J288" s="123"/>
      <c r="K288" s="123">
        <v>43</v>
      </c>
      <c r="L288" s="123">
        <v>2</v>
      </c>
      <c r="M288" s="123">
        <v>2</v>
      </c>
      <c r="N288" s="123">
        <v>62</v>
      </c>
      <c r="O288" s="123"/>
      <c r="P288" s="123">
        <v>9</v>
      </c>
      <c r="Q288" s="123">
        <v>8</v>
      </c>
      <c r="R288" s="123">
        <v>1</v>
      </c>
      <c r="S288" s="123">
        <v>0</v>
      </c>
      <c r="T288" s="123"/>
      <c r="U288" s="123">
        <v>5</v>
      </c>
      <c r="V288" s="123">
        <v>1</v>
      </c>
      <c r="W288" s="123">
        <v>0</v>
      </c>
    </row>
    <row r="289" spans="1:23" x14ac:dyDescent="0.2">
      <c r="A289" s="154" t="s">
        <v>1423</v>
      </c>
      <c r="B289" s="154" t="s">
        <v>1424</v>
      </c>
      <c r="C289" s="154"/>
      <c r="D289" s="154"/>
      <c r="E289" s="123">
        <v>67</v>
      </c>
      <c r="F289" s="123"/>
      <c r="G289" s="123">
        <v>37</v>
      </c>
      <c r="H289" s="123">
        <v>2</v>
      </c>
      <c r="I289" s="123">
        <v>35</v>
      </c>
      <c r="J289" s="123"/>
      <c r="K289" s="123">
        <v>19</v>
      </c>
      <c r="L289" s="123">
        <v>0</v>
      </c>
      <c r="M289" s="123">
        <v>1</v>
      </c>
      <c r="N289" s="123">
        <v>2</v>
      </c>
      <c r="O289" s="123"/>
      <c r="P289" s="123">
        <v>2</v>
      </c>
      <c r="Q289" s="123">
        <v>2</v>
      </c>
      <c r="R289" s="123">
        <v>0</v>
      </c>
      <c r="S289" s="123">
        <v>0</v>
      </c>
      <c r="T289" s="123"/>
      <c r="U289" s="123">
        <v>6</v>
      </c>
      <c r="V289" s="123">
        <v>0</v>
      </c>
      <c r="W289" s="123">
        <v>0</v>
      </c>
    </row>
    <row r="290" spans="1:23" x14ac:dyDescent="0.2">
      <c r="A290" s="154" t="s">
        <v>1425</v>
      </c>
      <c r="B290" s="154" t="s">
        <v>1426</v>
      </c>
      <c r="C290" s="154"/>
      <c r="D290" s="154"/>
      <c r="E290" s="123">
        <v>24</v>
      </c>
      <c r="F290" s="123"/>
      <c r="G290" s="123">
        <v>10</v>
      </c>
      <c r="H290" s="123">
        <v>6</v>
      </c>
      <c r="I290" s="123">
        <v>4</v>
      </c>
      <c r="J290" s="123"/>
      <c r="K290" s="123">
        <v>10</v>
      </c>
      <c r="L290" s="123">
        <v>0</v>
      </c>
      <c r="M290" s="123">
        <v>0</v>
      </c>
      <c r="N290" s="123">
        <v>2</v>
      </c>
      <c r="O290" s="123"/>
      <c r="P290" s="123">
        <v>2</v>
      </c>
      <c r="Q290" s="123">
        <v>1</v>
      </c>
      <c r="R290" s="123">
        <v>1</v>
      </c>
      <c r="S290" s="123">
        <v>0</v>
      </c>
      <c r="T290" s="123"/>
      <c r="U290" s="123">
        <v>0</v>
      </c>
      <c r="V290" s="123">
        <v>0</v>
      </c>
      <c r="W290" s="123">
        <v>0</v>
      </c>
    </row>
    <row r="291" spans="1:23" x14ac:dyDescent="0.2">
      <c r="A291" s="154" t="s">
        <v>1427</v>
      </c>
      <c r="B291" s="154" t="s">
        <v>1428</v>
      </c>
      <c r="C291" s="154"/>
      <c r="D291" s="154"/>
      <c r="E291" s="123">
        <v>37</v>
      </c>
      <c r="F291" s="123"/>
      <c r="G291" s="123">
        <v>25</v>
      </c>
      <c r="H291" s="123">
        <v>5</v>
      </c>
      <c r="I291" s="123">
        <v>20</v>
      </c>
      <c r="J291" s="123"/>
      <c r="K291" s="123">
        <v>6</v>
      </c>
      <c r="L291" s="123">
        <v>1</v>
      </c>
      <c r="M291" s="123">
        <v>0</v>
      </c>
      <c r="N291" s="123">
        <v>2</v>
      </c>
      <c r="O291" s="123"/>
      <c r="P291" s="123">
        <v>2</v>
      </c>
      <c r="Q291" s="123">
        <v>2</v>
      </c>
      <c r="R291" s="123">
        <v>0</v>
      </c>
      <c r="S291" s="123">
        <v>0</v>
      </c>
      <c r="T291" s="123"/>
      <c r="U291" s="123">
        <v>1</v>
      </c>
      <c r="V291" s="123">
        <v>0</v>
      </c>
      <c r="W291" s="123">
        <v>0</v>
      </c>
    </row>
    <row r="292" spans="1:23" x14ac:dyDescent="0.2">
      <c r="A292" s="154" t="s">
        <v>1429</v>
      </c>
      <c r="B292" s="154" t="s">
        <v>1430</v>
      </c>
      <c r="C292" s="154"/>
      <c r="D292" s="154"/>
      <c r="E292" s="123">
        <v>46</v>
      </c>
      <c r="F292" s="123"/>
      <c r="G292" s="123">
        <v>24</v>
      </c>
      <c r="H292" s="123">
        <v>4</v>
      </c>
      <c r="I292" s="123">
        <v>20</v>
      </c>
      <c r="J292" s="123"/>
      <c r="K292" s="123">
        <v>16</v>
      </c>
      <c r="L292" s="123">
        <v>0</v>
      </c>
      <c r="M292" s="123">
        <v>0</v>
      </c>
      <c r="N292" s="123">
        <v>6</v>
      </c>
      <c r="O292" s="123"/>
      <c r="P292" s="123">
        <v>0</v>
      </c>
      <c r="Q292" s="123">
        <v>0</v>
      </c>
      <c r="R292" s="123">
        <v>0</v>
      </c>
      <c r="S292" s="123">
        <v>0</v>
      </c>
      <c r="T292" s="123"/>
      <c r="U292" s="123">
        <v>0</v>
      </c>
      <c r="V292" s="123">
        <v>0</v>
      </c>
      <c r="W292" s="123">
        <v>0</v>
      </c>
    </row>
    <row r="293" spans="1:23" x14ac:dyDescent="0.2">
      <c r="A293" s="154" t="s">
        <v>1431</v>
      </c>
      <c r="B293" s="154" t="s">
        <v>1432</v>
      </c>
      <c r="C293" s="154"/>
      <c r="D293" s="154"/>
      <c r="E293" s="123">
        <v>129</v>
      </c>
      <c r="F293" s="123"/>
      <c r="G293" s="123">
        <v>51</v>
      </c>
      <c r="H293" s="123">
        <v>19</v>
      </c>
      <c r="I293" s="123">
        <v>32</v>
      </c>
      <c r="J293" s="123"/>
      <c r="K293" s="123">
        <v>24</v>
      </c>
      <c r="L293" s="123">
        <v>0</v>
      </c>
      <c r="M293" s="123">
        <v>0</v>
      </c>
      <c r="N293" s="123">
        <v>4</v>
      </c>
      <c r="O293" s="123"/>
      <c r="P293" s="123">
        <v>4</v>
      </c>
      <c r="Q293" s="123">
        <v>4</v>
      </c>
      <c r="R293" s="123">
        <v>0</v>
      </c>
      <c r="S293" s="123">
        <v>0</v>
      </c>
      <c r="T293" s="123"/>
      <c r="U293" s="123">
        <v>46</v>
      </c>
      <c r="V293" s="123">
        <v>0</v>
      </c>
      <c r="W293" s="123">
        <v>0</v>
      </c>
    </row>
    <row r="294" spans="1:23" x14ac:dyDescent="0.2">
      <c r="A294" s="154" t="s">
        <v>1433</v>
      </c>
      <c r="B294" s="154" t="s">
        <v>1434</v>
      </c>
      <c r="C294" s="154"/>
      <c r="D294" s="154"/>
      <c r="E294" s="123">
        <v>39</v>
      </c>
      <c r="F294" s="123"/>
      <c r="G294" s="123">
        <v>12</v>
      </c>
      <c r="H294" s="123">
        <v>2</v>
      </c>
      <c r="I294" s="123">
        <v>10</v>
      </c>
      <c r="J294" s="123"/>
      <c r="K294" s="123">
        <v>18</v>
      </c>
      <c r="L294" s="123">
        <v>1</v>
      </c>
      <c r="M294" s="123">
        <v>0</v>
      </c>
      <c r="N294" s="123">
        <v>5</v>
      </c>
      <c r="O294" s="123"/>
      <c r="P294" s="123">
        <v>1</v>
      </c>
      <c r="Q294" s="123">
        <v>1</v>
      </c>
      <c r="R294" s="123">
        <v>0</v>
      </c>
      <c r="S294" s="123">
        <v>0</v>
      </c>
      <c r="T294" s="123"/>
      <c r="U294" s="123">
        <v>2</v>
      </c>
      <c r="V294" s="123">
        <v>0</v>
      </c>
      <c r="W294" s="123">
        <v>0</v>
      </c>
    </row>
    <row r="295" spans="1:23" x14ac:dyDescent="0.2">
      <c r="A295" s="154" t="s">
        <v>1435</v>
      </c>
      <c r="B295" s="154" t="s">
        <v>1436</v>
      </c>
      <c r="C295" s="154"/>
      <c r="D295" s="154"/>
      <c r="E295" s="123">
        <v>20</v>
      </c>
      <c r="F295" s="123"/>
      <c r="G295" s="123">
        <v>17</v>
      </c>
      <c r="H295" s="123">
        <v>4</v>
      </c>
      <c r="I295" s="123">
        <v>13</v>
      </c>
      <c r="J295" s="123"/>
      <c r="K295" s="123">
        <v>3</v>
      </c>
      <c r="L295" s="123">
        <v>0</v>
      </c>
      <c r="M295" s="123">
        <v>0</v>
      </c>
      <c r="N295" s="123">
        <v>0</v>
      </c>
      <c r="O295" s="123"/>
      <c r="P295" s="123">
        <v>0</v>
      </c>
      <c r="Q295" s="123">
        <v>0</v>
      </c>
      <c r="R295" s="123">
        <v>0</v>
      </c>
      <c r="S295" s="123">
        <v>0</v>
      </c>
      <c r="T295" s="123"/>
      <c r="U295" s="123">
        <v>0</v>
      </c>
      <c r="V295" s="123">
        <v>0</v>
      </c>
      <c r="W295" s="123">
        <v>0</v>
      </c>
    </row>
    <row r="296" spans="1:23" x14ac:dyDescent="0.2">
      <c r="A296" s="154" t="s">
        <v>1437</v>
      </c>
      <c r="B296" s="154" t="s">
        <v>1438</v>
      </c>
      <c r="C296" s="154"/>
      <c r="D296" s="154"/>
      <c r="E296" s="123">
        <v>17</v>
      </c>
      <c r="F296" s="123"/>
      <c r="G296" s="123">
        <v>6</v>
      </c>
      <c r="H296" s="123">
        <v>0</v>
      </c>
      <c r="I296" s="123">
        <v>6</v>
      </c>
      <c r="J296" s="123"/>
      <c r="K296" s="123">
        <v>2</v>
      </c>
      <c r="L296" s="123">
        <v>2</v>
      </c>
      <c r="M296" s="123">
        <v>0</v>
      </c>
      <c r="N296" s="123">
        <v>4</v>
      </c>
      <c r="O296" s="123"/>
      <c r="P296" s="123">
        <v>3</v>
      </c>
      <c r="Q296" s="123">
        <v>3</v>
      </c>
      <c r="R296" s="123">
        <v>0</v>
      </c>
      <c r="S296" s="123">
        <v>0</v>
      </c>
      <c r="T296" s="123"/>
      <c r="U296" s="123">
        <v>0</v>
      </c>
      <c r="V296" s="123">
        <v>0</v>
      </c>
      <c r="W296" s="123">
        <v>0</v>
      </c>
    </row>
    <row r="297" spans="1:23" x14ac:dyDescent="0.2">
      <c r="A297" s="154" t="s">
        <v>1439</v>
      </c>
      <c r="B297" s="154" t="s">
        <v>1440</v>
      </c>
      <c r="C297" s="154"/>
      <c r="D297" s="154"/>
      <c r="E297" s="123">
        <v>85</v>
      </c>
      <c r="F297" s="123"/>
      <c r="G297" s="123">
        <v>60</v>
      </c>
      <c r="H297" s="123">
        <v>5</v>
      </c>
      <c r="I297" s="123">
        <v>55</v>
      </c>
      <c r="J297" s="123"/>
      <c r="K297" s="123">
        <v>5</v>
      </c>
      <c r="L297" s="123">
        <v>4</v>
      </c>
      <c r="M297" s="123">
        <v>5</v>
      </c>
      <c r="N297" s="123">
        <v>5</v>
      </c>
      <c r="O297" s="123"/>
      <c r="P297" s="123">
        <v>5</v>
      </c>
      <c r="Q297" s="123">
        <v>5</v>
      </c>
      <c r="R297" s="123">
        <v>0</v>
      </c>
      <c r="S297" s="123">
        <v>0</v>
      </c>
      <c r="T297" s="123"/>
      <c r="U297" s="123">
        <v>1</v>
      </c>
      <c r="V297" s="123">
        <v>0</v>
      </c>
      <c r="W297" s="123">
        <v>0</v>
      </c>
    </row>
    <row r="298" spans="1:23" x14ac:dyDescent="0.2">
      <c r="A298" s="154" t="s">
        <v>1441</v>
      </c>
      <c r="B298" s="154" t="s">
        <v>1442</v>
      </c>
      <c r="C298" s="154"/>
      <c r="D298" s="154"/>
      <c r="E298" s="123">
        <v>140</v>
      </c>
      <c r="F298" s="123"/>
      <c r="G298" s="123">
        <v>67</v>
      </c>
      <c r="H298" s="123">
        <v>20</v>
      </c>
      <c r="I298" s="123">
        <v>47</v>
      </c>
      <c r="J298" s="123"/>
      <c r="K298" s="123">
        <v>34</v>
      </c>
      <c r="L298" s="123">
        <v>3</v>
      </c>
      <c r="M298" s="123">
        <v>0</v>
      </c>
      <c r="N298" s="123">
        <v>6</v>
      </c>
      <c r="O298" s="123"/>
      <c r="P298" s="123">
        <v>4</v>
      </c>
      <c r="Q298" s="123">
        <v>4</v>
      </c>
      <c r="R298" s="123">
        <v>0</v>
      </c>
      <c r="S298" s="123">
        <v>0</v>
      </c>
      <c r="T298" s="123"/>
      <c r="U298" s="123">
        <v>26</v>
      </c>
      <c r="V298" s="123">
        <v>0</v>
      </c>
      <c r="W298" s="123">
        <v>0</v>
      </c>
    </row>
    <row r="299" spans="1:23" x14ac:dyDescent="0.2">
      <c r="A299" s="154" t="s">
        <v>1443</v>
      </c>
      <c r="B299" s="154" t="s">
        <v>1444</v>
      </c>
      <c r="C299" s="154"/>
      <c r="D299" s="154"/>
      <c r="E299" s="123">
        <v>48</v>
      </c>
      <c r="F299" s="123"/>
      <c r="G299" s="123">
        <v>33</v>
      </c>
      <c r="H299" s="123">
        <v>5</v>
      </c>
      <c r="I299" s="123">
        <v>28</v>
      </c>
      <c r="J299" s="123"/>
      <c r="K299" s="123">
        <v>5</v>
      </c>
      <c r="L299" s="123">
        <v>0</v>
      </c>
      <c r="M299" s="123">
        <v>0</v>
      </c>
      <c r="N299" s="123">
        <v>3</v>
      </c>
      <c r="O299" s="123"/>
      <c r="P299" s="123">
        <v>1</v>
      </c>
      <c r="Q299" s="123">
        <v>1</v>
      </c>
      <c r="R299" s="123">
        <v>0</v>
      </c>
      <c r="S299" s="123">
        <v>0</v>
      </c>
      <c r="T299" s="123"/>
      <c r="U299" s="123">
        <v>6</v>
      </c>
      <c r="V299" s="123">
        <v>0</v>
      </c>
      <c r="W299" s="123">
        <v>0</v>
      </c>
    </row>
    <row r="300" spans="1:23" x14ac:dyDescent="0.2">
      <c r="A300" s="154" t="s">
        <v>1445</v>
      </c>
      <c r="B300" s="154" t="s">
        <v>1446</v>
      </c>
      <c r="C300" s="154"/>
      <c r="D300" s="154"/>
      <c r="E300" s="123">
        <v>85</v>
      </c>
      <c r="F300" s="123"/>
      <c r="G300" s="123">
        <v>50</v>
      </c>
      <c r="H300" s="123">
        <v>13</v>
      </c>
      <c r="I300" s="123">
        <v>37</v>
      </c>
      <c r="J300" s="123"/>
      <c r="K300" s="123">
        <v>26</v>
      </c>
      <c r="L300" s="123">
        <v>0</v>
      </c>
      <c r="M300" s="123">
        <v>0</v>
      </c>
      <c r="N300" s="123">
        <v>4</v>
      </c>
      <c r="O300" s="123"/>
      <c r="P300" s="123">
        <v>4</v>
      </c>
      <c r="Q300" s="123">
        <v>4</v>
      </c>
      <c r="R300" s="123">
        <v>0</v>
      </c>
      <c r="S300" s="123">
        <v>0</v>
      </c>
      <c r="T300" s="123"/>
      <c r="U300" s="123">
        <v>1</v>
      </c>
      <c r="V300" s="123">
        <v>0</v>
      </c>
      <c r="W300" s="123">
        <v>0</v>
      </c>
    </row>
    <row r="301" spans="1:23" x14ac:dyDescent="0.2">
      <c r="A301" s="154" t="s">
        <v>1447</v>
      </c>
      <c r="B301" s="154" t="s">
        <v>1448</v>
      </c>
      <c r="C301" s="154"/>
      <c r="D301" s="154"/>
      <c r="E301" s="123">
        <v>148</v>
      </c>
      <c r="F301" s="123"/>
      <c r="G301" s="123">
        <v>115</v>
      </c>
      <c r="H301" s="123">
        <v>67</v>
      </c>
      <c r="I301" s="123">
        <v>48</v>
      </c>
      <c r="J301" s="123"/>
      <c r="K301" s="123">
        <v>19</v>
      </c>
      <c r="L301" s="123">
        <v>0</v>
      </c>
      <c r="M301" s="123">
        <v>1</v>
      </c>
      <c r="N301" s="123">
        <v>0</v>
      </c>
      <c r="O301" s="123"/>
      <c r="P301" s="123">
        <v>2</v>
      </c>
      <c r="Q301" s="123">
        <v>2</v>
      </c>
      <c r="R301" s="123">
        <v>0</v>
      </c>
      <c r="S301" s="123">
        <v>0</v>
      </c>
      <c r="T301" s="123"/>
      <c r="U301" s="123">
        <v>11</v>
      </c>
      <c r="V301" s="123">
        <v>0</v>
      </c>
      <c r="W301" s="123">
        <v>0</v>
      </c>
    </row>
    <row r="302" spans="1:23" x14ac:dyDescent="0.2">
      <c r="A302" s="154" t="s">
        <v>1449</v>
      </c>
      <c r="B302" s="154" t="s">
        <v>1450</v>
      </c>
      <c r="C302" s="154"/>
      <c r="D302" s="154"/>
      <c r="E302" s="123">
        <v>90</v>
      </c>
      <c r="F302" s="123"/>
      <c r="G302" s="123">
        <v>52</v>
      </c>
      <c r="H302" s="123">
        <v>18</v>
      </c>
      <c r="I302" s="123">
        <v>34</v>
      </c>
      <c r="J302" s="123"/>
      <c r="K302" s="123">
        <v>18</v>
      </c>
      <c r="L302" s="123">
        <v>3</v>
      </c>
      <c r="M302" s="123">
        <v>0</v>
      </c>
      <c r="N302" s="123">
        <v>6</v>
      </c>
      <c r="O302" s="123"/>
      <c r="P302" s="123">
        <v>4</v>
      </c>
      <c r="Q302" s="123">
        <v>4</v>
      </c>
      <c r="R302" s="123">
        <v>0</v>
      </c>
      <c r="S302" s="123">
        <v>0</v>
      </c>
      <c r="T302" s="123"/>
      <c r="U302" s="123">
        <v>7</v>
      </c>
      <c r="V302" s="123">
        <v>0</v>
      </c>
      <c r="W302" s="123">
        <v>0</v>
      </c>
    </row>
    <row r="303" spans="1:23" x14ac:dyDescent="0.2">
      <c r="A303" s="154" t="s">
        <v>1451</v>
      </c>
      <c r="B303" s="154" t="s">
        <v>1452</v>
      </c>
      <c r="C303" s="154"/>
      <c r="D303" s="154"/>
      <c r="E303" s="123">
        <v>285</v>
      </c>
      <c r="F303" s="123"/>
      <c r="G303" s="123">
        <v>132</v>
      </c>
      <c r="H303" s="123">
        <v>27</v>
      </c>
      <c r="I303" s="123">
        <v>105</v>
      </c>
      <c r="J303" s="123"/>
      <c r="K303" s="123">
        <v>105</v>
      </c>
      <c r="L303" s="123">
        <v>2</v>
      </c>
      <c r="M303" s="123">
        <v>0</v>
      </c>
      <c r="N303" s="123">
        <v>24</v>
      </c>
      <c r="O303" s="123"/>
      <c r="P303" s="123">
        <v>9</v>
      </c>
      <c r="Q303" s="123">
        <v>9</v>
      </c>
      <c r="R303" s="123">
        <v>0</v>
      </c>
      <c r="S303" s="123">
        <v>0</v>
      </c>
      <c r="T303" s="123"/>
      <c r="U303" s="123">
        <v>12</v>
      </c>
      <c r="V303" s="123">
        <v>1</v>
      </c>
      <c r="W303" s="123">
        <v>0</v>
      </c>
    </row>
    <row r="304" spans="1:23" x14ac:dyDescent="0.2">
      <c r="A304" s="154" t="s">
        <v>1453</v>
      </c>
      <c r="B304" s="154" t="s">
        <v>1454</v>
      </c>
      <c r="C304" s="154"/>
      <c r="D304" s="154"/>
      <c r="E304" s="123">
        <v>153</v>
      </c>
      <c r="F304" s="123"/>
      <c r="G304" s="123">
        <v>77</v>
      </c>
      <c r="H304" s="123">
        <v>17</v>
      </c>
      <c r="I304" s="123">
        <v>60</v>
      </c>
      <c r="J304" s="123"/>
      <c r="K304" s="123">
        <v>61</v>
      </c>
      <c r="L304" s="123">
        <v>1</v>
      </c>
      <c r="M304" s="123">
        <v>0</v>
      </c>
      <c r="N304" s="123">
        <v>4</v>
      </c>
      <c r="O304" s="123"/>
      <c r="P304" s="123">
        <v>7</v>
      </c>
      <c r="Q304" s="123">
        <v>6</v>
      </c>
      <c r="R304" s="123">
        <v>1</v>
      </c>
      <c r="S304" s="123">
        <v>0</v>
      </c>
      <c r="T304" s="123"/>
      <c r="U304" s="123">
        <v>2</v>
      </c>
      <c r="V304" s="123">
        <v>1</v>
      </c>
      <c r="W304" s="123">
        <v>0</v>
      </c>
    </row>
    <row r="305" spans="1:23" x14ac:dyDescent="0.2">
      <c r="A305" s="154" t="s">
        <v>1455</v>
      </c>
      <c r="B305" s="154" t="s">
        <v>1456</v>
      </c>
      <c r="C305" s="154"/>
      <c r="D305" s="154"/>
      <c r="E305" s="123">
        <v>71</v>
      </c>
      <c r="F305" s="123"/>
      <c r="G305" s="123">
        <v>54</v>
      </c>
      <c r="H305" s="123">
        <v>29</v>
      </c>
      <c r="I305" s="123">
        <v>25</v>
      </c>
      <c r="J305" s="123"/>
      <c r="K305" s="123">
        <v>13</v>
      </c>
      <c r="L305" s="123">
        <v>0</v>
      </c>
      <c r="M305" s="123">
        <v>0</v>
      </c>
      <c r="N305" s="123">
        <v>2</v>
      </c>
      <c r="O305" s="123"/>
      <c r="P305" s="123">
        <v>0</v>
      </c>
      <c r="Q305" s="123">
        <v>0</v>
      </c>
      <c r="R305" s="123">
        <v>0</v>
      </c>
      <c r="S305" s="123">
        <v>0</v>
      </c>
      <c r="T305" s="123"/>
      <c r="U305" s="123">
        <v>2</v>
      </c>
      <c r="V305" s="123">
        <v>0</v>
      </c>
      <c r="W305" s="123">
        <v>0</v>
      </c>
    </row>
    <row r="306" spans="1:23" x14ac:dyDescent="0.2">
      <c r="A306" s="154" t="s">
        <v>1457</v>
      </c>
      <c r="B306" s="154" t="s">
        <v>1458</v>
      </c>
      <c r="C306" s="154"/>
      <c r="D306" s="154"/>
      <c r="E306" s="123">
        <v>26</v>
      </c>
      <c r="F306" s="123"/>
      <c r="G306" s="123">
        <v>9</v>
      </c>
      <c r="H306" s="123">
        <v>1</v>
      </c>
      <c r="I306" s="123">
        <v>8</v>
      </c>
      <c r="J306" s="123"/>
      <c r="K306" s="123">
        <v>16</v>
      </c>
      <c r="L306" s="123">
        <v>0</v>
      </c>
      <c r="M306" s="123">
        <v>0</v>
      </c>
      <c r="N306" s="123">
        <v>0</v>
      </c>
      <c r="O306" s="123"/>
      <c r="P306" s="123">
        <v>0</v>
      </c>
      <c r="Q306" s="123">
        <v>0</v>
      </c>
      <c r="R306" s="123">
        <v>0</v>
      </c>
      <c r="S306" s="123">
        <v>0</v>
      </c>
      <c r="T306" s="123"/>
      <c r="U306" s="123">
        <v>1</v>
      </c>
      <c r="V306" s="123">
        <v>0</v>
      </c>
      <c r="W306" s="123">
        <v>0</v>
      </c>
    </row>
    <row r="307" spans="1:23" x14ac:dyDescent="0.2">
      <c r="A307" s="154" t="s">
        <v>1459</v>
      </c>
      <c r="B307" s="154" t="s">
        <v>1460</v>
      </c>
      <c r="C307" s="154"/>
      <c r="D307" s="154"/>
      <c r="E307" s="123">
        <v>104</v>
      </c>
      <c r="F307" s="123"/>
      <c r="G307" s="123">
        <v>22</v>
      </c>
      <c r="H307" s="123">
        <v>9</v>
      </c>
      <c r="I307" s="123">
        <v>13</v>
      </c>
      <c r="J307" s="123"/>
      <c r="K307" s="123">
        <v>43</v>
      </c>
      <c r="L307" s="123">
        <v>1</v>
      </c>
      <c r="M307" s="123">
        <v>0</v>
      </c>
      <c r="N307" s="123">
        <v>19</v>
      </c>
      <c r="O307" s="123"/>
      <c r="P307" s="123">
        <v>6</v>
      </c>
      <c r="Q307" s="123">
        <v>6</v>
      </c>
      <c r="R307" s="123">
        <v>0</v>
      </c>
      <c r="S307" s="123">
        <v>0</v>
      </c>
      <c r="T307" s="123"/>
      <c r="U307" s="123">
        <v>13</v>
      </c>
      <c r="V307" s="123">
        <v>0</v>
      </c>
      <c r="W307" s="123">
        <v>0</v>
      </c>
    </row>
    <row r="308" spans="1:23" x14ac:dyDescent="0.2">
      <c r="A308" s="154" t="s">
        <v>1461</v>
      </c>
      <c r="B308" s="154" t="s">
        <v>1462</v>
      </c>
      <c r="C308" s="154"/>
      <c r="D308" s="154"/>
      <c r="E308" s="123">
        <v>56</v>
      </c>
      <c r="F308" s="123"/>
      <c r="G308" s="123">
        <v>28</v>
      </c>
      <c r="H308" s="123">
        <v>14</v>
      </c>
      <c r="I308" s="123">
        <v>14</v>
      </c>
      <c r="J308" s="123"/>
      <c r="K308" s="123">
        <v>14</v>
      </c>
      <c r="L308" s="123">
        <v>1</v>
      </c>
      <c r="M308" s="123">
        <v>0</v>
      </c>
      <c r="N308" s="123">
        <v>8</v>
      </c>
      <c r="O308" s="123"/>
      <c r="P308" s="123">
        <v>3</v>
      </c>
      <c r="Q308" s="123">
        <v>3</v>
      </c>
      <c r="R308" s="123">
        <v>0</v>
      </c>
      <c r="S308" s="123">
        <v>0</v>
      </c>
      <c r="T308" s="123"/>
      <c r="U308" s="123">
        <v>2</v>
      </c>
      <c r="V308" s="123">
        <v>0</v>
      </c>
      <c r="W308" s="123">
        <v>0</v>
      </c>
    </row>
    <row r="309" spans="1:23" x14ac:dyDescent="0.2">
      <c r="A309" s="154" t="s">
        <v>1463</v>
      </c>
      <c r="B309" s="154" t="s">
        <v>1464</v>
      </c>
      <c r="C309" s="154"/>
      <c r="D309" s="154"/>
      <c r="E309" s="123">
        <v>83</v>
      </c>
      <c r="F309" s="123"/>
      <c r="G309" s="123">
        <v>25</v>
      </c>
      <c r="H309" s="123">
        <v>5</v>
      </c>
      <c r="I309" s="123">
        <v>20</v>
      </c>
      <c r="J309" s="123"/>
      <c r="K309" s="123">
        <v>48</v>
      </c>
      <c r="L309" s="123">
        <v>0</v>
      </c>
      <c r="M309" s="123">
        <v>1</v>
      </c>
      <c r="N309" s="123">
        <v>3</v>
      </c>
      <c r="O309" s="123"/>
      <c r="P309" s="123">
        <v>2</v>
      </c>
      <c r="Q309" s="123">
        <v>2</v>
      </c>
      <c r="R309" s="123">
        <v>0</v>
      </c>
      <c r="S309" s="123">
        <v>0</v>
      </c>
      <c r="T309" s="123"/>
      <c r="U309" s="123">
        <v>4</v>
      </c>
      <c r="V309" s="123">
        <v>0</v>
      </c>
      <c r="W309" s="123">
        <v>0</v>
      </c>
    </row>
    <row r="310" spans="1:23" x14ac:dyDescent="0.2">
      <c r="A310" s="154" t="s">
        <v>1465</v>
      </c>
      <c r="B310" s="154" t="s">
        <v>1466</v>
      </c>
      <c r="C310" s="154"/>
      <c r="D310" s="154"/>
      <c r="E310" s="123">
        <v>95</v>
      </c>
      <c r="F310" s="123"/>
      <c r="G310" s="123">
        <v>37</v>
      </c>
      <c r="H310" s="123">
        <v>19</v>
      </c>
      <c r="I310" s="123">
        <v>18</v>
      </c>
      <c r="J310" s="123"/>
      <c r="K310" s="123">
        <v>40</v>
      </c>
      <c r="L310" s="123">
        <v>0</v>
      </c>
      <c r="M310" s="123">
        <v>0</v>
      </c>
      <c r="N310" s="123">
        <v>2</v>
      </c>
      <c r="O310" s="123"/>
      <c r="P310" s="123">
        <v>2</v>
      </c>
      <c r="Q310" s="123">
        <v>2</v>
      </c>
      <c r="R310" s="123">
        <v>0</v>
      </c>
      <c r="S310" s="123">
        <v>0</v>
      </c>
      <c r="T310" s="123"/>
      <c r="U310" s="123">
        <v>8</v>
      </c>
      <c r="V310" s="123">
        <v>6</v>
      </c>
      <c r="W310" s="123">
        <v>0</v>
      </c>
    </row>
    <row r="311" spans="1:23" x14ac:dyDescent="0.2">
      <c r="A311" s="154" t="s">
        <v>1467</v>
      </c>
      <c r="B311" s="154" t="s">
        <v>1468</v>
      </c>
      <c r="C311" s="154"/>
      <c r="D311" s="154"/>
      <c r="E311" s="123">
        <v>90</v>
      </c>
      <c r="F311" s="123"/>
      <c r="G311" s="123">
        <v>47</v>
      </c>
      <c r="H311" s="123">
        <v>5</v>
      </c>
      <c r="I311" s="123">
        <v>42</v>
      </c>
      <c r="J311" s="123"/>
      <c r="K311" s="123">
        <v>34</v>
      </c>
      <c r="L311" s="123">
        <v>1</v>
      </c>
      <c r="M311" s="123">
        <v>0</v>
      </c>
      <c r="N311" s="123">
        <v>0</v>
      </c>
      <c r="O311" s="123"/>
      <c r="P311" s="123">
        <v>3</v>
      </c>
      <c r="Q311" s="123">
        <v>3</v>
      </c>
      <c r="R311" s="123">
        <v>0</v>
      </c>
      <c r="S311" s="123">
        <v>0</v>
      </c>
      <c r="T311" s="123"/>
      <c r="U311" s="123">
        <v>4</v>
      </c>
      <c r="V311" s="123">
        <v>1</v>
      </c>
      <c r="W311" s="123">
        <v>0</v>
      </c>
    </row>
    <row r="312" spans="1:23" x14ac:dyDescent="0.2">
      <c r="A312" s="154" t="s">
        <v>1469</v>
      </c>
      <c r="B312" s="154" t="s">
        <v>1470</v>
      </c>
      <c r="C312" s="154"/>
      <c r="D312" s="154"/>
      <c r="E312" s="123">
        <v>32</v>
      </c>
      <c r="F312" s="123"/>
      <c r="G312" s="123">
        <v>17</v>
      </c>
      <c r="H312" s="123">
        <v>2</v>
      </c>
      <c r="I312" s="123">
        <v>15</v>
      </c>
      <c r="J312" s="123"/>
      <c r="K312" s="123">
        <v>9</v>
      </c>
      <c r="L312" s="123">
        <v>0</v>
      </c>
      <c r="M312" s="123">
        <v>0</v>
      </c>
      <c r="N312" s="123">
        <v>5</v>
      </c>
      <c r="O312" s="123"/>
      <c r="P312" s="123">
        <v>0</v>
      </c>
      <c r="Q312" s="123">
        <v>0</v>
      </c>
      <c r="R312" s="123">
        <v>0</v>
      </c>
      <c r="S312" s="123">
        <v>0</v>
      </c>
      <c r="T312" s="123"/>
      <c r="U312" s="123">
        <v>1</v>
      </c>
      <c r="V312" s="123">
        <v>0</v>
      </c>
      <c r="W312" s="123">
        <v>0</v>
      </c>
    </row>
    <row r="313" spans="1:23" x14ac:dyDescent="0.2">
      <c r="A313" s="154" t="s">
        <v>1471</v>
      </c>
      <c r="B313" s="154" t="s">
        <v>1472</v>
      </c>
      <c r="C313" s="154"/>
      <c r="D313" s="154"/>
      <c r="E313" s="123">
        <v>41</v>
      </c>
      <c r="F313" s="123"/>
      <c r="G313" s="123">
        <v>28</v>
      </c>
      <c r="H313" s="123">
        <v>3</v>
      </c>
      <c r="I313" s="123">
        <v>25</v>
      </c>
      <c r="J313" s="123"/>
      <c r="K313" s="123">
        <v>5</v>
      </c>
      <c r="L313" s="123">
        <v>2</v>
      </c>
      <c r="M313" s="123">
        <v>0</v>
      </c>
      <c r="N313" s="123">
        <v>0</v>
      </c>
      <c r="O313" s="123"/>
      <c r="P313" s="123">
        <v>2</v>
      </c>
      <c r="Q313" s="123">
        <v>2</v>
      </c>
      <c r="R313" s="123">
        <v>0</v>
      </c>
      <c r="S313" s="123">
        <v>0</v>
      </c>
      <c r="T313" s="123"/>
      <c r="U313" s="123">
        <v>4</v>
      </c>
      <c r="V313" s="123">
        <v>0</v>
      </c>
      <c r="W313" s="123">
        <v>0</v>
      </c>
    </row>
    <row r="314" spans="1:23" x14ac:dyDescent="0.2">
      <c r="A314" s="154" t="s">
        <v>1473</v>
      </c>
      <c r="B314" s="154" t="s">
        <v>1474</v>
      </c>
      <c r="C314" s="154"/>
      <c r="D314" s="154"/>
      <c r="E314" s="123">
        <v>88</v>
      </c>
      <c r="F314" s="123"/>
      <c r="G314" s="123">
        <v>55</v>
      </c>
      <c r="H314" s="123">
        <v>9</v>
      </c>
      <c r="I314" s="123">
        <v>46</v>
      </c>
      <c r="J314" s="123"/>
      <c r="K314" s="123">
        <v>10</v>
      </c>
      <c r="L314" s="123">
        <v>1</v>
      </c>
      <c r="M314" s="123">
        <v>0</v>
      </c>
      <c r="N314" s="123">
        <v>9</v>
      </c>
      <c r="O314" s="123"/>
      <c r="P314" s="123">
        <v>3</v>
      </c>
      <c r="Q314" s="123">
        <v>3</v>
      </c>
      <c r="R314" s="123">
        <v>0</v>
      </c>
      <c r="S314" s="123">
        <v>0</v>
      </c>
      <c r="T314" s="123"/>
      <c r="U314" s="123">
        <v>10</v>
      </c>
      <c r="V314" s="123">
        <v>0</v>
      </c>
      <c r="W314" s="123">
        <v>0</v>
      </c>
    </row>
    <row r="315" spans="1:23" x14ac:dyDescent="0.2">
      <c r="A315" s="154" t="s">
        <v>1475</v>
      </c>
      <c r="B315" s="154" t="s">
        <v>1476</v>
      </c>
      <c r="C315" s="154"/>
      <c r="D315" s="154"/>
      <c r="E315" s="123">
        <v>34</v>
      </c>
      <c r="F315" s="123"/>
      <c r="G315" s="123">
        <v>16</v>
      </c>
      <c r="H315" s="123">
        <v>5</v>
      </c>
      <c r="I315" s="123">
        <v>11</v>
      </c>
      <c r="J315" s="123"/>
      <c r="K315" s="123">
        <v>5</v>
      </c>
      <c r="L315" s="123">
        <v>0</v>
      </c>
      <c r="M315" s="123">
        <v>0</v>
      </c>
      <c r="N315" s="123">
        <v>5</v>
      </c>
      <c r="O315" s="123"/>
      <c r="P315" s="123">
        <v>0</v>
      </c>
      <c r="Q315" s="123">
        <v>0</v>
      </c>
      <c r="R315" s="123">
        <v>0</v>
      </c>
      <c r="S315" s="123">
        <v>0</v>
      </c>
      <c r="T315" s="123"/>
      <c r="U315" s="123">
        <v>8</v>
      </c>
      <c r="V315" s="123">
        <v>0</v>
      </c>
      <c r="W315" s="123">
        <v>0</v>
      </c>
    </row>
    <row r="316" spans="1:23" x14ac:dyDescent="0.2">
      <c r="A316" s="154" t="s">
        <v>1477</v>
      </c>
      <c r="B316" s="154" t="s">
        <v>1478</v>
      </c>
      <c r="C316" s="154"/>
      <c r="D316" s="154"/>
      <c r="E316" s="123">
        <v>112</v>
      </c>
      <c r="F316" s="123"/>
      <c r="G316" s="123">
        <v>47</v>
      </c>
      <c r="H316" s="123">
        <v>12</v>
      </c>
      <c r="I316" s="123">
        <v>35</v>
      </c>
      <c r="J316" s="123"/>
      <c r="K316" s="123">
        <v>34</v>
      </c>
      <c r="L316" s="123">
        <v>2</v>
      </c>
      <c r="M316" s="123">
        <v>0</v>
      </c>
      <c r="N316" s="123">
        <v>8</v>
      </c>
      <c r="O316" s="123"/>
      <c r="P316" s="123">
        <v>3</v>
      </c>
      <c r="Q316" s="123">
        <v>3</v>
      </c>
      <c r="R316" s="123">
        <v>0</v>
      </c>
      <c r="S316" s="123">
        <v>0</v>
      </c>
      <c r="T316" s="123"/>
      <c r="U316" s="123">
        <v>18</v>
      </c>
      <c r="V316" s="123">
        <v>0</v>
      </c>
      <c r="W316" s="123">
        <v>0</v>
      </c>
    </row>
    <row r="317" spans="1:23" x14ac:dyDescent="0.2">
      <c r="A317" s="193"/>
      <c r="B317" s="193"/>
      <c r="C317" s="193"/>
      <c r="D317" s="193"/>
      <c r="E317" s="299"/>
      <c r="F317" s="247"/>
      <c r="G317" s="247"/>
      <c r="H317" s="247"/>
      <c r="I317" s="247"/>
      <c r="J317" s="247"/>
      <c r="K317" s="247"/>
      <c r="L317" s="247"/>
      <c r="M317" s="247"/>
      <c r="N317" s="247"/>
      <c r="O317" s="247"/>
      <c r="P317" s="247"/>
      <c r="Q317" s="247"/>
      <c r="R317" s="247"/>
      <c r="S317" s="247"/>
      <c r="T317" s="247"/>
      <c r="U317" s="247"/>
      <c r="V317" s="247"/>
      <c r="W317" s="247"/>
    </row>
    <row r="318" spans="1:23" ht="21" customHeight="1" x14ac:dyDescent="0.2">
      <c r="A318" s="148" t="s">
        <v>253</v>
      </c>
      <c r="B318" s="148"/>
      <c r="C318" s="288"/>
      <c r="D318" s="195"/>
      <c r="E318" s="300"/>
      <c r="F318" s="195"/>
      <c r="G318" s="148"/>
      <c r="H318" s="148"/>
      <c r="I318" s="148"/>
      <c r="J318" s="148"/>
      <c r="K318" s="195"/>
      <c r="L318" s="195"/>
      <c r="M318" s="195"/>
      <c r="N318" s="195"/>
      <c r="O318" s="195"/>
      <c r="P318" s="195"/>
      <c r="Q318" s="195"/>
      <c r="R318" s="195"/>
      <c r="S318" s="195"/>
      <c r="T318" s="195"/>
      <c r="U318" s="195"/>
      <c r="V318" s="195"/>
      <c r="W318" s="195"/>
    </row>
    <row r="319" spans="1:23" x14ac:dyDescent="0.2">
      <c r="A319" s="290">
        <v>1</v>
      </c>
      <c r="B319" s="132" t="s">
        <v>504</v>
      </c>
      <c r="C319" s="291"/>
      <c r="D319" s="125"/>
      <c r="E319" s="292"/>
      <c r="F319" s="125"/>
      <c r="G319" s="125"/>
      <c r="H319" s="125"/>
      <c r="I319" s="125"/>
      <c r="J319" s="125"/>
      <c r="K319" s="125"/>
      <c r="L319" s="125"/>
      <c r="M319" s="125"/>
      <c r="N319" s="125"/>
      <c r="O319" s="125"/>
      <c r="P319" s="125"/>
      <c r="Q319" s="125"/>
      <c r="R319" s="125"/>
      <c r="S319" s="125"/>
      <c r="T319" s="125"/>
      <c r="U319" s="125"/>
      <c r="V319" s="125"/>
      <c r="W319" s="125"/>
    </row>
    <row r="320" spans="1:23" x14ac:dyDescent="0.2">
      <c r="A320" s="293">
        <v>2</v>
      </c>
      <c r="B320" s="542" t="s">
        <v>1485</v>
      </c>
      <c r="C320" s="542"/>
      <c r="D320" s="542"/>
      <c r="E320" s="542"/>
      <c r="F320" s="542"/>
      <c r="G320" s="542"/>
      <c r="H320" s="542"/>
      <c r="I320" s="542"/>
      <c r="J320" s="542"/>
      <c r="K320" s="542"/>
      <c r="L320" s="542"/>
      <c r="M320" s="542"/>
      <c r="N320" s="542"/>
      <c r="O320" s="542"/>
      <c r="P320" s="542"/>
      <c r="Q320" s="542"/>
      <c r="R320" s="542"/>
      <c r="S320" s="542"/>
      <c r="T320" s="542"/>
      <c r="U320" s="542"/>
      <c r="V320" s="542"/>
      <c r="W320" s="542"/>
    </row>
    <row r="321" spans="1:23" x14ac:dyDescent="0.2">
      <c r="A321" s="131">
        <v>3</v>
      </c>
      <c r="B321" s="132" t="s">
        <v>505</v>
      </c>
      <c r="C321" s="294"/>
      <c r="D321" s="186"/>
      <c r="E321" s="186"/>
      <c r="F321" s="132"/>
      <c r="G321" s="132"/>
      <c r="H321" s="132"/>
      <c r="I321" s="132"/>
      <c r="J321" s="132"/>
      <c r="K321" s="132"/>
      <c r="L321" s="132"/>
      <c r="M321" s="132"/>
      <c r="N321" s="132"/>
      <c r="O321" s="132"/>
      <c r="P321" s="132"/>
      <c r="Q321" s="132"/>
      <c r="R321" s="132"/>
      <c r="S321" s="132"/>
      <c r="T321" s="132"/>
      <c r="U321" s="132"/>
      <c r="V321" s="132"/>
      <c r="W321" s="132"/>
    </row>
    <row r="322" spans="1:23" x14ac:dyDescent="0.2">
      <c r="A322" s="131">
        <v>4</v>
      </c>
      <c r="B322" s="132" t="s">
        <v>506</v>
      </c>
      <c r="C322" s="140"/>
      <c r="D322" s="132"/>
      <c r="E322" s="295"/>
      <c r="F322" s="186"/>
      <c r="G322" s="132"/>
      <c r="H322" s="132"/>
      <c r="I322" s="132"/>
      <c r="J322" s="132"/>
      <c r="K322" s="132"/>
      <c r="L322" s="132"/>
      <c r="M322" s="132"/>
      <c r="N322" s="132"/>
      <c r="O322" s="132"/>
      <c r="P322" s="132"/>
      <c r="Q322" s="132"/>
      <c r="R322" s="132"/>
      <c r="S322" s="132"/>
      <c r="T322" s="132"/>
      <c r="U322" s="132"/>
      <c r="V322" s="132"/>
      <c r="W322" s="132"/>
    </row>
    <row r="323" spans="1:23" x14ac:dyDescent="0.2">
      <c r="A323" s="131"/>
      <c r="B323" s="132" t="s">
        <v>507</v>
      </c>
      <c r="C323" s="140"/>
      <c r="D323" s="132"/>
      <c r="E323" s="295"/>
      <c r="F323" s="186"/>
      <c r="G323" s="132"/>
      <c r="H323" s="132"/>
      <c r="I323" s="132"/>
      <c r="J323" s="132"/>
      <c r="K323" s="132"/>
      <c r="L323" s="132"/>
      <c r="M323" s="132"/>
      <c r="N323" s="132"/>
      <c r="O323" s="132"/>
      <c r="P323" s="132"/>
      <c r="Q323" s="132"/>
      <c r="R323" s="132"/>
      <c r="S323" s="132"/>
      <c r="T323" s="132"/>
      <c r="U323" s="132"/>
      <c r="V323" s="132"/>
      <c r="W323" s="132"/>
    </row>
    <row r="324" spans="1:23" x14ac:dyDescent="0.2">
      <c r="A324" s="135" t="s">
        <v>260</v>
      </c>
      <c r="B324" s="132" t="s">
        <v>1481</v>
      </c>
      <c r="C324" s="140"/>
      <c r="D324" s="132"/>
      <c r="E324" s="295"/>
      <c r="F324" s="186"/>
      <c r="G324" s="132"/>
      <c r="H324" s="132"/>
      <c r="I324" s="132"/>
      <c r="J324" s="132"/>
      <c r="K324" s="132"/>
      <c r="L324" s="132"/>
      <c r="M324" s="132"/>
      <c r="N324" s="132"/>
      <c r="O324" s="132"/>
      <c r="P324" s="132"/>
      <c r="Q324" s="132"/>
      <c r="R324" s="132"/>
      <c r="S324" s="132"/>
      <c r="T324" s="132"/>
      <c r="U324" s="132"/>
      <c r="V324" s="132"/>
      <c r="W324" s="132"/>
    </row>
    <row r="325" spans="1:23" x14ac:dyDescent="0.2">
      <c r="A325" s="141"/>
      <c r="B325" s="179"/>
      <c r="C325" s="140"/>
      <c r="D325" s="132"/>
      <c r="E325" s="296"/>
      <c r="F325" s="140"/>
      <c r="G325" s="141"/>
      <c r="H325" s="141"/>
      <c r="I325" s="141"/>
      <c r="J325" s="141"/>
      <c r="K325" s="141"/>
      <c r="L325" s="141"/>
      <c r="M325" s="141"/>
      <c r="N325" s="141"/>
      <c r="O325" s="141"/>
      <c r="P325" s="141"/>
      <c r="Q325" s="141"/>
      <c r="R325" s="141"/>
      <c r="S325" s="141"/>
      <c r="T325" s="141"/>
      <c r="U325" s="141"/>
      <c r="V325" s="141"/>
      <c r="W325" s="141"/>
    </row>
    <row r="326" spans="1:23" x14ac:dyDescent="0.2">
      <c r="A326" s="178" t="s">
        <v>261</v>
      </c>
      <c r="B326" s="140"/>
      <c r="C326" s="132"/>
      <c r="D326" s="132"/>
      <c r="E326" s="296"/>
      <c r="F326" s="140"/>
      <c r="G326" s="140"/>
      <c r="H326" s="140"/>
      <c r="I326" s="140"/>
      <c r="J326" s="140"/>
      <c r="K326" s="140"/>
      <c r="L326" s="140"/>
      <c r="M326" s="140"/>
      <c r="N326" s="140"/>
      <c r="O326" s="140"/>
      <c r="P326" s="140"/>
      <c r="Q326" s="140"/>
      <c r="R326" s="140"/>
      <c r="S326" s="140"/>
      <c r="T326" s="140"/>
      <c r="U326" s="140"/>
      <c r="V326" s="140"/>
      <c r="W326" s="140"/>
    </row>
    <row r="327" spans="1:23" x14ac:dyDescent="0.2">
      <c r="A327" s="178"/>
      <c r="B327" s="179" t="s">
        <v>355</v>
      </c>
      <c r="C327" s="132"/>
      <c r="D327" s="132"/>
      <c r="E327" s="296"/>
      <c r="F327" s="140"/>
      <c r="G327" s="179"/>
      <c r="H327" s="179"/>
      <c r="I327" s="179"/>
      <c r="J327" s="179"/>
      <c r="K327" s="141"/>
      <c r="L327" s="141"/>
      <c r="M327" s="141"/>
      <c r="N327" s="141"/>
      <c r="O327" s="141"/>
      <c r="P327" s="141"/>
      <c r="Q327" s="141"/>
      <c r="R327" s="141"/>
      <c r="S327" s="141"/>
      <c r="T327" s="141"/>
      <c r="U327" s="141"/>
      <c r="V327" s="141"/>
      <c r="W327" s="141"/>
    </row>
    <row r="328" spans="1:23" x14ac:dyDescent="0.2">
      <c r="A328" s="178"/>
      <c r="B328" s="141" t="s">
        <v>508</v>
      </c>
      <c r="C328" s="141"/>
      <c r="D328" s="141"/>
      <c r="E328" s="296"/>
      <c r="F328" s="140"/>
      <c r="G328" s="141"/>
      <c r="H328" s="141"/>
      <c r="I328" s="141"/>
      <c r="J328" s="141"/>
      <c r="K328" s="141"/>
      <c r="L328" s="141"/>
      <c r="M328" s="141"/>
      <c r="N328" s="141"/>
      <c r="O328" s="141"/>
      <c r="P328" s="141"/>
      <c r="Q328" s="141"/>
      <c r="R328" s="141"/>
      <c r="S328" s="141"/>
      <c r="T328" s="141"/>
      <c r="U328" s="141"/>
      <c r="V328" s="141"/>
      <c r="W328" s="141"/>
    </row>
    <row r="329" spans="1:23" ht="15" customHeight="1" x14ac:dyDescent="0.2">
      <c r="A329" s="142"/>
      <c r="B329" s="143" t="s">
        <v>840</v>
      </c>
      <c r="C329" s="297"/>
      <c r="D329" s="143"/>
      <c r="E329" s="219"/>
      <c r="F329" s="147"/>
      <c r="G329" s="297"/>
      <c r="H329" s="297"/>
      <c r="I329" s="297"/>
      <c r="J329" s="297"/>
      <c r="K329" s="554"/>
      <c r="L329" s="554"/>
      <c r="M329" s="554"/>
      <c r="N329" s="554"/>
      <c r="O329" s="554"/>
      <c r="P329" s="554"/>
      <c r="Q329" s="554"/>
      <c r="R329" s="554"/>
      <c r="S329" s="554"/>
      <c r="T329" s="554"/>
      <c r="U329" s="554"/>
      <c r="V329" s="554"/>
      <c r="W329" s="297"/>
    </row>
    <row r="330" spans="1:23" ht="15" customHeight="1" x14ac:dyDescent="0.2">
      <c r="A330" s="142"/>
      <c r="B330" s="143" t="s">
        <v>841</v>
      </c>
      <c r="C330" s="297"/>
      <c r="D330" s="143"/>
      <c r="E330" s="219"/>
      <c r="F330" s="147"/>
      <c r="G330" s="297"/>
      <c r="H330" s="297"/>
      <c r="I330" s="297"/>
      <c r="J330" s="297"/>
      <c r="K330" s="554"/>
      <c r="L330" s="554"/>
      <c r="M330" s="554"/>
      <c r="N330" s="554"/>
      <c r="O330" s="554"/>
      <c r="P330" s="554"/>
      <c r="Q330" s="554"/>
      <c r="R330" s="554"/>
      <c r="S330" s="554"/>
      <c r="T330" s="554"/>
      <c r="U330" s="554"/>
      <c r="V330" s="554"/>
      <c r="W330" s="297"/>
    </row>
  </sheetData>
  <mergeCells count="14">
    <mergeCell ref="W5:W6"/>
    <mergeCell ref="B320:W320"/>
    <mergeCell ref="A1:I1"/>
    <mergeCell ref="E5:E6"/>
    <mergeCell ref="G5:I5"/>
    <mergeCell ref="K5:K6"/>
    <mergeCell ref="L5:L6"/>
    <mergeCell ref="M5:M6"/>
    <mergeCell ref="K329:V329"/>
    <mergeCell ref="K330:V330"/>
    <mergeCell ref="P5:S5"/>
    <mergeCell ref="N5:N6"/>
    <mergeCell ref="U5:U6"/>
    <mergeCell ref="V5:V6"/>
  </mergeCells>
  <conditionalFormatting sqref="A21:W316">
    <cfRule type="expression" dxfId="15" priority="1">
      <formula>$E21=".."</formula>
    </cfRule>
  </conditionalFormatting>
  <pageMargins left="0.19685039370078702" right="0.19685039370078702" top="0.19685039370078702" bottom="0.15748031496063003" header="0.19685039370078702" footer="0.15748031496063003"/>
  <pageSetup scale="10" fitToWidth="0" fitToHeight="0" orientation="portrait" r:id="rId1"/>
  <headerFooter scaleWithDoc="0"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U328"/>
  <sheetViews>
    <sheetView topLeftCell="A307" workbookViewId="0">
      <selection activeCell="V307" sqref="V1:XFD1048576"/>
    </sheetView>
  </sheetViews>
  <sheetFormatPr defaultColWidth="11.5546875" defaultRowHeight="15" x14ac:dyDescent="0.2"/>
  <cols>
    <col min="1" max="1" width="8.33203125" style="484" customWidth="1"/>
    <col min="2" max="2" width="25.6640625" style="484" customWidth="1"/>
    <col min="3" max="3" width="2.88671875" style="484" customWidth="1"/>
    <col min="4" max="4" width="3.44140625" style="484" customWidth="1"/>
    <col min="5" max="5" width="13.6640625" style="484" customWidth="1"/>
    <col min="6" max="6" width="1.6640625" style="484" customWidth="1"/>
    <col min="7" max="10" width="13.6640625" style="484" customWidth="1"/>
    <col min="11" max="11" width="1.6640625" style="484" customWidth="1"/>
    <col min="12" max="15" width="13.6640625" style="484" customWidth="1"/>
    <col min="16" max="16" width="1.6640625" style="484" customWidth="1"/>
    <col min="17" max="21" width="13.6640625" style="484" customWidth="1"/>
    <col min="22" max="22" width="5.109375" style="484" customWidth="1"/>
    <col min="23" max="16384" width="11.5546875" style="484"/>
  </cols>
  <sheetData>
    <row r="1" spans="1:21" ht="52.5" customHeight="1" x14ac:dyDescent="0.2">
      <c r="A1" s="535" t="s">
        <v>827</v>
      </c>
      <c r="B1" s="535"/>
      <c r="C1" s="535"/>
      <c r="D1" s="535"/>
      <c r="E1" s="535"/>
      <c r="F1" s="535"/>
      <c r="G1" s="535"/>
      <c r="H1" s="535"/>
      <c r="I1" s="535"/>
      <c r="J1" s="535"/>
      <c r="K1" s="301"/>
      <c r="L1" s="301"/>
      <c r="M1" s="301"/>
      <c r="N1" s="301"/>
      <c r="O1" s="301"/>
      <c r="P1" s="301"/>
      <c r="Q1" s="301"/>
      <c r="R1" s="301"/>
      <c r="S1" s="301"/>
      <c r="T1" s="301"/>
      <c r="U1" s="302"/>
    </row>
    <row r="2" spans="1:21" ht="15" hidden="1" customHeight="1" x14ac:dyDescent="0.2">
      <c r="A2" s="162"/>
      <c r="B2" s="162"/>
      <c r="C2" s="162"/>
      <c r="D2" s="162"/>
      <c r="E2" s="162"/>
      <c r="F2" s="162"/>
      <c r="G2" s="80" t="s">
        <v>132</v>
      </c>
      <c r="H2" s="162"/>
      <c r="I2" s="162"/>
      <c r="J2" s="162"/>
      <c r="K2" s="303"/>
      <c r="L2" s="80" t="s">
        <v>134</v>
      </c>
      <c r="M2" s="303"/>
      <c r="N2" s="303"/>
      <c r="O2" s="303"/>
      <c r="P2" s="303"/>
      <c r="Q2" s="80" t="s">
        <v>462</v>
      </c>
      <c r="R2" s="80" t="s">
        <v>463</v>
      </c>
      <c r="S2" s="80" t="s">
        <v>464</v>
      </c>
      <c r="T2" s="80" t="s">
        <v>178</v>
      </c>
      <c r="U2" s="80" t="s">
        <v>457</v>
      </c>
    </row>
    <row r="3" spans="1:21" x14ac:dyDescent="0.2">
      <c r="A3" s="304"/>
      <c r="B3" s="304"/>
      <c r="C3" s="304"/>
      <c r="D3" s="304"/>
      <c r="E3" s="305"/>
      <c r="F3" s="304"/>
      <c r="G3" s="304"/>
      <c r="H3" s="304"/>
      <c r="I3" s="304"/>
      <c r="J3" s="304"/>
      <c r="K3" s="304"/>
      <c r="L3" s="304"/>
      <c r="M3" s="304"/>
      <c r="N3" s="304"/>
      <c r="O3" s="304"/>
      <c r="P3" s="304"/>
      <c r="Q3" s="304"/>
      <c r="R3" s="304"/>
      <c r="S3" s="304"/>
      <c r="T3" s="304"/>
      <c r="U3" s="306" t="s">
        <v>216</v>
      </c>
    </row>
    <row r="4" spans="1:21" ht="51" customHeight="1" x14ac:dyDescent="0.2">
      <c r="A4" s="309"/>
      <c r="B4" s="309"/>
      <c r="C4" s="309"/>
      <c r="D4" s="309"/>
      <c r="E4" s="536" t="s">
        <v>509</v>
      </c>
      <c r="F4" s="309"/>
      <c r="G4" s="545" t="s">
        <v>132</v>
      </c>
      <c r="H4" s="545"/>
      <c r="I4" s="545"/>
      <c r="J4" s="545"/>
      <c r="K4" s="174"/>
      <c r="L4" s="545" t="s">
        <v>134</v>
      </c>
      <c r="M4" s="545"/>
      <c r="N4" s="545"/>
      <c r="O4" s="545"/>
      <c r="P4" s="309"/>
      <c r="Q4" s="536" t="s">
        <v>462</v>
      </c>
      <c r="R4" s="536" t="s">
        <v>463</v>
      </c>
      <c r="S4" s="536" t="s">
        <v>510</v>
      </c>
      <c r="T4" s="536" t="s">
        <v>178</v>
      </c>
      <c r="U4" s="536" t="s">
        <v>361</v>
      </c>
    </row>
    <row r="5" spans="1:21" ht="15" customHeight="1" x14ac:dyDescent="0.2">
      <c r="A5" s="309"/>
      <c r="B5" s="309"/>
      <c r="C5" s="309"/>
      <c r="D5" s="309"/>
      <c r="E5" s="536"/>
      <c r="F5" s="309"/>
      <c r="G5" s="548" t="s">
        <v>337</v>
      </c>
      <c r="H5" s="310" t="s">
        <v>227</v>
      </c>
      <c r="I5" s="248"/>
      <c r="J5" s="248"/>
      <c r="K5" s="174"/>
      <c r="L5" s="548" t="s">
        <v>338</v>
      </c>
      <c r="M5" s="310" t="s">
        <v>227</v>
      </c>
      <c r="N5" s="248"/>
      <c r="O5" s="248"/>
      <c r="P5" s="309"/>
      <c r="Q5" s="536"/>
      <c r="R5" s="536"/>
      <c r="S5" s="536"/>
      <c r="T5" s="536"/>
      <c r="U5" s="536"/>
    </row>
    <row r="6" spans="1:21" ht="49.5" customHeight="1" x14ac:dyDescent="0.2">
      <c r="A6" s="309"/>
      <c r="B6" s="309"/>
      <c r="C6" s="309"/>
      <c r="D6" s="309"/>
      <c r="E6" s="536"/>
      <c r="F6" s="174"/>
      <c r="G6" s="548"/>
      <c r="H6" s="229" t="s">
        <v>341</v>
      </c>
      <c r="I6" s="229" t="s">
        <v>342</v>
      </c>
      <c r="J6" s="229" t="s">
        <v>343</v>
      </c>
      <c r="K6" s="174"/>
      <c r="L6" s="548"/>
      <c r="M6" s="229" t="s">
        <v>511</v>
      </c>
      <c r="N6" s="229" t="s">
        <v>512</v>
      </c>
      <c r="O6" s="229" t="s">
        <v>513</v>
      </c>
      <c r="P6" s="174"/>
      <c r="Q6" s="536"/>
      <c r="R6" s="536"/>
      <c r="S6" s="536"/>
      <c r="T6" s="536"/>
      <c r="U6" s="536"/>
    </row>
    <row r="7" spans="1:21" x14ac:dyDescent="0.2">
      <c r="A7" s="311" t="s">
        <v>865</v>
      </c>
      <c r="B7" s="311" t="s">
        <v>866</v>
      </c>
      <c r="C7" s="311"/>
      <c r="D7" s="312"/>
      <c r="E7" s="251">
        <v>17720</v>
      </c>
      <c r="F7" s="251"/>
      <c r="G7" s="251">
        <v>7600</v>
      </c>
      <c r="H7" s="251">
        <v>6540</v>
      </c>
      <c r="I7" s="251">
        <v>920</v>
      </c>
      <c r="J7" s="251">
        <v>140</v>
      </c>
      <c r="K7" s="251"/>
      <c r="L7" s="251">
        <v>7350</v>
      </c>
      <c r="M7" s="251">
        <v>2000</v>
      </c>
      <c r="N7" s="251">
        <v>3560</v>
      </c>
      <c r="O7" s="251">
        <v>1790</v>
      </c>
      <c r="P7" s="251"/>
      <c r="Q7" s="251">
        <v>1440</v>
      </c>
      <c r="R7" s="251">
        <v>390</v>
      </c>
      <c r="S7" s="251">
        <v>140</v>
      </c>
      <c r="T7" s="251">
        <v>330</v>
      </c>
      <c r="U7" s="251">
        <v>480</v>
      </c>
    </row>
    <row r="8" spans="1:21" x14ac:dyDescent="0.2">
      <c r="A8" s="311" t="s">
        <v>867</v>
      </c>
      <c r="B8" s="311" t="s">
        <v>868</v>
      </c>
      <c r="C8" s="311"/>
      <c r="D8" s="312"/>
      <c r="E8" s="251">
        <v>3050</v>
      </c>
      <c r="F8" s="251"/>
      <c r="G8" s="251">
        <v>1910</v>
      </c>
      <c r="H8" s="251">
        <v>1710</v>
      </c>
      <c r="I8" s="251">
        <v>180</v>
      </c>
      <c r="J8" s="251">
        <v>20</v>
      </c>
      <c r="K8" s="251"/>
      <c r="L8" s="251">
        <v>770</v>
      </c>
      <c r="M8" s="251">
        <v>360</v>
      </c>
      <c r="N8" s="251">
        <v>260</v>
      </c>
      <c r="O8" s="251">
        <v>150</v>
      </c>
      <c r="P8" s="251"/>
      <c r="Q8" s="251">
        <v>210</v>
      </c>
      <c r="R8" s="251">
        <v>30</v>
      </c>
      <c r="S8" s="251">
        <v>20</v>
      </c>
      <c r="T8" s="251">
        <v>50</v>
      </c>
      <c r="U8" s="251">
        <v>60</v>
      </c>
    </row>
    <row r="9" spans="1:21" x14ac:dyDescent="0.2">
      <c r="A9" s="311" t="s">
        <v>869</v>
      </c>
      <c r="B9" s="311" t="s">
        <v>870</v>
      </c>
      <c r="C9" s="311"/>
      <c r="D9" s="312"/>
      <c r="E9" s="251">
        <v>14670</v>
      </c>
      <c r="F9" s="251"/>
      <c r="G9" s="251">
        <v>5680</v>
      </c>
      <c r="H9" s="251">
        <v>4820</v>
      </c>
      <c r="I9" s="251">
        <v>740</v>
      </c>
      <c r="J9" s="251">
        <v>120</v>
      </c>
      <c r="K9" s="251"/>
      <c r="L9" s="251">
        <v>6580</v>
      </c>
      <c r="M9" s="251">
        <v>1640</v>
      </c>
      <c r="N9" s="251">
        <v>3290</v>
      </c>
      <c r="O9" s="251">
        <v>1640</v>
      </c>
      <c r="P9" s="251"/>
      <c r="Q9" s="251">
        <v>1230</v>
      </c>
      <c r="R9" s="251">
        <v>360</v>
      </c>
      <c r="S9" s="251">
        <v>120</v>
      </c>
      <c r="T9" s="251">
        <v>280</v>
      </c>
      <c r="U9" s="251">
        <v>420</v>
      </c>
    </row>
    <row r="10" spans="1:21" x14ac:dyDescent="0.2">
      <c r="A10" s="312"/>
      <c r="B10" s="312"/>
      <c r="C10" s="312"/>
      <c r="D10" s="312"/>
      <c r="E10" s="251"/>
      <c r="F10" s="243"/>
      <c r="G10" s="243"/>
      <c r="H10" s="243"/>
      <c r="I10" s="243"/>
      <c r="J10" s="243"/>
      <c r="K10" s="243"/>
      <c r="L10" s="243"/>
      <c r="M10" s="243"/>
      <c r="N10" s="243"/>
      <c r="O10" s="243"/>
      <c r="P10" s="243"/>
      <c r="Q10" s="243"/>
      <c r="R10" s="243"/>
      <c r="S10" s="243"/>
      <c r="T10" s="243"/>
      <c r="U10" s="243"/>
    </row>
    <row r="11" spans="1:21" x14ac:dyDescent="0.2">
      <c r="A11" s="312" t="s">
        <v>871</v>
      </c>
      <c r="B11" s="312" t="s">
        <v>872</v>
      </c>
      <c r="C11" s="312"/>
      <c r="D11" s="197"/>
      <c r="E11" s="251">
        <v>810</v>
      </c>
      <c r="F11" s="243"/>
      <c r="G11" s="243">
        <v>150</v>
      </c>
      <c r="H11" s="243">
        <v>150</v>
      </c>
      <c r="I11" s="243">
        <v>0</v>
      </c>
      <c r="J11" s="243">
        <v>0</v>
      </c>
      <c r="K11" s="243"/>
      <c r="L11" s="243">
        <v>430</v>
      </c>
      <c r="M11" s="243">
        <v>210</v>
      </c>
      <c r="N11" s="243">
        <v>150</v>
      </c>
      <c r="O11" s="243">
        <v>70</v>
      </c>
      <c r="P11" s="243"/>
      <c r="Q11" s="243">
        <v>20</v>
      </c>
      <c r="R11" s="243">
        <v>10</v>
      </c>
      <c r="S11" s="243">
        <v>0</v>
      </c>
      <c r="T11" s="243">
        <v>10</v>
      </c>
      <c r="U11" s="243">
        <v>190</v>
      </c>
    </row>
    <row r="12" spans="1:21" x14ac:dyDescent="0.2">
      <c r="A12" s="312" t="s">
        <v>873</v>
      </c>
      <c r="B12" s="312" t="s">
        <v>874</v>
      </c>
      <c r="C12" s="312"/>
      <c r="D12" s="197"/>
      <c r="E12" s="251">
        <v>2580</v>
      </c>
      <c r="F12" s="243"/>
      <c r="G12" s="243">
        <v>920</v>
      </c>
      <c r="H12" s="243">
        <v>830</v>
      </c>
      <c r="I12" s="243">
        <v>80</v>
      </c>
      <c r="J12" s="243">
        <v>10</v>
      </c>
      <c r="K12" s="243"/>
      <c r="L12" s="243">
        <v>1300</v>
      </c>
      <c r="M12" s="243">
        <v>140</v>
      </c>
      <c r="N12" s="243">
        <v>980</v>
      </c>
      <c r="O12" s="243">
        <v>180</v>
      </c>
      <c r="P12" s="243"/>
      <c r="Q12" s="243">
        <v>210</v>
      </c>
      <c r="R12" s="243">
        <v>30</v>
      </c>
      <c r="S12" s="243">
        <v>30</v>
      </c>
      <c r="T12" s="243">
        <v>40</v>
      </c>
      <c r="U12" s="243">
        <v>40</v>
      </c>
    </row>
    <row r="13" spans="1:21" x14ac:dyDescent="0.2">
      <c r="A13" s="312" t="s">
        <v>875</v>
      </c>
      <c r="B13" s="312" t="s">
        <v>876</v>
      </c>
      <c r="C13" s="312"/>
      <c r="D13" s="197"/>
      <c r="E13" s="251">
        <v>1930</v>
      </c>
      <c r="F13" s="243"/>
      <c r="G13" s="243">
        <v>650</v>
      </c>
      <c r="H13" s="243">
        <v>530</v>
      </c>
      <c r="I13" s="243">
        <v>120</v>
      </c>
      <c r="J13" s="243">
        <v>10</v>
      </c>
      <c r="K13" s="243"/>
      <c r="L13" s="243">
        <v>790</v>
      </c>
      <c r="M13" s="243">
        <v>210</v>
      </c>
      <c r="N13" s="243">
        <v>250</v>
      </c>
      <c r="O13" s="243">
        <v>330</v>
      </c>
      <c r="P13" s="243"/>
      <c r="Q13" s="243">
        <v>290</v>
      </c>
      <c r="R13" s="243">
        <v>120</v>
      </c>
      <c r="S13" s="243">
        <v>10</v>
      </c>
      <c r="T13" s="243">
        <v>20</v>
      </c>
      <c r="U13" s="243">
        <v>50</v>
      </c>
    </row>
    <row r="14" spans="1:21" x14ac:dyDescent="0.2">
      <c r="A14" s="312" t="s">
        <v>877</v>
      </c>
      <c r="B14" s="312" t="s">
        <v>878</v>
      </c>
      <c r="C14" s="312"/>
      <c r="D14" s="197"/>
      <c r="E14" s="251">
        <v>1360</v>
      </c>
      <c r="F14" s="243"/>
      <c r="G14" s="243">
        <v>520</v>
      </c>
      <c r="H14" s="243">
        <v>470</v>
      </c>
      <c r="I14" s="243">
        <v>40</v>
      </c>
      <c r="J14" s="243">
        <v>10</v>
      </c>
      <c r="K14" s="243"/>
      <c r="L14" s="243">
        <v>650</v>
      </c>
      <c r="M14" s="243">
        <v>240</v>
      </c>
      <c r="N14" s="243">
        <v>280</v>
      </c>
      <c r="O14" s="243">
        <v>130</v>
      </c>
      <c r="P14" s="243"/>
      <c r="Q14" s="243">
        <v>100</v>
      </c>
      <c r="R14" s="243">
        <v>30</v>
      </c>
      <c r="S14" s="243">
        <v>10</v>
      </c>
      <c r="T14" s="243">
        <v>20</v>
      </c>
      <c r="U14" s="243">
        <v>30</v>
      </c>
    </row>
    <row r="15" spans="1:21" x14ac:dyDescent="0.2">
      <c r="A15" s="312" t="s">
        <v>879</v>
      </c>
      <c r="B15" s="312" t="s">
        <v>880</v>
      </c>
      <c r="C15" s="312"/>
      <c r="D15" s="197"/>
      <c r="E15" s="251">
        <v>1580</v>
      </c>
      <c r="F15" s="243"/>
      <c r="G15" s="243">
        <v>550</v>
      </c>
      <c r="H15" s="243">
        <v>360</v>
      </c>
      <c r="I15" s="243">
        <v>190</v>
      </c>
      <c r="J15" s="243">
        <v>0</v>
      </c>
      <c r="K15" s="243"/>
      <c r="L15" s="243">
        <v>840</v>
      </c>
      <c r="M15" s="243">
        <v>280</v>
      </c>
      <c r="N15" s="243">
        <v>300</v>
      </c>
      <c r="O15" s="243">
        <v>260</v>
      </c>
      <c r="P15" s="243"/>
      <c r="Q15" s="243">
        <v>70</v>
      </c>
      <c r="R15" s="243">
        <v>20</v>
      </c>
      <c r="S15" s="243">
        <v>30</v>
      </c>
      <c r="T15" s="243">
        <v>40</v>
      </c>
      <c r="U15" s="243">
        <v>20</v>
      </c>
    </row>
    <row r="16" spans="1:21" x14ac:dyDescent="0.2">
      <c r="A16" s="312" t="s">
        <v>881</v>
      </c>
      <c r="B16" s="312" t="s">
        <v>882</v>
      </c>
      <c r="C16" s="312"/>
      <c r="D16" s="197"/>
      <c r="E16" s="251">
        <v>1980</v>
      </c>
      <c r="F16" s="243"/>
      <c r="G16" s="243">
        <v>770</v>
      </c>
      <c r="H16" s="243">
        <v>660</v>
      </c>
      <c r="I16" s="243">
        <v>100</v>
      </c>
      <c r="J16" s="243">
        <v>20</v>
      </c>
      <c r="K16" s="243"/>
      <c r="L16" s="243">
        <v>910</v>
      </c>
      <c r="M16" s="243">
        <v>230</v>
      </c>
      <c r="N16" s="243">
        <v>490</v>
      </c>
      <c r="O16" s="243">
        <v>190</v>
      </c>
      <c r="P16" s="243"/>
      <c r="Q16" s="243">
        <v>190</v>
      </c>
      <c r="R16" s="243">
        <v>50</v>
      </c>
      <c r="S16" s="243">
        <v>10</v>
      </c>
      <c r="T16" s="243">
        <v>30</v>
      </c>
      <c r="U16" s="243">
        <v>20</v>
      </c>
    </row>
    <row r="17" spans="1:21" x14ac:dyDescent="0.2">
      <c r="A17" s="312" t="s">
        <v>867</v>
      </c>
      <c r="B17" s="312" t="s">
        <v>868</v>
      </c>
      <c r="C17" s="312"/>
      <c r="D17" s="197"/>
      <c r="E17" s="251">
        <v>3050</v>
      </c>
      <c r="F17" s="243"/>
      <c r="G17" s="243">
        <v>1910</v>
      </c>
      <c r="H17" s="243">
        <v>1710</v>
      </c>
      <c r="I17" s="243">
        <v>180</v>
      </c>
      <c r="J17" s="243">
        <v>20</v>
      </c>
      <c r="K17" s="243"/>
      <c r="L17" s="243">
        <v>770</v>
      </c>
      <c r="M17" s="243">
        <v>360</v>
      </c>
      <c r="N17" s="243">
        <v>260</v>
      </c>
      <c r="O17" s="243">
        <v>150</v>
      </c>
      <c r="P17" s="243"/>
      <c r="Q17" s="243">
        <v>210</v>
      </c>
      <c r="R17" s="243">
        <v>30</v>
      </c>
      <c r="S17" s="243">
        <v>20</v>
      </c>
      <c r="T17" s="243">
        <v>50</v>
      </c>
      <c r="U17" s="243">
        <v>60</v>
      </c>
    </row>
    <row r="18" spans="1:21" x14ac:dyDescent="0.2">
      <c r="A18" s="312" t="s">
        <v>883</v>
      </c>
      <c r="B18" s="312" t="s">
        <v>884</v>
      </c>
      <c r="C18" s="312"/>
      <c r="D18" s="197"/>
      <c r="E18" s="251">
        <v>2850</v>
      </c>
      <c r="F18" s="243"/>
      <c r="G18" s="243">
        <v>1360</v>
      </c>
      <c r="H18" s="243">
        <v>1160</v>
      </c>
      <c r="I18" s="243">
        <v>160</v>
      </c>
      <c r="J18" s="243">
        <v>40</v>
      </c>
      <c r="K18" s="243"/>
      <c r="L18" s="243">
        <v>1070</v>
      </c>
      <c r="M18" s="243">
        <v>210</v>
      </c>
      <c r="N18" s="243">
        <v>560</v>
      </c>
      <c r="O18" s="243">
        <v>300</v>
      </c>
      <c r="P18" s="243"/>
      <c r="Q18" s="243">
        <v>240</v>
      </c>
      <c r="R18" s="243">
        <v>50</v>
      </c>
      <c r="S18" s="243">
        <v>10</v>
      </c>
      <c r="T18" s="243">
        <v>70</v>
      </c>
      <c r="U18" s="243">
        <v>40</v>
      </c>
    </row>
    <row r="19" spans="1:21" x14ac:dyDescent="0.2">
      <c r="A19" s="312" t="s">
        <v>885</v>
      </c>
      <c r="B19" s="312" t="s">
        <v>886</v>
      </c>
      <c r="C19" s="312"/>
      <c r="D19" s="197"/>
      <c r="E19" s="251">
        <v>1590</v>
      </c>
      <c r="F19" s="243"/>
      <c r="G19" s="243">
        <v>770</v>
      </c>
      <c r="H19" s="243">
        <v>670</v>
      </c>
      <c r="I19" s="243">
        <v>60</v>
      </c>
      <c r="J19" s="243">
        <v>30</v>
      </c>
      <c r="K19" s="243"/>
      <c r="L19" s="243">
        <v>600</v>
      </c>
      <c r="M19" s="243">
        <v>130</v>
      </c>
      <c r="N19" s="243">
        <v>290</v>
      </c>
      <c r="O19" s="243">
        <v>180</v>
      </c>
      <c r="P19" s="243"/>
      <c r="Q19" s="243">
        <v>100</v>
      </c>
      <c r="R19" s="243">
        <v>40</v>
      </c>
      <c r="S19" s="243">
        <v>20</v>
      </c>
      <c r="T19" s="243">
        <v>50</v>
      </c>
      <c r="U19" s="243">
        <v>10</v>
      </c>
    </row>
    <row r="20" spans="1:21" x14ac:dyDescent="0.2">
      <c r="A20" s="312"/>
      <c r="B20" s="312"/>
      <c r="C20" s="312"/>
      <c r="D20" s="312"/>
      <c r="E20" s="307"/>
      <c r="F20" s="308"/>
      <c r="G20" s="308"/>
      <c r="H20" s="308"/>
      <c r="I20" s="308"/>
      <c r="J20" s="308"/>
      <c r="K20" s="308"/>
      <c r="L20" s="308"/>
      <c r="M20" s="308"/>
      <c r="N20" s="308"/>
      <c r="O20" s="308"/>
      <c r="P20" s="308"/>
      <c r="Q20" s="308"/>
      <c r="R20" s="308"/>
      <c r="S20" s="308"/>
      <c r="T20" s="308"/>
      <c r="U20" s="308"/>
    </row>
    <row r="21" spans="1:21" x14ac:dyDescent="0.2">
      <c r="A21" s="154" t="s">
        <v>887</v>
      </c>
      <c r="B21" s="154" t="s">
        <v>888</v>
      </c>
      <c r="C21" s="154"/>
      <c r="D21" s="154"/>
      <c r="E21" s="171">
        <v>11</v>
      </c>
      <c r="F21" s="123"/>
      <c r="G21" s="123">
        <v>6</v>
      </c>
      <c r="H21" s="123">
        <v>6</v>
      </c>
      <c r="I21" s="123">
        <v>0</v>
      </c>
      <c r="J21" s="123">
        <v>0</v>
      </c>
      <c r="K21" s="123"/>
      <c r="L21" s="123">
        <v>4</v>
      </c>
      <c r="M21" s="123">
        <v>1</v>
      </c>
      <c r="N21" s="123">
        <v>2</v>
      </c>
      <c r="O21" s="123">
        <v>1</v>
      </c>
      <c r="P21" s="123"/>
      <c r="Q21" s="123">
        <v>1</v>
      </c>
      <c r="R21" s="123">
        <v>0</v>
      </c>
      <c r="S21" s="123">
        <v>0</v>
      </c>
      <c r="T21" s="123">
        <v>0</v>
      </c>
      <c r="U21" s="123">
        <v>0</v>
      </c>
    </row>
    <row r="22" spans="1:21" x14ac:dyDescent="0.2">
      <c r="A22" s="154" t="s">
        <v>889</v>
      </c>
      <c r="B22" s="154" t="s">
        <v>890</v>
      </c>
      <c r="C22" s="154"/>
      <c r="D22" s="154"/>
      <c r="E22" s="171">
        <v>59</v>
      </c>
      <c r="F22" s="123"/>
      <c r="G22" s="123">
        <v>10</v>
      </c>
      <c r="H22" s="123">
        <v>10</v>
      </c>
      <c r="I22" s="123">
        <v>0</v>
      </c>
      <c r="J22" s="123">
        <v>0</v>
      </c>
      <c r="K22" s="123"/>
      <c r="L22" s="123">
        <v>45</v>
      </c>
      <c r="M22" s="123">
        <v>4</v>
      </c>
      <c r="N22" s="123">
        <v>28</v>
      </c>
      <c r="O22" s="123">
        <v>13</v>
      </c>
      <c r="P22" s="123"/>
      <c r="Q22" s="123">
        <v>0</v>
      </c>
      <c r="R22" s="123">
        <v>2</v>
      </c>
      <c r="S22" s="123">
        <v>0</v>
      </c>
      <c r="T22" s="123">
        <v>1</v>
      </c>
      <c r="U22" s="123">
        <v>1</v>
      </c>
    </row>
    <row r="23" spans="1:21" x14ac:dyDescent="0.2">
      <c r="A23" s="154" t="s">
        <v>891</v>
      </c>
      <c r="B23" s="154" t="s">
        <v>892</v>
      </c>
      <c r="C23" s="154"/>
      <c r="D23" s="154"/>
      <c r="E23" s="171">
        <v>55</v>
      </c>
      <c r="F23" s="123"/>
      <c r="G23" s="123">
        <v>37</v>
      </c>
      <c r="H23" s="123">
        <v>34</v>
      </c>
      <c r="I23" s="123">
        <v>1</v>
      </c>
      <c r="J23" s="123">
        <v>2</v>
      </c>
      <c r="K23" s="123"/>
      <c r="L23" s="123">
        <v>15</v>
      </c>
      <c r="M23" s="123">
        <v>5</v>
      </c>
      <c r="N23" s="123">
        <v>4</v>
      </c>
      <c r="O23" s="123">
        <v>6</v>
      </c>
      <c r="P23" s="123"/>
      <c r="Q23" s="123">
        <v>1</v>
      </c>
      <c r="R23" s="123">
        <v>0</v>
      </c>
      <c r="S23" s="123">
        <v>0</v>
      </c>
      <c r="T23" s="123">
        <v>1</v>
      </c>
      <c r="U23" s="123">
        <v>1</v>
      </c>
    </row>
    <row r="24" spans="1:21" x14ac:dyDescent="0.2">
      <c r="A24" s="154" t="s">
        <v>893</v>
      </c>
      <c r="B24" s="154" t="s">
        <v>894</v>
      </c>
      <c r="C24" s="154"/>
      <c r="D24" s="154"/>
      <c r="E24" s="171">
        <v>50</v>
      </c>
      <c r="F24" s="123"/>
      <c r="G24" s="123">
        <v>14</v>
      </c>
      <c r="H24" s="123">
        <v>13</v>
      </c>
      <c r="I24" s="123">
        <v>1</v>
      </c>
      <c r="J24" s="123">
        <v>0</v>
      </c>
      <c r="K24" s="123"/>
      <c r="L24" s="123">
        <v>23</v>
      </c>
      <c r="M24" s="123">
        <v>14</v>
      </c>
      <c r="N24" s="123">
        <v>7</v>
      </c>
      <c r="O24" s="123">
        <v>2</v>
      </c>
      <c r="P24" s="123"/>
      <c r="Q24" s="123">
        <v>6</v>
      </c>
      <c r="R24" s="123">
        <v>2</v>
      </c>
      <c r="S24" s="123">
        <v>2</v>
      </c>
      <c r="T24" s="123">
        <v>3</v>
      </c>
      <c r="U24" s="123">
        <v>0</v>
      </c>
    </row>
    <row r="25" spans="1:21" x14ac:dyDescent="0.2">
      <c r="A25" s="154" t="s">
        <v>895</v>
      </c>
      <c r="B25" s="154" t="s">
        <v>896</v>
      </c>
      <c r="C25" s="154"/>
      <c r="D25" s="154"/>
      <c r="E25" s="171">
        <v>32</v>
      </c>
      <c r="F25" s="123"/>
      <c r="G25" s="123">
        <v>22</v>
      </c>
      <c r="H25" s="123">
        <v>20</v>
      </c>
      <c r="I25" s="123">
        <v>1</v>
      </c>
      <c r="J25" s="123">
        <v>1</v>
      </c>
      <c r="K25" s="123"/>
      <c r="L25" s="123">
        <v>7</v>
      </c>
      <c r="M25" s="123">
        <v>5</v>
      </c>
      <c r="N25" s="123">
        <v>1</v>
      </c>
      <c r="O25" s="123">
        <v>1</v>
      </c>
      <c r="P25" s="123"/>
      <c r="Q25" s="123">
        <v>1</v>
      </c>
      <c r="R25" s="123">
        <v>2</v>
      </c>
      <c r="S25" s="123">
        <v>0</v>
      </c>
      <c r="T25" s="123">
        <v>0</v>
      </c>
      <c r="U25" s="123">
        <v>0</v>
      </c>
    </row>
    <row r="26" spans="1:21" x14ac:dyDescent="0.2">
      <c r="A26" s="154" t="s">
        <v>897</v>
      </c>
      <c r="B26" s="154" t="s">
        <v>898</v>
      </c>
      <c r="C26" s="154"/>
      <c r="D26" s="154"/>
      <c r="E26" s="171">
        <v>63</v>
      </c>
      <c r="F26" s="123"/>
      <c r="G26" s="123">
        <v>15</v>
      </c>
      <c r="H26" s="123">
        <v>15</v>
      </c>
      <c r="I26" s="123">
        <v>0</v>
      </c>
      <c r="J26" s="123">
        <v>0</v>
      </c>
      <c r="K26" s="123"/>
      <c r="L26" s="123">
        <v>39</v>
      </c>
      <c r="M26" s="123">
        <v>19</v>
      </c>
      <c r="N26" s="123">
        <v>19</v>
      </c>
      <c r="O26" s="123">
        <v>1</v>
      </c>
      <c r="P26" s="123"/>
      <c r="Q26" s="123">
        <v>5</v>
      </c>
      <c r="R26" s="123">
        <v>3</v>
      </c>
      <c r="S26" s="123">
        <v>0</v>
      </c>
      <c r="T26" s="123">
        <v>1</v>
      </c>
      <c r="U26" s="123">
        <v>0</v>
      </c>
    </row>
    <row r="27" spans="1:21" x14ac:dyDescent="0.2">
      <c r="A27" s="154" t="s">
        <v>899</v>
      </c>
      <c r="B27" s="154" t="s">
        <v>900</v>
      </c>
      <c r="C27" s="154"/>
      <c r="D27" s="154"/>
      <c r="E27" s="171">
        <v>77</v>
      </c>
      <c r="F27" s="123"/>
      <c r="G27" s="123">
        <v>56</v>
      </c>
      <c r="H27" s="123">
        <v>51</v>
      </c>
      <c r="I27" s="123">
        <v>3</v>
      </c>
      <c r="J27" s="123">
        <v>2</v>
      </c>
      <c r="K27" s="123"/>
      <c r="L27" s="123">
        <v>7</v>
      </c>
      <c r="M27" s="123">
        <v>1</v>
      </c>
      <c r="N27" s="123">
        <v>2</v>
      </c>
      <c r="O27" s="123">
        <v>4</v>
      </c>
      <c r="P27" s="123"/>
      <c r="Q27" s="123">
        <v>11</v>
      </c>
      <c r="R27" s="123">
        <v>1</v>
      </c>
      <c r="S27" s="123">
        <v>1</v>
      </c>
      <c r="T27" s="123">
        <v>1</v>
      </c>
      <c r="U27" s="123">
        <v>0</v>
      </c>
    </row>
    <row r="28" spans="1:21" x14ac:dyDescent="0.2">
      <c r="A28" s="154" t="s">
        <v>901</v>
      </c>
      <c r="B28" s="154" t="s">
        <v>902</v>
      </c>
      <c r="C28" s="154"/>
      <c r="D28" s="154"/>
      <c r="E28" s="171">
        <v>197</v>
      </c>
      <c r="F28" s="123"/>
      <c r="G28" s="123">
        <v>100</v>
      </c>
      <c r="H28" s="123">
        <v>91</v>
      </c>
      <c r="I28" s="123">
        <v>9</v>
      </c>
      <c r="J28" s="123">
        <v>0</v>
      </c>
      <c r="K28" s="123"/>
      <c r="L28" s="123">
        <v>81</v>
      </c>
      <c r="M28" s="123">
        <v>50</v>
      </c>
      <c r="N28" s="123">
        <v>28</v>
      </c>
      <c r="O28" s="123">
        <v>3</v>
      </c>
      <c r="P28" s="123"/>
      <c r="Q28" s="123">
        <v>7</v>
      </c>
      <c r="R28" s="123">
        <v>0</v>
      </c>
      <c r="S28" s="123">
        <v>6</v>
      </c>
      <c r="T28" s="123">
        <v>2</v>
      </c>
      <c r="U28" s="123">
        <v>1</v>
      </c>
    </row>
    <row r="29" spans="1:21" x14ac:dyDescent="0.2">
      <c r="A29" s="154" t="s">
        <v>903</v>
      </c>
      <c r="B29" s="154" t="s">
        <v>904</v>
      </c>
      <c r="C29" s="154"/>
      <c r="D29" s="154"/>
      <c r="E29" s="171">
        <v>47</v>
      </c>
      <c r="F29" s="123"/>
      <c r="G29" s="123">
        <v>27</v>
      </c>
      <c r="H29" s="123">
        <v>17</v>
      </c>
      <c r="I29" s="123">
        <v>9</v>
      </c>
      <c r="J29" s="123">
        <v>1</v>
      </c>
      <c r="K29" s="123"/>
      <c r="L29" s="123">
        <v>18</v>
      </c>
      <c r="M29" s="123">
        <v>3</v>
      </c>
      <c r="N29" s="123">
        <v>4</v>
      </c>
      <c r="O29" s="123">
        <v>11</v>
      </c>
      <c r="P29" s="123"/>
      <c r="Q29" s="123">
        <v>1</v>
      </c>
      <c r="R29" s="123">
        <v>1</v>
      </c>
      <c r="S29" s="123">
        <v>0</v>
      </c>
      <c r="T29" s="123">
        <v>0</v>
      </c>
      <c r="U29" s="123">
        <v>0</v>
      </c>
    </row>
    <row r="30" spans="1:21" x14ac:dyDescent="0.2">
      <c r="A30" s="154" t="s">
        <v>905</v>
      </c>
      <c r="B30" s="154" t="s">
        <v>906</v>
      </c>
      <c r="C30" s="154"/>
      <c r="D30" s="154"/>
      <c r="E30" s="171">
        <v>37</v>
      </c>
      <c r="F30" s="123"/>
      <c r="G30" s="123">
        <v>23</v>
      </c>
      <c r="H30" s="123">
        <v>19</v>
      </c>
      <c r="I30" s="123">
        <v>4</v>
      </c>
      <c r="J30" s="123">
        <v>0</v>
      </c>
      <c r="K30" s="123"/>
      <c r="L30" s="123">
        <v>3</v>
      </c>
      <c r="M30" s="123">
        <v>1</v>
      </c>
      <c r="N30" s="123">
        <v>0</v>
      </c>
      <c r="O30" s="123">
        <v>2</v>
      </c>
      <c r="P30" s="123"/>
      <c r="Q30" s="123">
        <v>8</v>
      </c>
      <c r="R30" s="123">
        <v>2</v>
      </c>
      <c r="S30" s="123">
        <v>0</v>
      </c>
      <c r="T30" s="123">
        <v>0</v>
      </c>
      <c r="U30" s="123">
        <v>1</v>
      </c>
    </row>
    <row r="31" spans="1:21" x14ac:dyDescent="0.2">
      <c r="A31" s="154" t="s">
        <v>907</v>
      </c>
      <c r="B31" s="154" t="s">
        <v>908</v>
      </c>
      <c r="C31" s="154"/>
      <c r="D31" s="154"/>
      <c r="E31" s="171">
        <v>53</v>
      </c>
      <c r="F31" s="123"/>
      <c r="G31" s="123">
        <v>31</v>
      </c>
      <c r="H31" s="123">
        <v>26</v>
      </c>
      <c r="I31" s="123">
        <v>3</v>
      </c>
      <c r="J31" s="123">
        <v>2</v>
      </c>
      <c r="K31" s="123"/>
      <c r="L31" s="123">
        <v>19</v>
      </c>
      <c r="M31" s="123">
        <v>0</v>
      </c>
      <c r="N31" s="123">
        <v>9</v>
      </c>
      <c r="O31" s="123">
        <v>10</v>
      </c>
      <c r="P31" s="123"/>
      <c r="Q31" s="123">
        <v>0</v>
      </c>
      <c r="R31" s="123">
        <v>1</v>
      </c>
      <c r="S31" s="123">
        <v>0</v>
      </c>
      <c r="T31" s="123">
        <v>2</v>
      </c>
      <c r="U31" s="123">
        <v>0</v>
      </c>
    </row>
    <row r="32" spans="1:21" x14ac:dyDescent="0.2">
      <c r="A32" s="154" t="s">
        <v>909</v>
      </c>
      <c r="B32" s="154" t="s">
        <v>910</v>
      </c>
      <c r="C32" s="154"/>
      <c r="D32" s="154"/>
      <c r="E32" s="171">
        <v>19</v>
      </c>
      <c r="F32" s="123"/>
      <c r="G32" s="123">
        <v>8</v>
      </c>
      <c r="H32" s="123">
        <v>8</v>
      </c>
      <c r="I32" s="123">
        <v>0</v>
      </c>
      <c r="J32" s="123">
        <v>0</v>
      </c>
      <c r="K32" s="123"/>
      <c r="L32" s="123">
        <v>10</v>
      </c>
      <c r="M32" s="123">
        <v>1</v>
      </c>
      <c r="N32" s="123">
        <v>1</v>
      </c>
      <c r="O32" s="123">
        <v>8</v>
      </c>
      <c r="P32" s="123"/>
      <c r="Q32" s="123">
        <v>0</v>
      </c>
      <c r="R32" s="123">
        <v>1</v>
      </c>
      <c r="S32" s="123">
        <v>0</v>
      </c>
      <c r="T32" s="123">
        <v>0</v>
      </c>
      <c r="U32" s="123">
        <v>0</v>
      </c>
    </row>
    <row r="33" spans="1:21" x14ac:dyDescent="0.2">
      <c r="A33" s="154" t="s">
        <v>911</v>
      </c>
      <c r="B33" s="154" t="s">
        <v>912</v>
      </c>
      <c r="C33" s="154"/>
      <c r="D33" s="154"/>
      <c r="E33" s="171">
        <v>67</v>
      </c>
      <c r="F33" s="123"/>
      <c r="G33" s="123">
        <v>32</v>
      </c>
      <c r="H33" s="123">
        <v>22</v>
      </c>
      <c r="I33" s="123">
        <v>7</v>
      </c>
      <c r="J33" s="123">
        <v>3</v>
      </c>
      <c r="K33" s="123"/>
      <c r="L33" s="123">
        <v>11</v>
      </c>
      <c r="M33" s="123">
        <v>1</v>
      </c>
      <c r="N33" s="123">
        <v>3</v>
      </c>
      <c r="O33" s="123">
        <v>7</v>
      </c>
      <c r="P33" s="123"/>
      <c r="Q33" s="123">
        <v>13</v>
      </c>
      <c r="R33" s="123">
        <v>9</v>
      </c>
      <c r="S33" s="123">
        <v>1</v>
      </c>
      <c r="T33" s="123">
        <v>1</v>
      </c>
      <c r="U33" s="123">
        <v>0</v>
      </c>
    </row>
    <row r="34" spans="1:21" x14ac:dyDescent="0.2">
      <c r="A34" s="154" t="s">
        <v>913</v>
      </c>
      <c r="B34" s="154" t="s">
        <v>914</v>
      </c>
      <c r="C34" s="154"/>
      <c r="D34" s="154"/>
      <c r="E34" s="171">
        <v>63</v>
      </c>
      <c r="F34" s="123"/>
      <c r="G34" s="123">
        <v>29</v>
      </c>
      <c r="H34" s="123">
        <v>22</v>
      </c>
      <c r="I34" s="123">
        <v>6</v>
      </c>
      <c r="J34" s="123">
        <v>1</v>
      </c>
      <c r="K34" s="123"/>
      <c r="L34" s="123">
        <v>19</v>
      </c>
      <c r="M34" s="123">
        <v>4</v>
      </c>
      <c r="N34" s="123">
        <v>5</v>
      </c>
      <c r="O34" s="123">
        <v>10</v>
      </c>
      <c r="P34" s="123"/>
      <c r="Q34" s="123">
        <v>12</v>
      </c>
      <c r="R34" s="123">
        <v>2</v>
      </c>
      <c r="S34" s="123">
        <v>0</v>
      </c>
      <c r="T34" s="123">
        <v>0</v>
      </c>
      <c r="U34" s="123">
        <v>1</v>
      </c>
    </row>
    <row r="35" spans="1:21" x14ac:dyDescent="0.2">
      <c r="A35" s="154" t="s">
        <v>915</v>
      </c>
      <c r="B35" s="154" t="s">
        <v>916</v>
      </c>
      <c r="C35" s="154"/>
      <c r="D35" s="154"/>
      <c r="E35" s="171">
        <v>130</v>
      </c>
      <c r="F35" s="123"/>
      <c r="G35" s="123">
        <v>79</v>
      </c>
      <c r="H35" s="123">
        <v>79</v>
      </c>
      <c r="I35" s="123">
        <v>0</v>
      </c>
      <c r="J35" s="123">
        <v>0</v>
      </c>
      <c r="K35" s="123"/>
      <c r="L35" s="123">
        <v>42</v>
      </c>
      <c r="M35" s="123">
        <v>1</v>
      </c>
      <c r="N35" s="123">
        <v>40</v>
      </c>
      <c r="O35" s="123">
        <v>1</v>
      </c>
      <c r="P35" s="123"/>
      <c r="Q35" s="123">
        <v>9</v>
      </c>
      <c r="R35" s="123">
        <v>0</v>
      </c>
      <c r="S35" s="123">
        <v>0</v>
      </c>
      <c r="T35" s="123">
        <v>0</v>
      </c>
      <c r="U35" s="123">
        <v>0</v>
      </c>
    </row>
    <row r="36" spans="1:21" x14ac:dyDescent="0.2">
      <c r="A36" s="154" t="s">
        <v>917</v>
      </c>
      <c r="B36" s="154" t="s">
        <v>918</v>
      </c>
      <c r="C36" s="154"/>
      <c r="D36" s="154"/>
      <c r="E36" s="171">
        <v>514</v>
      </c>
      <c r="F36" s="123"/>
      <c r="G36" s="123">
        <v>217</v>
      </c>
      <c r="H36" s="123">
        <v>97</v>
      </c>
      <c r="I36" s="123">
        <v>119</v>
      </c>
      <c r="J36" s="123">
        <v>1</v>
      </c>
      <c r="K36" s="123"/>
      <c r="L36" s="123">
        <v>279</v>
      </c>
      <c r="M36" s="123">
        <v>121</v>
      </c>
      <c r="N36" s="123">
        <v>45</v>
      </c>
      <c r="O36" s="123">
        <v>113</v>
      </c>
      <c r="P36" s="123"/>
      <c r="Q36" s="123">
        <v>3</v>
      </c>
      <c r="R36" s="123">
        <v>1</v>
      </c>
      <c r="S36" s="123">
        <v>9</v>
      </c>
      <c r="T36" s="123">
        <v>5</v>
      </c>
      <c r="U36" s="123">
        <v>0</v>
      </c>
    </row>
    <row r="37" spans="1:21" x14ac:dyDescent="0.2">
      <c r="A37" s="154" t="s">
        <v>919</v>
      </c>
      <c r="B37" s="154" t="s">
        <v>920</v>
      </c>
      <c r="C37" s="154"/>
      <c r="D37" s="154"/>
      <c r="E37" s="171">
        <v>20</v>
      </c>
      <c r="F37" s="123"/>
      <c r="G37" s="123">
        <v>7</v>
      </c>
      <c r="H37" s="123">
        <v>7</v>
      </c>
      <c r="I37" s="123">
        <v>0</v>
      </c>
      <c r="J37" s="123">
        <v>0</v>
      </c>
      <c r="K37" s="123"/>
      <c r="L37" s="123">
        <v>10</v>
      </c>
      <c r="M37" s="123">
        <v>0</v>
      </c>
      <c r="N37" s="123">
        <v>10</v>
      </c>
      <c r="O37" s="123">
        <v>0</v>
      </c>
      <c r="P37" s="123"/>
      <c r="Q37" s="123">
        <v>2</v>
      </c>
      <c r="R37" s="123">
        <v>0</v>
      </c>
      <c r="S37" s="123">
        <v>0</v>
      </c>
      <c r="T37" s="123">
        <v>1</v>
      </c>
      <c r="U37" s="123">
        <v>0</v>
      </c>
    </row>
    <row r="38" spans="1:21" x14ac:dyDescent="0.2">
      <c r="A38" s="154" t="s">
        <v>921</v>
      </c>
      <c r="B38" s="154" t="s">
        <v>922</v>
      </c>
      <c r="C38" s="154"/>
      <c r="D38" s="154"/>
      <c r="E38" s="171">
        <v>87</v>
      </c>
      <c r="F38" s="123"/>
      <c r="G38" s="123">
        <v>34</v>
      </c>
      <c r="H38" s="123">
        <v>25</v>
      </c>
      <c r="I38" s="123">
        <v>9</v>
      </c>
      <c r="J38" s="123">
        <v>0</v>
      </c>
      <c r="K38" s="123"/>
      <c r="L38" s="123">
        <v>42</v>
      </c>
      <c r="M38" s="123">
        <v>0</v>
      </c>
      <c r="N38" s="123">
        <v>25</v>
      </c>
      <c r="O38" s="123">
        <v>17</v>
      </c>
      <c r="P38" s="123"/>
      <c r="Q38" s="123">
        <v>8</v>
      </c>
      <c r="R38" s="123">
        <v>0</v>
      </c>
      <c r="S38" s="123">
        <v>0</v>
      </c>
      <c r="T38" s="123">
        <v>1</v>
      </c>
      <c r="U38" s="123">
        <v>2</v>
      </c>
    </row>
    <row r="39" spans="1:21" x14ac:dyDescent="0.2">
      <c r="A39" s="154" t="s">
        <v>923</v>
      </c>
      <c r="B39" s="154" t="s">
        <v>924</v>
      </c>
      <c r="C39" s="154"/>
      <c r="D39" s="154"/>
      <c r="E39" s="171">
        <v>94</v>
      </c>
      <c r="F39" s="123"/>
      <c r="G39" s="123">
        <v>72</v>
      </c>
      <c r="H39" s="123">
        <v>69</v>
      </c>
      <c r="I39" s="123">
        <v>3</v>
      </c>
      <c r="J39" s="123">
        <v>0</v>
      </c>
      <c r="K39" s="123"/>
      <c r="L39" s="123">
        <v>19</v>
      </c>
      <c r="M39" s="123">
        <v>8</v>
      </c>
      <c r="N39" s="123">
        <v>7</v>
      </c>
      <c r="O39" s="123">
        <v>4</v>
      </c>
      <c r="P39" s="123"/>
      <c r="Q39" s="123">
        <v>2</v>
      </c>
      <c r="R39" s="123">
        <v>1</v>
      </c>
      <c r="S39" s="123">
        <v>0</v>
      </c>
      <c r="T39" s="123">
        <v>0</v>
      </c>
      <c r="U39" s="123">
        <v>0</v>
      </c>
    </row>
    <row r="40" spans="1:21" x14ac:dyDescent="0.2">
      <c r="A40" s="154" t="s">
        <v>925</v>
      </c>
      <c r="B40" s="154" t="s">
        <v>926</v>
      </c>
      <c r="C40" s="154"/>
      <c r="D40" s="154"/>
      <c r="E40" s="171">
        <v>31</v>
      </c>
      <c r="F40" s="123"/>
      <c r="G40" s="123">
        <v>8</v>
      </c>
      <c r="H40" s="123">
        <v>8</v>
      </c>
      <c r="I40" s="123">
        <v>0</v>
      </c>
      <c r="J40" s="123">
        <v>0</v>
      </c>
      <c r="K40" s="123"/>
      <c r="L40" s="123">
        <v>19</v>
      </c>
      <c r="M40" s="123">
        <v>14</v>
      </c>
      <c r="N40" s="123">
        <v>4</v>
      </c>
      <c r="O40" s="123">
        <v>1</v>
      </c>
      <c r="P40" s="123"/>
      <c r="Q40" s="123">
        <v>4</v>
      </c>
      <c r="R40" s="123">
        <v>0</v>
      </c>
      <c r="S40" s="123">
        <v>0</v>
      </c>
      <c r="T40" s="123">
        <v>0</v>
      </c>
      <c r="U40" s="123">
        <v>0</v>
      </c>
    </row>
    <row r="41" spans="1:21" x14ac:dyDescent="0.2">
      <c r="A41" s="154" t="s">
        <v>927</v>
      </c>
      <c r="B41" s="154" t="s">
        <v>928</v>
      </c>
      <c r="C41" s="154"/>
      <c r="D41" s="154"/>
      <c r="E41" s="171">
        <v>127</v>
      </c>
      <c r="F41" s="123"/>
      <c r="G41" s="123">
        <v>97</v>
      </c>
      <c r="H41" s="123">
        <v>92</v>
      </c>
      <c r="I41" s="123">
        <v>4</v>
      </c>
      <c r="J41" s="123">
        <v>1</v>
      </c>
      <c r="K41" s="123"/>
      <c r="L41" s="123">
        <v>17</v>
      </c>
      <c r="M41" s="123">
        <v>0</v>
      </c>
      <c r="N41" s="123">
        <v>16</v>
      </c>
      <c r="O41" s="123">
        <v>1</v>
      </c>
      <c r="P41" s="123"/>
      <c r="Q41" s="123">
        <v>9</v>
      </c>
      <c r="R41" s="123">
        <v>0</v>
      </c>
      <c r="S41" s="123">
        <v>0</v>
      </c>
      <c r="T41" s="123">
        <v>1</v>
      </c>
      <c r="U41" s="123">
        <v>3</v>
      </c>
    </row>
    <row r="42" spans="1:21" x14ac:dyDescent="0.2">
      <c r="A42" s="154" t="s">
        <v>929</v>
      </c>
      <c r="B42" s="154" t="s">
        <v>930</v>
      </c>
      <c r="C42" s="154"/>
      <c r="D42" s="154"/>
      <c r="E42" s="171">
        <v>30</v>
      </c>
      <c r="F42" s="123"/>
      <c r="G42" s="123">
        <v>10</v>
      </c>
      <c r="H42" s="123">
        <v>8</v>
      </c>
      <c r="I42" s="123">
        <v>2</v>
      </c>
      <c r="J42" s="123">
        <v>0</v>
      </c>
      <c r="K42" s="123"/>
      <c r="L42" s="123">
        <v>18</v>
      </c>
      <c r="M42" s="123">
        <v>0</v>
      </c>
      <c r="N42" s="123">
        <v>15</v>
      </c>
      <c r="O42" s="123">
        <v>3</v>
      </c>
      <c r="P42" s="123"/>
      <c r="Q42" s="123">
        <v>1</v>
      </c>
      <c r="R42" s="123">
        <v>0</v>
      </c>
      <c r="S42" s="123">
        <v>1</v>
      </c>
      <c r="T42" s="123">
        <v>0</v>
      </c>
      <c r="U42" s="123">
        <v>0</v>
      </c>
    </row>
    <row r="43" spans="1:21" x14ac:dyDescent="0.2">
      <c r="A43" s="154" t="s">
        <v>931</v>
      </c>
      <c r="B43" s="154" t="s">
        <v>932</v>
      </c>
      <c r="C43" s="154"/>
      <c r="D43" s="154"/>
      <c r="E43" s="171">
        <v>146</v>
      </c>
      <c r="F43" s="123"/>
      <c r="G43" s="123">
        <v>120</v>
      </c>
      <c r="H43" s="123">
        <v>111</v>
      </c>
      <c r="I43" s="123">
        <v>6</v>
      </c>
      <c r="J43" s="123">
        <v>3</v>
      </c>
      <c r="K43" s="123"/>
      <c r="L43" s="123">
        <v>19</v>
      </c>
      <c r="M43" s="123">
        <v>12</v>
      </c>
      <c r="N43" s="123">
        <v>3</v>
      </c>
      <c r="O43" s="123">
        <v>4</v>
      </c>
      <c r="P43" s="123"/>
      <c r="Q43" s="123">
        <v>3</v>
      </c>
      <c r="R43" s="123">
        <v>0</v>
      </c>
      <c r="S43" s="123">
        <v>1</v>
      </c>
      <c r="T43" s="123">
        <v>3</v>
      </c>
      <c r="U43" s="123">
        <v>0</v>
      </c>
    </row>
    <row r="44" spans="1:21" x14ac:dyDescent="0.2">
      <c r="A44" s="154" t="s">
        <v>933</v>
      </c>
      <c r="B44" s="154" t="s">
        <v>934</v>
      </c>
      <c r="C44" s="154"/>
      <c r="D44" s="154"/>
      <c r="E44" s="171">
        <v>62</v>
      </c>
      <c r="F44" s="123"/>
      <c r="G44" s="123">
        <v>21</v>
      </c>
      <c r="H44" s="123">
        <v>18</v>
      </c>
      <c r="I44" s="123">
        <v>2</v>
      </c>
      <c r="J44" s="123">
        <v>1</v>
      </c>
      <c r="K44" s="123"/>
      <c r="L44" s="123">
        <v>22</v>
      </c>
      <c r="M44" s="123">
        <v>2</v>
      </c>
      <c r="N44" s="123">
        <v>16</v>
      </c>
      <c r="O44" s="123">
        <v>4</v>
      </c>
      <c r="P44" s="123"/>
      <c r="Q44" s="123">
        <v>12</v>
      </c>
      <c r="R44" s="123">
        <v>2</v>
      </c>
      <c r="S44" s="123">
        <v>2</v>
      </c>
      <c r="T44" s="123">
        <v>2</v>
      </c>
      <c r="U44" s="123">
        <v>1</v>
      </c>
    </row>
    <row r="45" spans="1:21" x14ac:dyDescent="0.2">
      <c r="A45" s="154" t="s">
        <v>935</v>
      </c>
      <c r="B45" s="154" t="s">
        <v>936</v>
      </c>
      <c r="C45" s="154"/>
      <c r="D45" s="154"/>
      <c r="E45" s="171">
        <v>198</v>
      </c>
      <c r="F45" s="123"/>
      <c r="G45" s="123">
        <v>86</v>
      </c>
      <c r="H45" s="123">
        <v>59</v>
      </c>
      <c r="I45" s="123">
        <v>27</v>
      </c>
      <c r="J45" s="123">
        <v>0</v>
      </c>
      <c r="K45" s="123"/>
      <c r="L45" s="123">
        <v>91</v>
      </c>
      <c r="M45" s="123">
        <v>8</v>
      </c>
      <c r="N45" s="123">
        <v>56</v>
      </c>
      <c r="O45" s="123">
        <v>27</v>
      </c>
      <c r="P45" s="123"/>
      <c r="Q45" s="123">
        <v>9</v>
      </c>
      <c r="R45" s="123">
        <v>10</v>
      </c>
      <c r="S45" s="123">
        <v>0</v>
      </c>
      <c r="T45" s="123">
        <v>2</v>
      </c>
      <c r="U45" s="123">
        <v>0</v>
      </c>
    </row>
    <row r="46" spans="1:21" x14ac:dyDescent="0.2">
      <c r="A46" s="154" t="s">
        <v>937</v>
      </c>
      <c r="B46" s="154" t="s">
        <v>938</v>
      </c>
      <c r="C46" s="154"/>
      <c r="D46" s="154"/>
      <c r="E46" s="171">
        <v>34</v>
      </c>
      <c r="F46" s="123"/>
      <c r="G46" s="123">
        <v>11</v>
      </c>
      <c r="H46" s="123">
        <v>9</v>
      </c>
      <c r="I46" s="123">
        <v>1</v>
      </c>
      <c r="J46" s="123">
        <v>1</v>
      </c>
      <c r="K46" s="123"/>
      <c r="L46" s="123">
        <v>15</v>
      </c>
      <c r="M46" s="123">
        <v>0</v>
      </c>
      <c r="N46" s="123">
        <v>10</v>
      </c>
      <c r="O46" s="123">
        <v>5</v>
      </c>
      <c r="P46" s="123"/>
      <c r="Q46" s="123">
        <v>7</v>
      </c>
      <c r="R46" s="123">
        <v>0</v>
      </c>
      <c r="S46" s="123">
        <v>0</v>
      </c>
      <c r="T46" s="123">
        <v>1</v>
      </c>
      <c r="U46" s="123">
        <v>0</v>
      </c>
    </row>
    <row r="47" spans="1:21" x14ac:dyDescent="0.2">
      <c r="A47" s="154" t="s">
        <v>939</v>
      </c>
      <c r="B47" s="154" t="s">
        <v>940</v>
      </c>
      <c r="C47" s="154"/>
      <c r="D47" s="154"/>
      <c r="E47" s="171">
        <v>22</v>
      </c>
      <c r="F47" s="123"/>
      <c r="G47" s="123">
        <v>5</v>
      </c>
      <c r="H47" s="123">
        <v>5</v>
      </c>
      <c r="I47" s="123">
        <v>0</v>
      </c>
      <c r="J47" s="123">
        <v>0</v>
      </c>
      <c r="K47" s="123"/>
      <c r="L47" s="123">
        <v>17</v>
      </c>
      <c r="M47" s="123">
        <v>1</v>
      </c>
      <c r="N47" s="123">
        <v>13</v>
      </c>
      <c r="O47" s="123">
        <v>3</v>
      </c>
      <c r="P47" s="123"/>
      <c r="Q47" s="123">
        <v>0</v>
      </c>
      <c r="R47" s="123">
        <v>0</v>
      </c>
      <c r="S47" s="123">
        <v>0</v>
      </c>
      <c r="T47" s="123">
        <v>0</v>
      </c>
      <c r="U47" s="123">
        <v>0</v>
      </c>
    </row>
    <row r="48" spans="1:21" x14ac:dyDescent="0.2">
      <c r="A48" s="154" t="s">
        <v>941</v>
      </c>
      <c r="B48" s="154" t="s">
        <v>942</v>
      </c>
      <c r="C48" s="457"/>
      <c r="D48" s="457"/>
      <c r="E48" s="463" t="s">
        <v>260</v>
      </c>
      <c r="F48" s="458"/>
      <c r="G48" s="458" t="s">
        <v>260</v>
      </c>
      <c r="H48" s="458" t="s">
        <v>260</v>
      </c>
      <c r="I48" s="458" t="s">
        <v>260</v>
      </c>
      <c r="J48" s="458" t="s">
        <v>260</v>
      </c>
      <c r="K48" s="458"/>
      <c r="L48" s="458" t="s">
        <v>260</v>
      </c>
      <c r="M48" s="458" t="s">
        <v>260</v>
      </c>
      <c r="N48" s="458" t="s">
        <v>260</v>
      </c>
      <c r="O48" s="458" t="s">
        <v>260</v>
      </c>
      <c r="P48" s="458"/>
      <c r="Q48" s="458" t="s">
        <v>260</v>
      </c>
      <c r="R48" s="458" t="s">
        <v>260</v>
      </c>
      <c r="S48" s="458" t="s">
        <v>260</v>
      </c>
      <c r="T48" s="458" t="s">
        <v>260</v>
      </c>
      <c r="U48" s="458" t="s">
        <v>260</v>
      </c>
    </row>
    <row r="49" spans="1:21" x14ac:dyDescent="0.2">
      <c r="A49" s="154" t="s">
        <v>943</v>
      </c>
      <c r="B49" s="154" t="s">
        <v>944</v>
      </c>
      <c r="C49" s="154"/>
      <c r="D49" s="154"/>
      <c r="E49" s="171">
        <v>12</v>
      </c>
      <c r="F49" s="123"/>
      <c r="G49" s="123">
        <v>2</v>
      </c>
      <c r="H49" s="123">
        <v>2</v>
      </c>
      <c r="I49" s="123">
        <v>0</v>
      </c>
      <c r="J49" s="123">
        <v>0</v>
      </c>
      <c r="K49" s="123"/>
      <c r="L49" s="123">
        <v>8</v>
      </c>
      <c r="M49" s="123">
        <v>7</v>
      </c>
      <c r="N49" s="123">
        <v>1</v>
      </c>
      <c r="O49" s="123">
        <v>0</v>
      </c>
      <c r="P49" s="123"/>
      <c r="Q49" s="123">
        <v>0</v>
      </c>
      <c r="R49" s="123">
        <v>0</v>
      </c>
      <c r="S49" s="123">
        <v>0</v>
      </c>
      <c r="T49" s="123">
        <v>1</v>
      </c>
      <c r="U49" s="123">
        <v>1</v>
      </c>
    </row>
    <row r="50" spans="1:21" x14ac:dyDescent="0.2">
      <c r="A50" s="154" t="s">
        <v>945</v>
      </c>
      <c r="B50" s="154" t="s">
        <v>946</v>
      </c>
      <c r="C50" s="154"/>
      <c r="D50" s="154"/>
      <c r="E50" s="171">
        <v>101</v>
      </c>
      <c r="F50" s="123"/>
      <c r="G50" s="123">
        <v>74</v>
      </c>
      <c r="H50" s="123">
        <v>73</v>
      </c>
      <c r="I50" s="123">
        <v>1</v>
      </c>
      <c r="J50" s="123">
        <v>0</v>
      </c>
      <c r="K50" s="123"/>
      <c r="L50" s="123">
        <v>17</v>
      </c>
      <c r="M50" s="123">
        <v>7</v>
      </c>
      <c r="N50" s="123">
        <v>2</v>
      </c>
      <c r="O50" s="123">
        <v>8</v>
      </c>
      <c r="P50" s="123"/>
      <c r="Q50" s="123">
        <v>6</v>
      </c>
      <c r="R50" s="123">
        <v>2</v>
      </c>
      <c r="S50" s="123">
        <v>0</v>
      </c>
      <c r="T50" s="123">
        <v>2</v>
      </c>
      <c r="U50" s="123">
        <v>0</v>
      </c>
    </row>
    <row r="51" spans="1:21" x14ac:dyDescent="0.2">
      <c r="A51" s="154" t="s">
        <v>947</v>
      </c>
      <c r="B51" s="154" t="s">
        <v>948</v>
      </c>
      <c r="C51" s="154"/>
      <c r="D51" s="154"/>
      <c r="E51" s="171">
        <v>67</v>
      </c>
      <c r="F51" s="123"/>
      <c r="G51" s="123">
        <v>42</v>
      </c>
      <c r="H51" s="123">
        <v>35</v>
      </c>
      <c r="I51" s="123">
        <v>5</v>
      </c>
      <c r="J51" s="123">
        <v>2</v>
      </c>
      <c r="K51" s="123"/>
      <c r="L51" s="123">
        <v>19</v>
      </c>
      <c r="M51" s="123">
        <v>5</v>
      </c>
      <c r="N51" s="123">
        <v>4</v>
      </c>
      <c r="O51" s="123">
        <v>10</v>
      </c>
      <c r="P51" s="123"/>
      <c r="Q51" s="123">
        <v>3</v>
      </c>
      <c r="R51" s="123">
        <v>2</v>
      </c>
      <c r="S51" s="123">
        <v>1</v>
      </c>
      <c r="T51" s="123">
        <v>0</v>
      </c>
      <c r="U51" s="123">
        <v>0</v>
      </c>
    </row>
    <row r="52" spans="1:21" x14ac:dyDescent="0.2">
      <c r="A52" s="154" t="s">
        <v>949</v>
      </c>
      <c r="B52" s="154" t="s">
        <v>950</v>
      </c>
      <c r="C52" s="154"/>
      <c r="D52" s="154"/>
      <c r="E52" s="171">
        <v>22</v>
      </c>
      <c r="F52" s="123"/>
      <c r="G52" s="123">
        <v>6</v>
      </c>
      <c r="H52" s="123">
        <v>5</v>
      </c>
      <c r="I52" s="123">
        <v>0</v>
      </c>
      <c r="J52" s="123">
        <v>1</v>
      </c>
      <c r="K52" s="123"/>
      <c r="L52" s="123">
        <v>16</v>
      </c>
      <c r="M52" s="123">
        <v>0</v>
      </c>
      <c r="N52" s="123">
        <v>13</v>
      </c>
      <c r="O52" s="123">
        <v>3</v>
      </c>
      <c r="P52" s="123"/>
      <c r="Q52" s="123">
        <v>0</v>
      </c>
      <c r="R52" s="123">
        <v>0</v>
      </c>
      <c r="S52" s="123">
        <v>0</v>
      </c>
      <c r="T52" s="123">
        <v>0</v>
      </c>
      <c r="U52" s="123">
        <v>0</v>
      </c>
    </row>
    <row r="53" spans="1:21" x14ac:dyDescent="0.2">
      <c r="A53" s="154" t="s">
        <v>951</v>
      </c>
      <c r="B53" s="154" t="s">
        <v>952</v>
      </c>
      <c r="C53" s="154"/>
      <c r="D53" s="154"/>
      <c r="E53" s="171">
        <v>62</v>
      </c>
      <c r="F53" s="123"/>
      <c r="G53" s="123">
        <v>37</v>
      </c>
      <c r="H53" s="123">
        <v>34</v>
      </c>
      <c r="I53" s="123">
        <v>2</v>
      </c>
      <c r="J53" s="123">
        <v>1</v>
      </c>
      <c r="K53" s="123"/>
      <c r="L53" s="123">
        <v>16</v>
      </c>
      <c r="M53" s="123">
        <v>0</v>
      </c>
      <c r="N53" s="123">
        <v>14</v>
      </c>
      <c r="O53" s="123">
        <v>2</v>
      </c>
      <c r="P53" s="123"/>
      <c r="Q53" s="123">
        <v>6</v>
      </c>
      <c r="R53" s="123">
        <v>2</v>
      </c>
      <c r="S53" s="123">
        <v>0</v>
      </c>
      <c r="T53" s="123">
        <v>0</v>
      </c>
      <c r="U53" s="123">
        <v>1</v>
      </c>
    </row>
    <row r="54" spans="1:21" x14ac:dyDescent="0.2">
      <c r="A54" s="154" t="s">
        <v>953</v>
      </c>
      <c r="B54" s="154" t="s">
        <v>954</v>
      </c>
      <c r="C54" s="154"/>
      <c r="D54" s="154"/>
      <c r="E54" s="171">
        <v>13</v>
      </c>
      <c r="F54" s="123"/>
      <c r="G54" s="123">
        <v>4</v>
      </c>
      <c r="H54" s="123">
        <v>3</v>
      </c>
      <c r="I54" s="123">
        <v>1</v>
      </c>
      <c r="J54" s="123">
        <v>0</v>
      </c>
      <c r="K54" s="123"/>
      <c r="L54" s="123">
        <v>8</v>
      </c>
      <c r="M54" s="123">
        <v>3</v>
      </c>
      <c r="N54" s="123">
        <v>0</v>
      </c>
      <c r="O54" s="123">
        <v>5</v>
      </c>
      <c r="P54" s="123"/>
      <c r="Q54" s="123">
        <v>1</v>
      </c>
      <c r="R54" s="123">
        <v>0</v>
      </c>
      <c r="S54" s="123">
        <v>0</v>
      </c>
      <c r="T54" s="123">
        <v>0</v>
      </c>
      <c r="U54" s="123">
        <v>0</v>
      </c>
    </row>
    <row r="55" spans="1:21" x14ac:dyDescent="0.2">
      <c r="A55" s="154" t="s">
        <v>955</v>
      </c>
      <c r="B55" s="154" t="s">
        <v>956</v>
      </c>
      <c r="C55" s="154"/>
      <c r="D55" s="154"/>
      <c r="E55" s="171">
        <v>17</v>
      </c>
      <c r="F55" s="123"/>
      <c r="G55" s="123">
        <v>7</v>
      </c>
      <c r="H55" s="123">
        <v>6</v>
      </c>
      <c r="I55" s="123">
        <v>1</v>
      </c>
      <c r="J55" s="123">
        <v>0</v>
      </c>
      <c r="K55" s="123"/>
      <c r="L55" s="123">
        <v>9</v>
      </c>
      <c r="M55" s="123">
        <v>1</v>
      </c>
      <c r="N55" s="123">
        <v>8</v>
      </c>
      <c r="O55" s="123">
        <v>0</v>
      </c>
      <c r="P55" s="123"/>
      <c r="Q55" s="123">
        <v>0</v>
      </c>
      <c r="R55" s="123">
        <v>0</v>
      </c>
      <c r="S55" s="123">
        <v>1</v>
      </c>
      <c r="T55" s="123">
        <v>0</v>
      </c>
      <c r="U55" s="123">
        <v>0</v>
      </c>
    </row>
    <row r="56" spans="1:21" x14ac:dyDescent="0.2">
      <c r="A56" s="154" t="s">
        <v>957</v>
      </c>
      <c r="B56" s="154" t="s">
        <v>958</v>
      </c>
      <c r="C56" s="154"/>
      <c r="D56" s="154"/>
      <c r="E56" s="171">
        <v>25</v>
      </c>
      <c r="F56" s="123"/>
      <c r="G56" s="123">
        <v>8</v>
      </c>
      <c r="H56" s="123">
        <v>8</v>
      </c>
      <c r="I56" s="123">
        <v>0</v>
      </c>
      <c r="J56" s="123">
        <v>0</v>
      </c>
      <c r="K56" s="123"/>
      <c r="L56" s="123">
        <v>16</v>
      </c>
      <c r="M56" s="123">
        <v>9</v>
      </c>
      <c r="N56" s="123">
        <v>2</v>
      </c>
      <c r="O56" s="123">
        <v>5</v>
      </c>
      <c r="P56" s="123"/>
      <c r="Q56" s="123">
        <v>1</v>
      </c>
      <c r="R56" s="123">
        <v>0</v>
      </c>
      <c r="S56" s="123">
        <v>0</v>
      </c>
      <c r="T56" s="123">
        <v>0</v>
      </c>
      <c r="U56" s="123">
        <v>0</v>
      </c>
    </row>
    <row r="57" spans="1:21" x14ac:dyDescent="0.2">
      <c r="A57" s="154" t="s">
        <v>959</v>
      </c>
      <c r="B57" s="154" t="s">
        <v>960</v>
      </c>
      <c r="C57" s="154"/>
      <c r="D57" s="154"/>
      <c r="E57" s="171">
        <v>196</v>
      </c>
      <c r="F57" s="123"/>
      <c r="G57" s="123">
        <v>74</v>
      </c>
      <c r="H57" s="123">
        <v>61</v>
      </c>
      <c r="I57" s="123">
        <v>11</v>
      </c>
      <c r="J57" s="123">
        <v>2</v>
      </c>
      <c r="K57" s="123"/>
      <c r="L57" s="123">
        <v>90</v>
      </c>
      <c r="M57" s="123">
        <v>6</v>
      </c>
      <c r="N57" s="123">
        <v>74</v>
      </c>
      <c r="O57" s="123">
        <v>10</v>
      </c>
      <c r="P57" s="123"/>
      <c r="Q57" s="123">
        <v>23</v>
      </c>
      <c r="R57" s="123">
        <v>4</v>
      </c>
      <c r="S57" s="123">
        <v>0</v>
      </c>
      <c r="T57" s="123">
        <v>3</v>
      </c>
      <c r="U57" s="123">
        <v>2</v>
      </c>
    </row>
    <row r="58" spans="1:21" x14ac:dyDescent="0.2">
      <c r="A58" s="154" t="s">
        <v>961</v>
      </c>
      <c r="B58" s="154" t="s">
        <v>962</v>
      </c>
      <c r="C58" s="154"/>
      <c r="D58" s="154"/>
      <c r="E58" s="171">
        <v>44</v>
      </c>
      <c r="F58" s="123"/>
      <c r="G58" s="123">
        <v>15</v>
      </c>
      <c r="H58" s="123">
        <v>12</v>
      </c>
      <c r="I58" s="123">
        <v>3</v>
      </c>
      <c r="J58" s="123">
        <v>0</v>
      </c>
      <c r="K58" s="123"/>
      <c r="L58" s="123">
        <v>24</v>
      </c>
      <c r="M58" s="123">
        <v>0</v>
      </c>
      <c r="N58" s="123">
        <v>21</v>
      </c>
      <c r="O58" s="123">
        <v>3</v>
      </c>
      <c r="P58" s="123"/>
      <c r="Q58" s="123">
        <v>4</v>
      </c>
      <c r="R58" s="123">
        <v>1</v>
      </c>
      <c r="S58" s="123">
        <v>0</v>
      </c>
      <c r="T58" s="123">
        <v>0</v>
      </c>
      <c r="U58" s="123">
        <v>0</v>
      </c>
    </row>
    <row r="59" spans="1:21" x14ac:dyDescent="0.2">
      <c r="A59" s="154" t="s">
        <v>963</v>
      </c>
      <c r="B59" s="154" t="s">
        <v>964</v>
      </c>
      <c r="C59" s="154"/>
      <c r="D59" s="154"/>
      <c r="E59" s="171">
        <v>59</v>
      </c>
      <c r="F59" s="123"/>
      <c r="G59" s="123">
        <v>27</v>
      </c>
      <c r="H59" s="123">
        <v>25</v>
      </c>
      <c r="I59" s="123">
        <v>2</v>
      </c>
      <c r="J59" s="123">
        <v>0</v>
      </c>
      <c r="K59" s="123"/>
      <c r="L59" s="123">
        <v>14</v>
      </c>
      <c r="M59" s="123">
        <v>11</v>
      </c>
      <c r="N59" s="123">
        <v>2</v>
      </c>
      <c r="O59" s="123">
        <v>1</v>
      </c>
      <c r="P59" s="123"/>
      <c r="Q59" s="123">
        <v>18</v>
      </c>
      <c r="R59" s="123">
        <v>0</v>
      </c>
      <c r="S59" s="123">
        <v>0</v>
      </c>
      <c r="T59" s="123">
        <v>0</v>
      </c>
      <c r="U59" s="123">
        <v>0</v>
      </c>
    </row>
    <row r="60" spans="1:21" x14ac:dyDescent="0.2">
      <c r="A60" s="154" t="s">
        <v>965</v>
      </c>
      <c r="B60" s="154" t="s">
        <v>966</v>
      </c>
      <c r="C60" s="154"/>
      <c r="D60" s="154"/>
      <c r="E60" s="171">
        <v>132</v>
      </c>
      <c r="F60" s="123"/>
      <c r="G60" s="123">
        <v>56</v>
      </c>
      <c r="H60" s="123">
        <v>44</v>
      </c>
      <c r="I60" s="123">
        <v>12</v>
      </c>
      <c r="J60" s="123">
        <v>0</v>
      </c>
      <c r="K60" s="123"/>
      <c r="L60" s="123">
        <v>41</v>
      </c>
      <c r="M60" s="123">
        <v>2</v>
      </c>
      <c r="N60" s="123">
        <v>21</v>
      </c>
      <c r="O60" s="123">
        <v>18</v>
      </c>
      <c r="P60" s="123"/>
      <c r="Q60" s="123">
        <v>18</v>
      </c>
      <c r="R60" s="123">
        <v>8</v>
      </c>
      <c r="S60" s="123">
        <v>5</v>
      </c>
      <c r="T60" s="123">
        <v>2</v>
      </c>
      <c r="U60" s="123">
        <v>2</v>
      </c>
    </row>
    <row r="61" spans="1:21" x14ac:dyDescent="0.2">
      <c r="A61" s="154" t="s">
        <v>967</v>
      </c>
      <c r="B61" s="154" t="s">
        <v>968</v>
      </c>
      <c r="C61" s="154"/>
      <c r="D61" s="154"/>
      <c r="E61" s="171">
        <v>35</v>
      </c>
      <c r="F61" s="123"/>
      <c r="G61" s="123">
        <v>10</v>
      </c>
      <c r="H61" s="123">
        <v>7</v>
      </c>
      <c r="I61" s="123">
        <v>2</v>
      </c>
      <c r="J61" s="123">
        <v>1</v>
      </c>
      <c r="K61" s="123"/>
      <c r="L61" s="123">
        <v>23</v>
      </c>
      <c r="M61" s="123">
        <v>12</v>
      </c>
      <c r="N61" s="123">
        <v>5</v>
      </c>
      <c r="O61" s="123">
        <v>6</v>
      </c>
      <c r="P61" s="123"/>
      <c r="Q61" s="123">
        <v>1</v>
      </c>
      <c r="R61" s="123">
        <v>0</v>
      </c>
      <c r="S61" s="123">
        <v>1</v>
      </c>
      <c r="T61" s="123">
        <v>0</v>
      </c>
      <c r="U61" s="123">
        <v>0</v>
      </c>
    </row>
    <row r="62" spans="1:21" x14ac:dyDescent="0.2">
      <c r="A62" s="154" t="s">
        <v>969</v>
      </c>
      <c r="B62" s="154" t="s">
        <v>970</v>
      </c>
      <c r="C62" s="154"/>
      <c r="D62" s="154"/>
      <c r="E62" s="171">
        <v>27</v>
      </c>
      <c r="F62" s="123"/>
      <c r="G62" s="123">
        <v>13</v>
      </c>
      <c r="H62" s="123">
        <v>13</v>
      </c>
      <c r="I62" s="123">
        <v>0</v>
      </c>
      <c r="J62" s="123">
        <v>0</v>
      </c>
      <c r="K62" s="123"/>
      <c r="L62" s="123">
        <v>10</v>
      </c>
      <c r="M62" s="123">
        <v>5</v>
      </c>
      <c r="N62" s="123">
        <v>4</v>
      </c>
      <c r="O62" s="123">
        <v>1</v>
      </c>
      <c r="P62" s="123"/>
      <c r="Q62" s="123">
        <v>3</v>
      </c>
      <c r="R62" s="123">
        <v>1</v>
      </c>
      <c r="S62" s="123">
        <v>0</v>
      </c>
      <c r="T62" s="123">
        <v>0</v>
      </c>
      <c r="U62" s="123">
        <v>0</v>
      </c>
    </row>
    <row r="63" spans="1:21" x14ac:dyDescent="0.2">
      <c r="A63" s="154" t="s">
        <v>971</v>
      </c>
      <c r="B63" s="154" t="s">
        <v>972</v>
      </c>
      <c r="C63" s="154"/>
      <c r="D63" s="154"/>
      <c r="E63" s="171">
        <v>7</v>
      </c>
      <c r="F63" s="123"/>
      <c r="G63" s="123">
        <v>2</v>
      </c>
      <c r="H63" s="123">
        <v>2</v>
      </c>
      <c r="I63" s="123">
        <v>0</v>
      </c>
      <c r="J63" s="123">
        <v>0</v>
      </c>
      <c r="K63" s="123"/>
      <c r="L63" s="123">
        <v>4</v>
      </c>
      <c r="M63" s="123">
        <v>2</v>
      </c>
      <c r="N63" s="123">
        <v>1</v>
      </c>
      <c r="O63" s="123">
        <v>1</v>
      </c>
      <c r="P63" s="123"/>
      <c r="Q63" s="123">
        <v>0</v>
      </c>
      <c r="R63" s="123">
        <v>1</v>
      </c>
      <c r="S63" s="123">
        <v>0</v>
      </c>
      <c r="T63" s="123">
        <v>0</v>
      </c>
      <c r="U63" s="123">
        <v>0</v>
      </c>
    </row>
    <row r="64" spans="1:21" x14ac:dyDescent="0.2">
      <c r="A64" s="154" t="s">
        <v>973</v>
      </c>
      <c r="B64" s="154" t="s">
        <v>974</v>
      </c>
      <c r="C64" s="154"/>
      <c r="D64" s="154"/>
      <c r="E64" s="171">
        <v>23</v>
      </c>
      <c r="F64" s="123"/>
      <c r="G64" s="123">
        <v>10</v>
      </c>
      <c r="H64" s="123">
        <v>7</v>
      </c>
      <c r="I64" s="123">
        <v>3</v>
      </c>
      <c r="J64" s="123">
        <v>0</v>
      </c>
      <c r="K64" s="123"/>
      <c r="L64" s="123">
        <v>10</v>
      </c>
      <c r="M64" s="123">
        <v>4</v>
      </c>
      <c r="N64" s="123">
        <v>4</v>
      </c>
      <c r="O64" s="123">
        <v>2</v>
      </c>
      <c r="P64" s="123"/>
      <c r="Q64" s="123">
        <v>1</v>
      </c>
      <c r="R64" s="123">
        <v>2</v>
      </c>
      <c r="S64" s="123">
        <v>0</v>
      </c>
      <c r="T64" s="123">
        <v>0</v>
      </c>
      <c r="U64" s="123">
        <v>0</v>
      </c>
    </row>
    <row r="65" spans="1:21" x14ac:dyDescent="0.2">
      <c r="A65" s="154" t="s">
        <v>975</v>
      </c>
      <c r="B65" s="154" t="s">
        <v>976</v>
      </c>
      <c r="C65" s="154"/>
      <c r="D65" s="154"/>
      <c r="E65" s="171">
        <v>14</v>
      </c>
      <c r="F65" s="123"/>
      <c r="G65" s="123">
        <v>10</v>
      </c>
      <c r="H65" s="123">
        <v>8</v>
      </c>
      <c r="I65" s="123">
        <v>2</v>
      </c>
      <c r="J65" s="123">
        <v>0</v>
      </c>
      <c r="K65" s="123"/>
      <c r="L65" s="123">
        <v>2</v>
      </c>
      <c r="M65" s="123">
        <v>0</v>
      </c>
      <c r="N65" s="123">
        <v>2</v>
      </c>
      <c r="O65" s="123">
        <v>0</v>
      </c>
      <c r="P65" s="123"/>
      <c r="Q65" s="123">
        <v>2</v>
      </c>
      <c r="R65" s="123">
        <v>0</v>
      </c>
      <c r="S65" s="123">
        <v>0</v>
      </c>
      <c r="T65" s="123">
        <v>0</v>
      </c>
      <c r="U65" s="123">
        <v>0</v>
      </c>
    </row>
    <row r="66" spans="1:21" x14ac:dyDescent="0.2">
      <c r="A66" s="154" t="s">
        <v>977</v>
      </c>
      <c r="B66" s="154" t="s">
        <v>978</v>
      </c>
      <c r="C66" s="154"/>
      <c r="D66" s="154"/>
      <c r="E66" s="171">
        <v>106</v>
      </c>
      <c r="F66" s="123"/>
      <c r="G66" s="123">
        <v>21</v>
      </c>
      <c r="H66" s="123">
        <v>18</v>
      </c>
      <c r="I66" s="123">
        <v>2</v>
      </c>
      <c r="J66" s="123">
        <v>1</v>
      </c>
      <c r="K66" s="123"/>
      <c r="L66" s="123">
        <v>54</v>
      </c>
      <c r="M66" s="123">
        <v>9</v>
      </c>
      <c r="N66" s="123">
        <v>38</v>
      </c>
      <c r="O66" s="123">
        <v>7</v>
      </c>
      <c r="P66" s="123"/>
      <c r="Q66" s="123">
        <v>15</v>
      </c>
      <c r="R66" s="123">
        <v>6</v>
      </c>
      <c r="S66" s="123">
        <v>0</v>
      </c>
      <c r="T66" s="123">
        <v>2</v>
      </c>
      <c r="U66" s="123">
        <v>8</v>
      </c>
    </row>
    <row r="67" spans="1:21" x14ac:dyDescent="0.2">
      <c r="A67" s="154" t="s">
        <v>979</v>
      </c>
      <c r="B67" s="154" t="s">
        <v>980</v>
      </c>
      <c r="C67" s="154"/>
      <c r="D67" s="154"/>
      <c r="E67" s="171">
        <v>8</v>
      </c>
      <c r="F67" s="123"/>
      <c r="G67" s="123">
        <v>2</v>
      </c>
      <c r="H67" s="123">
        <v>2</v>
      </c>
      <c r="I67" s="123">
        <v>0</v>
      </c>
      <c r="J67" s="123">
        <v>0</v>
      </c>
      <c r="K67" s="123"/>
      <c r="L67" s="123">
        <v>3</v>
      </c>
      <c r="M67" s="123">
        <v>1</v>
      </c>
      <c r="N67" s="123">
        <v>2</v>
      </c>
      <c r="O67" s="123">
        <v>0</v>
      </c>
      <c r="P67" s="123"/>
      <c r="Q67" s="123">
        <v>3</v>
      </c>
      <c r="R67" s="123">
        <v>0</v>
      </c>
      <c r="S67" s="123">
        <v>0</v>
      </c>
      <c r="T67" s="123">
        <v>0</v>
      </c>
      <c r="U67" s="123">
        <v>0</v>
      </c>
    </row>
    <row r="68" spans="1:21" x14ac:dyDescent="0.2">
      <c r="A68" s="154" t="s">
        <v>981</v>
      </c>
      <c r="B68" s="154" t="s">
        <v>982</v>
      </c>
      <c r="C68" s="154"/>
      <c r="D68" s="154"/>
      <c r="E68" s="171">
        <v>60</v>
      </c>
      <c r="F68" s="123"/>
      <c r="G68" s="123">
        <v>29</v>
      </c>
      <c r="H68" s="123">
        <v>25</v>
      </c>
      <c r="I68" s="123">
        <v>4</v>
      </c>
      <c r="J68" s="123">
        <v>0</v>
      </c>
      <c r="K68" s="123"/>
      <c r="L68" s="123">
        <v>16</v>
      </c>
      <c r="M68" s="123">
        <v>0</v>
      </c>
      <c r="N68" s="123">
        <v>8</v>
      </c>
      <c r="O68" s="123">
        <v>8</v>
      </c>
      <c r="P68" s="123"/>
      <c r="Q68" s="123">
        <v>12</v>
      </c>
      <c r="R68" s="123">
        <v>2</v>
      </c>
      <c r="S68" s="123">
        <v>0</v>
      </c>
      <c r="T68" s="123">
        <v>1</v>
      </c>
      <c r="U68" s="123">
        <v>0</v>
      </c>
    </row>
    <row r="69" spans="1:21" x14ac:dyDescent="0.2">
      <c r="A69" s="154" t="s">
        <v>983</v>
      </c>
      <c r="B69" s="154" t="s">
        <v>984</v>
      </c>
      <c r="C69" s="154"/>
      <c r="D69" s="154"/>
      <c r="E69" s="171">
        <v>41</v>
      </c>
      <c r="F69" s="123"/>
      <c r="G69" s="123">
        <v>10</v>
      </c>
      <c r="H69" s="123">
        <v>10</v>
      </c>
      <c r="I69" s="123">
        <v>0</v>
      </c>
      <c r="J69" s="123">
        <v>0</v>
      </c>
      <c r="K69" s="123"/>
      <c r="L69" s="123">
        <v>23</v>
      </c>
      <c r="M69" s="123">
        <v>15</v>
      </c>
      <c r="N69" s="123">
        <v>3</v>
      </c>
      <c r="O69" s="123">
        <v>5</v>
      </c>
      <c r="P69" s="123"/>
      <c r="Q69" s="123">
        <v>5</v>
      </c>
      <c r="R69" s="123">
        <v>0</v>
      </c>
      <c r="S69" s="123">
        <v>2</v>
      </c>
      <c r="T69" s="123">
        <v>0</v>
      </c>
      <c r="U69" s="123">
        <v>1</v>
      </c>
    </row>
    <row r="70" spans="1:21" x14ac:dyDescent="0.2">
      <c r="A70" s="154" t="s">
        <v>985</v>
      </c>
      <c r="B70" s="154" t="s">
        <v>986</v>
      </c>
      <c r="C70" s="154"/>
      <c r="D70" s="154"/>
      <c r="E70" s="171">
        <v>47</v>
      </c>
      <c r="F70" s="123"/>
      <c r="G70" s="123">
        <v>14</v>
      </c>
      <c r="H70" s="123">
        <v>11</v>
      </c>
      <c r="I70" s="123">
        <v>3</v>
      </c>
      <c r="J70" s="123">
        <v>0</v>
      </c>
      <c r="K70" s="123"/>
      <c r="L70" s="123">
        <v>21</v>
      </c>
      <c r="M70" s="123">
        <v>0</v>
      </c>
      <c r="N70" s="123">
        <v>18</v>
      </c>
      <c r="O70" s="123">
        <v>3</v>
      </c>
      <c r="P70" s="123"/>
      <c r="Q70" s="123">
        <v>6</v>
      </c>
      <c r="R70" s="123">
        <v>1</v>
      </c>
      <c r="S70" s="123">
        <v>0</v>
      </c>
      <c r="T70" s="123">
        <v>5</v>
      </c>
      <c r="U70" s="123">
        <v>0</v>
      </c>
    </row>
    <row r="71" spans="1:21" x14ac:dyDescent="0.2">
      <c r="A71" s="154" t="s">
        <v>987</v>
      </c>
      <c r="B71" s="154" t="s">
        <v>988</v>
      </c>
      <c r="C71" s="154"/>
      <c r="D71" s="154"/>
      <c r="E71" s="171">
        <v>255</v>
      </c>
      <c r="F71" s="123"/>
      <c r="G71" s="123">
        <v>26</v>
      </c>
      <c r="H71" s="123">
        <v>24</v>
      </c>
      <c r="I71" s="123">
        <v>1</v>
      </c>
      <c r="J71" s="123">
        <v>1</v>
      </c>
      <c r="K71" s="123"/>
      <c r="L71" s="123">
        <v>208</v>
      </c>
      <c r="M71" s="123">
        <v>0</v>
      </c>
      <c r="N71" s="123">
        <v>200</v>
      </c>
      <c r="O71" s="123">
        <v>8</v>
      </c>
      <c r="P71" s="123"/>
      <c r="Q71" s="123">
        <v>3</v>
      </c>
      <c r="R71" s="123">
        <v>1</v>
      </c>
      <c r="S71" s="123">
        <v>2</v>
      </c>
      <c r="T71" s="123">
        <v>1</v>
      </c>
      <c r="U71" s="123">
        <v>14</v>
      </c>
    </row>
    <row r="72" spans="1:21" x14ac:dyDescent="0.2">
      <c r="A72" s="154" t="s">
        <v>989</v>
      </c>
      <c r="B72" s="154" t="s">
        <v>990</v>
      </c>
      <c r="C72" s="154"/>
      <c r="D72" s="154"/>
      <c r="E72" s="171">
        <v>89</v>
      </c>
      <c r="F72" s="123"/>
      <c r="G72" s="123">
        <v>25</v>
      </c>
      <c r="H72" s="123">
        <v>23</v>
      </c>
      <c r="I72" s="123">
        <v>2</v>
      </c>
      <c r="J72" s="123">
        <v>0</v>
      </c>
      <c r="K72" s="123"/>
      <c r="L72" s="123">
        <v>54</v>
      </c>
      <c r="M72" s="123">
        <v>4</v>
      </c>
      <c r="N72" s="123">
        <v>50</v>
      </c>
      <c r="O72" s="123">
        <v>0</v>
      </c>
      <c r="P72" s="123"/>
      <c r="Q72" s="123">
        <v>6</v>
      </c>
      <c r="R72" s="123">
        <v>0</v>
      </c>
      <c r="S72" s="123">
        <v>0</v>
      </c>
      <c r="T72" s="123">
        <v>4</v>
      </c>
      <c r="U72" s="123">
        <v>0</v>
      </c>
    </row>
    <row r="73" spans="1:21" x14ac:dyDescent="0.2">
      <c r="A73" s="154" t="s">
        <v>991</v>
      </c>
      <c r="B73" s="154" t="s">
        <v>992</v>
      </c>
      <c r="C73" s="154"/>
      <c r="D73" s="154"/>
      <c r="E73" s="171">
        <v>27</v>
      </c>
      <c r="F73" s="123"/>
      <c r="G73" s="123">
        <v>13</v>
      </c>
      <c r="H73" s="123">
        <v>13</v>
      </c>
      <c r="I73" s="123">
        <v>0</v>
      </c>
      <c r="J73" s="123">
        <v>0</v>
      </c>
      <c r="K73" s="123"/>
      <c r="L73" s="123">
        <v>12</v>
      </c>
      <c r="M73" s="123">
        <v>7</v>
      </c>
      <c r="N73" s="123">
        <v>2</v>
      </c>
      <c r="O73" s="123">
        <v>3</v>
      </c>
      <c r="P73" s="123"/>
      <c r="Q73" s="123">
        <v>1</v>
      </c>
      <c r="R73" s="123">
        <v>1</v>
      </c>
      <c r="S73" s="123">
        <v>0</v>
      </c>
      <c r="T73" s="123">
        <v>0</v>
      </c>
      <c r="U73" s="123">
        <v>0</v>
      </c>
    </row>
    <row r="74" spans="1:21" x14ac:dyDescent="0.2">
      <c r="A74" s="154" t="s">
        <v>993</v>
      </c>
      <c r="B74" s="154" t="s">
        <v>994</v>
      </c>
      <c r="C74" s="154"/>
      <c r="D74" s="154"/>
      <c r="E74" s="171">
        <v>41</v>
      </c>
      <c r="F74" s="123"/>
      <c r="G74" s="123">
        <v>18</v>
      </c>
      <c r="H74" s="123">
        <v>15</v>
      </c>
      <c r="I74" s="123">
        <v>2</v>
      </c>
      <c r="J74" s="123">
        <v>1</v>
      </c>
      <c r="K74" s="123"/>
      <c r="L74" s="123">
        <v>19</v>
      </c>
      <c r="M74" s="123">
        <v>0</v>
      </c>
      <c r="N74" s="123">
        <v>18</v>
      </c>
      <c r="O74" s="123">
        <v>1</v>
      </c>
      <c r="P74" s="123"/>
      <c r="Q74" s="123">
        <v>3</v>
      </c>
      <c r="R74" s="123">
        <v>0</v>
      </c>
      <c r="S74" s="123">
        <v>0</v>
      </c>
      <c r="T74" s="123">
        <v>1</v>
      </c>
      <c r="U74" s="123">
        <v>0</v>
      </c>
    </row>
    <row r="75" spans="1:21" x14ac:dyDescent="0.2">
      <c r="A75" s="154" t="s">
        <v>995</v>
      </c>
      <c r="B75" s="154" t="s">
        <v>996</v>
      </c>
      <c r="C75" s="154"/>
      <c r="D75" s="154"/>
      <c r="E75" s="171">
        <v>37</v>
      </c>
      <c r="F75" s="123"/>
      <c r="G75" s="123">
        <v>8</v>
      </c>
      <c r="H75" s="123">
        <v>8</v>
      </c>
      <c r="I75" s="123">
        <v>0</v>
      </c>
      <c r="J75" s="123">
        <v>0</v>
      </c>
      <c r="K75" s="123"/>
      <c r="L75" s="123">
        <v>22</v>
      </c>
      <c r="M75" s="123">
        <v>1</v>
      </c>
      <c r="N75" s="123">
        <v>10</v>
      </c>
      <c r="O75" s="123">
        <v>11</v>
      </c>
      <c r="P75" s="123"/>
      <c r="Q75" s="123">
        <v>5</v>
      </c>
      <c r="R75" s="123">
        <v>0</v>
      </c>
      <c r="S75" s="123">
        <v>1</v>
      </c>
      <c r="T75" s="123">
        <v>1</v>
      </c>
      <c r="U75" s="123">
        <v>0</v>
      </c>
    </row>
    <row r="76" spans="1:21" x14ac:dyDescent="0.2">
      <c r="A76" s="154" t="s">
        <v>997</v>
      </c>
      <c r="B76" s="154" t="s">
        <v>998</v>
      </c>
      <c r="C76" s="154"/>
      <c r="D76" s="154"/>
      <c r="E76" s="171">
        <v>1</v>
      </c>
      <c r="F76" s="123"/>
      <c r="G76" s="123">
        <v>0</v>
      </c>
      <c r="H76" s="123">
        <v>0</v>
      </c>
      <c r="I76" s="123">
        <v>0</v>
      </c>
      <c r="J76" s="123">
        <v>0</v>
      </c>
      <c r="K76" s="123"/>
      <c r="L76" s="123">
        <v>1</v>
      </c>
      <c r="M76" s="123">
        <v>1</v>
      </c>
      <c r="N76" s="123">
        <v>0</v>
      </c>
      <c r="O76" s="123">
        <v>0</v>
      </c>
      <c r="P76" s="123"/>
      <c r="Q76" s="123">
        <v>0</v>
      </c>
      <c r="R76" s="123">
        <v>0</v>
      </c>
      <c r="S76" s="123">
        <v>0</v>
      </c>
      <c r="T76" s="123">
        <v>0</v>
      </c>
      <c r="U76" s="123">
        <v>0</v>
      </c>
    </row>
    <row r="77" spans="1:21" x14ac:dyDescent="0.2">
      <c r="A77" s="154" t="s">
        <v>999</v>
      </c>
      <c r="B77" s="154" t="s">
        <v>1000</v>
      </c>
      <c r="C77" s="154"/>
      <c r="D77" s="154"/>
      <c r="E77" s="171">
        <v>47</v>
      </c>
      <c r="F77" s="123"/>
      <c r="G77" s="123">
        <v>24</v>
      </c>
      <c r="H77" s="123">
        <v>22</v>
      </c>
      <c r="I77" s="123">
        <v>2</v>
      </c>
      <c r="J77" s="123">
        <v>0</v>
      </c>
      <c r="K77" s="123"/>
      <c r="L77" s="123">
        <v>10</v>
      </c>
      <c r="M77" s="123">
        <v>1</v>
      </c>
      <c r="N77" s="123">
        <v>1</v>
      </c>
      <c r="O77" s="123">
        <v>8</v>
      </c>
      <c r="P77" s="123"/>
      <c r="Q77" s="123">
        <v>8</v>
      </c>
      <c r="R77" s="123">
        <v>3</v>
      </c>
      <c r="S77" s="123">
        <v>0</v>
      </c>
      <c r="T77" s="123">
        <v>2</v>
      </c>
      <c r="U77" s="123">
        <v>0</v>
      </c>
    </row>
    <row r="78" spans="1:21" x14ac:dyDescent="0.2">
      <c r="A78" s="154" t="s">
        <v>1001</v>
      </c>
      <c r="B78" s="154" t="s">
        <v>1002</v>
      </c>
      <c r="C78" s="154"/>
      <c r="D78" s="154"/>
      <c r="E78" s="171">
        <v>135</v>
      </c>
      <c r="F78" s="123"/>
      <c r="G78" s="123">
        <v>83</v>
      </c>
      <c r="H78" s="123">
        <v>73</v>
      </c>
      <c r="I78" s="123">
        <v>4</v>
      </c>
      <c r="J78" s="123">
        <v>6</v>
      </c>
      <c r="K78" s="123"/>
      <c r="L78" s="123">
        <v>31</v>
      </c>
      <c r="M78" s="123">
        <v>7</v>
      </c>
      <c r="N78" s="123">
        <v>12</v>
      </c>
      <c r="O78" s="123">
        <v>12</v>
      </c>
      <c r="P78" s="123"/>
      <c r="Q78" s="123">
        <v>9</v>
      </c>
      <c r="R78" s="123">
        <v>2</v>
      </c>
      <c r="S78" s="123">
        <v>3</v>
      </c>
      <c r="T78" s="123">
        <v>7</v>
      </c>
      <c r="U78" s="123">
        <v>0</v>
      </c>
    </row>
    <row r="79" spans="1:21" x14ac:dyDescent="0.2">
      <c r="A79" s="154" t="s">
        <v>1003</v>
      </c>
      <c r="B79" s="154" t="s">
        <v>1004</v>
      </c>
      <c r="C79" s="154"/>
      <c r="D79" s="154"/>
      <c r="E79" s="171">
        <v>27</v>
      </c>
      <c r="F79" s="123"/>
      <c r="G79" s="123">
        <v>3</v>
      </c>
      <c r="H79" s="123">
        <v>2</v>
      </c>
      <c r="I79" s="123">
        <v>0</v>
      </c>
      <c r="J79" s="123">
        <v>1</v>
      </c>
      <c r="K79" s="123"/>
      <c r="L79" s="123">
        <v>21</v>
      </c>
      <c r="M79" s="123">
        <v>8</v>
      </c>
      <c r="N79" s="123">
        <v>13</v>
      </c>
      <c r="O79" s="123">
        <v>0</v>
      </c>
      <c r="P79" s="123"/>
      <c r="Q79" s="123">
        <v>0</v>
      </c>
      <c r="R79" s="123">
        <v>1</v>
      </c>
      <c r="S79" s="123">
        <v>0</v>
      </c>
      <c r="T79" s="123">
        <v>0</v>
      </c>
      <c r="U79" s="123">
        <v>2</v>
      </c>
    </row>
    <row r="80" spans="1:21" x14ac:dyDescent="0.2">
      <c r="A80" s="154" t="s">
        <v>1005</v>
      </c>
      <c r="B80" s="154" t="s">
        <v>1006</v>
      </c>
      <c r="C80" s="154"/>
      <c r="D80" s="154"/>
      <c r="E80" s="171">
        <v>132</v>
      </c>
      <c r="F80" s="123"/>
      <c r="G80" s="123">
        <v>54</v>
      </c>
      <c r="H80" s="123">
        <v>44</v>
      </c>
      <c r="I80" s="123">
        <v>10</v>
      </c>
      <c r="J80" s="123">
        <v>0</v>
      </c>
      <c r="K80" s="123"/>
      <c r="L80" s="123">
        <v>50</v>
      </c>
      <c r="M80" s="123">
        <v>0</v>
      </c>
      <c r="N80" s="123">
        <v>18</v>
      </c>
      <c r="O80" s="123">
        <v>32</v>
      </c>
      <c r="P80" s="123"/>
      <c r="Q80" s="123">
        <v>5</v>
      </c>
      <c r="R80" s="123">
        <v>3</v>
      </c>
      <c r="S80" s="123">
        <v>2</v>
      </c>
      <c r="T80" s="123">
        <v>1</v>
      </c>
      <c r="U80" s="123">
        <v>17</v>
      </c>
    </row>
    <row r="81" spans="1:21" x14ac:dyDescent="0.2">
      <c r="A81" s="154" t="s">
        <v>1007</v>
      </c>
      <c r="B81" s="154" t="s">
        <v>1008</v>
      </c>
      <c r="C81" s="154"/>
      <c r="D81" s="154"/>
      <c r="E81" s="171">
        <v>56</v>
      </c>
      <c r="F81" s="123"/>
      <c r="G81" s="123">
        <v>22</v>
      </c>
      <c r="H81" s="123">
        <v>16</v>
      </c>
      <c r="I81" s="123">
        <v>4</v>
      </c>
      <c r="J81" s="123">
        <v>2</v>
      </c>
      <c r="K81" s="123"/>
      <c r="L81" s="123">
        <v>20</v>
      </c>
      <c r="M81" s="123">
        <v>11</v>
      </c>
      <c r="N81" s="123">
        <v>1</v>
      </c>
      <c r="O81" s="123">
        <v>8</v>
      </c>
      <c r="P81" s="123"/>
      <c r="Q81" s="123">
        <v>11</v>
      </c>
      <c r="R81" s="123">
        <v>2</v>
      </c>
      <c r="S81" s="123">
        <v>0</v>
      </c>
      <c r="T81" s="123">
        <v>1</v>
      </c>
      <c r="U81" s="123">
        <v>0</v>
      </c>
    </row>
    <row r="82" spans="1:21" x14ac:dyDescent="0.2">
      <c r="A82" s="154" t="s">
        <v>1009</v>
      </c>
      <c r="B82" s="154" t="s">
        <v>1010</v>
      </c>
      <c r="C82" s="154"/>
      <c r="D82" s="154"/>
      <c r="E82" s="171">
        <v>9</v>
      </c>
      <c r="F82" s="123"/>
      <c r="G82" s="123">
        <v>6</v>
      </c>
      <c r="H82" s="123">
        <v>5</v>
      </c>
      <c r="I82" s="123">
        <v>1</v>
      </c>
      <c r="J82" s="123">
        <v>0</v>
      </c>
      <c r="K82" s="123"/>
      <c r="L82" s="123">
        <v>0</v>
      </c>
      <c r="M82" s="123">
        <v>0</v>
      </c>
      <c r="N82" s="123">
        <v>0</v>
      </c>
      <c r="O82" s="123">
        <v>0</v>
      </c>
      <c r="P82" s="123"/>
      <c r="Q82" s="123">
        <v>1</v>
      </c>
      <c r="R82" s="123">
        <v>1</v>
      </c>
      <c r="S82" s="123">
        <v>0</v>
      </c>
      <c r="T82" s="123">
        <v>1</v>
      </c>
      <c r="U82" s="123">
        <v>0</v>
      </c>
    </row>
    <row r="83" spans="1:21" x14ac:dyDescent="0.2">
      <c r="A83" s="154" t="s">
        <v>1011</v>
      </c>
      <c r="B83" s="154" t="s">
        <v>1012</v>
      </c>
      <c r="C83" s="154"/>
      <c r="D83" s="154"/>
      <c r="E83" s="171">
        <v>101</v>
      </c>
      <c r="F83" s="123"/>
      <c r="G83" s="123">
        <v>14</v>
      </c>
      <c r="H83" s="123">
        <v>13</v>
      </c>
      <c r="I83" s="123">
        <v>1</v>
      </c>
      <c r="J83" s="123">
        <v>0</v>
      </c>
      <c r="K83" s="123"/>
      <c r="L83" s="123">
        <v>69</v>
      </c>
      <c r="M83" s="123">
        <v>4</v>
      </c>
      <c r="N83" s="123">
        <v>48</v>
      </c>
      <c r="O83" s="123">
        <v>17</v>
      </c>
      <c r="P83" s="123"/>
      <c r="Q83" s="123">
        <v>6</v>
      </c>
      <c r="R83" s="123">
        <v>0</v>
      </c>
      <c r="S83" s="123">
        <v>3</v>
      </c>
      <c r="T83" s="123">
        <v>1</v>
      </c>
      <c r="U83" s="123">
        <v>8</v>
      </c>
    </row>
    <row r="84" spans="1:21" x14ac:dyDescent="0.2">
      <c r="A84" s="154" t="s">
        <v>1013</v>
      </c>
      <c r="B84" s="154" t="s">
        <v>1014</v>
      </c>
      <c r="C84" s="154"/>
      <c r="D84" s="154"/>
      <c r="E84" s="171">
        <v>40</v>
      </c>
      <c r="F84" s="123"/>
      <c r="G84" s="123">
        <v>12</v>
      </c>
      <c r="H84" s="123">
        <v>7</v>
      </c>
      <c r="I84" s="123">
        <v>3</v>
      </c>
      <c r="J84" s="123">
        <v>2</v>
      </c>
      <c r="K84" s="123"/>
      <c r="L84" s="123">
        <v>19</v>
      </c>
      <c r="M84" s="123">
        <v>10</v>
      </c>
      <c r="N84" s="123">
        <v>6</v>
      </c>
      <c r="O84" s="123">
        <v>3</v>
      </c>
      <c r="P84" s="123"/>
      <c r="Q84" s="123">
        <v>7</v>
      </c>
      <c r="R84" s="123">
        <v>2</v>
      </c>
      <c r="S84" s="123">
        <v>0</v>
      </c>
      <c r="T84" s="123">
        <v>0</v>
      </c>
      <c r="U84" s="123">
        <v>0</v>
      </c>
    </row>
    <row r="85" spans="1:21" x14ac:dyDescent="0.2">
      <c r="A85" s="154" t="s">
        <v>1015</v>
      </c>
      <c r="B85" s="154" t="s">
        <v>1016</v>
      </c>
      <c r="C85" s="154"/>
      <c r="D85" s="154"/>
      <c r="E85" s="171">
        <v>38</v>
      </c>
      <c r="F85" s="123"/>
      <c r="G85" s="123">
        <v>12</v>
      </c>
      <c r="H85" s="123">
        <v>12</v>
      </c>
      <c r="I85" s="123">
        <v>0</v>
      </c>
      <c r="J85" s="123">
        <v>0</v>
      </c>
      <c r="K85" s="123"/>
      <c r="L85" s="123">
        <v>15</v>
      </c>
      <c r="M85" s="123">
        <v>8</v>
      </c>
      <c r="N85" s="123">
        <v>5</v>
      </c>
      <c r="O85" s="123">
        <v>2</v>
      </c>
      <c r="P85" s="123"/>
      <c r="Q85" s="123">
        <v>3</v>
      </c>
      <c r="R85" s="123">
        <v>2</v>
      </c>
      <c r="S85" s="123">
        <v>0</v>
      </c>
      <c r="T85" s="123">
        <v>0</v>
      </c>
      <c r="U85" s="123">
        <v>6</v>
      </c>
    </row>
    <row r="86" spans="1:21" x14ac:dyDescent="0.2">
      <c r="A86" s="154" t="s">
        <v>1017</v>
      </c>
      <c r="B86" s="154" t="s">
        <v>1018</v>
      </c>
      <c r="C86" s="154"/>
      <c r="D86" s="154"/>
      <c r="E86" s="171">
        <v>28</v>
      </c>
      <c r="F86" s="123"/>
      <c r="G86" s="123">
        <v>15</v>
      </c>
      <c r="H86" s="123">
        <v>13</v>
      </c>
      <c r="I86" s="123">
        <v>2</v>
      </c>
      <c r="J86" s="123">
        <v>0</v>
      </c>
      <c r="K86" s="123"/>
      <c r="L86" s="123">
        <v>12</v>
      </c>
      <c r="M86" s="123">
        <v>3</v>
      </c>
      <c r="N86" s="123">
        <v>1</v>
      </c>
      <c r="O86" s="123">
        <v>8</v>
      </c>
      <c r="P86" s="123"/>
      <c r="Q86" s="123">
        <v>1</v>
      </c>
      <c r="R86" s="123">
        <v>0</v>
      </c>
      <c r="S86" s="123">
        <v>0</v>
      </c>
      <c r="T86" s="123">
        <v>0</v>
      </c>
      <c r="U86" s="123">
        <v>0</v>
      </c>
    </row>
    <row r="87" spans="1:21" x14ac:dyDescent="0.2">
      <c r="A87" s="154" t="s">
        <v>1019</v>
      </c>
      <c r="B87" s="154" t="s">
        <v>1020</v>
      </c>
      <c r="C87" s="154"/>
      <c r="D87" s="154"/>
      <c r="E87" s="171">
        <v>81</v>
      </c>
      <c r="F87" s="123"/>
      <c r="G87" s="123">
        <v>17</v>
      </c>
      <c r="H87" s="123">
        <v>14</v>
      </c>
      <c r="I87" s="123">
        <v>3</v>
      </c>
      <c r="J87" s="123">
        <v>0</v>
      </c>
      <c r="K87" s="123"/>
      <c r="L87" s="123">
        <v>39</v>
      </c>
      <c r="M87" s="123">
        <v>14</v>
      </c>
      <c r="N87" s="123">
        <v>18</v>
      </c>
      <c r="O87" s="123">
        <v>7</v>
      </c>
      <c r="P87" s="123"/>
      <c r="Q87" s="123">
        <v>4</v>
      </c>
      <c r="R87" s="123">
        <v>2</v>
      </c>
      <c r="S87" s="123">
        <v>1</v>
      </c>
      <c r="T87" s="123">
        <v>2</v>
      </c>
      <c r="U87" s="123">
        <v>16</v>
      </c>
    </row>
    <row r="88" spans="1:21" x14ac:dyDescent="0.2">
      <c r="A88" s="154" t="s">
        <v>1021</v>
      </c>
      <c r="B88" s="154" t="s">
        <v>1022</v>
      </c>
      <c r="C88" s="154"/>
      <c r="D88" s="154"/>
      <c r="E88" s="171">
        <v>15</v>
      </c>
      <c r="F88" s="123"/>
      <c r="G88" s="123">
        <v>3</v>
      </c>
      <c r="H88" s="123">
        <v>3</v>
      </c>
      <c r="I88" s="123">
        <v>0</v>
      </c>
      <c r="J88" s="123">
        <v>0</v>
      </c>
      <c r="K88" s="123"/>
      <c r="L88" s="123">
        <v>11</v>
      </c>
      <c r="M88" s="123">
        <v>1</v>
      </c>
      <c r="N88" s="123">
        <v>9</v>
      </c>
      <c r="O88" s="123">
        <v>1</v>
      </c>
      <c r="P88" s="123"/>
      <c r="Q88" s="123">
        <v>1</v>
      </c>
      <c r="R88" s="123">
        <v>0</v>
      </c>
      <c r="S88" s="123">
        <v>0</v>
      </c>
      <c r="T88" s="123">
        <v>0</v>
      </c>
      <c r="U88" s="123">
        <v>0</v>
      </c>
    </row>
    <row r="89" spans="1:21" x14ac:dyDescent="0.2">
      <c r="A89" s="154" t="s">
        <v>1023</v>
      </c>
      <c r="B89" s="154" t="s">
        <v>1024</v>
      </c>
      <c r="C89" s="154"/>
      <c r="D89" s="154"/>
      <c r="E89" s="171">
        <v>96</v>
      </c>
      <c r="F89" s="123"/>
      <c r="G89" s="123">
        <v>51</v>
      </c>
      <c r="H89" s="123">
        <v>45</v>
      </c>
      <c r="I89" s="123">
        <v>6</v>
      </c>
      <c r="J89" s="123">
        <v>0</v>
      </c>
      <c r="K89" s="123"/>
      <c r="L89" s="123">
        <v>26</v>
      </c>
      <c r="M89" s="123">
        <v>9</v>
      </c>
      <c r="N89" s="123">
        <v>7</v>
      </c>
      <c r="O89" s="123">
        <v>10</v>
      </c>
      <c r="P89" s="123"/>
      <c r="Q89" s="123">
        <v>8</v>
      </c>
      <c r="R89" s="123">
        <v>3</v>
      </c>
      <c r="S89" s="123">
        <v>2</v>
      </c>
      <c r="T89" s="123">
        <v>0</v>
      </c>
      <c r="U89" s="123">
        <v>6</v>
      </c>
    </row>
    <row r="90" spans="1:21" x14ac:dyDescent="0.2">
      <c r="A90" s="154" t="s">
        <v>1025</v>
      </c>
      <c r="B90" s="154" t="s">
        <v>1026</v>
      </c>
      <c r="C90" s="154"/>
      <c r="D90" s="154"/>
      <c r="E90" s="171">
        <v>110</v>
      </c>
      <c r="F90" s="123"/>
      <c r="G90" s="123">
        <v>34</v>
      </c>
      <c r="H90" s="123">
        <v>31</v>
      </c>
      <c r="I90" s="123">
        <v>1</v>
      </c>
      <c r="J90" s="123">
        <v>2</v>
      </c>
      <c r="K90" s="123"/>
      <c r="L90" s="123">
        <v>40</v>
      </c>
      <c r="M90" s="123">
        <v>5</v>
      </c>
      <c r="N90" s="123">
        <v>29</v>
      </c>
      <c r="O90" s="123">
        <v>6</v>
      </c>
      <c r="P90" s="123"/>
      <c r="Q90" s="123">
        <v>17</v>
      </c>
      <c r="R90" s="123">
        <v>5</v>
      </c>
      <c r="S90" s="123">
        <v>2</v>
      </c>
      <c r="T90" s="123">
        <v>12</v>
      </c>
      <c r="U90" s="123">
        <v>0</v>
      </c>
    </row>
    <row r="91" spans="1:21" x14ac:dyDescent="0.2">
      <c r="A91" s="154" t="s">
        <v>1027</v>
      </c>
      <c r="B91" s="154" t="s">
        <v>1028</v>
      </c>
      <c r="C91" s="154"/>
      <c r="D91" s="154"/>
      <c r="E91" s="171">
        <v>19</v>
      </c>
      <c r="F91" s="123"/>
      <c r="G91" s="123">
        <v>12</v>
      </c>
      <c r="H91" s="123">
        <v>10</v>
      </c>
      <c r="I91" s="123">
        <v>2</v>
      </c>
      <c r="J91" s="123">
        <v>0</v>
      </c>
      <c r="K91" s="123"/>
      <c r="L91" s="123">
        <v>5</v>
      </c>
      <c r="M91" s="123">
        <v>4</v>
      </c>
      <c r="N91" s="123">
        <v>0</v>
      </c>
      <c r="O91" s="123">
        <v>1</v>
      </c>
      <c r="P91" s="123"/>
      <c r="Q91" s="123">
        <v>1</v>
      </c>
      <c r="R91" s="123">
        <v>1</v>
      </c>
      <c r="S91" s="123">
        <v>0</v>
      </c>
      <c r="T91" s="123">
        <v>0</v>
      </c>
      <c r="U91" s="123">
        <v>0</v>
      </c>
    </row>
    <row r="92" spans="1:21" x14ac:dyDescent="0.2">
      <c r="A92" s="154" t="s">
        <v>1029</v>
      </c>
      <c r="B92" s="154" t="s">
        <v>1030</v>
      </c>
      <c r="C92" s="154"/>
      <c r="D92" s="154"/>
      <c r="E92" s="171">
        <v>41</v>
      </c>
      <c r="F92" s="123"/>
      <c r="G92" s="123">
        <v>20</v>
      </c>
      <c r="H92" s="123">
        <v>17</v>
      </c>
      <c r="I92" s="123">
        <v>3</v>
      </c>
      <c r="J92" s="123">
        <v>0</v>
      </c>
      <c r="K92" s="123"/>
      <c r="L92" s="123">
        <v>14</v>
      </c>
      <c r="M92" s="123">
        <v>12</v>
      </c>
      <c r="N92" s="123">
        <v>0</v>
      </c>
      <c r="O92" s="123">
        <v>2</v>
      </c>
      <c r="P92" s="123"/>
      <c r="Q92" s="123">
        <v>4</v>
      </c>
      <c r="R92" s="123">
        <v>0</v>
      </c>
      <c r="S92" s="123">
        <v>3</v>
      </c>
      <c r="T92" s="123">
        <v>0</v>
      </c>
      <c r="U92" s="123">
        <v>0</v>
      </c>
    </row>
    <row r="93" spans="1:21" x14ac:dyDescent="0.2">
      <c r="A93" s="154" t="s">
        <v>1031</v>
      </c>
      <c r="B93" s="154" t="s">
        <v>1032</v>
      </c>
      <c r="C93" s="154"/>
      <c r="D93" s="154"/>
      <c r="E93" s="171">
        <v>69</v>
      </c>
      <c r="F93" s="123"/>
      <c r="G93" s="123">
        <v>31</v>
      </c>
      <c r="H93" s="123">
        <v>31</v>
      </c>
      <c r="I93" s="123">
        <v>0</v>
      </c>
      <c r="J93" s="123">
        <v>0</v>
      </c>
      <c r="K93" s="123"/>
      <c r="L93" s="123">
        <v>26</v>
      </c>
      <c r="M93" s="123">
        <v>6</v>
      </c>
      <c r="N93" s="123">
        <v>11</v>
      </c>
      <c r="O93" s="123">
        <v>9</v>
      </c>
      <c r="P93" s="123"/>
      <c r="Q93" s="123">
        <v>7</v>
      </c>
      <c r="R93" s="123">
        <v>1</v>
      </c>
      <c r="S93" s="123">
        <v>1</v>
      </c>
      <c r="T93" s="123">
        <v>3</v>
      </c>
      <c r="U93" s="123">
        <v>0</v>
      </c>
    </row>
    <row r="94" spans="1:21" x14ac:dyDescent="0.2">
      <c r="A94" s="154" t="s">
        <v>1033</v>
      </c>
      <c r="B94" s="154" t="s">
        <v>1034</v>
      </c>
      <c r="C94" s="154"/>
      <c r="D94" s="154"/>
      <c r="E94" s="171">
        <v>269</v>
      </c>
      <c r="F94" s="123"/>
      <c r="G94" s="123">
        <v>194</v>
      </c>
      <c r="H94" s="123">
        <v>167</v>
      </c>
      <c r="I94" s="123">
        <v>27</v>
      </c>
      <c r="J94" s="123">
        <v>0</v>
      </c>
      <c r="K94" s="123"/>
      <c r="L94" s="123">
        <v>30</v>
      </c>
      <c r="M94" s="123">
        <v>21</v>
      </c>
      <c r="N94" s="123">
        <v>3</v>
      </c>
      <c r="O94" s="123">
        <v>6</v>
      </c>
      <c r="P94" s="123"/>
      <c r="Q94" s="123">
        <v>25</v>
      </c>
      <c r="R94" s="123">
        <v>11</v>
      </c>
      <c r="S94" s="123">
        <v>0</v>
      </c>
      <c r="T94" s="123">
        <v>5</v>
      </c>
      <c r="U94" s="123">
        <v>4</v>
      </c>
    </row>
    <row r="95" spans="1:21" x14ac:dyDescent="0.2">
      <c r="A95" s="154" t="s">
        <v>1035</v>
      </c>
      <c r="B95" s="154" t="s">
        <v>1036</v>
      </c>
      <c r="C95" s="154"/>
      <c r="D95" s="154"/>
      <c r="E95" s="171">
        <v>21</v>
      </c>
      <c r="F95" s="123"/>
      <c r="G95" s="123">
        <v>8</v>
      </c>
      <c r="H95" s="123">
        <v>8</v>
      </c>
      <c r="I95" s="123">
        <v>0</v>
      </c>
      <c r="J95" s="123">
        <v>0</v>
      </c>
      <c r="K95" s="123"/>
      <c r="L95" s="123">
        <v>12</v>
      </c>
      <c r="M95" s="123">
        <v>0</v>
      </c>
      <c r="N95" s="123">
        <v>10</v>
      </c>
      <c r="O95" s="123">
        <v>2</v>
      </c>
      <c r="P95" s="123"/>
      <c r="Q95" s="123">
        <v>0</v>
      </c>
      <c r="R95" s="123">
        <v>0</v>
      </c>
      <c r="S95" s="123">
        <v>0</v>
      </c>
      <c r="T95" s="123">
        <v>0</v>
      </c>
      <c r="U95" s="123">
        <v>1</v>
      </c>
    </row>
    <row r="96" spans="1:21" x14ac:dyDescent="0.2">
      <c r="A96" s="154" t="s">
        <v>1037</v>
      </c>
      <c r="B96" s="154" t="s">
        <v>1038</v>
      </c>
      <c r="C96" s="154"/>
      <c r="D96" s="154"/>
      <c r="E96" s="171">
        <v>79</v>
      </c>
      <c r="F96" s="123"/>
      <c r="G96" s="123">
        <v>46</v>
      </c>
      <c r="H96" s="123">
        <v>42</v>
      </c>
      <c r="I96" s="123">
        <v>2</v>
      </c>
      <c r="J96" s="123">
        <v>2</v>
      </c>
      <c r="K96" s="123"/>
      <c r="L96" s="123">
        <v>25</v>
      </c>
      <c r="M96" s="123">
        <v>14</v>
      </c>
      <c r="N96" s="123">
        <v>5</v>
      </c>
      <c r="O96" s="123">
        <v>6</v>
      </c>
      <c r="P96" s="123"/>
      <c r="Q96" s="123">
        <v>1</v>
      </c>
      <c r="R96" s="123">
        <v>5</v>
      </c>
      <c r="S96" s="123">
        <v>1</v>
      </c>
      <c r="T96" s="123">
        <v>1</v>
      </c>
      <c r="U96" s="123">
        <v>0</v>
      </c>
    </row>
    <row r="97" spans="1:21" x14ac:dyDescent="0.2">
      <c r="A97" s="154" t="s">
        <v>1039</v>
      </c>
      <c r="B97" s="154" t="s">
        <v>1040</v>
      </c>
      <c r="C97" s="154"/>
      <c r="D97" s="154"/>
      <c r="E97" s="171">
        <v>56</v>
      </c>
      <c r="F97" s="123"/>
      <c r="G97" s="123">
        <v>19</v>
      </c>
      <c r="H97" s="123">
        <v>17</v>
      </c>
      <c r="I97" s="123">
        <v>0</v>
      </c>
      <c r="J97" s="123">
        <v>2</v>
      </c>
      <c r="K97" s="123"/>
      <c r="L97" s="123">
        <v>29</v>
      </c>
      <c r="M97" s="123">
        <v>1</v>
      </c>
      <c r="N97" s="123">
        <v>24</v>
      </c>
      <c r="O97" s="123">
        <v>4</v>
      </c>
      <c r="P97" s="123"/>
      <c r="Q97" s="123">
        <v>3</v>
      </c>
      <c r="R97" s="123">
        <v>1</v>
      </c>
      <c r="S97" s="123">
        <v>0</v>
      </c>
      <c r="T97" s="123">
        <v>4</v>
      </c>
      <c r="U97" s="123">
        <v>0</v>
      </c>
    </row>
    <row r="98" spans="1:21" x14ac:dyDescent="0.2">
      <c r="A98" s="154" t="s">
        <v>1041</v>
      </c>
      <c r="B98" s="154" t="s">
        <v>1042</v>
      </c>
      <c r="C98" s="154"/>
      <c r="D98" s="154"/>
      <c r="E98" s="171">
        <v>26</v>
      </c>
      <c r="F98" s="123"/>
      <c r="G98" s="123">
        <v>2</v>
      </c>
      <c r="H98" s="123">
        <v>1</v>
      </c>
      <c r="I98" s="123">
        <v>1</v>
      </c>
      <c r="J98" s="123">
        <v>0</v>
      </c>
      <c r="K98" s="123"/>
      <c r="L98" s="123">
        <v>24</v>
      </c>
      <c r="M98" s="123">
        <v>0</v>
      </c>
      <c r="N98" s="123">
        <v>24</v>
      </c>
      <c r="O98" s="123">
        <v>0</v>
      </c>
      <c r="P98" s="123"/>
      <c r="Q98" s="123">
        <v>0</v>
      </c>
      <c r="R98" s="123">
        <v>0</v>
      </c>
      <c r="S98" s="123">
        <v>0</v>
      </c>
      <c r="T98" s="123">
        <v>0</v>
      </c>
      <c r="U98" s="123">
        <v>0</v>
      </c>
    </row>
    <row r="99" spans="1:21" x14ac:dyDescent="0.2">
      <c r="A99" s="154" t="s">
        <v>1043</v>
      </c>
      <c r="B99" s="154" t="s">
        <v>1044</v>
      </c>
      <c r="C99" s="154"/>
      <c r="D99" s="154"/>
      <c r="E99" s="171">
        <v>83</v>
      </c>
      <c r="F99" s="123"/>
      <c r="G99" s="123">
        <v>29</v>
      </c>
      <c r="H99" s="123">
        <v>23</v>
      </c>
      <c r="I99" s="123">
        <v>6</v>
      </c>
      <c r="J99" s="123">
        <v>0</v>
      </c>
      <c r="K99" s="123"/>
      <c r="L99" s="123">
        <v>52</v>
      </c>
      <c r="M99" s="123">
        <v>0</v>
      </c>
      <c r="N99" s="123">
        <v>46</v>
      </c>
      <c r="O99" s="123">
        <v>6</v>
      </c>
      <c r="P99" s="123"/>
      <c r="Q99" s="123">
        <v>0</v>
      </c>
      <c r="R99" s="123">
        <v>1</v>
      </c>
      <c r="S99" s="123">
        <v>1</v>
      </c>
      <c r="T99" s="123">
        <v>0</v>
      </c>
      <c r="U99" s="123">
        <v>0</v>
      </c>
    </row>
    <row r="100" spans="1:21" x14ac:dyDescent="0.2">
      <c r="A100" s="154" t="s">
        <v>1045</v>
      </c>
      <c r="B100" s="154" t="s">
        <v>1046</v>
      </c>
      <c r="C100" s="154"/>
      <c r="D100" s="154"/>
      <c r="E100" s="171">
        <v>8</v>
      </c>
      <c r="F100" s="123"/>
      <c r="G100" s="123">
        <v>5</v>
      </c>
      <c r="H100" s="123">
        <v>5</v>
      </c>
      <c r="I100" s="123">
        <v>0</v>
      </c>
      <c r="J100" s="123">
        <v>0</v>
      </c>
      <c r="K100" s="123"/>
      <c r="L100" s="123">
        <v>3</v>
      </c>
      <c r="M100" s="123">
        <v>0</v>
      </c>
      <c r="N100" s="123">
        <v>1</v>
      </c>
      <c r="O100" s="123">
        <v>2</v>
      </c>
      <c r="P100" s="123"/>
      <c r="Q100" s="123">
        <v>0</v>
      </c>
      <c r="R100" s="123">
        <v>0</v>
      </c>
      <c r="S100" s="123">
        <v>0</v>
      </c>
      <c r="T100" s="123">
        <v>0</v>
      </c>
      <c r="U100" s="123">
        <v>0</v>
      </c>
    </row>
    <row r="101" spans="1:21" x14ac:dyDescent="0.2">
      <c r="A101" s="154" t="s">
        <v>1047</v>
      </c>
      <c r="B101" s="154" t="s">
        <v>1048</v>
      </c>
      <c r="C101" s="154"/>
      <c r="D101" s="154"/>
      <c r="E101" s="171">
        <v>12</v>
      </c>
      <c r="F101" s="123"/>
      <c r="G101" s="123">
        <v>2</v>
      </c>
      <c r="H101" s="123">
        <v>1</v>
      </c>
      <c r="I101" s="123">
        <v>1</v>
      </c>
      <c r="J101" s="123">
        <v>0</v>
      </c>
      <c r="K101" s="123"/>
      <c r="L101" s="123">
        <v>10</v>
      </c>
      <c r="M101" s="123">
        <v>4</v>
      </c>
      <c r="N101" s="123">
        <v>6</v>
      </c>
      <c r="O101" s="123">
        <v>0</v>
      </c>
      <c r="P101" s="123"/>
      <c r="Q101" s="123">
        <v>0</v>
      </c>
      <c r="R101" s="123">
        <v>0</v>
      </c>
      <c r="S101" s="123">
        <v>0</v>
      </c>
      <c r="T101" s="123">
        <v>0</v>
      </c>
      <c r="U101" s="123">
        <v>0</v>
      </c>
    </row>
    <row r="102" spans="1:21" x14ac:dyDescent="0.2">
      <c r="A102" s="154" t="s">
        <v>1049</v>
      </c>
      <c r="B102" s="154" t="s">
        <v>1050</v>
      </c>
      <c r="C102" s="154"/>
      <c r="D102" s="154"/>
      <c r="E102" s="171">
        <v>78</v>
      </c>
      <c r="F102" s="123"/>
      <c r="G102" s="123">
        <v>35</v>
      </c>
      <c r="H102" s="123">
        <v>33</v>
      </c>
      <c r="I102" s="123">
        <v>1</v>
      </c>
      <c r="J102" s="123">
        <v>1</v>
      </c>
      <c r="K102" s="123"/>
      <c r="L102" s="123">
        <v>33</v>
      </c>
      <c r="M102" s="123">
        <v>13</v>
      </c>
      <c r="N102" s="123">
        <v>15</v>
      </c>
      <c r="O102" s="123">
        <v>5</v>
      </c>
      <c r="P102" s="123"/>
      <c r="Q102" s="123">
        <v>5</v>
      </c>
      <c r="R102" s="123">
        <v>3</v>
      </c>
      <c r="S102" s="123">
        <v>0</v>
      </c>
      <c r="T102" s="123">
        <v>1</v>
      </c>
      <c r="U102" s="123">
        <v>1</v>
      </c>
    </row>
    <row r="103" spans="1:21" x14ac:dyDescent="0.2">
      <c r="A103" s="154" t="s">
        <v>1051</v>
      </c>
      <c r="B103" s="154" t="s">
        <v>1052</v>
      </c>
      <c r="C103" s="154"/>
      <c r="D103" s="154"/>
      <c r="E103" s="171">
        <v>27</v>
      </c>
      <c r="F103" s="123"/>
      <c r="G103" s="123">
        <v>17</v>
      </c>
      <c r="H103" s="123">
        <v>16</v>
      </c>
      <c r="I103" s="123">
        <v>1</v>
      </c>
      <c r="J103" s="123">
        <v>0</v>
      </c>
      <c r="K103" s="123"/>
      <c r="L103" s="123">
        <v>5</v>
      </c>
      <c r="M103" s="123">
        <v>3</v>
      </c>
      <c r="N103" s="123">
        <v>0</v>
      </c>
      <c r="O103" s="123">
        <v>2</v>
      </c>
      <c r="P103" s="123"/>
      <c r="Q103" s="123">
        <v>1</v>
      </c>
      <c r="R103" s="123">
        <v>0</v>
      </c>
      <c r="S103" s="123">
        <v>3</v>
      </c>
      <c r="T103" s="123">
        <v>0</v>
      </c>
      <c r="U103" s="123">
        <v>1</v>
      </c>
    </row>
    <row r="104" spans="1:21" x14ac:dyDescent="0.2">
      <c r="A104" s="154" t="s">
        <v>1053</v>
      </c>
      <c r="B104" s="154" t="s">
        <v>1054</v>
      </c>
      <c r="C104" s="154"/>
      <c r="D104" s="154"/>
      <c r="E104" s="171">
        <v>26</v>
      </c>
      <c r="F104" s="123"/>
      <c r="G104" s="123">
        <v>13</v>
      </c>
      <c r="H104" s="123">
        <v>10</v>
      </c>
      <c r="I104" s="123">
        <v>3</v>
      </c>
      <c r="J104" s="123">
        <v>0</v>
      </c>
      <c r="K104" s="123"/>
      <c r="L104" s="123">
        <v>4</v>
      </c>
      <c r="M104" s="123">
        <v>0</v>
      </c>
      <c r="N104" s="123">
        <v>1</v>
      </c>
      <c r="O104" s="123">
        <v>3</v>
      </c>
      <c r="P104" s="123"/>
      <c r="Q104" s="123">
        <v>3</v>
      </c>
      <c r="R104" s="123">
        <v>0</v>
      </c>
      <c r="S104" s="123">
        <v>1</v>
      </c>
      <c r="T104" s="123">
        <v>5</v>
      </c>
      <c r="U104" s="123">
        <v>0</v>
      </c>
    </row>
    <row r="105" spans="1:21" x14ac:dyDescent="0.2">
      <c r="A105" s="154" t="s">
        <v>1055</v>
      </c>
      <c r="B105" s="154" t="s">
        <v>1056</v>
      </c>
      <c r="C105" s="154"/>
      <c r="D105" s="154"/>
      <c r="E105" s="171">
        <v>10</v>
      </c>
      <c r="F105" s="123"/>
      <c r="G105" s="123">
        <v>9</v>
      </c>
      <c r="H105" s="123">
        <v>7</v>
      </c>
      <c r="I105" s="123">
        <v>1</v>
      </c>
      <c r="J105" s="123">
        <v>1</v>
      </c>
      <c r="K105" s="123"/>
      <c r="L105" s="123">
        <v>1</v>
      </c>
      <c r="M105" s="123">
        <v>1</v>
      </c>
      <c r="N105" s="123">
        <v>0</v>
      </c>
      <c r="O105" s="123">
        <v>0</v>
      </c>
      <c r="P105" s="123"/>
      <c r="Q105" s="123">
        <v>0</v>
      </c>
      <c r="R105" s="123">
        <v>0</v>
      </c>
      <c r="S105" s="123">
        <v>0</v>
      </c>
      <c r="T105" s="123">
        <v>0</v>
      </c>
      <c r="U105" s="123">
        <v>0</v>
      </c>
    </row>
    <row r="106" spans="1:21" x14ac:dyDescent="0.2">
      <c r="A106" s="154" t="s">
        <v>1057</v>
      </c>
      <c r="B106" s="154" t="s">
        <v>1058</v>
      </c>
      <c r="C106" s="154"/>
      <c r="D106" s="154"/>
      <c r="E106" s="171">
        <v>126</v>
      </c>
      <c r="F106" s="123"/>
      <c r="G106" s="123">
        <v>115</v>
      </c>
      <c r="H106" s="123">
        <v>111</v>
      </c>
      <c r="I106" s="123">
        <v>4</v>
      </c>
      <c r="J106" s="123">
        <v>0</v>
      </c>
      <c r="K106" s="123"/>
      <c r="L106" s="123">
        <v>2</v>
      </c>
      <c r="M106" s="123">
        <v>0</v>
      </c>
      <c r="N106" s="123">
        <v>1</v>
      </c>
      <c r="O106" s="123">
        <v>1</v>
      </c>
      <c r="P106" s="123"/>
      <c r="Q106" s="123">
        <v>6</v>
      </c>
      <c r="R106" s="123">
        <v>1</v>
      </c>
      <c r="S106" s="123">
        <v>0</v>
      </c>
      <c r="T106" s="123">
        <v>2</v>
      </c>
      <c r="U106" s="123">
        <v>0</v>
      </c>
    </row>
    <row r="107" spans="1:21" x14ac:dyDescent="0.2">
      <c r="A107" s="154" t="s">
        <v>1059</v>
      </c>
      <c r="B107" s="154" t="s">
        <v>1060</v>
      </c>
      <c r="C107" s="154"/>
      <c r="D107" s="154"/>
      <c r="E107" s="171">
        <v>22</v>
      </c>
      <c r="F107" s="123"/>
      <c r="G107" s="123">
        <v>11</v>
      </c>
      <c r="H107" s="123">
        <v>8</v>
      </c>
      <c r="I107" s="123">
        <v>3</v>
      </c>
      <c r="J107" s="123">
        <v>0</v>
      </c>
      <c r="K107" s="123"/>
      <c r="L107" s="123">
        <v>3</v>
      </c>
      <c r="M107" s="123">
        <v>1</v>
      </c>
      <c r="N107" s="123">
        <v>0</v>
      </c>
      <c r="O107" s="123">
        <v>2</v>
      </c>
      <c r="P107" s="123"/>
      <c r="Q107" s="123">
        <v>6</v>
      </c>
      <c r="R107" s="123">
        <v>1</v>
      </c>
      <c r="S107" s="123">
        <v>0</v>
      </c>
      <c r="T107" s="123">
        <v>0</v>
      </c>
      <c r="U107" s="123">
        <v>1</v>
      </c>
    </row>
    <row r="108" spans="1:21" x14ac:dyDescent="0.2">
      <c r="A108" s="154" t="s">
        <v>1061</v>
      </c>
      <c r="B108" s="154" t="s">
        <v>1062</v>
      </c>
      <c r="C108" s="154"/>
      <c r="D108" s="154"/>
      <c r="E108" s="171">
        <v>8</v>
      </c>
      <c r="F108" s="123"/>
      <c r="G108" s="123">
        <v>5</v>
      </c>
      <c r="H108" s="123">
        <v>4</v>
      </c>
      <c r="I108" s="123">
        <v>0</v>
      </c>
      <c r="J108" s="123">
        <v>1</v>
      </c>
      <c r="K108" s="123"/>
      <c r="L108" s="123">
        <v>2</v>
      </c>
      <c r="M108" s="123">
        <v>1</v>
      </c>
      <c r="N108" s="123">
        <v>0</v>
      </c>
      <c r="O108" s="123">
        <v>1</v>
      </c>
      <c r="P108" s="123"/>
      <c r="Q108" s="123">
        <v>1</v>
      </c>
      <c r="R108" s="123">
        <v>0</v>
      </c>
      <c r="S108" s="123">
        <v>0</v>
      </c>
      <c r="T108" s="123">
        <v>0</v>
      </c>
      <c r="U108" s="123">
        <v>0</v>
      </c>
    </row>
    <row r="109" spans="1:21" x14ac:dyDescent="0.2">
      <c r="A109" s="154" t="s">
        <v>1063</v>
      </c>
      <c r="B109" s="154" t="s">
        <v>1064</v>
      </c>
      <c r="C109" s="154"/>
      <c r="D109" s="154"/>
      <c r="E109" s="171">
        <v>34</v>
      </c>
      <c r="F109" s="123"/>
      <c r="G109" s="123">
        <v>10</v>
      </c>
      <c r="H109" s="123">
        <v>7</v>
      </c>
      <c r="I109" s="123">
        <v>3</v>
      </c>
      <c r="J109" s="123">
        <v>0</v>
      </c>
      <c r="K109" s="123"/>
      <c r="L109" s="123">
        <v>22</v>
      </c>
      <c r="M109" s="123">
        <v>0</v>
      </c>
      <c r="N109" s="123">
        <v>4</v>
      </c>
      <c r="O109" s="123">
        <v>18</v>
      </c>
      <c r="P109" s="123"/>
      <c r="Q109" s="123">
        <v>1</v>
      </c>
      <c r="R109" s="123">
        <v>0</v>
      </c>
      <c r="S109" s="123">
        <v>0</v>
      </c>
      <c r="T109" s="123">
        <v>0</v>
      </c>
      <c r="U109" s="123">
        <v>1</v>
      </c>
    </row>
    <row r="110" spans="1:21" x14ac:dyDescent="0.2">
      <c r="A110" s="154" t="s">
        <v>1065</v>
      </c>
      <c r="B110" s="154" t="s">
        <v>1066</v>
      </c>
      <c r="C110" s="154"/>
      <c r="D110" s="154"/>
      <c r="E110" s="171">
        <v>62</v>
      </c>
      <c r="F110" s="123"/>
      <c r="G110" s="123">
        <v>25</v>
      </c>
      <c r="H110" s="123">
        <v>20</v>
      </c>
      <c r="I110" s="123">
        <v>4</v>
      </c>
      <c r="J110" s="123">
        <v>1</v>
      </c>
      <c r="K110" s="123"/>
      <c r="L110" s="123">
        <v>33</v>
      </c>
      <c r="M110" s="123">
        <v>7</v>
      </c>
      <c r="N110" s="123">
        <v>7</v>
      </c>
      <c r="O110" s="123">
        <v>19</v>
      </c>
      <c r="P110" s="123"/>
      <c r="Q110" s="123">
        <v>1</v>
      </c>
      <c r="R110" s="123">
        <v>0</v>
      </c>
      <c r="S110" s="123">
        <v>0</v>
      </c>
      <c r="T110" s="123">
        <v>3</v>
      </c>
      <c r="U110" s="123">
        <v>0</v>
      </c>
    </row>
    <row r="111" spans="1:21" x14ac:dyDescent="0.2">
      <c r="A111" s="154" t="s">
        <v>1067</v>
      </c>
      <c r="B111" s="154" t="s">
        <v>1068</v>
      </c>
      <c r="C111" s="154"/>
      <c r="D111" s="154"/>
      <c r="E111" s="171">
        <v>23</v>
      </c>
      <c r="F111" s="123"/>
      <c r="G111" s="123">
        <v>10</v>
      </c>
      <c r="H111" s="123">
        <v>8</v>
      </c>
      <c r="I111" s="123">
        <v>2</v>
      </c>
      <c r="J111" s="123">
        <v>0</v>
      </c>
      <c r="K111" s="123"/>
      <c r="L111" s="123">
        <v>10</v>
      </c>
      <c r="M111" s="123">
        <v>2</v>
      </c>
      <c r="N111" s="123">
        <v>6</v>
      </c>
      <c r="O111" s="123">
        <v>2</v>
      </c>
      <c r="P111" s="123"/>
      <c r="Q111" s="123">
        <v>2</v>
      </c>
      <c r="R111" s="123">
        <v>0</v>
      </c>
      <c r="S111" s="123">
        <v>0</v>
      </c>
      <c r="T111" s="123">
        <v>1</v>
      </c>
      <c r="U111" s="123">
        <v>0</v>
      </c>
    </row>
    <row r="112" spans="1:21" x14ac:dyDescent="0.2">
      <c r="A112" s="154" t="s">
        <v>1069</v>
      </c>
      <c r="B112" s="154" t="s">
        <v>1070</v>
      </c>
      <c r="C112" s="154"/>
      <c r="D112" s="154"/>
      <c r="E112" s="171">
        <v>33</v>
      </c>
      <c r="F112" s="123"/>
      <c r="G112" s="123">
        <v>14</v>
      </c>
      <c r="H112" s="123">
        <v>14</v>
      </c>
      <c r="I112" s="123">
        <v>0</v>
      </c>
      <c r="J112" s="123">
        <v>0</v>
      </c>
      <c r="K112" s="123"/>
      <c r="L112" s="123">
        <v>12</v>
      </c>
      <c r="M112" s="123">
        <v>1</v>
      </c>
      <c r="N112" s="123">
        <v>8</v>
      </c>
      <c r="O112" s="123">
        <v>3</v>
      </c>
      <c r="P112" s="123"/>
      <c r="Q112" s="123">
        <v>4</v>
      </c>
      <c r="R112" s="123">
        <v>1</v>
      </c>
      <c r="S112" s="123">
        <v>1</v>
      </c>
      <c r="T112" s="123">
        <v>1</v>
      </c>
      <c r="U112" s="123">
        <v>0</v>
      </c>
    </row>
    <row r="113" spans="1:21" x14ac:dyDescent="0.2">
      <c r="A113" s="154" t="s">
        <v>1071</v>
      </c>
      <c r="B113" s="154" t="s">
        <v>1072</v>
      </c>
      <c r="C113" s="154"/>
      <c r="D113" s="154"/>
      <c r="E113" s="171">
        <v>24</v>
      </c>
      <c r="F113" s="123"/>
      <c r="G113" s="123">
        <v>12</v>
      </c>
      <c r="H113" s="123">
        <v>10</v>
      </c>
      <c r="I113" s="123">
        <v>2</v>
      </c>
      <c r="J113" s="123">
        <v>0</v>
      </c>
      <c r="K113" s="123"/>
      <c r="L113" s="123">
        <v>7</v>
      </c>
      <c r="M113" s="123">
        <v>7</v>
      </c>
      <c r="N113" s="123">
        <v>0</v>
      </c>
      <c r="O113" s="123">
        <v>0</v>
      </c>
      <c r="P113" s="123"/>
      <c r="Q113" s="123">
        <v>2</v>
      </c>
      <c r="R113" s="123">
        <v>1</v>
      </c>
      <c r="S113" s="123">
        <v>0</v>
      </c>
      <c r="T113" s="123">
        <v>2</v>
      </c>
      <c r="U113" s="123">
        <v>0</v>
      </c>
    </row>
    <row r="114" spans="1:21" x14ac:dyDescent="0.2">
      <c r="A114" s="154" t="s">
        <v>1073</v>
      </c>
      <c r="B114" s="154" t="s">
        <v>1074</v>
      </c>
      <c r="C114" s="154"/>
      <c r="D114" s="154"/>
      <c r="E114" s="171">
        <v>23</v>
      </c>
      <c r="F114" s="123"/>
      <c r="G114" s="123">
        <v>5</v>
      </c>
      <c r="H114" s="123">
        <v>5</v>
      </c>
      <c r="I114" s="123">
        <v>0</v>
      </c>
      <c r="J114" s="123">
        <v>0</v>
      </c>
      <c r="K114" s="123"/>
      <c r="L114" s="123">
        <v>14</v>
      </c>
      <c r="M114" s="123">
        <v>0</v>
      </c>
      <c r="N114" s="123">
        <v>8</v>
      </c>
      <c r="O114" s="123">
        <v>6</v>
      </c>
      <c r="P114" s="123"/>
      <c r="Q114" s="123">
        <v>3</v>
      </c>
      <c r="R114" s="123">
        <v>0</v>
      </c>
      <c r="S114" s="123">
        <v>0</v>
      </c>
      <c r="T114" s="123">
        <v>1</v>
      </c>
      <c r="U114" s="123">
        <v>0</v>
      </c>
    </row>
    <row r="115" spans="1:21" x14ac:dyDescent="0.2">
      <c r="A115" s="154" t="s">
        <v>1075</v>
      </c>
      <c r="B115" s="154" t="s">
        <v>1076</v>
      </c>
      <c r="C115" s="154"/>
      <c r="D115" s="154"/>
      <c r="E115" s="171">
        <v>10</v>
      </c>
      <c r="F115" s="123"/>
      <c r="G115" s="123">
        <v>3</v>
      </c>
      <c r="H115" s="123">
        <v>3</v>
      </c>
      <c r="I115" s="123">
        <v>0</v>
      </c>
      <c r="J115" s="123">
        <v>0</v>
      </c>
      <c r="K115" s="123"/>
      <c r="L115" s="123">
        <v>7</v>
      </c>
      <c r="M115" s="123">
        <v>0</v>
      </c>
      <c r="N115" s="123">
        <v>7</v>
      </c>
      <c r="O115" s="123">
        <v>0</v>
      </c>
      <c r="P115" s="123"/>
      <c r="Q115" s="123">
        <v>0</v>
      </c>
      <c r="R115" s="123">
        <v>0</v>
      </c>
      <c r="S115" s="123">
        <v>0</v>
      </c>
      <c r="T115" s="123">
        <v>0</v>
      </c>
      <c r="U115" s="123">
        <v>0</v>
      </c>
    </row>
    <row r="116" spans="1:21" x14ac:dyDescent="0.2">
      <c r="A116" s="154" t="s">
        <v>1077</v>
      </c>
      <c r="B116" s="154" t="s">
        <v>1078</v>
      </c>
      <c r="C116" s="154"/>
      <c r="D116" s="154"/>
      <c r="E116" s="171">
        <v>99</v>
      </c>
      <c r="F116" s="123"/>
      <c r="G116" s="123">
        <v>14</v>
      </c>
      <c r="H116" s="123">
        <v>14</v>
      </c>
      <c r="I116" s="123">
        <v>0</v>
      </c>
      <c r="J116" s="123">
        <v>0</v>
      </c>
      <c r="K116" s="123"/>
      <c r="L116" s="123">
        <v>81</v>
      </c>
      <c r="M116" s="123">
        <v>54</v>
      </c>
      <c r="N116" s="123">
        <v>14</v>
      </c>
      <c r="O116" s="123">
        <v>13</v>
      </c>
      <c r="P116" s="123"/>
      <c r="Q116" s="123">
        <v>0</v>
      </c>
      <c r="R116" s="123">
        <v>1</v>
      </c>
      <c r="S116" s="123">
        <v>0</v>
      </c>
      <c r="T116" s="123">
        <v>0</v>
      </c>
      <c r="U116" s="123">
        <v>3</v>
      </c>
    </row>
    <row r="117" spans="1:21" x14ac:dyDescent="0.2">
      <c r="A117" s="154" t="s">
        <v>1079</v>
      </c>
      <c r="B117" s="154" t="s">
        <v>1080</v>
      </c>
      <c r="C117" s="154"/>
      <c r="D117" s="154"/>
      <c r="E117" s="171">
        <v>32</v>
      </c>
      <c r="F117" s="123"/>
      <c r="G117" s="123">
        <v>7</v>
      </c>
      <c r="H117" s="123">
        <v>5</v>
      </c>
      <c r="I117" s="123">
        <v>1</v>
      </c>
      <c r="J117" s="123">
        <v>1</v>
      </c>
      <c r="K117" s="123"/>
      <c r="L117" s="123">
        <v>17</v>
      </c>
      <c r="M117" s="123">
        <v>0</v>
      </c>
      <c r="N117" s="123">
        <v>5</v>
      </c>
      <c r="O117" s="123">
        <v>12</v>
      </c>
      <c r="P117" s="123"/>
      <c r="Q117" s="123">
        <v>5</v>
      </c>
      <c r="R117" s="123">
        <v>1</v>
      </c>
      <c r="S117" s="123">
        <v>0</v>
      </c>
      <c r="T117" s="123">
        <v>1</v>
      </c>
      <c r="U117" s="123">
        <v>1</v>
      </c>
    </row>
    <row r="118" spans="1:21" x14ac:dyDescent="0.2">
      <c r="A118" s="154" t="s">
        <v>1081</v>
      </c>
      <c r="B118" s="154" t="s">
        <v>1082</v>
      </c>
      <c r="C118" s="154"/>
      <c r="D118" s="154"/>
      <c r="E118" s="171">
        <v>34</v>
      </c>
      <c r="F118" s="123"/>
      <c r="G118" s="123">
        <v>14</v>
      </c>
      <c r="H118" s="123">
        <v>14</v>
      </c>
      <c r="I118" s="123">
        <v>0</v>
      </c>
      <c r="J118" s="123">
        <v>0</v>
      </c>
      <c r="K118" s="123"/>
      <c r="L118" s="123">
        <v>13</v>
      </c>
      <c r="M118" s="123">
        <v>0</v>
      </c>
      <c r="N118" s="123">
        <v>11</v>
      </c>
      <c r="O118" s="123">
        <v>2</v>
      </c>
      <c r="P118" s="123"/>
      <c r="Q118" s="123">
        <v>4</v>
      </c>
      <c r="R118" s="123">
        <v>0</v>
      </c>
      <c r="S118" s="123">
        <v>3</v>
      </c>
      <c r="T118" s="123">
        <v>0</v>
      </c>
      <c r="U118" s="123">
        <v>0</v>
      </c>
    </row>
    <row r="119" spans="1:21" x14ac:dyDescent="0.2">
      <c r="A119" s="154" t="s">
        <v>1083</v>
      </c>
      <c r="B119" s="154" t="s">
        <v>1084</v>
      </c>
      <c r="C119" s="154"/>
      <c r="D119" s="154"/>
      <c r="E119" s="171">
        <v>42</v>
      </c>
      <c r="F119" s="123"/>
      <c r="G119" s="123">
        <v>34</v>
      </c>
      <c r="H119" s="123">
        <v>31</v>
      </c>
      <c r="I119" s="123">
        <v>1</v>
      </c>
      <c r="J119" s="123">
        <v>2</v>
      </c>
      <c r="K119" s="123"/>
      <c r="L119" s="123">
        <v>6</v>
      </c>
      <c r="M119" s="123">
        <v>3</v>
      </c>
      <c r="N119" s="123">
        <v>2</v>
      </c>
      <c r="O119" s="123">
        <v>1</v>
      </c>
      <c r="P119" s="123"/>
      <c r="Q119" s="123">
        <v>2</v>
      </c>
      <c r="R119" s="123">
        <v>0</v>
      </c>
      <c r="S119" s="123">
        <v>0</v>
      </c>
      <c r="T119" s="123">
        <v>0</v>
      </c>
      <c r="U119" s="123">
        <v>0</v>
      </c>
    </row>
    <row r="120" spans="1:21" x14ac:dyDescent="0.2">
      <c r="A120" s="154" t="s">
        <v>1085</v>
      </c>
      <c r="B120" s="154" t="s">
        <v>1086</v>
      </c>
      <c r="C120" s="154"/>
      <c r="D120" s="154"/>
      <c r="E120" s="171">
        <v>13</v>
      </c>
      <c r="F120" s="123"/>
      <c r="G120" s="123">
        <v>6</v>
      </c>
      <c r="H120" s="123">
        <v>6</v>
      </c>
      <c r="I120" s="123">
        <v>0</v>
      </c>
      <c r="J120" s="123">
        <v>0</v>
      </c>
      <c r="K120" s="123"/>
      <c r="L120" s="123">
        <v>4</v>
      </c>
      <c r="M120" s="123">
        <v>3</v>
      </c>
      <c r="N120" s="123">
        <v>1</v>
      </c>
      <c r="O120" s="123">
        <v>0</v>
      </c>
      <c r="P120" s="123"/>
      <c r="Q120" s="123">
        <v>0</v>
      </c>
      <c r="R120" s="123">
        <v>1</v>
      </c>
      <c r="S120" s="123">
        <v>0</v>
      </c>
      <c r="T120" s="123">
        <v>2</v>
      </c>
      <c r="U120" s="123">
        <v>0</v>
      </c>
    </row>
    <row r="121" spans="1:21" x14ac:dyDescent="0.2">
      <c r="A121" s="154" t="s">
        <v>1087</v>
      </c>
      <c r="B121" s="154" t="s">
        <v>1088</v>
      </c>
      <c r="C121" s="154"/>
      <c r="D121" s="154"/>
      <c r="E121" s="171">
        <v>52</v>
      </c>
      <c r="F121" s="123"/>
      <c r="G121" s="123">
        <v>23</v>
      </c>
      <c r="H121" s="123">
        <v>21</v>
      </c>
      <c r="I121" s="123">
        <v>2</v>
      </c>
      <c r="J121" s="123">
        <v>0</v>
      </c>
      <c r="K121" s="123"/>
      <c r="L121" s="123">
        <v>21</v>
      </c>
      <c r="M121" s="123">
        <v>14</v>
      </c>
      <c r="N121" s="123">
        <v>1</v>
      </c>
      <c r="O121" s="123">
        <v>6</v>
      </c>
      <c r="P121" s="123"/>
      <c r="Q121" s="123">
        <v>0</v>
      </c>
      <c r="R121" s="123">
        <v>0</v>
      </c>
      <c r="S121" s="123">
        <v>1</v>
      </c>
      <c r="T121" s="123">
        <v>5</v>
      </c>
      <c r="U121" s="123">
        <v>2</v>
      </c>
    </row>
    <row r="122" spans="1:21" x14ac:dyDescent="0.2">
      <c r="A122" s="154" t="s">
        <v>1089</v>
      </c>
      <c r="B122" s="154" t="s">
        <v>1090</v>
      </c>
      <c r="C122" s="154"/>
      <c r="D122" s="154"/>
      <c r="E122" s="171">
        <v>160</v>
      </c>
      <c r="F122" s="123"/>
      <c r="G122" s="123">
        <v>59</v>
      </c>
      <c r="H122" s="123">
        <v>43</v>
      </c>
      <c r="I122" s="123">
        <v>13</v>
      </c>
      <c r="J122" s="123">
        <v>3</v>
      </c>
      <c r="K122" s="123"/>
      <c r="L122" s="123">
        <v>66</v>
      </c>
      <c r="M122" s="123">
        <v>46</v>
      </c>
      <c r="N122" s="123">
        <v>12</v>
      </c>
      <c r="O122" s="123">
        <v>8</v>
      </c>
      <c r="P122" s="123"/>
      <c r="Q122" s="123">
        <v>20</v>
      </c>
      <c r="R122" s="123">
        <v>4</v>
      </c>
      <c r="S122" s="123">
        <v>0</v>
      </c>
      <c r="T122" s="123">
        <v>11</v>
      </c>
      <c r="U122" s="123">
        <v>0</v>
      </c>
    </row>
    <row r="123" spans="1:21" x14ac:dyDescent="0.2">
      <c r="A123" s="154" t="s">
        <v>1091</v>
      </c>
      <c r="B123" s="154" t="s">
        <v>1092</v>
      </c>
      <c r="C123" s="154"/>
      <c r="D123" s="154"/>
      <c r="E123" s="171">
        <v>49</v>
      </c>
      <c r="F123" s="123"/>
      <c r="G123" s="123">
        <v>36</v>
      </c>
      <c r="H123" s="123">
        <v>34</v>
      </c>
      <c r="I123" s="123">
        <v>2</v>
      </c>
      <c r="J123" s="123">
        <v>0</v>
      </c>
      <c r="K123" s="123"/>
      <c r="L123" s="123">
        <v>9</v>
      </c>
      <c r="M123" s="123">
        <v>2</v>
      </c>
      <c r="N123" s="123">
        <v>4</v>
      </c>
      <c r="O123" s="123">
        <v>3</v>
      </c>
      <c r="P123" s="123"/>
      <c r="Q123" s="123">
        <v>2</v>
      </c>
      <c r="R123" s="123">
        <v>2</v>
      </c>
      <c r="S123" s="123">
        <v>0</v>
      </c>
      <c r="T123" s="123">
        <v>0</v>
      </c>
      <c r="U123" s="123">
        <v>0</v>
      </c>
    </row>
    <row r="124" spans="1:21" x14ac:dyDescent="0.2">
      <c r="A124" s="154" t="s">
        <v>1093</v>
      </c>
      <c r="B124" s="154" t="s">
        <v>1094</v>
      </c>
      <c r="C124" s="154"/>
      <c r="D124" s="154"/>
      <c r="E124" s="171">
        <v>74</v>
      </c>
      <c r="F124" s="123"/>
      <c r="G124" s="123">
        <v>38</v>
      </c>
      <c r="H124" s="123">
        <v>32</v>
      </c>
      <c r="I124" s="123">
        <v>6</v>
      </c>
      <c r="J124" s="123">
        <v>0</v>
      </c>
      <c r="K124" s="123"/>
      <c r="L124" s="123">
        <v>19</v>
      </c>
      <c r="M124" s="123">
        <v>2</v>
      </c>
      <c r="N124" s="123">
        <v>7</v>
      </c>
      <c r="O124" s="123">
        <v>10</v>
      </c>
      <c r="P124" s="123"/>
      <c r="Q124" s="123">
        <v>10</v>
      </c>
      <c r="R124" s="123">
        <v>2</v>
      </c>
      <c r="S124" s="123">
        <v>0</v>
      </c>
      <c r="T124" s="123">
        <v>4</v>
      </c>
      <c r="U124" s="123">
        <v>1</v>
      </c>
    </row>
    <row r="125" spans="1:21" x14ac:dyDescent="0.2">
      <c r="A125" s="154" t="s">
        <v>1095</v>
      </c>
      <c r="B125" s="154" t="s">
        <v>1096</v>
      </c>
      <c r="C125" s="154"/>
      <c r="D125" s="154"/>
      <c r="E125" s="171">
        <v>105</v>
      </c>
      <c r="F125" s="123"/>
      <c r="G125" s="123">
        <v>7</v>
      </c>
      <c r="H125" s="123">
        <v>7</v>
      </c>
      <c r="I125" s="123">
        <v>0</v>
      </c>
      <c r="J125" s="123">
        <v>0</v>
      </c>
      <c r="K125" s="123"/>
      <c r="L125" s="123">
        <v>91</v>
      </c>
      <c r="M125" s="123">
        <v>1</v>
      </c>
      <c r="N125" s="123">
        <v>87</v>
      </c>
      <c r="O125" s="123">
        <v>3</v>
      </c>
      <c r="P125" s="123"/>
      <c r="Q125" s="123">
        <v>1</v>
      </c>
      <c r="R125" s="123">
        <v>0</v>
      </c>
      <c r="S125" s="123">
        <v>6</v>
      </c>
      <c r="T125" s="123">
        <v>0</v>
      </c>
      <c r="U125" s="123">
        <v>0</v>
      </c>
    </row>
    <row r="126" spans="1:21" x14ac:dyDescent="0.2">
      <c r="A126" s="154" t="s">
        <v>1097</v>
      </c>
      <c r="B126" s="154" t="s">
        <v>1098</v>
      </c>
      <c r="C126" s="154"/>
      <c r="D126" s="154"/>
      <c r="E126" s="171">
        <v>38</v>
      </c>
      <c r="F126" s="123"/>
      <c r="G126" s="123">
        <v>26</v>
      </c>
      <c r="H126" s="123">
        <v>19</v>
      </c>
      <c r="I126" s="123">
        <v>5</v>
      </c>
      <c r="J126" s="123">
        <v>2</v>
      </c>
      <c r="K126" s="123"/>
      <c r="L126" s="123">
        <v>8</v>
      </c>
      <c r="M126" s="123">
        <v>0</v>
      </c>
      <c r="N126" s="123">
        <v>4</v>
      </c>
      <c r="O126" s="123">
        <v>4</v>
      </c>
      <c r="P126" s="123"/>
      <c r="Q126" s="123">
        <v>2</v>
      </c>
      <c r="R126" s="123">
        <v>0</v>
      </c>
      <c r="S126" s="123">
        <v>1</v>
      </c>
      <c r="T126" s="123">
        <v>1</v>
      </c>
      <c r="U126" s="123">
        <v>0</v>
      </c>
    </row>
    <row r="127" spans="1:21" x14ac:dyDescent="0.2">
      <c r="A127" s="154" t="s">
        <v>1099</v>
      </c>
      <c r="B127" s="154" t="s">
        <v>1100</v>
      </c>
      <c r="C127" s="154"/>
      <c r="D127" s="154"/>
      <c r="E127" s="171">
        <v>3</v>
      </c>
      <c r="F127" s="123"/>
      <c r="G127" s="123">
        <v>2</v>
      </c>
      <c r="H127" s="123">
        <v>2</v>
      </c>
      <c r="I127" s="123">
        <v>0</v>
      </c>
      <c r="J127" s="123">
        <v>0</v>
      </c>
      <c r="K127" s="123"/>
      <c r="L127" s="123">
        <v>0</v>
      </c>
      <c r="M127" s="123">
        <v>0</v>
      </c>
      <c r="N127" s="123">
        <v>0</v>
      </c>
      <c r="O127" s="123">
        <v>0</v>
      </c>
      <c r="P127" s="123"/>
      <c r="Q127" s="123">
        <v>0</v>
      </c>
      <c r="R127" s="123">
        <v>0</v>
      </c>
      <c r="S127" s="123">
        <v>0</v>
      </c>
      <c r="T127" s="123">
        <v>1</v>
      </c>
      <c r="U127" s="123">
        <v>0</v>
      </c>
    </row>
    <row r="128" spans="1:21" x14ac:dyDescent="0.2">
      <c r="A128" s="154" t="s">
        <v>1101</v>
      </c>
      <c r="B128" s="154" t="s">
        <v>1102</v>
      </c>
      <c r="C128" s="154"/>
      <c r="D128" s="154"/>
      <c r="E128" s="171">
        <v>196</v>
      </c>
      <c r="F128" s="123"/>
      <c r="G128" s="123">
        <v>158</v>
      </c>
      <c r="H128" s="123">
        <v>134</v>
      </c>
      <c r="I128" s="123">
        <v>18</v>
      </c>
      <c r="J128" s="123">
        <v>6</v>
      </c>
      <c r="K128" s="123"/>
      <c r="L128" s="123">
        <v>28</v>
      </c>
      <c r="M128" s="123">
        <v>9</v>
      </c>
      <c r="N128" s="123">
        <v>6</v>
      </c>
      <c r="O128" s="123">
        <v>13</v>
      </c>
      <c r="P128" s="123"/>
      <c r="Q128" s="123">
        <v>5</v>
      </c>
      <c r="R128" s="123">
        <v>0</v>
      </c>
      <c r="S128" s="123">
        <v>1</v>
      </c>
      <c r="T128" s="123">
        <v>2</v>
      </c>
      <c r="U128" s="123">
        <v>2</v>
      </c>
    </row>
    <row r="129" spans="1:21" x14ac:dyDescent="0.2">
      <c r="A129" s="154" t="s">
        <v>1103</v>
      </c>
      <c r="B129" s="154" t="s">
        <v>1104</v>
      </c>
      <c r="C129" s="154"/>
      <c r="D129" s="154"/>
      <c r="E129" s="171">
        <v>2</v>
      </c>
      <c r="F129" s="123"/>
      <c r="G129" s="123">
        <v>0</v>
      </c>
      <c r="H129" s="123">
        <v>0</v>
      </c>
      <c r="I129" s="123">
        <v>0</v>
      </c>
      <c r="J129" s="123">
        <v>0</v>
      </c>
      <c r="K129" s="123"/>
      <c r="L129" s="123">
        <v>2</v>
      </c>
      <c r="M129" s="123">
        <v>1</v>
      </c>
      <c r="N129" s="123">
        <v>0</v>
      </c>
      <c r="O129" s="123">
        <v>1</v>
      </c>
      <c r="P129" s="123"/>
      <c r="Q129" s="123">
        <v>0</v>
      </c>
      <c r="R129" s="123">
        <v>0</v>
      </c>
      <c r="S129" s="123">
        <v>0</v>
      </c>
      <c r="T129" s="123">
        <v>0</v>
      </c>
      <c r="U129" s="123">
        <v>0</v>
      </c>
    </row>
    <row r="130" spans="1:21" x14ac:dyDescent="0.2">
      <c r="A130" s="154" t="s">
        <v>1105</v>
      </c>
      <c r="B130" s="154" t="s">
        <v>1106</v>
      </c>
      <c r="C130" s="154"/>
      <c r="D130" s="154"/>
      <c r="E130" s="171">
        <v>85</v>
      </c>
      <c r="F130" s="123"/>
      <c r="G130" s="123">
        <v>73</v>
      </c>
      <c r="H130" s="123">
        <v>63</v>
      </c>
      <c r="I130" s="123">
        <v>7</v>
      </c>
      <c r="J130" s="123">
        <v>3</v>
      </c>
      <c r="K130" s="123"/>
      <c r="L130" s="123">
        <v>6</v>
      </c>
      <c r="M130" s="123">
        <v>1</v>
      </c>
      <c r="N130" s="123">
        <v>2</v>
      </c>
      <c r="O130" s="123">
        <v>3</v>
      </c>
      <c r="P130" s="123"/>
      <c r="Q130" s="123">
        <v>3</v>
      </c>
      <c r="R130" s="123">
        <v>0</v>
      </c>
      <c r="S130" s="123">
        <v>0</v>
      </c>
      <c r="T130" s="123">
        <v>2</v>
      </c>
      <c r="U130" s="123">
        <v>1</v>
      </c>
    </row>
    <row r="131" spans="1:21" x14ac:dyDescent="0.2">
      <c r="A131" s="154" t="s">
        <v>1107</v>
      </c>
      <c r="B131" s="154" t="s">
        <v>1108</v>
      </c>
      <c r="C131" s="154"/>
      <c r="D131" s="154"/>
      <c r="E131" s="171">
        <v>23</v>
      </c>
      <c r="F131" s="123"/>
      <c r="G131" s="123">
        <v>15</v>
      </c>
      <c r="H131" s="123">
        <v>14</v>
      </c>
      <c r="I131" s="123">
        <v>1</v>
      </c>
      <c r="J131" s="123">
        <v>0</v>
      </c>
      <c r="K131" s="123"/>
      <c r="L131" s="123">
        <v>4</v>
      </c>
      <c r="M131" s="123">
        <v>0</v>
      </c>
      <c r="N131" s="123">
        <v>4</v>
      </c>
      <c r="O131" s="123">
        <v>0</v>
      </c>
      <c r="P131" s="123"/>
      <c r="Q131" s="123">
        <v>0</v>
      </c>
      <c r="R131" s="123">
        <v>1</v>
      </c>
      <c r="S131" s="123">
        <v>0</v>
      </c>
      <c r="T131" s="123">
        <v>2</v>
      </c>
      <c r="U131" s="123">
        <v>1</v>
      </c>
    </row>
    <row r="132" spans="1:21" x14ac:dyDescent="0.2">
      <c r="A132" s="154" t="s">
        <v>1109</v>
      </c>
      <c r="B132" s="154" t="s">
        <v>1110</v>
      </c>
      <c r="C132" s="154"/>
      <c r="D132" s="154"/>
      <c r="E132" s="171">
        <v>50</v>
      </c>
      <c r="F132" s="123"/>
      <c r="G132" s="123">
        <v>17</v>
      </c>
      <c r="H132" s="123">
        <v>16</v>
      </c>
      <c r="I132" s="123">
        <v>1</v>
      </c>
      <c r="J132" s="123">
        <v>0</v>
      </c>
      <c r="K132" s="123"/>
      <c r="L132" s="123">
        <v>31</v>
      </c>
      <c r="M132" s="123">
        <v>2</v>
      </c>
      <c r="N132" s="123">
        <v>28</v>
      </c>
      <c r="O132" s="123">
        <v>1</v>
      </c>
      <c r="P132" s="123"/>
      <c r="Q132" s="123">
        <v>1</v>
      </c>
      <c r="R132" s="123">
        <v>0</v>
      </c>
      <c r="S132" s="123">
        <v>0</v>
      </c>
      <c r="T132" s="123">
        <v>1</v>
      </c>
      <c r="U132" s="123">
        <v>0</v>
      </c>
    </row>
    <row r="133" spans="1:21" x14ac:dyDescent="0.2">
      <c r="A133" s="154" t="s">
        <v>1111</v>
      </c>
      <c r="B133" s="154" t="s">
        <v>1112</v>
      </c>
      <c r="C133" s="154"/>
      <c r="D133" s="154"/>
      <c r="E133" s="171">
        <v>55</v>
      </c>
      <c r="F133" s="123"/>
      <c r="G133" s="123">
        <v>36</v>
      </c>
      <c r="H133" s="123">
        <v>33</v>
      </c>
      <c r="I133" s="123">
        <v>2</v>
      </c>
      <c r="J133" s="123">
        <v>1</v>
      </c>
      <c r="K133" s="123"/>
      <c r="L133" s="123">
        <v>11</v>
      </c>
      <c r="M133" s="123">
        <v>0</v>
      </c>
      <c r="N133" s="123">
        <v>7</v>
      </c>
      <c r="O133" s="123">
        <v>4</v>
      </c>
      <c r="P133" s="123"/>
      <c r="Q133" s="123">
        <v>5</v>
      </c>
      <c r="R133" s="123">
        <v>0</v>
      </c>
      <c r="S133" s="123">
        <v>1</v>
      </c>
      <c r="T133" s="123">
        <v>1</v>
      </c>
      <c r="U133" s="123">
        <v>1</v>
      </c>
    </row>
    <row r="134" spans="1:21" x14ac:dyDescent="0.2">
      <c r="A134" s="154" t="s">
        <v>1113</v>
      </c>
      <c r="B134" s="154" t="s">
        <v>1114</v>
      </c>
      <c r="C134" s="154"/>
      <c r="D134" s="154"/>
      <c r="E134" s="171">
        <v>32</v>
      </c>
      <c r="F134" s="123"/>
      <c r="G134" s="123">
        <v>18</v>
      </c>
      <c r="H134" s="123">
        <v>14</v>
      </c>
      <c r="I134" s="123">
        <v>3</v>
      </c>
      <c r="J134" s="123">
        <v>1</v>
      </c>
      <c r="K134" s="123"/>
      <c r="L134" s="123">
        <v>6</v>
      </c>
      <c r="M134" s="123">
        <v>1</v>
      </c>
      <c r="N134" s="123">
        <v>4</v>
      </c>
      <c r="O134" s="123">
        <v>1</v>
      </c>
      <c r="P134" s="123"/>
      <c r="Q134" s="123">
        <v>5</v>
      </c>
      <c r="R134" s="123">
        <v>1</v>
      </c>
      <c r="S134" s="123">
        <v>0</v>
      </c>
      <c r="T134" s="123">
        <v>2</v>
      </c>
      <c r="U134" s="123">
        <v>0</v>
      </c>
    </row>
    <row r="135" spans="1:21" x14ac:dyDescent="0.2">
      <c r="A135" s="154" t="s">
        <v>1115</v>
      </c>
      <c r="B135" s="154" t="s">
        <v>1116</v>
      </c>
      <c r="C135" s="154"/>
      <c r="D135" s="154"/>
      <c r="E135" s="171">
        <v>58</v>
      </c>
      <c r="F135" s="123"/>
      <c r="G135" s="123">
        <v>45</v>
      </c>
      <c r="H135" s="123">
        <v>38</v>
      </c>
      <c r="I135" s="123">
        <v>6</v>
      </c>
      <c r="J135" s="123">
        <v>1</v>
      </c>
      <c r="K135" s="123"/>
      <c r="L135" s="123">
        <v>8</v>
      </c>
      <c r="M135" s="123">
        <v>8</v>
      </c>
      <c r="N135" s="123">
        <v>0</v>
      </c>
      <c r="O135" s="123">
        <v>0</v>
      </c>
      <c r="P135" s="123"/>
      <c r="Q135" s="123">
        <v>5</v>
      </c>
      <c r="R135" s="123">
        <v>0</v>
      </c>
      <c r="S135" s="123">
        <v>0</v>
      </c>
      <c r="T135" s="123">
        <v>0</v>
      </c>
      <c r="U135" s="123">
        <v>0</v>
      </c>
    </row>
    <row r="136" spans="1:21" x14ac:dyDescent="0.2">
      <c r="A136" s="154" t="s">
        <v>1117</v>
      </c>
      <c r="B136" s="154" t="s">
        <v>1118</v>
      </c>
      <c r="C136" s="154"/>
      <c r="D136" s="154"/>
      <c r="E136" s="171">
        <v>36</v>
      </c>
      <c r="F136" s="123"/>
      <c r="G136" s="123">
        <v>19</v>
      </c>
      <c r="H136" s="123">
        <v>17</v>
      </c>
      <c r="I136" s="123">
        <v>2</v>
      </c>
      <c r="J136" s="123">
        <v>0</v>
      </c>
      <c r="K136" s="123"/>
      <c r="L136" s="123">
        <v>9</v>
      </c>
      <c r="M136" s="123">
        <v>2</v>
      </c>
      <c r="N136" s="123">
        <v>6</v>
      </c>
      <c r="O136" s="123">
        <v>1</v>
      </c>
      <c r="P136" s="123"/>
      <c r="Q136" s="123">
        <v>3</v>
      </c>
      <c r="R136" s="123">
        <v>1</v>
      </c>
      <c r="S136" s="123">
        <v>2</v>
      </c>
      <c r="T136" s="123">
        <v>2</v>
      </c>
      <c r="U136" s="123">
        <v>0</v>
      </c>
    </row>
    <row r="137" spans="1:21" x14ac:dyDescent="0.2">
      <c r="A137" s="154" t="s">
        <v>1119</v>
      </c>
      <c r="B137" s="154" t="s">
        <v>1120</v>
      </c>
      <c r="C137" s="154"/>
      <c r="D137" s="154"/>
      <c r="E137" s="171">
        <v>48</v>
      </c>
      <c r="F137" s="123"/>
      <c r="G137" s="123">
        <v>26</v>
      </c>
      <c r="H137" s="123">
        <v>22</v>
      </c>
      <c r="I137" s="123">
        <v>2</v>
      </c>
      <c r="J137" s="123">
        <v>2</v>
      </c>
      <c r="K137" s="123"/>
      <c r="L137" s="123">
        <v>12</v>
      </c>
      <c r="M137" s="123">
        <v>1</v>
      </c>
      <c r="N137" s="123">
        <v>10</v>
      </c>
      <c r="O137" s="123">
        <v>1</v>
      </c>
      <c r="P137" s="123"/>
      <c r="Q137" s="123">
        <v>7</v>
      </c>
      <c r="R137" s="123">
        <v>0</v>
      </c>
      <c r="S137" s="123">
        <v>2</v>
      </c>
      <c r="T137" s="123">
        <v>0</v>
      </c>
      <c r="U137" s="123">
        <v>1</v>
      </c>
    </row>
    <row r="138" spans="1:21" x14ac:dyDescent="0.2">
      <c r="A138" s="154" t="s">
        <v>1121</v>
      </c>
      <c r="B138" s="154" t="s">
        <v>1122</v>
      </c>
      <c r="C138" s="154"/>
      <c r="D138" s="154"/>
      <c r="E138" s="171">
        <v>21</v>
      </c>
      <c r="F138" s="123"/>
      <c r="G138" s="123">
        <v>13</v>
      </c>
      <c r="H138" s="123">
        <v>11</v>
      </c>
      <c r="I138" s="123">
        <v>2</v>
      </c>
      <c r="J138" s="123">
        <v>0</v>
      </c>
      <c r="K138" s="123"/>
      <c r="L138" s="123">
        <v>7</v>
      </c>
      <c r="M138" s="123">
        <v>5</v>
      </c>
      <c r="N138" s="123">
        <v>1</v>
      </c>
      <c r="O138" s="123">
        <v>1</v>
      </c>
      <c r="P138" s="123"/>
      <c r="Q138" s="123">
        <v>1</v>
      </c>
      <c r="R138" s="123">
        <v>0</v>
      </c>
      <c r="S138" s="123">
        <v>0</v>
      </c>
      <c r="T138" s="123">
        <v>0</v>
      </c>
      <c r="U138" s="123">
        <v>0</v>
      </c>
    </row>
    <row r="139" spans="1:21" x14ac:dyDescent="0.2">
      <c r="A139" s="154" t="s">
        <v>1123</v>
      </c>
      <c r="B139" s="154" t="s">
        <v>1124</v>
      </c>
      <c r="C139" s="457"/>
      <c r="D139" s="457"/>
      <c r="E139" s="463" t="s">
        <v>260</v>
      </c>
      <c r="F139" s="458"/>
      <c r="G139" s="458" t="s">
        <v>260</v>
      </c>
      <c r="H139" s="458" t="s">
        <v>260</v>
      </c>
      <c r="I139" s="458" t="s">
        <v>260</v>
      </c>
      <c r="J139" s="458" t="s">
        <v>260</v>
      </c>
      <c r="K139" s="458"/>
      <c r="L139" s="458" t="s">
        <v>260</v>
      </c>
      <c r="M139" s="458" t="s">
        <v>260</v>
      </c>
      <c r="N139" s="458" t="s">
        <v>260</v>
      </c>
      <c r="O139" s="458" t="s">
        <v>260</v>
      </c>
      <c r="P139" s="458"/>
      <c r="Q139" s="458" t="s">
        <v>260</v>
      </c>
      <c r="R139" s="458" t="s">
        <v>260</v>
      </c>
      <c r="S139" s="458" t="s">
        <v>260</v>
      </c>
      <c r="T139" s="458" t="s">
        <v>260</v>
      </c>
      <c r="U139" s="458" t="s">
        <v>260</v>
      </c>
    </row>
    <row r="140" spans="1:21" x14ac:dyDescent="0.2">
      <c r="A140" s="154" t="s">
        <v>1125</v>
      </c>
      <c r="B140" s="154" t="s">
        <v>1126</v>
      </c>
      <c r="C140" s="154"/>
      <c r="D140" s="154"/>
      <c r="E140" s="171">
        <v>10</v>
      </c>
      <c r="F140" s="123"/>
      <c r="G140" s="123">
        <v>5</v>
      </c>
      <c r="H140" s="123">
        <v>5</v>
      </c>
      <c r="I140" s="123">
        <v>0</v>
      </c>
      <c r="J140" s="123">
        <v>0</v>
      </c>
      <c r="K140" s="123"/>
      <c r="L140" s="123">
        <v>4</v>
      </c>
      <c r="M140" s="123">
        <v>1</v>
      </c>
      <c r="N140" s="123">
        <v>2</v>
      </c>
      <c r="O140" s="123">
        <v>1</v>
      </c>
      <c r="P140" s="123"/>
      <c r="Q140" s="123">
        <v>0</v>
      </c>
      <c r="R140" s="123">
        <v>0</v>
      </c>
      <c r="S140" s="123">
        <v>0</v>
      </c>
      <c r="T140" s="123">
        <v>0</v>
      </c>
      <c r="U140" s="123">
        <v>1</v>
      </c>
    </row>
    <row r="141" spans="1:21" x14ac:dyDescent="0.2">
      <c r="A141" s="154" t="s">
        <v>1127</v>
      </c>
      <c r="B141" s="154" t="s">
        <v>1128</v>
      </c>
      <c r="C141" s="154"/>
      <c r="D141" s="154"/>
      <c r="E141" s="171">
        <v>22</v>
      </c>
      <c r="F141" s="123"/>
      <c r="G141" s="123">
        <v>9</v>
      </c>
      <c r="H141" s="123">
        <v>7</v>
      </c>
      <c r="I141" s="123">
        <v>2</v>
      </c>
      <c r="J141" s="123">
        <v>0</v>
      </c>
      <c r="K141" s="123"/>
      <c r="L141" s="123">
        <v>9</v>
      </c>
      <c r="M141" s="123">
        <v>0</v>
      </c>
      <c r="N141" s="123">
        <v>8</v>
      </c>
      <c r="O141" s="123">
        <v>1</v>
      </c>
      <c r="P141" s="123"/>
      <c r="Q141" s="123">
        <v>1</v>
      </c>
      <c r="R141" s="123">
        <v>2</v>
      </c>
      <c r="S141" s="123">
        <v>0</v>
      </c>
      <c r="T141" s="123">
        <v>1</v>
      </c>
      <c r="U141" s="123">
        <v>0</v>
      </c>
    </row>
    <row r="142" spans="1:21" x14ac:dyDescent="0.2">
      <c r="A142" s="154" t="s">
        <v>1129</v>
      </c>
      <c r="B142" s="154" t="s">
        <v>1130</v>
      </c>
      <c r="C142" s="154"/>
      <c r="D142" s="154"/>
      <c r="E142" s="171">
        <v>47</v>
      </c>
      <c r="F142" s="123"/>
      <c r="G142" s="123">
        <v>26</v>
      </c>
      <c r="H142" s="123">
        <v>18</v>
      </c>
      <c r="I142" s="123">
        <v>8</v>
      </c>
      <c r="J142" s="123">
        <v>0</v>
      </c>
      <c r="K142" s="123"/>
      <c r="L142" s="123">
        <v>7</v>
      </c>
      <c r="M142" s="123">
        <v>4</v>
      </c>
      <c r="N142" s="123">
        <v>1</v>
      </c>
      <c r="O142" s="123">
        <v>2</v>
      </c>
      <c r="P142" s="123"/>
      <c r="Q142" s="123">
        <v>10</v>
      </c>
      <c r="R142" s="123">
        <v>0</v>
      </c>
      <c r="S142" s="123">
        <v>0</v>
      </c>
      <c r="T142" s="123">
        <v>3</v>
      </c>
      <c r="U142" s="123">
        <v>1</v>
      </c>
    </row>
    <row r="143" spans="1:21" x14ac:dyDescent="0.2">
      <c r="A143" s="154" t="s">
        <v>1131</v>
      </c>
      <c r="B143" s="154" t="s">
        <v>1132</v>
      </c>
      <c r="C143" s="154"/>
      <c r="D143" s="154"/>
      <c r="E143" s="171">
        <v>92</v>
      </c>
      <c r="F143" s="123"/>
      <c r="G143" s="123">
        <v>10</v>
      </c>
      <c r="H143" s="123">
        <v>9</v>
      </c>
      <c r="I143" s="123">
        <v>1</v>
      </c>
      <c r="J143" s="123">
        <v>0</v>
      </c>
      <c r="K143" s="123"/>
      <c r="L143" s="123">
        <v>79</v>
      </c>
      <c r="M143" s="123">
        <v>0</v>
      </c>
      <c r="N143" s="123">
        <v>64</v>
      </c>
      <c r="O143" s="123">
        <v>15</v>
      </c>
      <c r="P143" s="123"/>
      <c r="Q143" s="123">
        <v>1</v>
      </c>
      <c r="R143" s="123">
        <v>0</v>
      </c>
      <c r="S143" s="123">
        <v>1</v>
      </c>
      <c r="T143" s="123">
        <v>0</v>
      </c>
      <c r="U143" s="123">
        <v>1</v>
      </c>
    </row>
    <row r="144" spans="1:21" x14ac:dyDescent="0.2">
      <c r="A144" s="154" t="s">
        <v>1133</v>
      </c>
      <c r="B144" s="154" t="s">
        <v>1134</v>
      </c>
      <c r="C144" s="154"/>
      <c r="D144" s="154"/>
      <c r="E144" s="171">
        <v>37</v>
      </c>
      <c r="F144" s="123"/>
      <c r="G144" s="123">
        <v>17</v>
      </c>
      <c r="H144" s="123">
        <v>14</v>
      </c>
      <c r="I144" s="123">
        <v>3</v>
      </c>
      <c r="J144" s="123">
        <v>0</v>
      </c>
      <c r="K144" s="123"/>
      <c r="L144" s="123">
        <v>18</v>
      </c>
      <c r="M144" s="123">
        <v>0</v>
      </c>
      <c r="N144" s="123">
        <v>12</v>
      </c>
      <c r="O144" s="123">
        <v>6</v>
      </c>
      <c r="P144" s="123"/>
      <c r="Q144" s="123">
        <v>1</v>
      </c>
      <c r="R144" s="123">
        <v>0</v>
      </c>
      <c r="S144" s="123">
        <v>1</v>
      </c>
      <c r="T144" s="123">
        <v>0</v>
      </c>
      <c r="U144" s="123">
        <v>0</v>
      </c>
    </row>
    <row r="145" spans="1:21" x14ac:dyDescent="0.2">
      <c r="A145" s="154" t="s">
        <v>1135</v>
      </c>
      <c r="B145" s="154" t="s">
        <v>1136</v>
      </c>
      <c r="C145" s="154"/>
      <c r="D145" s="154"/>
      <c r="E145" s="171">
        <v>189</v>
      </c>
      <c r="F145" s="123"/>
      <c r="G145" s="123">
        <v>70</v>
      </c>
      <c r="H145" s="123">
        <v>49</v>
      </c>
      <c r="I145" s="123">
        <v>20</v>
      </c>
      <c r="J145" s="123">
        <v>1</v>
      </c>
      <c r="K145" s="123"/>
      <c r="L145" s="123">
        <v>78</v>
      </c>
      <c r="M145" s="123">
        <v>24</v>
      </c>
      <c r="N145" s="123">
        <v>25</v>
      </c>
      <c r="O145" s="123">
        <v>29</v>
      </c>
      <c r="P145" s="123"/>
      <c r="Q145" s="123">
        <v>28</v>
      </c>
      <c r="R145" s="123">
        <v>11</v>
      </c>
      <c r="S145" s="123">
        <v>0</v>
      </c>
      <c r="T145" s="123">
        <v>2</v>
      </c>
      <c r="U145" s="123">
        <v>0</v>
      </c>
    </row>
    <row r="146" spans="1:21" x14ac:dyDescent="0.2">
      <c r="A146" s="154" t="s">
        <v>1137</v>
      </c>
      <c r="B146" s="154" t="s">
        <v>1138</v>
      </c>
      <c r="C146" s="154"/>
      <c r="D146" s="154"/>
      <c r="E146" s="171">
        <v>43</v>
      </c>
      <c r="F146" s="123"/>
      <c r="G146" s="123">
        <v>28</v>
      </c>
      <c r="H146" s="123">
        <v>25</v>
      </c>
      <c r="I146" s="123">
        <v>3</v>
      </c>
      <c r="J146" s="123">
        <v>0</v>
      </c>
      <c r="K146" s="123"/>
      <c r="L146" s="123">
        <v>13</v>
      </c>
      <c r="M146" s="123">
        <v>0</v>
      </c>
      <c r="N146" s="123">
        <v>2</v>
      </c>
      <c r="O146" s="123">
        <v>11</v>
      </c>
      <c r="P146" s="123"/>
      <c r="Q146" s="123">
        <v>2</v>
      </c>
      <c r="R146" s="123">
        <v>0</v>
      </c>
      <c r="S146" s="123">
        <v>0</v>
      </c>
      <c r="T146" s="123">
        <v>0</v>
      </c>
      <c r="U146" s="123">
        <v>0</v>
      </c>
    </row>
    <row r="147" spans="1:21" x14ac:dyDescent="0.2">
      <c r="A147" s="154" t="s">
        <v>1139</v>
      </c>
      <c r="B147" s="154" t="s">
        <v>1140</v>
      </c>
      <c r="C147" s="154"/>
      <c r="D147" s="154"/>
      <c r="E147" s="171">
        <v>0</v>
      </c>
      <c r="F147" s="123"/>
      <c r="G147" s="123">
        <v>0</v>
      </c>
      <c r="H147" s="123">
        <v>0</v>
      </c>
      <c r="I147" s="123">
        <v>0</v>
      </c>
      <c r="J147" s="123">
        <v>0</v>
      </c>
      <c r="K147" s="123"/>
      <c r="L147" s="123">
        <v>0</v>
      </c>
      <c r="M147" s="123">
        <v>0</v>
      </c>
      <c r="N147" s="123">
        <v>0</v>
      </c>
      <c r="O147" s="123">
        <v>0</v>
      </c>
      <c r="P147" s="123"/>
      <c r="Q147" s="123">
        <v>0</v>
      </c>
      <c r="R147" s="123">
        <v>0</v>
      </c>
      <c r="S147" s="123">
        <v>0</v>
      </c>
      <c r="T147" s="123">
        <v>0</v>
      </c>
      <c r="U147" s="123">
        <v>0</v>
      </c>
    </row>
    <row r="148" spans="1:21" x14ac:dyDescent="0.2">
      <c r="A148" s="154" t="s">
        <v>1141</v>
      </c>
      <c r="B148" s="154" t="s">
        <v>1142</v>
      </c>
      <c r="C148" s="154"/>
      <c r="D148" s="154"/>
      <c r="E148" s="171">
        <v>97</v>
      </c>
      <c r="F148" s="123"/>
      <c r="G148" s="123">
        <v>25</v>
      </c>
      <c r="H148" s="123">
        <v>24</v>
      </c>
      <c r="I148" s="123">
        <v>1</v>
      </c>
      <c r="J148" s="123">
        <v>0</v>
      </c>
      <c r="K148" s="123"/>
      <c r="L148" s="123">
        <v>48</v>
      </c>
      <c r="M148" s="123">
        <v>5</v>
      </c>
      <c r="N148" s="123">
        <v>2</v>
      </c>
      <c r="O148" s="123">
        <v>41</v>
      </c>
      <c r="P148" s="123"/>
      <c r="Q148" s="123">
        <v>21</v>
      </c>
      <c r="R148" s="123">
        <v>3</v>
      </c>
      <c r="S148" s="123">
        <v>0</v>
      </c>
      <c r="T148" s="123">
        <v>0</v>
      </c>
      <c r="U148" s="123">
        <v>0</v>
      </c>
    </row>
    <row r="149" spans="1:21" x14ac:dyDescent="0.2">
      <c r="A149" s="154" t="s">
        <v>1143</v>
      </c>
      <c r="B149" s="154" t="s">
        <v>1144</v>
      </c>
      <c r="C149" s="154"/>
      <c r="D149" s="154"/>
      <c r="E149" s="171">
        <v>64</v>
      </c>
      <c r="F149" s="123"/>
      <c r="G149" s="123">
        <v>42</v>
      </c>
      <c r="H149" s="123">
        <v>40</v>
      </c>
      <c r="I149" s="123">
        <v>2</v>
      </c>
      <c r="J149" s="123">
        <v>0</v>
      </c>
      <c r="K149" s="123"/>
      <c r="L149" s="123">
        <v>18</v>
      </c>
      <c r="M149" s="123">
        <v>4</v>
      </c>
      <c r="N149" s="123">
        <v>7</v>
      </c>
      <c r="O149" s="123">
        <v>7</v>
      </c>
      <c r="P149" s="123"/>
      <c r="Q149" s="123">
        <v>0</v>
      </c>
      <c r="R149" s="123">
        <v>0</v>
      </c>
      <c r="S149" s="123">
        <v>0</v>
      </c>
      <c r="T149" s="123">
        <v>0</v>
      </c>
      <c r="U149" s="123">
        <v>4</v>
      </c>
    </row>
    <row r="150" spans="1:21" x14ac:dyDescent="0.2">
      <c r="A150" s="154" t="s">
        <v>1145</v>
      </c>
      <c r="B150" s="154" t="s">
        <v>1146</v>
      </c>
      <c r="C150" s="154"/>
      <c r="D150" s="154"/>
      <c r="E150" s="171">
        <v>15</v>
      </c>
      <c r="F150" s="123"/>
      <c r="G150" s="123">
        <v>5</v>
      </c>
      <c r="H150" s="123">
        <v>5</v>
      </c>
      <c r="I150" s="123">
        <v>0</v>
      </c>
      <c r="J150" s="123">
        <v>0</v>
      </c>
      <c r="K150" s="123"/>
      <c r="L150" s="123">
        <v>6</v>
      </c>
      <c r="M150" s="123">
        <v>0</v>
      </c>
      <c r="N150" s="123">
        <v>4</v>
      </c>
      <c r="O150" s="123">
        <v>2</v>
      </c>
      <c r="P150" s="123"/>
      <c r="Q150" s="123">
        <v>4</v>
      </c>
      <c r="R150" s="123">
        <v>0</v>
      </c>
      <c r="S150" s="123">
        <v>0</v>
      </c>
      <c r="T150" s="123">
        <v>0</v>
      </c>
      <c r="U150" s="123">
        <v>0</v>
      </c>
    </row>
    <row r="151" spans="1:21" x14ac:dyDescent="0.2">
      <c r="A151" s="154" t="s">
        <v>1147</v>
      </c>
      <c r="B151" s="154" t="s">
        <v>1148</v>
      </c>
      <c r="C151" s="154"/>
      <c r="D151" s="154"/>
      <c r="E151" s="171">
        <v>151</v>
      </c>
      <c r="F151" s="123"/>
      <c r="G151" s="123">
        <v>46</v>
      </c>
      <c r="H151" s="123">
        <v>39</v>
      </c>
      <c r="I151" s="123">
        <v>7</v>
      </c>
      <c r="J151" s="123">
        <v>0</v>
      </c>
      <c r="K151" s="123"/>
      <c r="L151" s="123">
        <v>98</v>
      </c>
      <c r="M151" s="123">
        <v>59</v>
      </c>
      <c r="N151" s="123">
        <v>9</v>
      </c>
      <c r="O151" s="123">
        <v>30</v>
      </c>
      <c r="P151" s="123"/>
      <c r="Q151" s="123">
        <v>4</v>
      </c>
      <c r="R151" s="123">
        <v>0</v>
      </c>
      <c r="S151" s="123">
        <v>1</v>
      </c>
      <c r="T151" s="123">
        <v>0</v>
      </c>
      <c r="U151" s="123">
        <v>2</v>
      </c>
    </row>
    <row r="152" spans="1:21" x14ac:dyDescent="0.2">
      <c r="A152" s="154" t="s">
        <v>1149</v>
      </c>
      <c r="B152" s="154" t="s">
        <v>1150</v>
      </c>
      <c r="C152" s="154"/>
      <c r="D152" s="154"/>
      <c r="E152" s="171">
        <v>5</v>
      </c>
      <c r="F152" s="123"/>
      <c r="G152" s="123">
        <v>4</v>
      </c>
      <c r="H152" s="123">
        <v>4</v>
      </c>
      <c r="I152" s="123">
        <v>0</v>
      </c>
      <c r="J152" s="123">
        <v>0</v>
      </c>
      <c r="K152" s="123"/>
      <c r="L152" s="123">
        <v>1</v>
      </c>
      <c r="M152" s="123">
        <v>1</v>
      </c>
      <c r="N152" s="123">
        <v>0</v>
      </c>
      <c r="O152" s="123">
        <v>0</v>
      </c>
      <c r="P152" s="123"/>
      <c r="Q152" s="123">
        <v>0</v>
      </c>
      <c r="R152" s="123">
        <v>0</v>
      </c>
      <c r="S152" s="123">
        <v>0</v>
      </c>
      <c r="T152" s="123">
        <v>0</v>
      </c>
      <c r="U152" s="123">
        <v>0</v>
      </c>
    </row>
    <row r="153" spans="1:21" x14ac:dyDescent="0.2">
      <c r="A153" s="154" t="s">
        <v>1151</v>
      </c>
      <c r="B153" s="154" t="s">
        <v>1152</v>
      </c>
      <c r="C153" s="154"/>
      <c r="D153" s="154"/>
      <c r="E153" s="171">
        <v>142</v>
      </c>
      <c r="F153" s="123"/>
      <c r="G153" s="123">
        <v>47</v>
      </c>
      <c r="H153" s="123">
        <v>44</v>
      </c>
      <c r="I153" s="123">
        <v>2</v>
      </c>
      <c r="J153" s="123">
        <v>1</v>
      </c>
      <c r="K153" s="123"/>
      <c r="L153" s="123">
        <v>76</v>
      </c>
      <c r="M153" s="123">
        <v>37</v>
      </c>
      <c r="N153" s="123">
        <v>8</v>
      </c>
      <c r="O153" s="123">
        <v>31</v>
      </c>
      <c r="P153" s="123"/>
      <c r="Q153" s="123">
        <v>13</v>
      </c>
      <c r="R153" s="123">
        <v>5</v>
      </c>
      <c r="S153" s="123">
        <v>0</v>
      </c>
      <c r="T153" s="123">
        <v>1</v>
      </c>
      <c r="U153" s="123">
        <v>0</v>
      </c>
    </row>
    <row r="154" spans="1:21" x14ac:dyDescent="0.2">
      <c r="A154" s="154" t="s">
        <v>1153</v>
      </c>
      <c r="B154" s="154" t="s">
        <v>1154</v>
      </c>
      <c r="C154" s="154"/>
      <c r="D154" s="154"/>
      <c r="E154" s="171">
        <v>44</v>
      </c>
      <c r="F154" s="123"/>
      <c r="G154" s="123">
        <v>12</v>
      </c>
      <c r="H154" s="123">
        <v>11</v>
      </c>
      <c r="I154" s="123">
        <v>1</v>
      </c>
      <c r="J154" s="123">
        <v>0</v>
      </c>
      <c r="K154" s="123"/>
      <c r="L154" s="123">
        <v>9</v>
      </c>
      <c r="M154" s="123">
        <v>0</v>
      </c>
      <c r="N154" s="123">
        <v>6</v>
      </c>
      <c r="O154" s="123">
        <v>3</v>
      </c>
      <c r="P154" s="123"/>
      <c r="Q154" s="123">
        <v>18</v>
      </c>
      <c r="R154" s="123">
        <v>3</v>
      </c>
      <c r="S154" s="123">
        <v>0</v>
      </c>
      <c r="T154" s="123">
        <v>2</v>
      </c>
      <c r="U154" s="123">
        <v>0</v>
      </c>
    </row>
    <row r="155" spans="1:21" x14ac:dyDescent="0.2">
      <c r="A155" s="154" t="s">
        <v>1155</v>
      </c>
      <c r="B155" s="154" t="s">
        <v>1156</v>
      </c>
      <c r="C155" s="154"/>
      <c r="D155" s="154"/>
      <c r="E155" s="171">
        <v>206</v>
      </c>
      <c r="F155" s="123"/>
      <c r="G155" s="123">
        <v>107</v>
      </c>
      <c r="H155" s="123">
        <v>105</v>
      </c>
      <c r="I155" s="123">
        <v>2</v>
      </c>
      <c r="J155" s="123">
        <v>0</v>
      </c>
      <c r="K155" s="123"/>
      <c r="L155" s="123">
        <v>95</v>
      </c>
      <c r="M155" s="123">
        <v>86</v>
      </c>
      <c r="N155" s="123">
        <v>7</v>
      </c>
      <c r="O155" s="123">
        <v>2</v>
      </c>
      <c r="P155" s="123"/>
      <c r="Q155" s="123">
        <v>1</v>
      </c>
      <c r="R155" s="123">
        <v>0</v>
      </c>
      <c r="S155" s="123">
        <v>2</v>
      </c>
      <c r="T155" s="123">
        <v>0</v>
      </c>
      <c r="U155" s="123">
        <v>1</v>
      </c>
    </row>
    <row r="156" spans="1:21" x14ac:dyDescent="0.2">
      <c r="A156" s="154" t="s">
        <v>1157</v>
      </c>
      <c r="B156" s="154" t="s">
        <v>1158</v>
      </c>
      <c r="C156" s="154"/>
      <c r="D156" s="154"/>
      <c r="E156" s="171">
        <v>28</v>
      </c>
      <c r="F156" s="123"/>
      <c r="G156" s="123">
        <v>15</v>
      </c>
      <c r="H156" s="123">
        <v>15</v>
      </c>
      <c r="I156" s="123">
        <v>0</v>
      </c>
      <c r="J156" s="123">
        <v>0</v>
      </c>
      <c r="K156" s="123"/>
      <c r="L156" s="123">
        <v>8</v>
      </c>
      <c r="M156" s="123">
        <v>1</v>
      </c>
      <c r="N156" s="123">
        <v>2</v>
      </c>
      <c r="O156" s="123">
        <v>5</v>
      </c>
      <c r="P156" s="123"/>
      <c r="Q156" s="123">
        <v>2</v>
      </c>
      <c r="R156" s="123">
        <v>1</v>
      </c>
      <c r="S156" s="123">
        <v>0</v>
      </c>
      <c r="T156" s="123">
        <v>1</v>
      </c>
      <c r="U156" s="123">
        <v>1</v>
      </c>
    </row>
    <row r="157" spans="1:21" x14ac:dyDescent="0.2">
      <c r="A157" s="154" t="s">
        <v>1159</v>
      </c>
      <c r="B157" s="154" t="s">
        <v>1160</v>
      </c>
      <c r="C157" s="154"/>
      <c r="D157" s="154"/>
      <c r="E157" s="171">
        <v>595</v>
      </c>
      <c r="F157" s="123"/>
      <c r="G157" s="123">
        <v>133</v>
      </c>
      <c r="H157" s="123">
        <v>121</v>
      </c>
      <c r="I157" s="123">
        <v>10</v>
      </c>
      <c r="J157" s="123">
        <v>2</v>
      </c>
      <c r="K157" s="123"/>
      <c r="L157" s="123">
        <v>147</v>
      </c>
      <c r="M157" s="123">
        <v>54</v>
      </c>
      <c r="N157" s="123">
        <v>5</v>
      </c>
      <c r="O157" s="123">
        <v>88</v>
      </c>
      <c r="P157" s="123"/>
      <c r="Q157" s="123">
        <v>213</v>
      </c>
      <c r="R157" s="123">
        <v>89</v>
      </c>
      <c r="S157" s="123">
        <v>3</v>
      </c>
      <c r="T157" s="123">
        <v>3</v>
      </c>
      <c r="U157" s="123">
        <v>7</v>
      </c>
    </row>
    <row r="158" spans="1:21" x14ac:dyDescent="0.2">
      <c r="A158" s="154" t="s">
        <v>1161</v>
      </c>
      <c r="B158" s="154" t="s">
        <v>1162</v>
      </c>
      <c r="C158" s="154"/>
      <c r="D158" s="154"/>
      <c r="E158" s="171">
        <v>273</v>
      </c>
      <c r="F158" s="123"/>
      <c r="G158" s="123">
        <v>120</v>
      </c>
      <c r="H158" s="123">
        <v>115</v>
      </c>
      <c r="I158" s="123">
        <v>4</v>
      </c>
      <c r="J158" s="123">
        <v>1</v>
      </c>
      <c r="K158" s="123"/>
      <c r="L158" s="123">
        <v>87</v>
      </c>
      <c r="M158" s="123">
        <v>72</v>
      </c>
      <c r="N158" s="123">
        <v>8</v>
      </c>
      <c r="O158" s="123">
        <v>7</v>
      </c>
      <c r="P158" s="123"/>
      <c r="Q158" s="123">
        <v>49</v>
      </c>
      <c r="R158" s="123">
        <v>13</v>
      </c>
      <c r="S158" s="123">
        <v>1</v>
      </c>
      <c r="T158" s="123">
        <v>3</v>
      </c>
      <c r="U158" s="123">
        <v>0</v>
      </c>
    </row>
    <row r="159" spans="1:21" x14ac:dyDescent="0.2">
      <c r="A159" s="154" t="s">
        <v>1163</v>
      </c>
      <c r="B159" s="154" t="s">
        <v>1164</v>
      </c>
      <c r="C159" s="154"/>
      <c r="D159" s="154"/>
      <c r="E159" s="171">
        <v>22</v>
      </c>
      <c r="F159" s="123"/>
      <c r="G159" s="123">
        <v>12</v>
      </c>
      <c r="H159" s="123">
        <v>12</v>
      </c>
      <c r="I159" s="123">
        <v>0</v>
      </c>
      <c r="J159" s="123">
        <v>0</v>
      </c>
      <c r="K159" s="123"/>
      <c r="L159" s="123">
        <v>10</v>
      </c>
      <c r="M159" s="123">
        <v>6</v>
      </c>
      <c r="N159" s="123">
        <v>2</v>
      </c>
      <c r="O159" s="123">
        <v>2</v>
      </c>
      <c r="P159" s="123"/>
      <c r="Q159" s="123">
        <v>0</v>
      </c>
      <c r="R159" s="123">
        <v>0</v>
      </c>
      <c r="S159" s="123">
        <v>0</v>
      </c>
      <c r="T159" s="123">
        <v>0</v>
      </c>
      <c r="U159" s="123">
        <v>0</v>
      </c>
    </row>
    <row r="160" spans="1:21" x14ac:dyDescent="0.2">
      <c r="A160" s="154" t="s">
        <v>1165</v>
      </c>
      <c r="B160" s="154" t="s">
        <v>1166</v>
      </c>
      <c r="C160" s="154"/>
      <c r="D160" s="154"/>
      <c r="E160" s="171">
        <v>114</v>
      </c>
      <c r="F160" s="123"/>
      <c r="G160" s="123">
        <v>77</v>
      </c>
      <c r="H160" s="123">
        <v>61</v>
      </c>
      <c r="I160" s="123">
        <v>16</v>
      </c>
      <c r="J160" s="123">
        <v>0</v>
      </c>
      <c r="K160" s="123"/>
      <c r="L160" s="123">
        <v>21</v>
      </c>
      <c r="M160" s="123">
        <v>4</v>
      </c>
      <c r="N160" s="123">
        <v>1</v>
      </c>
      <c r="O160" s="123">
        <v>16</v>
      </c>
      <c r="P160" s="123"/>
      <c r="Q160" s="123">
        <v>10</v>
      </c>
      <c r="R160" s="123">
        <v>1</v>
      </c>
      <c r="S160" s="123">
        <v>0</v>
      </c>
      <c r="T160" s="123">
        <v>0</v>
      </c>
      <c r="U160" s="123">
        <v>5</v>
      </c>
    </row>
    <row r="161" spans="1:21" x14ac:dyDescent="0.2">
      <c r="A161" s="154" t="s">
        <v>1167</v>
      </c>
      <c r="B161" s="154" t="s">
        <v>1168</v>
      </c>
      <c r="C161" s="154"/>
      <c r="D161" s="154"/>
      <c r="E161" s="171">
        <v>31</v>
      </c>
      <c r="F161" s="123"/>
      <c r="G161" s="123">
        <v>5</v>
      </c>
      <c r="H161" s="123">
        <v>4</v>
      </c>
      <c r="I161" s="123">
        <v>1</v>
      </c>
      <c r="J161" s="123">
        <v>0</v>
      </c>
      <c r="K161" s="123"/>
      <c r="L161" s="123">
        <v>23</v>
      </c>
      <c r="M161" s="123">
        <v>0</v>
      </c>
      <c r="N161" s="123">
        <v>22</v>
      </c>
      <c r="O161" s="123">
        <v>1</v>
      </c>
      <c r="P161" s="123"/>
      <c r="Q161" s="123">
        <v>3</v>
      </c>
      <c r="R161" s="123">
        <v>0</v>
      </c>
      <c r="S161" s="123">
        <v>0</v>
      </c>
      <c r="T161" s="123">
        <v>0</v>
      </c>
      <c r="U161" s="123">
        <v>0</v>
      </c>
    </row>
    <row r="162" spans="1:21" x14ac:dyDescent="0.2">
      <c r="A162" s="154" t="s">
        <v>1169</v>
      </c>
      <c r="B162" s="154" t="s">
        <v>1170</v>
      </c>
      <c r="C162" s="154"/>
      <c r="D162" s="154"/>
      <c r="E162" s="171">
        <v>81</v>
      </c>
      <c r="F162" s="123"/>
      <c r="G162" s="123">
        <v>32</v>
      </c>
      <c r="H162" s="123">
        <v>29</v>
      </c>
      <c r="I162" s="123">
        <v>3</v>
      </c>
      <c r="J162" s="123">
        <v>0</v>
      </c>
      <c r="K162" s="123"/>
      <c r="L162" s="123">
        <v>35</v>
      </c>
      <c r="M162" s="123">
        <v>23</v>
      </c>
      <c r="N162" s="123">
        <v>3</v>
      </c>
      <c r="O162" s="123">
        <v>9</v>
      </c>
      <c r="P162" s="123"/>
      <c r="Q162" s="123">
        <v>13</v>
      </c>
      <c r="R162" s="123">
        <v>1</v>
      </c>
      <c r="S162" s="123">
        <v>0</v>
      </c>
      <c r="T162" s="123">
        <v>0</v>
      </c>
      <c r="U162" s="123">
        <v>0</v>
      </c>
    </row>
    <row r="163" spans="1:21" x14ac:dyDescent="0.2">
      <c r="A163" s="154" t="s">
        <v>1171</v>
      </c>
      <c r="B163" s="154" t="s">
        <v>1172</v>
      </c>
      <c r="C163" s="154"/>
      <c r="D163" s="154"/>
      <c r="E163" s="171">
        <v>6</v>
      </c>
      <c r="F163" s="123"/>
      <c r="G163" s="123">
        <v>3</v>
      </c>
      <c r="H163" s="123">
        <v>3</v>
      </c>
      <c r="I163" s="123">
        <v>0</v>
      </c>
      <c r="J163" s="123">
        <v>0</v>
      </c>
      <c r="K163" s="123"/>
      <c r="L163" s="123">
        <v>2</v>
      </c>
      <c r="M163" s="123">
        <v>0</v>
      </c>
      <c r="N163" s="123">
        <v>1</v>
      </c>
      <c r="O163" s="123">
        <v>1</v>
      </c>
      <c r="P163" s="123"/>
      <c r="Q163" s="123">
        <v>1</v>
      </c>
      <c r="R163" s="123">
        <v>0</v>
      </c>
      <c r="S163" s="123">
        <v>0</v>
      </c>
      <c r="T163" s="123">
        <v>0</v>
      </c>
      <c r="U163" s="123">
        <v>0</v>
      </c>
    </row>
    <row r="164" spans="1:21" x14ac:dyDescent="0.2">
      <c r="A164" s="154" t="s">
        <v>1173</v>
      </c>
      <c r="B164" s="154" t="s">
        <v>1174</v>
      </c>
      <c r="C164" s="154"/>
      <c r="D164" s="154"/>
      <c r="E164" s="171">
        <v>102</v>
      </c>
      <c r="F164" s="123"/>
      <c r="G164" s="123">
        <v>59</v>
      </c>
      <c r="H164" s="123">
        <v>56</v>
      </c>
      <c r="I164" s="123">
        <v>3</v>
      </c>
      <c r="J164" s="123">
        <v>0</v>
      </c>
      <c r="K164" s="123"/>
      <c r="L164" s="123">
        <v>22</v>
      </c>
      <c r="M164" s="123">
        <v>6</v>
      </c>
      <c r="N164" s="123">
        <v>3</v>
      </c>
      <c r="O164" s="123">
        <v>13</v>
      </c>
      <c r="P164" s="123"/>
      <c r="Q164" s="123">
        <v>15</v>
      </c>
      <c r="R164" s="123">
        <v>2</v>
      </c>
      <c r="S164" s="123">
        <v>0</v>
      </c>
      <c r="T164" s="123">
        <v>3</v>
      </c>
      <c r="U164" s="123">
        <v>1</v>
      </c>
    </row>
    <row r="165" spans="1:21" x14ac:dyDescent="0.2">
      <c r="A165" s="154" t="s">
        <v>1175</v>
      </c>
      <c r="B165" s="154" t="s">
        <v>1176</v>
      </c>
      <c r="C165" s="154"/>
      <c r="D165" s="154"/>
      <c r="E165" s="171">
        <v>89</v>
      </c>
      <c r="F165" s="123"/>
      <c r="G165" s="123">
        <v>35</v>
      </c>
      <c r="H165" s="123">
        <v>31</v>
      </c>
      <c r="I165" s="123">
        <v>2</v>
      </c>
      <c r="J165" s="123">
        <v>2</v>
      </c>
      <c r="K165" s="123"/>
      <c r="L165" s="123">
        <v>44</v>
      </c>
      <c r="M165" s="123">
        <v>0</v>
      </c>
      <c r="N165" s="123">
        <v>42</v>
      </c>
      <c r="O165" s="123">
        <v>2</v>
      </c>
      <c r="P165" s="123"/>
      <c r="Q165" s="123">
        <v>8</v>
      </c>
      <c r="R165" s="123">
        <v>2</v>
      </c>
      <c r="S165" s="123">
        <v>0</v>
      </c>
      <c r="T165" s="123">
        <v>0</v>
      </c>
      <c r="U165" s="123">
        <v>0</v>
      </c>
    </row>
    <row r="166" spans="1:21" x14ac:dyDescent="0.2">
      <c r="A166" s="154" t="s">
        <v>1177</v>
      </c>
      <c r="B166" s="154" t="s">
        <v>1178</v>
      </c>
      <c r="C166" s="154"/>
      <c r="D166" s="154"/>
      <c r="E166" s="171">
        <v>11</v>
      </c>
      <c r="F166" s="123"/>
      <c r="G166" s="123">
        <v>4</v>
      </c>
      <c r="H166" s="123">
        <v>4</v>
      </c>
      <c r="I166" s="123">
        <v>0</v>
      </c>
      <c r="J166" s="123">
        <v>0</v>
      </c>
      <c r="K166" s="123"/>
      <c r="L166" s="123">
        <v>6</v>
      </c>
      <c r="M166" s="123">
        <v>2</v>
      </c>
      <c r="N166" s="123">
        <v>2</v>
      </c>
      <c r="O166" s="123">
        <v>2</v>
      </c>
      <c r="P166" s="123"/>
      <c r="Q166" s="123">
        <v>1</v>
      </c>
      <c r="R166" s="123">
        <v>0</v>
      </c>
      <c r="S166" s="123">
        <v>0</v>
      </c>
      <c r="T166" s="123">
        <v>0</v>
      </c>
      <c r="U166" s="123">
        <v>0</v>
      </c>
    </row>
    <row r="167" spans="1:21" x14ac:dyDescent="0.2">
      <c r="A167" s="154" t="s">
        <v>1179</v>
      </c>
      <c r="B167" s="154" t="s">
        <v>1180</v>
      </c>
      <c r="C167" s="154"/>
      <c r="D167" s="154"/>
      <c r="E167" s="171">
        <v>10</v>
      </c>
      <c r="F167" s="123"/>
      <c r="G167" s="123">
        <v>1</v>
      </c>
      <c r="H167" s="123">
        <v>1</v>
      </c>
      <c r="I167" s="123">
        <v>0</v>
      </c>
      <c r="J167" s="123">
        <v>0</v>
      </c>
      <c r="K167" s="123"/>
      <c r="L167" s="123">
        <v>8</v>
      </c>
      <c r="M167" s="123">
        <v>1</v>
      </c>
      <c r="N167" s="123">
        <v>7</v>
      </c>
      <c r="O167" s="123">
        <v>0</v>
      </c>
      <c r="P167" s="123"/>
      <c r="Q167" s="123">
        <v>1</v>
      </c>
      <c r="R167" s="123">
        <v>0</v>
      </c>
      <c r="S167" s="123">
        <v>0</v>
      </c>
      <c r="T167" s="123">
        <v>0</v>
      </c>
      <c r="U167" s="123">
        <v>0</v>
      </c>
    </row>
    <row r="168" spans="1:21" x14ac:dyDescent="0.2">
      <c r="A168" s="154" t="s">
        <v>1181</v>
      </c>
      <c r="B168" s="154" t="s">
        <v>1182</v>
      </c>
      <c r="C168" s="154"/>
      <c r="D168" s="154"/>
      <c r="E168" s="171">
        <v>91</v>
      </c>
      <c r="F168" s="123"/>
      <c r="G168" s="123">
        <v>71</v>
      </c>
      <c r="H168" s="123">
        <v>68</v>
      </c>
      <c r="I168" s="123">
        <v>2</v>
      </c>
      <c r="J168" s="123">
        <v>1</v>
      </c>
      <c r="K168" s="123"/>
      <c r="L168" s="123">
        <v>11</v>
      </c>
      <c r="M168" s="123">
        <v>4</v>
      </c>
      <c r="N168" s="123">
        <v>2</v>
      </c>
      <c r="O168" s="123">
        <v>5</v>
      </c>
      <c r="P168" s="123"/>
      <c r="Q168" s="123">
        <v>5</v>
      </c>
      <c r="R168" s="123">
        <v>0</v>
      </c>
      <c r="S168" s="123">
        <v>0</v>
      </c>
      <c r="T168" s="123">
        <v>1</v>
      </c>
      <c r="U168" s="123">
        <v>3</v>
      </c>
    </row>
    <row r="169" spans="1:21" x14ac:dyDescent="0.2">
      <c r="A169" s="154" t="s">
        <v>1183</v>
      </c>
      <c r="B169" s="154" t="s">
        <v>1184</v>
      </c>
      <c r="C169" s="154"/>
      <c r="D169" s="154"/>
      <c r="E169" s="171">
        <v>35</v>
      </c>
      <c r="F169" s="123"/>
      <c r="G169" s="123">
        <v>23</v>
      </c>
      <c r="H169" s="123">
        <v>22</v>
      </c>
      <c r="I169" s="123">
        <v>1</v>
      </c>
      <c r="J169" s="123">
        <v>0</v>
      </c>
      <c r="K169" s="123"/>
      <c r="L169" s="123">
        <v>12</v>
      </c>
      <c r="M169" s="123">
        <v>7</v>
      </c>
      <c r="N169" s="123">
        <v>5</v>
      </c>
      <c r="O169" s="123">
        <v>0</v>
      </c>
      <c r="P169" s="123"/>
      <c r="Q169" s="123">
        <v>0</v>
      </c>
      <c r="R169" s="123">
        <v>0</v>
      </c>
      <c r="S169" s="123">
        <v>0</v>
      </c>
      <c r="T169" s="123">
        <v>0</v>
      </c>
      <c r="U169" s="123">
        <v>0</v>
      </c>
    </row>
    <row r="170" spans="1:21" x14ac:dyDescent="0.2">
      <c r="A170" s="154" t="s">
        <v>1185</v>
      </c>
      <c r="B170" s="154" t="s">
        <v>1186</v>
      </c>
      <c r="C170" s="154"/>
      <c r="D170" s="154"/>
      <c r="E170" s="171">
        <v>143</v>
      </c>
      <c r="F170" s="123"/>
      <c r="G170" s="123">
        <v>86</v>
      </c>
      <c r="H170" s="123">
        <v>78</v>
      </c>
      <c r="I170" s="123">
        <v>8</v>
      </c>
      <c r="J170" s="123">
        <v>0</v>
      </c>
      <c r="K170" s="123"/>
      <c r="L170" s="123">
        <v>29</v>
      </c>
      <c r="M170" s="123">
        <v>4</v>
      </c>
      <c r="N170" s="123">
        <v>10</v>
      </c>
      <c r="O170" s="123">
        <v>15</v>
      </c>
      <c r="P170" s="123"/>
      <c r="Q170" s="123">
        <v>23</v>
      </c>
      <c r="R170" s="123">
        <v>2</v>
      </c>
      <c r="S170" s="123">
        <v>0</v>
      </c>
      <c r="T170" s="123">
        <v>1</v>
      </c>
      <c r="U170" s="123">
        <v>2</v>
      </c>
    </row>
    <row r="171" spans="1:21" x14ac:dyDescent="0.2">
      <c r="A171" s="154" t="s">
        <v>1187</v>
      </c>
      <c r="B171" s="154" t="s">
        <v>1188</v>
      </c>
      <c r="C171" s="154"/>
      <c r="D171" s="154"/>
      <c r="E171" s="171">
        <v>15</v>
      </c>
      <c r="F171" s="123"/>
      <c r="G171" s="123">
        <v>6</v>
      </c>
      <c r="H171" s="123">
        <v>3</v>
      </c>
      <c r="I171" s="123">
        <v>2</v>
      </c>
      <c r="J171" s="123">
        <v>1</v>
      </c>
      <c r="K171" s="123"/>
      <c r="L171" s="123">
        <v>8</v>
      </c>
      <c r="M171" s="123">
        <v>5</v>
      </c>
      <c r="N171" s="123">
        <v>3</v>
      </c>
      <c r="O171" s="123">
        <v>0</v>
      </c>
      <c r="P171" s="123"/>
      <c r="Q171" s="123">
        <v>0</v>
      </c>
      <c r="R171" s="123">
        <v>0</v>
      </c>
      <c r="S171" s="123">
        <v>0</v>
      </c>
      <c r="T171" s="123">
        <v>1</v>
      </c>
      <c r="U171" s="123">
        <v>0</v>
      </c>
    </row>
    <row r="172" spans="1:21" x14ac:dyDescent="0.2">
      <c r="A172" s="154" t="s">
        <v>1189</v>
      </c>
      <c r="B172" s="154" t="s">
        <v>1190</v>
      </c>
      <c r="C172" s="154"/>
      <c r="D172" s="154"/>
      <c r="E172" s="171">
        <v>79</v>
      </c>
      <c r="F172" s="123"/>
      <c r="G172" s="123">
        <v>48</v>
      </c>
      <c r="H172" s="123">
        <v>41</v>
      </c>
      <c r="I172" s="123">
        <v>6</v>
      </c>
      <c r="J172" s="123">
        <v>1</v>
      </c>
      <c r="K172" s="123"/>
      <c r="L172" s="123">
        <v>18</v>
      </c>
      <c r="M172" s="123">
        <v>0</v>
      </c>
      <c r="N172" s="123">
        <v>7</v>
      </c>
      <c r="O172" s="123">
        <v>11</v>
      </c>
      <c r="P172" s="123"/>
      <c r="Q172" s="123">
        <v>9</v>
      </c>
      <c r="R172" s="123">
        <v>1</v>
      </c>
      <c r="S172" s="123">
        <v>1</v>
      </c>
      <c r="T172" s="123">
        <v>2</v>
      </c>
      <c r="U172" s="123">
        <v>0</v>
      </c>
    </row>
    <row r="173" spans="1:21" x14ac:dyDescent="0.2">
      <c r="A173" s="154" t="s">
        <v>1191</v>
      </c>
      <c r="B173" s="154" t="s">
        <v>1192</v>
      </c>
      <c r="C173" s="154"/>
      <c r="D173" s="154"/>
      <c r="E173" s="171">
        <v>13</v>
      </c>
      <c r="F173" s="123"/>
      <c r="G173" s="123">
        <v>4</v>
      </c>
      <c r="H173" s="123">
        <v>4</v>
      </c>
      <c r="I173" s="123">
        <v>0</v>
      </c>
      <c r="J173" s="123">
        <v>0</v>
      </c>
      <c r="K173" s="123"/>
      <c r="L173" s="123">
        <v>9</v>
      </c>
      <c r="M173" s="123">
        <v>2</v>
      </c>
      <c r="N173" s="123">
        <v>5</v>
      </c>
      <c r="O173" s="123">
        <v>2</v>
      </c>
      <c r="P173" s="123"/>
      <c r="Q173" s="123">
        <v>0</v>
      </c>
      <c r="R173" s="123">
        <v>0</v>
      </c>
      <c r="S173" s="123">
        <v>0</v>
      </c>
      <c r="T173" s="123">
        <v>0</v>
      </c>
      <c r="U173" s="123">
        <v>0</v>
      </c>
    </row>
    <row r="174" spans="1:21" x14ac:dyDescent="0.2">
      <c r="A174" s="154" t="s">
        <v>1193</v>
      </c>
      <c r="B174" s="154" t="s">
        <v>1194</v>
      </c>
      <c r="C174" s="154"/>
      <c r="D174" s="154"/>
      <c r="E174" s="171">
        <v>60</v>
      </c>
      <c r="F174" s="123"/>
      <c r="G174" s="123">
        <v>14</v>
      </c>
      <c r="H174" s="123">
        <v>12</v>
      </c>
      <c r="I174" s="123">
        <v>1</v>
      </c>
      <c r="J174" s="123">
        <v>1</v>
      </c>
      <c r="K174" s="123"/>
      <c r="L174" s="123">
        <v>34</v>
      </c>
      <c r="M174" s="123">
        <v>20</v>
      </c>
      <c r="N174" s="123">
        <v>13</v>
      </c>
      <c r="O174" s="123">
        <v>1</v>
      </c>
      <c r="P174" s="123"/>
      <c r="Q174" s="123">
        <v>7</v>
      </c>
      <c r="R174" s="123">
        <v>3</v>
      </c>
      <c r="S174" s="123">
        <v>0</v>
      </c>
      <c r="T174" s="123">
        <v>2</v>
      </c>
      <c r="U174" s="123">
        <v>0</v>
      </c>
    </row>
    <row r="175" spans="1:21" x14ac:dyDescent="0.2">
      <c r="A175" s="154" t="s">
        <v>1195</v>
      </c>
      <c r="B175" s="154" t="s">
        <v>1196</v>
      </c>
      <c r="C175" s="154"/>
      <c r="D175" s="154"/>
      <c r="E175" s="171">
        <v>38</v>
      </c>
      <c r="F175" s="123"/>
      <c r="G175" s="123">
        <v>15</v>
      </c>
      <c r="H175" s="123">
        <v>11</v>
      </c>
      <c r="I175" s="123">
        <v>3</v>
      </c>
      <c r="J175" s="123">
        <v>1</v>
      </c>
      <c r="K175" s="123"/>
      <c r="L175" s="123">
        <v>21</v>
      </c>
      <c r="M175" s="123">
        <v>0</v>
      </c>
      <c r="N175" s="123">
        <v>18</v>
      </c>
      <c r="O175" s="123">
        <v>3</v>
      </c>
      <c r="P175" s="123"/>
      <c r="Q175" s="123">
        <v>2</v>
      </c>
      <c r="R175" s="123">
        <v>0</v>
      </c>
      <c r="S175" s="123">
        <v>0</v>
      </c>
      <c r="T175" s="123">
        <v>0</v>
      </c>
      <c r="U175" s="123">
        <v>0</v>
      </c>
    </row>
    <row r="176" spans="1:21" x14ac:dyDescent="0.2">
      <c r="A176" s="154" t="s">
        <v>1197</v>
      </c>
      <c r="B176" s="154" t="s">
        <v>1198</v>
      </c>
      <c r="C176" s="154"/>
      <c r="D176" s="154"/>
      <c r="E176" s="171">
        <v>40</v>
      </c>
      <c r="F176" s="123"/>
      <c r="G176" s="123">
        <v>8</v>
      </c>
      <c r="H176" s="123">
        <v>8</v>
      </c>
      <c r="I176" s="123">
        <v>0</v>
      </c>
      <c r="J176" s="123">
        <v>0</v>
      </c>
      <c r="K176" s="123"/>
      <c r="L176" s="123">
        <v>14</v>
      </c>
      <c r="M176" s="123">
        <v>0</v>
      </c>
      <c r="N176" s="123">
        <v>9</v>
      </c>
      <c r="O176" s="123">
        <v>5</v>
      </c>
      <c r="P176" s="123"/>
      <c r="Q176" s="123">
        <v>0</v>
      </c>
      <c r="R176" s="123">
        <v>0</v>
      </c>
      <c r="S176" s="123">
        <v>0</v>
      </c>
      <c r="T176" s="123">
        <v>0</v>
      </c>
      <c r="U176" s="123">
        <v>18</v>
      </c>
    </row>
    <row r="177" spans="1:21" x14ac:dyDescent="0.2">
      <c r="A177" s="154" t="s">
        <v>1199</v>
      </c>
      <c r="B177" s="154" t="s">
        <v>1200</v>
      </c>
      <c r="C177" s="154"/>
      <c r="D177" s="154"/>
      <c r="E177" s="171">
        <v>36</v>
      </c>
      <c r="F177" s="123"/>
      <c r="G177" s="123">
        <v>19</v>
      </c>
      <c r="H177" s="123">
        <v>17</v>
      </c>
      <c r="I177" s="123">
        <v>1</v>
      </c>
      <c r="J177" s="123">
        <v>1</v>
      </c>
      <c r="K177" s="123"/>
      <c r="L177" s="123">
        <v>13</v>
      </c>
      <c r="M177" s="123">
        <v>4</v>
      </c>
      <c r="N177" s="123">
        <v>5</v>
      </c>
      <c r="O177" s="123">
        <v>4</v>
      </c>
      <c r="P177" s="123"/>
      <c r="Q177" s="123">
        <v>1</v>
      </c>
      <c r="R177" s="123">
        <v>1</v>
      </c>
      <c r="S177" s="123">
        <v>1</v>
      </c>
      <c r="T177" s="123">
        <v>1</v>
      </c>
      <c r="U177" s="123">
        <v>0</v>
      </c>
    </row>
    <row r="178" spans="1:21" x14ac:dyDescent="0.2">
      <c r="A178" s="154" t="s">
        <v>1201</v>
      </c>
      <c r="B178" s="154" t="s">
        <v>1202</v>
      </c>
      <c r="C178" s="154"/>
      <c r="D178" s="154"/>
      <c r="E178" s="171">
        <v>26</v>
      </c>
      <c r="F178" s="123"/>
      <c r="G178" s="123">
        <v>9</v>
      </c>
      <c r="H178" s="123">
        <v>9</v>
      </c>
      <c r="I178" s="123">
        <v>0</v>
      </c>
      <c r="J178" s="123">
        <v>0</v>
      </c>
      <c r="K178" s="123"/>
      <c r="L178" s="123">
        <v>16</v>
      </c>
      <c r="M178" s="123">
        <v>4</v>
      </c>
      <c r="N178" s="123">
        <v>4</v>
      </c>
      <c r="O178" s="123">
        <v>8</v>
      </c>
      <c r="P178" s="123"/>
      <c r="Q178" s="123">
        <v>0</v>
      </c>
      <c r="R178" s="123">
        <v>0</v>
      </c>
      <c r="S178" s="123">
        <v>0</v>
      </c>
      <c r="T178" s="123">
        <v>1</v>
      </c>
      <c r="U178" s="123">
        <v>0</v>
      </c>
    </row>
    <row r="179" spans="1:21" x14ac:dyDescent="0.2">
      <c r="A179" s="154" t="s">
        <v>1203</v>
      </c>
      <c r="B179" s="154" t="s">
        <v>1204</v>
      </c>
      <c r="C179" s="154"/>
      <c r="D179" s="154"/>
      <c r="E179" s="171">
        <v>54</v>
      </c>
      <c r="F179" s="123"/>
      <c r="G179" s="123">
        <v>18</v>
      </c>
      <c r="H179" s="123">
        <v>14</v>
      </c>
      <c r="I179" s="123">
        <v>1</v>
      </c>
      <c r="J179" s="123">
        <v>3</v>
      </c>
      <c r="K179" s="123"/>
      <c r="L179" s="123">
        <v>7</v>
      </c>
      <c r="M179" s="123">
        <v>4</v>
      </c>
      <c r="N179" s="123">
        <v>3</v>
      </c>
      <c r="O179" s="123">
        <v>0</v>
      </c>
      <c r="P179" s="123"/>
      <c r="Q179" s="123">
        <v>1</v>
      </c>
      <c r="R179" s="123">
        <v>0</v>
      </c>
      <c r="S179" s="123">
        <v>0</v>
      </c>
      <c r="T179" s="123">
        <v>2</v>
      </c>
      <c r="U179" s="123">
        <v>26</v>
      </c>
    </row>
    <row r="180" spans="1:21" x14ac:dyDescent="0.2">
      <c r="A180" s="154" t="s">
        <v>1205</v>
      </c>
      <c r="B180" s="154" t="s">
        <v>1206</v>
      </c>
      <c r="C180" s="154"/>
      <c r="D180" s="154"/>
      <c r="E180" s="171">
        <v>18</v>
      </c>
      <c r="F180" s="123"/>
      <c r="G180" s="123">
        <v>15</v>
      </c>
      <c r="H180" s="123">
        <v>8</v>
      </c>
      <c r="I180" s="123">
        <v>7</v>
      </c>
      <c r="J180" s="123">
        <v>0</v>
      </c>
      <c r="K180" s="123"/>
      <c r="L180" s="123">
        <v>2</v>
      </c>
      <c r="M180" s="123">
        <v>0</v>
      </c>
      <c r="N180" s="123">
        <v>2</v>
      </c>
      <c r="O180" s="123">
        <v>0</v>
      </c>
      <c r="P180" s="123"/>
      <c r="Q180" s="123">
        <v>0</v>
      </c>
      <c r="R180" s="123">
        <v>1</v>
      </c>
      <c r="S180" s="123">
        <v>0</v>
      </c>
      <c r="T180" s="123">
        <v>0</v>
      </c>
      <c r="U180" s="123">
        <v>0</v>
      </c>
    </row>
    <row r="181" spans="1:21" x14ac:dyDescent="0.2">
      <c r="A181" s="154" t="s">
        <v>1207</v>
      </c>
      <c r="B181" s="154" t="s">
        <v>1208</v>
      </c>
      <c r="C181" s="457"/>
      <c r="D181" s="457"/>
      <c r="E181" s="463" t="s">
        <v>260</v>
      </c>
      <c r="F181" s="458"/>
      <c r="G181" s="458" t="s">
        <v>260</v>
      </c>
      <c r="H181" s="458" t="s">
        <v>260</v>
      </c>
      <c r="I181" s="458" t="s">
        <v>260</v>
      </c>
      <c r="J181" s="458" t="s">
        <v>260</v>
      </c>
      <c r="K181" s="458"/>
      <c r="L181" s="458" t="s">
        <v>260</v>
      </c>
      <c r="M181" s="458" t="s">
        <v>260</v>
      </c>
      <c r="N181" s="458" t="s">
        <v>260</v>
      </c>
      <c r="O181" s="458" t="s">
        <v>260</v>
      </c>
      <c r="P181" s="458"/>
      <c r="Q181" s="458" t="s">
        <v>260</v>
      </c>
      <c r="R181" s="458" t="s">
        <v>260</v>
      </c>
      <c r="S181" s="458" t="s">
        <v>260</v>
      </c>
      <c r="T181" s="458" t="s">
        <v>260</v>
      </c>
      <c r="U181" s="458" t="s">
        <v>260</v>
      </c>
    </row>
    <row r="182" spans="1:21" x14ac:dyDescent="0.2">
      <c r="A182" s="154" t="s">
        <v>1209</v>
      </c>
      <c r="B182" s="154" t="s">
        <v>1210</v>
      </c>
      <c r="C182" s="154"/>
      <c r="D182" s="154"/>
      <c r="E182" s="171">
        <v>17</v>
      </c>
      <c r="F182" s="123"/>
      <c r="G182" s="123">
        <v>4</v>
      </c>
      <c r="H182" s="123">
        <v>4</v>
      </c>
      <c r="I182" s="123">
        <v>0</v>
      </c>
      <c r="J182" s="123">
        <v>0</v>
      </c>
      <c r="K182" s="123"/>
      <c r="L182" s="123">
        <v>13</v>
      </c>
      <c r="M182" s="123">
        <v>1</v>
      </c>
      <c r="N182" s="123">
        <v>8</v>
      </c>
      <c r="O182" s="123">
        <v>4</v>
      </c>
      <c r="P182" s="123"/>
      <c r="Q182" s="123">
        <v>0</v>
      </c>
      <c r="R182" s="123">
        <v>0</v>
      </c>
      <c r="S182" s="123">
        <v>0</v>
      </c>
      <c r="T182" s="123">
        <v>0</v>
      </c>
      <c r="U182" s="123">
        <v>0</v>
      </c>
    </row>
    <row r="183" spans="1:21" x14ac:dyDescent="0.2">
      <c r="A183" s="154" t="s">
        <v>1211</v>
      </c>
      <c r="B183" s="154" t="s">
        <v>1212</v>
      </c>
      <c r="C183" s="154"/>
      <c r="D183" s="154"/>
      <c r="E183" s="171">
        <v>123</v>
      </c>
      <c r="F183" s="123"/>
      <c r="G183" s="123">
        <v>77</v>
      </c>
      <c r="H183" s="123">
        <v>74</v>
      </c>
      <c r="I183" s="123">
        <v>3</v>
      </c>
      <c r="J183" s="123">
        <v>0</v>
      </c>
      <c r="K183" s="123"/>
      <c r="L183" s="123">
        <v>44</v>
      </c>
      <c r="M183" s="123">
        <v>15</v>
      </c>
      <c r="N183" s="123">
        <v>28</v>
      </c>
      <c r="O183" s="123">
        <v>1</v>
      </c>
      <c r="P183" s="123"/>
      <c r="Q183" s="123">
        <v>1</v>
      </c>
      <c r="R183" s="123">
        <v>0</v>
      </c>
      <c r="S183" s="123">
        <v>0</v>
      </c>
      <c r="T183" s="123">
        <v>0</v>
      </c>
      <c r="U183" s="123">
        <v>1</v>
      </c>
    </row>
    <row r="184" spans="1:21" x14ac:dyDescent="0.2">
      <c r="A184" s="154" t="s">
        <v>1213</v>
      </c>
      <c r="B184" s="154" t="s">
        <v>1214</v>
      </c>
      <c r="C184" s="154"/>
      <c r="D184" s="154"/>
      <c r="E184" s="171">
        <v>36</v>
      </c>
      <c r="F184" s="123"/>
      <c r="G184" s="123">
        <v>27</v>
      </c>
      <c r="H184" s="123">
        <v>22</v>
      </c>
      <c r="I184" s="123">
        <v>5</v>
      </c>
      <c r="J184" s="123">
        <v>0</v>
      </c>
      <c r="K184" s="123"/>
      <c r="L184" s="123">
        <v>8</v>
      </c>
      <c r="M184" s="123">
        <v>1</v>
      </c>
      <c r="N184" s="123">
        <v>6</v>
      </c>
      <c r="O184" s="123">
        <v>1</v>
      </c>
      <c r="P184" s="123"/>
      <c r="Q184" s="123">
        <v>1</v>
      </c>
      <c r="R184" s="123">
        <v>0</v>
      </c>
      <c r="S184" s="123">
        <v>0</v>
      </c>
      <c r="T184" s="123">
        <v>0</v>
      </c>
      <c r="U184" s="123">
        <v>0</v>
      </c>
    </row>
    <row r="185" spans="1:21" x14ac:dyDescent="0.2">
      <c r="A185" s="154" t="s">
        <v>1215</v>
      </c>
      <c r="B185" s="154" t="s">
        <v>1216</v>
      </c>
      <c r="C185" s="154"/>
      <c r="D185" s="154"/>
      <c r="E185" s="171">
        <v>37</v>
      </c>
      <c r="F185" s="123"/>
      <c r="G185" s="123">
        <v>7</v>
      </c>
      <c r="H185" s="123">
        <v>7</v>
      </c>
      <c r="I185" s="123">
        <v>0</v>
      </c>
      <c r="J185" s="123">
        <v>0</v>
      </c>
      <c r="K185" s="123"/>
      <c r="L185" s="123">
        <v>24</v>
      </c>
      <c r="M185" s="123">
        <v>19</v>
      </c>
      <c r="N185" s="123">
        <v>1</v>
      </c>
      <c r="O185" s="123">
        <v>4</v>
      </c>
      <c r="P185" s="123"/>
      <c r="Q185" s="123">
        <v>1</v>
      </c>
      <c r="R185" s="123">
        <v>2</v>
      </c>
      <c r="S185" s="123">
        <v>0</v>
      </c>
      <c r="T185" s="123">
        <v>2</v>
      </c>
      <c r="U185" s="123">
        <v>1</v>
      </c>
    </row>
    <row r="186" spans="1:21" x14ac:dyDescent="0.2">
      <c r="A186" s="154" t="s">
        <v>1217</v>
      </c>
      <c r="B186" s="154" t="s">
        <v>1218</v>
      </c>
      <c r="C186" s="154"/>
      <c r="D186" s="154"/>
      <c r="E186" s="171">
        <v>82</v>
      </c>
      <c r="F186" s="123"/>
      <c r="G186" s="123">
        <v>32</v>
      </c>
      <c r="H186" s="123">
        <v>29</v>
      </c>
      <c r="I186" s="123">
        <v>1</v>
      </c>
      <c r="J186" s="123">
        <v>2</v>
      </c>
      <c r="K186" s="123"/>
      <c r="L186" s="123">
        <v>49</v>
      </c>
      <c r="M186" s="123">
        <v>10</v>
      </c>
      <c r="N186" s="123">
        <v>9</v>
      </c>
      <c r="O186" s="123">
        <v>30</v>
      </c>
      <c r="P186" s="123"/>
      <c r="Q186" s="123">
        <v>0</v>
      </c>
      <c r="R186" s="123">
        <v>0</v>
      </c>
      <c r="S186" s="123">
        <v>0</v>
      </c>
      <c r="T186" s="123">
        <v>1</v>
      </c>
      <c r="U186" s="123">
        <v>0</v>
      </c>
    </row>
    <row r="187" spans="1:21" x14ac:dyDescent="0.2">
      <c r="A187" s="154" t="s">
        <v>1219</v>
      </c>
      <c r="B187" s="154" t="s">
        <v>1220</v>
      </c>
      <c r="C187" s="154"/>
      <c r="D187" s="154"/>
      <c r="E187" s="171">
        <v>56</v>
      </c>
      <c r="F187" s="123"/>
      <c r="G187" s="123">
        <v>23</v>
      </c>
      <c r="H187" s="123">
        <v>21</v>
      </c>
      <c r="I187" s="123">
        <v>1</v>
      </c>
      <c r="J187" s="123">
        <v>1</v>
      </c>
      <c r="K187" s="123"/>
      <c r="L187" s="123">
        <v>31</v>
      </c>
      <c r="M187" s="123">
        <v>0</v>
      </c>
      <c r="N187" s="123">
        <v>30</v>
      </c>
      <c r="O187" s="123">
        <v>1</v>
      </c>
      <c r="P187" s="123"/>
      <c r="Q187" s="123">
        <v>2</v>
      </c>
      <c r="R187" s="123">
        <v>0</v>
      </c>
      <c r="S187" s="123">
        <v>0</v>
      </c>
      <c r="T187" s="123">
        <v>0</v>
      </c>
      <c r="U187" s="123">
        <v>0</v>
      </c>
    </row>
    <row r="188" spans="1:21" x14ac:dyDescent="0.2">
      <c r="A188" s="154" t="s">
        <v>1221</v>
      </c>
      <c r="B188" s="154" t="s">
        <v>1222</v>
      </c>
      <c r="C188" s="154"/>
      <c r="D188" s="154"/>
      <c r="E188" s="171">
        <v>17</v>
      </c>
      <c r="F188" s="123"/>
      <c r="G188" s="123">
        <v>3</v>
      </c>
      <c r="H188" s="123">
        <v>3</v>
      </c>
      <c r="I188" s="123">
        <v>0</v>
      </c>
      <c r="J188" s="123">
        <v>0</v>
      </c>
      <c r="K188" s="123"/>
      <c r="L188" s="123">
        <v>13</v>
      </c>
      <c r="M188" s="123">
        <v>11</v>
      </c>
      <c r="N188" s="123">
        <v>2</v>
      </c>
      <c r="O188" s="123">
        <v>0</v>
      </c>
      <c r="P188" s="123"/>
      <c r="Q188" s="123">
        <v>0</v>
      </c>
      <c r="R188" s="123">
        <v>0</v>
      </c>
      <c r="S188" s="123">
        <v>1</v>
      </c>
      <c r="T188" s="123">
        <v>0</v>
      </c>
      <c r="U188" s="123">
        <v>0</v>
      </c>
    </row>
    <row r="189" spans="1:21" x14ac:dyDescent="0.2">
      <c r="A189" s="154" t="s">
        <v>1223</v>
      </c>
      <c r="B189" s="154" t="s">
        <v>1224</v>
      </c>
      <c r="C189" s="154"/>
      <c r="D189" s="154"/>
      <c r="E189" s="171">
        <v>57</v>
      </c>
      <c r="F189" s="123"/>
      <c r="G189" s="123">
        <v>14</v>
      </c>
      <c r="H189" s="123">
        <v>14</v>
      </c>
      <c r="I189" s="123">
        <v>0</v>
      </c>
      <c r="J189" s="123">
        <v>0</v>
      </c>
      <c r="K189" s="123"/>
      <c r="L189" s="123">
        <v>42</v>
      </c>
      <c r="M189" s="123">
        <v>1</v>
      </c>
      <c r="N189" s="123">
        <v>22</v>
      </c>
      <c r="O189" s="123">
        <v>19</v>
      </c>
      <c r="P189" s="123"/>
      <c r="Q189" s="123">
        <v>1</v>
      </c>
      <c r="R189" s="123">
        <v>0</v>
      </c>
      <c r="S189" s="123">
        <v>0</v>
      </c>
      <c r="T189" s="123">
        <v>0</v>
      </c>
      <c r="U189" s="123">
        <v>0</v>
      </c>
    </row>
    <row r="190" spans="1:21" x14ac:dyDescent="0.2">
      <c r="A190" s="154" t="s">
        <v>1225</v>
      </c>
      <c r="B190" s="154" t="s">
        <v>1226</v>
      </c>
      <c r="C190" s="154"/>
      <c r="D190" s="154"/>
      <c r="E190" s="171">
        <v>17</v>
      </c>
      <c r="F190" s="123"/>
      <c r="G190" s="123">
        <v>10</v>
      </c>
      <c r="H190" s="123">
        <v>10</v>
      </c>
      <c r="I190" s="123">
        <v>0</v>
      </c>
      <c r="J190" s="123">
        <v>0</v>
      </c>
      <c r="K190" s="123"/>
      <c r="L190" s="123">
        <v>4</v>
      </c>
      <c r="M190" s="123">
        <v>0</v>
      </c>
      <c r="N190" s="123">
        <v>3</v>
      </c>
      <c r="O190" s="123">
        <v>1</v>
      </c>
      <c r="P190" s="123"/>
      <c r="Q190" s="123">
        <v>2</v>
      </c>
      <c r="R190" s="123">
        <v>0</v>
      </c>
      <c r="S190" s="123">
        <v>0</v>
      </c>
      <c r="T190" s="123">
        <v>1</v>
      </c>
      <c r="U190" s="123">
        <v>0</v>
      </c>
    </row>
    <row r="191" spans="1:21" x14ac:dyDescent="0.2">
      <c r="A191" s="154" t="s">
        <v>1227</v>
      </c>
      <c r="B191" s="154" t="s">
        <v>1228</v>
      </c>
      <c r="C191" s="154"/>
      <c r="D191" s="154"/>
      <c r="E191" s="171">
        <v>44</v>
      </c>
      <c r="F191" s="123"/>
      <c r="G191" s="123">
        <v>25</v>
      </c>
      <c r="H191" s="123">
        <v>22</v>
      </c>
      <c r="I191" s="123">
        <v>1</v>
      </c>
      <c r="J191" s="123">
        <v>2</v>
      </c>
      <c r="K191" s="123"/>
      <c r="L191" s="123">
        <v>19</v>
      </c>
      <c r="M191" s="123">
        <v>8</v>
      </c>
      <c r="N191" s="123">
        <v>9</v>
      </c>
      <c r="O191" s="123">
        <v>2</v>
      </c>
      <c r="P191" s="123"/>
      <c r="Q191" s="123">
        <v>0</v>
      </c>
      <c r="R191" s="123">
        <v>0</v>
      </c>
      <c r="S191" s="123">
        <v>0</v>
      </c>
      <c r="T191" s="123">
        <v>0</v>
      </c>
      <c r="U191" s="123">
        <v>0</v>
      </c>
    </row>
    <row r="192" spans="1:21" x14ac:dyDescent="0.2">
      <c r="A192" s="154" t="s">
        <v>1229</v>
      </c>
      <c r="B192" s="154" t="s">
        <v>1230</v>
      </c>
      <c r="C192" s="154"/>
      <c r="D192" s="154"/>
      <c r="E192" s="171">
        <v>90</v>
      </c>
      <c r="F192" s="123"/>
      <c r="G192" s="123">
        <v>56</v>
      </c>
      <c r="H192" s="123">
        <v>49</v>
      </c>
      <c r="I192" s="123">
        <v>6</v>
      </c>
      <c r="J192" s="123">
        <v>1</v>
      </c>
      <c r="K192" s="123"/>
      <c r="L192" s="123">
        <v>22</v>
      </c>
      <c r="M192" s="123">
        <v>1</v>
      </c>
      <c r="N192" s="123">
        <v>18</v>
      </c>
      <c r="O192" s="123">
        <v>3</v>
      </c>
      <c r="P192" s="123"/>
      <c r="Q192" s="123">
        <v>3</v>
      </c>
      <c r="R192" s="123">
        <v>4</v>
      </c>
      <c r="S192" s="123">
        <v>2</v>
      </c>
      <c r="T192" s="123">
        <v>3</v>
      </c>
      <c r="U192" s="123">
        <v>0</v>
      </c>
    </row>
    <row r="193" spans="1:21" x14ac:dyDescent="0.2">
      <c r="A193" s="154" t="s">
        <v>1231</v>
      </c>
      <c r="B193" s="154" t="s">
        <v>1232</v>
      </c>
      <c r="C193" s="154"/>
      <c r="D193" s="154"/>
      <c r="E193" s="171">
        <v>35</v>
      </c>
      <c r="F193" s="123"/>
      <c r="G193" s="123">
        <v>9</v>
      </c>
      <c r="H193" s="123">
        <v>9</v>
      </c>
      <c r="I193" s="123">
        <v>0</v>
      </c>
      <c r="J193" s="123">
        <v>0</v>
      </c>
      <c r="K193" s="123"/>
      <c r="L193" s="123">
        <v>19</v>
      </c>
      <c r="M193" s="123">
        <v>12</v>
      </c>
      <c r="N193" s="123">
        <v>2</v>
      </c>
      <c r="O193" s="123">
        <v>5</v>
      </c>
      <c r="P193" s="123"/>
      <c r="Q193" s="123">
        <v>3</v>
      </c>
      <c r="R193" s="123">
        <v>0</v>
      </c>
      <c r="S193" s="123">
        <v>0</v>
      </c>
      <c r="T193" s="123">
        <v>1</v>
      </c>
      <c r="U193" s="123">
        <v>3</v>
      </c>
    </row>
    <row r="194" spans="1:21" x14ac:dyDescent="0.2">
      <c r="A194" s="154" t="s">
        <v>1233</v>
      </c>
      <c r="B194" s="154" t="s">
        <v>1234</v>
      </c>
      <c r="C194" s="154"/>
      <c r="D194" s="154"/>
      <c r="E194" s="171">
        <v>5</v>
      </c>
      <c r="F194" s="123"/>
      <c r="G194" s="123">
        <v>1</v>
      </c>
      <c r="H194" s="123">
        <v>1</v>
      </c>
      <c r="I194" s="123">
        <v>0</v>
      </c>
      <c r="J194" s="123">
        <v>0</v>
      </c>
      <c r="K194" s="123"/>
      <c r="L194" s="123">
        <v>2</v>
      </c>
      <c r="M194" s="123">
        <v>1</v>
      </c>
      <c r="N194" s="123">
        <v>1</v>
      </c>
      <c r="O194" s="123">
        <v>0</v>
      </c>
      <c r="P194" s="123"/>
      <c r="Q194" s="123">
        <v>0</v>
      </c>
      <c r="R194" s="123">
        <v>0</v>
      </c>
      <c r="S194" s="123">
        <v>0</v>
      </c>
      <c r="T194" s="123">
        <v>0</v>
      </c>
      <c r="U194" s="123">
        <v>2</v>
      </c>
    </row>
    <row r="195" spans="1:21" x14ac:dyDescent="0.2">
      <c r="A195" s="154" t="s">
        <v>1235</v>
      </c>
      <c r="B195" s="154" t="s">
        <v>1236</v>
      </c>
      <c r="C195" s="154"/>
      <c r="D195" s="154"/>
      <c r="E195" s="171">
        <v>4</v>
      </c>
      <c r="F195" s="123"/>
      <c r="G195" s="123">
        <v>0</v>
      </c>
      <c r="H195" s="123">
        <v>0</v>
      </c>
      <c r="I195" s="123">
        <v>0</v>
      </c>
      <c r="J195" s="123">
        <v>0</v>
      </c>
      <c r="K195" s="123"/>
      <c r="L195" s="123">
        <v>4</v>
      </c>
      <c r="M195" s="123">
        <v>3</v>
      </c>
      <c r="N195" s="123">
        <v>1</v>
      </c>
      <c r="O195" s="123">
        <v>0</v>
      </c>
      <c r="P195" s="123"/>
      <c r="Q195" s="123">
        <v>0</v>
      </c>
      <c r="R195" s="123">
        <v>0</v>
      </c>
      <c r="S195" s="123">
        <v>0</v>
      </c>
      <c r="T195" s="123">
        <v>0</v>
      </c>
      <c r="U195" s="123">
        <v>0</v>
      </c>
    </row>
    <row r="196" spans="1:21" x14ac:dyDescent="0.2">
      <c r="A196" s="154" t="s">
        <v>1237</v>
      </c>
      <c r="B196" s="154" t="s">
        <v>1238</v>
      </c>
      <c r="C196" s="154"/>
      <c r="D196" s="154"/>
      <c r="E196" s="171">
        <v>110</v>
      </c>
      <c r="F196" s="123"/>
      <c r="G196" s="123">
        <v>52</v>
      </c>
      <c r="H196" s="123">
        <v>44</v>
      </c>
      <c r="I196" s="123">
        <v>7</v>
      </c>
      <c r="J196" s="123">
        <v>1</v>
      </c>
      <c r="K196" s="123"/>
      <c r="L196" s="123">
        <v>51</v>
      </c>
      <c r="M196" s="123">
        <v>4</v>
      </c>
      <c r="N196" s="123">
        <v>28</v>
      </c>
      <c r="O196" s="123">
        <v>19</v>
      </c>
      <c r="P196" s="123"/>
      <c r="Q196" s="123">
        <v>2</v>
      </c>
      <c r="R196" s="123">
        <v>0</v>
      </c>
      <c r="S196" s="123">
        <v>0</v>
      </c>
      <c r="T196" s="123">
        <v>4</v>
      </c>
      <c r="U196" s="123">
        <v>1</v>
      </c>
    </row>
    <row r="197" spans="1:21" x14ac:dyDescent="0.2">
      <c r="A197" s="154" t="s">
        <v>1239</v>
      </c>
      <c r="B197" s="154" t="s">
        <v>1240</v>
      </c>
      <c r="C197" s="154"/>
      <c r="D197" s="154"/>
      <c r="E197" s="171">
        <v>26</v>
      </c>
      <c r="F197" s="123"/>
      <c r="G197" s="123">
        <v>10</v>
      </c>
      <c r="H197" s="123">
        <v>10</v>
      </c>
      <c r="I197" s="123">
        <v>0</v>
      </c>
      <c r="J197" s="123">
        <v>0</v>
      </c>
      <c r="K197" s="123"/>
      <c r="L197" s="123">
        <v>13</v>
      </c>
      <c r="M197" s="123">
        <v>8</v>
      </c>
      <c r="N197" s="123">
        <v>4</v>
      </c>
      <c r="O197" s="123">
        <v>1</v>
      </c>
      <c r="P197" s="123"/>
      <c r="Q197" s="123">
        <v>2</v>
      </c>
      <c r="R197" s="123">
        <v>0</v>
      </c>
      <c r="S197" s="123">
        <v>1</v>
      </c>
      <c r="T197" s="123">
        <v>0</v>
      </c>
      <c r="U197" s="123">
        <v>0</v>
      </c>
    </row>
    <row r="198" spans="1:21" x14ac:dyDescent="0.2">
      <c r="A198" s="154" t="s">
        <v>1241</v>
      </c>
      <c r="B198" s="154" t="s">
        <v>1242</v>
      </c>
      <c r="C198" s="154"/>
      <c r="D198" s="154"/>
      <c r="E198" s="171">
        <v>88</v>
      </c>
      <c r="F198" s="123"/>
      <c r="G198" s="123">
        <v>27</v>
      </c>
      <c r="H198" s="123">
        <v>25</v>
      </c>
      <c r="I198" s="123">
        <v>2</v>
      </c>
      <c r="J198" s="123">
        <v>0</v>
      </c>
      <c r="K198" s="123"/>
      <c r="L198" s="123">
        <v>55</v>
      </c>
      <c r="M198" s="123">
        <v>31</v>
      </c>
      <c r="N198" s="123">
        <v>21</v>
      </c>
      <c r="O198" s="123">
        <v>3</v>
      </c>
      <c r="P198" s="123"/>
      <c r="Q198" s="123">
        <v>3</v>
      </c>
      <c r="R198" s="123">
        <v>0</v>
      </c>
      <c r="S198" s="123">
        <v>0</v>
      </c>
      <c r="T198" s="123">
        <v>0</v>
      </c>
      <c r="U198" s="123">
        <v>3</v>
      </c>
    </row>
    <row r="199" spans="1:21" x14ac:dyDescent="0.2">
      <c r="A199" s="154" t="s">
        <v>1243</v>
      </c>
      <c r="B199" s="154" t="s">
        <v>1244</v>
      </c>
      <c r="C199" s="154"/>
      <c r="D199" s="154"/>
      <c r="E199" s="171">
        <v>73</v>
      </c>
      <c r="F199" s="123"/>
      <c r="G199" s="123">
        <v>46</v>
      </c>
      <c r="H199" s="123">
        <v>39</v>
      </c>
      <c r="I199" s="123">
        <v>7</v>
      </c>
      <c r="J199" s="123">
        <v>0</v>
      </c>
      <c r="K199" s="123"/>
      <c r="L199" s="123">
        <v>14</v>
      </c>
      <c r="M199" s="123">
        <v>6</v>
      </c>
      <c r="N199" s="123">
        <v>2</v>
      </c>
      <c r="O199" s="123">
        <v>6</v>
      </c>
      <c r="P199" s="123"/>
      <c r="Q199" s="123">
        <v>3</v>
      </c>
      <c r="R199" s="123">
        <v>0</v>
      </c>
      <c r="S199" s="123">
        <v>0</v>
      </c>
      <c r="T199" s="123">
        <v>0</v>
      </c>
      <c r="U199" s="123">
        <v>10</v>
      </c>
    </row>
    <row r="200" spans="1:21" x14ac:dyDescent="0.2">
      <c r="A200" s="154" t="s">
        <v>1245</v>
      </c>
      <c r="B200" s="154" t="s">
        <v>1246</v>
      </c>
      <c r="C200" s="154"/>
      <c r="D200" s="154"/>
      <c r="E200" s="171">
        <v>9</v>
      </c>
      <c r="F200" s="123"/>
      <c r="G200" s="123">
        <v>5</v>
      </c>
      <c r="H200" s="123">
        <v>5</v>
      </c>
      <c r="I200" s="123">
        <v>0</v>
      </c>
      <c r="J200" s="123">
        <v>0</v>
      </c>
      <c r="K200" s="123"/>
      <c r="L200" s="123">
        <v>4</v>
      </c>
      <c r="M200" s="123">
        <v>3</v>
      </c>
      <c r="N200" s="123">
        <v>0</v>
      </c>
      <c r="O200" s="123">
        <v>1</v>
      </c>
      <c r="P200" s="123"/>
      <c r="Q200" s="123">
        <v>0</v>
      </c>
      <c r="R200" s="123">
        <v>0</v>
      </c>
      <c r="S200" s="123">
        <v>0</v>
      </c>
      <c r="T200" s="123">
        <v>0</v>
      </c>
      <c r="U200" s="123">
        <v>0</v>
      </c>
    </row>
    <row r="201" spans="1:21" x14ac:dyDescent="0.2">
      <c r="A201" s="154" t="s">
        <v>1247</v>
      </c>
      <c r="B201" s="154" t="s">
        <v>1248</v>
      </c>
      <c r="C201" s="154"/>
      <c r="D201" s="154"/>
      <c r="E201" s="171">
        <v>11</v>
      </c>
      <c r="F201" s="123"/>
      <c r="G201" s="123">
        <v>8</v>
      </c>
      <c r="H201" s="123">
        <v>8</v>
      </c>
      <c r="I201" s="123">
        <v>0</v>
      </c>
      <c r="J201" s="123">
        <v>0</v>
      </c>
      <c r="K201" s="123"/>
      <c r="L201" s="123">
        <v>3</v>
      </c>
      <c r="M201" s="123">
        <v>0</v>
      </c>
      <c r="N201" s="123">
        <v>1</v>
      </c>
      <c r="O201" s="123">
        <v>2</v>
      </c>
      <c r="P201" s="123"/>
      <c r="Q201" s="123">
        <v>0</v>
      </c>
      <c r="R201" s="123">
        <v>0</v>
      </c>
      <c r="S201" s="123">
        <v>0</v>
      </c>
      <c r="T201" s="123">
        <v>0</v>
      </c>
      <c r="U201" s="123">
        <v>0</v>
      </c>
    </row>
    <row r="202" spans="1:21" x14ac:dyDescent="0.2">
      <c r="A202" s="154" t="s">
        <v>1249</v>
      </c>
      <c r="B202" s="154" t="s">
        <v>1250</v>
      </c>
      <c r="C202" s="154"/>
      <c r="D202" s="154"/>
      <c r="E202" s="171">
        <v>66</v>
      </c>
      <c r="F202" s="123"/>
      <c r="G202" s="123">
        <v>28</v>
      </c>
      <c r="H202" s="123">
        <v>28</v>
      </c>
      <c r="I202" s="123">
        <v>0</v>
      </c>
      <c r="J202" s="123">
        <v>0</v>
      </c>
      <c r="K202" s="123"/>
      <c r="L202" s="123">
        <v>20</v>
      </c>
      <c r="M202" s="123">
        <v>1</v>
      </c>
      <c r="N202" s="123">
        <v>13</v>
      </c>
      <c r="O202" s="123">
        <v>6</v>
      </c>
      <c r="P202" s="123"/>
      <c r="Q202" s="123">
        <v>14</v>
      </c>
      <c r="R202" s="123">
        <v>2</v>
      </c>
      <c r="S202" s="123">
        <v>1</v>
      </c>
      <c r="T202" s="123">
        <v>1</v>
      </c>
      <c r="U202" s="123">
        <v>0</v>
      </c>
    </row>
    <row r="203" spans="1:21" x14ac:dyDescent="0.2">
      <c r="A203" s="154" t="s">
        <v>1251</v>
      </c>
      <c r="B203" s="154" t="s">
        <v>1252</v>
      </c>
      <c r="C203" s="154"/>
      <c r="D203" s="154"/>
      <c r="E203" s="171">
        <v>45</v>
      </c>
      <c r="F203" s="123"/>
      <c r="G203" s="123">
        <v>22</v>
      </c>
      <c r="H203" s="123">
        <v>12</v>
      </c>
      <c r="I203" s="123">
        <v>6</v>
      </c>
      <c r="J203" s="123">
        <v>4</v>
      </c>
      <c r="K203" s="123"/>
      <c r="L203" s="123">
        <v>18</v>
      </c>
      <c r="M203" s="123">
        <v>12</v>
      </c>
      <c r="N203" s="123">
        <v>4</v>
      </c>
      <c r="O203" s="123">
        <v>2</v>
      </c>
      <c r="P203" s="123"/>
      <c r="Q203" s="123">
        <v>2</v>
      </c>
      <c r="R203" s="123">
        <v>1</v>
      </c>
      <c r="S203" s="123">
        <v>0</v>
      </c>
      <c r="T203" s="123">
        <v>2</v>
      </c>
      <c r="U203" s="123">
        <v>0</v>
      </c>
    </row>
    <row r="204" spans="1:21" x14ac:dyDescent="0.2">
      <c r="A204" s="154" t="s">
        <v>1253</v>
      </c>
      <c r="B204" s="154" t="s">
        <v>1254</v>
      </c>
      <c r="C204" s="154"/>
      <c r="D204" s="154"/>
      <c r="E204" s="171">
        <v>56</v>
      </c>
      <c r="F204" s="123"/>
      <c r="G204" s="123">
        <v>29</v>
      </c>
      <c r="H204" s="123">
        <v>14</v>
      </c>
      <c r="I204" s="123">
        <v>15</v>
      </c>
      <c r="J204" s="123">
        <v>0</v>
      </c>
      <c r="K204" s="123"/>
      <c r="L204" s="123">
        <v>26</v>
      </c>
      <c r="M204" s="123">
        <v>2</v>
      </c>
      <c r="N204" s="123">
        <v>24</v>
      </c>
      <c r="O204" s="123">
        <v>0</v>
      </c>
      <c r="P204" s="123"/>
      <c r="Q204" s="123">
        <v>0</v>
      </c>
      <c r="R204" s="123">
        <v>0</v>
      </c>
      <c r="S204" s="123">
        <v>0</v>
      </c>
      <c r="T204" s="123">
        <v>0</v>
      </c>
      <c r="U204" s="123">
        <v>1</v>
      </c>
    </row>
    <row r="205" spans="1:21" x14ac:dyDescent="0.2">
      <c r="A205" s="154" t="s">
        <v>1255</v>
      </c>
      <c r="B205" s="154" t="s">
        <v>1256</v>
      </c>
      <c r="C205" s="154"/>
      <c r="D205" s="154"/>
      <c r="E205" s="171">
        <v>113</v>
      </c>
      <c r="F205" s="123"/>
      <c r="G205" s="123">
        <v>48</v>
      </c>
      <c r="H205" s="123">
        <v>40</v>
      </c>
      <c r="I205" s="123">
        <v>8</v>
      </c>
      <c r="J205" s="123">
        <v>0</v>
      </c>
      <c r="K205" s="123"/>
      <c r="L205" s="123">
        <v>51</v>
      </c>
      <c r="M205" s="123">
        <v>0</v>
      </c>
      <c r="N205" s="123">
        <v>45</v>
      </c>
      <c r="O205" s="123">
        <v>6</v>
      </c>
      <c r="P205" s="123"/>
      <c r="Q205" s="123">
        <v>9</v>
      </c>
      <c r="R205" s="123">
        <v>3</v>
      </c>
      <c r="S205" s="123">
        <v>0</v>
      </c>
      <c r="T205" s="123">
        <v>2</v>
      </c>
      <c r="U205" s="123">
        <v>0</v>
      </c>
    </row>
    <row r="206" spans="1:21" x14ac:dyDescent="0.2">
      <c r="A206" s="154" t="s">
        <v>1257</v>
      </c>
      <c r="B206" s="154" t="s">
        <v>1258</v>
      </c>
      <c r="C206" s="154"/>
      <c r="D206" s="154"/>
      <c r="E206" s="171">
        <v>77</v>
      </c>
      <c r="F206" s="123"/>
      <c r="G206" s="123">
        <v>43</v>
      </c>
      <c r="H206" s="123">
        <v>39</v>
      </c>
      <c r="I206" s="123">
        <v>4</v>
      </c>
      <c r="J206" s="123">
        <v>0</v>
      </c>
      <c r="K206" s="123"/>
      <c r="L206" s="123">
        <v>21</v>
      </c>
      <c r="M206" s="123">
        <v>3</v>
      </c>
      <c r="N206" s="123">
        <v>9</v>
      </c>
      <c r="O206" s="123">
        <v>9</v>
      </c>
      <c r="P206" s="123"/>
      <c r="Q206" s="123">
        <v>6</v>
      </c>
      <c r="R206" s="123">
        <v>2</v>
      </c>
      <c r="S206" s="123">
        <v>0</v>
      </c>
      <c r="T206" s="123">
        <v>4</v>
      </c>
      <c r="U206" s="123">
        <v>1</v>
      </c>
    </row>
    <row r="207" spans="1:21" x14ac:dyDescent="0.2">
      <c r="A207" s="154" t="s">
        <v>1259</v>
      </c>
      <c r="B207" s="154" t="s">
        <v>1260</v>
      </c>
      <c r="C207" s="457"/>
      <c r="D207" s="457"/>
      <c r="E207" s="463" t="s">
        <v>260</v>
      </c>
      <c r="F207" s="458"/>
      <c r="G207" s="458" t="s">
        <v>260</v>
      </c>
      <c r="H207" s="458" t="s">
        <v>260</v>
      </c>
      <c r="I207" s="458" t="s">
        <v>260</v>
      </c>
      <c r="J207" s="458" t="s">
        <v>260</v>
      </c>
      <c r="K207" s="458"/>
      <c r="L207" s="458" t="s">
        <v>260</v>
      </c>
      <c r="M207" s="458" t="s">
        <v>260</v>
      </c>
      <c r="N207" s="458" t="s">
        <v>260</v>
      </c>
      <c r="O207" s="458" t="s">
        <v>260</v>
      </c>
      <c r="P207" s="458"/>
      <c r="Q207" s="458" t="s">
        <v>260</v>
      </c>
      <c r="R207" s="458" t="s">
        <v>260</v>
      </c>
      <c r="S207" s="458" t="s">
        <v>260</v>
      </c>
      <c r="T207" s="458" t="s">
        <v>260</v>
      </c>
      <c r="U207" s="458" t="s">
        <v>260</v>
      </c>
    </row>
    <row r="208" spans="1:21" x14ac:dyDescent="0.2">
      <c r="A208" s="154" t="s">
        <v>1261</v>
      </c>
      <c r="B208" s="154" t="s">
        <v>1262</v>
      </c>
      <c r="C208" s="154"/>
      <c r="D208" s="154"/>
      <c r="E208" s="171">
        <v>66</v>
      </c>
      <c r="F208" s="123"/>
      <c r="G208" s="123">
        <v>20</v>
      </c>
      <c r="H208" s="123">
        <v>15</v>
      </c>
      <c r="I208" s="123">
        <v>5</v>
      </c>
      <c r="J208" s="123">
        <v>0</v>
      </c>
      <c r="K208" s="123"/>
      <c r="L208" s="123">
        <v>39</v>
      </c>
      <c r="M208" s="123">
        <v>0</v>
      </c>
      <c r="N208" s="123">
        <v>32</v>
      </c>
      <c r="O208" s="123">
        <v>7</v>
      </c>
      <c r="P208" s="123"/>
      <c r="Q208" s="123">
        <v>4</v>
      </c>
      <c r="R208" s="123">
        <v>2</v>
      </c>
      <c r="S208" s="123">
        <v>0</v>
      </c>
      <c r="T208" s="123">
        <v>0</v>
      </c>
      <c r="U208" s="123">
        <v>1</v>
      </c>
    </row>
    <row r="209" spans="1:21" x14ac:dyDescent="0.2">
      <c r="A209" s="154" t="s">
        <v>1263</v>
      </c>
      <c r="B209" s="154" t="s">
        <v>1264</v>
      </c>
      <c r="C209" s="154"/>
      <c r="D209" s="154"/>
      <c r="E209" s="171">
        <v>85</v>
      </c>
      <c r="F209" s="123"/>
      <c r="G209" s="123">
        <v>52</v>
      </c>
      <c r="H209" s="123">
        <v>40</v>
      </c>
      <c r="I209" s="123">
        <v>11</v>
      </c>
      <c r="J209" s="123">
        <v>1</v>
      </c>
      <c r="K209" s="123"/>
      <c r="L209" s="123">
        <v>26</v>
      </c>
      <c r="M209" s="123">
        <v>8</v>
      </c>
      <c r="N209" s="123">
        <v>3</v>
      </c>
      <c r="O209" s="123">
        <v>15</v>
      </c>
      <c r="P209" s="123"/>
      <c r="Q209" s="123">
        <v>5</v>
      </c>
      <c r="R209" s="123">
        <v>1</v>
      </c>
      <c r="S209" s="123">
        <v>0</v>
      </c>
      <c r="T209" s="123">
        <v>0</v>
      </c>
      <c r="U209" s="123">
        <v>1</v>
      </c>
    </row>
    <row r="210" spans="1:21" x14ac:dyDescent="0.2">
      <c r="A210" s="154" t="s">
        <v>1265</v>
      </c>
      <c r="B210" s="154" t="s">
        <v>1266</v>
      </c>
      <c r="C210" s="154"/>
      <c r="D210" s="154"/>
      <c r="E210" s="171">
        <v>61</v>
      </c>
      <c r="F210" s="123"/>
      <c r="G210" s="123">
        <v>56</v>
      </c>
      <c r="H210" s="123">
        <v>52</v>
      </c>
      <c r="I210" s="123">
        <v>4</v>
      </c>
      <c r="J210" s="123">
        <v>0</v>
      </c>
      <c r="K210" s="123"/>
      <c r="L210" s="123">
        <v>2</v>
      </c>
      <c r="M210" s="123">
        <v>2</v>
      </c>
      <c r="N210" s="123">
        <v>0</v>
      </c>
      <c r="O210" s="123">
        <v>0</v>
      </c>
      <c r="P210" s="123"/>
      <c r="Q210" s="123">
        <v>0</v>
      </c>
      <c r="R210" s="123">
        <v>0</v>
      </c>
      <c r="S210" s="123">
        <v>1</v>
      </c>
      <c r="T210" s="123">
        <v>1</v>
      </c>
      <c r="U210" s="123">
        <v>1</v>
      </c>
    </row>
    <row r="211" spans="1:21" x14ac:dyDescent="0.2">
      <c r="A211" s="154" t="s">
        <v>1267</v>
      </c>
      <c r="B211" s="154" t="s">
        <v>1268</v>
      </c>
      <c r="C211" s="154"/>
      <c r="D211" s="154"/>
      <c r="E211" s="171">
        <v>14</v>
      </c>
      <c r="F211" s="123"/>
      <c r="G211" s="123">
        <v>3</v>
      </c>
      <c r="H211" s="123">
        <v>3</v>
      </c>
      <c r="I211" s="123">
        <v>0</v>
      </c>
      <c r="J211" s="123">
        <v>0</v>
      </c>
      <c r="K211" s="123"/>
      <c r="L211" s="123">
        <v>11</v>
      </c>
      <c r="M211" s="123">
        <v>0</v>
      </c>
      <c r="N211" s="123">
        <v>10</v>
      </c>
      <c r="O211" s="123">
        <v>1</v>
      </c>
      <c r="P211" s="123"/>
      <c r="Q211" s="123">
        <v>0</v>
      </c>
      <c r="R211" s="123">
        <v>0</v>
      </c>
      <c r="S211" s="123">
        <v>0</v>
      </c>
      <c r="T211" s="123">
        <v>0</v>
      </c>
      <c r="U211" s="123">
        <v>0</v>
      </c>
    </row>
    <row r="212" spans="1:21" x14ac:dyDescent="0.2">
      <c r="A212" s="154" t="s">
        <v>1269</v>
      </c>
      <c r="B212" s="154" t="s">
        <v>1270</v>
      </c>
      <c r="C212" s="154"/>
      <c r="D212" s="154"/>
      <c r="E212" s="171">
        <v>9</v>
      </c>
      <c r="F212" s="123"/>
      <c r="G212" s="123">
        <v>3</v>
      </c>
      <c r="H212" s="123">
        <v>3</v>
      </c>
      <c r="I212" s="123">
        <v>0</v>
      </c>
      <c r="J212" s="123">
        <v>0</v>
      </c>
      <c r="K212" s="123"/>
      <c r="L212" s="123">
        <v>6</v>
      </c>
      <c r="M212" s="123">
        <v>6</v>
      </c>
      <c r="N212" s="123">
        <v>0</v>
      </c>
      <c r="O212" s="123">
        <v>0</v>
      </c>
      <c r="P212" s="123"/>
      <c r="Q212" s="123">
        <v>0</v>
      </c>
      <c r="R212" s="123">
        <v>0</v>
      </c>
      <c r="S212" s="123">
        <v>0</v>
      </c>
      <c r="T212" s="123">
        <v>0</v>
      </c>
      <c r="U212" s="123">
        <v>0</v>
      </c>
    </row>
    <row r="213" spans="1:21" x14ac:dyDescent="0.2">
      <c r="A213" s="154" t="s">
        <v>1271</v>
      </c>
      <c r="B213" s="154" t="s">
        <v>1272</v>
      </c>
      <c r="C213" s="154"/>
      <c r="D213" s="154"/>
      <c r="E213" s="171">
        <v>41</v>
      </c>
      <c r="F213" s="123"/>
      <c r="G213" s="123">
        <v>26</v>
      </c>
      <c r="H213" s="123">
        <v>25</v>
      </c>
      <c r="I213" s="123">
        <v>1</v>
      </c>
      <c r="J213" s="123">
        <v>0</v>
      </c>
      <c r="K213" s="123"/>
      <c r="L213" s="123">
        <v>6</v>
      </c>
      <c r="M213" s="123">
        <v>0</v>
      </c>
      <c r="N213" s="123">
        <v>3</v>
      </c>
      <c r="O213" s="123">
        <v>3</v>
      </c>
      <c r="P213" s="123"/>
      <c r="Q213" s="123">
        <v>5</v>
      </c>
      <c r="R213" s="123">
        <v>1</v>
      </c>
      <c r="S213" s="123">
        <v>0</v>
      </c>
      <c r="T213" s="123">
        <v>2</v>
      </c>
      <c r="U213" s="123">
        <v>1</v>
      </c>
    </row>
    <row r="214" spans="1:21" x14ac:dyDescent="0.2">
      <c r="A214" s="154" t="s">
        <v>1273</v>
      </c>
      <c r="B214" s="154" t="s">
        <v>1274</v>
      </c>
      <c r="C214" s="154"/>
      <c r="D214" s="154"/>
      <c r="E214" s="171">
        <v>0</v>
      </c>
      <c r="F214" s="123"/>
      <c r="G214" s="123">
        <v>0</v>
      </c>
      <c r="H214" s="123">
        <v>0</v>
      </c>
      <c r="I214" s="123">
        <v>0</v>
      </c>
      <c r="J214" s="123">
        <v>0</v>
      </c>
      <c r="K214" s="123"/>
      <c r="L214" s="123">
        <v>0</v>
      </c>
      <c r="M214" s="123">
        <v>0</v>
      </c>
      <c r="N214" s="123">
        <v>0</v>
      </c>
      <c r="O214" s="123">
        <v>0</v>
      </c>
      <c r="P214" s="123"/>
      <c r="Q214" s="123">
        <v>0</v>
      </c>
      <c r="R214" s="123">
        <v>0</v>
      </c>
      <c r="S214" s="123">
        <v>0</v>
      </c>
      <c r="T214" s="123">
        <v>0</v>
      </c>
      <c r="U214" s="123">
        <v>0</v>
      </c>
    </row>
    <row r="215" spans="1:21" x14ac:dyDescent="0.2">
      <c r="A215" s="154" t="s">
        <v>1275</v>
      </c>
      <c r="B215" s="154" t="s">
        <v>1276</v>
      </c>
      <c r="C215" s="154"/>
      <c r="D215" s="154"/>
      <c r="E215" s="171">
        <v>36</v>
      </c>
      <c r="F215" s="123"/>
      <c r="G215" s="123">
        <v>21</v>
      </c>
      <c r="H215" s="123">
        <v>18</v>
      </c>
      <c r="I215" s="123">
        <v>0</v>
      </c>
      <c r="J215" s="123">
        <v>3</v>
      </c>
      <c r="K215" s="123"/>
      <c r="L215" s="123">
        <v>6</v>
      </c>
      <c r="M215" s="123">
        <v>0</v>
      </c>
      <c r="N215" s="123">
        <v>6</v>
      </c>
      <c r="O215" s="123">
        <v>0</v>
      </c>
      <c r="P215" s="123"/>
      <c r="Q215" s="123">
        <v>5</v>
      </c>
      <c r="R215" s="123">
        <v>1</v>
      </c>
      <c r="S215" s="123">
        <v>1</v>
      </c>
      <c r="T215" s="123">
        <v>2</v>
      </c>
      <c r="U215" s="123">
        <v>0</v>
      </c>
    </row>
    <row r="216" spans="1:21" x14ac:dyDescent="0.2">
      <c r="A216" s="154" t="s">
        <v>1277</v>
      </c>
      <c r="B216" s="154" t="s">
        <v>1278</v>
      </c>
      <c r="C216" s="154"/>
      <c r="D216" s="154"/>
      <c r="E216" s="171">
        <v>285</v>
      </c>
      <c r="F216" s="123"/>
      <c r="G216" s="123">
        <v>75</v>
      </c>
      <c r="H216" s="123">
        <v>72</v>
      </c>
      <c r="I216" s="123">
        <v>2</v>
      </c>
      <c r="J216" s="123">
        <v>1</v>
      </c>
      <c r="K216" s="123"/>
      <c r="L216" s="123">
        <v>171</v>
      </c>
      <c r="M216" s="123">
        <v>0</v>
      </c>
      <c r="N216" s="123">
        <v>153</v>
      </c>
      <c r="O216" s="123">
        <v>18</v>
      </c>
      <c r="P216" s="123"/>
      <c r="Q216" s="123">
        <v>18</v>
      </c>
      <c r="R216" s="123">
        <v>1</v>
      </c>
      <c r="S216" s="123">
        <v>11</v>
      </c>
      <c r="T216" s="123">
        <v>9</v>
      </c>
      <c r="U216" s="123">
        <v>0</v>
      </c>
    </row>
    <row r="217" spans="1:21" x14ac:dyDescent="0.2">
      <c r="A217" s="154" t="s">
        <v>1279</v>
      </c>
      <c r="B217" s="154" t="s">
        <v>1280</v>
      </c>
      <c r="C217" s="154"/>
      <c r="D217" s="154"/>
      <c r="E217" s="171">
        <v>16</v>
      </c>
      <c r="F217" s="123"/>
      <c r="G217" s="123">
        <v>9</v>
      </c>
      <c r="H217" s="123">
        <v>6</v>
      </c>
      <c r="I217" s="123">
        <v>2</v>
      </c>
      <c r="J217" s="123">
        <v>1</v>
      </c>
      <c r="K217" s="123"/>
      <c r="L217" s="123">
        <v>7</v>
      </c>
      <c r="M217" s="123">
        <v>0</v>
      </c>
      <c r="N217" s="123">
        <v>7</v>
      </c>
      <c r="O217" s="123">
        <v>0</v>
      </c>
      <c r="P217" s="123"/>
      <c r="Q217" s="123">
        <v>0</v>
      </c>
      <c r="R217" s="123">
        <v>0</v>
      </c>
      <c r="S217" s="123">
        <v>0</v>
      </c>
      <c r="T217" s="123">
        <v>0</v>
      </c>
      <c r="U217" s="123">
        <v>0</v>
      </c>
    </row>
    <row r="218" spans="1:21" x14ac:dyDescent="0.2">
      <c r="A218" s="154" t="s">
        <v>1281</v>
      </c>
      <c r="B218" s="154" t="s">
        <v>1282</v>
      </c>
      <c r="C218" s="154"/>
      <c r="D218" s="154"/>
      <c r="E218" s="171">
        <v>79</v>
      </c>
      <c r="F218" s="123"/>
      <c r="G218" s="123">
        <v>33</v>
      </c>
      <c r="H218" s="123">
        <v>32</v>
      </c>
      <c r="I218" s="123">
        <v>0</v>
      </c>
      <c r="J218" s="123">
        <v>1</v>
      </c>
      <c r="K218" s="123"/>
      <c r="L218" s="123">
        <v>34</v>
      </c>
      <c r="M218" s="123">
        <v>3</v>
      </c>
      <c r="N218" s="123">
        <v>16</v>
      </c>
      <c r="O218" s="123">
        <v>15</v>
      </c>
      <c r="P218" s="123"/>
      <c r="Q218" s="123">
        <v>4</v>
      </c>
      <c r="R218" s="123">
        <v>2</v>
      </c>
      <c r="S218" s="123">
        <v>2</v>
      </c>
      <c r="T218" s="123">
        <v>4</v>
      </c>
      <c r="U218" s="123">
        <v>0</v>
      </c>
    </row>
    <row r="219" spans="1:21" x14ac:dyDescent="0.2">
      <c r="A219" s="154" t="s">
        <v>1283</v>
      </c>
      <c r="B219" s="154" t="s">
        <v>1284</v>
      </c>
      <c r="C219" s="154"/>
      <c r="D219" s="154"/>
      <c r="E219" s="171">
        <v>23</v>
      </c>
      <c r="F219" s="123"/>
      <c r="G219" s="123">
        <v>13</v>
      </c>
      <c r="H219" s="123">
        <v>13</v>
      </c>
      <c r="I219" s="123">
        <v>0</v>
      </c>
      <c r="J219" s="123">
        <v>0</v>
      </c>
      <c r="K219" s="123"/>
      <c r="L219" s="123">
        <v>6</v>
      </c>
      <c r="M219" s="123">
        <v>2</v>
      </c>
      <c r="N219" s="123">
        <v>2</v>
      </c>
      <c r="O219" s="123">
        <v>2</v>
      </c>
      <c r="P219" s="123"/>
      <c r="Q219" s="123">
        <v>2</v>
      </c>
      <c r="R219" s="123">
        <v>0</v>
      </c>
      <c r="S219" s="123">
        <v>0</v>
      </c>
      <c r="T219" s="123">
        <v>1</v>
      </c>
      <c r="U219" s="123">
        <v>1</v>
      </c>
    </row>
    <row r="220" spans="1:21" x14ac:dyDescent="0.2">
      <c r="A220" s="154" t="s">
        <v>1285</v>
      </c>
      <c r="B220" s="154" t="s">
        <v>1286</v>
      </c>
      <c r="C220" s="154"/>
      <c r="D220" s="154"/>
      <c r="E220" s="171">
        <v>56</v>
      </c>
      <c r="F220" s="123"/>
      <c r="G220" s="123">
        <v>16</v>
      </c>
      <c r="H220" s="123">
        <v>16</v>
      </c>
      <c r="I220" s="123">
        <v>0</v>
      </c>
      <c r="J220" s="123">
        <v>0</v>
      </c>
      <c r="K220" s="123"/>
      <c r="L220" s="123">
        <v>30</v>
      </c>
      <c r="M220" s="123">
        <v>12</v>
      </c>
      <c r="N220" s="123">
        <v>6</v>
      </c>
      <c r="O220" s="123">
        <v>12</v>
      </c>
      <c r="P220" s="123"/>
      <c r="Q220" s="123">
        <v>8</v>
      </c>
      <c r="R220" s="123">
        <v>2</v>
      </c>
      <c r="S220" s="123">
        <v>0</v>
      </c>
      <c r="T220" s="123">
        <v>0</v>
      </c>
      <c r="U220" s="123">
        <v>0</v>
      </c>
    </row>
    <row r="221" spans="1:21" x14ac:dyDescent="0.2">
      <c r="A221" s="154" t="s">
        <v>1287</v>
      </c>
      <c r="B221" s="154" t="s">
        <v>1288</v>
      </c>
      <c r="C221" s="154"/>
      <c r="D221" s="154"/>
      <c r="E221" s="171">
        <v>12</v>
      </c>
      <c r="F221" s="123"/>
      <c r="G221" s="123">
        <v>5</v>
      </c>
      <c r="H221" s="123">
        <v>5</v>
      </c>
      <c r="I221" s="123">
        <v>0</v>
      </c>
      <c r="J221" s="123">
        <v>0</v>
      </c>
      <c r="K221" s="123"/>
      <c r="L221" s="123">
        <v>5</v>
      </c>
      <c r="M221" s="123">
        <v>3</v>
      </c>
      <c r="N221" s="123">
        <v>2</v>
      </c>
      <c r="O221" s="123">
        <v>0</v>
      </c>
      <c r="P221" s="123"/>
      <c r="Q221" s="123">
        <v>0</v>
      </c>
      <c r="R221" s="123">
        <v>0</v>
      </c>
      <c r="S221" s="123">
        <v>1</v>
      </c>
      <c r="T221" s="123">
        <v>1</v>
      </c>
      <c r="U221" s="123">
        <v>0</v>
      </c>
    </row>
    <row r="222" spans="1:21" x14ac:dyDescent="0.2">
      <c r="A222" s="154" t="s">
        <v>1289</v>
      </c>
      <c r="B222" s="154" t="s">
        <v>1290</v>
      </c>
      <c r="C222" s="154"/>
      <c r="D222" s="154"/>
      <c r="E222" s="171">
        <v>10</v>
      </c>
      <c r="F222" s="123"/>
      <c r="G222" s="123">
        <v>4</v>
      </c>
      <c r="H222" s="123">
        <v>4</v>
      </c>
      <c r="I222" s="123">
        <v>0</v>
      </c>
      <c r="J222" s="123">
        <v>0</v>
      </c>
      <c r="K222" s="123"/>
      <c r="L222" s="123">
        <v>3</v>
      </c>
      <c r="M222" s="123">
        <v>0</v>
      </c>
      <c r="N222" s="123">
        <v>1</v>
      </c>
      <c r="O222" s="123">
        <v>2</v>
      </c>
      <c r="P222" s="123"/>
      <c r="Q222" s="123">
        <v>2</v>
      </c>
      <c r="R222" s="123">
        <v>0</v>
      </c>
      <c r="S222" s="123">
        <v>0</v>
      </c>
      <c r="T222" s="123">
        <v>1</v>
      </c>
      <c r="U222" s="123">
        <v>0</v>
      </c>
    </row>
    <row r="223" spans="1:21" x14ac:dyDescent="0.2">
      <c r="A223" s="154" t="s">
        <v>1291</v>
      </c>
      <c r="B223" s="154" t="s">
        <v>1292</v>
      </c>
      <c r="C223" s="154"/>
      <c r="D223" s="154"/>
      <c r="E223" s="171">
        <v>17</v>
      </c>
      <c r="F223" s="123"/>
      <c r="G223" s="123">
        <v>3</v>
      </c>
      <c r="H223" s="123">
        <v>3</v>
      </c>
      <c r="I223" s="123">
        <v>0</v>
      </c>
      <c r="J223" s="123">
        <v>0</v>
      </c>
      <c r="K223" s="123"/>
      <c r="L223" s="123">
        <v>14</v>
      </c>
      <c r="M223" s="123">
        <v>0</v>
      </c>
      <c r="N223" s="123">
        <v>14</v>
      </c>
      <c r="O223" s="123">
        <v>0</v>
      </c>
      <c r="P223" s="123"/>
      <c r="Q223" s="123">
        <v>0</v>
      </c>
      <c r="R223" s="123">
        <v>0</v>
      </c>
      <c r="S223" s="123">
        <v>0</v>
      </c>
      <c r="T223" s="123">
        <v>0</v>
      </c>
      <c r="U223" s="123">
        <v>0</v>
      </c>
    </row>
    <row r="224" spans="1:21" x14ac:dyDescent="0.2">
      <c r="A224" s="154" t="s">
        <v>1293</v>
      </c>
      <c r="B224" s="154" t="s">
        <v>1294</v>
      </c>
      <c r="C224" s="154"/>
      <c r="D224" s="154"/>
      <c r="E224" s="171">
        <v>49</v>
      </c>
      <c r="F224" s="123"/>
      <c r="G224" s="123">
        <v>27</v>
      </c>
      <c r="H224" s="123">
        <v>20</v>
      </c>
      <c r="I224" s="123">
        <v>7</v>
      </c>
      <c r="J224" s="123">
        <v>0</v>
      </c>
      <c r="K224" s="123"/>
      <c r="L224" s="123">
        <v>12</v>
      </c>
      <c r="M224" s="123">
        <v>1</v>
      </c>
      <c r="N224" s="123">
        <v>8</v>
      </c>
      <c r="O224" s="123">
        <v>3</v>
      </c>
      <c r="P224" s="123"/>
      <c r="Q224" s="123">
        <v>7</v>
      </c>
      <c r="R224" s="123">
        <v>1</v>
      </c>
      <c r="S224" s="123">
        <v>0</v>
      </c>
      <c r="T224" s="123">
        <v>2</v>
      </c>
      <c r="U224" s="123">
        <v>0</v>
      </c>
    </row>
    <row r="225" spans="1:21" x14ac:dyDescent="0.2">
      <c r="A225" s="154" t="s">
        <v>1295</v>
      </c>
      <c r="B225" s="154" t="s">
        <v>1296</v>
      </c>
      <c r="C225" s="154"/>
      <c r="D225" s="154"/>
      <c r="E225" s="171">
        <v>7</v>
      </c>
      <c r="F225" s="123"/>
      <c r="G225" s="123">
        <v>4</v>
      </c>
      <c r="H225" s="123">
        <v>4</v>
      </c>
      <c r="I225" s="123">
        <v>0</v>
      </c>
      <c r="J225" s="123">
        <v>0</v>
      </c>
      <c r="K225" s="123"/>
      <c r="L225" s="123">
        <v>3</v>
      </c>
      <c r="M225" s="123">
        <v>0</v>
      </c>
      <c r="N225" s="123">
        <v>3</v>
      </c>
      <c r="O225" s="123">
        <v>0</v>
      </c>
      <c r="P225" s="123"/>
      <c r="Q225" s="123">
        <v>0</v>
      </c>
      <c r="R225" s="123">
        <v>0</v>
      </c>
      <c r="S225" s="123">
        <v>0</v>
      </c>
      <c r="T225" s="123">
        <v>0</v>
      </c>
      <c r="U225" s="123">
        <v>0</v>
      </c>
    </row>
    <row r="226" spans="1:21" x14ac:dyDescent="0.2">
      <c r="A226" s="154" t="s">
        <v>1297</v>
      </c>
      <c r="B226" s="154" t="s">
        <v>1298</v>
      </c>
      <c r="C226" s="154"/>
      <c r="D226" s="154"/>
      <c r="E226" s="171">
        <v>171</v>
      </c>
      <c r="F226" s="123"/>
      <c r="G226" s="123">
        <v>63</v>
      </c>
      <c r="H226" s="123">
        <v>48</v>
      </c>
      <c r="I226" s="123">
        <v>13</v>
      </c>
      <c r="J226" s="123">
        <v>2</v>
      </c>
      <c r="K226" s="123"/>
      <c r="L226" s="123">
        <v>96</v>
      </c>
      <c r="M226" s="123">
        <v>3</v>
      </c>
      <c r="N226" s="123">
        <v>86</v>
      </c>
      <c r="O226" s="123">
        <v>7</v>
      </c>
      <c r="P226" s="123"/>
      <c r="Q226" s="123">
        <v>5</v>
      </c>
      <c r="R226" s="123">
        <v>0</v>
      </c>
      <c r="S226" s="123">
        <v>3</v>
      </c>
      <c r="T226" s="123">
        <v>1</v>
      </c>
      <c r="U226" s="123">
        <v>3</v>
      </c>
    </row>
    <row r="227" spans="1:21" x14ac:dyDescent="0.2">
      <c r="A227" s="154" t="s">
        <v>1299</v>
      </c>
      <c r="B227" s="154" t="s">
        <v>1300</v>
      </c>
      <c r="C227" s="154"/>
      <c r="D227" s="154"/>
      <c r="E227" s="171">
        <v>61</v>
      </c>
      <c r="F227" s="123"/>
      <c r="G227" s="123">
        <v>26</v>
      </c>
      <c r="H227" s="123">
        <v>21</v>
      </c>
      <c r="I227" s="123">
        <v>5</v>
      </c>
      <c r="J227" s="123">
        <v>0</v>
      </c>
      <c r="K227" s="123"/>
      <c r="L227" s="123">
        <v>28</v>
      </c>
      <c r="M227" s="123">
        <v>4</v>
      </c>
      <c r="N227" s="123">
        <v>3</v>
      </c>
      <c r="O227" s="123">
        <v>21</v>
      </c>
      <c r="P227" s="123"/>
      <c r="Q227" s="123">
        <v>1</v>
      </c>
      <c r="R227" s="123">
        <v>2</v>
      </c>
      <c r="S227" s="123">
        <v>2</v>
      </c>
      <c r="T227" s="123">
        <v>1</v>
      </c>
      <c r="U227" s="123">
        <v>1</v>
      </c>
    </row>
    <row r="228" spans="1:21" x14ac:dyDescent="0.2">
      <c r="A228" s="154" t="s">
        <v>1301</v>
      </c>
      <c r="B228" s="154" t="s">
        <v>1302</v>
      </c>
      <c r="C228" s="154"/>
      <c r="D228" s="154"/>
      <c r="E228" s="171">
        <v>17</v>
      </c>
      <c r="F228" s="123"/>
      <c r="G228" s="123">
        <v>5</v>
      </c>
      <c r="H228" s="123">
        <v>5</v>
      </c>
      <c r="I228" s="123">
        <v>0</v>
      </c>
      <c r="J228" s="123">
        <v>0</v>
      </c>
      <c r="K228" s="123"/>
      <c r="L228" s="123">
        <v>11</v>
      </c>
      <c r="M228" s="123">
        <v>4</v>
      </c>
      <c r="N228" s="123">
        <v>4</v>
      </c>
      <c r="O228" s="123">
        <v>3</v>
      </c>
      <c r="P228" s="123"/>
      <c r="Q228" s="123">
        <v>0</v>
      </c>
      <c r="R228" s="123">
        <v>0</v>
      </c>
      <c r="S228" s="123">
        <v>0</v>
      </c>
      <c r="T228" s="123">
        <v>1</v>
      </c>
      <c r="U228" s="123">
        <v>0</v>
      </c>
    </row>
    <row r="229" spans="1:21" x14ac:dyDescent="0.2">
      <c r="A229" s="154" t="s">
        <v>1303</v>
      </c>
      <c r="B229" s="154" t="s">
        <v>1304</v>
      </c>
      <c r="C229" s="154"/>
      <c r="D229" s="154"/>
      <c r="E229" s="171">
        <v>7</v>
      </c>
      <c r="F229" s="123"/>
      <c r="G229" s="123">
        <v>3</v>
      </c>
      <c r="H229" s="123">
        <v>3</v>
      </c>
      <c r="I229" s="123">
        <v>0</v>
      </c>
      <c r="J229" s="123">
        <v>0</v>
      </c>
      <c r="K229" s="123"/>
      <c r="L229" s="123">
        <v>4</v>
      </c>
      <c r="M229" s="123">
        <v>0</v>
      </c>
      <c r="N229" s="123">
        <v>1</v>
      </c>
      <c r="O229" s="123">
        <v>3</v>
      </c>
      <c r="P229" s="123"/>
      <c r="Q229" s="123">
        <v>0</v>
      </c>
      <c r="R229" s="123">
        <v>0</v>
      </c>
      <c r="S229" s="123">
        <v>0</v>
      </c>
      <c r="T229" s="123">
        <v>0</v>
      </c>
      <c r="U229" s="123">
        <v>0</v>
      </c>
    </row>
    <row r="230" spans="1:21" x14ac:dyDescent="0.2">
      <c r="A230" s="154" t="s">
        <v>1305</v>
      </c>
      <c r="B230" s="154" t="s">
        <v>1306</v>
      </c>
      <c r="C230" s="154"/>
      <c r="D230" s="154"/>
      <c r="E230" s="171">
        <v>72</v>
      </c>
      <c r="F230" s="123"/>
      <c r="G230" s="123">
        <v>15</v>
      </c>
      <c r="H230" s="123">
        <v>14</v>
      </c>
      <c r="I230" s="123">
        <v>1</v>
      </c>
      <c r="J230" s="123">
        <v>0</v>
      </c>
      <c r="K230" s="123"/>
      <c r="L230" s="123">
        <v>25</v>
      </c>
      <c r="M230" s="123">
        <v>7</v>
      </c>
      <c r="N230" s="123">
        <v>4</v>
      </c>
      <c r="O230" s="123">
        <v>14</v>
      </c>
      <c r="P230" s="123"/>
      <c r="Q230" s="123">
        <v>2</v>
      </c>
      <c r="R230" s="123">
        <v>3</v>
      </c>
      <c r="S230" s="123">
        <v>0</v>
      </c>
      <c r="T230" s="123">
        <v>1</v>
      </c>
      <c r="U230" s="123">
        <v>26</v>
      </c>
    </row>
    <row r="231" spans="1:21" x14ac:dyDescent="0.2">
      <c r="A231" s="154" t="s">
        <v>1307</v>
      </c>
      <c r="B231" s="154" t="s">
        <v>1308</v>
      </c>
      <c r="C231" s="154"/>
      <c r="D231" s="154"/>
      <c r="E231" s="171">
        <v>47</v>
      </c>
      <c r="F231" s="123"/>
      <c r="G231" s="123">
        <v>24</v>
      </c>
      <c r="H231" s="123">
        <v>20</v>
      </c>
      <c r="I231" s="123">
        <v>4</v>
      </c>
      <c r="J231" s="123">
        <v>0</v>
      </c>
      <c r="K231" s="123"/>
      <c r="L231" s="123">
        <v>12</v>
      </c>
      <c r="M231" s="123">
        <v>2</v>
      </c>
      <c r="N231" s="123">
        <v>7</v>
      </c>
      <c r="O231" s="123">
        <v>3</v>
      </c>
      <c r="P231" s="123"/>
      <c r="Q231" s="123">
        <v>1</v>
      </c>
      <c r="R231" s="123">
        <v>0</v>
      </c>
      <c r="S231" s="123">
        <v>5</v>
      </c>
      <c r="T231" s="123">
        <v>5</v>
      </c>
      <c r="U231" s="123">
        <v>0</v>
      </c>
    </row>
    <row r="232" spans="1:21" x14ac:dyDescent="0.2">
      <c r="A232" s="154" t="s">
        <v>1309</v>
      </c>
      <c r="B232" s="154" t="s">
        <v>1310</v>
      </c>
      <c r="C232" s="154"/>
      <c r="D232" s="154"/>
      <c r="E232" s="171">
        <v>18</v>
      </c>
      <c r="F232" s="123"/>
      <c r="G232" s="123">
        <v>12</v>
      </c>
      <c r="H232" s="123">
        <v>12</v>
      </c>
      <c r="I232" s="123">
        <v>0</v>
      </c>
      <c r="J232" s="123">
        <v>0</v>
      </c>
      <c r="K232" s="123"/>
      <c r="L232" s="123">
        <v>5</v>
      </c>
      <c r="M232" s="123">
        <v>3</v>
      </c>
      <c r="N232" s="123">
        <v>1</v>
      </c>
      <c r="O232" s="123">
        <v>1</v>
      </c>
      <c r="P232" s="123"/>
      <c r="Q232" s="123">
        <v>1</v>
      </c>
      <c r="R232" s="123">
        <v>0</v>
      </c>
      <c r="S232" s="123">
        <v>0</v>
      </c>
      <c r="T232" s="123">
        <v>0</v>
      </c>
      <c r="U232" s="123">
        <v>0</v>
      </c>
    </row>
    <row r="233" spans="1:21" x14ac:dyDescent="0.2">
      <c r="A233" s="154" t="s">
        <v>1311</v>
      </c>
      <c r="B233" s="154" t="s">
        <v>1312</v>
      </c>
      <c r="C233" s="154"/>
      <c r="D233" s="154"/>
      <c r="E233" s="171">
        <v>90</v>
      </c>
      <c r="F233" s="123"/>
      <c r="G233" s="123">
        <v>25</v>
      </c>
      <c r="H233" s="123">
        <v>6</v>
      </c>
      <c r="I233" s="123">
        <v>18</v>
      </c>
      <c r="J233" s="123">
        <v>1</v>
      </c>
      <c r="K233" s="123"/>
      <c r="L233" s="123">
        <v>42</v>
      </c>
      <c r="M233" s="123">
        <v>7</v>
      </c>
      <c r="N233" s="123">
        <v>12</v>
      </c>
      <c r="O233" s="123">
        <v>23</v>
      </c>
      <c r="P233" s="123"/>
      <c r="Q233" s="123">
        <v>10</v>
      </c>
      <c r="R233" s="123">
        <v>5</v>
      </c>
      <c r="S233" s="123">
        <v>3</v>
      </c>
      <c r="T233" s="123">
        <v>5</v>
      </c>
      <c r="U233" s="123">
        <v>0</v>
      </c>
    </row>
    <row r="234" spans="1:21" x14ac:dyDescent="0.2">
      <c r="A234" s="154" t="s">
        <v>1313</v>
      </c>
      <c r="B234" s="154" t="s">
        <v>1314</v>
      </c>
      <c r="C234" s="154"/>
      <c r="D234" s="154"/>
      <c r="E234" s="171">
        <v>115</v>
      </c>
      <c r="F234" s="123"/>
      <c r="G234" s="123">
        <v>45</v>
      </c>
      <c r="H234" s="123">
        <v>42</v>
      </c>
      <c r="I234" s="123">
        <v>2</v>
      </c>
      <c r="J234" s="123">
        <v>1</v>
      </c>
      <c r="K234" s="123"/>
      <c r="L234" s="123">
        <v>49</v>
      </c>
      <c r="M234" s="123">
        <v>13</v>
      </c>
      <c r="N234" s="123">
        <v>16</v>
      </c>
      <c r="O234" s="123">
        <v>20</v>
      </c>
      <c r="P234" s="123"/>
      <c r="Q234" s="123">
        <v>8</v>
      </c>
      <c r="R234" s="123">
        <v>1</v>
      </c>
      <c r="S234" s="123">
        <v>0</v>
      </c>
      <c r="T234" s="123">
        <v>7</v>
      </c>
      <c r="U234" s="123">
        <v>5</v>
      </c>
    </row>
    <row r="235" spans="1:21" x14ac:dyDescent="0.2">
      <c r="A235" s="154" t="s">
        <v>1315</v>
      </c>
      <c r="B235" s="154" t="s">
        <v>1316</v>
      </c>
      <c r="C235" s="154"/>
      <c r="D235" s="154"/>
      <c r="E235" s="171">
        <v>48</v>
      </c>
      <c r="F235" s="123"/>
      <c r="G235" s="123">
        <v>8</v>
      </c>
      <c r="H235" s="123">
        <v>5</v>
      </c>
      <c r="I235" s="123">
        <v>2</v>
      </c>
      <c r="J235" s="123">
        <v>1</v>
      </c>
      <c r="K235" s="123"/>
      <c r="L235" s="123">
        <v>37</v>
      </c>
      <c r="M235" s="123">
        <v>19</v>
      </c>
      <c r="N235" s="123">
        <v>15</v>
      </c>
      <c r="O235" s="123">
        <v>3</v>
      </c>
      <c r="P235" s="123"/>
      <c r="Q235" s="123">
        <v>1</v>
      </c>
      <c r="R235" s="123">
        <v>0</v>
      </c>
      <c r="S235" s="123">
        <v>0</v>
      </c>
      <c r="T235" s="123">
        <v>2</v>
      </c>
      <c r="U235" s="123">
        <v>0</v>
      </c>
    </row>
    <row r="236" spans="1:21" x14ac:dyDescent="0.2">
      <c r="A236" s="154" t="s">
        <v>1317</v>
      </c>
      <c r="B236" s="154" t="s">
        <v>1318</v>
      </c>
      <c r="C236" s="154"/>
      <c r="D236" s="154"/>
      <c r="E236" s="171">
        <v>27</v>
      </c>
      <c r="F236" s="123"/>
      <c r="G236" s="123">
        <v>8</v>
      </c>
      <c r="H236" s="123">
        <v>8</v>
      </c>
      <c r="I236" s="123">
        <v>0</v>
      </c>
      <c r="J236" s="123">
        <v>0</v>
      </c>
      <c r="K236" s="123"/>
      <c r="L236" s="123">
        <v>15</v>
      </c>
      <c r="M236" s="123">
        <v>5</v>
      </c>
      <c r="N236" s="123">
        <v>9</v>
      </c>
      <c r="O236" s="123">
        <v>1</v>
      </c>
      <c r="P236" s="123"/>
      <c r="Q236" s="123">
        <v>2</v>
      </c>
      <c r="R236" s="123">
        <v>0</v>
      </c>
      <c r="S236" s="123">
        <v>0</v>
      </c>
      <c r="T236" s="123">
        <v>2</v>
      </c>
      <c r="U236" s="123">
        <v>0</v>
      </c>
    </row>
    <row r="237" spans="1:21" x14ac:dyDescent="0.2">
      <c r="A237" s="154" t="s">
        <v>1319</v>
      </c>
      <c r="B237" s="154" t="s">
        <v>1320</v>
      </c>
      <c r="C237" s="154"/>
      <c r="D237" s="154"/>
      <c r="E237" s="171">
        <v>109</v>
      </c>
      <c r="F237" s="123"/>
      <c r="G237" s="123">
        <v>11</v>
      </c>
      <c r="H237" s="123">
        <v>7</v>
      </c>
      <c r="I237" s="123">
        <v>2</v>
      </c>
      <c r="J237" s="123">
        <v>2</v>
      </c>
      <c r="K237" s="123"/>
      <c r="L237" s="123">
        <v>96</v>
      </c>
      <c r="M237" s="123">
        <v>0</v>
      </c>
      <c r="N237" s="123">
        <v>74</v>
      </c>
      <c r="O237" s="123">
        <v>22</v>
      </c>
      <c r="P237" s="123"/>
      <c r="Q237" s="123">
        <v>1</v>
      </c>
      <c r="R237" s="123">
        <v>0</v>
      </c>
      <c r="S237" s="123">
        <v>1</v>
      </c>
      <c r="T237" s="123">
        <v>0</v>
      </c>
      <c r="U237" s="123">
        <v>0</v>
      </c>
    </row>
    <row r="238" spans="1:21" x14ac:dyDescent="0.2">
      <c r="A238" s="154" t="s">
        <v>1321</v>
      </c>
      <c r="B238" s="154" t="s">
        <v>1322</v>
      </c>
      <c r="C238" s="154"/>
      <c r="D238" s="154"/>
      <c r="E238" s="171">
        <v>27</v>
      </c>
      <c r="F238" s="123"/>
      <c r="G238" s="123">
        <v>6</v>
      </c>
      <c r="H238" s="123">
        <v>3</v>
      </c>
      <c r="I238" s="123">
        <v>2</v>
      </c>
      <c r="J238" s="123">
        <v>1</v>
      </c>
      <c r="K238" s="123"/>
      <c r="L238" s="123">
        <v>19</v>
      </c>
      <c r="M238" s="123">
        <v>1</v>
      </c>
      <c r="N238" s="123">
        <v>18</v>
      </c>
      <c r="O238" s="123">
        <v>0</v>
      </c>
      <c r="P238" s="123"/>
      <c r="Q238" s="123">
        <v>2</v>
      </c>
      <c r="R238" s="123">
        <v>0</v>
      </c>
      <c r="S238" s="123">
        <v>0</v>
      </c>
      <c r="T238" s="123">
        <v>0</v>
      </c>
      <c r="U238" s="123">
        <v>0</v>
      </c>
    </row>
    <row r="239" spans="1:21" x14ac:dyDescent="0.2">
      <c r="A239" s="154" t="s">
        <v>1323</v>
      </c>
      <c r="B239" s="154" t="s">
        <v>1324</v>
      </c>
      <c r="C239" s="154"/>
      <c r="D239" s="154"/>
      <c r="E239" s="171">
        <v>22</v>
      </c>
      <c r="F239" s="123"/>
      <c r="G239" s="123">
        <v>9</v>
      </c>
      <c r="H239" s="123">
        <v>9</v>
      </c>
      <c r="I239" s="123">
        <v>0</v>
      </c>
      <c r="J239" s="123">
        <v>0</v>
      </c>
      <c r="K239" s="123"/>
      <c r="L239" s="123">
        <v>12</v>
      </c>
      <c r="M239" s="123">
        <v>4</v>
      </c>
      <c r="N239" s="123">
        <v>6</v>
      </c>
      <c r="O239" s="123">
        <v>2</v>
      </c>
      <c r="P239" s="123"/>
      <c r="Q239" s="123">
        <v>1</v>
      </c>
      <c r="R239" s="123">
        <v>0</v>
      </c>
      <c r="S239" s="123">
        <v>0</v>
      </c>
      <c r="T239" s="123">
        <v>0</v>
      </c>
      <c r="U239" s="123">
        <v>0</v>
      </c>
    </row>
    <row r="240" spans="1:21" x14ac:dyDescent="0.2">
      <c r="A240" s="154" t="s">
        <v>1325</v>
      </c>
      <c r="B240" s="154" t="s">
        <v>1326</v>
      </c>
      <c r="C240" s="154"/>
      <c r="D240" s="154"/>
      <c r="E240" s="171">
        <v>7</v>
      </c>
      <c r="F240" s="123"/>
      <c r="G240" s="123">
        <v>4</v>
      </c>
      <c r="H240" s="123">
        <v>4</v>
      </c>
      <c r="I240" s="123">
        <v>0</v>
      </c>
      <c r="J240" s="123">
        <v>0</v>
      </c>
      <c r="K240" s="123"/>
      <c r="L240" s="123">
        <v>3</v>
      </c>
      <c r="M240" s="123">
        <v>1</v>
      </c>
      <c r="N240" s="123">
        <v>1</v>
      </c>
      <c r="O240" s="123">
        <v>1</v>
      </c>
      <c r="P240" s="123"/>
      <c r="Q240" s="123">
        <v>0</v>
      </c>
      <c r="R240" s="123">
        <v>0</v>
      </c>
      <c r="S240" s="123">
        <v>0</v>
      </c>
      <c r="T240" s="123">
        <v>0</v>
      </c>
      <c r="U240" s="123">
        <v>0</v>
      </c>
    </row>
    <row r="241" spans="1:21" x14ac:dyDescent="0.2">
      <c r="A241" s="154" t="s">
        <v>1327</v>
      </c>
      <c r="B241" s="154" t="s">
        <v>1328</v>
      </c>
      <c r="C241" s="154"/>
      <c r="D241" s="154"/>
      <c r="E241" s="171">
        <v>21</v>
      </c>
      <c r="F241" s="123"/>
      <c r="G241" s="123">
        <v>5</v>
      </c>
      <c r="H241" s="123">
        <v>4</v>
      </c>
      <c r="I241" s="123">
        <v>0</v>
      </c>
      <c r="J241" s="123">
        <v>1</v>
      </c>
      <c r="K241" s="123"/>
      <c r="L241" s="123">
        <v>15</v>
      </c>
      <c r="M241" s="123">
        <v>0</v>
      </c>
      <c r="N241" s="123">
        <v>15</v>
      </c>
      <c r="O241" s="123">
        <v>0</v>
      </c>
      <c r="P241" s="123"/>
      <c r="Q241" s="123">
        <v>0</v>
      </c>
      <c r="R241" s="123">
        <v>1</v>
      </c>
      <c r="S241" s="123">
        <v>0</v>
      </c>
      <c r="T241" s="123">
        <v>0</v>
      </c>
      <c r="U241" s="123">
        <v>0</v>
      </c>
    </row>
    <row r="242" spans="1:21" x14ac:dyDescent="0.2">
      <c r="A242" s="154" t="s">
        <v>1329</v>
      </c>
      <c r="B242" s="154" t="s">
        <v>1330</v>
      </c>
      <c r="C242" s="154"/>
      <c r="D242" s="154"/>
      <c r="E242" s="171">
        <v>89</v>
      </c>
      <c r="F242" s="123"/>
      <c r="G242" s="123">
        <v>15</v>
      </c>
      <c r="H242" s="123">
        <v>12</v>
      </c>
      <c r="I242" s="123">
        <v>3</v>
      </c>
      <c r="J242" s="123">
        <v>0</v>
      </c>
      <c r="K242" s="123"/>
      <c r="L242" s="123">
        <v>55</v>
      </c>
      <c r="M242" s="123">
        <v>0</v>
      </c>
      <c r="N242" s="123">
        <v>51</v>
      </c>
      <c r="O242" s="123">
        <v>4</v>
      </c>
      <c r="P242" s="123"/>
      <c r="Q242" s="123">
        <v>8</v>
      </c>
      <c r="R242" s="123">
        <v>5</v>
      </c>
      <c r="S242" s="123">
        <v>1</v>
      </c>
      <c r="T242" s="123">
        <v>5</v>
      </c>
      <c r="U242" s="123">
        <v>0</v>
      </c>
    </row>
    <row r="243" spans="1:21" x14ac:dyDescent="0.2">
      <c r="A243" s="154" t="s">
        <v>1331</v>
      </c>
      <c r="B243" s="154" t="s">
        <v>1332</v>
      </c>
      <c r="C243" s="154"/>
      <c r="D243" s="154"/>
      <c r="E243" s="171">
        <v>8</v>
      </c>
      <c r="F243" s="123"/>
      <c r="G243" s="123">
        <v>5</v>
      </c>
      <c r="H243" s="123">
        <v>5</v>
      </c>
      <c r="I243" s="123">
        <v>0</v>
      </c>
      <c r="J243" s="123">
        <v>0</v>
      </c>
      <c r="K243" s="123"/>
      <c r="L243" s="123">
        <v>3</v>
      </c>
      <c r="M243" s="123">
        <v>0</v>
      </c>
      <c r="N243" s="123">
        <v>3</v>
      </c>
      <c r="O243" s="123">
        <v>0</v>
      </c>
      <c r="P243" s="123"/>
      <c r="Q243" s="123">
        <v>0</v>
      </c>
      <c r="R243" s="123">
        <v>0</v>
      </c>
      <c r="S243" s="123">
        <v>0</v>
      </c>
      <c r="T243" s="123">
        <v>0</v>
      </c>
      <c r="U243" s="123">
        <v>0</v>
      </c>
    </row>
    <row r="244" spans="1:21" x14ac:dyDescent="0.2">
      <c r="A244" s="154" t="s">
        <v>1333</v>
      </c>
      <c r="B244" s="154" t="s">
        <v>1334</v>
      </c>
      <c r="C244" s="154"/>
      <c r="D244" s="154"/>
      <c r="E244" s="171">
        <v>1</v>
      </c>
      <c r="F244" s="123"/>
      <c r="G244" s="123">
        <v>0</v>
      </c>
      <c r="H244" s="123">
        <v>0</v>
      </c>
      <c r="I244" s="123">
        <v>0</v>
      </c>
      <c r="J244" s="123">
        <v>0</v>
      </c>
      <c r="K244" s="123"/>
      <c r="L244" s="123">
        <v>0</v>
      </c>
      <c r="M244" s="123">
        <v>0</v>
      </c>
      <c r="N244" s="123">
        <v>0</v>
      </c>
      <c r="O244" s="123">
        <v>0</v>
      </c>
      <c r="P244" s="123"/>
      <c r="Q244" s="123">
        <v>1</v>
      </c>
      <c r="R244" s="123">
        <v>0</v>
      </c>
      <c r="S244" s="123">
        <v>0</v>
      </c>
      <c r="T244" s="123">
        <v>0</v>
      </c>
      <c r="U244" s="123">
        <v>0</v>
      </c>
    </row>
    <row r="245" spans="1:21" x14ac:dyDescent="0.2">
      <c r="A245" s="154" t="s">
        <v>1335</v>
      </c>
      <c r="B245" s="154" t="s">
        <v>1336</v>
      </c>
      <c r="C245" s="154"/>
      <c r="D245" s="154"/>
      <c r="E245" s="171">
        <v>105</v>
      </c>
      <c r="F245" s="123"/>
      <c r="G245" s="123">
        <v>6</v>
      </c>
      <c r="H245" s="123">
        <v>6</v>
      </c>
      <c r="I245" s="123">
        <v>0</v>
      </c>
      <c r="J245" s="123">
        <v>0</v>
      </c>
      <c r="K245" s="123"/>
      <c r="L245" s="123">
        <v>94</v>
      </c>
      <c r="M245" s="123">
        <v>87</v>
      </c>
      <c r="N245" s="123">
        <v>2</v>
      </c>
      <c r="O245" s="123">
        <v>5</v>
      </c>
      <c r="P245" s="123"/>
      <c r="Q245" s="123">
        <v>1</v>
      </c>
      <c r="R245" s="123">
        <v>0</v>
      </c>
      <c r="S245" s="123">
        <v>1</v>
      </c>
      <c r="T245" s="123">
        <v>2</v>
      </c>
      <c r="U245" s="123">
        <v>1</v>
      </c>
    </row>
    <row r="246" spans="1:21" x14ac:dyDescent="0.2">
      <c r="A246" s="154" t="s">
        <v>1337</v>
      </c>
      <c r="B246" s="154" t="s">
        <v>1338</v>
      </c>
      <c r="C246" s="154"/>
      <c r="D246" s="154"/>
      <c r="E246" s="171">
        <v>239</v>
      </c>
      <c r="F246" s="123"/>
      <c r="G246" s="123">
        <v>87</v>
      </c>
      <c r="H246" s="123">
        <v>64</v>
      </c>
      <c r="I246" s="123">
        <v>23</v>
      </c>
      <c r="J246" s="123">
        <v>0</v>
      </c>
      <c r="K246" s="123"/>
      <c r="L246" s="123">
        <v>111</v>
      </c>
      <c r="M246" s="123">
        <v>24</v>
      </c>
      <c r="N246" s="123">
        <v>7</v>
      </c>
      <c r="O246" s="123">
        <v>80</v>
      </c>
      <c r="P246" s="123"/>
      <c r="Q246" s="123">
        <v>32</v>
      </c>
      <c r="R246" s="123">
        <v>4</v>
      </c>
      <c r="S246" s="123">
        <v>1</v>
      </c>
      <c r="T246" s="123">
        <v>2</v>
      </c>
      <c r="U246" s="123">
        <v>2</v>
      </c>
    </row>
    <row r="247" spans="1:21" x14ac:dyDescent="0.2">
      <c r="A247" s="154" t="s">
        <v>1339</v>
      </c>
      <c r="B247" s="154" t="s">
        <v>1340</v>
      </c>
      <c r="C247" s="154"/>
      <c r="D247" s="154"/>
      <c r="E247" s="171">
        <v>58</v>
      </c>
      <c r="F247" s="123"/>
      <c r="G247" s="123">
        <v>30</v>
      </c>
      <c r="H247" s="123">
        <v>25</v>
      </c>
      <c r="I247" s="123">
        <v>5</v>
      </c>
      <c r="J247" s="123">
        <v>0</v>
      </c>
      <c r="K247" s="123"/>
      <c r="L247" s="123">
        <v>28</v>
      </c>
      <c r="M247" s="123">
        <v>10</v>
      </c>
      <c r="N247" s="123">
        <v>3</v>
      </c>
      <c r="O247" s="123">
        <v>15</v>
      </c>
      <c r="P247" s="123"/>
      <c r="Q247" s="123">
        <v>0</v>
      </c>
      <c r="R247" s="123">
        <v>0</v>
      </c>
      <c r="S247" s="123">
        <v>0</v>
      </c>
      <c r="T247" s="123">
        <v>0</v>
      </c>
      <c r="U247" s="123">
        <v>0</v>
      </c>
    </row>
    <row r="248" spans="1:21" x14ac:dyDescent="0.2">
      <c r="A248" s="154" t="s">
        <v>1341</v>
      </c>
      <c r="B248" s="154" t="s">
        <v>1342</v>
      </c>
      <c r="C248" s="154"/>
      <c r="D248" s="154"/>
      <c r="E248" s="171">
        <v>115</v>
      </c>
      <c r="F248" s="123"/>
      <c r="G248" s="123">
        <v>46</v>
      </c>
      <c r="H248" s="123">
        <v>35</v>
      </c>
      <c r="I248" s="123">
        <v>11</v>
      </c>
      <c r="J248" s="123">
        <v>0</v>
      </c>
      <c r="K248" s="123"/>
      <c r="L248" s="123">
        <v>68</v>
      </c>
      <c r="M248" s="123">
        <v>41</v>
      </c>
      <c r="N248" s="123">
        <v>26</v>
      </c>
      <c r="O248" s="123">
        <v>1</v>
      </c>
      <c r="P248" s="123"/>
      <c r="Q248" s="123">
        <v>0</v>
      </c>
      <c r="R248" s="123">
        <v>0</v>
      </c>
      <c r="S248" s="123">
        <v>1</v>
      </c>
      <c r="T248" s="123">
        <v>0</v>
      </c>
      <c r="U248" s="123">
        <v>0</v>
      </c>
    </row>
    <row r="249" spans="1:21" x14ac:dyDescent="0.2">
      <c r="A249" s="154" t="s">
        <v>1343</v>
      </c>
      <c r="B249" s="154" t="s">
        <v>1344</v>
      </c>
      <c r="C249" s="154"/>
      <c r="D249" s="154"/>
      <c r="E249" s="171">
        <v>37</v>
      </c>
      <c r="F249" s="123"/>
      <c r="G249" s="123">
        <v>23</v>
      </c>
      <c r="H249" s="123">
        <v>19</v>
      </c>
      <c r="I249" s="123">
        <v>4</v>
      </c>
      <c r="J249" s="123">
        <v>0</v>
      </c>
      <c r="K249" s="123"/>
      <c r="L249" s="123">
        <v>10</v>
      </c>
      <c r="M249" s="123">
        <v>0</v>
      </c>
      <c r="N249" s="123">
        <v>5</v>
      </c>
      <c r="O249" s="123">
        <v>5</v>
      </c>
      <c r="P249" s="123"/>
      <c r="Q249" s="123">
        <v>3</v>
      </c>
      <c r="R249" s="123">
        <v>0</v>
      </c>
      <c r="S249" s="123">
        <v>0</v>
      </c>
      <c r="T249" s="123">
        <v>0</v>
      </c>
      <c r="U249" s="123">
        <v>1</v>
      </c>
    </row>
    <row r="250" spans="1:21" x14ac:dyDescent="0.2">
      <c r="A250" s="154" t="s">
        <v>1345</v>
      </c>
      <c r="B250" s="154" t="s">
        <v>1346</v>
      </c>
      <c r="C250" s="154"/>
      <c r="D250" s="154"/>
      <c r="E250" s="171">
        <v>3</v>
      </c>
      <c r="F250" s="123"/>
      <c r="G250" s="123">
        <v>2</v>
      </c>
      <c r="H250" s="123">
        <v>2</v>
      </c>
      <c r="I250" s="123">
        <v>0</v>
      </c>
      <c r="J250" s="123">
        <v>0</v>
      </c>
      <c r="K250" s="123"/>
      <c r="L250" s="123">
        <v>1</v>
      </c>
      <c r="M250" s="123">
        <v>1</v>
      </c>
      <c r="N250" s="123">
        <v>0</v>
      </c>
      <c r="O250" s="123">
        <v>0</v>
      </c>
      <c r="P250" s="123"/>
      <c r="Q250" s="123">
        <v>0</v>
      </c>
      <c r="R250" s="123">
        <v>0</v>
      </c>
      <c r="S250" s="123">
        <v>0</v>
      </c>
      <c r="T250" s="123">
        <v>0</v>
      </c>
      <c r="U250" s="123">
        <v>0</v>
      </c>
    </row>
    <row r="251" spans="1:21" x14ac:dyDescent="0.2">
      <c r="A251" s="154" t="s">
        <v>1347</v>
      </c>
      <c r="B251" s="154" t="s">
        <v>1348</v>
      </c>
      <c r="C251" s="154"/>
      <c r="D251" s="154"/>
      <c r="E251" s="171">
        <v>47</v>
      </c>
      <c r="F251" s="123"/>
      <c r="G251" s="123">
        <v>11</v>
      </c>
      <c r="H251" s="123">
        <v>11</v>
      </c>
      <c r="I251" s="123">
        <v>0</v>
      </c>
      <c r="J251" s="123">
        <v>0</v>
      </c>
      <c r="K251" s="123"/>
      <c r="L251" s="123">
        <v>33</v>
      </c>
      <c r="M251" s="123">
        <v>10</v>
      </c>
      <c r="N251" s="123">
        <v>20</v>
      </c>
      <c r="O251" s="123">
        <v>3</v>
      </c>
      <c r="P251" s="123"/>
      <c r="Q251" s="123">
        <v>2</v>
      </c>
      <c r="R251" s="123">
        <v>1</v>
      </c>
      <c r="S251" s="123">
        <v>0</v>
      </c>
      <c r="T251" s="123">
        <v>0</v>
      </c>
      <c r="U251" s="123">
        <v>0</v>
      </c>
    </row>
    <row r="252" spans="1:21" x14ac:dyDescent="0.2">
      <c r="A252" s="154" t="s">
        <v>1349</v>
      </c>
      <c r="B252" s="154" t="s">
        <v>1350</v>
      </c>
      <c r="C252" s="154"/>
      <c r="D252" s="154"/>
      <c r="E252" s="171">
        <v>6</v>
      </c>
      <c r="F252" s="123"/>
      <c r="G252" s="123">
        <v>0</v>
      </c>
      <c r="H252" s="123">
        <v>0</v>
      </c>
      <c r="I252" s="123">
        <v>0</v>
      </c>
      <c r="J252" s="123">
        <v>0</v>
      </c>
      <c r="K252" s="123"/>
      <c r="L252" s="123">
        <v>6</v>
      </c>
      <c r="M252" s="123">
        <v>0</v>
      </c>
      <c r="N252" s="123">
        <v>2</v>
      </c>
      <c r="O252" s="123">
        <v>4</v>
      </c>
      <c r="P252" s="123"/>
      <c r="Q252" s="123">
        <v>0</v>
      </c>
      <c r="R252" s="123">
        <v>0</v>
      </c>
      <c r="S252" s="123">
        <v>0</v>
      </c>
      <c r="T252" s="123">
        <v>0</v>
      </c>
      <c r="U252" s="123">
        <v>0</v>
      </c>
    </row>
    <row r="253" spans="1:21" x14ac:dyDescent="0.2">
      <c r="A253" s="154" t="s">
        <v>1351</v>
      </c>
      <c r="B253" s="154" t="s">
        <v>1352</v>
      </c>
      <c r="C253" s="154"/>
      <c r="D253" s="154"/>
      <c r="E253" s="171">
        <v>7</v>
      </c>
      <c r="F253" s="123"/>
      <c r="G253" s="123">
        <v>3</v>
      </c>
      <c r="H253" s="123">
        <v>3</v>
      </c>
      <c r="I253" s="123">
        <v>0</v>
      </c>
      <c r="J253" s="123">
        <v>0</v>
      </c>
      <c r="K253" s="123"/>
      <c r="L253" s="123">
        <v>4</v>
      </c>
      <c r="M253" s="123">
        <v>0</v>
      </c>
      <c r="N253" s="123">
        <v>3</v>
      </c>
      <c r="O253" s="123">
        <v>1</v>
      </c>
      <c r="P253" s="123"/>
      <c r="Q253" s="123">
        <v>0</v>
      </c>
      <c r="R253" s="123">
        <v>0</v>
      </c>
      <c r="S253" s="123">
        <v>0</v>
      </c>
      <c r="T253" s="123">
        <v>0</v>
      </c>
      <c r="U253" s="123">
        <v>0</v>
      </c>
    </row>
    <row r="254" spans="1:21" x14ac:dyDescent="0.2">
      <c r="A254" s="154" t="s">
        <v>1353</v>
      </c>
      <c r="B254" s="154" t="s">
        <v>1354</v>
      </c>
      <c r="C254" s="154"/>
      <c r="D254" s="154"/>
      <c r="E254" s="171">
        <v>36</v>
      </c>
      <c r="F254" s="123"/>
      <c r="G254" s="123">
        <v>25</v>
      </c>
      <c r="H254" s="123">
        <v>21</v>
      </c>
      <c r="I254" s="123">
        <v>4</v>
      </c>
      <c r="J254" s="123">
        <v>0</v>
      </c>
      <c r="K254" s="123"/>
      <c r="L254" s="123">
        <v>8</v>
      </c>
      <c r="M254" s="123">
        <v>2</v>
      </c>
      <c r="N254" s="123">
        <v>2</v>
      </c>
      <c r="O254" s="123">
        <v>4</v>
      </c>
      <c r="P254" s="123"/>
      <c r="Q254" s="123">
        <v>2</v>
      </c>
      <c r="R254" s="123">
        <v>0</v>
      </c>
      <c r="S254" s="123">
        <v>0</v>
      </c>
      <c r="T254" s="123">
        <v>1</v>
      </c>
      <c r="U254" s="123">
        <v>0</v>
      </c>
    </row>
    <row r="255" spans="1:21" x14ac:dyDescent="0.2">
      <c r="A255" s="154" t="s">
        <v>1355</v>
      </c>
      <c r="B255" s="154" t="s">
        <v>1356</v>
      </c>
      <c r="C255" s="154"/>
      <c r="D255" s="154"/>
      <c r="E255" s="171">
        <v>139</v>
      </c>
      <c r="F255" s="123"/>
      <c r="G255" s="123">
        <v>51</v>
      </c>
      <c r="H255" s="123">
        <v>47</v>
      </c>
      <c r="I255" s="123">
        <v>4</v>
      </c>
      <c r="J255" s="123">
        <v>0</v>
      </c>
      <c r="K255" s="123"/>
      <c r="L255" s="123">
        <v>19</v>
      </c>
      <c r="M255" s="123">
        <v>16</v>
      </c>
      <c r="N255" s="123">
        <v>2</v>
      </c>
      <c r="O255" s="123">
        <v>1</v>
      </c>
      <c r="P255" s="123"/>
      <c r="Q255" s="123">
        <v>50</v>
      </c>
      <c r="R255" s="123">
        <v>13</v>
      </c>
      <c r="S255" s="123">
        <v>0</v>
      </c>
      <c r="T255" s="123">
        <v>3</v>
      </c>
      <c r="U255" s="123">
        <v>3</v>
      </c>
    </row>
    <row r="256" spans="1:21" x14ac:dyDescent="0.2">
      <c r="A256" s="154" t="s">
        <v>1357</v>
      </c>
      <c r="B256" s="154" t="s">
        <v>1358</v>
      </c>
      <c r="C256" s="154"/>
      <c r="D256" s="154"/>
      <c r="E256" s="171">
        <v>154</v>
      </c>
      <c r="F256" s="123"/>
      <c r="G256" s="123">
        <v>6</v>
      </c>
      <c r="H256" s="123">
        <v>6</v>
      </c>
      <c r="I256" s="123">
        <v>0</v>
      </c>
      <c r="J256" s="123">
        <v>0</v>
      </c>
      <c r="K256" s="123"/>
      <c r="L256" s="123">
        <v>18</v>
      </c>
      <c r="M256" s="123">
        <v>0</v>
      </c>
      <c r="N256" s="123">
        <v>15</v>
      </c>
      <c r="O256" s="123">
        <v>3</v>
      </c>
      <c r="P256" s="123"/>
      <c r="Q256" s="123">
        <v>0</v>
      </c>
      <c r="R256" s="123">
        <v>0</v>
      </c>
      <c r="S256" s="123">
        <v>0</v>
      </c>
      <c r="T256" s="123">
        <v>0</v>
      </c>
      <c r="U256" s="123">
        <v>130</v>
      </c>
    </row>
    <row r="257" spans="1:21" x14ac:dyDescent="0.2">
      <c r="A257" s="154" t="s">
        <v>1359</v>
      </c>
      <c r="B257" s="154" t="s">
        <v>1360</v>
      </c>
      <c r="C257" s="154"/>
      <c r="D257" s="154"/>
      <c r="E257" s="171">
        <v>174</v>
      </c>
      <c r="F257" s="123"/>
      <c r="G257" s="123">
        <v>44</v>
      </c>
      <c r="H257" s="123">
        <v>41</v>
      </c>
      <c r="I257" s="123">
        <v>3</v>
      </c>
      <c r="J257" s="123">
        <v>0</v>
      </c>
      <c r="K257" s="123"/>
      <c r="L257" s="123">
        <v>90</v>
      </c>
      <c r="M257" s="123">
        <v>59</v>
      </c>
      <c r="N257" s="123">
        <v>12</v>
      </c>
      <c r="O257" s="123">
        <v>19</v>
      </c>
      <c r="P257" s="123"/>
      <c r="Q257" s="123">
        <v>23</v>
      </c>
      <c r="R257" s="123">
        <v>5</v>
      </c>
      <c r="S257" s="123">
        <v>0</v>
      </c>
      <c r="T257" s="123">
        <v>11</v>
      </c>
      <c r="U257" s="123">
        <v>1</v>
      </c>
    </row>
    <row r="258" spans="1:21" x14ac:dyDescent="0.2">
      <c r="A258" s="154" t="s">
        <v>1361</v>
      </c>
      <c r="B258" s="154" t="s">
        <v>1362</v>
      </c>
      <c r="C258" s="154"/>
      <c r="D258" s="154"/>
      <c r="E258" s="171">
        <v>17</v>
      </c>
      <c r="F258" s="123"/>
      <c r="G258" s="123">
        <v>3</v>
      </c>
      <c r="H258" s="123">
        <v>3</v>
      </c>
      <c r="I258" s="123">
        <v>0</v>
      </c>
      <c r="J258" s="123">
        <v>0</v>
      </c>
      <c r="K258" s="123"/>
      <c r="L258" s="123">
        <v>14</v>
      </c>
      <c r="M258" s="123">
        <v>10</v>
      </c>
      <c r="N258" s="123">
        <v>2</v>
      </c>
      <c r="O258" s="123">
        <v>2</v>
      </c>
      <c r="P258" s="123"/>
      <c r="Q258" s="123">
        <v>0</v>
      </c>
      <c r="R258" s="123">
        <v>0</v>
      </c>
      <c r="S258" s="123">
        <v>0</v>
      </c>
      <c r="T258" s="123">
        <v>0</v>
      </c>
      <c r="U258" s="123">
        <v>0</v>
      </c>
    </row>
    <row r="259" spans="1:21" x14ac:dyDescent="0.2">
      <c r="A259" s="154" t="s">
        <v>1363</v>
      </c>
      <c r="B259" s="154" t="s">
        <v>1364</v>
      </c>
      <c r="C259" s="154"/>
      <c r="D259" s="154"/>
      <c r="E259" s="171">
        <v>26</v>
      </c>
      <c r="F259" s="123"/>
      <c r="G259" s="123">
        <v>5</v>
      </c>
      <c r="H259" s="123">
        <v>3</v>
      </c>
      <c r="I259" s="123">
        <v>0</v>
      </c>
      <c r="J259" s="123">
        <v>2</v>
      </c>
      <c r="K259" s="123"/>
      <c r="L259" s="123">
        <v>16</v>
      </c>
      <c r="M259" s="123">
        <v>8</v>
      </c>
      <c r="N259" s="123">
        <v>3</v>
      </c>
      <c r="O259" s="123">
        <v>5</v>
      </c>
      <c r="P259" s="123"/>
      <c r="Q259" s="123">
        <v>1</v>
      </c>
      <c r="R259" s="123">
        <v>0</v>
      </c>
      <c r="S259" s="123">
        <v>3</v>
      </c>
      <c r="T259" s="123">
        <v>0</v>
      </c>
      <c r="U259" s="123">
        <v>1</v>
      </c>
    </row>
    <row r="260" spans="1:21" x14ac:dyDescent="0.2">
      <c r="A260" s="154" t="s">
        <v>1365</v>
      </c>
      <c r="B260" s="154" t="s">
        <v>1366</v>
      </c>
      <c r="C260" s="154"/>
      <c r="D260" s="154"/>
      <c r="E260" s="171">
        <v>56</v>
      </c>
      <c r="F260" s="123"/>
      <c r="G260" s="123">
        <v>9</v>
      </c>
      <c r="H260" s="123">
        <v>9</v>
      </c>
      <c r="I260" s="123">
        <v>0</v>
      </c>
      <c r="J260" s="123">
        <v>0</v>
      </c>
      <c r="K260" s="123"/>
      <c r="L260" s="123">
        <v>41</v>
      </c>
      <c r="M260" s="123">
        <v>2</v>
      </c>
      <c r="N260" s="123">
        <v>31</v>
      </c>
      <c r="O260" s="123">
        <v>8</v>
      </c>
      <c r="P260" s="123"/>
      <c r="Q260" s="123">
        <v>0</v>
      </c>
      <c r="R260" s="123">
        <v>2</v>
      </c>
      <c r="S260" s="123">
        <v>0</v>
      </c>
      <c r="T260" s="123">
        <v>1</v>
      </c>
      <c r="U260" s="123">
        <v>3</v>
      </c>
    </row>
    <row r="261" spans="1:21" x14ac:dyDescent="0.2">
      <c r="A261" s="154" t="s">
        <v>1367</v>
      </c>
      <c r="B261" s="154" t="s">
        <v>1368</v>
      </c>
      <c r="C261" s="154"/>
      <c r="D261" s="154"/>
      <c r="E261" s="171">
        <v>3</v>
      </c>
      <c r="F261" s="123"/>
      <c r="G261" s="123">
        <v>0</v>
      </c>
      <c r="H261" s="123">
        <v>0</v>
      </c>
      <c r="I261" s="123">
        <v>0</v>
      </c>
      <c r="J261" s="123">
        <v>0</v>
      </c>
      <c r="K261" s="123"/>
      <c r="L261" s="123">
        <v>2</v>
      </c>
      <c r="M261" s="123">
        <v>0</v>
      </c>
      <c r="N261" s="123">
        <v>2</v>
      </c>
      <c r="O261" s="123">
        <v>0</v>
      </c>
      <c r="P261" s="123"/>
      <c r="Q261" s="123">
        <v>0</v>
      </c>
      <c r="R261" s="123">
        <v>0</v>
      </c>
      <c r="S261" s="123">
        <v>0</v>
      </c>
      <c r="T261" s="123">
        <v>0</v>
      </c>
      <c r="U261" s="123">
        <v>1</v>
      </c>
    </row>
    <row r="262" spans="1:21" x14ac:dyDescent="0.2">
      <c r="A262" s="154" t="s">
        <v>1369</v>
      </c>
      <c r="B262" s="154" t="s">
        <v>1370</v>
      </c>
      <c r="C262" s="154"/>
      <c r="D262" s="154"/>
      <c r="E262" s="171">
        <v>68</v>
      </c>
      <c r="F262" s="123"/>
      <c r="G262" s="123">
        <v>47</v>
      </c>
      <c r="H262" s="123">
        <v>40</v>
      </c>
      <c r="I262" s="123">
        <v>6</v>
      </c>
      <c r="J262" s="123">
        <v>1</v>
      </c>
      <c r="K262" s="123"/>
      <c r="L262" s="123">
        <v>8</v>
      </c>
      <c r="M262" s="123">
        <v>6</v>
      </c>
      <c r="N262" s="123">
        <v>1</v>
      </c>
      <c r="O262" s="123">
        <v>1</v>
      </c>
      <c r="P262" s="123"/>
      <c r="Q262" s="123">
        <v>11</v>
      </c>
      <c r="R262" s="123">
        <v>0</v>
      </c>
      <c r="S262" s="123">
        <v>0</v>
      </c>
      <c r="T262" s="123">
        <v>2</v>
      </c>
      <c r="U262" s="123">
        <v>0</v>
      </c>
    </row>
    <row r="263" spans="1:21" x14ac:dyDescent="0.2">
      <c r="A263" s="154" t="s">
        <v>1371</v>
      </c>
      <c r="B263" s="154" t="s">
        <v>1372</v>
      </c>
      <c r="C263" s="154"/>
      <c r="D263" s="154"/>
      <c r="E263" s="171">
        <v>58</v>
      </c>
      <c r="F263" s="123"/>
      <c r="G263" s="123">
        <v>27</v>
      </c>
      <c r="H263" s="123">
        <v>25</v>
      </c>
      <c r="I263" s="123">
        <v>2</v>
      </c>
      <c r="J263" s="123">
        <v>0</v>
      </c>
      <c r="K263" s="123"/>
      <c r="L263" s="123">
        <v>30</v>
      </c>
      <c r="M263" s="123">
        <v>0</v>
      </c>
      <c r="N263" s="123">
        <v>26</v>
      </c>
      <c r="O263" s="123">
        <v>4</v>
      </c>
      <c r="P263" s="123"/>
      <c r="Q263" s="123">
        <v>1</v>
      </c>
      <c r="R263" s="123">
        <v>0</v>
      </c>
      <c r="S263" s="123">
        <v>0</v>
      </c>
      <c r="T263" s="123">
        <v>0</v>
      </c>
      <c r="U263" s="123">
        <v>0</v>
      </c>
    </row>
    <row r="264" spans="1:21" x14ac:dyDescent="0.2">
      <c r="A264" s="154" t="s">
        <v>1373</v>
      </c>
      <c r="B264" s="154" t="s">
        <v>1374</v>
      </c>
      <c r="C264" s="154"/>
      <c r="D264" s="154"/>
      <c r="E264" s="171">
        <v>80</v>
      </c>
      <c r="F264" s="123"/>
      <c r="G264" s="123">
        <v>42</v>
      </c>
      <c r="H264" s="123">
        <v>33</v>
      </c>
      <c r="I264" s="123">
        <v>8</v>
      </c>
      <c r="J264" s="123">
        <v>1</v>
      </c>
      <c r="K264" s="123"/>
      <c r="L264" s="123">
        <v>28</v>
      </c>
      <c r="M264" s="123">
        <v>11</v>
      </c>
      <c r="N264" s="123">
        <v>4</v>
      </c>
      <c r="O264" s="123">
        <v>13</v>
      </c>
      <c r="P264" s="123"/>
      <c r="Q264" s="123">
        <v>2</v>
      </c>
      <c r="R264" s="123">
        <v>2</v>
      </c>
      <c r="S264" s="123">
        <v>1</v>
      </c>
      <c r="T264" s="123">
        <v>4</v>
      </c>
      <c r="U264" s="123">
        <v>1</v>
      </c>
    </row>
    <row r="265" spans="1:21" x14ac:dyDescent="0.2">
      <c r="A265" s="154" t="s">
        <v>1375</v>
      </c>
      <c r="B265" s="154" t="s">
        <v>1376</v>
      </c>
      <c r="C265" s="154"/>
      <c r="D265" s="154"/>
      <c r="E265" s="171">
        <v>37</v>
      </c>
      <c r="F265" s="123"/>
      <c r="G265" s="123">
        <v>13</v>
      </c>
      <c r="H265" s="123">
        <v>12</v>
      </c>
      <c r="I265" s="123">
        <v>1</v>
      </c>
      <c r="J265" s="123">
        <v>0</v>
      </c>
      <c r="K265" s="123"/>
      <c r="L265" s="123">
        <v>19</v>
      </c>
      <c r="M265" s="123">
        <v>0</v>
      </c>
      <c r="N265" s="123">
        <v>12</v>
      </c>
      <c r="O265" s="123">
        <v>7</v>
      </c>
      <c r="P265" s="123"/>
      <c r="Q265" s="123">
        <v>2</v>
      </c>
      <c r="R265" s="123">
        <v>1</v>
      </c>
      <c r="S265" s="123">
        <v>0</v>
      </c>
      <c r="T265" s="123">
        <v>2</v>
      </c>
      <c r="U265" s="123">
        <v>0</v>
      </c>
    </row>
    <row r="266" spans="1:21" x14ac:dyDescent="0.2">
      <c r="A266" s="154" t="s">
        <v>1377</v>
      </c>
      <c r="B266" s="154" t="s">
        <v>1378</v>
      </c>
      <c r="C266" s="154"/>
      <c r="D266" s="154"/>
      <c r="E266" s="171">
        <v>30</v>
      </c>
      <c r="F266" s="123"/>
      <c r="G266" s="123">
        <v>14</v>
      </c>
      <c r="H266" s="123">
        <v>8</v>
      </c>
      <c r="I266" s="123">
        <v>5</v>
      </c>
      <c r="J266" s="123">
        <v>1</v>
      </c>
      <c r="K266" s="123"/>
      <c r="L266" s="123">
        <v>7</v>
      </c>
      <c r="M266" s="123">
        <v>4</v>
      </c>
      <c r="N266" s="123">
        <v>1</v>
      </c>
      <c r="O266" s="123">
        <v>2</v>
      </c>
      <c r="P266" s="123"/>
      <c r="Q266" s="123">
        <v>6</v>
      </c>
      <c r="R266" s="123">
        <v>1</v>
      </c>
      <c r="S266" s="123">
        <v>0</v>
      </c>
      <c r="T266" s="123">
        <v>2</v>
      </c>
      <c r="U266" s="123">
        <v>0</v>
      </c>
    </row>
    <row r="267" spans="1:21" x14ac:dyDescent="0.2">
      <c r="A267" s="154" t="s">
        <v>1379</v>
      </c>
      <c r="B267" s="154" t="s">
        <v>1380</v>
      </c>
      <c r="C267" s="154"/>
      <c r="D267" s="154"/>
      <c r="E267" s="171">
        <v>22</v>
      </c>
      <c r="F267" s="123"/>
      <c r="G267" s="123">
        <v>10</v>
      </c>
      <c r="H267" s="123">
        <v>9</v>
      </c>
      <c r="I267" s="123">
        <v>1</v>
      </c>
      <c r="J267" s="123">
        <v>0</v>
      </c>
      <c r="K267" s="123"/>
      <c r="L267" s="123">
        <v>10</v>
      </c>
      <c r="M267" s="123">
        <v>4</v>
      </c>
      <c r="N267" s="123">
        <v>3</v>
      </c>
      <c r="O267" s="123">
        <v>3</v>
      </c>
      <c r="P267" s="123"/>
      <c r="Q267" s="123">
        <v>1</v>
      </c>
      <c r="R267" s="123">
        <v>1</v>
      </c>
      <c r="S267" s="123">
        <v>0</v>
      </c>
      <c r="T267" s="123">
        <v>0</v>
      </c>
      <c r="U267" s="123">
        <v>0</v>
      </c>
    </row>
    <row r="268" spans="1:21" x14ac:dyDescent="0.2">
      <c r="A268" s="154" t="s">
        <v>1381</v>
      </c>
      <c r="B268" s="154" t="s">
        <v>1382</v>
      </c>
      <c r="C268" s="154"/>
      <c r="D268" s="154"/>
      <c r="E268" s="171">
        <v>43</v>
      </c>
      <c r="F268" s="123"/>
      <c r="G268" s="123">
        <v>29</v>
      </c>
      <c r="H268" s="123">
        <v>26</v>
      </c>
      <c r="I268" s="123">
        <v>2</v>
      </c>
      <c r="J268" s="123">
        <v>1</v>
      </c>
      <c r="K268" s="123"/>
      <c r="L268" s="123">
        <v>7</v>
      </c>
      <c r="M268" s="123">
        <v>1</v>
      </c>
      <c r="N268" s="123">
        <v>3</v>
      </c>
      <c r="O268" s="123">
        <v>3</v>
      </c>
      <c r="P268" s="123"/>
      <c r="Q268" s="123">
        <v>4</v>
      </c>
      <c r="R268" s="123">
        <v>1</v>
      </c>
      <c r="S268" s="123">
        <v>0</v>
      </c>
      <c r="T268" s="123">
        <v>2</v>
      </c>
      <c r="U268" s="123">
        <v>0</v>
      </c>
    </row>
    <row r="269" spans="1:21" x14ac:dyDescent="0.2">
      <c r="A269" s="154" t="s">
        <v>1383</v>
      </c>
      <c r="B269" s="154" t="s">
        <v>1384</v>
      </c>
      <c r="C269" s="154"/>
      <c r="D269" s="154"/>
      <c r="E269" s="171">
        <v>75</v>
      </c>
      <c r="F269" s="123"/>
      <c r="G269" s="123">
        <v>22</v>
      </c>
      <c r="H269" s="123">
        <v>20</v>
      </c>
      <c r="I269" s="123">
        <v>2</v>
      </c>
      <c r="J269" s="123">
        <v>0</v>
      </c>
      <c r="K269" s="123"/>
      <c r="L269" s="123">
        <v>49</v>
      </c>
      <c r="M269" s="123">
        <v>4</v>
      </c>
      <c r="N269" s="123">
        <v>44</v>
      </c>
      <c r="O269" s="123">
        <v>1</v>
      </c>
      <c r="P269" s="123"/>
      <c r="Q269" s="123">
        <v>1</v>
      </c>
      <c r="R269" s="123">
        <v>0</v>
      </c>
      <c r="S269" s="123">
        <v>0</v>
      </c>
      <c r="T269" s="123">
        <v>1</v>
      </c>
      <c r="U269" s="123">
        <v>2</v>
      </c>
    </row>
    <row r="270" spans="1:21" x14ac:dyDescent="0.2">
      <c r="A270" s="154" t="s">
        <v>1385</v>
      </c>
      <c r="B270" s="154" t="s">
        <v>1386</v>
      </c>
      <c r="C270" s="154"/>
      <c r="D270" s="154"/>
      <c r="E270" s="171">
        <v>39</v>
      </c>
      <c r="F270" s="123"/>
      <c r="G270" s="123">
        <v>34</v>
      </c>
      <c r="H270" s="123">
        <v>33</v>
      </c>
      <c r="I270" s="123">
        <v>1</v>
      </c>
      <c r="J270" s="123">
        <v>0</v>
      </c>
      <c r="K270" s="123"/>
      <c r="L270" s="123">
        <v>2</v>
      </c>
      <c r="M270" s="123">
        <v>1</v>
      </c>
      <c r="N270" s="123">
        <v>1</v>
      </c>
      <c r="O270" s="123">
        <v>0</v>
      </c>
      <c r="P270" s="123"/>
      <c r="Q270" s="123">
        <v>1</v>
      </c>
      <c r="R270" s="123">
        <v>0</v>
      </c>
      <c r="S270" s="123">
        <v>1</v>
      </c>
      <c r="T270" s="123">
        <v>1</v>
      </c>
      <c r="U270" s="123">
        <v>0</v>
      </c>
    </row>
    <row r="271" spans="1:21" x14ac:dyDescent="0.2">
      <c r="A271" s="154" t="s">
        <v>1387</v>
      </c>
      <c r="B271" s="154" t="s">
        <v>1388</v>
      </c>
      <c r="C271" s="154"/>
      <c r="D271" s="154"/>
      <c r="E271" s="171">
        <v>42</v>
      </c>
      <c r="F271" s="123"/>
      <c r="G271" s="123">
        <v>26</v>
      </c>
      <c r="H271" s="123">
        <v>21</v>
      </c>
      <c r="I271" s="123">
        <v>4</v>
      </c>
      <c r="J271" s="123">
        <v>1</v>
      </c>
      <c r="K271" s="123"/>
      <c r="L271" s="123">
        <v>9</v>
      </c>
      <c r="M271" s="123">
        <v>1</v>
      </c>
      <c r="N271" s="123">
        <v>3</v>
      </c>
      <c r="O271" s="123">
        <v>5</v>
      </c>
      <c r="P271" s="123"/>
      <c r="Q271" s="123">
        <v>2</v>
      </c>
      <c r="R271" s="123">
        <v>0</v>
      </c>
      <c r="S271" s="123">
        <v>0</v>
      </c>
      <c r="T271" s="123">
        <v>5</v>
      </c>
      <c r="U271" s="123">
        <v>0</v>
      </c>
    </row>
    <row r="272" spans="1:21" x14ac:dyDescent="0.2">
      <c r="A272" s="154" t="s">
        <v>1389</v>
      </c>
      <c r="B272" s="154" t="s">
        <v>1390</v>
      </c>
      <c r="C272" s="154"/>
      <c r="D272" s="154"/>
      <c r="E272" s="171">
        <v>17</v>
      </c>
      <c r="F272" s="123"/>
      <c r="G272" s="123">
        <v>7</v>
      </c>
      <c r="H272" s="123">
        <v>6</v>
      </c>
      <c r="I272" s="123">
        <v>1</v>
      </c>
      <c r="J272" s="123">
        <v>0</v>
      </c>
      <c r="K272" s="123"/>
      <c r="L272" s="123">
        <v>8</v>
      </c>
      <c r="M272" s="123">
        <v>0</v>
      </c>
      <c r="N272" s="123">
        <v>5</v>
      </c>
      <c r="O272" s="123">
        <v>3</v>
      </c>
      <c r="P272" s="123"/>
      <c r="Q272" s="123">
        <v>1</v>
      </c>
      <c r="R272" s="123">
        <v>0</v>
      </c>
      <c r="S272" s="123">
        <v>0</v>
      </c>
      <c r="T272" s="123">
        <v>0</v>
      </c>
      <c r="U272" s="123">
        <v>1</v>
      </c>
    </row>
    <row r="273" spans="1:21" x14ac:dyDescent="0.2">
      <c r="A273" s="154" t="s">
        <v>1391</v>
      </c>
      <c r="B273" s="154" t="s">
        <v>1392</v>
      </c>
      <c r="C273" s="154"/>
      <c r="D273" s="154"/>
      <c r="E273" s="171">
        <v>71</v>
      </c>
      <c r="F273" s="123"/>
      <c r="G273" s="123">
        <v>52</v>
      </c>
      <c r="H273" s="123">
        <v>44</v>
      </c>
      <c r="I273" s="123">
        <v>6</v>
      </c>
      <c r="J273" s="123">
        <v>2</v>
      </c>
      <c r="K273" s="123"/>
      <c r="L273" s="123">
        <v>17</v>
      </c>
      <c r="M273" s="123">
        <v>11</v>
      </c>
      <c r="N273" s="123">
        <v>4</v>
      </c>
      <c r="O273" s="123">
        <v>2</v>
      </c>
      <c r="P273" s="123"/>
      <c r="Q273" s="123">
        <v>0</v>
      </c>
      <c r="R273" s="123">
        <v>0</v>
      </c>
      <c r="S273" s="123">
        <v>2</v>
      </c>
      <c r="T273" s="123">
        <v>0</v>
      </c>
      <c r="U273" s="123">
        <v>0</v>
      </c>
    </row>
    <row r="274" spans="1:21" x14ac:dyDescent="0.2">
      <c r="A274" s="154" t="s">
        <v>1393</v>
      </c>
      <c r="B274" s="154" t="s">
        <v>1394</v>
      </c>
      <c r="C274" s="154"/>
      <c r="D274" s="154"/>
      <c r="E274" s="171">
        <v>31</v>
      </c>
      <c r="F274" s="123"/>
      <c r="G274" s="123">
        <v>12</v>
      </c>
      <c r="H274" s="123">
        <v>11</v>
      </c>
      <c r="I274" s="123">
        <v>1</v>
      </c>
      <c r="J274" s="123">
        <v>0</v>
      </c>
      <c r="K274" s="123"/>
      <c r="L274" s="123">
        <v>11</v>
      </c>
      <c r="M274" s="123">
        <v>0</v>
      </c>
      <c r="N274" s="123">
        <v>11</v>
      </c>
      <c r="O274" s="123">
        <v>0</v>
      </c>
      <c r="P274" s="123"/>
      <c r="Q274" s="123">
        <v>6</v>
      </c>
      <c r="R274" s="123">
        <v>2</v>
      </c>
      <c r="S274" s="123">
        <v>0</v>
      </c>
      <c r="T274" s="123">
        <v>0</v>
      </c>
      <c r="U274" s="123">
        <v>0</v>
      </c>
    </row>
    <row r="275" spans="1:21" x14ac:dyDescent="0.2">
      <c r="A275" s="154" t="s">
        <v>1395</v>
      </c>
      <c r="B275" s="154" t="s">
        <v>1396</v>
      </c>
      <c r="C275" s="154"/>
      <c r="D275" s="154"/>
      <c r="E275" s="171">
        <v>16</v>
      </c>
      <c r="F275" s="123"/>
      <c r="G275" s="123">
        <v>12</v>
      </c>
      <c r="H275" s="123">
        <v>9</v>
      </c>
      <c r="I275" s="123">
        <v>3</v>
      </c>
      <c r="J275" s="123">
        <v>0</v>
      </c>
      <c r="K275" s="123"/>
      <c r="L275" s="123">
        <v>0</v>
      </c>
      <c r="M275" s="123">
        <v>0</v>
      </c>
      <c r="N275" s="123">
        <v>0</v>
      </c>
      <c r="O275" s="123">
        <v>0</v>
      </c>
      <c r="P275" s="123"/>
      <c r="Q275" s="123">
        <v>4</v>
      </c>
      <c r="R275" s="123">
        <v>0</v>
      </c>
      <c r="S275" s="123">
        <v>0</v>
      </c>
      <c r="T275" s="123">
        <v>0</v>
      </c>
      <c r="U275" s="123">
        <v>0</v>
      </c>
    </row>
    <row r="276" spans="1:21" x14ac:dyDescent="0.2">
      <c r="A276" s="154" t="s">
        <v>1397</v>
      </c>
      <c r="B276" s="154" t="s">
        <v>1398</v>
      </c>
      <c r="C276" s="154"/>
      <c r="D276" s="154"/>
      <c r="E276" s="171">
        <v>26</v>
      </c>
      <c r="F276" s="123"/>
      <c r="G276" s="123">
        <v>4</v>
      </c>
      <c r="H276" s="123">
        <v>4</v>
      </c>
      <c r="I276" s="123">
        <v>0</v>
      </c>
      <c r="J276" s="123">
        <v>0</v>
      </c>
      <c r="K276" s="123"/>
      <c r="L276" s="123">
        <v>17</v>
      </c>
      <c r="M276" s="123">
        <v>0</v>
      </c>
      <c r="N276" s="123">
        <v>15</v>
      </c>
      <c r="O276" s="123">
        <v>2</v>
      </c>
      <c r="P276" s="123"/>
      <c r="Q276" s="123">
        <v>1</v>
      </c>
      <c r="R276" s="123">
        <v>3</v>
      </c>
      <c r="S276" s="123">
        <v>1</v>
      </c>
      <c r="T276" s="123">
        <v>0</v>
      </c>
      <c r="U276" s="123">
        <v>0</v>
      </c>
    </row>
    <row r="277" spans="1:21" x14ac:dyDescent="0.2">
      <c r="A277" s="154" t="s">
        <v>1399</v>
      </c>
      <c r="B277" s="154" t="s">
        <v>1400</v>
      </c>
      <c r="C277" s="154"/>
      <c r="D277" s="154"/>
      <c r="E277" s="171">
        <v>38</v>
      </c>
      <c r="F277" s="123"/>
      <c r="G277" s="123">
        <v>26</v>
      </c>
      <c r="H277" s="123">
        <v>24</v>
      </c>
      <c r="I277" s="123">
        <v>1</v>
      </c>
      <c r="J277" s="123">
        <v>1</v>
      </c>
      <c r="K277" s="123"/>
      <c r="L277" s="123">
        <v>9</v>
      </c>
      <c r="M277" s="123">
        <v>0</v>
      </c>
      <c r="N277" s="123">
        <v>6</v>
      </c>
      <c r="O277" s="123">
        <v>3</v>
      </c>
      <c r="P277" s="123"/>
      <c r="Q277" s="123">
        <v>1</v>
      </c>
      <c r="R277" s="123">
        <v>0</v>
      </c>
      <c r="S277" s="123">
        <v>0</v>
      </c>
      <c r="T277" s="123">
        <v>0</v>
      </c>
      <c r="U277" s="123">
        <v>2</v>
      </c>
    </row>
    <row r="278" spans="1:21" x14ac:dyDescent="0.2">
      <c r="A278" s="154" t="s">
        <v>1401</v>
      </c>
      <c r="B278" s="154" t="s">
        <v>1402</v>
      </c>
      <c r="C278" s="154"/>
      <c r="D278" s="154"/>
      <c r="E278" s="171">
        <v>33</v>
      </c>
      <c r="F278" s="123"/>
      <c r="G278" s="123">
        <v>21</v>
      </c>
      <c r="H278" s="123">
        <v>20</v>
      </c>
      <c r="I278" s="123">
        <v>1</v>
      </c>
      <c r="J278" s="123">
        <v>0</v>
      </c>
      <c r="K278" s="123"/>
      <c r="L278" s="123">
        <v>8</v>
      </c>
      <c r="M278" s="123">
        <v>0</v>
      </c>
      <c r="N278" s="123">
        <v>4</v>
      </c>
      <c r="O278" s="123">
        <v>4</v>
      </c>
      <c r="P278" s="123"/>
      <c r="Q278" s="123">
        <v>3</v>
      </c>
      <c r="R278" s="123">
        <v>0</v>
      </c>
      <c r="S278" s="123">
        <v>0</v>
      </c>
      <c r="T278" s="123">
        <v>1</v>
      </c>
      <c r="U278" s="123">
        <v>0</v>
      </c>
    </row>
    <row r="279" spans="1:21" x14ac:dyDescent="0.2">
      <c r="A279" s="154" t="s">
        <v>1403</v>
      </c>
      <c r="B279" s="154" t="s">
        <v>1404</v>
      </c>
      <c r="C279" s="154"/>
      <c r="D279" s="154"/>
      <c r="E279" s="171">
        <v>67</v>
      </c>
      <c r="F279" s="123"/>
      <c r="G279" s="123">
        <v>10</v>
      </c>
      <c r="H279" s="123">
        <v>10</v>
      </c>
      <c r="I279" s="123">
        <v>0</v>
      </c>
      <c r="J279" s="123">
        <v>0</v>
      </c>
      <c r="K279" s="123"/>
      <c r="L279" s="123">
        <v>22</v>
      </c>
      <c r="M279" s="123">
        <v>0</v>
      </c>
      <c r="N279" s="123">
        <v>22</v>
      </c>
      <c r="O279" s="123">
        <v>0</v>
      </c>
      <c r="P279" s="123"/>
      <c r="Q279" s="123">
        <v>1</v>
      </c>
      <c r="R279" s="123">
        <v>0</v>
      </c>
      <c r="S279" s="123">
        <v>0</v>
      </c>
      <c r="T279" s="123">
        <v>0</v>
      </c>
      <c r="U279" s="123">
        <v>34</v>
      </c>
    </row>
    <row r="280" spans="1:21" x14ac:dyDescent="0.2">
      <c r="A280" s="154" t="s">
        <v>1405</v>
      </c>
      <c r="B280" s="154" t="s">
        <v>1406</v>
      </c>
      <c r="C280" s="154"/>
      <c r="D280" s="154"/>
      <c r="E280" s="171">
        <v>35</v>
      </c>
      <c r="F280" s="123"/>
      <c r="G280" s="123">
        <v>22</v>
      </c>
      <c r="H280" s="123">
        <v>20</v>
      </c>
      <c r="I280" s="123">
        <v>2</v>
      </c>
      <c r="J280" s="123">
        <v>0</v>
      </c>
      <c r="K280" s="123"/>
      <c r="L280" s="123">
        <v>12</v>
      </c>
      <c r="M280" s="123">
        <v>2</v>
      </c>
      <c r="N280" s="123">
        <v>9</v>
      </c>
      <c r="O280" s="123">
        <v>1</v>
      </c>
      <c r="P280" s="123"/>
      <c r="Q280" s="123">
        <v>0</v>
      </c>
      <c r="R280" s="123">
        <v>0</v>
      </c>
      <c r="S280" s="123">
        <v>0</v>
      </c>
      <c r="T280" s="123">
        <v>1</v>
      </c>
      <c r="U280" s="123">
        <v>0</v>
      </c>
    </row>
    <row r="281" spans="1:21" x14ac:dyDescent="0.2">
      <c r="A281" s="154" t="s">
        <v>1407</v>
      </c>
      <c r="B281" s="154" t="s">
        <v>1408</v>
      </c>
      <c r="C281" s="154"/>
      <c r="D281" s="154"/>
      <c r="E281" s="171">
        <v>34</v>
      </c>
      <c r="F281" s="123"/>
      <c r="G281" s="123">
        <v>12</v>
      </c>
      <c r="H281" s="123">
        <v>8</v>
      </c>
      <c r="I281" s="123">
        <v>3</v>
      </c>
      <c r="J281" s="123">
        <v>1</v>
      </c>
      <c r="K281" s="123"/>
      <c r="L281" s="123">
        <v>16</v>
      </c>
      <c r="M281" s="123">
        <v>2</v>
      </c>
      <c r="N281" s="123">
        <v>12</v>
      </c>
      <c r="O281" s="123">
        <v>2</v>
      </c>
      <c r="P281" s="123"/>
      <c r="Q281" s="123">
        <v>4</v>
      </c>
      <c r="R281" s="123">
        <v>1</v>
      </c>
      <c r="S281" s="123">
        <v>0</v>
      </c>
      <c r="T281" s="123">
        <v>1</v>
      </c>
      <c r="U281" s="123">
        <v>0</v>
      </c>
    </row>
    <row r="282" spans="1:21" x14ac:dyDescent="0.2">
      <c r="A282" s="154" t="s">
        <v>1409</v>
      </c>
      <c r="B282" s="154" t="s">
        <v>1410</v>
      </c>
      <c r="C282" s="154"/>
      <c r="D282" s="154"/>
      <c r="E282" s="171">
        <v>5</v>
      </c>
      <c r="F282" s="123"/>
      <c r="G282" s="123">
        <v>4</v>
      </c>
      <c r="H282" s="123">
        <v>4</v>
      </c>
      <c r="I282" s="123">
        <v>0</v>
      </c>
      <c r="J282" s="123">
        <v>0</v>
      </c>
      <c r="K282" s="123"/>
      <c r="L282" s="123">
        <v>0</v>
      </c>
      <c r="M282" s="123">
        <v>0</v>
      </c>
      <c r="N282" s="123">
        <v>0</v>
      </c>
      <c r="O282" s="123">
        <v>0</v>
      </c>
      <c r="P282" s="123"/>
      <c r="Q282" s="123">
        <v>0</v>
      </c>
      <c r="R282" s="123">
        <v>0</v>
      </c>
      <c r="S282" s="123">
        <v>0</v>
      </c>
      <c r="T282" s="123">
        <v>1</v>
      </c>
      <c r="U282" s="123">
        <v>0</v>
      </c>
    </row>
    <row r="283" spans="1:21" x14ac:dyDescent="0.2">
      <c r="A283" s="154" t="s">
        <v>1411</v>
      </c>
      <c r="B283" s="154" t="s">
        <v>1412</v>
      </c>
      <c r="C283" s="154"/>
      <c r="D283" s="154"/>
      <c r="E283" s="171">
        <v>90</v>
      </c>
      <c r="F283" s="123"/>
      <c r="G283" s="123">
        <v>19</v>
      </c>
      <c r="H283" s="123">
        <v>13</v>
      </c>
      <c r="I283" s="123">
        <v>3</v>
      </c>
      <c r="J283" s="123">
        <v>3</v>
      </c>
      <c r="K283" s="123"/>
      <c r="L283" s="123">
        <v>53</v>
      </c>
      <c r="M283" s="123">
        <v>0</v>
      </c>
      <c r="N283" s="123">
        <v>48</v>
      </c>
      <c r="O283" s="123">
        <v>5</v>
      </c>
      <c r="P283" s="123"/>
      <c r="Q283" s="123">
        <v>11</v>
      </c>
      <c r="R283" s="123">
        <v>3</v>
      </c>
      <c r="S283" s="123">
        <v>1</v>
      </c>
      <c r="T283" s="123">
        <v>3</v>
      </c>
      <c r="U283" s="123">
        <v>0</v>
      </c>
    </row>
    <row r="284" spans="1:21" x14ac:dyDescent="0.2">
      <c r="A284" s="154" t="s">
        <v>1413</v>
      </c>
      <c r="B284" s="154" t="s">
        <v>1414</v>
      </c>
      <c r="C284" s="154"/>
      <c r="D284" s="154"/>
      <c r="E284" s="171">
        <v>135</v>
      </c>
      <c r="F284" s="123"/>
      <c r="G284" s="123">
        <v>53</v>
      </c>
      <c r="H284" s="123">
        <v>22</v>
      </c>
      <c r="I284" s="123">
        <v>31</v>
      </c>
      <c r="J284" s="123">
        <v>0</v>
      </c>
      <c r="K284" s="123"/>
      <c r="L284" s="123">
        <v>74</v>
      </c>
      <c r="M284" s="123">
        <v>0</v>
      </c>
      <c r="N284" s="123">
        <v>66</v>
      </c>
      <c r="O284" s="123">
        <v>8</v>
      </c>
      <c r="P284" s="123"/>
      <c r="Q284" s="123">
        <v>5</v>
      </c>
      <c r="R284" s="123">
        <v>2</v>
      </c>
      <c r="S284" s="123">
        <v>0</v>
      </c>
      <c r="T284" s="123">
        <v>1</v>
      </c>
      <c r="U284" s="123">
        <v>0</v>
      </c>
    </row>
    <row r="285" spans="1:21" x14ac:dyDescent="0.2">
      <c r="A285" s="154" t="s">
        <v>1415</v>
      </c>
      <c r="B285" s="154" t="s">
        <v>1416</v>
      </c>
      <c r="C285" s="154"/>
      <c r="D285" s="154"/>
      <c r="E285" s="171">
        <v>55</v>
      </c>
      <c r="F285" s="123"/>
      <c r="G285" s="123">
        <v>14</v>
      </c>
      <c r="H285" s="123">
        <v>9</v>
      </c>
      <c r="I285" s="123">
        <v>5</v>
      </c>
      <c r="J285" s="123">
        <v>0</v>
      </c>
      <c r="K285" s="123"/>
      <c r="L285" s="123">
        <v>41</v>
      </c>
      <c r="M285" s="123">
        <v>6</v>
      </c>
      <c r="N285" s="123">
        <v>24</v>
      </c>
      <c r="O285" s="123">
        <v>11</v>
      </c>
      <c r="P285" s="123"/>
      <c r="Q285" s="123">
        <v>0</v>
      </c>
      <c r="R285" s="123">
        <v>0</v>
      </c>
      <c r="S285" s="123">
        <v>0</v>
      </c>
      <c r="T285" s="123">
        <v>0</v>
      </c>
      <c r="U285" s="123">
        <v>0</v>
      </c>
    </row>
    <row r="286" spans="1:21" x14ac:dyDescent="0.2">
      <c r="A286" s="154" t="s">
        <v>1417</v>
      </c>
      <c r="B286" s="154" t="s">
        <v>1418</v>
      </c>
      <c r="C286" s="154"/>
      <c r="D286" s="154"/>
      <c r="E286" s="171">
        <v>41</v>
      </c>
      <c r="F286" s="123"/>
      <c r="G286" s="123">
        <v>36</v>
      </c>
      <c r="H286" s="123">
        <v>34</v>
      </c>
      <c r="I286" s="123">
        <v>2</v>
      </c>
      <c r="J286" s="123">
        <v>0</v>
      </c>
      <c r="K286" s="123"/>
      <c r="L286" s="123">
        <v>3</v>
      </c>
      <c r="M286" s="123">
        <v>0</v>
      </c>
      <c r="N286" s="123">
        <v>3</v>
      </c>
      <c r="O286" s="123">
        <v>0</v>
      </c>
      <c r="P286" s="123"/>
      <c r="Q286" s="123">
        <v>0</v>
      </c>
      <c r="R286" s="123">
        <v>0</v>
      </c>
      <c r="S286" s="123">
        <v>1</v>
      </c>
      <c r="T286" s="123">
        <v>1</v>
      </c>
      <c r="U286" s="123">
        <v>0</v>
      </c>
    </row>
    <row r="287" spans="1:21" x14ac:dyDescent="0.2">
      <c r="A287" s="154" t="s">
        <v>1419</v>
      </c>
      <c r="B287" s="154" t="s">
        <v>1420</v>
      </c>
      <c r="C287" s="154"/>
      <c r="D287" s="154"/>
      <c r="E287" s="171">
        <v>44</v>
      </c>
      <c r="F287" s="123"/>
      <c r="G287" s="123">
        <v>30</v>
      </c>
      <c r="H287" s="123">
        <v>30</v>
      </c>
      <c r="I287" s="123">
        <v>0</v>
      </c>
      <c r="J287" s="123">
        <v>0</v>
      </c>
      <c r="K287" s="123"/>
      <c r="L287" s="123">
        <v>4</v>
      </c>
      <c r="M287" s="123">
        <v>3</v>
      </c>
      <c r="N287" s="123">
        <v>1</v>
      </c>
      <c r="O287" s="123">
        <v>0</v>
      </c>
      <c r="P287" s="123"/>
      <c r="Q287" s="123">
        <v>6</v>
      </c>
      <c r="R287" s="123">
        <v>1</v>
      </c>
      <c r="S287" s="123">
        <v>0</v>
      </c>
      <c r="T287" s="123">
        <v>3</v>
      </c>
      <c r="U287" s="123">
        <v>0</v>
      </c>
    </row>
    <row r="288" spans="1:21" x14ac:dyDescent="0.2">
      <c r="A288" s="154" t="s">
        <v>1421</v>
      </c>
      <c r="B288" s="154" t="s">
        <v>1422</v>
      </c>
      <c r="C288" s="154"/>
      <c r="D288" s="154"/>
      <c r="E288" s="171">
        <v>88</v>
      </c>
      <c r="F288" s="123"/>
      <c r="G288" s="123">
        <v>21</v>
      </c>
      <c r="H288" s="123">
        <v>19</v>
      </c>
      <c r="I288" s="123">
        <v>1</v>
      </c>
      <c r="J288" s="123">
        <v>1</v>
      </c>
      <c r="K288" s="123"/>
      <c r="L288" s="123">
        <v>60</v>
      </c>
      <c r="M288" s="123">
        <v>2</v>
      </c>
      <c r="N288" s="123">
        <v>49</v>
      </c>
      <c r="O288" s="123">
        <v>9</v>
      </c>
      <c r="P288" s="123"/>
      <c r="Q288" s="123">
        <v>2</v>
      </c>
      <c r="R288" s="123">
        <v>0</v>
      </c>
      <c r="S288" s="123">
        <v>2</v>
      </c>
      <c r="T288" s="123">
        <v>0</v>
      </c>
      <c r="U288" s="123">
        <v>3</v>
      </c>
    </row>
    <row r="289" spans="1:21" x14ac:dyDescent="0.2">
      <c r="A289" s="154" t="s">
        <v>1423</v>
      </c>
      <c r="B289" s="154" t="s">
        <v>1424</v>
      </c>
      <c r="C289" s="154"/>
      <c r="D289" s="154"/>
      <c r="E289" s="171">
        <v>37</v>
      </c>
      <c r="F289" s="123"/>
      <c r="G289" s="123">
        <v>9</v>
      </c>
      <c r="H289" s="123">
        <v>6</v>
      </c>
      <c r="I289" s="123">
        <v>3</v>
      </c>
      <c r="J289" s="123">
        <v>0</v>
      </c>
      <c r="K289" s="123"/>
      <c r="L289" s="123">
        <v>23</v>
      </c>
      <c r="M289" s="123">
        <v>13</v>
      </c>
      <c r="N289" s="123">
        <v>9</v>
      </c>
      <c r="O289" s="123">
        <v>1</v>
      </c>
      <c r="P289" s="123"/>
      <c r="Q289" s="123">
        <v>1</v>
      </c>
      <c r="R289" s="123">
        <v>0</v>
      </c>
      <c r="S289" s="123">
        <v>0</v>
      </c>
      <c r="T289" s="123">
        <v>3</v>
      </c>
      <c r="U289" s="123">
        <v>1</v>
      </c>
    </row>
    <row r="290" spans="1:21" x14ac:dyDescent="0.2">
      <c r="A290" s="154" t="s">
        <v>1425</v>
      </c>
      <c r="B290" s="154" t="s">
        <v>1426</v>
      </c>
      <c r="C290" s="154"/>
      <c r="D290" s="154"/>
      <c r="E290" s="171">
        <v>10</v>
      </c>
      <c r="F290" s="123"/>
      <c r="G290" s="123">
        <v>4</v>
      </c>
      <c r="H290" s="123">
        <v>4</v>
      </c>
      <c r="I290" s="123">
        <v>0</v>
      </c>
      <c r="J290" s="123">
        <v>0</v>
      </c>
      <c r="K290" s="123"/>
      <c r="L290" s="123">
        <v>3</v>
      </c>
      <c r="M290" s="123">
        <v>2</v>
      </c>
      <c r="N290" s="123">
        <v>0</v>
      </c>
      <c r="O290" s="123">
        <v>1</v>
      </c>
      <c r="P290" s="123"/>
      <c r="Q290" s="123">
        <v>3</v>
      </c>
      <c r="R290" s="123">
        <v>0</v>
      </c>
      <c r="S290" s="123">
        <v>0</v>
      </c>
      <c r="T290" s="123">
        <v>0</v>
      </c>
      <c r="U290" s="123">
        <v>0</v>
      </c>
    </row>
    <row r="291" spans="1:21" x14ac:dyDescent="0.2">
      <c r="A291" s="154" t="s">
        <v>1427</v>
      </c>
      <c r="B291" s="154" t="s">
        <v>1428</v>
      </c>
      <c r="C291" s="154"/>
      <c r="D291" s="154"/>
      <c r="E291" s="171">
        <v>25</v>
      </c>
      <c r="F291" s="123"/>
      <c r="G291" s="123">
        <v>14</v>
      </c>
      <c r="H291" s="123">
        <v>12</v>
      </c>
      <c r="I291" s="123">
        <v>2</v>
      </c>
      <c r="J291" s="123">
        <v>0</v>
      </c>
      <c r="K291" s="123"/>
      <c r="L291" s="123">
        <v>8</v>
      </c>
      <c r="M291" s="123">
        <v>4</v>
      </c>
      <c r="N291" s="123">
        <v>2</v>
      </c>
      <c r="O291" s="123">
        <v>2</v>
      </c>
      <c r="P291" s="123"/>
      <c r="Q291" s="123">
        <v>2</v>
      </c>
      <c r="R291" s="123">
        <v>0</v>
      </c>
      <c r="S291" s="123">
        <v>0</v>
      </c>
      <c r="T291" s="123">
        <v>1</v>
      </c>
      <c r="U291" s="123">
        <v>0</v>
      </c>
    </row>
    <row r="292" spans="1:21" x14ac:dyDescent="0.2">
      <c r="A292" s="154" t="s">
        <v>1429</v>
      </c>
      <c r="B292" s="154" t="s">
        <v>1430</v>
      </c>
      <c r="C292" s="154"/>
      <c r="D292" s="154"/>
      <c r="E292" s="171">
        <v>24</v>
      </c>
      <c r="F292" s="123"/>
      <c r="G292" s="123">
        <v>5</v>
      </c>
      <c r="H292" s="123">
        <v>4</v>
      </c>
      <c r="I292" s="123">
        <v>0</v>
      </c>
      <c r="J292" s="123">
        <v>1</v>
      </c>
      <c r="K292" s="123"/>
      <c r="L292" s="123">
        <v>17</v>
      </c>
      <c r="M292" s="123">
        <v>5</v>
      </c>
      <c r="N292" s="123">
        <v>10</v>
      </c>
      <c r="O292" s="123">
        <v>2</v>
      </c>
      <c r="P292" s="123"/>
      <c r="Q292" s="123">
        <v>2</v>
      </c>
      <c r="R292" s="123">
        <v>0</v>
      </c>
      <c r="S292" s="123">
        <v>0</v>
      </c>
      <c r="T292" s="123">
        <v>0</v>
      </c>
      <c r="U292" s="123">
        <v>0</v>
      </c>
    </row>
    <row r="293" spans="1:21" x14ac:dyDescent="0.2">
      <c r="A293" s="154" t="s">
        <v>1431</v>
      </c>
      <c r="B293" s="154" t="s">
        <v>1432</v>
      </c>
      <c r="C293" s="154"/>
      <c r="D293" s="154"/>
      <c r="E293" s="171">
        <v>51</v>
      </c>
      <c r="F293" s="123"/>
      <c r="G293" s="123">
        <v>20</v>
      </c>
      <c r="H293" s="123">
        <v>15</v>
      </c>
      <c r="I293" s="123">
        <v>3</v>
      </c>
      <c r="J293" s="123">
        <v>2</v>
      </c>
      <c r="K293" s="123"/>
      <c r="L293" s="123">
        <v>28</v>
      </c>
      <c r="M293" s="123">
        <v>12</v>
      </c>
      <c r="N293" s="123">
        <v>4</v>
      </c>
      <c r="O293" s="123">
        <v>12</v>
      </c>
      <c r="P293" s="123"/>
      <c r="Q293" s="123">
        <v>3</v>
      </c>
      <c r="R293" s="123">
        <v>0</v>
      </c>
      <c r="S293" s="123">
        <v>0</v>
      </c>
      <c r="T293" s="123">
        <v>0</v>
      </c>
      <c r="U293" s="123">
        <v>0</v>
      </c>
    </row>
    <row r="294" spans="1:21" x14ac:dyDescent="0.2">
      <c r="A294" s="154" t="s">
        <v>1433</v>
      </c>
      <c r="B294" s="154" t="s">
        <v>1434</v>
      </c>
      <c r="C294" s="154"/>
      <c r="D294" s="154"/>
      <c r="E294" s="171">
        <v>12</v>
      </c>
      <c r="F294" s="123"/>
      <c r="G294" s="123">
        <v>5</v>
      </c>
      <c r="H294" s="123">
        <v>5</v>
      </c>
      <c r="I294" s="123">
        <v>0</v>
      </c>
      <c r="J294" s="123">
        <v>0</v>
      </c>
      <c r="K294" s="123"/>
      <c r="L294" s="123">
        <v>6</v>
      </c>
      <c r="M294" s="123">
        <v>0</v>
      </c>
      <c r="N294" s="123">
        <v>1</v>
      </c>
      <c r="O294" s="123">
        <v>5</v>
      </c>
      <c r="P294" s="123"/>
      <c r="Q294" s="123">
        <v>1</v>
      </c>
      <c r="R294" s="123">
        <v>0</v>
      </c>
      <c r="S294" s="123">
        <v>0</v>
      </c>
      <c r="T294" s="123">
        <v>0</v>
      </c>
      <c r="U294" s="123">
        <v>0</v>
      </c>
    </row>
    <row r="295" spans="1:21" x14ac:dyDescent="0.2">
      <c r="A295" s="154" t="s">
        <v>1435</v>
      </c>
      <c r="B295" s="154" t="s">
        <v>1436</v>
      </c>
      <c r="C295" s="154"/>
      <c r="D295" s="154"/>
      <c r="E295" s="171">
        <v>17</v>
      </c>
      <c r="F295" s="123"/>
      <c r="G295" s="123">
        <v>3</v>
      </c>
      <c r="H295" s="123">
        <v>3</v>
      </c>
      <c r="I295" s="123">
        <v>0</v>
      </c>
      <c r="J295" s="123">
        <v>0</v>
      </c>
      <c r="K295" s="123"/>
      <c r="L295" s="123">
        <v>12</v>
      </c>
      <c r="M295" s="123">
        <v>0</v>
      </c>
      <c r="N295" s="123">
        <v>11</v>
      </c>
      <c r="O295" s="123">
        <v>1</v>
      </c>
      <c r="P295" s="123"/>
      <c r="Q295" s="123">
        <v>1</v>
      </c>
      <c r="R295" s="123">
        <v>0</v>
      </c>
      <c r="S295" s="123">
        <v>0</v>
      </c>
      <c r="T295" s="123">
        <v>1</v>
      </c>
      <c r="U295" s="123">
        <v>0</v>
      </c>
    </row>
    <row r="296" spans="1:21" x14ac:dyDescent="0.2">
      <c r="A296" s="154" t="s">
        <v>1437</v>
      </c>
      <c r="B296" s="154" t="s">
        <v>1438</v>
      </c>
      <c r="C296" s="154"/>
      <c r="D296" s="154"/>
      <c r="E296" s="171">
        <v>6</v>
      </c>
      <c r="F296" s="123"/>
      <c r="G296" s="123">
        <v>0</v>
      </c>
      <c r="H296" s="123">
        <v>0</v>
      </c>
      <c r="I296" s="123">
        <v>0</v>
      </c>
      <c r="J296" s="123">
        <v>0</v>
      </c>
      <c r="K296" s="123"/>
      <c r="L296" s="123">
        <v>6</v>
      </c>
      <c r="M296" s="123">
        <v>3</v>
      </c>
      <c r="N296" s="123">
        <v>3</v>
      </c>
      <c r="O296" s="123">
        <v>0</v>
      </c>
      <c r="P296" s="123"/>
      <c r="Q296" s="123">
        <v>0</v>
      </c>
      <c r="R296" s="123">
        <v>0</v>
      </c>
      <c r="S296" s="123">
        <v>0</v>
      </c>
      <c r="T296" s="123">
        <v>0</v>
      </c>
      <c r="U296" s="123">
        <v>0</v>
      </c>
    </row>
    <row r="297" spans="1:21" x14ac:dyDescent="0.2">
      <c r="A297" s="154" t="s">
        <v>1439</v>
      </c>
      <c r="B297" s="154" t="s">
        <v>1440</v>
      </c>
      <c r="C297" s="154"/>
      <c r="D297" s="154"/>
      <c r="E297" s="171">
        <v>60</v>
      </c>
      <c r="F297" s="123"/>
      <c r="G297" s="123">
        <v>14</v>
      </c>
      <c r="H297" s="123">
        <v>14</v>
      </c>
      <c r="I297" s="123">
        <v>0</v>
      </c>
      <c r="J297" s="123">
        <v>0</v>
      </c>
      <c r="K297" s="123"/>
      <c r="L297" s="123">
        <v>45</v>
      </c>
      <c r="M297" s="123">
        <v>2</v>
      </c>
      <c r="N297" s="123">
        <v>38</v>
      </c>
      <c r="O297" s="123">
        <v>5</v>
      </c>
      <c r="P297" s="123"/>
      <c r="Q297" s="123">
        <v>0</v>
      </c>
      <c r="R297" s="123">
        <v>1</v>
      </c>
      <c r="S297" s="123">
        <v>0</v>
      </c>
      <c r="T297" s="123">
        <v>0</v>
      </c>
      <c r="U297" s="123">
        <v>0</v>
      </c>
    </row>
    <row r="298" spans="1:21" x14ac:dyDescent="0.2">
      <c r="A298" s="154" t="s">
        <v>1441</v>
      </c>
      <c r="B298" s="154" t="s">
        <v>1442</v>
      </c>
      <c r="C298" s="154"/>
      <c r="D298" s="154"/>
      <c r="E298" s="171">
        <v>67</v>
      </c>
      <c r="F298" s="123"/>
      <c r="G298" s="123">
        <v>22</v>
      </c>
      <c r="H298" s="123">
        <v>21</v>
      </c>
      <c r="I298" s="123">
        <v>0</v>
      </c>
      <c r="J298" s="123">
        <v>1</v>
      </c>
      <c r="K298" s="123"/>
      <c r="L298" s="123">
        <v>30</v>
      </c>
      <c r="M298" s="123">
        <v>4</v>
      </c>
      <c r="N298" s="123">
        <v>13</v>
      </c>
      <c r="O298" s="123">
        <v>13</v>
      </c>
      <c r="P298" s="123"/>
      <c r="Q298" s="123">
        <v>6</v>
      </c>
      <c r="R298" s="123">
        <v>4</v>
      </c>
      <c r="S298" s="123">
        <v>0</v>
      </c>
      <c r="T298" s="123">
        <v>5</v>
      </c>
      <c r="U298" s="123">
        <v>0</v>
      </c>
    </row>
    <row r="299" spans="1:21" x14ac:dyDescent="0.2">
      <c r="A299" s="154" t="s">
        <v>1443</v>
      </c>
      <c r="B299" s="154" t="s">
        <v>1444</v>
      </c>
      <c r="C299" s="154"/>
      <c r="D299" s="154"/>
      <c r="E299" s="171">
        <v>33</v>
      </c>
      <c r="F299" s="123"/>
      <c r="G299" s="123">
        <v>4</v>
      </c>
      <c r="H299" s="123">
        <v>3</v>
      </c>
      <c r="I299" s="123">
        <v>0</v>
      </c>
      <c r="J299" s="123">
        <v>1</v>
      </c>
      <c r="K299" s="123"/>
      <c r="L299" s="123">
        <v>29</v>
      </c>
      <c r="M299" s="123">
        <v>3</v>
      </c>
      <c r="N299" s="123">
        <v>22</v>
      </c>
      <c r="O299" s="123">
        <v>4</v>
      </c>
      <c r="P299" s="123"/>
      <c r="Q299" s="123">
        <v>0</v>
      </c>
      <c r="R299" s="123">
        <v>0</v>
      </c>
      <c r="S299" s="123">
        <v>0</v>
      </c>
      <c r="T299" s="123">
        <v>0</v>
      </c>
      <c r="U299" s="123">
        <v>0</v>
      </c>
    </row>
    <row r="300" spans="1:21" x14ac:dyDescent="0.2">
      <c r="A300" s="154" t="s">
        <v>1445</v>
      </c>
      <c r="B300" s="154" t="s">
        <v>1446</v>
      </c>
      <c r="C300" s="154"/>
      <c r="D300" s="154"/>
      <c r="E300" s="171">
        <v>50</v>
      </c>
      <c r="F300" s="123"/>
      <c r="G300" s="123">
        <v>15</v>
      </c>
      <c r="H300" s="123">
        <v>12</v>
      </c>
      <c r="I300" s="123">
        <v>3</v>
      </c>
      <c r="J300" s="123">
        <v>0</v>
      </c>
      <c r="K300" s="123"/>
      <c r="L300" s="123">
        <v>33</v>
      </c>
      <c r="M300" s="123">
        <v>3</v>
      </c>
      <c r="N300" s="123">
        <v>22</v>
      </c>
      <c r="O300" s="123">
        <v>8</v>
      </c>
      <c r="P300" s="123"/>
      <c r="Q300" s="123">
        <v>2</v>
      </c>
      <c r="R300" s="123">
        <v>0</v>
      </c>
      <c r="S300" s="123">
        <v>0</v>
      </c>
      <c r="T300" s="123">
        <v>0</v>
      </c>
      <c r="U300" s="123">
        <v>0</v>
      </c>
    </row>
    <row r="301" spans="1:21" x14ac:dyDescent="0.2">
      <c r="A301" s="154" t="s">
        <v>1447</v>
      </c>
      <c r="B301" s="154" t="s">
        <v>1448</v>
      </c>
      <c r="C301" s="154"/>
      <c r="D301" s="154"/>
      <c r="E301" s="171">
        <v>115</v>
      </c>
      <c r="F301" s="123"/>
      <c r="G301" s="123">
        <v>84</v>
      </c>
      <c r="H301" s="123">
        <v>82</v>
      </c>
      <c r="I301" s="123">
        <v>2</v>
      </c>
      <c r="J301" s="123">
        <v>0</v>
      </c>
      <c r="K301" s="123"/>
      <c r="L301" s="123">
        <v>30</v>
      </c>
      <c r="M301" s="123">
        <v>23</v>
      </c>
      <c r="N301" s="123">
        <v>6</v>
      </c>
      <c r="O301" s="123">
        <v>1</v>
      </c>
      <c r="P301" s="123"/>
      <c r="Q301" s="123">
        <v>1</v>
      </c>
      <c r="R301" s="123">
        <v>0</v>
      </c>
      <c r="S301" s="123">
        <v>0</v>
      </c>
      <c r="T301" s="123">
        <v>0</v>
      </c>
      <c r="U301" s="123">
        <v>0</v>
      </c>
    </row>
    <row r="302" spans="1:21" x14ac:dyDescent="0.2">
      <c r="A302" s="154" t="s">
        <v>1449</v>
      </c>
      <c r="B302" s="154" t="s">
        <v>1450</v>
      </c>
      <c r="C302" s="154"/>
      <c r="D302" s="154"/>
      <c r="E302" s="171">
        <v>52</v>
      </c>
      <c r="F302" s="123"/>
      <c r="G302" s="123">
        <v>19</v>
      </c>
      <c r="H302" s="123">
        <v>19</v>
      </c>
      <c r="I302" s="123">
        <v>0</v>
      </c>
      <c r="J302" s="123">
        <v>0</v>
      </c>
      <c r="K302" s="123"/>
      <c r="L302" s="123">
        <v>23</v>
      </c>
      <c r="M302" s="123">
        <v>3</v>
      </c>
      <c r="N302" s="123">
        <v>16</v>
      </c>
      <c r="O302" s="123">
        <v>4</v>
      </c>
      <c r="P302" s="123"/>
      <c r="Q302" s="123">
        <v>7</v>
      </c>
      <c r="R302" s="123">
        <v>0</v>
      </c>
      <c r="S302" s="123">
        <v>0</v>
      </c>
      <c r="T302" s="123">
        <v>3</v>
      </c>
      <c r="U302" s="123">
        <v>0</v>
      </c>
    </row>
    <row r="303" spans="1:21" x14ac:dyDescent="0.2">
      <c r="A303" s="154" t="s">
        <v>1451</v>
      </c>
      <c r="B303" s="154" t="s">
        <v>1452</v>
      </c>
      <c r="C303" s="154"/>
      <c r="D303" s="154"/>
      <c r="E303" s="171">
        <v>132</v>
      </c>
      <c r="F303" s="123"/>
      <c r="G303" s="123">
        <v>47</v>
      </c>
      <c r="H303" s="123">
        <v>43</v>
      </c>
      <c r="I303" s="123">
        <v>4</v>
      </c>
      <c r="J303" s="123">
        <v>0</v>
      </c>
      <c r="K303" s="123"/>
      <c r="L303" s="123">
        <v>74</v>
      </c>
      <c r="M303" s="123">
        <v>51</v>
      </c>
      <c r="N303" s="123">
        <v>14</v>
      </c>
      <c r="O303" s="123">
        <v>9</v>
      </c>
      <c r="P303" s="123"/>
      <c r="Q303" s="123">
        <v>5</v>
      </c>
      <c r="R303" s="123">
        <v>1</v>
      </c>
      <c r="S303" s="123">
        <v>0</v>
      </c>
      <c r="T303" s="123">
        <v>3</v>
      </c>
      <c r="U303" s="123">
        <v>2</v>
      </c>
    </row>
    <row r="304" spans="1:21" x14ac:dyDescent="0.2">
      <c r="A304" s="154" t="s">
        <v>1453</v>
      </c>
      <c r="B304" s="154" t="s">
        <v>1454</v>
      </c>
      <c r="C304" s="154"/>
      <c r="D304" s="154"/>
      <c r="E304" s="171">
        <v>77</v>
      </c>
      <c r="F304" s="123"/>
      <c r="G304" s="123">
        <v>31</v>
      </c>
      <c r="H304" s="123">
        <v>28</v>
      </c>
      <c r="I304" s="123">
        <v>0</v>
      </c>
      <c r="J304" s="123">
        <v>3</v>
      </c>
      <c r="K304" s="123"/>
      <c r="L304" s="123">
        <v>36</v>
      </c>
      <c r="M304" s="123">
        <v>14</v>
      </c>
      <c r="N304" s="123">
        <v>11</v>
      </c>
      <c r="O304" s="123">
        <v>11</v>
      </c>
      <c r="P304" s="123"/>
      <c r="Q304" s="123">
        <v>6</v>
      </c>
      <c r="R304" s="123">
        <v>2</v>
      </c>
      <c r="S304" s="123">
        <v>0</v>
      </c>
      <c r="T304" s="123">
        <v>2</v>
      </c>
      <c r="U304" s="123">
        <v>0</v>
      </c>
    </row>
    <row r="305" spans="1:21" x14ac:dyDescent="0.2">
      <c r="A305" s="154" t="s">
        <v>1455</v>
      </c>
      <c r="B305" s="154" t="s">
        <v>1456</v>
      </c>
      <c r="C305" s="154"/>
      <c r="D305" s="154"/>
      <c r="E305" s="171">
        <v>54</v>
      </c>
      <c r="F305" s="123"/>
      <c r="G305" s="123">
        <v>13</v>
      </c>
      <c r="H305" s="123">
        <v>11</v>
      </c>
      <c r="I305" s="123">
        <v>2</v>
      </c>
      <c r="J305" s="123">
        <v>0</v>
      </c>
      <c r="K305" s="123"/>
      <c r="L305" s="123">
        <v>32</v>
      </c>
      <c r="M305" s="123">
        <v>17</v>
      </c>
      <c r="N305" s="123">
        <v>11</v>
      </c>
      <c r="O305" s="123">
        <v>4</v>
      </c>
      <c r="P305" s="123"/>
      <c r="Q305" s="123">
        <v>6</v>
      </c>
      <c r="R305" s="123">
        <v>0</v>
      </c>
      <c r="S305" s="123">
        <v>0</v>
      </c>
      <c r="T305" s="123">
        <v>3</v>
      </c>
      <c r="U305" s="123">
        <v>0</v>
      </c>
    </row>
    <row r="306" spans="1:21" x14ac:dyDescent="0.2">
      <c r="A306" s="154" t="s">
        <v>1457</v>
      </c>
      <c r="B306" s="154" t="s">
        <v>1458</v>
      </c>
      <c r="C306" s="154"/>
      <c r="D306" s="154"/>
      <c r="E306" s="171">
        <v>9</v>
      </c>
      <c r="F306" s="123"/>
      <c r="G306" s="123">
        <v>5</v>
      </c>
      <c r="H306" s="123">
        <v>5</v>
      </c>
      <c r="I306" s="123">
        <v>0</v>
      </c>
      <c r="J306" s="123">
        <v>0</v>
      </c>
      <c r="K306" s="123"/>
      <c r="L306" s="123">
        <v>3</v>
      </c>
      <c r="M306" s="123">
        <v>0</v>
      </c>
      <c r="N306" s="123">
        <v>3</v>
      </c>
      <c r="O306" s="123">
        <v>0</v>
      </c>
      <c r="P306" s="123"/>
      <c r="Q306" s="123">
        <v>1</v>
      </c>
      <c r="R306" s="123">
        <v>0</v>
      </c>
      <c r="S306" s="123">
        <v>0</v>
      </c>
      <c r="T306" s="123">
        <v>0</v>
      </c>
      <c r="U306" s="123">
        <v>0</v>
      </c>
    </row>
    <row r="307" spans="1:21" x14ac:dyDescent="0.2">
      <c r="A307" s="154" t="s">
        <v>1459</v>
      </c>
      <c r="B307" s="154" t="s">
        <v>1460</v>
      </c>
      <c r="C307" s="154"/>
      <c r="D307" s="154"/>
      <c r="E307" s="171">
        <v>22</v>
      </c>
      <c r="F307" s="123"/>
      <c r="G307" s="123">
        <v>11</v>
      </c>
      <c r="H307" s="123">
        <v>11</v>
      </c>
      <c r="I307" s="123">
        <v>0</v>
      </c>
      <c r="J307" s="123">
        <v>0</v>
      </c>
      <c r="K307" s="123"/>
      <c r="L307" s="123">
        <v>10</v>
      </c>
      <c r="M307" s="123">
        <v>0</v>
      </c>
      <c r="N307" s="123">
        <v>7</v>
      </c>
      <c r="O307" s="123">
        <v>3</v>
      </c>
      <c r="P307" s="123"/>
      <c r="Q307" s="123">
        <v>1</v>
      </c>
      <c r="R307" s="123">
        <v>0</v>
      </c>
      <c r="S307" s="123">
        <v>0</v>
      </c>
      <c r="T307" s="123">
        <v>0</v>
      </c>
      <c r="U307" s="123">
        <v>0</v>
      </c>
    </row>
    <row r="308" spans="1:21" x14ac:dyDescent="0.2">
      <c r="A308" s="154" t="s">
        <v>1461</v>
      </c>
      <c r="B308" s="154" t="s">
        <v>1462</v>
      </c>
      <c r="C308" s="154"/>
      <c r="D308" s="154"/>
      <c r="E308" s="171">
        <v>28</v>
      </c>
      <c r="F308" s="123"/>
      <c r="G308" s="123">
        <v>14</v>
      </c>
      <c r="H308" s="123">
        <v>14</v>
      </c>
      <c r="I308" s="123">
        <v>0</v>
      </c>
      <c r="J308" s="123">
        <v>0</v>
      </c>
      <c r="K308" s="123"/>
      <c r="L308" s="123">
        <v>10</v>
      </c>
      <c r="M308" s="123">
        <v>4</v>
      </c>
      <c r="N308" s="123">
        <v>4</v>
      </c>
      <c r="O308" s="123">
        <v>2</v>
      </c>
      <c r="P308" s="123"/>
      <c r="Q308" s="123">
        <v>1</v>
      </c>
      <c r="R308" s="123">
        <v>2</v>
      </c>
      <c r="S308" s="123">
        <v>0</v>
      </c>
      <c r="T308" s="123">
        <v>1</v>
      </c>
      <c r="U308" s="123">
        <v>0</v>
      </c>
    </row>
    <row r="309" spans="1:21" x14ac:dyDescent="0.2">
      <c r="A309" s="154" t="s">
        <v>1463</v>
      </c>
      <c r="B309" s="154" t="s">
        <v>1464</v>
      </c>
      <c r="C309" s="154"/>
      <c r="D309" s="154"/>
      <c r="E309" s="171">
        <v>25</v>
      </c>
      <c r="F309" s="123"/>
      <c r="G309" s="123">
        <v>11</v>
      </c>
      <c r="H309" s="123">
        <v>8</v>
      </c>
      <c r="I309" s="123">
        <v>3</v>
      </c>
      <c r="J309" s="123">
        <v>0</v>
      </c>
      <c r="K309" s="123"/>
      <c r="L309" s="123">
        <v>13</v>
      </c>
      <c r="M309" s="123">
        <v>7</v>
      </c>
      <c r="N309" s="123">
        <v>6</v>
      </c>
      <c r="O309" s="123">
        <v>0</v>
      </c>
      <c r="P309" s="123"/>
      <c r="Q309" s="123">
        <v>1</v>
      </c>
      <c r="R309" s="123">
        <v>0</v>
      </c>
      <c r="S309" s="123">
        <v>0</v>
      </c>
      <c r="T309" s="123">
        <v>0</v>
      </c>
      <c r="U309" s="123">
        <v>0</v>
      </c>
    </row>
    <row r="310" spans="1:21" x14ac:dyDescent="0.2">
      <c r="A310" s="154" t="s">
        <v>1465</v>
      </c>
      <c r="B310" s="154" t="s">
        <v>1466</v>
      </c>
      <c r="C310" s="154"/>
      <c r="D310" s="154"/>
      <c r="E310" s="171">
        <v>37</v>
      </c>
      <c r="F310" s="123"/>
      <c r="G310" s="123">
        <v>16</v>
      </c>
      <c r="H310" s="123">
        <v>11</v>
      </c>
      <c r="I310" s="123">
        <v>5</v>
      </c>
      <c r="J310" s="123">
        <v>0</v>
      </c>
      <c r="K310" s="123"/>
      <c r="L310" s="123">
        <v>16</v>
      </c>
      <c r="M310" s="123">
        <v>11</v>
      </c>
      <c r="N310" s="123">
        <v>2</v>
      </c>
      <c r="O310" s="123">
        <v>3</v>
      </c>
      <c r="P310" s="123"/>
      <c r="Q310" s="123">
        <v>4</v>
      </c>
      <c r="R310" s="123">
        <v>1</v>
      </c>
      <c r="S310" s="123">
        <v>0</v>
      </c>
      <c r="T310" s="123">
        <v>0</v>
      </c>
      <c r="U310" s="123">
        <v>0</v>
      </c>
    </row>
    <row r="311" spans="1:21" x14ac:dyDescent="0.2">
      <c r="A311" s="154" t="s">
        <v>1467</v>
      </c>
      <c r="B311" s="154" t="s">
        <v>1468</v>
      </c>
      <c r="C311" s="154"/>
      <c r="D311" s="154"/>
      <c r="E311" s="171">
        <v>47</v>
      </c>
      <c r="F311" s="123"/>
      <c r="G311" s="123">
        <v>6</v>
      </c>
      <c r="H311" s="123">
        <v>5</v>
      </c>
      <c r="I311" s="123">
        <v>1</v>
      </c>
      <c r="J311" s="123">
        <v>0</v>
      </c>
      <c r="K311" s="123"/>
      <c r="L311" s="123">
        <v>37</v>
      </c>
      <c r="M311" s="123">
        <v>0</v>
      </c>
      <c r="N311" s="123">
        <v>31</v>
      </c>
      <c r="O311" s="123">
        <v>6</v>
      </c>
      <c r="P311" s="123"/>
      <c r="Q311" s="123">
        <v>2</v>
      </c>
      <c r="R311" s="123">
        <v>0</v>
      </c>
      <c r="S311" s="123">
        <v>0</v>
      </c>
      <c r="T311" s="123">
        <v>1</v>
      </c>
      <c r="U311" s="123">
        <v>1</v>
      </c>
    </row>
    <row r="312" spans="1:21" x14ac:dyDescent="0.2">
      <c r="A312" s="154" t="s">
        <v>1469</v>
      </c>
      <c r="B312" s="154" t="s">
        <v>1470</v>
      </c>
      <c r="C312" s="154"/>
      <c r="D312" s="154"/>
      <c r="E312" s="171">
        <v>17</v>
      </c>
      <c r="F312" s="123"/>
      <c r="G312" s="123">
        <v>12</v>
      </c>
      <c r="H312" s="123">
        <v>11</v>
      </c>
      <c r="I312" s="123">
        <v>1</v>
      </c>
      <c r="J312" s="123">
        <v>0</v>
      </c>
      <c r="K312" s="123"/>
      <c r="L312" s="123">
        <v>4</v>
      </c>
      <c r="M312" s="123">
        <v>0</v>
      </c>
      <c r="N312" s="123">
        <v>3</v>
      </c>
      <c r="O312" s="123">
        <v>1</v>
      </c>
      <c r="P312" s="123"/>
      <c r="Q312" s="123">
        <v>1</v>
      </c>
      <c r="R312" s="123">
        <v>0</v>
      </c>
      <c r="S312" s="123">
        <v>0</v>
      </c>
      <c r="T312" s="123">
        <v>0</v>
      </c>
      <c r="U312" s="123">
        <v>0</v>
      </c>
    </row>
    <row r="313" spans="1:21" x14ac:dyDescent="0.2">
      <c r="A313" s="154" t="s">
        <v>1471</v>
      </c>
      <c r="B313" s="154" t="s">
        <v>1472</v>
      </c>
      <c r="C313" s="154"/>
      <c r="D313" s="154"/>
      <c r="E313" s="171">
        <v>28</v>
      </c>
      <c r="F313" s="123"/>
      <c r="G313" s="123">
        <v>2</v>
      </c>
      <c r="H313" s="123">
        <v>2</v>
      </c>
      <c r="I313" s="123">
        <v>0</v>
      </c>
      <c r="J313" s="123">
        <v>0</v>
      </c>
      <c r="K313" s="123"/>
      <c r="L313" s="123">
        <v>23</v>
      </c>
      <c r="M313" s="123">
        <v>1</v>
      </c>
      <c r="N313" s="123">
        <v>22</v>
      </c>
      <c r="O313" s="123">
        <v>0</v>
      </c>
      <c r="P313" s="123"/>
      <c r="Q313" s="123">
        <v>1</v>
      </c>
      <c r="R313" s="123">
        <v>1</v>
      </c>
      <c r="S313" s="123">
        <v>1</v>
      </c>
      <c r="T313" s="123">
        <v>0</v>
      </c>
      <c r="U313" s="123">
        <v>0</v>
      </c>
    </row>
    <row r="314" spans="1:21" x14ac:dyDescent="0.2">
      <c r="A314" s="154" t="s">
        <v>1473</v>
      </c>
      <c r="B314" s="154" t="s">
        <v>1474</v>
      </c>
      <c r="C314" s="154"/>
      <c r="D314" s="154"/>
      <c r="E314" s="171">
        <v>55</v>
      </c>
      <c r="F314" s="123"/>
      <c r="G314" s="123">
        <v>18</v>
      </c>
      <c r="H314" s="123">
        <v>18</v>
      </c>
      <c r="I314" s="123">
        <v>0</v>
      </c>
      <c r="J314" s="123">
        <v>0</v>
      </c>
      <c r="K314" s="123"/>
      <c r="L314" s="123">
        <v>30</v>
      </c>
      <c r="M314" s="123">
        <v>3</v>
      </c>
      <c r="N314" s="123">
        <v>20</v>
      </c>
      <c r="O314" s="123">
        <v>7</v>
      </c>
      <c r="P314" s="123"/>
      <c r="Q314" s="123">
        <v>4</v>
      </c>
      <c r="R314" s="123">
        <v>2</v>
      </c>
      <c r="S314" s="123">
        <v>0</v>
      </c>
      <c r="T314" s="123">
        <v>1</v>
      </c>
      <c r="U314" s="123">
        <v>0</v>
      </c>
    </row>
    <row r="315" spans="1:21" x14ac:dyDescent="0.2">
      <c r="A315" s="154" t="s">
        <v>1475</v>
      </c>
      <c r="B315" s="154" t="s">
        <v>1476</v>
      </c>
      <c r="C315" s="154"/>
      <c r="D315" s="154"/>
      <c r="E315" s="171">
        <v>16</v>
      </c>
      <c r="F315" s="123"/>
      <c r="G315" s="123">
        <v>2</v>
      </c>
      <c r="H315" s="123">
        <v>2</v>
      </c>
      <c r="I315" s="123">
        <v>0</v>
      </c>
      <c r="J315" s="123">
        <v>0</v>
      </c>
      <c r="K315" s="123"/>
      <c r="L315" s="123">
        <v>9</v>
      </c>
      <c r="M315" s="123">
        <v>0</v>
      </c>
      <c r="N315" s="123">
        <v>8</v>
      </c>
      <c r="O315" s="123">
        <v>1</v>
      </c>
      <c r="P315" s="123"/>
      <c r="Q315" s="123">
        <v>2</v>
      </c>
      <c r="R315" s="123">
        <v>1</v>
      </c>
      <c r="S315" s="123">
        <v>0</v>
      </c>
      <c r="T315" s="123">
        <v>2</v>
      </c>
      <c r="U315" s="123">
        <v>0</v>
      </c>
    </row>
    <row r="316" spans="1:21" x14ac:dyDescent="0.2">
      <c r="A316" s="154" t="s">
        <v>1477</v>
      </c>
      <c r="B316" s="154" t="s">
        <v>1478</v>
      </c>
      <c r="C316" s="154"/>
      <c r="D316" s="154"/>
      <c r="E316" s="171">
        <v>47</v>
      </c>
      <c r="F316" s="123"/>
      <c r="G316" s="123">
        <v>19</v>
      </c>
      <c r="H316" s="123">
        <v>15</v>
      </c>
      <c r="I316" s="123">
        <v>3</v>
      </c>
      <c r="J316" s="123">
        <v>1</v>
      </c>
      <c r="K316" s="123"/>
      <c r="L316" s="123">
        <v>18</v>
      </c>
      <c r="M316" s="123">
        <v>5</v>
      </c>
      <c r="N316" s="123">
        <v>1</v>
      </c>
      <c r="O316" s="123">
        <v>12</v>
      </c>
      <c r="P316" s="123"/>
      <c r="Q316" s="123">
        <v>7</v>
      </c>
      <c r="R316" s="123">
        <v>1</v>
      </c>
      <c r="S316" s="123">
        <v>0</v>
      </c>
      <c r="T316" s="123">
        <v>0</v>
      </c>
      <c r="U316" s="123">
        <v>2</v>
      </c>
    </row>
    <row r="317" spans="1:21" x14ac:dyDescent="0.2">
      <c r="A317" s="309"/>
      <c r="B317" s="309"/>
      <c r="C317" s="309"/>
      <c r="D317" s="309"/>
      <c r="E317" s="248"/>
      <c r="F317" s="313"/>
      <c r="G317" s="313"/>
      <c r="H317" s="313"/>
      <c r="I317" s="313"/>
      <c r="J317" s="313"/>
      <c r="K317" s="313"/>
      <c r="L317" s="314"/>
      <c r="M317" s="314"/>
      <c r="N317" s="313"/>
      <c r="O317" s="313"/>
      <c r="P317" s="313"/>
      <c r="Q317" s="313"/>
      <c r="R317" s="313"/>
      <c r="S317" s="313"/>
      <c r="T317" s="314"/>
      <c r="U317" s="314"/>
    </row>
    <row r="318" spans="1:21" ht="11.25" customHeight="1" x14ac:dyDescent="0.2">
      <c r="A318" s="208" t="s">
        <v>253</v>
      </c>
      <c r="B318" s="207"/>
      <c r="C318" s="207"/>
      <c r="D318" s="207"/>
      <c r="E318" s="206"/>
      <c r="F318" s="170"/>
      <c r="G318" s="170"/>
      <c r="H318" s="170"/>
      <c r="I318" s="170"/>
      <c r="J318" s="170"/>
      <c r="K318" s="170"/>
      <c r="L318" s="170"/>
      <c r="M318" s="170"/>
      <c r="N318" s="170"/>
      <c r="O318" s="170"/>
      <c r="P318" s="170"/>
      <c r="Q318" s="170"/>
      <c r="R318" s="170"/>
      <c r="S318" s="170"/>
      <c r="T318" s="170"/>
      <c r="U318" s="170"/>
    </row>
    <row r="319" spans="1:21" ht="11.25" customHeight="1" x14ac:dyDescent="0.2">
      <c r="A319" s="209">
        <v>1</v>
      </c>
      <c r="B319" s="541" t="s">
        <v>1480</v>
      </c>
      <c r="C319" s="541"/>
      <c r="D319" s="541"/>
      <c r="E319" s="541"/>
      <c r="F319" s="541"/>
      <c r="G319" s="541"/>
      <c r="H319" s="541"/>
      <c r="I319" s="541"/>
      <c r="J319" s="541"/>
      <c r="K319" s="541"/>
      <c r="L319" s="541"/>
      <c r="M319" s="541"/>
      <c r="N319" s="541"/>
      <c r="O319" s="541"/>
      <c r="P319" s="541"/>
      <c r="Q319" s="541"/>
      <c r="R319" s="541"/>
      <c r="S319" s="541"/>
      <c r="T319" s="541"/>
      <c r="U319" s="541"/>
    </row>
    <row r="320" spans="1:21" ht="11.25" customHeight="1" x14ac:dyDescent="0.2">
      <c r="A320" s="156">
        <v>2</v>
      </c>
      <c r="B320" s="207" t="s">
        <v>365</v>
      </c>
      <c r="C320" s="207"/>
      <c r="D320" s="207"/>
      <c r="E320" s="206"/>
      <c r="F320" s="170"/>
      <c r="G320" s="170"/>
      <c r="H320" s="170"/>
      <c r="I320" s="170"/>
      <c r="J320" s="170"/>
      <c r="K320" s="170"/>
      <c r="L320" s="170"/>
      <c r="M320" s="170"/>
      <c r="N320" s="170"/>
      <c r="O320" s="170"/>
      <c r="P320" s="170"/>
      <c r="Q320" s="170"/>
      <c r="R320" s="170"/>
      <c r="S320" s="170"/>
      <c r="T320" s="170"/>
      <c r="U320" s="170"/>
    </row>
    <row r="321" spans="1:21" ht="11.25" customHeight="1" x14ac:dyDescent="0.2">
      <c r="A321" s="262"/>
      <c r="B321" s="207" t="s">
        <v>514</v>
      </c>
      <c r="C321" s="207"/>
      <c r="D321" s="207"/>
      <c r="E321" s="206"/>
      <c r="F321" s="170"/>
      <c r="G321" s="170"/>
      <c r="H321" s="170"/>
      <c r="I321" s="170"/>
      <c r="J321" s="170"/>
      <c r="K321" s="170"/>
      <c r="L321" s="170"/>
      <c r="M321" s="170"/>
      <c r="N321" s="170"/>
      <c r="O321" s="170"/>
      <c r="P321" s="170"/>
      <c r="Q321" s="170"/>
      <c r="R321" s="170"/>
      <c r="S321" s="170"/>
      <c r="T321" s="170"/>
      <c r="U321" s="170"/>
    </row>
    <row r="322" spans="1:21" ht="11.25" customHeight="1" x14ac:dyDescent="0.2">
      <c r="A322" s="156" t="s">
        <v>1486</v>
      </c>
      <c r="B322" s="207" t="s">
        <v>1481</v>
      </c>
      <c r="C322" s="207"/>
      <c r="D322" s="207"/>
      <c r="E322" s="206"/>
      <c r="F322" s="170"/>
      <c r="G322" s="315"/>
      <c r="H322" s="315"/>
      <c r="I322" s="315"/>
      <c r="J322" s="315"/>
      <c r="K322" s="315"/>
      <c r="L322" s="315"/>
      <c r="M322" s="315"/>
      <c r="N322" s="315"/>
      <c r="O322" s="315"/>
      <c r="P322" s="315"/>
      <c r="Q322" s="315"/>
      <c r="R322" s="315"/>
      <c r="S322" s="315"/>
      <c r="T322" s="315"/>
      <c r="U322" s="315"/>
    </row>
    <row r="323" spans="1:21" ht="11.25" customHeight="1" x14ac:dyDescent="0.2">
      <c r="A323" s="262"/>
      <c r="B323" s="207"/>
      <c r="C323" s="207"/>
      <c r="D323" s="207"/>
      <c r="E323" s="206"/>
      <c r="F323" s="170"/>
      <c r="G323" s="315"/>
      <c r="H323" s="315"/>
      <c r="I323" s="315"/>
      <c r="J323" s="315"/>
      <c r="K323" s="315"/>
      <c r="L323" s="315"/>
      <c r="M323" s="315"/>
      <c r="N323" s="315"/>
      <c r="O323" s="315"/>
      <c r="P323" s="315"/>
      <c r="Q323" s="315"/>
      <c r="R323" s="315"/>
      <c r="S323" s="315"/>
      <c r="T323" s="315"/>
      <c r="U323" s="315"/>
    </row>
    <row r="324" spans="1:21" ht="11.25" customHeight="1" x14ac:dyDescent="0.2">
      <c r="A324" s="208" t="s">
        <v>261</v>
      </c>
      <c r="B324" s="170"/>
      <c r="C324" s="170"/>
      <c r="D324" s="207"/>
      <c r="E324" s="206"/>
      <c r="F324" s="170"/>
      <c r="G324" s="315"/>
      <c r="H324" s="315"/>
      <c r="I324" s="315"/>
      <c r="J324" s="315"/>
      <c r="K324" s="315"/>
      <c r="L324" s="315"/>
      <c r="M324" s="315"/>
      <c r="N324" s="315" t="s">
        <v>515</v>
      </c>
      <c r="O324" s="315"/>
      <c r="P324" s="315"/>
      <c r="Q324" s="315"/>
      <c r="R324" s="315"/>
      <c r="S324" s="315"/>
      <c r="T324" s="315"/>
      <c r="U324" s="315"/>
    </row>
    <row r="325" spans="1:21" ht="11.25" customHeight="1" x14ac:dyDescent="0.2">
      <c r="A325" s="222"/>
      <c r="B325" s="214" t="s">
        <v>355</v>
      </c>
      <c r="C325" s="214"/>
      <c r="D325" s="207"/>
      <c r="E325" s="46"/>
      <c r="F325" s="222"/>
      <c r="G325" s="222"/>
      <c r="H325" s="222"/>
      <c r="I325" s="222"/>
      <c r="J325" s="222"/>
      <c r="K325" s="222"/>
      <c r="L325" s="222"/>
      <c r="M325" s="222"/>
      <c r="N325" s="222"/>
      <c r="O325" s="222"/>
      <c r="P325" s="222"/>
      <c r="Q325" s="222"/>
      <c r="R325" s="222"/>
      <c r="S325" s="222"/>
      <c r="T325" s="222"/>
      <c r="U325" s="222"/>
    </row>
    <row r="326" spans="1:21" ht="11.25" customHeight="1" x14ac:dyDescent="0.2">
      <c r="A326" s="222"/>
      <c r="B326" s="141" t="s">
        <v>508</v>
      </c>
      <c r="C326" s="141"/>
      <c r="D326" s="214"/>
      <c r="E326" s="46"/>
      <c r="F326" s="222"/>
      <c r="G326" s="222"/>
      <c r="H326" s="222"/>
      <c r="I326" s="222"/>
      <c r="J326" s="222"/>
      <c r="K326" s="222"/>
      <c r="L326" s="222"/>
      <c r="M326" s="222"/>
      <c r="N326" s="222"/>
      <c r="O326" s="222"/>
      <c r="P326" s="222"/>
      <c r="Q326" s="222"/>
      <c r="R326" s="222"/>
      <c r="S326" s="222"/>
      <c r="T326" s="222"/>
      <c r="U326" s="222"/>
    </row>
    <row r="327" spans="1:21" ht="11.25" customHeight="1" x14ac:dyDescent="0.2">
      <c r="A327" s="221"/>
      <c r="B327" s="143" t="s">
        <v>840</v>
      </c>
      <c r="C327" s="143"/>
      <c r="D327" s="143"/>
      <c r="E327" s="219"/>
      <c r="F327" s="147"/>
      <c r="G327" s="221"/>
      <c r="H327" s="221"/>
      <c r="I327" s="221"/>
      <c r="J327" s="221"/>
      <c r="K327" s="221"/>
      <c r="L327" s="221"/>
      <c r="M327" s="221"/>
      <c r="N327" s="221"/>
      <c r="O327" s="221"/>
      <c r="P327" s="221"/>
      <c r="Q327" s="221"/>
      <c r="R327" s="221"/>
      <c r="S327" s="221"/>
      <c r="T327" s="221"/>
      <c r="U327" s="221"/>
    </row>
    <row r="328" spans="1:21" ht="11.25" customHeight="1" x14ac:dyDescent="0.2">
      <c r="A328" s="221"/>
      <c r="B328" s="143" t="s">
        <v>367</v>
      </c>
      <c r="C328" s="143"/>
      <c r="D328" s="143"/>
      <c r="E328" s="219"/>
      <c r="F328" s="147"/>
      <c r="G328" s="221"/>
      <c r="H328" s="221"/>
      <c r="I328" s="221"/>
      <c r="J328" s="221"/>
      <c r="K328" s="221"/>
      <c r="L328" s="221"/>
      <c r="M328" s="221"/>
      <c r="N328" s="221"/>
      <c r="O328" s="221"/>
      <c r="P328" s="221"/>
      <c r="Q328" s="221"/>
      <c r="R328" s="221"/>
      <c r="S328" s="221"/>
      <c r="T328" s="221"/>
      <c r="U328" s="221"/>
    </row>
  </sheetData>
  <mergeCells count="12">
    <mergeCell ref="B319:U319"/>
    <mergeCell ref="A1:J1"/>
    <mergeCell ref="E4:E6"/>
    <mergeCell ref="G4:J4"/>
    <mergeCell ref="L4:O4"/>
    <mergeCell ref="Q4:Q6"/>
    <mergeCell ref="R4:R6"/>
    <mergeCell ref="S4:S6"/>
    <mergeCell ref="T4:T6"/>
    <mergeCell ref="U4:U6"/>
    <mergeCell ref="G5:G6"/>
    <mergeCell ref="L5:L6"/>
  </mergeCells>
  <conditionalFormatting sqref="A21:U316">
    <cfRule type="expression" dxfId="14" priority="1">
      <formula>$E21=".."</formula>
    </cfRule>
  </conditionalFormatting>
  <pageMargins left="0.74803149606299213" right="0.74803149606299213" top="0.98425196850393692" bottom="0.98425196850393692" header="0" footer="0"/>
  <pageSetup scale="11" fitToWidth="0" fitToHeight="0" orientation="landscape" r:id="rId1"/>
  <headerFooter scaleWithDoc="0"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328"/>
  <sheetViews>
    <sheetView topLeftCell="I312" workbookViewId="0">
      <selection activeCell="P312" sqref="P1:XFD1048576"/>
    </sheetView>
  </sheetViews>
  <sheetFormatPr defaultColWidth="11.5546875" defaultRowHeight="15" x14ac:dyDescent="0.2"/>
  <cols>
    <col min="1" max="1" width="8.5546875" style="484" customWidth="1"/>
    <col min="2" max="2" width="20.109375" style="484" customWidth="1"/>
    <col min="3" max="4" width="3.6640625" style="484" hidden="1" customWidth="1"/>
    <col min="5" max="5" width="15.33203125" style="484" customWidth="1"/>
    <col min="6" max="15" width="15.6640625" style="484" customWidth="1"/>
    <col min="16" max="16" width="7" style="484" customWidth="1"/>
    <col min="17" max="17" width="6.44140625" style="484" customWidth="1"/>
    <col min="18" max="18" width="5.6640625" style="484" customWidth="1"/>
    <col min="19" max="19" width="7" style="484" customWidth="1"/>
    <col min="20" max="16384" width="11.5546875" style="484"/>
  </cols>
  <sheetData>
    <row r="1" spans="1:15" ht="48.75" customHeight="1" x14ac:dyDescent="0.3">
      <c r="A1" s="544" t="s">
        <v>516</v>
      </c>
      <c r="B1" s="544"/>
      <c r="C1" s="544"/>
      <c r="D1" s="544"/>
      <c r="E1" s="544"/>
      <c r="F1" s="544"/>
      <c r="G1" s="544"/>
      <c r="H1" s="544"/>
      <c r="I1" s="544"/>
      <c r="J1" s="544"/>
      <c r="K1" s="544"/>
      <c r="L1" s="544"/>
      <c r="M1" s="544"/>
      <c r="N1" s="544"/>
      <c r="O1" s="544"/>
    </row>
    <row r="2" spans="1:15" ht="20.25" hidden="1" customHeight="1" x14ac:dyDescent="0.3">
      <c r="A2" s="318"/>
      <c r="B2" s="317"/>
      <c r="C2" s="317"/>
      <c r="D2" s="317"/>
      <c r="E2" s="317"/>
      <c r="F2" s="80" t="s">
        <v>466</v>
      </c>
      <c r="G2" s="80" t="s">
        <v>467</v>
      </c>
      <c r="H2" s="80" t="s">
        <v>468</v>
      </c>
      <c r="I2" s="80" t="s">
        <v>471</v>
      </c>
      <c r="J2" s="80" t="s">
        <v>470</v>
      </c>
      <c r="K2" s="80" t="s">
        <v>469</v>
      </c>
      <c r="L2" s="80" t="s">
        <v>472</v>
      </c>
      <c r="M2" s="80" t="s">
        <v>473</v>
      </c>
      <c r="N2" s="80" t="s">
        <v>474</v>
      </c>
      <c r="O2" s="80" t="s">
        <v>475</v>
      </c>
    </row>
    <row r="3" spans="1:15" ht="20.25" customHeight="1" x14ac:dyDescent="0.3">
      <c r="A3" s="318"/>
      <c r="B3" s="318"/>
      <c r="C3" s="318"/>
      <c r="D3" s="318"/>
      <c r="E3" s="318"/>
      <c r="F3" s="318"/>
      <c r="G3" s="318"/>
      <c r="H3" s="318"/>
      <c r="I3" s="318"/>
      <c r="J3" s="318"/>
      <c r="K3" s="318"/>
      <c r="L3" s="318"/>
      <c r="M3" s="318"/>
      <c r="N3" s="318"/>
      <c r="O3" s="316" t="s">
        <v>216</v>
      </c>
    </row>
    <row r="4" spans="1:15" ht="108" customHeight="1" x14ac:dyDescent="0.2">
      <c r="A4" s="322"/>
      <c r="B4" s="322"/>
      <c r="C4" s="322"/>
      <c r="D4" s="322"/>
      <c r="E4" s="126" t="s">
        <v>517</v>
      </c>
      <c r="F4" s="126" t="s">
        <v>466</v>
      </c>
      <c r="G4" s="126" t="s">
        <v>467</v>
      </c>
      <c r="H4" s="126" t="s">
        <v>468</v>
      </c>
      <c r="I4" s="126" t="s">
        <v>471</v>
      </c>
      <c r="J4" s="126" t="s">
        <v>470</v>
      </c>
      <c r="K4" s="126" t="s">
        <v>469</v>
      </c>
      <c r="L4" s="126" t="s">
        <v>472</v>
      </c>
      <c r="M4" s="126" t="s">
        <v>518</v>
      </c>
      <c r="N4" s="126" t="s">
        <v>519</v>
      </c>
      <c r="O4" s="126" t="s">
        <v>475</v>
      </c>
    </row>
    <row r="5" spans="1:15" x14ac:dyDescent="0.2">
      <c r="A5" s="323"/>
      <c r="B5" s="323"/>
      <c r="C5" s="288"/>
      <c r="D5" s="288"/>
      <c r="E5" s="251"/>
      <c r="F5" s="251"/>
      <c r="G5" s="251"/>
      <c r="H5" s="251"/>
      <c r="I5" s="251"/>
      <c r="J5" s="251"/>
      <c r="K5" s="251"/>
      <c r="L5" s="251"/>
      <c r="M5" s="251"/>
      <c r="N5" s="251"/>
      <c r="O5" s="251"/>
    </row>
    <row r="6" spans="1:15" x14ac:dyDescent="0.2">
      <c r="A6" s="323" t="s">
        <v>865</v>
      </c>
      <c r="B6" s="323" t="s">
        <v>866</v>
      </c>
      <c r="C6" s="288"/>
      <c r="D6" s="288"/>
      <c r="E6" s="251">
        <v>17720</v>
      </c>
      <c r="F6" s="251">
        <v>5440</v>
      </c>
      <c r="G6" s="251">
        <v>1780</v>
      </c>
      <c r="H6" s="251">
        <v>2000</v>
      </c>
      <c r="I6" s="251">
        <v>940</v>
      </c>
      <c r="J6" s="251">
        <v>980</v>
      </c>
      <c r="K6" s="251">
        <v>1670</v>
      </c>
      <c r="L6" s="251">
        <v>510</v>
      </c>
      <c r="M6" s="251">
        <v>730</v>
      </c>
      <c r="N6" s="251">
        <v>1940</v>
      </c>
      <c r="O6" s="251">
        <v>1720</v>
      </c>
    </row>
    <row r="7" spans="1:15" x14ac:dyDescent="0.2">
      <c r="A7" s="323" t="s">
        <v>867</v>
      </c>
      <c r="B7" s="323" t="s">
        <v>868</v>
      </c>
      <c r="C7" s="288"/>
      <c r="D7" s="288"/>
      <c r="E7" s="251">
        <v>3050</v>
      </c>
      <c r="F7" s="251">
        <v>570</v>
      </c>
      <c r="G7" s="251">
        <v>390</v>
      </c>
      <c r="H7" s="251">
        <v>270</v>
      </c>
      <c r="I7" s="251">
        <v>80</v>
      </c>
      <c r="J7" s="251">
        <v>130</v>
      </c>
      <c r="K7" s="251">
        <v>450</v>
      </c>
      <c r="L7" s="251">
        <v>330</v>
      </c>
      <c r="M7" s="251">
        <v>120</v>
      </c>
      <c r="N7" s="251">
        <v>460</v>
      </c>
      <c r="O7" s="251">
        <v>250</v>
      </c>
    </row>
    <row r="8" spans="1:15" x14ac:dyDescent="0.2">
      <c r="A8" s="324" t="s">
        <v>869</v>
      </c>
      <c r="B8" s="324" t="s">
        <v>870</v>
      </c>
      <c r="C8" s="288"/>
      <c r="D8" s="288"/>
      <c r="E8" s="243">
        <v>14670</v>
      </c>
      <c r="F8" s="243">
        <v>4870</v>
      </c>
      <c r="G8" s="243">
        <v>1390</v>
      </c>
      <c r="H8" s="243">
        <v>1730</v>
      </c>
      <c r="I8" s="243">
        <v>860</v>
      </c>
      <c r="J8" s="243">
        <v>850</v>
      </c>
      <c r="K8" s="243">
        <v>1220</v>
      </c>
      <c r="L8" s="243">
        <v>180</v>
      </c>
      <c r="M8" s="243">
        <v>610</v>
      </c>
      <c r="N8" s="243">
        <v>1480</v>
      </c>
      <c r="O8" s="243">
        <v>1470</v>
      </c>
    </row>
    <row r="9" spans="1:15" x14ac:dyDescent="0.2">
      <c r="A9" s="324"/>
      <c r="B9" s="324"/>
      <c r="C9" s="288"/>
      <c r="D9" s="288"/>
      <c r="E9" s="243"/>
      <c r="F9" s="243"/>
      <c r="G9" s="243"/>
      <c r="H9" s="243"/>
      <c r="I9" s="243"/>
      <c r="J9" s="243"/>
      <c r="K9" s="243"/>
      <c r="L9" s="243"/>
      <c r="M9" s="243"/>
      <c r="N9" s="243"/>
      <c r="O9" s="243"/>
    </row>
    <row r="10" spans="1:15" x14ac:dyDescent="0.2">
      <c r="A10" s="324" t="s">
        <v>871</v>
      </c>
      <c r="B10" s="324" t="s">
        <v>872</v>
      </c>
      <c r="C10" s="288"/>
      <c r="D10" s="288"/>
      <c r="E10" s="243">
        <v>810</v>
      </c>
      <c r="F10" s="243">
        <v>480</v>
      </c>
      <c r="G10" s="243">
        <v>30</v>
      </c>
      <c r="H10" s="243">
        <v>110</v>
      </c>
      <c r="I10" s="243">
        <v>40</v>
      </c>
      <c r="J10" s="243">
        <v>20</v>
      </c>
      <c r="K10" s="243">
        <v>40</v>
      </c>
      <c r="L10" s="243">
        <v>10</v>
      </c>
      <c r="M10" s="243">
        <v>0</v>
      </c>
      <c r="N10" s="243">
        <v>30</v>
      </c>
      <c r="O10" s="243">
        <v>40</v>
      </c>
    </row>
    <row r="11" spans="1:15" x14ac:dyDescent="0.2">
      <c r="A11" s="324" t="s">
        <v>873</v>
      </c>
      <c r="B11" s="324" t="s">
        <v>874</v>
      </c>
      <c r="C11" s="288"/>
      <c r="D11" s="288"/>
      <c r="E11" s="243">
        <v>2580</v>
      </c>
      <c r="F11" s="243">
        <v>1000</v>
      </c>
      <c r="G11" s="243">
        <v>140</v>
      </c>
      <c r="H11" s="243">
        <v>260</v>
      </c>
      <c r="I11" s="243">
        <v>50</v>
      </c>
      <c r="J11" s="243">
        <v>160</v>
      </c>
      <c r="K11" s="243">
        <v>320</v>
      </c>
      <c r="L11" s="243">
        <v>40</v>
      </c>
      <c r="M11" s="243">
        <v>120</v>
      </c>
      <c r="N11" s="243">
        <v>330</v>
      </c>
      <c r="O11" s="243">
        <v>150</v>
      </c>
    </row>
    <row r="12" spans="1:15" x14ac:dyDescent="0.2">
      <c r="A12" s="324" t="s">
        <v>875</v>
      </c>
      <c r="B12" s="324" t="s">
        <v>876</v>
      </c>
      <c r="C12" s="288"/>
      <c r="D12" s="288"/>
      <c r="E12" s="243">
        <v>1930</v>
      </c>
      <c r="F12" s="243">
        <v>570</v>
      </c>
      <c r="G12" s="243">
        <v>140</v>
      </c>
      <c r="H12" s="243">
        <v>200</v>
      </c>
      <c r="I12" s="243">
        <v>120</v>
      </c>
      <c r="J12" s="243">
        <v>210</v>
      </c>
      <c r="K12" s="243">
        <v>110</v>
      </c>
      <c r="L12" s="243">
        <v>10</v>
      </c>
      <c r="M12" s="243">
        <v>20</v>
      </c>
      <c r="N12" s="243">
        <v>100</v>
      </c>
      <c r="O12" s="243">
        <v>460</v>
      </c>
    </row>
    <row r="13" spans="1:15" x14ac:dyDescent="0.2">
      <c r="A13" s="324" t="s">
        <v>877</v>
      </c>
      <c r="B13" s="324" t="s">
        <v>878</v>
      </c>
      <c r="C13" s="288"/>
      <c r="D13" s="288"/>
      <c r="E13" s="243">
        <v>1360</v>
      </c>
      <c r="F13" s="243">
        <v>510</v>
      </c>
      <c r="G13" s="243">
        <v>120</v>
      </c>
      <c r="H13" s="243">
        <v>140</v>
      </c>
      <c r="I13" s="243">
        <v>90</v>
      </c>
      <c r="J13" s="243">
        <v>80</v>
      </c>
      <c r="K13" s="243">
        <v>100</v>
      </c>
      <c r="L13" s="243">
        <v>10</v>
      </c>
      <c r="M13" s="243">
        <v>40</v>
      </c>
      <c r="N13" s="243">
        <v>90</v>
      </c>
      <c r="O13" s="243">
        <v>180</v>
      </c>
    </row>
    <row r="14" spans="1:15" x14ac:dyDescent="0.2">
      <c r="A14" s="324" t="s">
        <v>879</v>
      </c>
      <c r="B14" s="324" t="s">
        <v>880</v>
      </c>
      <c r="C14" s="288"/>
      <c r="D14" s="288"/>
      <c r="E14" s="243">
        <v>1580</v>
      </c>
      <c r="F14" s="243">
        <v>560</v>
      </c>
      <c r="G14" s="243">
        <v>70</v>
      </c>
      <c r="H14" s="243">
        <v>140</v>
      </c>
      <c r="I14" s="243">
        <v>200</v>
      </c>
      <c r="J14" s="243">
        <v>40</v>
      </c>
      <c r="K14" s="243">
        <v>80</v>
      </c>
      <c r="L14" s="243">
        <v>0</v>
      </c>
      <c r="M14" s="243">
        <v>140</v>
      </c>
      <c r="N14" s="243">
        <v>170</v>
      </c>
      <c r="O14" s="243">
        <v>180</v>
      </c>
    </row>
    <row r="15" spans="1:15" x14ac:dyDescent="0.2">
      <c r="A15" s="324" t="s">
        <v>881</v>
      </c>
      <c r="B15" s="324" t="s">
        <v>882</v>
      </c>
      <c r="C15" s="288"/>
      <c r="D15" s="288"/>
      <c r="E15" s="243">
        <v>1980</v>
      </c>
      <c r="F15" s="243">
        <v>650</v>
      </c>
      <c r="G15" s="243">
        <v>220</v>
      </c>
      <c r="H15" s="243">
        <v>220</v>
      </c>
      <c r="I15" s="243">
        <v>100</v>
      </c>
      <c r="J15" s="243">
        <v>140</v>
      </c>
      <c r="K15" s="243">
        <v>210</v>
      </c>
      <c r="L15" s="243">
        <v>30</v>
      </c>
      <c r="M15" s="243">
        <v>110</v>
      </c>
      <c r="N15" s="243">
        <v>180</v>
      </c>
      <c r="O15" s="243">
        <v>120</v>
      </c>
    </row>
    <row r="16" spans="1:15" x14ac:dyDescent="0.2">
      <c r="A16" s="324" t="s">
        <v>867</v>
      </c>
      <c r="B16" s="324" t="s">
        <v>868</v>
      </c>
      <c r="C16" s="288"/>
      <c r="D16" s="288"/>
      <c r="E16" s="243">
        <v>3050</v>
      </c>
      <c r="F16" s="243">
        <v>570</v>
      </c>
      <c r="G16" s="243">
        <v>390</v>
      </c>
      <c r="H16" s="243">
        <v>270</v>
      </c>
      <c r="I16" s="243">
        <v>80</v>
      </c>
      <c r="J16" s="243">
        <v>130</v>
      </c>
      <c r="K16" s="243">
        <v>450</v>
      </c>
      <c r="L16" s="243">
        <v>330</v>
      </c>
      <c r="M16" s="243">
        <v>120</v>
      </c>
      <c r="N16" s="243">
        <v>460</v>
      </c>
      <c r="O16" s="243">
        <v>250</v>
      </c>
    </row>
    <row r="17" spans="1:15" x14ac:dyDescent="0.2">
      <c r="A17" s="324" t="s">
        <v>883</v>
      </c>
      <c r="B17" s="324" t="s">
        <v>884</v>
      </c>
      <c r="C17" s="288"/>
      <c r="D17" s="288"/>
      <c r="E17" s="243">
        <v>2850</v>
      </c>
      <c r="F17" s="243">
        <v>740</v>
      </c>
      <c r="G17" s="243">
        <v>410</v>
      </c>
      <c r="H17" s="243">
        <v>340</v>
      </c>
      <c r="I17" s="243">
        <v>170</v>
      </c>
      <c r="J17" s="243">
        <v>130</v>
      </c>
      <c r="K17" s="243">
        <v>240</v>
      </c>
      <c r="L17" s="243">
        <v>70</v>
      </c>
      <c r="M17" s="243">
        <v>140</v>
      </c>
      <c r="N17" s="243">
        <v>390</v>
      </c>
      <c r="O17" s="243">
        <v>220</v>
      </c>
    </row>
    <row r="18" spans="1:15" x14ac:dyDescent="0.2">
      <c r="A18" s="288" t="s">
        <v>885</v>
      </c>
      <c r="B18" s="288" t="s">
        <v>886</v>
      </c>
      <c r="C18" s="288"/>
      <c r="D18" s="288"/>
      <c r="E18" s="308">
        <v>1590</v>
      </c>
      <c r="F18" s="308">
        <v>370</v>
      </c>
      <c r="G18" s="308">
        <v>260</v>
      </c>
      <c r="H18" s="308">
        <v>320</v>
      </c>
      <c r="I18" s="308">
        <v>100</v>
      </c>
      <c r="J18" s="308">
        <v>70</v>
      </c>
      <c r="K18" s="308">
        <v>120</v>
      </c>
      <c r="L18" s="308">
        <v>10</v>
      </c>
      <c r="M18" s="308">
        <v>40</v>
      </c>
      <c r="N18" s="308">
        <v>180</v>
      </c>
      <c r="O18" s="308">
        <v>120</v>
      </c>
    </row>
    <row r="19" spans="1:15" x14ac:dyDescent="0.2">
      <c r="A19" s="154"/>
      <c r="B19" s="154"/>
      <c r="C19" s="154"/>
      <c r="D19" s="154"/>
      <c r="E19" s="243"/>
      <c r="F19" s="243"/>
      <c r="G19" s="243"/>
      <c r="H19" s="243"/>
      <c r="I19" s="243"/>
      <c r="J19" s="243"/>
      <c r="K19" s="243"/>
      <c r="L19" s="243"/>
      <c r="M19" s="243"/>
      <c r="N19" s="243"/>
      <c r="O19" s="243"/>
    </row>
    <row r="20" spans="1:15" x14ac:dyDescent="0.2">
      <c r="A20" s="154" t="s">
        <v>887</v>
      </c>
      <c r="B20" s="154" t="s">
        <v>888</v>
      </c>
      <c r="C20" s="154"/>
      <c r="D20" s="154"/>
      <c r="E20" s="243">
        <v>11</v>
      </c>
      <c r="F20" s="243">
        <v>5</v>
      </c>
      <c r="G20" s="243">
        <v>3</v>
      </c>
      <c r="H20" s="243">
        <v>2</v>
      </c>
      <c r="I20" s="243">
        <v>0</v>
      </c>
      <c r="J20" s="243">
        <v>0</v>
      </c>
      <c r="K20" s="243">
        <v>1</v>
      </c>
      <c r="L20" s="243">
        <v>0</v>
      </c>
      <c r="M20" s="243">
        <v>0</v>
      </c>
      <c r="N20" s="243">
        <v>0</v>
      </c>
      <c r="O20" s="243">
        <v>0</v>
      </c>
    </row>
    <row r="21" spans="1:15" x14ac:dyDescent="0.2">
      <c r="A21" s="154" t="s">
        <v>889</v>
      </c>
      <c r="B21" s="154" t="s">
        <v>890</v>
      </c>
      <c r="C21" s="154"/>
      <c r="D21" s="154"/>
      <c r="E21" s="243">
        <v>59</v>
      </c>
      <c r="F21" s="243">
        <v>34</v>
      </c>
      <c r="G21" s="243">
        <v>1</v>
      </c>
      <c r="H21" s="243">
        <v>8</v>
      </c>
      <c r="I21" s="243">
        <v>11</v>
      </c>
      <c r="J21" s="243">
        <v>2</v>
      </c>
      <c r="K21" s="243">
        <v>0</v>
      </c>
      <c r="L21" s="243">
        <v>0</v>
      </c>
      <c r="M21" s="243">
        <v>2</v>
      </c>
      <c r="N21" s="243">
        <v>1</v>
      </c>
      <c r="O21" s="243">
        <v>0</v>
      </c>
    </row>
    <row r="22" spans="1:15" x14ac:dyDescent="0.2">
      <c r="A22" s="154" t="s">
        <v>891</v>
      </c>
      <c r="B22" s="154" t="s">
        <v>892</v>
      </c>
      <c r="C22" s="154"/>
      <c r="D22" s="154"/>
      <c r="E22" s="243">
        <v>55</v>
      </c>
      <c r="F22" s="243">
        <v>8</v>
      </c>
      <c r="G22" s="243">
        <v>5</v>
      </c>
      <c r="H22" s="243">
        <v>23</v>
      </c>
      <c r="I22" s="243">
        <v>3</v>
      </c>
      <c r="J22" s="243">
        <v>1</v>
      </c>
      <c r="K22" s="243">
        <v>4</v>
      </c>
      <c r="L22" s="243">
        <v>0</v>
      </c>
      <c r="M22" s="243">
        <v>2</v>
      </c>
      <c r="N22" s="243">
        <v>9</v>
      </c>
      <c r="O22" s="243">
        <v>0</v>
      </c>
    </row>
    <row r="23" spans="1:15" x14ac:dyDescent="0.2">
      <c r="A23" s="154" t="s">
        <v>893</v>
      </c>
      <c r="B23" s="154" t="s">
        <v>894</v>
      </c>
      <c r="C23" s="154"/>
      <c r="D23" s="154"/>
      <c r="E23" s="243">
        <v>50</v>
      </c>
      <c r="F23" s="243">
        <v>15</v>
      </c>
      <c r="G23" s="243">
        <v>0</v>
      </c>
      <c r="H23" s="243">
        <v>4</v>
      </c>
      <c r="I23" s="243">
        <v>1</v>
      </c>
      <c r="J23" s="243">
        <v>2</v>
      </c>
      <c r="K23" s="243">
        <v>2</v>
      </c>
      <c r="L23" s="243">
        <v>0</v>
      </c>
      <c r="M23" s="243">
        <v>0</v>
      </c>
      <c r="N23" s="243">
        <v>10</v>
      </c>
      <c r="O23" s="243">
        <v>16</v>
      </c>
    </row>
    <row r="24" spans="1:15" x14ac:dyDescent="0.2">
      <c r="A24" s="154" t="s">
        <v>895</v>
      </c>
      <c r="B24" s="154" t="s">
        <v>896</v>
      </c>
      <c r="C24" s="154"/>
      <c r="D24" s="154"/>
      <c r="E24" s="243">
        <v>32</v>
      </c>
      <c r="F24" s="243">
        <v>4</v>
      </c>
      <c r="G24" s="243">
        <v>9</v>
      </c>
      <c r="H24" s="243">
        <v>7</v>
      </c>
      <c r="I24" s="243">
        <v>0</v>
      </c>
      <c r="J24" s="243">
        <v>0</v>
      </c>
      <c r="K24" s="243">
        <v>2</v>
      </c>
      <c r="L24" s="243">
        <v>2</v>
      </c>
      <c r="M24" s="243">
        <v>1</v>
      </c>
      <c r="N24" s="243">
        <v>5</v>
      </c>
      <c r="O24" s="243">
        <v>2</v>
      </c>
    </row>
    <row r="25" spans="1:15" x14ac:dyDescent="0.2">
      <c r="A25" s="154" t="s">
        <v>897</v>
      </c>
      <c r="B25" s="154" t="s">
        <v>898</v>
      </c>
      <c r="C25" s="154"/>
      <c r="D25" s="154"/>
      <c r="E25" s="243">
        <v>63</v>
      </c>
      <c r="F25" s="243">
        <v>27</v>
      </c>
      <c r="G25" s="243">
        <v>2</v>
      </c>
      <c r="H25" s="243">
        <v>3</v>
      </c>
      <c r="I25" s="243">
        <v>0</v>
      </c>
      <c r="J25" s="243">
        <v>8</v>
      </c>
      <c r="K25" s="243">
        <v>6</v>
      </c>
      <c r="L25" s="243">
        <v>0</v>
      </c>
      <c r="M25" s="243">
        <v>6</v>
      </c>
      <c r="N25" s="243">
        <v>10</v>
      </c>
      <c r="O25" s="243">
        <v>1</v>
      </c>
    </row>
    <row r="26" spans="1:15" x14ac:dyDescent="0.2">
      <c r="A26" s="154" t="s">
        <v>899</v>
      </c>
      <c r="B26" s="154" t="s">
        <v>900</v>
      </c>
      <c r="C26" s="154"/>
      <c r="D26" s="154"/>
      <c r="E26" s="243">
        <v>77</v>
      </c>
      <c r="F26" s="243">
        <v>20</v>
      </c>
      <c r="G26" s="243">
        <v>14</v>
      </c>
      <c r="H26" s="243">
        <v>5</v>
      </c>
      <c r="I26" s="243">
        <v>3</v>
      </c>
      <c r="J26" s="243">
        <v>9</v>
      </c>
      <c r="K26" s="243">
        <v>5</v>
      </c>
      <c r="L26" s="243">
        <v>0</v>
      </c>
      <c r="M26" s="243">
        <v>1</v>
      </c>
      <c r="N26" s="243">
        <v>6</v>
      </c>
      <c r="O26" s="243">
        <v>14</v>
      </c>
    </row>
    <row r="27" spans="1:15" x14ac:dyDescent="0.2">
      <c r="A27" s="154" t="s">
        <v>901</v>
      </c>
      <c r="B27" s="154" t="s">
        <v>902</v>
      </c>
      <c r="C27" s="154"/>
      <c r="D27" s="154"/>
      <c r="E27" s="243">
        <v>197</v>
      </c>
      <c r="F27" s="243">
        <v>93</v>
      </c>
      <c r="G27" s="243">
        <v>20</v>
      </c>
      <c r="H27" s="243">
        <v>12</v>
      </c>
      <c r="I27" s="243">
        <v>1</v>
      </c>
      <c r="J27" s="243">
        <v>2</v>
      </c>
      <c r="K27" s="243">
        <v>4</v>
      </c>
      <c r="L27" s="243">
        <v>1</v>
      </c>
      <c r="M27" s="243">
        <v>0</v>
      </c>
      <c r="N27" s="243">
        <v>63</v>
      </c>
      <c r="O27" s="243">
        <v>1</v>
      </c>
    </row>
    <row r="28" spans="1:15" x14ac:dyDescent="0.2">
      <c r="A28" s="154" t="s">
        <v>903</v>
      </c>
      <c r="B28" s="154" t="s">
        <v>904</v>
      </c>
      <c r="C28" s="154"/>
      <c r="D28" s="154"/>
      <c r="E28" s="243">
        <v>47</v>
      </c>
      <c r="F28" s="243">
        <v>7</v>
      </c>
      <c r="G28" s="243">
        <v>8</v>
      </c>
      <c r="H28" s="243">
        <v>16</v>
      </c>
      <c r="I28" s="243">
        <v>8</v>
      </c>
      <c r="J28" s="243">
        <v>0</v>
      </c>
      <c r="K28" s="243">
        <v>1</v>
      </c>
      <c r="L28" s="243">
        <v>2</v>
      </c>
      <c r="M28" s="243">
        <v>0</v>
      </c>
      <c r="N28" s="243">
        <v>4</v>
      </c>
      <c r="O28" s="243">
        <v>1</v>
      </c>
    </row>
    <row r="29" spans="1:15" x14ac:dyDescent="0.2">
      <c r="A29" s="154" t="s">
        <v>905</v>
      </c>
      <c r="B29" s="154" t="s">
        <v>906</v>
      </c>
      <c r="C29" s="154"/>
      <c r="D29" s="154"/>
      <c r="E29" s="243">
        <v>37</v>
      </c>
      <c r="F29" s="243">
        <v>8</v>
      </c>
      <c r="G29" s="243">
        <v>8</v>
      </c>
      <c r="H29" s="243">
        <v>1</v>
      </c>
      <c r="I29" s="243">
        <v>3</v>
      </c>
      <c r="J29" s="243">
        <v>7</v>
      </c>
      <c r="K29" s="243">
        <v>3</v>
      </c>
      <c r="L29" s="243">
        <v>0</v>
      </c>
      <c r="M29" s="243">
        <v>0</v>
      </c>
      <c r="N29" s="243">
        <v>1</v>
      </c>
      <c r="O29" s="243">
        <v>6</v>
      </c>
    </row>
    <row r="30" spans="1:15" x14ac:dyDescent="0.2">
      <c r="A30" s="154" t="s">
        <v>907</v>
      </c>
      <c r="B30" s="154" t="s">
        <v>908</v>
      </c>
      <c r="C30" s="154"/>
      <c r="D30" s="154"/>
      <c r="E30" s="243">
        <v>53</v>
      </c>
      <c r="F30" s="243">
        <v>8</v>
      </c>
      <c r="G30" s="243">
        <v>6</v>
      </c>
      <c r="H30" s="243">
        <v>5</v>
      </c>
      <c r="I30" s="243">
        <v>3</v>
      </c>
      <c r="J30" s="243">
        <v>0</v>
      </c>
      <c r="K30" s="243">
        <v>12</v>
      </c>
      <c r="L30" s="243">
        <v>1</v>
      </c>
      <c r="M30" s="243">
        <v>1</v>
      </c>
      <c r="N30" s="243">
        <v>2</v>
      </c>
      <c r="O30" s="243">
        <v>15</v>
      </c>
    </row>
    <row r="31" spans="1:15" x14ac:dyDescent="0.2">
      <c r="A31" s="154" t="s">
        <v>909</v>
      </c>
      <c r="B31" s="154" t="s">
        <v>910</v>
      </c>
      <c r="C31" s="154"/>
      <c r="D31" s="154"/>
      <c r="E31" s="243">
        <v>19</v>
      </c>
      <c r="F31" s="243">
        <v>3</v>
      </c>
      <c r="G31" s="243">
        <v>4</v>
      </c>
      <c r="H31" s="243">
        <v>2</v>
      </c>
      <c r="I31" s="243">
        <v>3</v>
      </c>
      <c r="J31" s="243">
        <v>0</v>
      </c>
      <c r="K31" s="243">
        <v>0</v>
      </c>
      <c r="L31" s="243">
        <v>1</v>
      </c>
      <c r="M31" s="243">
        <v>5</v>
      </c>
      <c r="N31" s="243">
        <v>1</v>
      </c>
      <c r="O31" s="243">
        <v>0</v>
      </c>
    </row>
    <row r="32" spans="1:15" x14ac:dyDescent="0.2">
      <c r="A32" s="154" t="s">
        <v>911</v>
      </c>
      <c r="B32" s="154" t="s">
        <v>912</v>
      </c>
      <c r="C32" s="154"/>
      <c r="D32" s="154"/>
      <c r="E32" s="243">
        <v>67</v>
      </c>
      <c r="F32" s="243">
        <v>3</v>
      </c>
      <c r="G32" s="243">
        <v>11</v>
      </c>
      <c r="H32" s="243">
        <v>5</v>
      </c>
      <c r="I32" s="243">
        <v>1</v>
      </c>
      <c r="J32" s="243">
        <v>10</v>
      </c>
      <c r="K32" s="243">
        <v>8</v>
      </c>
      <c r="L32" s="243">
        <v>0</v>
      </c>
      <c r="M32" s="243">
        <v>0</v>
      </c>
      <c r="N32" s="243">
        <v>25</v>
      </c>
      <c r="O32" s="243">
        <v>4</v>
      </c>
    </row>
    <row r="33" spans="1:15" x14ac:dyDescent="0.2">
      <c r="A33" s="154" t="s">
        <v>913</v>
      </c>
      <c r="B33" s="154" t="s">
        <v>914</v>
      </c>
      <c r="C33" s="154"/>
      <c r="D33" s="154"/>
      <c r="E33" s="243">
        <v>63</v>
      </c>
      <c r="F33" s="243">
        <v>12</v>
      </c>
      <c r="G33" s="243">
        <v>0</v>
      </c>
      <c r="H33" s="243">
        <v>2</v>
      </c>
      <c r="I33" s="243">
        <v>2</v>
      </c>
      <c r="J33" s="243">
        <v>11</v>
      </c>
      <c r="K33" s="243">
        <v>17</v>
      </c>
      <c r="L33" s="243">
        <v>2</v>
      </c>
      <c r="M33" s="243">
        <v>0</v>
      </c>
      <c r="N33" s="243">
        <v>5</v>
      </c>
      <c r="O33" s="243">
        <v>12</v>
      </c>
    </row>
    <row r="34" spans="1:15" x14ac:dyDescent="0.2">
      <c r="A34" s="154" t="s">
        <v>915</v>
      </c>
      <c r="B34" s="154" t="s">
        <v>916</v>
      </c>
      <c r="C34" s="154"/>
      <c r="D34" s="154"/>
      <c r="E34" s="243">
        <v>130</v>
      </c>
      <c r="F34" s="243">
        <v>17</v>
      </c>
      <c r="G34" s="243">
        <v>25</v>
      </c>
      <c r="H34" s="243">
        <v>5</v>
      </c>
      <c r="I34" s="243">
        <v>0</v>
      </c>
      <c r="J34" s="243">
        <v>2</v>
      </c>
      <c r="K34" s="243">
        <v>11</v>
      </c>
      <c r="L34" s="243">
        <v>48</v>
      </c>
      <c r="M34" s="243">
        <v>5</v>
      </c>
      <c r="N34" s="243">
        <v>14</v>
      </c>
      <c r="O34" s="243">
        <v>3</v>
      </c>
    </row>
    <row r="35" spans="1:15" x14ac:dyDescent="0.2">
      <c r="A35" s="154" t="s">
        <v>917</v>
      </c>
      <c r="B35" s="154" t="s">
        <v>918</v>
      </c>
      <c r="C35" s="154"/>
      <c r="D35" s="154"/>
      <c r="E35" s="243">
        <v>514</v>
      </c>
      <c r="F35" s="243">
        <v>92</v>
      </c>
      <c r="G35" s="243">
        <v>20</v>
      </c>
      <c r="H35" s="243">
        <v>16</v>
      </c>
      <c r="I35" s="243">
        <v>131</v>
      </c>
      <c r="J35" s="243">
        <v>4</v>
      </c>
      <c r="K35" s="243">
        <v>12</v>
      </c>
      <c r="L35" s="243">
        <v>0</v>
      </c>
      <c r="M35" s="243">
        <v>114</v>
      </c>
      <c r="N35" s="243">
        <v>68</v>
      </c>
      <c r="O35" s="243">
        <v>57</v>
      </c>
    </row>
    <row r="36" spans="1:15" x14ac:dyDescent="0.2">
      <c r="A36" s="154" t="s">
        <v>919</v>
      </c>
      <c r="B36" s="154" t="s">
        <v>920</v>
      </c>
      <c r="C36" s="154"/>
      <c r="D36" s="154"/>
      <c r="E36" s="243">
        <v>20</v>
      </c>
      <c r="F36" s="243">
        <v>3</v>
      </c>
      <c r="G36" s="243">
        <v>1</v>
      </c>
      <c r="H36" s="243">
        <v>0</v>
      </c>
      <c r="I36" s="243">
        <v>0</v>
      </c>
      <c r="J36" s="243">
        <v>1</v>
      </c>
      <c r="K36" s="243">
        <v>3</v>
      </c>
      <c r="L36" s="243">
        <v>1</v>
      </c>
      <c r="M36" s="243">
        <v>1</v>
      </c>
      <c r="N36" s="243">
        <v>5</v>
      </c>
      <c r="O36" s="243">
        <v>5</v>
      </c>
    </row>
    <row r="37" spans="1:15" x14ac:dyDescent="0.2">
      <c r="A37" s="154" t="s">
        <v>921</v>
      </c>
      <c r="B37" s="154" t="s">
        <v>922</v>
      </c>
      <c r="C37" s="154"/>
      <c r="D37" s="154"/>
      <c r="E37" s="243">
        <v>87</v>
      </c>
      <c r="F37" s="243">
        <v>47</v>
      </c>
      <c r="G37" s="243">
        <v>10</v>
      </c>
      <c r="H37" s="243">
        <v>1</v>
      </c>
      <c r="I37" s="243">
        <v>6</v>
      </c>
      <c r="J37" s="243">
        <v>6</v>
      </c>
      <c r="K37" s="243">
        <v>4</v>
      </c>
      <c r="L37" s="243">
        <v>0</v>
      </c>
      <c r="M37" s="243">
        <v>2</v>
      </c>
      <c r="N37" s="243">
        <v>6</v>
      </c>
      <c r="O37" s="243">
        <v>5</v>
      </c>
    </row>
    <row r="38" spans="1:15" x14ac:dyDescent="0.2">
      <c r="A38" s="154" t="s">
        <v>923</v>
      </c>
      <c r="B38" s="154" t="s">
        <v>924</v>
      </c>
      <c r="C38" s="154"/>
      <c r="D38" s="154"/>
      <c r="E38" s="243">
        <v>94</v>
      </c>
      <c r="F38" s="243">
        <v>15</v>
      </c>
      <c r="G38" s="243">
        <v>15</v>
      </c>
      <c r="H38" s="243">
        <v>21</v>
      </c>
      <c r="I38" s="243">
        <v>0</v>
      </c>
      <c r="J38" s="243">
        <v>2</v>
      </c>
      <c r="K38" s="243">
        <v>8</v>
      </c>
      <c r="L38" s="243">
        <v>4</v>
      </c>
      <c r="M38" s="243">
        <v>2</v>
      </c>
      <c r="N38" s="243">
        <v>6</v>
      </c>
      <c r="O38" s="243">
        <v>21</v>
      </c>
    </row>
    <row r="39" spans="1:15" x14ac:dyDescent="0.2">
      <c r="A39" s="154" t="s">
        <v>925</v>
      </c>
      <c r="B39" s="154" t="s">
        <v>926</v>
      </c>
      <c r="C39" s="154"/>
      <c r="D39" s="154"/>
      <c r="E39" s="243">
        <v>31</v>
      </c>
      <c r="F39" s="243">
        <v>17</v>
      </c>
      <c r="G39" s="243">
        <v>3</v>
      </c>
      <c r="H39" s="243">
        <v>8</v>
      </c>
      <c r="I39" s="243">
        <v>0</v>
      </c>
      <c r="J39" s="243">
        <v>2</v>
      </c>
      <c r="K39" s="243">
        <v>1</v>
      </c>
      <c r="L39" s="243">
        <v>0</v>
      </c>
      <c r="M39" s="243">
        <v>0</v>
      </c>
      <c r="N39" s="243">
        <v>0</v>
      </c>
      <c r="O39" s="243">
        <v>0</v>
      </c>
    </row>
    <row r="40" spans="1:15" x14ac:dyDescent="0.2">
      <c r="A40" s="154" t="s">
        <v>927</v>
      </c>
      <c r="B40" s="154" t="s">
        <v>928</v>
      </c>
      <c r="C40" s="154"/>
      <c r="D40" s="154"/>
      <c r="E40" s="243">
        <v>127</v>
      </c>
      <c r="F40" s="243">
        <v>26</v>
      </c>
      <c r="G40" s="243">
        <v>5</v>
      </c>
      <c r="H40" s="243">
        <v>15</v>
      </c>
      <c r="I40" s="243">
        <v>0</v>
      </c>
      <c r="J40" s="243">
        <v>7</v>
      </c>
      <c r="K40" s="243">
        <v>25</v>
      </c>
      <c r="L40" s="243">
        <v>0</v>
      </c>
      <c r="M40" s="243">
        <v>7</v>
      </c>
      <c r="N40" s="243">
        <v>38</v>
      </c>
      <c r="O40" s="243">
        <v>4</v>
      </c>
    </row>
    <row r="41" spans="1:15" x14ac:dyDescent="0.2">
      <c r="A41" s="154" t="s">
        <v>929</v>
      </c>
      <c r="B41" s="154" t="s">
        <v>930</v>
      </c>
      <c r="C41" s="154"/>
      <c r="D41" s="154"/>
      <c r="E41" s="243">
        <v>30</v>
      </c>
      <c r="F41" s="243">
        <v>14</v>
      </c>
      <c r="G41" s="243">
        <v>0</v>
      </c>
      <c r="H41" s="243">
        <v>6</v>
      </c>
      <c r="I41" s="243">
        <v>2</v>
      </c>
      <c r="J41" s="243">
        <v>1</v>
      </c>
      <c r="K41" s="243">
        <v>1</v>
      </c>
      <c r="L41" s="243">
        <v>1</v>
      </c>
      <c r="M41" s="243">
        <v>0</v>
      </c>
      <c r="N41" s="243">
        <v>0</v>
      </c>
      <c r="O41" s="243">
        <v>5</v>
      </c>
    </row>
    <row r="42" spans="1:15" x14ac:dyDescent="0.2">
      <c r="A42" s="154" t="s">
        <v>931</v>
      </c>
      <c r="B42" s="154" t="s">
        <v>932</v>
      </c>
      <c r="C42" s="154"/>
      <c r="D42" s="154"/>
      <c r="E42" s="243">
        <v>146</v>
      </c>
      <c r="F42" s="243">
        <v>13</v>
      </c>
      <c r="G42" s="243">
        <v>61</v>
      </c>
      <c r="H42" s="243">
        <v>29</v>
      </c>
      <c r="I42" s="243">
        <v>2</v>
      </c>
      <c r="J42" s="243">
        <v>0</v>
      </c>
      <c r="K42" s="243">
        <v>14</v>
      </c>
      <c r="L42" s="243">
        <v>0</v>
      </c>
      <c r="M42" s="243">
        <v>13</v>
      </c>
      <c r="N42" s="243">
        <v>8</v>
      </c>
      <c r="O42" s="243">
        <v>6</v>
      </c>
    </row>
    <row r="43" spans="1:15" x14ac:dyDescent="0.2">
      <c r="A43" s="154" t="s">
        <v>933</v>
      </c>
      <c r="B43" s="154" t="s">
        <v>934</v>
      </c>
      <c r="C43" s="154"/>
      <c r="D43" s="154"/>
      <c r="E43" s="243">
        <v>62</v>
      </c>
      <c r="F43" s="243">
        <v>15</v>
      </c>
      <c r="G43" s="243">
        <v>1</v>
      </c>
      <c r="H43" s="243">
        <v>15</v>
      </c>
      <c r="I43" s="243">
        <v>1</v>
      </c>
      <c r="J43" s="243">
        <v>3</v>
      </c>
      <c r="K43" s="243">
        <v>11</v>
      </c>
      <c r="L43" s="243">
        <v>1</v>
      </c>
      <c r="M43" s="243">
        <v>2</v>
      </c>
      <c r="N43" s="243">
        <v>7</v>
      </c>
      <c r="O43" s="243">
        <v>6</v>
      </c>
    </row>
    <row r="44" spans="1:15" x14ac:dyDescent="0.2">
      <c r="A44" s="154" t="s">
        <v>935</v>
      </c>
      <c r="B44" s="154" t="s">
        <v>936</v>
      </c>
      <c r="C44" s="154"/>
      <c r="D44" s="154"/>
      <c r="E44" s="243">
        <v>198</v>
      </c>
      <c r="F44" s="243">
        <v>84</v>
      </c>
      <c r="G44" s="243">
        <v>11</v>
      </c>
      <c r="H44" s="243">
        <v>23</v>
      </c>
      <c r="I44" s="243">
        <v>13</v>
      </c>
      <c r="J44" s="243">
        <v>3</v>
      </c>
      <c r="K44" s="243">
        <v>16</v>
      </c>
      <c r="L44" s="243">
        <v>0</v>
      </c>
      <c r="M44" s="243">
        <v>1</v>
      </c>
      <c r="N44" s="243">
        <v>13</v>
      </c>
      <c r="O44" s="243">
        <v>34</v>
      </c>
    </row>
    <row r="45" spans="1:15" x14ac:dyDescent="0.2">
      <c r="A45" s="154" t="s">
        <v>937</v>
      </c>
      <c r="B45" s="154" t="s">
        <v>938</v>
      </c>
      <c r="C45" s="154"/>
      <c r="D45" s="154"/>
      <c r="E45" s="243">
        <v>34</v>
      </c>
      <c r="F45" s="243">
        <v>9</v>
      </c>
      <c r="G45" s="243">
        <v>4</v>
      </c>
      <c r="H45" s="243">
        <v>3</v>
      </c>
      <c r="I45" s="243">
        <v>4</v>
      </c>
      <c r="J45" s="243">
        <v>3</v>
      </c>
      <c r="K45" s="243">
        <v>6</v>
      </c>
      <c r="L45" s="243">
        <v>0</v>
      </c>
      <c r="M45" s="243">
        <v>1</v>
      </c>
      <c r="N45" s="243">
        <v>0</v>
      </c>
      <c r="O45" s="243">
        <v>4</v>
      </c>
    </row>
    <row r="46" spans="1:15" x14ac:dyDescent="0.2">
      <c r="A46" s="154" t="s">
        <v>939</v>
      </c>
      <c r="B46" s="154" t="s">
        <v>940</v>
      </c>
      <c r="C46" s="154"/>
      <c r="D46" s="154"/>
      <c r="E46" s="243">
        <v>22</v>
      </c>
      <c r="F46" s="243">
        <v>8</v>
      </c>
      <c r="G46" s="243">
        <v>1</v>
      </c>
      <c r="H46" s="243">
        <v>4</v>
      </c>
      <c r="I46" s="243">
        <v>2</v>
      </c>
      <c r="J46" s="243">
        <v>0</v>
      </c>
      <c r="K46" s="243">
        <v>1</v>
      </c>
      <c r="L46" s="243">
        <v>0</v>
      </c>
      <c r="M46" s="243">
        <v>0</v>
      </c>
      <c r="N46" s="243">
        <v>6</v>
      </c>
      <c r="O46" s="243">
        <v>0</v>
      </c>
    </row>
    <row r="47" spans="1:15" x14ac:dyDescent="0.2">
      <c r="A47" s="154" t="s">
        <v>941</v>
      </c>
      <c r="B47" s="154" t="s">
        <v>942</v>
      </c>
      <c r="C47" s="154"/>
      <c r="D47" s="154"/>
      <c r="E47" s="472" t="s">
        <v>260</v>
      </c>
      <c r="F47" s="472" t="s">
        <v>260</v>
      </c>
      <c r="G47" s="472" t="s">
        <v>260</v>
      </c>
      <c r="H47" s="472" t="s">
        <v>260</v>
      </c>
      <c r="I47" s="472" t="s">
        <v>260</v>
      </c>
      <c r="J47" s="472" t="s">
        <v>260</v>
      </c>
      <c r="K47" s="472" t="s">
        <v>260</v>
      </c>
      <c r="L47" s="472" t="s">
        <v>260</v>
      </c>
      <c r="M47" s="472" t="s">
        <v>260</v>
      </c>
      <c r="N47" s="472" t="s">
        <v>260</v>
      </c>
      <c r="O47" s="472" t="s">
        <v>260</v>
      </c>
    </row>
    <row r="48" spans="1:15" x14ac:dyDescent="0.2">
      <c r="A48" s="154" t="s">
        <v>943</v>
      </c>
      <c r="B48" s="154" t="s">
        <v>944</v>
      </c>
      <c r="C48" s="154"/>
      <c r="D48" s="154"/>
      <c r="E48" s="243">
        <v>12</v>
      </c>
      <c r="F48" s="243">
        <v>8</v>
      </c>
      <c r="G48" s="243">
        <v>1</v>
      </c>
      <c r="H48" s="243">
        <v>1</v>
      </c>
      <c r="I48" s="243">
        <v>0</v>
      </c>
      <c r="J48" s="243">
        <v>1</v>
      </c>
      <c r="K48" s="243">
        <v>1</v>
      </c>
      <c r="L48" s="243">
        <v>0</v>
      </c>
      <c r="M48" s="243">
        <v>0</v>
      </c>
      <c r="N48" s="243">
        <v>0</v>
      </c>
      <c r="O48" s="243">
        <v>0</v>
      </c>
    </row>
    <row r="49" spans="1:15" x14ac:dyDescent="0.2">
      <c r="A49" s="154" t="s">
        <v>945</v>
      </c>
      <c r="B49" s="154" t="s">
        <v>946</v>
      </c>
      <c r="C49" s="154"/>
      <c r="D49" s="154"/>
      <c r="E49" s="243">
        <v>101</v>
      </c>
      <c r="F49" s="243">
        <v>29</v>
      </c>
      <c r="G49" s="243">
        <v>3</v>
      </c>
      <c r="H49" s="243">
        <v>11</v>
      </c>
      <c r="I49" s="243">
        <v>5</v>
      </c>
      <c r="J49" s="243">
        <v>2</v>
      </c>
      <c r="K49" s="243">
        <v>3</v>
      </c>
      <c r="L49" s="243">
        <v>4</v>
      </c>
      <c r="M49" s="243">
        <v>3</v>
      </c>
      <c r="N49" s="243">
        <v>36</v>
      </c>
      <c r="O49" s="243">
        <v>5</v>
      </c>
    </row>
    <row r="50" spans="1:15" x14ac:dyDescent="0.2">
      <c r="A50" s="154" t="s">
        <v>947</v>
      </c>
      <c r="B50" s="154" t="s">
        <v>948</v>
      </c>
      <c r="C50" s="154"/>
      <c r="D50" s="154"/>
      <c r="E50" s="243">
        <v>67</v>
      </c>
      <c r="F50" s="243">
        <v>7</v>
      </c>
      <c r="G50" s="243">
        <v>10</v>
      </c>
      <c r="H50" s="243">
        <v>9</v>
      </c>
      <c r="I50" s="243">
        <v>9</v>
      </c>
      <c r="J50" s="243">
        <v>4</v>
      </c>
      <c r="K50" s="243">
        <v>8</v>
      </c>
      <c r="L50" s="243">
        <v>1</v>
      </c>
      <c r="M50" s="243">
        <v>1</v>
      </c>
      <c r="N50" s="243">
        <v>9</v>
      </c>
      <c r="O50" s="243">
        <v>9</v>
      </c>
    </row>
    <row r="51" spans="1:15" x14ac:dyDescent="0.2">
      <c r="A51" s="154" t="s">
        <v>949</v>
      </c>
      <c r="B51" s="154" t="s">
        <v>950</v>
      </c>
      <c r="C51" s="154"/>
      <c r="D51" s="154"/>
      <c r="E51" s="243">
        <v>22</v>
      </c>
      <c r="F51" s="243">
        <v>12</v>
      </c>
      <c r="G51" s="243">
        <v>1</v>
      </c>
      <c r="H51" s="243">
        <v>3</v>
      </c>
      <c r="I51" s="243">
        <v>3</v>
      </c>
      <c r="J51" s="243">
        <v>0</v>
      </c>
      <c r="K51" s="243">
        <v>1</v>
      </c>
      <c r="L51" s="243">
        <v>0</v>
      </c>
      <c r="M51" s="243">
        <v>0</v>
      </c>
      <c r="N51" s="243">
        <v>0</v>
      </c>
      <c r="O51" s="243">
        <v>2</v>
      </c>
    </row>
    <row r="52" spans="1:15" x14ac:dyDescent="0.2">
      <c r="A52" s="154" t="s">
        <v>951</v>
      </c>
      <c r="B52" s="154" t="s">
        <v>952</v>
      </c>
      <c r="C52" s="154"/>
      <c r="D52" s="154"/>
      <c r="E52" s="243">
        <v>62</v>
      </c>
      <c r="F52" s="243">
        <v>10</v>
      </c>
      <c r="G52" s="243">
        <v>4</v>
      </c>
      <c r="H52" s="243">
        <v>9</v>
      </c>
      <c r="I52" s="243">
        <v>1</v>
      </c>
      <c r="J52" s="243">
        <v>3</v>
      </c>
      <c r="K52" s="243">
        <v>5</v>
      </c>
      <c r="L52" s="243">
        <v>0</v>
      </c>
      <c r="M52" s="243">
        <v>5</v>
      </c>
      <c r="N52" s="243">
        <v>23</v>
      </c>
      <c r="O52" s="243">
        <v>2</v>
      </c>
    </row>
    <row r="53" spans="1:15" x14ac:dyDescent="0.2">
      <c r="A53" s="154" t="s">
        <v>953</v>
      </c>
      <c r="B53" s="154" t="s">
        <v>954</v>
      </c>
      <c r="C53" s="154"/>
      <c r="D53" s="154"/>
      <c r="E53" s="243">
        <v>13</v>
      </c>
      <c r="F53" s="243">
        <v>7</v>
      </c>
      <c r="G53" s="243">
        <v>0</v>
      </c>
      <c r="H53" s="243">
        <v>2</v>
      </c>
      <c r="I53" s="243">
        <v>0</v>
      </c>
      <c r="J53" s="243">
        <v>0</v>
      </c>
      <c r="K53" s="243">
        <v>0</v>
      </c>
      <c r="L53" s="243">
        <v>0</v>
      </c>
      <c r="M53" s="243">
        <v>0</v>
      </c>
      <c r="N53" s="243">
        <v>0</v>
      </c>
      <c r="O53" s="243">
        <v>4</v>
      </c>
    </row>
    <row r="54" spans="1:15" x14ac:dyDescent="0.2">
      <c r="A54" s="154" t="s">
        <v>955</v>
      </c>
      <c r="B54" s="154" t="s">
        <v>956</v>
      </c>
      <c r="C54" s="154"/>
      <c r="D54" s="154"/>
      <c r="E54" s="243">
        <v>17</v>
      </c>
      <c r="F54" s="243">
        <v>7</v>
      </c>
      <c r="G54" s="243">
        <v>0</v>
      </c>
      <c r="H54" s="243">
        <v>0</v>
      </c>
      <c r="I54" s="243">
        <v>0</v>
      </c>
      <c r="J54" s="243">
        <v>1</v>
      </c>
      <c r="K54" s="243">
        <v>2</v>
      </c>
      <c r="L54" s="243">
        <v>2</v>
      </c>
      <c r="M54" s="243">
        <v>2</v>
      </c>
      <c r="N54" s="243">
        <v>1</v>
      </c>
      <c r="O54" s="243">
        <v>2</v>
      </c>
    </row>
    <row r="55" spans="1:15" x14ac:dyDescent="0.2">
      <c r="A55" s="154" t="s">
        <v>957</v>
      </c>
      <c r="B55" s="154" t="s">
        <v>958</v>
      </c>
      <c r="C55" s="154"/>
      <c r="D55" s="154"/>
      <c r="E55" s="243">
        <v>25</v>
      </c>
      <c r="F55" s="243">
        <v>13</v>
      </c>
      <c r="G55" s="243">
        <v>0</v>
      </c>
      <c r="H55" s="243">
        <v>3</v>
      </c>
      <c r="I55" s="243">
        <v>3</v>
      </c>
      <c r="J55" s="243">
        <v>0</v>
      </c>
      <c r="K55" s="243">
        <v>0</v>
      </c>
      <c r="L55" s="243">
        <v>0</v>
      </c>
      <c r="M55" s="243">
        <v>0</v>
      </c>
      <c r="N55" s="243">
        <v>1</v>
      </c>
      <c r="O55" s="243">
        <v>5</v>
      </c>
    </row>
    <row r="56" spans="1:15" x14ac:dyDescent="0.2">
      <c r="A56" s="154" t="s">
        <v>959</v>
      </c>
      <c r="B56" s="154" t="s">
        <v>960</v>
      </c>
      <c r="C56" s="154"/>
      <c r="D56" s="154"/>
      <c r="E56" s="243">
        <v>196</v>
      </c>
      <c r="F56" s="243">
        <v>36</v>
      </c>
      <c r="G56" s="243">
        <v>7</v>
      </c>
      <c r="H56" s="243">
        <v>21</v>
      </c>
      <c r="I56" s="243">
        <v>6</v>
      </c>
      <c r="J56" s="243">
        <v>21</v>
      </c>
      <c r="K56" s="243">
        <v>33</v>
      </c>
      <c r="L56" s="243">
        <v>12</v>
      </c>
      <c r="M56" s="243">
        <v>9</v>
      </c>
      <c r="N56" s="243">
        <v>44</v>
      </c>
      <c r="O56" s="243">
        <v>7</v>
      </c>
    </row>
    <row r="57" spans="1:15" x14ac:dyDescent="0.2">
      <c r="A57" s="154" t="s">
        <v>961</v>
      </c>
      <c r="B57" s="154" t="s">
        <v>962</v>
      </c>
      <c r="C57" s="154"/>
      <c r="D57" s="154"/>
      <c r="E57" s="243">
        <v>44</v>
      </c>
      <c r="F57" s="243">
        <v>18</v>
      </c>
      <c r="G57" s="243">
        <v>1</v>
      </c>
      <c r="H57" s="243">
        <v>10</v>
      </c>
      <c r="I57" s="243">
        <v>0</v>
      </c>
      <c r="J57" s="243">
        <v>4</v>
      </c>
      <c r="K57" s="243">
        <v>10</v>
      </c>
      <c r="L57" s="243">
        <v>0</v>
      </c>
      <c r="M57" s="243">
        <v>0</v>
      </c>
      <c r="N57" s="243">
        <v>1</v>
      </c>
      <c r="O57" s="243">
        <v>0</v>
      </c>
    </row>
    <row r="58" spans="1:15" x14ac:dyDescent="0.2">
      <c r="A58" s="154" t="s">
        <v>963</v>
      </c>
      <c r="B58" s="154" t="s">
        <v>964</v>
      </c>
      <c r="C58" s="154"/>
      <c r="D58" s="154"/>
      <c r="E58" s="243">
        <v>59</v>
      </c>
      <c r="F58" s="243">
        <v>13</v>
      </c>
      <c r="G58" s="243">
        <v>3</v>
      </c>
      <c r="H58" s="243">
        <v>3</v>
      </c>
      <c r="I58" s="243">
        <v>0</v>
      </c>
      <c r="J58" s="243">
        <v>16</v>
      </c>
      <c r="K58" s="243">
        <v>17</v>
      </c>
      <c r="L58" s="243">
        <v>1</v>
      </c>
      <c r="M58" s="243">
        <v>0</v>
      </c>
      <c r="N58" s="243">
        <v>6</v>
      </c>
      <c r="O58" s="243">
        <v>0</v>
      </c>
    </row>
    <row r="59" spans="1:15" x14ac:dyDescent="0.2">
      <c r="A59" s="154" t="s">
        <v>965</v>
      </c>
      <c r="B59" s="154" t="s">
        <v>966</v>
      </c>
      <c r="C59" s="154"/>
      <c r="D59" s="154"/>
      <c r="E59" s="243">
        <v>132</v>
      </c>
      <c r="F59" s="243">
        <v>32</v>
      </c>
      <c r="G59" s="243">
        <v>14</v>
      </c>
      <c r="H59" s="243">
        <v>16</v>
      </c>
      <c r="I59" s="243">
        <v>4</v>
      </c>
      <c r="J59" s="243">
        <v>19</v>
      </c>
      <c r="K59" s="243">
        <v>12</v>
      </c>
      <c r="L59" s="243">
        <v>1</v>
      </c>
      <c r="M59" s="243">
        <v>3</v>
      </c>
      <c r="N59" s="243">
        <v>25</v>
      </c>
      <c r="O59" s="243">
        <v>6</v>
      </c>
    </row>
    <row r="60" spans="1:15" x14ac:dyDescent="0.2">
      <c r="A60" s="154" t="s">
        <v>967</v>
      </c>
      <c r="B60" s="154" t="s">
        <v>968</v>
      </c>
      <c r="C60" s="154"/>
      <c r="D60" s="154"/>
      <c r="E60" s="243">
        <v>35</v>
      </c>
      <c r="F60" s="243">
        <v>21</v>
      </c>
      <c r="G60" s="243">
        <v>3</v>
      </c>
      <c r="H60" s="243">
        <v>1</v>
      </c>
      <c r="I60" s="243">
        <v>4</v>
      </c>
      <c r="J60" s="243">
        <v>0</v>
      </c>
      <c r="K60" s="243">
        <v>1</v>
      </c>
      <c r="L60" s="243">
        <v>0</v>
      </c>
      <c r="M60" s="243">
        <v>0</v>
      </c>
      <c r="N60" s="243">
        <v>4</v>
      </c>
      <c r="O60" s="243">
        <v>1</v>
      </c>
    </row>
    <row r="61" spans="1:15" x14ac:dyDescent="0.2">
      <c r="A61" s="154" t="s">
        <v>969</v>
      </c>
      <c r="B61" s="154" t="s">
        <v>970</v>
      </c>
      <c r="C61" s="154"/>
      <c r="D61" s="154"/>
      <c r="E61" s="243">
        <v>27</v>
      </c>
      <c r="F61" s="243">
        <v>11</v>
      </c>
      <c r="G61" s="243">
        <v>3</v>
      </c>
      <c r="H61" s="243">
        <v>2</v>
      </c>
      <c r="I61" s="243">
        <v>0</v>
      </c>
      <c r="J61" s="243">
        <v>4</v>
      </c>
      <c r="K61" s="243">
        <v>2</v>
      </c>
      <c r="L61" s="243">
        <v>0</v>
      </c>
      <c r="M61" s="243">
        <v>0</v>
      </c>
      <c r="N61" s="243">
        <v>4</v>
      </c>
      <c r="O61" s="243">
        <v>1</v>
      </c>
    </row>
    <row r="62" spans="1:15" x14ac:dyDescent="0.2">
      <c r="A62" s="154" t="s">
        <v>971</v>
      </c>
      <c r="B62" s="154" t="s">
        <v>972</v>
      </c>
      <c r="C62" s="154"/>
      <c r="D62" s="154"/>
      <c r="E62" s="243">
        <v>7</v>
      </c>
      <c r="F62" s="243">
        <v>1</v>
      </c>
      <c r="G62" s="243">
        <v>2</v>
      </c>
      <c r="H62" s="243">
        <v>2</v>
      </c>
      <c r="I62" s="243">
        <v>1</v>
      </c>
      <c r="J62" s="243">
        <v>0</v>
      </c>
      <c r="K62" s="243">
        <v>0</v>
      </c>
      <c r="L62" s="243">
        <v>0</v>
      </c>
      <c r="M62" s="243">
        <v>0</v>
      </c>
      <c r="N62" s="243">
        <v>1</v>
      </c>
      <c r="O62" s="243">
        <v>0</v>
      </c>
    </row>
    <row r="63" spans="1:15" x14ac:dyDescent="0.2">
      <c r="A63" s="154" t="s">
        <v>973</v>
      </c>
      <c r="B63" s="154" t="s">
        <v>974</v>
      </c>
      <c r="C63" s="154"/>
      <c r="D63" s="154"/>
      <c r="E63" s="243">
        <v>23</v>
      </c>
      <c r="F63" s="243">
        <v>8</v>
      </c>
      <c r="G63" s="243">
        <v>3</v>
      </c>
      <c r="H63" s="243">
        <v>4</v>
      </c>
      <c r="I63" s="243">
        <v>0</v>
      </c>
      <c r="J63" s="243">
        <v>2</v>
      </c>
      <c r="K63" s="243">
        <v>3</v>
      </c>
      <c r="L63" s="243">
        <v>1</v>
      </c>
      <c r="M63" s="243">
        <v>0</v>
      </c>
      <c r="N63" s="243">
        <v>2</v>
      </c>
      <c r="O63" s="243">
        <v>0</v>
      </c>
    </row>
    <row r="64" spans="1:15" x14ac:dyDescent="0.2">
      <c r="A64" s="154" t="s">
        <v>975</v>
      </c>
      <c r="B64" s="154" t="s">
        <v>976</v>
      </c>
      <c r="C64" s="154"/>
      <c r="D64" s="154"/>
      <c r="E64" s="243">
        <v>14</v>
      </c>
      <c r="F64" s="243">
        <v>1</v>
      </c>
      <c r="G64" s="243">
        <v>3</v>
      </c>
      <c r="H64" s="243">
        <v>6</v>
      </c>
      <c r="I64" s="243">
        <v>0</v>
      </c>
      <c r="J64" s="243">
        <v>1</v>
      </c>
      <c r="K64" s="243">
        <v>0</v>
      </c>
      <c r="L64" s="243">
        <v>0</v>
      </c>
      <c r="M64" s="243">
        <v>0</v>
      </c>
      <c r="N64" s="243">
        <v>3</v>
      </c>
      <c r="O64" s="243">
        <v>0</v>
      </c>
    </row>
    <row r="65" spans="1:15" x14ac:dyDescent="0.2">
      <c r="A65" s="154" t="s">
        <v>977</v>
      </c>
      <c r="B65" s="154" t="s">
        <v>978</v>
      </c>
      <c r="C65" s="154"/>
      <c r="D65" s="154"/>
      <c r="E65" s="243">
        <v>106</v>
      </c>
      <c r="F65" s="243">
        <v>55</v>
      </c>
      <c r="G65" s="243">
        <v>6</v>
      </c>
      <c r="H65" s="243">
        <v>8</v>
      </c>
      <c r="I65" s="243">
        <v>3</v>
      </c>
      <c r="J65" s="243">
        <v>6</v>
      </c>
      <c r="K65" s="243">
        <v>3</v>
      </c>
      <c r="L65" s="243">
        <v>1</v>
      </c>
      <c r="M65" s="243">
        <v>1</v>
      </c>
      <c r="N65" s="243">
        <v>16</v>
      </c>
      <c r="O65" s="243">
        <v>7</v>
      </c>
    </row>
    <row r="66" spans="1:15" x14ac:dyDescent="0.2">
      <c r="A66" s="154" t="s">
        <v>979</v>
      </c>
      <c r="B66" s="154" t="s">
        <v>980</v>
      </c>
      <c r="C66" s="154"/>
      <c r="D66" s="154"/>
      <c r="E66" s="243">
        <v>8</v>
      </c>
      <c r="F66" s="243">
        <v>3</v>
      </c>
      <c r="G66" s="243">
        <v>0</v>
      </c>
      <c r="H66" s="243">
        <v>2</v>
      </c>
      <c r="I66" s="243">
        <v>0</v>
      </c>
      <c r="J66" s="243">
        <v>3</v>
      </c>
      <c r="K66" s="243">
        <v>0</v>
      </c>
      <c r="L66" s="243">
        <v>0</v>
      </c>
      <c r="M66" s="243">
        <v>0</v>
      </c>
      <c r="N66" s="243">
        <v>0</v>
      </c>
      <c r="O66" s="243">
        <v>0</v>
      </c>
    </row>
    <row r="67" spans="1:15" x14ac:dyDescent="0.2">
      <c r="A67" s="154" t="s">
        <v>981</v>
      </c>
      <c r="B67" s="154" t="s">
        <v>982</v>
      </c>
      <c r="C67" s="154"/>
      <c r="D67" s="154"/>
      <c r="E67" s="243">
        <v>60</v>
      </c>
      <c r="F67" s="243">
        <v>3</v>
      </c>
      <c r="G67" s="243">
        <v>5</v>
      </c>
      <c r="H67" s="243">
        <v>9</v>
      </c>
      <c r="I67" s="243">
        <v>8</v>
      </c>
      <c r="J67" s="243">
        <v>7</v>
      </c>
      <c r="K67" s="243">
        <v>7</v>
      </c>
      <c r="L67" s="243">
        <v>2</v>
      </c>
      <c r="M67" s="243">
        <v>7</v>
      </c>
      <c r="N67" s="243">
        <v>1</v>
      </c>
      <c r="O67" s="243">
        <v>11</v>
      </c>
    </row>
    <row r="68" spans="1:15" x14ac:dyDescent="0.2">
      <c r="A68" s="154" t="s">
        <v>983</v>
      </c>
      <c r="B68" s="154" t="s">
        <v>984</v>
      </c>
      <c r="C68" s="154"/>
      <c r="D68" s="154"/>
      <c r="E68" s="243">
        <v>41</v>
      </c>
      <c r="F68" s="243">
        <v>13</v>
      </c>
      <c r="G68" s="243">
        <v>2</v>
      </c>
      <c r="H68" s="243">
        <v>7</v>
      </c>
      <c r="I68" s="243">
        <v>0</v>
      </c>
      <c r="J68" s="243">
        <v>3</v>
      </c>
      <c r="K68" s="243">
        <v>5</v>
      </c>
      <c r="L68" s="243">
        <v>0</v>
      </c>
      <c r="M68" s="243">
        <v>0</v>
      </c>
      <c r="N68" s="243">
        <v>11</v>
      </c>
      <c r="O68" s="243">
        <v>0</v>
      </c>
    </row>
    <row r="69" spans="1:15" x14ac:dyDescent="0.2">
      <c r="A69" s="154" t="s">
        <v>985</v>
      </c>
      <c r="B69" s="154" t="s">
        <v>986</v>
      </c>
      <c r="C69" s="154"/>
      <c r="D69" s="154"/>
      <c r="E69" s="243">
        <v>47</v>
      </c>
      <c r="F69" s="243">
        <v>18</v>
      </c>
      <c r="G69" s="243">
        <v>4</v>
      </c>
      <c r="H69" s="243">
        <v>6</v>
      </c>
      <c r="I69" s="243">
        <v>1</v>
      </c>
      <c r="J69" s="243">
        <v>4</v>
      </c>
      <c r="K69" s="243">
        <v>6</v>
      </c>
      <c r="L69" s="243">
        <v>0</v>
      </c>
      <c r="M69" s="243">
        <v>1</v>
      </c>
      <c r="N69" s="243">
        <v>6</v>
      </c>
      <c r="O69" s="243">
        <v>1</v>
      </c>
    </row>
    <row r="70" spans="1:15" x14ac:dyDescent="0.2">
      <c r="A70" s="154" t="s">
        <v>987</v>
      </c>
      <c r="B70" s="154" t="s">
        <v>988</v>
      </c>
      <c r="C70" s="154"/>
      <c r="D70" s="154"/>
      <c r="E70" s="243">
        <v>255</v>
      </c>
      <c r="F70" s="243">
        <v>165</v>
      </c>
      <c r="G70" s="243">
        <v>5</v>
      </c>
      <c r="H70" s="243">
        <v>11</v>
      </c>
      <c r="I70" s="243">
        <v>4</v>
      </c>
      <c r="J70" s="243">
        <v>4</v>
      </c>
      <c r="K70" s="243">
        <v>1</v>
      </c>
      <c r="L70" s="243">
        <v>8</v>
      </c>
      <c r="M70" s="243">
        <v>48</v>
      </c>
      <c r="N70" s="243">
        <v>5</v>
      </c>
      <c r="O70" s="243">
        <v>4</v>
      </c>
    </row>
    <row r="71" spans="1:15" x14ac:dyDescent="0.2">
      <c r="A71" s="154" t="s">
        <v>989</v>
      </c>
      <c r="B71" s="154" t="s">
        <v>990</v>
      </c>
      <c r="C71" s="154"/>
      <c r="D71" s="154"/>
      <c r="E71" s="243">
        <v>89</v>
      </c>
      <c r="F71" s="243">
        <v>60</v>
      </c>
      <c r="G71" s="243">
        <v>7</v>
      </c>
      <c r="H71" s="243">
        <v>6</v>
      </c>
      <c r="I71" s="243">
        <v>0</v>
      </c>
      <c r="J71" s="243">
        <v>4</v>
      </c>
      <c r="K71" s="243">
        <v>2</v>
      </c>
      <c r="L71" s="243">
        <v>1</v>
      </c>
      <c r="M71" s="243">
        <v>0</v>
      </c>
      <c r="N71" s="243">
        <v>9</v>
      </c>
      <c r="O71" s="243">
        <v>0</v>
      </c>
    </row>
    <row r="72" spans="1:15" x14ac:dyDescent="0.2">
      <c r="A72" s="154" t="s">
        <v>991</v>
      </c>
      <c r="B72" s="154" t="s">
        <v>992</v>
      </c>
      <c r="C72" s="154"/>
      <c r="D72" s="154"/>
      <c r="E72" s="243">
        <v>27</v>
      </c>
      <c r="F72" s="243">
        <v>10</v>
      </c>
      <c r="G72" s="243">
        <v>1</v>
      </c>
      <c r="H72" s="243">
        <v>2</v>
      </c>
      <c r="I72" s="243">
        <v>3</v>
      </c>
      <c r="J72" s="243">
        <v>1</v>
      </c>
      <c r="K72" s="243">
        <v>5</v>
      </c>
      <c r="L72" s="243">
        <v>1</v>
      </c>
      <c r="M72" s="243">
        <v>1</v>
      </c>
      <c r="N72" s="243">
        <v>1</v>
      </c>
      <c r="O72" s="243">
        <v>2</v>
      </c>
    </row>
    <row r="73" spans="1:15" x14ac:dyDescent="0.2">
      <c r="A73" s="154" t="s">
        <v>993</v>
      </c>
      <c r="B73" s="154" t="s">
        <v>994</v>
      </c>
      <c r="C73" s="154"/>
      <c r="D73" s="154"/>
      <c r="E73" s="243">
        <v>41</v>
      </c>
      <c r="F73" s="243">
        <v>24</v>
      </c>
      <c r="G73" s="243">
        <v>1</v>
      </c>
      <c r="H73" s="243">
        <v>8</v>
      </c>
      <c r="I73" s="243">
        <v>1</v>
      </c>
      <c r="J73" s="243">
        <v>0</v>
      </c>
      <c r="K73" s="243">
        <v>4</v>
      </c>
      <c r="L73" s="243">
        <v>1</v>
      </c>
      <c r="M73" s="243">
        <v>0</v>
      </c>
      <c r="N73" s="243">
        <v>2</v>
      </c>
      <c r="O73" s="243">
        <v>0</v>
      </c>
    </row>
    <row r="74" spans="1:15" x14ac:dyDescent="0.2">
      <c r="A74" s="154" t="s">
        <v>995</v>
      </c>
      <c r="B74" s="154" t="s">
        <v>996</v>
      </c>
      <c r="C74" s="154"/>
      <c r="D74" s="154"/>
      <c r="E74" s="243">
        <v>37</v>
      </c>
      <c r="F74" s="243">
        <v>15</v>
      </c>
      <c r="G74" s="243">
        <v>5</v>
      </c>
      <c r="H74" s="243">
        <v>3</v>
      </c>
      <c r="I74" s="243">
        <v>1</v>
      </c>
      <c r="J74" s="243">
        <v>5</v>
      </c>
      <c r="K74" s="243">
        <v>4</v>
      </c>
      <c r="L74" s="243">
        <v>0</v>
      </c>
      <c r="M74" s="243">
        <v>0</v>
      </c>
      <c r="N74" s="243">
        <v>4</v>
      </c>
      <c r="O74" s="243">
        <v>0</v>
      </c>
    </row>
    <row r="75" spans="1:15" x14ac:dyDescent="0.2">
      <c r="A75" s="154" t="s">
        <v>997</v>
      </c>
      <c r="B75" s="154" t="s">
        <v>998</v>
      </c>
      <c r="C75" s="154"/>
      <c r="D75" s="154"/>
      <c r="E75" s="243">
        <v>1</v>
      </c>
      <c r="F75" s="243">
        <v>0</v>
      </c>
      <c r="G75" s="243">
        <v>0</v>
      </c>
      <c r="H75" s="243">
        <v>0</v>
      </c>
      <c r="I75" s="243">
        <v>0</v>
      </c>
      <c r="J75" s="243">
        <v>0</v>
      </c>
      <c r="K75" s="243">
        <v>0</v>
      </c>
      <c r="L75" s="243">
        <v>0</v>
      </c>
      <c r="M75" s="243">
        <v>0</v>
      </c>
      <c r="N75" s="243">
        <v>0</v>
      </c>
      <c r="O75" s="243">
        <v>1</v>
      </c>
    </row>
    <row r="76" spans="1:15" x14ac:dyDescent="0.2">
      <c r="A76" s="154" t="s">
        <v>999</v>
      </c>
      <c r="B76" s="154" t="s">
        <v>1000</v>
      </c>
      <c r="C76" s="154"/>
      <c r="D76" s="154"/>
      <c r="E76" s="243">
        <v>47</v>
      </c>
      <c r="F76" s="243">
        <v>6</v>
      </c>
      <c r="G76" s="243">
        <v>7</v>
      </c>
      <c r="H76" s="243">
        <v>4</v>
      </c>
      <c r="I76" s="243">
        <v>2</v>
      </c>
      <c r="J76" s="243">
        <v>6</v>
      </c>
      <c r="K76" s="243">
        <v>10</v>
      </c>
      <c r="L76" s="243">
        <v>2</v>
      </c>
      <c r="M76" s="243">
        <v>2</v>
      </c>
      <c r="N76" s="243">
        <v>4</v>
      </c>
      <c r="O76" s="243">
        <v>4</v>
      </c>
    </row>
    <row r="77" spans="1:15" x14ac:dyDescent="0.2">
      <c r="A77" s="154" t="s">
        <v>1001</v>
      </c>
      <c r="B77" s="154" t="s">
        <v>1002</v>
      </c>
      <c r="C77" s="154"/>
      <c r="D77" s="154"/>
      <c r="E77" s="243">
        <v>135</v>
      </c>
      <c r="F77" s="243">
        <v>19</v>
      </c>
      <c r="G77" s="243">
        <v>28</v>
      </c>
      <c r="H77" s="243">
        <v>38</v>
      </c>
      <c r="I77" s="243">
        <v>6</v>
      </c>
      <c r="J77" s="243">
        <v>4</v>
      </c>
      <c r="K77" s="243">
        <v>5</v>
      </c>
      <c r="L77" s="243">
        <v>1</v>
      </c>
      <c r="M77" s="243">
        <v>3</v>
      </c>
      <c r="N77" s="243">
        <v>24</v>
      </c>
      <c r="O77" s="243">
        <v>7</v>
      </c>
    </row>
    <row r="78" spans="1:15" x14ac:dyDescent="0.2">
      <c r="A78" s="154" t="s">
        <v>1003</v>
      </c>
      <c r="B78" s="154" t="s">
        <v>1004</v>
      </c>
      <c r="C78" s="154"/>
      <c r="D78" s="154"/>
      <c r="E78" s="243">
        <v>27</v>
      </c>
      <c r="F78" s="243">
        <v>14</v>
      </c>
      <c r="G78" s="243">
        <v>1</v>
      </c>
      <c r="H78" s="243">
        <v>4</v>
      </c>
      <c r="I78" s="243">
        <v>0</v>
      </c>
      <c r="J78" s="243">
        <v>0</v>
      </c>
      <c r="K78" s="243">
        <v>2</v>
      </c>
      <c r="L78" s="243">
        <v>0</v>
      </c>
      <c r="M78" s="243">
        <v>0</v>
      </c>
      <c r="N78" s="243">
        <v>1</v>
      </c>
      <c r="O78" s="243">
        <v>5</v>
      </c>
    </row>
    <row r="79" spans="1:15" x14ac:dyDescent="0.2">
      <c r="A79" s="154" t="s">
        <v>1005</v>
      </c>
      <c r="B79" s="154" t="s">
        <v>1006</v>
      </c>
      <c r="C79" s="154"/>
      <c r="D79" s="154"/>
      <c r="E79" s="243">
        <v>132</v>
      </c>
      <c r="F79" s="243">
        <v>17</v>
      </c>
      <c r="G79" s="243">
        <v>11</v>
      </c>
      <c r="H79" s="243">
        <v>29</v>
      </c>
      <c r="I79" s="243">
        <v>6</v>
      </c>
      <c r="J79" s="243">
        <v>6</v>
      </c>
      <c r="K79" s="243">
        <v>22</v>
      </c>
      <c r="L79" s="243">
        <v>5</v>
      </c>
      <c r="M79" s="243">
        <v>15</v>
      </c>
      <c r="N79" s="243">
        <v>18</v>
      </c>
      <c r="O79" s="243">
        <v>3</v>
      </c>
    </row>
    <row r="80" spans="1:15" x14ac:dyDescent="0.2">
      <c r="A80" s="154" t="s">
        <v>1007</v>
      </c>
      <c r="B80" s="154" t="s">
        <v>1008</v>
      </c>
      <c r="C80" s="154"/>
      <c r="D80" s="154"/>
      <c r="E80" s="243">
        <v>56</v>
      </c>
      <c r="F80" s="243">
        <v>12</v>
      </c>
      <c r="G80" s="243">
        <v>2</v>
      </c>
      <c r="H80" s="243">
        <v>6</v>
      </c>
      <c r="I80" s="243">
        <v>3</v>
      </c>
      <c r="J80" s="243">
        <v>7</v>
      </c>
      <c r="K80" s="243">
        <v>10</v>
      </c>
      <c r="L80" s="243">
        <v>1</v>
      </c>
      <c r="M80" s="243">
        <v>1</v>
      </c>
      <c r="N80" s="243">
        <v>5</v>
      </c>
      <c r="O80" s="243">
        <v>9</v>
      </c>
    </row>
    <row r="81" spans="1:15" x14ac:dyDescent="0.2">
      <c r="A81" s="154" t="s">
        <v>1009</v>
      </c>
      <c r="B81" s="154" t="s">
        <v>1010</v>
      </c>
      <c r="C81" s="154"/>
      <c r="D81" s="154"/>
      <c r="E81" s="243">
        <v>9</v>
      </c>
      <c r="F81" s="243">
        <v>1</v>
      </c>
      <c r="G81" s="243">
        <v>2</v>
      </c>
      <c r="H81" s="243">
        <v>1</v>
      </c>
      <c r="I81" s="243">
        <v>0</v>
      </c>
      <c r="J81" s="243">
        <v>0</v>
      </c>
      <c r="K81" s="243">
        <v>2</v>
      </c>
      <c r="L81" s="243">
        <v>0</v>
      </c>
      <c r="M81" s="243">
        <v>1</v>
      </c>
      <c r="N81" s="243">
        <v>1</v>
      </c>
      <c r="O81" s="243">
        <v>1</v>
      </c>
    </row>
    <row r="82" spans="1:15" x14ac:dyDescent="0.2">
      <c r="A82" s="154" t="s">
        <v>1011</v>
      </c>
      <c r="B82" s="154" t="s">
        <v>1012</v>
      </c>
      <c r="C82" s="154"/>
      <c r="D82" s="154"/>
      <c r="E82" s="243">
        <v>101</v>
      </c>
      <c r="F82" s="243">
        <v>78</v>
      </c>
      <c r="G82" s="243">
        <v>1</v>
      </c>
      <c r="H82" s="243">
        <v>6</v>
      </c>
      <c r="I82" s="243">
        <v>0</v>
      </c>
      <c r="J82" s="243">
        <v>4</v>
      </c>
      <c r="K82" s="243">
        <v>2</v>
      </c>
      <c r="L82" s="243">
        <v>0</v>
      </c>
      <c r="M82" s="243">
        <v>1</v>
      </c>
      <c r="N82" s="243">
        <v>6</v>
      </c>
      <c r="O82" s="243">
        <v>3</v>
      </c>
    </row>
    <row r="83" spans="1:15" x14ac:dyDescent="0.2">
      <c r="A83" s="154" t="s">
        <v>1013</v>
      </c>
      <c r="B83" s="154" t="s">
        <v>1014</v>
      </c>
      <c r="C83" s="154"/>
      <c r="D83" s="154"/>
      <c r="E83" s="243">
        <v>40</v>
      </c>
      <c r="F83" s="243">
        <v>21</v>
      </c>
      <c r="G83" s="243">
        <v>3</v>
      </c>
      <c r="H83" s="243">
        <v>1</v>
      </c>
      <c r="I83" s="243">
        <v>0</v>
      </c>
      <c r="J83" s="243">
        <v>7</v>
      </c>
      <c r="K83" s="243">
        <v>2</v>
      </c>
      <c r="L83" s="243">
        <v>0</v>
      </c>
      <c r="M83" s="243">
        <v>0</v>
      </c>
      <c r="N83" s="243">
        <v>1</v>
      </c>
      <c r="O83" s="243">
        <v>5</v>
      </c>
    </row>
    <row r="84" spans="1:15" x14ac:dyDescent="0.2">
      <c r="A84" s="154" t="s">
        <v>1015</v>
      </c>
      <c r="B84" s="154" t="s">
        <v>1016</v>
      </c>
      <c r="C84" s="154"/>
      <c r="D84" s="154"/>
      <c r="E84" s="243">
        <v>38</v>
      </c>
      <c r="F84" s="243">
        <v>17</v>
      </c>
      <c r="G84" s="243">
        <v>0</v>
      </c>
      <c r="H84" s="243">
        <v>11</v>
      </c>
      <c r="I84" s="243">
        <v>0</v>
      </c>
      <c r="J84" s="243">
        <v>1</v>
      </c>
      <c r="K84" s="243">
        <v>1</v>
      </c>
      <c r="L84" s="243">
        <v>0</v>
      </c>
      <c r="M84" s="243">
        <v>0</v>
      </c>
      <c r="N84" s="243">
        <v>1</v>
      </c>
      <c r="O84" s="243">
        <v>7</v>
      </c>
    </row>
    <row r="85" spans="1:15" x14ac:dyDescent="0.2">
      <c r="A85" s="154" t="s">
        <v>1017</v>
      </c>
      <c r="B85" s="154" t="s">
        <v>1018</v>
      </c>
      <c r="C85" s="154"/>
      <c r="D85" s="154"/>
      <c r="E85" s="243">
        <v>28</v>
      </c>
      <c r="F85" s="243">
        <v>5</v>
      </c>
      <c r="G85" s="243">
        <v>5</v>
      </c>
      <c r="H85" s="243">
        <v>5</v>
      </c>
      <c r="I85" s="243">
        <v>4</v>
      </c>
      <c r="J85" s="243">
        <v>1</v>
      </c>
      <c r="K85" s="243">
        <v>0</v>
      </c>
      <c r="L85" s="243">
        <v>1</v>
      </c>
      <c r="M85" s="243">
        <v>2</v>
      </c>
      <c r="N85" s="243">
        <v>5</v>
      </c>
      <c r="O85" s="243">
        <v>0</v>
      </c>
    </row>
    <row r="86" spans="1:15" x14ac:dyDescent="0.2">
      <c r="A86" s="154" t="s">
        <v>1019</v>
      </c>
      <c r="B86" s="154" t="s">
        <v>1020</v>
      </c>
      <c r="C86" s="154"/>
      <c r="D86" s="154"/>
      <c r="E86" s="243">
        <v>81</v>
      </c>
      <c r="F86" s="243">
        <v>32</v>
      </c>
      <c r="G86" s="243">
        <v>8</v>
      </c>
      <c r="H86" s="243">
        <v>11</v>
      </c>
      <c r="I86" s="243">
        <v>7</v>
      </c>
      <c r="J86" s="243">
        <v>1</v>
      </c>
      <c r="K86" s="243">
        <v>9</v>
      </c>
      <c r="L86" s="243">
        <v>0</v>
      </c>
      <c r="M86" s="243">
        <v>3</v>
      </c>
      <c r="N86" s="243">
        <v>4</v>
      </c>
      <c r="O86" s="243">
        <v>6</v>
      </c>
    </row>
    <row r="87" spans="1:15" x14ac:dyDescent="0.2">
      <c r="A87" s="154" t="s">
        <v>1021</v>
      </c>
      <c r="B87" s="154" t="s">
        <v>1022</v>
      </c>
      <c r="C87" s="154"/>
      <c r="D87" s="154"/>
      <c r="E87" s="243">
        <v>15</v>
      </c>
      <c r="F87" s="243">
        <v>5</v>
      </c>
      <c r="G87" s="243">
        <v>0</v>
      </c>
      <c r="H87" s="243">
        <v>2</v>
      </c>
      <c r="I87" s="243">
        <v>1</v>
      </c>
      <c r="J87" s="243">
        <v>1</v>
      </c>
      <c r="K87" s="243">
        <v>1</v>
      </c>
      <c r="L87" s="243">
        <v>1</v>
      </c>
      <c r="M87" s="243">
        <v>3</v>
      </c>
      <c r="N87" s="243">
        <v>1</v>
      </c>
      <c r="O87" s="243">
        <v>0</v>
      </c>
    </row>
    <row r="88" spans="1:15" x14ac:dyDescent="0.2">
      <c r="A88" s="154" t="s">
        <v>1023</v>
      </c>
      <c r="B88" s="154" t="s">
        <v>1024</v>
      </c>
      <c r="C88" s="154"/>
      <c r="D88" s="154"/>
      <c r="E88" s="243">
        <v>96</v>
      </c>
      <c r="F88" s="243">
        <v>24</v>
      </c>
      <c r="G88" s="243">
        <v>21</v>
      </c>
      <c r="H88" s="243">
        <v>22</v>
      </c>
      <c r="I88" s="243">
        <v>1</v>
      </c>
      <c r="J88" s="243">
        <v>6</v>
      </c>
      <c r="K88" s="243">
        <v>3</v>
      </c>
      <c r="L88" s="243">
        <v>0</v>
      </c>
      <c r="M88" s="243">
        <v>1</v>
      </c>
      <c r="N88" s="243">
        <v>11</v>
      </c>
      <c r="O88" s="243">
        <v>7</v>
      </c>
    </row>
    <row r="89" spans="1:15" x14ac:dyDescent="0.2">
      <c r="A89" s="154" t="s">
        <v>1025</v>
      </c>
      <c r="B89" s="154" t="s">
        <v>1026</v>
      </c>
      <c r="C89" s="154"/>
      <c r="D89" s="154"/>
      <c r="E89" s="243">
        <v>110</v>
      </c>
      <c r="F89" s="243">
        <v>30</v>
      </c>
      <c r="G89" s="243">
        <v>5</v>
      </c>
      <c r="H89" s="243">
        <v>10</v>
      </c>
      <c r="I89" s="243">
        <v>2</v>
      </c>
      <c r="J89" s="243">
        <v>16</v>
      </c>
      <c r="K89" s="243">
        <v>9</v>
      </c>
      <c r="L89" s="243">
        <v>0</v>
      </c>
      <c r="M89" s="243">
        <v>2</v>
      </c>
      <c r="N89" s="243">
        <v>22</v>
      </c>
      <c r="O89" s="243">
        <v>14</v>
      </c>
    </row>
    <row r="90" spans="1:15" x14ac:dyDescent="0.2">
      <c r="A90" s="154" t="s">
        <v>1027</v>
      </c>
      <c r="B90" s="154" t="s">
        <v>1028</v>
      </c>
      <c r="C90" s="154"/>
      <c r="D90" s="154"/>
      <c r="E90" s="243">
        <v>19</v>
      </c>
      <c r="F90" s="243">
        <v>5</v>
      </c>
      <c r="G90" s="243">
        <v>7</v>
      </c>
      <c r="H90" s="243">
        <v>3</v>
      </c>
      <c r="I90" s="243">
        <v>0</v>
      </c>
      <c r="J90" s="243">
        <v>1</v>
      </c>
      <c r="K90" s="243">
        <v>2</v>
      </c>
      <c r="L90" s="243">
        <v>0</v>
      </c>
      <c r="M90" s="243">
        <v>1</v>
      </c>
      <c r="N90" s="243">
        <v>0</v>
      </c>
      <c r="O90" s="243">
        <v>0</v>
      </c>
    </row>
    <row r="91" spans="1:15" x14ac:dyDescent="0.2">
      <c r="A91" s="154" t="s">
        <v>1029</v>
      </c>
      <c r="B91" s="154" t="s">
        <v>1030</v>
      </c>
      <c r="C91" s="154"/>
      <c r="D91" s="154"/>
      <c r="E91" s="243">
        <v>41</v>
      </c>
      <c r="F91" s="243">
        <v>8</v>
      </c>
      <c r="G91" s="243">
        <v>0</v>
      </c>
      <c r="H91" s="243">
        <v>7</v>
      </c>
      <c r="I91" s="243">
        <v>0</v>
      </c>
      <c r="J91" s="243">
        <v>0</v>
      </c>
      <c r="K91" s="243">
        <v>3</v>
      </c>
      <c r="L91" s="243">
        <v>0</v>
      </c>
      <c r="M91" s="243">
        <v>6</v>
      </c>
      <c r="N91" s="243">
        <v>10</v>
      </c>
      <c r="O91" s="243">
        <v>7</v>
      </c>
    </row>
    <row r="92" spans="1:15" x14ac:dyDescent="0.2">
      <c r="A92" s="154" t="s">
        <v>1031</v>
      </c>
      <c r="B92" s="154" t="s">
        <v>1032</v>
      </c>
      <c r="C92" s="154"/>
      <c r="D92" s="154"/>
      <c r="E92" s="243">
        <v>69</v>
      </c>
      <c r="F92" s="243">
        <v>14</v>
      </c>
      <c r="G92" s="243">
        <v>4</v>
      </c>
      <c r="H92" s="243">
        <v>22</v>
      </c>
      <c r="I92" s="243">
        <v>5</v>
      </c>
      <c r="J92" s="243">
        <v>7</v>
      </c>
      <c r="K92" s="243">
        <v>3</v>
      </c>
      <c r="L92" s="243">
        <v>2</v>
      </c>
      <c r="M92" s="243">
        <v>1</v>
      </c>
      <c r="N92" s="243">
        <v>8</v>
      </c>
      <c r="O92" s="243">
        <v>3</v>
      </c>
    </row>
    <row r="93" spans="1:15" x14ac:dyDescent="0.2">
      <c r="A93" s="154" t="s">
        <v>1033</v>
      </c>
      <c r="B93" s="154" t="s">
        <v>1034</v>
      </c>
      <c r="C93" s="154"/>
      <c r="D93" s="154"/>
      <c r="E93" s="243">
        <v>269</v>
      </c>
      <c r="F93" s="243">
        <v>25</v>
      </c>
      <c r="G93" s="243">
        <v>25</v>
      </c>
      <c r="H93" s="243">
        <v>45</v>
      </c>
      <c r="I93" s="243">
        <v>3</v>
      </c>
      <c r="J93" s="243">
        <v>26</v>
      </c>
      <c r="K93" s="243">
        <v>42</v>
      </c>
      <c r="L93" s="243">
        <v>3</v>
      </c>
      <c r="M93" s="243">
        <v>12</v>
      </c>
      <c r="N93" s="243">
        <v>10</v>
      </c>
      <c r="O93" s="243">
        <v>78</v>
      </c>
    </row>
    <row r="94" spans="1:15" x14ac:dyDescent="0.2">
      <c r="A94" s="154" t="s">
        <v>1035</v>
      </c>
      <c r="B94" s="154" t="s">
        <v>1036</v>
      </c>
      <c r="C94" s="154"/>
      <c r="D94" s="154"/>
      <c r="E94" s="243">
        <v>21</v>
      </c>
      <c r="F94" s="243">
        <v>14</v>
      </c>
      <c r="G94" s="243">
        <v>3</v>
      </c>
      <c r="H94" s="243">
        <v>0</v>
      </c>
      <c r="I94" s="243">
        <v>0</v>
      </c>
      <c r="J94" s="243">
        <v>0</v>
      </c>
      <c r="K94" s="243">
        <v>1</v>
      </c>
      <c r="L94" s="243">
        <v>0</v>
      </c>
      <c r="M94" s="243">
        <v>0</v>
      </c>
      <c r="N94" s="243">
        <v>3</v>
      </c>
      <c r="O94" s="243">
        <v>0</v>
      </c>
    </row>
    <row r="95" spans="1:15" x14ac:dyDescent="0.2">
      <c r="A95" s="154" t="s">
        <v>1037</v>
      </c>
      <c r="B95" s="154" t="s">
        <v>1038</v>
      </c>
      <c r="C95" s="154"/>
      <c r="D95" s="154"/>
      <c r="E95" s="243">
        <v>79</v>
      </c>
      <c r="F95" s="243">
        <v>22</v>
      </c>
      <c r="G95" s="243">
        <v>21</v>
      </c>
      <c r="H95" s="243">
        <v>21</v>
      </c>
      <c r="I95" s="243">
        <v>6</v>
      </c>
      <c r="J95" s="243">
        <v>2</v>
      </c>
      <c r="K95" s="243">
        <v>3</v>
      </c>
      <c r="L95" s="243">
        <v>1</v>
      </c>
      <c r="M95" s="243">
        <v>0</v>
      </c>
      <c r="N95" s="243">
        <v>2</v>
      </c>
      <c r="O95" s="243">
        <v>1</v>
      </c>
    </row>
    <row r="96" spans="1:15" x14ac:dyDescent="0.2">
      <c r="A96" s="154" t="s">
        <v>1039</v>
      </c>
      <c r="B96" s="154" t="s">
        <v>1040</v>
      </c>
      <c r="C96" s="154"/>
      <c r="D96" s="154"/>
      <c r="E96" s="243">
        <v>56</v>
      </c>
      <c r="F96" s="243">
        <v>13</v>
      </c>
      <c r="G96" s="243">
        <v>5</v>
      </c>
      <c r="H96" s="243">
        <v>4</v>
      </c>
      <c r="I96" s="243">
        <v>1</v>
      </c>
      <c r="J96" s="243">
        <v>2</v>
      </c>
      <c r="K96" s="243">
        <v>0</v>
      </c>
      <c r="L96" s="243">
        <v>15</v>
      </c>
      <c r="M96" s="243">
        <v>0</v>
      </c>
      <c r="N96" s="243">
        <v>7</v>
      </c>
      <c r="O96" s="243">
        <v>9</v>
      </c>
    </row>
    <row r="97" spans="1:15" x14ac:dyDescent="0.2">
      <c r="A97" s="154" t="s">
        <v>1041</v>
      </c>
      <c r="B97" s="154" t="s">
        <v>1042</v>
      </c>
      <c r="C97" s="154"/>
      <c r="D97" s="154"/>
      <c r="E97" s="243">
        <v>26</v>
      </c>
      <c r="F97" s="243">
        <v>22</v>
      </c>
      <c r="G97" s="243">
        <v>1</v>
      </c>
      <c r="H97" s="243">
        <v>3</v>
      </c>
      <c r="I97" s="243">
        <v>0</v>
      </c>
      <c r="J97" s="243">
        <v>0</v>
      </c>
      <c r="K97" s="243">
        <v>0</v>
      </c>
      <c r="L97" s="243">
        <v>0</v>
      </c>
      <c r="M97" s="243">
        <v>0</v>
      </c>
      <c r="N97" s="243">
        <v>0</v>
      </c>
      <c r="O97" s="243">
        <v>0</v>
      </c>
    </row>
    <row r="98" spans="1:15" x14ac:dyDescent="0.2">
      <c r="A98" s="154" t="s">
        <v>1043</v>
      </c>
      <c r="B98" s="154" t="s">
        <v>1044</v>
      </c>
      <c r="C98" s="154"/>
      <c r="D98" s="154"/>
      <c r="E98" s="243">
        <v>83</v>
      </c>
      <c r="F98" s="243">
        <v>41</v>
      </c>
      <c r="G98" s="243">
        <v>5</v>
      </c>
      <c r="H98" s="243">
        <v>13</v>
      </c>
      <c r="I98" s="243">
        <v>3</v>
      </c>
      <c r="J98" s="243">
        <v>0</v>
      </c>
      <c r="K98" s="243">
        <v>11</v>
      </c>
      <c r="L98" s="243">
        <v>1</v>
      </c>
      <c r="M98" s="243">
        <v>2</v>
      </c>
      <c r="N98" s="243">
        <v>4</v>
      </c>
      <c r="O98" s="243">
        <v>3</v>
      </c>
    </row>
    <row r="99" spans="1:15" x14ac:dyDescent="0.2">
      <c r="A99" s="154" t="s">
        <v>1045</v>
      </c>
      <c r="B99" s="154" t="s">
        <v>1046</v>
      </c>
      <c r="C99" s="154"/>
      <c r="D99" s="154"/>
      <c r="E99" s="243">
        <v>8</v>
      </c>
      <c r="F99" s="243">
        <v>3</v>
      </c>
      <c r="G99" s="243">
        <v>0</v>
      </c>
      <c r="H99" s="243">
        <v>2</v>
      </c>
      <c r="I99" s="243">
        <v>0</v>
      </c>
      <c r="J99" s="243">
        <v>0</v>
      </c>
      <c r="K99" s="243">
        <v>2</v>
      </c>
      <c r="L99" s="243">
        <v>0</v>
      </c>
      <c r="M99" s="243">
        <v>1</v>
      </c>
      <c r="N99" s="243">
        <v>0</v>
      </c>
      <c r="O99" s="243">
        <v>0</v>
      </c>
    </row>
    <row r="100" spans="1:15" x14ac:dyDescent="0.2">
      <c r="A100" s="154" t="s">
        <v>1047</v>
      </c>
      <c r="B100" s="154" t="s">
        <v>1048</v>
      </c>
      <c r="C100" s="154"/>
      <c r="D100" s="154"/>
      <c r="E100" s="243">
        <v>12</v>
      </c>
      <c r="F100" s="243">
        <v>7</v>
      </c>
      <c r="G100" s="243">
        <v>0</v>
      </c>
      <c r="H100" s="243">
        <v>4</v>
      </c>
      <c r="I100" s="243">
        <v>0</v>
      </c>
      <c r="J100" s="243">
        <v>0</v>
      </c>
      <c r="K100" s="243">
        <v>0</v>
      </c>
      <c r="L100" s="243">
        <v>0</v>
      </c>
      <c r="M100" s="243">
        <v>0</v>
      </c>
      <c r="N100" s="243">
        <v>1</v>
      </c>
      <c r="O100" s="243">
        <v>0</v>
      </c>
    </row>
    <row r="101" spans="1:15" x14ac:dyDescent="0.2">
      <c r="A101" s="154" t="s">
        <v>1049</v>
      </c>
      <c r="B101" s="154" t="s">
        <v>1050</v>
      </c>
      <c r="C101" s="154"/>
      <c r="D101" s="154"/>
      <c r="E101" s="243">
        <v>78</v>
      </c>
      <c r="F101" s="243">
        <v>17</v>
      </c>
      <c r="G101" s="243">
        <v>2</v>
      </c>
      <c r="H101" s="243">
        <v>14</v>
      </c>
      <c r="I101" s="243">
        <v>4</v>
      </c>
      <c r="J101" s="243">
        <v>5</v>
      </c>
      <c r="K101" s="243">
        <v>12</v>
      </c>
      <c r="L101" s="243">
        <v>0</v>
      </c>
      <c r="M101" s="243">
        <v>2</v>
      </c>
      <c r="N101" s="243">
        <v>1</v>
      </c>
      <c r="O101" s="243">
        <v>21</v>
      </c>
    </row>
    <row r="102" spans="1:15" x14ac:dyDescent="0.2">
      <c r="A102" s="154" t="s">
        <v>1051</v>
      </c>
      <c r="B102" s="154" t="s">
        <v>1052</v>
      </c>
      <c r="C102" s="154"/>
      <c r="D102" s="154"/>
      <c r="E102" s="243">
        <v>27</v>
      </c>
      <c r="F102" s="243">
        <v>0</v>
      </c>
      <c r="G102" s="243">
        <v>5</v>
      </c>
      <c r="H102" s="243">
        <v>2</v>
      </c>
      <c r="I102" s="243">
        <v>0</v>
      </c>
      <c r="J102" s="243">
        <v>1</v>
      </c>
      <c r="K102" s="243">
        <v>2</v>
      </c>
      <c r="L102" s="243">
        <v>0</v>
      </c>
      <c r="M102" s="243">
        <v>2</v>
      </c>
      <c r="N102" s="243">
        <v>9</v>
      </c>
      <c r="O102" s="243">
        <v>6</v>
      </c>
    </row>
    <row r="103" spans="1:15" x14ac:dyDescent="0.2">
      <c r="A103" s="154" t="s">
        <v>1053</v>
      </c>
      <c r="B103" s="154" t="s">
        <v>1054</v>
      </c>
      <c r="C103" s="154"/>
      <c r="D103" s="154"/>
      <c r="E103" s="243">
        <v>26</v>
      </c>
      <c r="F103" s="243">
        <v>7</v>
      </c>
      <c r="G103" s="243">
        <v>2</v>
      </c>
      <c r="H103" s="243">
        <v>1</v>
      </c>
      <c r="I103" s="243">
        <v>1</v>
      </c>
      <c r="J103" s="243">
        <v>0</v>
      </c>
      <c r="K103" s="243">
        <v>1</v>
      </c>
      <c r="L103" s="243">
        <v>0</v>
      </c>
      <c r="M103" s="243">
        <v>0</v>
      </c>
      <c r="N103" s="243">
        <v>4</v>
      </c>
      <c r="O103" s="243">
        <v>10</v>
      </c>
    </row>
    <row r="104" spans="1:15" x14ac:dyDescent="0.2">
      <c r="A104" s="154" t="s">
        <v>1055</v>
      </c>
      <c r="B104" s="154" t="s">
        <v>1056</v>
      </c>
      <c r="C104" s="154"/>
      <c r="D104" s="154"/>
      <c r="E104" s="243">
        <v>10</v>
      </c>
      <c r="F104" s="243">
        <v>5</v>
      </c>
      <c r="G104" s="243">
        <v>0</v>
      </c>
      <c r="H104" s="243">
        <v>1</v>
      </c>
      <c r="I104" s="243">
        <v>0</v>
      </c>
      <c r="J104" s="243">
        <v>0</v>
      </c>
      <c r="K104" s="243">
        <v>0</v>
      </c>
      <c r="L104" s="243">
        <v>0</v>
      </c>
      <c r="M104" s="243">
        <v>0</v>
      </c>
      <c r="N104" s="243">
        <v>2</v>
      </c>
      <c r="O104" s="243">
        <v>2</v>
      </c>
    </row>
    <row r="105" spans="1:15" x14ac:dyDescent="0.2">
      <c r="A105" s="154" t="s">
        <v>1057</v>
      </c>
      <c r="B105" s="154" t="s">
        <v>1058</v>
      </c>
      <c r="C105" s="154"/>
      <c r="D105" s="154"/>
      <c r="E105" s="243">
        <v>126</v>
      </c>
      <c r="F105" s="243">
        <v>12</v>
      </c>
      <c r="G105" s="243">
        <v>58</v>
      </c>
      <c r="H105" s="243">
        <v>8</v>
      </c>
      <c r="I105" s="243">
        <v>1</v>
      </c>
      <c r="J105" s="243">
        <v>2</v>
      </c>
      <c r="K105" s="243">
        <v>8</v>
      </c>
      <c r="L105" s="243">
        <v>12</v>
      </c>
      <c r="M105" s="243">
        <v>10</v>
      </c>
      <c r="N105" s="243">
        <v>5</v>
      </c>
      <c r="O105" s="243">
        <v>10</v>
      </c>
    </row>
    <row r="106" spans="1:15" x14ac:dyDescent="0.2">
      <c r="A106" s="154" t="s">
        <v>1059</v>
      </c>
      <c r="B106" s="154" t="s">
        <v>1060</v>
      </c>
      <c r="C106" s="154"/>
      <c r="D106" s="154"/>
      <c r="E106" s="243">
        <v>22</v>
      </c>
      <c r="F106" s="243">
        <v>0</v>
      </c>
      <c r="G106" s="243">
        <v>10</v>
      </c>
      <c r="H106" s="243">
        <v>6</v>
      </c>
      <c r="I106" s="243">
        <v>1</v>
      </c>
      <c r="J106" s="243">
        <v>3</v>
      </c>
      <c r="K106" s="243">
        <v>0</v>
      </c>
      <c r="L106" s="243">
        <v>0</v>
      </c>
      <c r="M106" s="243">
        <v>0</v>
      </c>
      <c r="N106" s="243">
        <v>2</v>
      </c>
      <c r="O106" s="243">
        <v>0</v>
      </c>
    </row>
    <row r="107" spans="1:15" x14ac:dyDescent="0.2">
      <c r="A107" s="154" t="s">
        <v>1061</v>
      </c>
      <c r="B107" s="154" t="s">
        <v>1062</v>
      </c>
      <c r="C107" s="154"/>
      <c r="D107" s="154"/>
      <c r="E107" s="243">
        <v>8</v>
      </c>
      <c r="F107" s="243">
        <v>4</v>
      </c>
      <c r="G107" s="243">
        <v>2</v>
      </c>
      <c r="H107" s="243">
        <v>2</v>
      </c>
      <c r="I107" s="243">
        <v>0</v>
      </c>
      <c r="J107" s="243">
        <v>0</v>
      </c>
      <c r="K107" s="243">
        <v>0</v>
      </c>
      <c r="L107" s="243">
        <v>0</v>
      </c>
      <c r="M107" s="243">
        <v>0</v>
      </c>
      <c r="N107" s="243">
        <v>0</v>
      </c>
      <c r="O107" s="243">
        <v>0</v>
      </c>
    </row>
    <row r="108" spans="1:15" x14ac:dyDescent="0.2">
      <c r="A108" s="154" t="s">
        <v>1063</v>
      </c>
      <c r="B108" s="154" t="s">
        <v>1064</v>
      </c>
      <c r="C108" s="154"/>
      <c r="D108" s="154"/>
      <c r="E108" s="243">
        <v>34</v>
      </c>
      <c r="F108" s="243">
        <v>7</v>
      </c>
      <c r="G108" s="243">
        <v>1</v>
      </c>
      <c r="H108" s="243">
        <v>3</v>
      </c>
      <c r="I108" s="243">
        <v>19</v>
      </c>
      <c r="J108" s="243">
        <v>0</v>
      </c>
      <c r="K108" s="243">
        <v>2</v>
      </c>
      <c r="L108" s="243">
        <v>0</v>
      </c>
      <c r="M108" s="243">
        <v>1</v>
      </c>
      <c r="N108" s="243">
        <v>0</v>
      </c>
      <c r="O108" s="243">
        <v>1</v>
      </c>
    </row>
    <row r="109" spans="1:15" x14ac:dyDescent="0.2">
      <c r="A109" s="154" t="s">
        <v>1065</v>
      </c>
      <c r="B109" s="154" t="s">
        <v>1066</v>
      </c>
      <c r="C109" s="154"/>
      <c r="D109" s="154"/>
      <c r="E109" s="243">
        <v>62</v>
      </c>
      <c r="F109" s="243">
        <v>13</v>
      </c>
      <c r="G109" s="243">
        <v>12</v>
      </c>
      <c r="H109" s="243">
        <v>7</v>
      </c>
      <c r="I109" s="243">
        <v>6</v>
      </c>
      <c r="J109" s="243">
        <v>1</v>
      </c>
      <c r="K109" s="243">
        <v>4</v>
      </c>
      <c r="L109" s="243">
        <v>0</v>
      </c>
      <c r="M109" s="243">
        <v>11</v>
      </c>
      <c r="N109" s="243">
        <v>8</v>
      </c>
      <c r="O109" s="243">
        <v>0</v>
      </c>
    </row>
    <row r="110" spans="1:15" x14ac:dyDescent="0.2">
      <c r="A110" s="154" t="s">
        <v>1067</v>
      </c>
      <c r="B110" s="154" t="s">
        <v>1068</v>
      </c>
      <c r="C110" s="154"/>
      <c r="D110" s="154"/>
      <c r="E110" s="243">
        <v>23</v>
      </c>
      <c r="F110" s="243">
        <v>5</v>
      </c>
      <c r="G110" s="243">
        <v>3</v>
      </c>
      <c r="H110" s="243">
        <v>5</v>
      </c>
      <c r="I110" s="243">
        <v>0</v>
      </c>
      <c r="J110" s="243">
        <v>1</v>
      </c>
      <c r="K110" s="243">
        <v>3</v>
      </c>
      <c r="L110" s="243">
        <v>0</v>
      </c>
      <c r="M110" s="243">
        <v>2</v>
      </c>
      <c r="N110" s="243">
        <v>2</v>
      </c>
      <c r="O110" s="243">
        <v>2</v>
      </c>
    </row>
    <row r="111" spans="1:15" x14ac:dyDescent="0.2">
      <c r="A111" s="154" t="s">
        <v>1069</v>
      </c>
      <c r="B111" s="154" t="s">
        <v>1070</v>
      </c>
      <c r="C111" s="154"/>
      <c r="D111" s="154"/>
      <c r="E111" s="243">
        <v>33</v>
      </c>
      <c r="F111" s="243">
        <v>7</v>
      </c>
      <c r="G111" s="243">
        <v>1</v>
      </c>
      <c r="H111" s="243">
        <v>11</v>
      </c>
      <c r="I111" s="243">
        <v>3</v>
      </c>
      <c r="J111" s="243">
        <v>3</v>
      </c>
      <c r="K111" s="243">
        <v>3</v>
      </c>
      <c r="L111" s="243">
        <v>0</v>
      </c>
      <c r="M111" s="243">
        <v>1</v>
      </c>
      <c r="N111" s="243">
        <v>1</v>
      </c>
      <c r="O111" s="243">
        <v>3</v>
      </c>
    </row>
    <row r="112" spans="1:15" x14ac:dyDescent="0.2">
      <c r="A112" s="154" t="s">
        <v>1071</v>
      </c>
      <c r="B112" s="154" t="s">
        <v>1072</v>
      </c>
      <c r="C112" s="154"/>
      <c r="D112" s="154"/>
      <c r="E112" s="243">
        <v>24</v>
      </c>
      <c r="F112" s="243">
        <v>13</v>
      </c>
      <c r="G112" s="243">
        <v>1</v>
      </c>
      <c r="H112" s="243">
        <v>4</v>
      </c>
      <c r="I112" s="243">
        <v>0</v>
      </c>
      <c r="J112" s="243">
        <v>3</v>
      </c>
      <c r="K112" s="243">
        <v>0</v>
      </c>
      <c r="L112" s="243">
        <v>0</v>
      </c>
      <c r="M112" s="243">
        <v>1</v>
      </c>
      <c r="N112" s="243">
        <v>1</v>
      </c>
      <c r="O112" s="243">
        <v>1</v>
      </c>
    </row>
    <row r="113" spans="1:15" x14ac:dyDescent="0.2">
      <c r="A113" s="154" t="s">
        <v>1073</v>
      </c>
      <c r="B113" s="154" t="s">
        <v>1074</v>
      </c>
      <c r="C113" s="154"/>
      <c r="D113" s="154"/>
      <c r="E113" s="243">
        <v>23</v>
      </c>
      <c r="F113" s="243">
        <v>11</v>
      </c>
      <c r="G113" s="243">
        <v>1</v>
      </c>
      <c r="H113" s="243">
        <v>4</v>
      </c>
      <c r="I113" s="243">
        <v>3</v>
      </c>
      <c r="J113" s="243">
        <v>1</v>
      </c>
      <c r="K113" s="243">
        <v>1</v>
      </c>
      <c r="L113" s="243">
        <v>0</v>
      </c>
      <c r="M113" s="243">
        <v>0</v>
      </c>
      <c r="N113" s="243">
        <v>1</v>
      </c>
      <c r="O113" s="243">
        <v>1</v>
      </c>
    </row>
    <row r="114" spans="1:15" x14ac:dyDescent="0.2">
      <c r="A114" s="154" t="s">
        <v>1075</v>
      </c>
      <c r="B114" s="154" t="s">
        <v>1076</v>
      </c>
      <c r="C114" s="154"/>
      <c r="D114" s="154"/>
      <c r="E114" s="243">
        <v>10</v>
      </c>
      <c r="F114" s="243">
        <v>3</v>
      </c>
      <c r="G114" s="243">
        <v>0</v>
      </c>
      <c r="H114" s="243">
        <v>4</v>
      </c>
      <c r="I114" s="243">
        <v>0</v>
      </c>
      <c r="J114" s="243">
        <v>0</v>
      </c>
      <c r="K114" s="243">
        <v>2</v>
      </c>
      <c r="L114" s="243">
        <v>0</v>
      </c>
      <c r="M114" s="243">
        <v>0</v>
      </c>
      <c r="N114" s="243">
        <v>0</v>
      </c>
      <c r="O114" s="243">
        <v>1</v>
      </c>
    </row>
    <row r="115" spans="1:15" x14ac:dyDescent="0.2">
      <c r="A115" s="154" t="s">
        <v>1077</v>
      </c>
      <c r="B115" s="154" t="s">
        <v>1078</v>
      </c>
      <c r="C115" s="154"/>
      <c r="D115" s="154"/>
      <c r="E115" s="243">
        <v>99</v>
      </c>
      <c r="F115" s="243">
        <v>70</v>
      </c>
      <c r="G115" s="243">
        <v>3</v>
      </c>
      <c r="H115" s="243">
        <v>6</v>
      </c>
      <c r="I115" s="243">
        <v>7</v>
      </c>
      <c r="J115" s="243">
        <v>0</v>
      </c>
      <c r="K115" s="243">
        <v>3</v>
      </c>
      <c r="L115" s="243">
        <v>0</v>
      </c>
      <c r="M115" s="243">
        <v>0</v>
      </c>
      <c r="N115" s="243">
        <v>1</v>
      </c>
      <c r="O115" s="243">
        <v>9</v>
      </c>
    </row>
    <row r="116" spans="1:15" x14ac:dyDescent="0.2">
      <c r="A116" s="154" t="s">
        <v>1079</v>
      </c>
      <c r="B116" s="154" t="s">
        <v>1080</v>
      </c>
      <c r="C116" s="154"/>
      <c r="D116" s="154"/>
      <c r="E116" s="243">
        <v>32</v>
      </c>
      <c r="F116" s="243">
        <v>8</v>
      </c>
      <c r="G116" s="243">
        <v>1</v>
      </c>
      <c r="H116" s="243">
        <v>9</v>
      </c>
      <c r="I116" s="243">
        <v>5</v>
      </c>
      <c r="J116" s="243">
        <v>1</v>
      </c>
      <c r="K116" s="243">
        <v>3</v>
      </c>
      <c r="L116" s="243">
        <v>0</v>
      </c>
      <c r="M116" s="243">
        <v>0</v>
      </c>
      <c r="N116" s="243">
        <v>2</v>
      </c>
      <c r="O116" s="243">
        <v>3</v>
      </c>
    </row>
    <row r="117" spans="1:15" x14ac:dyDescent="0.2">
      <c r="A117" s="154" t="s">
        <v>1081</v>
      </c>
      <c r="B117" s="154" t="s">
        <v>1082</v>
      </c>
      <c r="C117" s="154"/>
      <c r="D117" s="154"/>
      <c r="E117" s="243">
        <v>34</v>
      </c>
      <c r="F117" s="243">
        <v>2</v>
      </c>
      <c r="G117" s="243">
        <v>1</v>
      </c>
      <c r="H117" s="243">
        <v>6</v>
      </c>
      <c r="I117" s="243">
        <v>2</v>
      </c>
      <c r="J117" s="243">
        <v>0</v>
      </c>
      <c r="K117" s="243">
        <v>0</v>
      </c>
      <c r="L117" s="243">
        <v>0</v>
      </c>
      <c r="M117" s="243">
        <v>0</v>
      </c>
      <c r="N117" s="243">
        <v>14</v>
      </c>
      <c r="O117" s="243">
        <v>9</v>
      </c>
    </row>
    <row r="118" spans="1:15" x14ac:dyDescent="0.2">
      <c r="A118" s="154" t="s">
        <v>1083</v>
      </c>
      <c r="B118" s="154" t="s">
        <v>1084</v>
      </c>
      <c r="C118" s="154"/>
      <c r="D118" s="154"/>
      <c r="E118" s="243">
        <v>42</v>
      </c>
      <c r="F118" s="243">
        <v>3</v>
      </c>
      <c r="G118" s="243">
        <v>19</v>
      </c>
      <c r="H118" s="243">
        <v>3</v>
      </c>
      <c r="I118" s="243">
        <v>0</v>
      </c>
      <c r="J118" s="243">
        <v>0</v>
      </c>
      <c r="K118" s="243">
        <v>2</v>
      </c>
      <c r="L118" s="243">
        <v>1</v>
      </c>
      <c r="M118" s="243">
        <v>6</v>
      </c>
      <c r="N118" s="243">
        <v>4</v>
      </c>
      <c r="O118" s="243">
        <v>4</v>
      </c>
    </row>
    <row r="119" spans="1:15" x14ac:dyDescent="0.2">
      <c r="A119" s="154" t="s">
        <v>1085</v>
      </c>
      <c r="B119" s="154" t="s">
        <v>1086</v>
      </c>
      <c r="C119" s="154"/>
      <c r="D119" s="154"/>
      <c r="E119" s="243">
        <v>13</v>
      </c>
      <c r="F119" s="243">
        <v>6</v>
      </c>
      <c r="G119" s="243">
        <v>1</v>
      </c>
      <c r="H119" s="243">
        <v>3</v>
      </c>
      <c r="I119" s="243">
        <v>0</v>
      </c>
      <c r="J119" s="243">
        <v>0</v>
      </c>
      <c r="K119" s="243">
        <v>0</v>
      </c>
      <c r="L119" s="243">
        <v>1</v>
      </c>
      <c r="M119" s="243">
        <v>1</v>
      </c>
      <c r="N119" s="243">
        <v>1</v>
      </c>
      <c r="O119" s="243">
        <v>0</v>
      </c>
    </row>
    <row r="120" spans="1:15" x14ac:dyDescent="0.2">
      <c r="A120" s="154" t="s">
        <v>1087</v>
      </c>
      <c r="B120" s="154" t="s">
        <v>1088</v>
      </c>
      <c r="C120" s="154"/>
      <c r="D120" s="154"/>
      <c r="E120" s="243">
        <v>52</v>
      </c>
      <c r="F120" s="243">
        <v>18</v>
      </c>
      <c r="G120" s="243">
        <v>7</v>
      </c>
      <c r="H120" s="243">
        <v>9</v>
      </c>
      <c r="I120" s="243">
        <v>3</v>
      </c>
      <c r="J120" s="243">
        <v>0</v>
      </c>
      <c r="K120" s="243">
        <v>4</v>
      </c>
      <c r="L120" s="243">
        <v>0</v>
      </c>
      <c r="M120" s="243">
        <v>1</v>
      </c>
      <c r="N120" s="243">
        <v>8</v>
      </c>
      <c r="O120" s="243">
        <v>2</v>
      </c>
    </row>
    <row r="121" spans="1:15" x14ac:dyDescent="0.2">
      <c r="A121" s="154" t="s">
        <v>1089</v>
      </c>
      <c r="B121" s="154" t="s">
        <v>1090</v>
      </c>
      <c r="C121" s="154"/>
      <c r="D121" s="154"/>
      <c r="E121" s="243">
        <v>160</v>
      </c>
      <c r="F121" s="243">
        <v>63</v>
      </c>
      <c r="G121" s="243">
        <v>3</v>
      </c>
      <c r="H121" s="243">
        <v>13</v>
      </c>
      <c r="I121" s="243">
        <v>3</v>
      </c>
      <c r="J121" s="243">
        <v>16</v>
      </c>
      <c r="K121" s="243">
        <v>13</v>
      </c>
      <c r="L121" s="243">
        <v>15</v>
      </c>
      <c r="M121" s="243">
        <v>3</v>
      </c>
      <c r="N121" s="243">
        <v>25</v>
      </c>
      <c r="O121" s="243">
        <v>6</v>
      </c>
    </row>
    <row r="122" spans="1:15" x14ac:dyDescent="0.2">
      <c r="A122" s="154" t="s">
        <v>1091</v>
      </c>
      <c r="B122" s="154" t="s">
        <v>1092</v>
      </c>
      <c r="C122" s="154"/>
      <c r="D122" s="154"/>
      <c r="E122" s="243">
        <v>49</v>
      </c>
      <c r="F122" s="243">
        <v>9</v>
      </c>
      <c r="G122" s="243">
        <v>11</v>
      </c>
      <c r="H122" s="243">
        <v>5</v>
      </c>
      <c r="I122" s="243">
        <v>3</v>
      </c>
      <c r="J122" s="243">
        <v>1</v>
      </c>
      <c r="K122" s="243">
        <v>4</v>
      </c>
      <c r="L122" s="243">
        <v>0</v>
      </c>
      <c r="M122" s="243">
        <v>10</v>
      </c>
      <c r="N122" s="243">
        <v>1</v>
      </c>
      <c r="O122" s="243">
        <v>5</v>
      </c>
    </row>
    <row r="123" spans="1:15" x14ac:dyDescent="0.2">
      <c r="A123" s="154" t="s">
        <v>1093</v>
      </c>
      <c r="B123" s="154" t="s">
        <v>1094</v>
      </c>
      <c r="C123" s="154"/>
      <c r="D123" s="154"/>
      <c r="E123" s="243">
        <v>74</v>
      </c>
      <c r="F123" s="243">
        <v>19</v>
      </c>
      <c r="G123" s="243">
        <v>18</v>
      </c>
      <c r="H123" s="243">
        <v>9</v>
      </c>
      <c r="I123" s="243">
        <v>5</v>
      </c>
      <c r="J123" s="243">
        <v>1</v>
      </c>
      <c r="K123" s="243">
        <v>8</v>
      </c>
      <c r="L123" s="243">
        <v>1</v>
      </c>
      <c r="M123" s="243">
        <v>6</v>
      </c>
      <c r="N123" s="243">
        <v>1</v>
      </c>
      <c r="O123" s="243">
        <v>6</v>
      </c>
    </row>
    <row r="124" spans="1:15" x14ac:dyDescent="0.2">
      <c r="A124" s="154" t="s">
        <v>1095</v>
      </c>
      <c r="B124" s="154" t="s">
        <v>1096</v>
      </c>
      <c r="C124" s="154"/>
      <c r="D124" s="154"/>
      <c r="E124" s="243">
        <v>105</v>
      </c>
      <c r="F124" s="243">
        <v>1</v>
      </c>
      <c r="G124" s="243">
        <v>1</v>
      </c>
      <c r="H124" s="243">
        <v>2</v>
      </c>
      <c r="I124" s="243">
        <v>2</v>
      </c>
      <c r="J124" s="243">
        <v>1</v>
      </c>
      <c r="K124" s="243">
        <v>90</v>
      </c>
      <c r="L124" s="243">
        <v>0</v>
      </c>
      <c r="M124" s="243">
        <v>0</v>
      </c>
      <c r="N124" s="243">
        <v>2</v>
      </c>
      <c r="O124" s="243">
        <v>6</v>
      </c>
    </row>
    <row r="125" spans="1:15" x14ac:dyDescent="0.2">
      <c r="A125" s="154" t="s">
        <v>1097</v>
      </c>
      <c r="B125" s="154" t="s">
        <v>1098</v>
      </c>
      <c r="C125" s="154"/>
      <c r="D125" s="154"/>
      <c r="E125" s="243">
        <v>38</v>
      </c>
      <c r="F125" s="243">
        <v>10</v>
      </c>
      <c r="G125" s="243">
        <v>2</v>
      </c>
      <c r="H125" s="243">
        <v>9</v>
      </c>
      <c r="I125" s="243">
        <v>4</v>
      </c>
      <c r="J125" s="243">
        <v>2</v>
      </c>
      <c r="K125" s="243">
        <v>8</v>
      </c>
      <c r="L125" s="243">
        <v>0</v>
      </c>
      <c r="M125" s="243">
        <v>0</v>
      </c>
      <c r="N125" s="243">
        <v>3</v>
      </c>
      <c r="O125" s="243">
        <v>0</v>
      </c>
    </row>
    <row r="126" spans="1:15" x14ac:dyDescent="0.2">
      <c r="A126" s="154" t="s">
        <v>1099</v>
      </c>
      <c r="B126" s="154" t="s">
        <v>1100</v>
      </c>
      <c r="C126" s="154"/>
      <c r="D126" s="154"/>
      <c r="E126" s="243">
        <v>3</v>
      </c>
      <c r="F126" s="243">
        <v>0</v>
      </c>
      <c r="G126" s="243">
        <v>0</v>
      </c>
      <c r="H126" s="243">
        <v>0</v>
      </c>
      <c r="I126" s="243">
        <v>0</v>
      </c>
      <c r="J126" s="243">
        <v>0</v>
      </c>
      <c r="K126" s="243">
        <v>0</v>
      </c>
      <c r="L126" s="243">
        <v>0</v>
      </c>
      <c r="M126" s="243">
        <v>0</v>
      </c>
      <c r="N126" s="243">
        <v>1</v>
      </c>
      <c r="O126" s="243">
        <v>2</v>
      </c>
    </row>
    <row r="127" spans="1:15" x14ac:dyDescent="0.2">
      <c r="A127" s="154" t="s">
        <v>1101</v>
      </c>
      <c r="B127" s="154" t="s">
        <v>1102</v>
      </c>
      <c r="C127" s="154"/>
      <c r="D127" s="154"/>
      <c r="E127" s="243">
        <v>196</v>
      </c>
      <c r="F127" s="243">
        <v>49</v>
      </c>
      <c r="G127" s="243">
        <v>25</v>
      </c>
      <c r="H127" s="243">
        <v>27</v>
      </c>
      <c r="I127" s="243">
        <v>8</v>
      </c>
      <c r="J127" s="243">
        <v>5</v>
      </c>
      <c r="K127" s="243">
        <v>56</v>
      </c>
      <c r="L127" s="243">
        <v>4</v>
      </c>
      <c r="M127" s="243">
        <v>6</v>
      </c>
      <c r="N127" s="243">
        <v>12</v>
      </c>
      <c r="O127" s="243">
        <v>4</v>
      </c>
    </row>
    <row r="128" spans="1:15" x14ac:dyDescent="0.2">
      <c r="A128" s="154" t="s">
        <v>1103</v>
      </c>
      <c r="B128" s="154" t="s">
        <v>1104</v>
      </c>
      <c r="C128" s="154"/>
      <c r="D128" s="154"/>
      <c r="E128" s="243">
        <v>2</v>
      </c>
      <c r="F128" s="243">
        <v>1</v>
      </c>
      <c r="G128" s="243">
        <v>0</v>
      </c>
      <c r="H128" s="243">
        <v>0</v>
      </c>
      <c r="I128" s="243">
        <v>1</v>
      </c>
      <c r="J128" s="243">
        <v>0</v>
      </c>
      <c r="K128" s="243">
        <v>0</v>
      </c>
      <c r="L128" s="243">
        <v>0</v>
      </c>
      <c r="M128" s="243">
        <v>0</v>
      </c>
      <c r="N128" s="243">
        <v>0</v>
      </c>
      <c r="O128" s="243">
        <v>0</v>
      </c>
    </row>
    <row r="129" spans="1:15" x14ac:dyDescent="0.2">
      <c r="A129" s="154" t="s">
        <v>1105</v>
      </c>
      <c r="B129" s="154" t="s">
        <v>1106</v>
      </c>
      <c r="C129" s="154"/>
      <c r="D129" s="154"/>
      <c r="E129" s="243">
        <v>85</v>
      </c>
      <c r="F129" s="243">
        <v>10</v>
      </c>
      <c r="G129" s="243">
        <v>16</v>
      </c>
      <c r="H129" s="243">
        <v>16</v>
      </c>
      <c r="I129" s="243">
        <v>1</v>
      </c>
      <c r="J129" s="243">
        <v>7</v>
      </c>
      <c r="K129" s="243">
        <v>22</v>
      </c>
      <c r="L129" s="243">
        <v>2</v>
      </c>
      <c r="M129" s="243">
        <v>2</v>
      </c>
      <c r="N129" s="243">
        <v>7</v>
      </c>
      <c r="O129" s="243">
        <v>2</v>
      </c>
    </row>
    <row r="130" spans="1:15" x14ac:dyDescent="0.2">
      <c r="A130" s="154" t="s">
        <v>1107</v>
      </c>
      <c r="B130" s="154" t="s">
        <v>1108</v>
      </c>
      <c r="C130" s="154"/>
      <c r="D130" s="154"/>
      <c r="E130" s="243">
        <v>23</v>
      </c>
      <c r="F130" s="243">
        <v>9</v>
      </c>
      <c r="G130" s="243">
        <v>2</v>
      </c>
      <c r="H130" s="243">
        <v>1</v>
      </c>
      <c r="I130" s="243">
        <v>0</v>
      </c>
      <c r="J130" s="243">
        <v>0</v>
      </c>
      <c r="K130" s="243">
        <v>0</v>
      </c>
      <c r="L130" s="243">
        <v>0</v>
      </c>
      <c r="M130" s="243">
        <v>0</v>
      </c>
      <c r="N130" s="243">
        <v>4</v>
      </c>
      <c r="O130" s="243">
        <v>7</v>
      </c>
    </row>
    <row r="131" spans="1:15" x14ac:dyDescent="0.2">
      <c r="A131" s="154" t="s">
        <v>1109</v>
      </c>
      <c r="B131" s="154" t="s">
        <v>1110</v>
      </c>
      <c r="C131" s="154"/>
      <c r="D131" s="154"/>
      <c r="E131" s="243">
        <v>50</v>
      </c>
      <c r="F131" s="243">
        <v>30</v>
      </c>
      <c r="G131" s="243">
        <v>2</v>
      </c>
      <c r="H131" s="243">
        <v>10</v>
      </c>
      <c r="I131" s="243">
        <v>1</v>
      </c>
      <c r="J131" s="243">
        <v>0</v>
      </c>
      <c r="K131" s="243">
        <v>4</v>
      </c>
      <c r="L131" s="243">
        <v>2</v>
      </c>
      <c r="M131" s="243">
        <v>0</v>
      </c>
      <c r="N131" s="243">
        <v>1</v>
      </c>
      <c r="O131" s="243">
        <v>0</v>
      </c>
    </row>
    <row r="132" spans="1:15" x14ac:dyDescent="0.2">
      <c r="A132" s="154" t="s">
        <v>1111</v>
      </c>
      <c r="B132" s="154" t="s">
        <v>1112</v>
      </c>
      <c r="C132" s="154"/>
      <c r="D132" s="154"/>
      <c r="E132" s="243">
        <v>55</v>
      </c>
      <c r="F132" s="243">
        <v>2</v>
      </c>
      <c r="G132" s="243">
        <v>12</v>
      </c>
      <c r="H132" s="243">
        <v>7</v>
      </c>
      <c r="I132" s="243">
        <v>3</v>
      </c>
      <c r="J132" s="243">
        <v>3</v>
      </c>
      <c r="K132" s="243">
        <v>5</v>
      </c>
      <c r="L132" s="243">
        <v>0</v>
      </c>
      <c r="M132" s="243">
        <v>1</v>
      </c>
      <c r="N132" s="243">
        <v>16</v>
      </c>
      <c r="O132" s="243">
        <v>6</v>
      </c>
    </row>
    <row r="133" spans="1:15" x14ac:dyDescent="0.2">
      <c r="A133" s="154" t="s">
        <v>1113</v>
      </c>
      <c r="B133" s="154" t="s">
        <v>1114</v>
      </c>
      <c r="C133" s="154"/>
      <c r="D133" s="154"/>
      <c r="E133" s="243">
        <v>32</v>
      </c>
      <c r="F133" s="243">
        <v>3</v>
      </c>
      <c r="G133" s="243">
        <v>9</v>
      </c>
      <c r="H133" s="243">
        <v>5</v>
      </c>
      <c r="I133" s="243">
        <v>1</v>
      </c>
      <c r="J133" s="243">
        <v>1</v>
      </c>
      <c r="K133" s="243">
        <v>1</v>
      </c>
      <c r="L133" s="243">
        <v>0</v>
      </c>
      <c r="M133" s="243">
        <v>2</v>
      </c>
      <c r="N133" s="243">
        <v>0</v>
      </c>
      <c r="O133" s="243">
        <v>10</v>
      </c>
    </row>
    <row r="134" spans="1:15" x14ac:dyDescent="0.2">
      <c r="A134" s="154" t="s">
        <v>1115</v>
      </c>
      <c r="B134" s="154" t="s">
        <v>1116</v>
      </c>
      <c r="C134" s="154"/>
      <c r="D134" s="154"/>
      <c r="E134" s="243">
        <v>58</v>
      </c>
      <c r="F134" s="243">
        <v>5</v>
      </c>
      <c r="G134" s="243">
        <v>10</v>
      </c>
      <c r="H134" s="243">
        <v>10</v>
      </c>
      <c r="I134" s="243">
        <v>0</v>
      </c>
      <c r="J134" s="243">
        <v>1</v>
      </c>
      <c r="K134" s="243">
        <v>11</v>
      </c>
      <c r="L134" s="243">
        <v>0</v>
      </c>
      <c r="M134" s="243">
        <v>3</v>
      </c>
      <c r="N134" s="243">
        <v>8</v>
      </c>
      <c r="O134" s="243">
        <v>10</v>
      </c>
    </row>
    <row r="135" spans="1:15" x14ac:dyDescent="0.2">
      <c r="A135" s="154" t="s">
        <v>1117</v>
      </c>
      <c r="B135" s="154" t="s">
        <v>1118</v>
      </c>
      <c r="C135" s="154"/>
      <c r="D135" s="154"/>
      <c r="E135" s="243">
        <v>36</v>
      </c>
      <c r="F135" s="243">
        <v>11</v>
      </c>
      <c r="G135" s="243">
        <v>3</v>
      </c>
      <c r="H135" s="243">
        <v>2</v>
      </c>
      <c r="I135" s="243">
        <v>0</v>
      </c>
      <c r="J135" s="243">
        <v>2</v>
      </c>
      <c r="K135" s="243">
        <v>4</v>
      </c>
      <c r="L135" s="243">
        <v>0</v>
      </c>
      <c r="M135" s="243">
        <v>0</v>
      </c>
      <c r="N135" s="243">
        <v>6</v>
      </c>
      <c r="O135" s="243">
        <v>8</v>
      </c>
    </row>
    <row r="136" spans="1:15" x14ac:dyDescent="0.2">
      <c r="A136" s="154" t="s">
        <v>1119</v>
      </c>
      <c r="B136" s="154" t="s">
        <v>1120</v>
      </c>
      <c r="C136" s="154"/>
      <c r="D136" s="154"/>
      <c r="E136" s="243">
        <v>48</v>
      </c>
      <c r="F136" s="243">
        <v>4</v>
      </c>
      <c r="G136" s="243">
        <v>2</v>
      </c>
      <c r="H136" s="243">
        <v>4</v>
      </c>
      <c r="I136" s="243">
        <v>1</v>
      </c>
      <c r="J136" s="243">
        <v>6</v>
      </c>
      <c r="K136" s="243">
        <v>13</v>
      </c>
      <c r="L136" s="243">
        <v>0</v>
      </c>
      <c r="M136" s="243">
        <v>2</v>
      </c>
      <c r="N136" s="243">
        <v>15</v>
      </c>
      <c r="O136" s="243">
        <v>1</v>
      </c>
    </row>
    <row r="137" spans="1:15" x14ac:dyDescent="0.2">
      <c r="A137" s="154" t="s">
        <v>1121</v>
      </c>
      <c r="B137" s="154" t="s">
        <v>1122</v>
      </c>
      <c r="C137" s="154"/>
      <c r="D137" s="154"/>
      <c r="E137" s="243">
        <v>21</v>
      </c>
      <c r="F137" s="243">
        <v>8</v>
      </c>
      <c r="G137" s="243">
        <v>6</v>
      </c>
      <c r="H137" s="243">
        <v>2</v>
      </c>
      <c r="I137" s="243">
        <v>0</v>
      </c>
      <c r="J137" s="243">
        <v>0</v>
      </c>
      <c r="K137" s="243">
        <v>2</v>
      </c>
      <c r="L137" s="243">
        <v>0</v>
      </c>
      <c r="M137" s="243">
        <v>2</v>
      </c>
      <c r="N137" s="243">
        <v>0</v>
      </c>
      <c r="O137" s="243">
        <v>1</v>
      </c>
    </row>
    <row r="138" spans="1:15" x14ac:dyDescent="0.2">
      <c r="A138" s="154" t="s">
        <v>1123</v>
      </c>
      <c r="B138" s="154" t="s">
        <v>1124</v>
      </c>
      <c r="C138" s="154"/>
      <c r="D138" s="154"/>
      <c r="E138" s="472" t="s">
        <v>260</v>
      </c>
      <c r="F138" s="472" t="s">
        <v>260</v>
      </c>
      <c r="G138" s="472" t="s">
        <v>260</v>
      </c>
      <c r="H138" s="472" t="s">
        <v>260</v>
      </c>
      <c r="I138" s="472" t="s">
        <v>260</v>
      </c>
      <c r="J138" s="472" t="s">
        <v>260</v>
      </c>
      <c r="K138" s="472" t="s">
        <v>260</v>
      </c>
      <c r="L138" s="472" t="s">
        <v>260</v>
      </c>
      <c r="M138" s="472" t="s">
        <v>260</v>
      </c>
      <c r="N138" s="472" t="s">
        <v>260</v>
      </c>
      <c r="O138" s="472" t="s">
        <v>260</v>
      </c>
    </row>
    <row r="139" spans="1:15" x14ac:dyDescent="0.2">
      <c r="A139" s="154" t="s">
        <v>1125</v>
      </c>
      <c r="B139" s="154" t="s">
        <v>1126</v>
      </c>
      <c r="C139" s="154"/>
      <c r="D139" s="154"/>
      <c r="E139" s="243">
        <v>10</v>
      </c>
      <c r="F139" s="243">
        <v>2</v>
      </c>
      <c r="G139" s="243">
        <v>2</v>
      </c>
      <c r="H139" s="243">
        <v>3</v>
      </c>
      <c r="I139" s="243">
        <v>1</v>
      </c>
      <c r="J139" s="243">
        <v>0</v>
      </c>
      <c r="K139" s="243">
        <v>1</v>
      </c>
      <c r="L139" s="243">
        <v>0</v>
      </c>
      <c r="M139" s="243">
        <v>1</v>
      </c>
      <c r="N139" s="243">
        <v>0</v>
      </c>
      <c r="O139" s="243">
        <v>0</v>
      </c>
    </row>
    <row r="140" spans="1:15" x14ac:dyDescent="0.2">
      <c r="A140" s="154" t="s">
        <v>1127</v>
      </c>
      <c r="B140" s="154" t="s">
        <v>1128</v>
      </c>
      <c r="C140" s="154"/>
      <c r="D140" s="154"/>
      <c r="E140" s="243">
        <v>22</v>
      </c>
      <c r="F140" s="243">
        <v>7</v>
      </c>
      <c r="G140" s="243">
        <v>2</v>
      </c>
      <c r="H140" s="243">
        <v>4</v>
      </c>
      <c r="I140" s="243">
        <v>1</v>
      </c>
      <c r="J140" s="243">
        <v>0</v>
      </c>
      <c r="K140" s="243">
        <v>2</v>
      </c>
      <c r="L140" s="243">
        <v>0</v>
      </c>
      <c r="M140" s="243">
        <v>3</v>
      </c>
      <c r="N140" s="243">
        <v>3</v>
      </c>
      <c r="O140" s="243">
        <v>0</v>
      </c>
    </row>
    <row r="141" spans="1:15" x14ac:dyDescent="0.2">
      <c r="A141" s="154" t="s">
        <v>1129</v>
      </c>
      <c r="B141" s="154" t="s">
        <v>1130</v>
      </c>
      <c r="C141" s="154"/>
      <c r="D141" s="154"/>
      <c r="E141" s="243">
        <v>47</v>
      </c>
      <c r="F141" s="243">
        <v>13</v>
      </c>
      <c r="G141" s="243">
        <v>8</v>
      </c>
      <c r="H141" s="243">
        <v>5</v>
      </c>
      <c r="I141" s="243">
        <v>0</v>
      </c>
      <c r="J141" s="243">
        <v>5</v>
      </c>
      <c r="K141" s="243">
        <v>6</v>
      </c>
      <c r="L141" s="243">
        <v>0</v>
      </c>
      <c r="M141" s="243">
        <v>1</v>
      </c>
      <c r="N141" s="243">
        <v>3</v>
      </c>
      <c r="O141" s="243">
        <v>6</v>
      </c>
    </row>
    <row r="142" spans="1:15" x14ac:dyDescent="0.2">
      <c r="A142" s="154" t="s">
        <v>1131</v>
      </c>
      <c r="B142" s="154" t="s">
        <v>1132</v>
      </c>
      <c r="C142" s="154"/>
      <c r="D142" s="154"/>
      <c r="E142" s="243">
        <v>92</v>
      </c>
      <c r="F142" s="243">
        <v>45</v>
      </c>
      <c r="G142" s="243">
        <v>3</v>
      </c>
      <c r="H142" s="243">
        <v>1</v>
      </c>
      <c r="I142" s="243">
        <v>7</v>
      </c>
      <c r="J142" s="243">
        <v>0</v>
      </c>
      <c r="K142" s="243">
        <v>7</v>
      </c>
      <c r="L142" s="243">
        <v>0</v>
      </c>
      <c r="M142" s="243">
        <v>25</v>
      </c>
      <c r="N142" s="243">
        <v>3</v>
      </c>
      <c r="O142" s="243">
        <v>1</v>
      </c>
    </row>
    <row r="143" spans="1:15" x14ac:dyDescent="0.2">
      <c r="A143" s="154" t="s">
        <v>1133</v>
      </c>
      <c r="B143" s="154" t="s">
        <v>1134</v>
      </c>
      <c r="C143" s="154"/>
      <c r="D143" s="154"/>
      <c r="E143" s="243">
        <v>37</v>
      </c>
      <c r="F143" s="243">
        <v>20</v>
      </c>
      <c r="G143" s="243">
        <v>5</v>
      </c>
      <c r="H143" s="243">
        <v>4</v>
      </c>
      <c r="I143" s="243">
        <v>3</v>
      </c>
      <c r="J143" s="243">
        <v>0</v>
      </c>
      <c r="K143" s="243">
        <v>2</v>
      </c>
      <c r="L143" s="243">
        <v>0</v>
      </c>
      <c r="M143" s="243">
        <v>0</v>
      </c>
      <c r="N143" s="243">
        <v>1</v>
      </c>
      <c r="O143" s="243">
        <v>2</v>
      </c>
    </row>
    <row r="144" spans="1:15" x14ac:dyDescent="0.2">
      <c r="A144" s="154" t="s">
        <v>1135</v>
      </c>
      <c r="B144" s="154" t="s">
        <v>1136</v>
      </c>
      <c r="C144" s="154"/>
      <c r="D144" s="154"/>
      <c r="E144" s="243">
        <v>189</v>
      </c>
      <c r="F144" s="243">
        <v>65</v>
      </c>
      <c r="G144" s="243">
        <v>15</v>
      </c>
      <c r="H144" s="243">
        <v>22</v>
      </c>
      <c r="I144" s="243">
        <v>5</v>
      </c>
      <c r="J144" s="243">
        <v>26</v>
      </c>
      <c r="K144" s="243">
        <v>25</v>
      </c>
      <c r="L144" s="243">
        <v>0</v>
      </c>
      <c r="M144" s="243">
        <v>21</v>
      </c>
      <c r="N144" s="243">
        <v>3</v>
      </c>
      <c r="O144" s="243">
        <v>7</v>
      </c>
    </row>
    <row r="145" spans="1:15" x14ac:dyDescent="0.2">
      <c r="A145" s="154" t="s">
        <v>1137</v>
      </c>
      <c r="B145" s="154" t="s">
        <v>1138</v>
      </c>
      <c r="C145" s="154"/>
      <c r="D145" s="154"/>
      <c r="E145" s="243">
        <v>43</v>
      </c>
      <c r="F145" s="243">
        <v>9</v>
      </c>
      <c r="G145" s="243">
        <v>16</v>
      </c>
      <c r="H145" s="243">
        <v>5</v>
      </c>
      <c r="I145" s="243">
        <v>6</v>
      </c>
      <c r="J145" s="243">
        <v>0</v>
      </c>
      <c r="K145" s="243">
        <v>4</v>
      </c>
      <c r="L145" s="243">
        <v>0</v>
      </c>
      <c r="M145" s="243">
        <v>0</v>
      </c>
      <c r="N145" s="243">
        <v>2</v>
      </c>
      <c r="O145" s="243">
        <v>1</v>
      </c>
    </row>
    <row r="146" spans="1:15" x14ac:dyDescent="0.2">
      <c r="A146" s="154" t="s">
        <v>1139</v>
      </c>
      <c r="B146" s="154" t="s">
        <v>1140</v>
      </c>
      <c r="C146" s="154"/>
      <c r="D146" s="154"/>
      <c r="E146" s="243">
        <v>0</v>
      </c>
      <c r="F146" s="243">
        <v>0</v>
      </c>
      <c r="G146" s="243">
        <v>0</v>
      </c>
      <c r="H146" s="243">
        <v>0</v>
      </c>
      <c r="I146" s="243">
        <v>0</v>
      </c>
      <c r="J146" s="243">
        <v>0</v>
      </c>
      <c r="K146" s="243">
        <v>0</v>
      </c>
      <c r="L146" s="243">
        <v>0</v>
      </c>
      <c r="M146" s="243">
        <v>0</v>
      </c>
      <c r="N146" s="243">
        <v>0</v>
      </c>
      <c r="O146" s="243">
        <v>0</v>
      </c>
    </row>
    <row r="147" spans="1:15" x14ac:dyDescent="0.2">
      <c r="A147" s="154" t="s">
        <v>1141</v>
      </c>
      <c r="B147" s="154" t="s">
        <v>1142</v>
      </c>
      <c r="C147" s="154"/>
      <c r="D147" s="154"/>
      <c r="E147" s="243">
        <v>97</v>
      </c>
      <c r="F147" s="243">
        <v>17</v>
      </c>
      <c r="G147" s="243">
        <v>8</v>
      </c>
      <c r="H147" s="243">
        <v>3</v>
      </c>
      <c r="I147" s="243">
        <v>30</v>
      </c>
      <c r="J147" s="243">
        <v>15</v>
      </c>
      <c r="K147" s="243">
        <v>8</v>
      </c>
      <c r="L147" s="243">
        <v>0</v>
      </c>
      <c r="M147" s="243">
        <v>0</v>
      </c>
      <c r="N147" s="243">
        <v>1</v>
      </c>
      <c r="O147" s="243">
        <v>15</v>
      </c>
    </row>
    <row r="148" spans="1:15" x14ac:dyDescent="0.2">
      <c r="A148" s="154" t="s">
        <v>1143</v>
      </c>
      <c r="B148" s="154" t="s">
        <v>1144</v>
      </c>
      <c r="C148" s="154"/>
      <c r="D148" s="154"/>
      <c r="E148" s="243">
        <v>64</v>
      </c>
      <c r="F148" s="243">
        <v>46</v>
      </c>
      <c r="G148" s="243">
        <v>2</v>
      </c>
      <c r="H148" s="243">
        <v>0</v>
      </c>
      <c r="I148" s="243">
        <v>4</v>
      </c>
      <c r="J148" s="243">
        <v>0</v>
      </c>
      <c r="K148" s="243">
        <v>2</v>
      </c>
      <c r="L148" s="243">
        <v>0</v>
      </c>
      <c r="M148" s="243">
        <v>4</v>
      </c>
      <c r="N148" s="243">
        <v>2</v>
      </c>
      <c r="O148" s="243">
        <v>4</v>
      </c>
    </row>
    <row r="149" spans="1:15" x14ac:dyDescent="0.2">
      <c r="A149" s="154" t="s">
        <v>1145</v>
      </c>
      <c r="B149" s="154" t="s">
        <v>1146</v>
      </c>
      <c r="C149" s="154"/>
      <c r="D149" s="154"/>
      <c r="E149" s="243">
        <v>15</v>
      </c>
      <c r="F149" s="243">
        <v>4</v>
      </c>
      <c r="G149" s="243">
        <v>0</v>
      </c>
      <c r="H149" s="243">
        <v>3</v>
      </c>
      <c r="I149" s="243">
        <v>0</v>
      </c>
      <c r="J149" s="243">
        <v>2</v>
      </c>
      <c r="K149" s="243">
        <v>0</v>
      </c>
      <c r="L149" s="243">
        <v>0</v>
      </c>
      <c r="M149" s="243">
        <v>0</v>
      </c>
      <c r="N149" s="243">
        <v>6</v>
      </c>
      <c r="O149" s="243">
        <v>0</v>
      </c>
    </row>
    <row r="150" spans="1:15" x14ac:dyDescent="0.2">
      <c r="A150" s="154" t="s">
        <v>1147</v>
      </c>
      <c r="B150" s="154" t="s">
        <v>1148</v>
      </c>
      <c r="C150" s="154"/>
      <c r="D150" s="154"/>
      <c r="E150" s="243">
        <v>151</v>
      </c>
      <c r="F150" s="243">
        <v>95</v>
      </c>
      <c r="G150" s="243">
        <v>32</v>
      </c>
      <c r="H150" s="243">
        <v>7</v>
      </c>
      <c r="I150" s="243">
        <v>3</v>
      </c>
      <c r="J150" s="243">
        <v>4</v>
      </c>
      <c r="K150" s="243">
        <v>1</v>
      </c>
      <c r="L150" s="243">
        <v>3</v>
      </c>
      <c r="M150" s="243">
        <v>2</v>
      </c>
      <c r="N150" s="243">
        <v>4</v>
      </c>
      <c r="O150" s="243">
        <v>0</v>
      </c>
    </row>
    <row r="151" spans="1:15" x14ac:dyDescent="0.2">
      <c r="A151" s="154" t="s">
        <v>1149</v>
      </c>
      <c r="B151" s="154" t="s">
        <v>1150</v>
      </c>
      <c r="C151" s="154"/>
      <c r="D151" s="154"/>
      <c r="E151" s="243">
        <v>5</v>
      </c>
      <c r="F151" s="243">
        <v>1</v>
      </c>
      <c r="G151" s="243">
        <v>1</v>
      </c>
      <c r="H151" s="243">
        <v>0</v>
      </c>
      <c r="I151" s="243">
        <v>0</v>
      </c>
      <c r="J151" s="243">
        <v>0</v>
      </c>
      <c r="K151" s="243">
        <v>0</v>
      </c>
      <c r="L151" s="243">
        <v>0</v>
      </c>
      <c r="M151" s="243">
        <v>0</v>
      </c>
      <c r="N151" s="243">
        <v>0</v>
      </c>
      <c r="O151" s="243">
        <v>3</v>
      </c>
    </row>
    <row r="152" spans="1:15" x14ac:dyDescent="0.2">
      <c r="A152" s="154" t="s">
        <v>1151</v>
      </c>
      <c r="B152" s="154" t="s">
        <v>1152</v>
      </c>
      <c r="C152" s="154"/>
      <c r="D152" s="154"/>
      <c r="E152" s="243">
        <v>142</v>
      </c>
      <c r="F152" s="243">
        <v>51</v>
      </c>
      <c r="G152" s="243">
        <v>2</v>
      </c>
      <c r="H152" s="243">
        <v>37</v>
      </c>
      <c r="I152" s="243">
        <v>20</v>
      </c>
      <c r="J152" s="243">
        <v>3</v>
      </c>
      <c r="K152" s="243">
        <v>6</v>
      </c>
      <c r="L152" s="243">
        <v>0</v>
      </c>
      <c r="M152" s="243">
        <v>1</v>
      </c>
      <c r="N152" s="243">
        <v>5</v>
      </c>
      <c r="O152" s="243">
        <v>17</v>
      </c>
    </row>
    <row r="153" spans="1:15" x14ac:dyDescent="0.2">
      <c r="A153" s="154" t="s">
        <v>1153</v>
      </c>
      <c r="B153" s="154" t="s">
        <v>1154</v>
      </c>
      <c r="C153" s="154"/>
      <c r="D153" s="154"/>
      <c r="E153" s="243">
        <v>44</v>
      </c>
      <c r="F153" s="243">
        <v>15</v>
      </c>
      <c r="G153" s="243">
        <v>0</v>
      </c>
      <c r="H153" s="243">
        <v>6</v>
      </c>
      <c r="I153" s="243">
        <v>1</v>
      </c>
      <c r="J153" s="243">
        <v>6</v>
      </c>
      <c r="K153" s="243">
        <v>3</v>
      </c>
      <c r="L153" s="243">
        <v>2</v>
      </c>
      <c r="M153" s="243">
        <v>0</v>
      </c>
      <c r="N153" s="243">
        <v>2</v>
      </c>
      <c r="O153" s="243">
        <v>9</v>
      </c>
    </row>
    <row r="154" spans="1:15" x14ac:dyDescent="0.2">
      <c r="A154" s="154" t="s">
        <v>1155</v>
      </c>
      <c r="B154" s="154" t="s">
        <v>1156</v>
      </c>
      <c r="C154" s="154"/>
      <c r="D154" s="154"/>
      <c r="E154" s="243">
        <v>206</v>
      </c>
      <c r="F154" s="243">
        <v>2</v>
      </c>
      <c r="G154" s="243">
        <v>0</v>
      </c>
      <c r="H154" s="243">
        <v>1</v>
      </c>
      <c r="I154" s="243">
        <v>0</v>
      </c>
      <c r="J154" s="243">
        <v>1</v>
      </c>
      <c r="K154" s="243">
        <v>21</v>
      </c>
      <c r="L154" s="243">
        <v>20</v>
      </c>
      <c r="M154" s="243">
        <v>1</v>
      </c>
      <c r="N154" s="243">
        <v>160</v>
      </c>
      <c r="O154" s="243">
        <v>0</v>
      </c>
    </row>
    <row r="155" spans="1:15" x14ac:dyDescent="0.2">
      <c r="A155" s="154" t="s">
        <v>1157</v>
      </c>
      <c r="B155" s="154" t="s">
        <v>1158</v>
      </c>
      <c r="C155" s="154"/>
      <c r="D155" s="154"/>
      <c r="E155" s="243">
        <v>28</v>
      </c>
      <c r="F155" s="243">
        <v>2</v>
      </c>
      <c r="G155" s="243">
        <v>2</v>
      </c>
      <c r="H155" s="243">
        <v>8</v>
      </c>
      <c r="I155" s="243">
        <v>3</v>
      </c>
      <c r="J155" s="243">
        <v>0</v>
      </c>
      <c r="K155" s="243">
        <v>7</v>
      </c>
      <c r="L155" s="243">
        <v>1</v>
      </c>
      <c r="M155" s="243">
        <v>0</v>
      </c>
      <c r="N155" s="243">
        <v>5</v>
      </c>
      <c r="O155" s="243">
        <v>0</v>
      </c>
    </row>
    <row r="156" spans="1:15" x14ac:dyDescent="0.2">
      <c r="A156" s="154" t="s">
        <v>1159</v>
      </c>
      <c r="B156" s="154" t="s">
        <v>1160</v>
      </c>
      <c r="C156" s="154"/>
      <c r="D156" s="154"/>
      <c r="E156" s="243">
        <v>595</v>
      </c>
      <c r="F156" s="243">
        <v>11</v>
      </c>
      <c r="G156" s="243">
        <v>3</v>
      </c>
      <c r="H156" s="243">
        <v>13</v>
      </c>
      <c r="I156" s="243">
        <v>17</v>
      </c>
      <c r="J156" s="243">
        <v>163</v>
      </c>
      <c r="K156" s="243">
        <v>49</v>
      </c>
      <c r="L156" s="243">
        <v>0</v>
      </c>
      <c r="M156" s="243">
        <v>3</v>
      </c>
      <c r="N156" s="243">
        <v>16</v>
      </c>
      <c r="O156" s="243">
        <v>320</v>
      </c>
    </row>
    <row r="157" spans="1:15" x14ac:dyDescent="0.2">
      <c r="A157" s="154" t="s">
        <v>1161</v>
      </c>
      <c r="B157" s="154" t="s">
        <v>1162</v>
      </c>
      <c r="C157" s="154"/>
      <c r="D157" s="154"/>
      <c r="E157" s="243">
        <v>273</v>
      </c>
      <c r="F157" s="243">
        <v>79</v>
      </c>
      <c r="G157" s="243">
        <v>12</v>
      </c>
      <c r="H157" s="243">
        <v>7</v>
      </c>
      <c r="I157" s="243">
        <v>4</v>
      </c>
      <c r="J157" s="243">
        <v>55</v>
      </c>
      <c r="K157" s="243">
        <v>26</v>
      </c>
      <c r="L157" s="243">
        <v>1</v>
      </c>
      <c r="M157" s="243">
        <v>2</v>
      </c>
      <c r="N157" s="243">
        <v>30</v>
      </c>
      <c r="O157" s="243">
        <v>57</v>
      </c>
    </row>
    <row r="158" spans="1:15" x14ac:dyDescent="0.2">
      <c r="A158" s="154" t="s">
        <v>1163</v>
      </c>
      <c r="B158" s="154" t="s">
        <v>1164</v>
      </c>
      <c r="C158" s="154"/>
      <c r="D158" s="154"/>
      <c r="E158" s="243">
        <v>22</v>
      </c>
      <c r="F158" s="243">
        <v>4</v>
      </c>
      <c r="G158" s="243">
        <v>4</v>
      </c>
      <c r="H158" s="243">
        <v>4</v>
      </c>
      <c r="I158" s="243">
        <v>1</v>
      </c>
      <c r="J158" s="243">
        <v>0</v>
      </c>
      <c r="K158" s="243">
        <v>0</v>
      </c>
      <c r="L158" s="243">
        <v>0</v>
      </c>
      <c r="M158" s="243">
        <v>0</v>
      </c>
      <c r="N158" s="243">
        <v>5</v>
      </c>
      <c r="O158" s="243">
        <v>4</v>
      </c>
    </row>
    <row r="159" spans="1:15" x14ac:dyDescent="0.2">
      <c r="A159" s="154" t="s">
        <v>1165</v>
      </c>
      <c r="B159" s="154" t="s">
        <v>1166</v>
      </c>
      <c r="C159" s="154"/>
      <c r="D159" s="154"/>
      <c r="E159" s="243">
        <v>114</v>
      </c>
      <c r="F159" s="243">
        <v>30</v>
      </c>
      <c r="G159" s="243">
        <v>9</v>
      </c>
      <c r="H159" s="243">
        <v>13</v>
      </c>
      <c r="I159" s="243">
        <v>8</v>
      </c>
      <c r="J159" s="243">
        <v>6</v>
      </c>
      <c r="K159" s="243">
        <v>18</v>
      </c>
      <c r="L159" s="243">
        <v>1</v>
      </c>
      <c r="M159" s="243">
        <v>3</v>
      </c>
      <c r="N159" s="243">
        <v>17</v>
      </c>
      <c r="O159" s="243">
        <v>9</v>
      </c>
    </row>
    <row r="160" spans="1:15" x14ac:dyDescent="0.2">
      <c r="A160" s="154" t="s">
        <v>1167</v>
      </c>
      <c r="B160" s="154" t="s">
        <v>1168</v>
      </c>
      <c r="C160" s="154"/>
      <c r="D160" s="154"/>
      <c r="E160" s="243">
        <v>31</v>
      </c>
      <c r="F160" s="243">
        <v>17</v>
      </c>
      <c r="G160" s="243">
        <v>0</v>
      </c>
      <c r="H160" s="243">
        <v>1</v>
      </c>
      <c r="I160" s="243">
        <v>0</v>
      </c>
      <c r="J160" s="243">
        <v>1</v>
      </c>
      <c r="K160" s="243">
        <v>0</v>
      </c>
      <c r="L160" s="243">
        <v>0</v>
      </c>
      <c r="M160" s="243">
        <v>0</v>
      </c>
      <c r="N160" s="243">
        <v>4</v>
      </c>
      <c r="O160" s="243">
        <v>8</v>
      </c>
    </row>
    <row r="161" spans="1:15" x14ac:dyDescent="0.2">
      <c r="A161" s="154" t="s">
        <v>1169</v>
      </c>
      <c r="B161" s="154" t="s">
        <v>1170</v>
      </c>
      <c r="C161" s="154"/>
      <c r="D161" s="154"/>
      <c r="E161" s="243">
        <v>81</v>
      </c>
      <c r="F161" s="243">
        <v>32</v>
      </c>
      <c r="G161" s="243">
        <v>12</v>
      </c>
      <c r="H161" s="243">
        <v>8</v>
      </c>
      <c r="I161" s="243">
        <v>4</v>
      </c>
      <c r="J161" s="243">
        <v>4</v>
      </c>
      <c r="K161" s="243">
        <v>6</v>
      </c>
      <c r="L161" s="243">
        <v>0</v>
      </c>
      <c r="M161" s="243">
        <v>0</v>
      </c>
      <c r="N161" s="243">
        <v>1</v>
      </c>
      <c r="O161" s="243">
        <v>14</v>
      </c>
    </row>
    <row r="162" spans="1:15" x14ac:dyDescent="0.2">
      <c r="A162" s="154" t="s">
        <v>1171</v>
      </c>
      <c r="B162" s="154" t="s">
        <v>1172</v>
      </c>
      <c r="C162" s="154"/>
      <c r="D162" s="154"/>
      <c r="E162" s="243">
        <v>6</v>
      </c>
      <c r="F162" s="243">
        <v>1</v>
      </c>
      <c r="G162" s="243">
        <v>1</v>
      </c>
      <c r="H162" s="243">
        <v>0</v>
      </c>
      <c r="I162" s="243">
        <v>0</v>
      </c>
      <c r="J162" s="243">
        <v>1</v>
      </c>
      <c r="K162" s="243">
        <v>0</v>
      </c>
      <c r="L162" s="243">
        <v>0</v>
      </c>
      <c r="M162" s="243">
        <v>0</v>
      </c>
      <c r="N162" s="243">
        <v>1</v>
      </c>
      <c r="O162" s="243">
        <v>2</v>
      </c>
    </row>
    <row r="163" spans="1:15" x14ac:dyDescent="0.2">
      <c r="A163" s="154" t="s">
        <v>1173</v>
      </c>
      <c r="B163" s="154" t="s">
        <v>1174</v>
      </c>
      <c r="C163" s="154"/>
      <c r="D163" s="154"/>
      <c r="E163" s="243">
        <v>102</v>
      </c>
      <c r="F163" s="243">
        <v>19</v>
      </c>
      <c r="G163" s="243">
        <v>8</v>
      </c>
      <c r="H163" s="243">
        <v>14</v>
      </c>
      <c r="I163" s="243">
        <v>5</v>
      </c>
      <c r="J163" s="243">
        <v>7</v>
      </c>
      <c r="K163" s="243">
        <v>14</v>
      </c>
      <c r="L163" s="243">
        <v>1</v>
      </c>
      <c r="M163" s="243">
        <v>8</v>
      </c>
      <c r="N163" s="243">
        <v>26</v>
      </c>
      <c r="O163" s="243">
        <v>0</v>
      </c>
    </row>
    <row r="164" spans="1:15" x14ac:dyDescent="0.2">
      <c r="A164" s="154" t="s">
        <v>1175</v>
      </c>
      <c r="B164" s="154" t="s">
        <v>1176</v>
      </c>
      <c r="C164" s="154"/>
      <c r="D164" s="154"/>
      <c r="E164" s="243">
        <v>89</v>
      </c>
      <c r="F164" s="243">
        <v>25</v>
      </c>
      <c r="G164" s="243">
        <v>11</v>
      </c>
      <c r="H164" s="243">
        <v>11</v>
      </c>
      <c r="I164" s="243">
        <v>1</v>
      </c>
      <c r="J164" s="243">
        <v>6</v>
      </c>
      <c r="K164" s="243">
        <v>9</v>
      </c>
      <c r="L164" s="243">
        <v>2</v>
      </c>
      <c r="M164" s="243">
        <v>12</v>
      </c>
      <c r="N164" s="243">
        <v>8</v>
      </c>
      <c r="O164" s="243">
        <v>4</v>
      </c>
    </row>
    <row r="165" spans="1:15" x14ac:dyDescent="0.2">
      <c r="A165" s="154" t="s">
        <v>1177</v>
      </c>
      <c r="B165" s="154" t="s">
        <v>1178</v>
      </c>
      <c r="C165" s="154"/>
      <c r="D165" s="154"/>
      <c r="E165" s="243">
        <v>11</v>
      </c>
      <c r="F165" s="243">
        <v>3</v>
      </c>
      <c r="G165" s="243">
        <v>2</v>
      </c>
      <c r="H165" s="243">
        <v>2</v>
      </c>
      <c r="I165" s="243">
        <v>2</v>
      </c>
      <c r="J165" s="243">
        <v>0</v>
      </c>
      <c r="K165" s="243">
        <v>1</v>
      </c>
      <c r="L165" s="243">
        <v>0</v>
      </c>
      <c r="M165" s="243">
        <v>0</v>
      </c>
      <c r="N165" s="243">
        <v>1</v>
      </c>
      <c r="O165" s="243">
        <v>0</v>
      </c>
    </row>
    <row r="166" spans="1:15" x14ac:dyDescent="0.2">
      <c r="A166" s="154" t="s">
        <v>1179</v>
      </c>
      <c r="B166" s="154" t="s">
        <v>1180</v>
      </c>
      <c r="C166" s="154"/>
      <c r="D166" s="154"/>
      <c r="E166" s="243">
        <v>10</v>
      </c>
      <c r="F166" s="243">
        <v>7</v>
      </c>
      <c r="G166" s="243">
        <v>0</v>
      </c>
      <c r="H166" s="243">
        <v>0</v>
      </c>
      <c r="I166" s="243">
        <v>0</v>
      </c>
      <c r="J166" s="243">
        <v>0</v>
      </c>
      <c r="K166" s="243">
        <v>0</v>
      </c>
      <c r="L166" s="243">
        <v>0</v>
      </c>
      <c r="M166" s="243">
        <v>0</v>
      </c>
      <c r="N166" s="243">
        <v>0</v>
      </c>
      <c r="O166" s="243">
        <v>3</v>
      </c>
    </row>
    <row r="167" spans="1:15" x14ac:dyDescent="0.2">
      <c r="A167" s="154" t="s">
        <v>1181</v>
      </c>
      <c r="B167" s="154" t="s">
        <v>1182</v>
      </c>
      <c r="C167" s="154"/>
      <c r="D167" s="154"/>
      <c r="E167" s="243">
        <v>91</v>
      </c>
      <c r="F167" s="243">
        <v>9</v>
      </c>
      <c r="G167" s="243">
        <v>7</v>
      </c>
      <c r="H167" s="243">
        <v>7</v>
      </c>
      <c r="I167" s="243">
        <v>2</v>
      </c>
      <c r="J167" s="243">
        <v>7</v>
      </c>
      <c r="K167" s="243">
        <v>37</v>
      </c>
      <c r="L167" s="243">
        <v>3</v>
      </c>
      <c r="M167" s="243">
        <v>2</v>
      </c>
      <c r="N167" s="243">
        <v>14</v>
      </c>
      <c r="O167" s="243">
        <v>3</v>
      </c>
    </row>
    <row r="168" spans="1:15" x14ac:dyDescent="0.2">
      <c r="A168" s="154" t="s">
        <v>1183</v>
      </c>
      <c r="B168" s="154" t="s">
        <v>1184</v>
      </c>
      <c r="C168" s="154"/>
      <c r="D168" s="154"/>
      <c r="E168" s="243">
        <v>35</v>
      </c>
      <c r="F168" s="243">
        <v>5</v>
      </c>
      <c r="G168" s="243">
        <v>8</v>
      </c>
      <c r="H168" s="243">
        <v>7</v>
      </c>
      <c r="I168" s="243">
        <v>0</v>
      </c>
      <c r="J168" s="243">
        <v>0</v>
      </c>
      <c r="K168" s="243">
        <v>3</v>
      </c>
      <c r="L168" s="243">
        <v>0</v>
      </c>
      <c r="M168" s="243">
        <v>3</v>
      </c>
      <c r="N168" s="243">
        <v>4</v>
      </c>
      <c r="O168" s="243">
        <v>5</v>
      </c>
    </row>
    <row r="169" spans="1:15" x14ac:dyDescent="0.2">
      <c r="A169" s="154" t="s">
        <v>1185</v>
      </c>
      <c r="B169" s="154" t="s">
        <v>1186</v>
      </c>
      <c r="C169" s="154"/>
      <c r="D169" s="154"/>
      <c r="E169" s="243">
        <v>143</v>
      </c>
      <c r="F169" s="243">
        <v>23</v>
      </c>
      <c r="G169" s="243">
        <v>17</v>
      </c>
      <c r="H169" s="243">
        <v>21</v>
      </c>
      <c r="I169" s="243">
        <v>2</v>
      </c>
      <c r="J169" s="243">
        <v>9</v>
      </c>
      <c r="K169" s="243">
        <v>6</v>
      </c>
      <c r="L169" s="243">
        <v>4</v>
      </c>
      <c r="M169" s="243">
        <v>4</v>
      </c>
      <c r="N169" s="243">
        <v>43</v>
      </c>
      <c r="O169" s="243">
        <v>14</v>
      </c>
    </row>
    <row r="170" spans="1:15" x14ac:dyDescent="0.2">
      <c r="A170" s="154" t="s">
        <v>1187</v>
      </c>
      <c r="B170" s="154" t="s">
        <v>1188</v>
      </c>
      <c r="C170" s="154"/>
      <c r="D170" s="154"/>
      <c r="E170" s="243">
        <v>15</v>
      </c>
      <c r="F170" s="243">
        <v>3</v>
      </c>
      <c r="G170" s="243">
        <v>3</v>
      </c>
      <c r="H170" s="243">
        <v>0</v>
      </c>
      <c r="I170" s="243">
        <v>0</v>
      </c>
      <c r="J170" s="243">
        <v>1</v>
      </c>
      <c r="K170" s="243">
        <v>1</v>
      </c>
      <c r="L170" s="243">
        <v>7</v>
      </c>
      <c r="M170" s="243">
        <v>0</v>
      </c>
      <c r="N170" s="243">
        <v>0</v>
      </c>
      <c r="O170" s="243">
        <v>0</v>
      </c>
    </row>
    <row r="171" spans="1:15" x14ac:dyDescent="0.2">
      <c r="A171" s="154" t="s">
        <v>1189</v>
      </c>
      <c r="B171" s="154" t="s">
        <v>1190</v>
      </c>
      <c r="C171" s="154"/>
      <c r="D171" s="154"/>
      <c r="E171" s="243">
        <v>79</v>
      </c>
      <c r="F171" s="243">
        <v>35</v>
      </c>
      <c r="G171" s="243">
        <v>1</v>
      </c>
      <c r="H171" s="243">
        <v>9</v>
      </c>
      <c r="I171" s="243">
        <v>2</v>
      </c>
      <c r="J171" s="243">
        <v>2</v>
      </c>
      <c r="K171" s="243">
        <v>10</v>
      </c>
      <c r="L171" s="243">
        <v>1</v>
      </c>
      <c r="M171" s="243">
        <v>3</v>
      </c>
      <c r="N171" s="243">
        <v>10</v>
      </c>
      <c r="O171" s="243">
        <v>6</v>
      </c>
    </row>
    <row r="172" spans="1:15" x14ac:dyDescent="0.2">
      <c r="A172" s="154" t="s">
        <v>1191</v>
      </c>
      <c r="B172" s="154" t="s">
        <v>1192</v>
      </c>
      <c r="C172" s="154"/>
      <c r="D172" s="154"/>
      <c r="E172" s="243">
        <v>13</v>
      </c>
      <c r="F172" s="243">
        <v>2</v>
      </c>
      <c r="G172" s="243">
        <v>2</v>
      </c>
      <c r="H172" s="243">
        <v>6</v>
      </c>
      <c r="I172" s="243">
        <v>2</v>
      </c>
      <c r="J172" s="243">
        <v>0</v>
      </c>
      <c r="K172" s="243">
        <v>1</v>
      </c>
      <c r="L172" s="243">
        <v>0</v>
      </c>
      <c r="M172" s="243">
        <v>0</v>
      </c>
      <c r="N172" s="243">
        <v>0</v>
      </c>
      <c r="O172" s="243">
        <v>0</v>
      </c>
    </row>
    <row r="173" spans="1:15" x14ac:dyDescent="0.2">
      <c r="A173" s="154" t="s">
        <v>1193</v>
      </c>
      <c r="B173" s="154" t="s">
        <v>1194</v>
      </c>
      <c r="C173" s="154"/>
      <c r="D173" s="154"/>
      <c r="E173" s="243">
        <v>60</v>
      </c>
      <c r="F173" s="243">
        <v>20</v>
      </c>
      <c r="G173" s="243">
        <v>1</v>
      </c>
      <c r="H173" s="243">
        <v>2</v>
      </c>
      <c r="I173" s="243">
        <v>1</v>
      </c>
      <c r="J173" s="243">
        <v>9</v>
      </c>
      <c r="K173" s="243">
        <v>11</v>
      </c>
      <c r="L173" s="243">
        <v>0</v>
      </c>
      <c r="M173" s="243">
        <v>6</v>
      </c>
      <c r="N173" s="243">
        <v>9</v>
      </c>
      <c r="O173" s="243">
        <v>1</v>
      </c>
    </row>
    <row r="174" spans="1:15" x14ac:dyDescent="0.2">
      <c r="A174" s="154" t="s">
        <v>1195</v>
      </c>
      <c r="B174" s="154" t="s">
        <v>1196</v>
      </c>
      <c r="C174" s="154"/>
      <c r="D174" s="154"/>
      <c r="E174" s="243">
        <v>38</v>
      </c>
      <c r="F174" s="243">
        <v>8</v>
      </c>
      <c r="G174" s="243">
        <v>4</v>
      </c>
      <c r="H174" s="243">
        <v>3</v>
      </c>
      <c r="I174" s="243">
        <v>2</v>
      </c>
      <c r="J174" s="243">
        <v>0</v>
      </c>
      <c r="K174" s="243">
        <v>3</v>
      </c>
      <c r="L174" s="243">
        <v>1</v>
      </c>
      <c r="M174" s="243">
        <v>1</v>
      </c>
      <c r="N174" s="243">
        <v>13</v>
      </c>
      <c r="O174" s="243">
        <v>3</v>
      </c>
    </row>
    <row r="175" spans="1:15" x14ac:dyDescent="0.2">
      <c r="A175" s="154" t="s">
        <v>1197</v>
      </c>
      <c r="B175" s="154" t="s">
        <v>1198</v>
      </c>
      <c r="C175" s="154"/>
      <c r="D175" s="154"/>
      <c r="E175" s="243">
        <v>40</v>
      </c>
      <c r="F175" s="243">
        <v>26</v>
      </c>
      <c r="G175" s="243">
        <v>2</v>
      </c>
      <c r="H175" s="243">
        <v>7</v>
      </c>
      <c r="I175" s="243">
        <v>2</v>
      </c>
      <c r="J175" s="243">
        <v>0</v>
      </c>
      <c r="K175" s="243">
        <v>2</v>
      </c>
      <c r="L175" s="243">
        <v>0</v>
      </c>
      <c r="M175" s="243">
        <v>0</v>
      </c>
      <c r="N175" s="243">
        <v>0</v>
      </c>
      <c r="O175" s="243">
        <v>1</v>
      </c>
    </row>
    <row r="176" spans="1:15" x14ac:dyDescent="0.2">
      <c r="A176" s="154" t="s">
        <v>1199</v>
      </c>
      <c r="B176" s="154" t="s">
        <v>1200</v>
      </c>
      <c r="C176" s="154"/>
      <c r="D176" s="154"/>
      <c r="E176" s="243">
        <v>36</v>
      </c>
      <c r="F176" s="243">
        <v>4</v>
      </c>
      <c r="G176" s="243">
        <v>4</v>
      </c>
      <c r="H176" s="243">
        <v>7</v>
      </c>
      <c r="I176" s="243">
        <v>0</v>
      </c>
      <c r="J176" s="243">
        <v>3</v>
      </c>
      <c r="K176" s="243">
        <v>6</v>
      </c>
      <c r="L176" s="243">
        <v>0</v>
      </c>
      <c r="M176" s="243">
        <v>0</v>
      </c>
      <c r="N176" s="243">
        <v>8</v>
      </c>
      <c r="O176" s="243">
        <v>4</v>
      </c>
    </row>
    <row r="177" spans="1:15" x14ac:dyDescent="0.2">
      <c r="A177" s="154" t="s">
        <v>1201</v>
      </c>
      <c r="B177" s="154" t="s">
        <v>1202</v>
      </c>
      <c r="C177" s="154"/>
      <c r="D177" s="154"/>
      <c r="E177" s="243">
        <v>26</v>
      </c>
      <c r="F177" s="243">
        <v>12</v>
      </c>
      <c r="G177" s="243">
        <v>4</v>
      </c>
      <c r="H177" s="243">
        <v>1</v>
      </c>
      <c r="I177" s="243">
        <v>4</v>
      </c>
      <c r="J177" s="243">
        <v>0</v>
      </c>
      <c r="K177" s="243">
        <v>3</v>
      </c>
      <c r="L177" s="243">
        <v>1</v>
      </c>
      <c r="M177" s="243">
        <v>1</v>
      </c>
      <c r="N177" s="243">
        <v>0</v>
      </c>
      <c r="O177" s="243">
        <v>0</v>
      </c>
    </row>
    <row r="178" spans="1:15" x14ac:dyDescent="0.2">
      <c r="A178" s="154" t="s">
        <v>1203</v>
      </c>
      <c r="B178" s="154" t="s">
        <v>1204</v>
      </c>
      <c r="C178" s="154"/>
      <c r="D178" s="154"/>
      <c r="E178" s="243">
        <v>54</v>
      </c>
      <c r="F178" s="243">
        <v>7</v>
      </c>
      <c r="G178" s="243">
        <v>27</v>
      </c>
      <c r="H178" s="243">
        <v>6</v>
      </c>
      <c r="I178" s="243">
        <v>1</v>
      </c>
      <c r="J178" s="243">
        <v>0</v>
      </c>
      <c r="K178" s="243">
        <v>0</v>
      </c>
      <c r="L178" s="243">
        <v>0</v>
      </c>
      <c r="M178" s="243">
        <v>4</v>
      </c>
      <c r="N178" s="243">
        <v>4</v>
      </c>
      <c r="O178" s="243">
        <v>5</v>
      </c>
    </row>
    <row r="179" spans="1:15" x14ac:dyDescent="0.2">
      <c r="A179" s="154" t="s">
        <v>1205</v>
      </c>
      <c r="B179" s="154" t="s">
        <v>1206</v>
      </c>
      <c r="C179" s="154"/>
      <c r="D179" s="154"/>
      <c r="E179" s="243">
        <v>18</v>
      </c>
      <c r="F179" s="243">
        <v>10</v>
      </c>
      <c r="G179" s="243">
        <v>1</v>
      </c>
      <c r="H179" s="243">
        <v>1</v>
      </c>
      <c r="I179" s="243">
        <v>0</v>
      </c>
      <c r="J179" s="243">
        <v>1</v>
      </c>
      <c r="K179" s="243">
        <v>0</v>
      </c>
      <c r="L179" s="243">
        <v>0</v>
      </c>
      <c r="M179" s="243">
        <v>3</v>
      </c>
      <c r="N179" s="243">
        <v>1</v>
      </c>
      <c r="O179" s="243">
        <v>1</v>
      </c>
    </row>
    <row r="180" spans="1:15" x14ac:dyDescent="0.2">
      <c r="A180" s="154" t="s">
        <v>1207</v>
      </c>
      <c r="B180" s="154" t="s">
        <v>1208</v>
      </c>
      <c r="C180" s="154"/>
      <c r="D180" s="154"/>
      <c r="E180" s="472" t="s">
        <v>260</v>
      </c>
      <c r="F180" s="472" t="s">
        <v>260</v>
      </c>
      <c r="G180" s="472" t="s">
        <v>260</v>
      </c>
      <c r="H180" s="472" t="s">
        <v>260</v>
      </c>
      <c r="I180" s="472" t="s">
        <v>260</v>
      </c>
      <c r="J180" s="472" t="s">
        <v>260</v>
      </c>
      <c r="K180" s="472" t="s">
        <v>260</v>
      </c>
      <c r="L180" s="472" t="s">
        <v>260</v>
      </c>
      <c r="M180" s="472" t="s">
        <v>260</v>
      </c>
      <c r="N180" s="472" t="s">
        <v>260</v>
      </c>
      <c r="O180" s="472" t="s">
        <v>260</v>
      </c>
    </row>
    <row r="181" spans="1:15" x14ac:dyDescent="0.2">
      <c r="A181" s="154" t="s">
        <v>1209</v>
      </c>
      <c r="B181" s="154" t="s">
        <v>1210</v>
      </c>
      <c r="C181" s="154"/>
      <c r="D181" s="154"/>
      <c r="E181" s="243">
        <v>17</v>
      </c>
      <c r="F181" s="243">
        <v>9</v>
      </c>
      <c r="G181" s="243">
        <v>1</v>
      </c>
      <c r="H181" s="243">
        <v>1</v>
      </c>
      <c r="I181" s="243">
        <v>3</v>
      </c>
      <c r="J181" s="243">
        <v>0</v>
      </c>
      <c r="K181" s="243">
        <v>1</v>
      </c>
      <c r="L181" s="243">
        <v>0</v>
      </c>
      <c r="M181" s="243">
        <v>0</v>
      </c>
      <c r="N181" s="243">
        <v>1</v>
      </c>
      <c r="O181" s="243">
        <v>1</v>
      </c>
    </row>
    <row r="182" spans="1:15" x14ac:dyDescent="0.2">
      <c r="A182" s="154" t="s">
        <v>1211</v>
      </c>
      <c r="B182" s="154" t="s">
        <v>1212</v>
      </c>
      <c r="C182" s="154"/>
      <c r="D182" s="154"/>
      <c r="E182" s="243">
        <v>123</v>
      </c>
      <c r="F182" s="243">
        <v>2</v>
      </c>
      <c r="G182" s="243">
        <v>4</v>
      </c>
      <c r="H182" s="243">
        <v>5</v>
      </c>
      <c r="I182" s="243">
        <v>0</v>
      </c>
      <c r="J182" s="243">
        <v>0</v>
      </c>
      <c r="K182" s="243">
        <v>5</v>
      </c>
      <c r="L182" s="243">
        <v>98</v>
      </c>
      <c r="M182" s="243">
        <v>2</v>
      </c>
      <c r="N182" s="243">
        <v>4</v>
      </c>
      <c r="O182" s="243">
        <v>3</v>
      </c>
    </row>
    <row r="183" spans="1:15" x14ac:dyDescent="0.2">
      <c r="A183" s="154" t="s">
        <v>1213</v>
      </c>
      <c r="B183" s="154" t="s">
        <v>1214</v>
      </c>
      <c r="C183" s="154"/>
      <c r="D183" s="154"/>
      <c r="E183" s="243">
        <v>36</v>
      </c>
      <c r="F183" s="243">
        <v>5</v>
      </c>
      <c r="G183" s="243">
        <v>11</v>
      </c>
      <c r="H183" s="243">
        <v>13</v>
      </c>
      <c r="I183" s="243">
        <v>0</v>
      </c>
      <c r="J183" s="243">
        <v>1</v>
      </c>
      <c r="K183" s="243">
        <v>3</v>
      </c>
      <c r="L183" s="243">
        <v>0</v>
      </c>
      <c r="M183" s="243">
        <v>1</v>
      </c>
      <c r="N183" s="243">
        <v>2</v>
      </c>
      <c r="O183" s="243">
        <v>0</v>
      </c>
    </row>
    <row r="184" spans="1:15" x14ac:dyDescent="0.2">
      <c r="A184" s="154" t="s">
        <v>1215</v>
      </c>
      <c r="B184" s="154" t="s">
        <v>1216</v>
      </c>
      <c r="C184" s="154"/>
      <c r="D184" s="154"/>
      <c r="E184" s="243">
        <v>37</v>
      </c>
      <c r="F184" s="243">
        <v>31</v>
      </c>
      <c r="G184" s="243">
        <v>1</v>
      </c>
      <c r="H184" s="243">
        <v>0</v>
      </c>
      <c r="I184" s="243">
        <v>1</v>
      </c>
      <c r="J184" s="243">
        <v>2</v>
      </c>
      <c r="K184" s="243">
        <v>2</v>
      </c>
      <c r="L184" s="243">
        <v>0</v>
      </c>
      <c r="M184" s="243">
        <v>0</v>
      </c>
      <c r="N184" s="243">
        <v>0</v>
      </c>
      <c r="O184" s="243">
        <v>0</v>
      </c>
    </row>
    <row r="185" spans="1:15" x14ac:dyDescent="0.2">
      <c r="A185" s="154" t="s">
        <v>1217</v>
      </c>
      <c r="B185" s="154" t="s">
        <v>1218</v>
      </c>
      <c r="C185" s="154"/>
      <c r="D185" s="154"/>
      <c r="E185" s="243">
        <v>82</v>
      </c>
      <c r="F185" s="243">
        <v>35</v>
      </c>
      <c r="G185" s="243">
        <v>11</v>
      </c>
      <c r="H185" s="243">
        <v>8</v>
      </c>
      <c r="I185" s="243">
        <v>12</v>
      </c>
      <c r="J185" s="243">
        <v>0</v>
      </c>
      <c r="K185" s="243">
        <v>8</v>
      </c>
      <c r="L185" s="243">
        <v>0</v>
      </c>
      <c r="M185" s="243">
        <v>0</v>
      </c>
      <c r="N185" s="243">
        <v>3</v>
      </c>
      <c r="O185" s="243">
        <v>5</v>
      </c>
    </row>
    <row r="186" spans="1:15" x14ac:dyDescent="0.2">
      <c r="A186" s="154" t="s">
        <v>1219</v>
      </c>
      <c r="B186" s="154" t="s">
        <v>1220</v>
      </c>
      <c r="C186" s="154"/>
      <c r="D186" s="154"/>
      <c r="E186" s="243">
        <v>56</v>
      </c>
      <c r="F186" s="243">
        <v>5</v>
      </c>
      <c r="G186" s="243">
        <v>12</v>
      </c>
      <c r="H186" s="243">
        <v>4</v>
      </c>
      <c r="I186" s="243">
        <v>0</v>
      </c>
      <c r="J186" s="243">
        <v>1</v>
      </c>
      <c r="K186" s="243">
        <v>17</v>
      </c>
      <c r="L186" s="243">
        <v>15</v>
      </c>
      <c r="M186" s="243">
        <v>0</v>
      </c>
      <c r="N186" s="243">
        <v>2</v>
      </c>
      <c r="O186" s="243">
        <v>0</v>
      </c>
    </row>
    <row r="187" spans="1:15" x14ac:dyDescent="0.2">
      <c r="A187" s="154" t="s">
        <v>1221</v>
      </c>
      <c r="B187" s="154" t="s">
        <v>1222</v>
      </c>
      <c r="C187" s="154"/>
      <c r="D187" s="154"/>
      <c r="E187" s="243">
        <v>17</v>
      </c>
      <c r="F187" s="243">
        <v>6</v>
      </c>
      <c r="G187" s="243">
        <v>1</v>
      </c>
      <c r="H187" s="243">
        <v>0</v>
      </c>
      <c r="I187" s="243">
        <v>0</v>
      </c>
      <c r="J187" s="243">
        <v>0</v>
      </c>
      <c r="K187" s="243">
        <v>0</v>
      </c>
      <c r="L187" s="243">
        <v>0</v>
      </c>
      <c r="M187" s="243">
        <v>1</v>
      </c>
      <c r="N187" s="243">
        <v>6</v>
      </c>
      <c r="O187" s="243">
        <v>3</v>
      </c>
    </row>
    <row r="188" spans="1:15" x14ac:dyDescent="0.2">
      <c r="A188" s="154" t="s">
        <v>1223</v>
      </c>
      <c r="B188" s="154" t="s">
        <v>1224</v>
      </c>
      <c r="C188" s="154"/>
      <c r="D188" s="154"/>
      <c r="E188" s="243">
        <v>57</v>
      </c>
      <c r="F188" s="243">
        <v>29</v>
      </c>
      <c r="G188" s="243">
        <v>0</v>
      </c>
      <c r="H188" s="243">
        <v>5</v>
      </c>
      <c r="I188" s="243">
        <v>0</v>
      </c>
      <c r="J188" s="243">
        <v>0</v>
      </c>
      <c r="K188" s="243">
        <v>1</v>
      </c>
      <c r="L188" s="243">
        <v>0</v>
      </c>
      <c r="M188" s="243">
        <v>0</v>
      </c>
      <c r="N188" s="243">
        <v>0</v>
      </c>
      <c r="O188" s="243">
        <v>22</v>
      </c>
    </row>
    <row r="189" spans="1:15" x14ac:dyDescent="0.2">
      <c r="A189" s="154" t="s">
        <v>1225</v>
      </c>
      <c r="B189" s="154" t="s">
        <v>1226</v>
      </c>
      <c r="C189" s="154"/>
      <c r="D189" s="154"/>
      <c r="E189" s="243">
        <v>17</v>
      </c>
      <c r="F189" s="243">
        <v>3</v>
      </c>
      <c r="G189" s="243">
        <v>1</v>
      </c>
      <c r="H189" s="243">
        <v>4</v>
      </c>
      <c r="I189" s="243">
        <v>1</v>
      </c>
      <c r="J189" s="243">
        <v>2</v>
      </c>
      <c r="K189" s="243">
        <v>0</v>
      </c>
      <c r="L189" s="243">
        <v>1</v>
      </c>
      <c r="M189" s="243">
        <v>0</v>
      </c>
      <c r="N189" s="243">
        <v>5</v>
      </c>
      <c r="O189" s="243">
        <v>0</v>
      </c>
    </row>
    <row r="190" spans="1:15" x14ac:dyDescent="0.2">
      <c r="A190" s="154" t="s">
        <v>1227</v>
      </c>
      <c r="B190" s="154" t="s">
        <v>1228</v>
      </c>
      <c r="C190" s="154"/>
      <c r="D190" s="154"/>
      <c r="E190" s="243">
        <v>44</v>
      </c>
      <c r="F190" s="243">
        <v>18</v>
      </c>
      <c r="G190" s="243">
        <v>3</v>
      </c>
      <c r="H190" s="243">
        <v>9</v>
      </c>
      <c r="I190" s="243">
        <v>0</v>
      </c>
      <c r="J190" s="243">
        <v>0</v>
      </c>
      <c r="K190" s="243">
        <v>3</v>
      </c>
      <c r="L190" s="243">
        <v>0</v>
      </c>
      <c r="M190" s="243">
        <v>4</v>
      </c>
      <c r="N190" s="243">
        <v>1</v>
      </c>
      <c r="O190" s="243">
        <v>6</v>
      </c>
    </row>
    <row r="191" spans="1:15" x14ac:dyDescent="0.2">
      <c r="A191" s="154" t="s">
        <v>1229</v>
      </c>
      <c r="B191" s="154" t="s">
        <v>1230</v>
      </c>
      <c r="C191" s="154"/>
      <c r="D191" s="154"/>
      <c r="E191" s="243">
        <v>90</v>
      </c>
      <c r="F191" s="243">
        <v>23</v>
      </c>
      <c r="G191" s="243">
        <v>19</v>
      </c>
      <c r="H191" s="243">
        <v>13</v>
      </c>
      <c r="I191" s="243">
        <v>7</v>
      </c>
      <c r="J191" s="243">
        <v>3</v>
      </c>
      <c r="K191" s="243">
        <v>15</v>
      </c>
      <c r="L191" s="243">
        <v>0</v>
      </c>
      <c r="M191" s="243">
        <v>1</v>
      </c>
      <c r="N191" s="243">
        <v>2</v>
      </c>
      <c r="O191" s="243">
        <v>7</v>
      </c>
    </row>
    <row r="192" spans="1:15" x14ac:dyDescent="0.2">
      <c r="A192" s="154" t="s">
        <v>1231</v>
      </c>
      <c r="B192" s="154" t="s">
        <v>1232</v>
      </c>
      <c r="C192" s="154"/>
      <c r="D192" s="154"/>
      <c r="E192" s="243">
        <v>35</v>
      </c>
      <c r="F192" s="243">
        <v>17</v>
      </c>
      <c r="G192" s="243">
        <v>0</v>
      </c>
      <c r="H192" s="243">
        <v>3</v>
      </c>
      <c r="I192" s="243">
        <v>5</v>
      </c>
      <c r="J192" s="243">
        <v>2</v>
      </c>
      <c r="K192" s="243">
        <v>1</v>
      </c>
      <c r="L192" s="243">
        <v>0</v>
      </c>
      <c r="M192" s="243">
        <v>0</v>
      </c>
      <c r="N192" s="243">
        <v>5</v>
      </c>
      <c r="O192" s="243">
        <v>2</v>
      </c>
    </row>
    <row r="193" spans="1:15" x14ac:dyDescent="0.2">
      <c r="A193" s="154" t="s">
        <v>1233</v>
      </c>
      <c r="B193" s="154" t="s">
        <v>1234</v>
      </c>
      <c r="C193" s="154"/>
      <c r="D193" s="154"/>
      <c r="E193" s="243">
        <v>5</v>
      </c>
      <c r="F193" s="243">
        <v>1</v>
      </c>
      <c r="G193" s="243">
        <v>0</v>
      </c>
      <c r="H193" s="243">
        <v>1</v>
      </c>
      <c r="I193" s="243">
        <v>0</v>
      </c>
      <c r="J193" s="243">
        <v>0</v>
      </c>
      <c r="K193" s="243">
        <v>1</v>
      </c>
      <c r="L193" s="243">
        <v>0</v>
      </c>
      <c r="M193" s="243">
        <v>0</v>
      </c>
      <c r="N193" s="243">
        <v>1</v>
      </c>
      <c r="O193" s="243">
        <v>1</v>
      </c>
    </row>
    <row r="194" spans="1:15" x14ac:dyDescent="0.2">
      <c r="A194" s="154" t="s">
        <v>1235</v>
      </c>
      <c r="B194" s="154" t="s">
        <v>1236</v>
      </c>
      <c r="C194" s="154"/>
      <c r="D194" s="154"/>
      <c r="E194" s="243">
        <v>4</v>
      </c>
      <c r="F194" s="243">
        <v>4</v>
      </c>
      <c r="G194" s="243">
        <v>0</v>
      </c>
      <c r="H194" s="243">
        <v>0</v>
      </c>
      <c r="I194" s="243">
        <v>0</v>
      </c>
      <c r="J194" s="243">
        <v>0</v>
      </c>
      <c r="K194" s="243">
        <v>0</v>
      </c>
      <c r="L194" s="243">
        <v>0</v>
      </c>
      <c r="M194" s="243">
        <v>0</v>
      </c>
      <c r="N194" s="243">
        <v>0</v>
      </c>
      <c r="O194" s="243">
        <v>0</v>
      </c>
    </row>
    <row r="195" spans="1:15" x14ac:dyDescent="0.2">
      <c r="A195" s="154" t="s">
        <v>1237</v>
      </c>
      <c r="B195" s="154" t="s">
        <v>1238</v>
      </c>
      <c r="C195" s="154"/>
      <c r="D195" s="154"/>
      <c r="E195" s="243">
        <v>110</v>
      </c>
      <c r="F195" s="243">
        <v>33</v>
      </c>
      <c r="G195" s="243">
        <v>16</v>
      </c>
      <c r="H195" s="243">
        <v>18</v>
      </c>
      <c r="I195" s="243">
        <v>12</v>
      </c>
      <c r="J195" s="243">
        <v>1</v>
      </c>
      <c r="K195" s="243">
        <v>6</v>
      </c>
      <c r="L195" s="243">
        <v>1</v>
      </c>
      <c r="M195" s="243">
        <v>3</v>
      </c>
      <c r="N195" s="243">
        <v>6</v>
      </c>
      <c r="O195" s="243">
        <v>14</v>
      </c>
    </row>
    <row r="196" spans="1:15" x14ac:dyDescent="0.2">
      <c r="A196" s="154" t="s">
        <v>1239</v>
      </c>
      <c r="B196" s="154" t="s">
        <v>1240</v>
      </c>
      <c r="C196" s="154"/>
      <c r="D196" s="154"/>
      <c r="E196" s="243">
        <v>26</v>
      </c>
      <c r="F196" s="243">
        <v>11</v>
      </c>
      <c r="G196" s="243">
        <v>5</v>
      </c>
      <c r="H196" s="243">
        <v>4</v>
      </c>
      <c r="I196" s="243">
        <v>0</v>
      </c>
      <c r="J196" s="243">
        <v>2</v>
      </c>
      <c r="K196" s="243">
        <v>4</v>
      </c>
      <c r="L196" s="243">
        <v>0</v>
      </c>
      <c r="M196" s="243">
        <v>0</v>
      </c>
      <c r="N196" s="243">
        <v>0</v>
      </c>
      <c r="O196" s="243">
        <v>0</v>
      </c>
    </row>
    <row r="197" spans="1:15" x14ac:dyDescent="0.2">
      <c r="A197" s="154" t="s">
        <v>1241</v>
      </c>
      <c r="B197" s="154" t="s">
        <v>1242</v>
      </c>
      <c r="C197" s="154"/>
      <c r="D197" s="154"/>
      <c r="E197" s="243">
        <v>88</v>
      </c>
      <c r="F197" s="243">
        <v>61</v>
      </c>
      <c r="G197" s="243">
        <v>3</v>
      </c>
      <c r="H197" s="243">
        <v>10</v>
      </c>
      <c r="I197" s="243">
        <v>2</v>
      </c>
      <c r="J197" s="243">
        <v>1</v>
      </c>
      <c r="K197" s="243">
        <v>4</v>
      </c>
      <c r="L197" s="243">
        <v>0</v>
      </c>
      <c r="M197" s="243">
        <v>0</v>
      </c>
      <c r="N197" s="243">
        <v>3</v>
      </c>
      <c r="O197" s="243">
        <v>4</v>
      </c>
    </row>
    <row r="198" spans="1:15" x14ac:dyDescent="0.2">
      <c r="A198" s="154" t="s">
        <v>1243</v>
      </c>
      <c r="B198" s="154" t="s">
        <v>1244</v>
      </c>
      <c r="C198" s="154"/>
      <c r="D198" s="154"/>
      <c r="E198" s="243">
        <v>73</v>
      </c>
      <c r="F198" s="243">
        <v>9</v>
      </c>
      <c r="G198" s="243">
        <v>27</v>
      </c>
      <c r="H198" s="243">
        <v>12</v>
      </c>
      <c r="I198" s="243">
        <v>5</v>
      </c>
      <c r="J198" s="243">
        <v>1</v>
      </c>
      <c r="K198" s="243">
        <v>4</v>
      </c>
      <c r="L198" s="243">
        <v>0</v>
      </c>
      <c r="M198" s="243">
        <v>1</v>
      </c>
      <c r="N198" s="243">
        <v>4</v>
      </c>
      <c r="O198" s="243">
        <v>10</v>
      </c>
    </row>
    <row r="199" spans="1:15" x14ac:dyDescent="0.2">
      <c r="A199" s="154" t="s">
        <v>1245</v>
      </c>
      <c r="B199" s="154" t="s">
        <v>1246</v>
      </c>
      <c r="C199" s="154"/>
      <c r="D199" s="154"/>
      <c r="E199" s="243">
        <v>9</v>
      </c>
      <c r="F199" s="243">
        <v>3</v>
      </c>
      <c r="G199" s="243">
        <v>0</v>
      </c>
      <c r="H199" s="243">
        <v>3</v>
      </c>
      <c r="I199" s="243">
        <v>0</v>
      </c>
      <c r="J199" s="243">
        <v>0</v>
      </c>
      <c r="K199" s="243">
        <v>0</v>
      </c>
      <c r="L199" s="243">
        <v>0</v>
      </c>
      <c r="M199" s="243">
        <v>0</v>
      </c>
      <c r="N199" s="243">
        <v>1</v>
      </c>
      <c r="O199" s="243">
        <v>2</v>
      </c>
    </row>
    <row r="200" spans="1:15" x14ac:dyDescent="0.2">
      <c r="A200" s="154" t="s">
        <v>1247</v>
      </c>
      <c r="B200" s="154" t="s">
        <v>1248</v>
      </c>
      <c r="C200" s="154"/>
      <c r="D200" s="154"/>
      <c r="E200" s="243">
        <v>11</v>
      </c>
      <c r="F200" s="243">
        <v>1</v>
      </c>
      <c r="G200" s="243">
        <v>0</v>
      </c>
      <c r="H200" s="243">
        <v>1</v>
      </c>
      <c r="I200" s="243">
        <v>2</v>
      </c>
      <c r="J200" s="243">
        <v>0</v>
      </c>
      <c r="K200" s="243">
        <v>0</v>
      </c>
      <c r="L200" s="243">
        <v>0</v>
      </c>
      <c r="M200" s="243">
        <v>0</v>
      </c>
      <c r="N200" s="243">
        <v>1</v>
      </c>
      <c r="O200" s="243">
        <v>6</v>
      </c>
    </row>
    <row r="201" spans="1:15" x14ac:dyDescent="0.2">
      <c r="A201" s="154" t="s">
        <v>1249</v>
      </c>
      <c r="B201" s="154" t="s">
        <v>1250</v>
      </c>
      <c r="C201" s="154"/>
      <c r="D201" s="154"/>
      <c r="E201" s="243">
        <v>66</v>
      </c>
      <c r="F201" s="243">
        <v>13</v>
      </c>
      <c r="G201" s="243">
        <v>0</v>
      </c>
      <c r="H201" s="243">
        <v>2</v>
      </c>
      <c r="I201" s="243">
        <v>0</v>
      </c>
      <c r="J201" s="243">
        <v>13</v>
      </c>
      <c r="K201" s="243">
        <v>13</v>
      </c>
      <c r="L201" s="243">
        <v>0</v>
      </c>
      <c r="M201" s="243">
        <v>1</v>
      </c>
      <c r="N201" s="243">
        <v>23</v>
      </c>
      <c r="O201" s="243">
        <v>1</v>
      </c>
    </row>
    <row r="202" spans="1:15" x14ac:dyDescent="0.2">
      <c r="A202" s="154" t="s">
        <v>1251</v>
      </c>
      <c r="B202" s="154" t="s">
        <v>1252</v>
      </c>
      <c r="C202" s="154"/>
      <c r="D202" s="154"/>
      <c r="E202" s="243">
        <v>45</v>
      </c>
      <c r="F202" s="243">
        <v>11</v>
      </c>
      <c r="G202" s="243">
        <v>5</v>
      </c>
      <c r="H202" s="243">
        <v>9</v>
      </c>
      <c r="I202" s="243">
        <v>1</v>
      </c>
      <c r="J202" s="243">
        <v>3</v>
      </c>
      <c r="K202" s="243">
        <v>2</v>
      </c>
      <c r="L202" s="243">
        <v>2</v>
      </c>
      <c r="M202" s="243">
        <v>0</v>
      </c>
      <c r="N202" s="243">
        <v>6</v>
      </c>
      <c r="O202" s="243">
        <v>6</v>
      </c>
    </row>
    <row r="203" spans="1:15" x14ac:dyDescent="0.2">
      <c r="A203" s="154" t="s">
        <v>1253</v>
      </c>
      <c r="B203" s="154" t="s">
        <v>1254</v>
      </c>
      <c r="C203" s="154"/>
      <c r="D203" s="154"/>
      <c r="E203" s="243">
        <v>56</v>
      </c>
      <c r="F203" s="243">
        <v>46</v>
      </c>
      <c r="G203" s="243">
        <v>5</v>
      </c>
      <c r="H203" s="243">
        <v>3</v>
      </c>
      <c r="I203" s="243">
        <v>0</v>
      </c>
      <c r="J203" s="243">
        <v>0</v>
      </c>
      <c r="K203" s="243">
        <v>0</v>
      </c>
      <c r="L203" s="243">
        <v>0</v>
      </c>
      <c r="M203" s="243">
        <v>1</v>
      </c>
      <c r="N203" s="243">
        <v>1</v>
      </c>
      <c r="O203" s="243">
        <v>0</v>
      </c>
    </row>
    <row r="204" spans="1:15" x14ac:dyDescent="0.2">
      <c r="A204" s="154" t="s">
        <v>1255</v>
      </c>
      <c r="B204" s="154" t="s">
        <v>1256</v>
      </c>
      <c r="C204" s="154"/>
      <c r="D204" s="154"/>
      <c r="E204" s="243">
        <v>113</v>
      </c>
      <c r="F204" s="243">
        <v>28</v>
      </c>
      <c r="G204" s="243">
        <v>46</v>
      </c>
      <c r="H204" s="243">
        <v>12</v>
      </c>
      <c r="I204" s="243">
        <v>2</v>
      </c>
      <c r="J204" s="243">
        <v>4</v>
      </c>
      <c r="K204" s="243">
        <v>6</v>
      </c>
      <c r="L204" s="243">
        <v>1</v>
      </c>
      <c r="M204" s="243">
        <v>1</v>
      </c>
      <c r="N204" s="243">
        <v>3</v>
      </c>
      <c r="O204" s="243">
        <v>10</v>
      </c>
    </row>
    <row r="205" spans="1:15" x14ac:dyDescent="0.2">
      <c r="A205" s="154" t="s">
        <v>1257</v>
      </c>
      <c r="B205" s="154" t="s">
        <v>1258</v>
      </c>
      <c r="C205" s="154"/>
      <c r="D205" s="154"/>
      <c r="E205" s="243">
        <v>77</v>
      </c>
      <c r="F205" s="243">
        <v>9</v>
      </c>
      <c r="G205" s="243">
        <v>6</v>
      </c>
      <c r="H205" s="243">
        <v>32</v>
      </c>
      <c r="I205" s="243">
        <v>6</v>
      </c>
      <c r="J205" s="243">
        <v>3</v>
      </c>
      <c r="K205" s="243">
        <v>7</v>
      </c>
      <c r="L205" s="243">
        <v>1</v>
      </c>
      <c r="M205" s="243">
        <v>1</v>
      </c>
      <c r="N205" s="243">
        <v>8</v>
      </c>
      <c r="O205" s="243">
        <v>4</v>
      </c>
    </row>
    <row r="206" spans="1:15" x14ac:dyDescent="0.2">
      <c r="A206" s="154" t="s">
        <v>1259</v>
      </c>
      <c r="B206" s="154" t="s">
        <v>1260</v>
      </c>
      <c r="C206" s="154"/>
      <c r="D206" s="154"/>
      <c r="E206" s="472" t="s">
        <v>260</v>
      </c>
      <c r="F206" s="472" t="s">
        <v>260</v>
      </c>
      <c r="G206" s="472" t="s">
        <v>260</v>
      </c>
      <c r="H206" s="472" t="s">
        <v>260</v>
      </c>
      <c r="I206" s="472" t="s">
        <v>260</v>
      </c>
      <c r="J206" s="472" t="s">
        <v>260</v>
      </c>
      <c r="K206" s="472" t="s">
        <v>260</v>
      </c>
      <c r="L206" s="472" t="s">
        <v>260</v>
      </c>
      <c r="M206" s="472" t="s">
        <v>260</v>
      </c>
      <c r="N206" s="472" t="s">
        <v>260</v>
      </c>
      <c r="O206" s="472" t="s">
        <v>260</v>
      </c>
    </row>
    <row r="207" spans="1:15" x14ac:dyDescent="0.2">
      <c r="A207" s="154" t="s">
        <v>1261</v>
      </c>
      <c r="B207" s="154" t="s">
        <v>1262</v>
      </c>
      <c r="C207" s="154"/>
      <c r="D207" s="154"/>
      <c r="E207" s="243">
        <v>66</v>
      </c>
      <c r="F207" s="243">
        <v>27</v>
      </c>
      <c r="G207" s="243">
        <v>7</v>
      </c>
      <c r="H207" s="243">
        <v>13</v>
      </c>
      <c r="I207" s="243">
        <v>5</v>
      </c>
      <c r="J207" s="243">
        <v>1</v>
      </c>
      <c r="K207" s="243">
        <v>5</v>
      </c>
      <c r="L207" s="243">
        <v>0</v>
      </c>
      <c r="M207" s="243">
        <v>2</v>
      </c>
      <c r="N207" s="243">
        <v>1</v>
      </c>
      <c r="O207" s="243">
        <v>5</v>
      </c>
    </row>
    <row r="208" spans="1:15" x14ac:dyDescent="0.2">
      <c r="A208" s="154" t="s">
        <v>1263</v>
      </c>
      <c r="B208" s="154" t="s">
        <v>1264</v>
      </c>
      <c r="C208" s="154"/>
      <c r="D208" s="154"/>
      <c r="E208" s="243">
        <v>85</v>
      </c>
      <c r="F208" s="243">
        <v>26</v>
      </c>
      <c r="G208" s="243">
        <v>20</v>
      </c>
      <c r="H208" s="243">
        <v>7</v>
      </c>
      <c r="I208" s="243">
        <v>2</v>
      </c>
      <c r="J208" s="243">
        <v>3</v>
      </c>
      <c r="K208" s="243">
        <v>6</v>
      </c>
      <c r="L208" s="243">
        <v>1</v>
      </c>
      <c r="M208" s="243">
        <v>2</v>
      </c>
      <c r="N208" s="243">
        <v>8</v>
      </c>
      <c r="O208" s="243">
        <v>10</v>
      </c>
    </row>
    <row r="209" spans="1:15" x14ac:dyDescent="0.2">
      <c r="A209" s="154" t="s">
        <v>1265</v>
      </c>
      <c r="B209" s="154" t="s">
        <v>1266</v>
      </c>
      <c r="C209" s="154"/>
      <c r="D209" s="154"/>
      <c r="E209" s="243">
        <v>61</v>
      </c>
      <c r="F209" s="243">
        <v>2</v>
      </c>
      <c r="G209" s="243">
        <v>4</v>
      </c>
      <c r="H209" s="243">
        <v>9</v>
      </c>
      <c r="I209" s="243">
        <v>0</v>
      </c>
      <c r="J209" s="243">
        <v>0</v>
      </c>
      <c r="K209" s="243">
        <v>40</v>
      </c>
      <c r="L209" s="243">
        <v>0</v>
      </c>
      <c r="M209" s="243">
        <v>0</v>
      </c>
      <c r="N209" s="243">
        <v>3</v>
      </c>
      <c r="O209" s="243">
        <v>3</v>
      </c>
    </row>
    <row r="210" spans="1:15" x14ac:dyDescent="0.2">
      <c r="A210" s="154" t="s">
        <v>1267</v>
      </c>
      <c r="B210" s="154" t="s">
        <v>1268</v>
      </c>
      <c r="C210" s="154"/>
      <c r="D210" s="154"/>
      <c r="E210" s="243">
        <v>14</v>
      </c>
      <c r="F210" s="243">
        <v>9</v>
      </c>
      <c r="G210" s="243">
        <v>1</v>
      </c>
      <c r="H210" s="243">
        <v>2</v>
      </c>
      <c r="I210" s="243">
        <v>0</v>
      </c>
      <c r="J210" s="243">
        <v>0</v>
      </c>
      <c r="K210" s="243">
        <v>1</v>
      </c>
      <c r="L210" s="243">
        <v>0</v>
      </c>
      <c r="M210" s="243">
        <v>0</v>
      </c>
      <c r="N210" s="243">
        <v>1</v>
      </c>
      <c r="O210" s="243">
        <v>0</v>
      </c>
    </row>
    <row r="211" spans="1:15" x14ac:dyDescent="0.2">
      <c r="A211" s="154" t="s">
        <v>1269</v>
      </c>
      <c r="B211" s="154" t="s">
        <v>1270</v>
      </c>
      <c r="C211" s="154"/>
      <c r="D211" s="154"/>
      <c r="E211" s="243">
        <v>9</v>
      </c>
      <c r="F211" s="243">
        <v>6</v>
      </c>
      <c r="G211" s="243">
        <v>0</v>
      </c>
      <c r="H211" s="243">
        <v>1</v>
      </c>
      <c r="I211" s="243">
        <v>0</v>
      </c>
      <c r="J211" s="243">
        <v>0</v>
      </c>
      <c r="K211" s="243">
        <v>0</v>
      </c>
      <c r="L211" s="243">
        <v>0</v>
      </c>
      <c r="M211" s="243">
        <v>2</v>
      </c>
      <c r="N211" s="243">
        <v>0</v>
      </c>
      <c r="O211" s="243">
        <v>0</v>
      </c>
    </row>
    <row r="212" spans="1:15" x14ac:dyDescent="0.2">
      <c r="A212" s="154" t="s">
        <v>1271</v>
      </c>
      <c r="B212" s="154" t="s">
        <v>1272</v>
      </c>
      <c r="C212" s="154"/>
      <c r="D212" s="154"/>
      <c r="E212" s="243">
        <v>41</v>
      </c>
      <c r="F212" s="243">
        <v>10</v>
      </c>
      <c r="G212" s="243">
        <v>3</v>
      </c>
      <c r="H212" s="243">
        <v>6</v>
      </c>
      <c r="I212" s="243">
        <v>3</v>
      </c>
      <c r="J212" s="243">
        <v>5</v>
      </c>
      <c r="K212" s="243">
        <v>4</v>
      </c>
      <c r="L212" s="243">
        <v>2</v>
      </c>
      <c r="M212" s="243">
        <v>2</v>
      </c>
      <c r="N212" s="243">
        <v>5</v>
      </c>
      <c r="O212" s="243">
        <v>1</v>
      </c>
    </row>
    <row r="213" spans="1:15" x14ac:dyDescent="0.2">
      <c r="A213" s="154" t="s">
        <v>1273</v>
      </c>
      <c r="B213" s="154" t="s">
        <v>1274</v>
      </c>
      <c r="C213" s="154"/>
      <c r="D213" s="154"/>
      <c r="E213" s="243">
        <v>0</v>
      </c>
      <c r="F213" s="243">
        <v>0</v>
      </c>
      <c r="G213" s="243">
        <v>0</v>
      </c>
      <c r="H213" s="243">
        <v>0</v>
      </c>
      <c r="I213" s="243">
        <v>0</v>
      </c>
      <c r="J213" s="243">
        <v>0</v>
      </c>
      <c r="K213" s="243">
        <v>0</v>
      </c>
      <c r="L213" s="243">
        <v>0</v>
      </c>
      <c r="M213" s="243">
        <v>0</v>
      </c>
      <c r="N213" s="243">
        <v>0</v>
      </c>
      <c r="O213" s="243">
        <v>0</v>
      </c>
    </row>
    <row r="214" spans="1:15" x14ac:dyDescent="0.2">
      <c r="A214" s="154" t="s">
        <v>1275</v>
      </c>
      <c r="B214" s="154" t="s">
        <v>1276</v>
      </c>
      <c r="C214" s="154"/>
      <c r="D214" s="154"/>
      <c r="E214" s="243">
        <v>36</v>
      </c>
      <c r="F214" s="243">
        <v>2</v>
      </c>
      <c r="G214" s="243">
        <v>8</v>
      </c>
      <c r="H214" s="243">
        <v>5</v>
      </c>
      <c r="I214" s="243">
        <v>0</v>
      </c>
      <c r="J214" s="243">
        <v>2</v>
      </c>
      <c r="K214" s="243">
        <v>1</v>
      </c>
      <c r="L214" s="243">
        <v>0</v>
      </c>
      <c r="M214" s="243">
        <v>0</v>
      </c>
      <c r="N214" s="243">
        <v>12</v>
      </c>
      <c r="O214" s="243">
        <v>6</v>
      </c>
    </row>
    <row r="215" spans="1:15" x14ac:dyDescent="0.2">
      <c r="A215" s="154" t="s">
        <v>1277</v>
      </c>
      <c r="B215" s="154" t="s">
        <v>1278</v>
      </c>
      <c r="C215" s="154"/>
      <c r="D215" s="154"/>
      <c r="E215" s="243">
        <v>285</v>
      </c>
      <c r="F215" s="243">
        <v>62</v>
      </c>
      <c r="G215" s="243">
        <v>12</v>
      </c>
      <c r="H215" s="243">
        <v>16</v>
      </c>
      <c r="I215" s="243">
        <v>6</v>
      </c>
      <c r="J215" s="243">
        <v>12</v>
      </c>
      <c r="K215" s="243">
        <v>6</v>
      </c>
      <c r="L215" s="243">
        <v>0</v>
      </c>
      <c r="M215" s="243">
        <v>27</v>
      </c>
      <c r="N215" s="243">
        <v>101</v>
      </c>
      <c r="O215" s="243">
        <v>43</v>
      </c>
    </row>
    <row r="216" spans="1:15" x14ac:dyDescent="0.2">
      <c r="A216" s="154" t="s">
        <v>1279</v>
      </c>
      <c r="B216" s="154" t="s">
        <v>1280</v>
      </c>
      <c r="C216" s="154"/>
      <c r="D216" s="154"/>
      <c r="E216" s="243">
        <v>16</v>
      </c>
      <c r="F216" s="243">
        <v>15</v>
      </c>
      <c r="G216" s="243">
        <v>1</v>
      </c>
      <c r="H216" s="243">
        <v>0</v>
      </c>
      <c r="I216" s="243">
        <v>0</v>
      </c>
      <c r="J216" s="243">
        <v>0</v>
      </c>
      <c r="K216" s="243">
        <v>0</v>
      </c>
      <c r="L216" s="243">
        <v>0</v>
      </c>
      <c r="M216" s="243">
        <v>0</v>
      </c>
      <c r="N216" s="243">
        <v>0</v>
      </c>
      <c r="O216" s="243">
        <v>0</v>
      </c>
    </row>
    <row r="217" spans="1:15" x14ac:dyDescent="0.2">
      <c r="A217" s="154" t="s">
        <v>1281</v>
      </c>
      <c r="B217" s="154" t="s">
        <v>1282</v>
      </c>
      <c r="C217" s="154"/>
      <c r="D217" s="154"/>
      <c r="E217" s="243">
        <v>79</v>
      </c>
      <c r="F217" s="243">
        <v>30</v>
      </c>
      <c r="G217" s="243">
        <v>11</v>
      </c>
      <c r="H217" s="243">
        <v>15</v>
      </c>
      <c r="I217" s="243">
        <v>2</v>
      </c>
      <c r="J217" s="243">
        <v>1</v>
      </c>
      <c r="K217" s="243">
        <v>3</v>
      </c>
      <c r="L217" s="243">
        <v>1</v>
      </c>
      <c r="M217" s="243">
        <v>1</v>
      </c>
      <c r="N217" s="243">
        <v>14</v>
      </c>
      <c r="O217" s="243">
        <v>1</v>
      </c>
    </row>
    <row r="218" spans="1:15" x14ac:dyDescent="0.2">
      <c r="A218" s="154" t="s">
        <v>1283</v>
      </c>
      <c r="B218" s="154" t="s">
        <v>1284</v>
      </c>
      <c r="C218" s="154"/>
      <c r="D218" s="154"/>
      <c r="E218" s="243">
        <v>23</v>
      </c>
      <c r="F218" s="243">
        <v>8</v>
      </c>
      <c r="G218" s="243">
        <v>3</v>
      </c>
      <c r="H218" s="243">
        <v>3</v>
      </c>
      <c r="I218" s="243">
        <v>1</v>
      </c>
      <c r="J218" s="243">
        <v>1</v>
      </c>
      <c r="K218" s="243">
        <v>1</v>
      </c>
      <c r="L218" s="243">
        <v>0</v>
      </c>
      <c r="M218" s="243">
        <v>1</v>
      </c>
      <c r="N218" s="243">
        <v>4</v>
      </c>
      <c r="O218" s="243">
        <v>1</v>
      </c>
    </row>
    <row r="219" spans="1:15" x14ac:dyDescent="0.2">
      <c r="A219" s="154" t="s">
        <v>1285</v>
      </c>
      <c r="B219" s="154" t="s">
        <v>1286</v>
      </c>
      <c r="C219" s="154"/>
      <c r="D219" s="154"/>
      <c r="E219" s="243">
        <v>56</v>
      </c>
      <c r="F219" s="243">
        <v>19</v>
      </c>
      <c r="G219" s="243">
        <v>6</v>
      </c>
      <c r="H219" s="243">
        <v>7</v>
      </c>
      <c r="I219" s="243">
        <v>10</v>
      </c>
      <c r="J219" s="243">
        <v>5</v>
      </c>
      <c r="K219" s="243">
        <v>1</v>
      </c>
      <c r="L219" s="243">
        <v>0</v>
      </c>
      <c r="M219" s="243">
        <v>0</v>
      </c>
      <c r="N219" s="243">
        <v>8</v>
      </c>
      <c r="O219" s="243">
        <v>0</v>
      </c>
    </row>
    <row r="220" spans="1:15" x14ac:dyDescent="0.2">
      <c r="A220" s="154" t="s">
        <v>1287</v>
      </c>
      <c r="B220" s="154" t="s">
        <v>1288</v>
      </c>
      <c r="C220" s="154"/>
      <c r="D220" s="154"/>
      <c r="E220" s="243">
        <v>12</v>
      </c>
      <c r="F220" s="243">
        <v>7</v>
      </c>
      <c r="G220" s="243">
        <v>1</v>
      </c>
      <c r="H220" s="243">
        <v>1</v>
      </c>
      <c r="I220" s="243">
        <v>1</v>
      </c>
      <c r="J220" s="243">
        <v>0</v>
      </c>
      <c r="K220" s="243">
        <v>1</v>
      </c>
      <c r="L220" s="243">
        <v>0</v>
      </c>
      <c r="M220" s="243">
        <v>0</v>
      </c>
      <c r="N220" s="243">
        <v>1</v>
      </c>
      <c r="O220" s="243">
        <v>0</v>
      </c>
    </row>
    <row r="221" spans="1:15" x14ac:dyDescent="0.2">
      <c r="A221" s="154" t="s">
        <v>1289</v>
      </c>
      <c r="B221" s="154" t="s">
        <v>1290</v>
      </c>
      <c r="C221" s="154"/>
      <c r="D221" s="154"/>
      <c r="E221" s="243">
        <v>10</v>
      </c>
      <c r="F221" s="243">
        <v>7</v>
      </c>
      <c r="G221" s="243">
        <v>1</v>
      </c>
      <c r="H221" s="243">
        <v>0</v>
      </c>
      <c r="I221" s="243">
        <v>0</v>
      </c>
      <c r="J221" s="243">
        <v>0</v>
      </c>
      <c r="K221" s="243">
        <v>0</v>
      </c>
      <c r="L221" s="243">
        <v>0</v>
      </c>
      <c r="M221" s="243">
        <v>0</v>
      </c>
      <c r="N221" s="243">
        <v>1</v>
      </c>
      <c r="O221" s="243">
        <v>1</v>
      </c>
    </row>
    <row r="222" spans="1:15" x14ac:dyDescent="0.2">
      <c r="A222" s="154" t="s">
        <v>1291</v>
      </c>
      <c r="B222" s="154" t="s">
        <v>1292</v>
      </c>
      <c r="C222" s="154"/>
      <c r="D222" s="154"/>
      <c r="E222" s="243">
        <v>17</v>
      </c>
      <c r="F222" s="243">
        <v>8</v>
      </c>
      <c r="G222" s="243">
        <v>2</v>
      </c>
      <c r="H222" s="243">
        <v>2</v>
      </c>
      <c r="I222" s="243">
        <v>0</v>
      </c>
      <c r="J222" s="243">
        <v>0</v>
      </c>
      <c r="K222" s="243">
        <v>0</v>
      </c>
      <c r="L222" s="243">
        <v>0</v>
      </c>
      <c r="M222" s="243">
        <v>0</v>
      </c>
      <c r="N222" s="243">
        <v>4</v>
      </c>
      <c r="O222" s="243">
        <v>1</v>
      </c>
    </row>
    <row r="223" spans="1:15" x14ac:dyDescent="0.2">
      <c r="A223" s="154" t="s">
        <v>1293</v>
      </c>
      <c r="B223" s="154" t="s">
        <v>1294</v>
      </c>
      <c r="C223" s="154"/>
      <c r="D223" s="154"/>
      <c r="E223" s="243">
        <v>49</v>
      </c>
      <c r="F223" s="243">
        <v>11</v>
      </c>
      <c r="G223" s="243">
        <v>10</v>
      </c>
      <c r="H223" s="243">
        <v>7</v>
      </c>
      <c r="I223" s="243">
        <v>2</v>
      </c>
      <c r="J223" s="243">
        <v>7</v>
      </c>
      <c r="K223" s="243">
        <v>9</v>
      </c>
      <c r="L223" s="243">
        <v>0</v>
      </c>
      <c r="M223" s="243">
        <v>0</v>
      </c>
      <c r="N223" s="243">
        <v>3</v>
      </c>
      <c r="O223" s="243">
        <v>0</v>
      </c>
    </row>
    <row r="224" spans="1:15" x14ac:dyDescent="0.2">
      <c r="A224" s="154" t="s">
        <v>1295</v>
      </c>
      <c r="B224" s="154" t="s">
        <v>1296</v>
      </c>
      <c r="C224" s="154"/>
      <c r="D224" s="154"/>
      <c r="E224" s="243">
        <v>7</v>
      </c>
      <c r="F224" s="243">
        <v>3</v>
      </c>
      <c r="G224" s="243">
        <v>0</v>
      </c>
      <c r="H224" s="243">
        <v>3</v>
      </c>
      <c r="I224" s="243">
        <v>0</v>
      </c>
      <c r="J224" s="243">
        <v>0</v>
      </c>
      <c r="K224" s="243">
        <v>1</v>
      </c>
      <c r="L224" s="243">
        <v>0</v>
      </c>
      <c r="M224" s="243">
        <v>0</v>
      </c>
      <c r="N224" s="243">
        <v>0</v>
      </c>
      <c r="O224" s="243">
        <v>0</v>
      </c>
    </row>
    <row r="225" spans="1:15" x14ac:dyDescent="0.2">
      <c r="A225" s="154" t="s">
        <v>1297</v>
      </c>
      <c r="B225" s="154" t="s">
        <v>1298</v>
      </c>
      <c r="C225" s="154"/>
      <c r="D225" s="154"/>
      <c r="E225" s="243">
        <v>171</v>
      </c>
      <c r="F225" s="243">
        <v>78</v>
      </c>
      <c r="G225" s="243">
        <v>4</v>
      </c>
      <c r="H225" s="243">
        <v>17</v>
      </c>
      <c r="I225" s="243">
        <v>2</v>
      </c>
      <c r="J225" s="243">
        <v>3</v>
      </c>
      <c r="K225" s="243">
        <v>17</v>
      </c>
      <c r="L225" s="243">
        <v>11</v>
      </c>
      <c r="M225" s="243">
        <v>13</v>
      </c>
      <c r="N225" s="243">
        <v>19</v>
      </c>
      <c r="O225" s="243">
        <v>7</v>
      </c>
    </row>
    <row r="226" spans="1:15" x14ac:dyDescent="0.2">
      <c r="A226" s="154" t="s">
        <v>1299</v>
      </c>
      <c r="B226" s="154" t="s">
        <v>1300</v>
      </c>
      <c r="C226" s="154"/>
      <c r="D226" s="154"/>
      <c r="E226" s="243">
        <v>61</v>
      </c>
      <c r="F226" s="243">
        <v>30</v>
      </c>
      <c r="G226" s="243">
        <v>0</v>
      </c>
      <c r="H226" s="243">
        <v>2</v>
      </c>
      <c r="I226" s="243">
        <v>8</v>
      </c>
      <c r="J226" s="243">
        <v>0</v>
      </c>
      <c r="K226" s="243">
        <v>1</v>
      </c>
      <c r="L226" s="243">
        <v>0</v>
      </c>
      <c r="M226" s="243">
        <v>0</v>
      </c>
      <c r="N226" s="243">
        <v>7</v>
      </c>
      <c r="O226" s="243">
        <v>13</v>
      </c>
    </row>
    <row r="227" spans="1:15" x14ac:dyDescent="0.2">
      <c r="A227" s="154" t="s">
        <v>1301</v>
      </c>
      <c r="B227" s="154" t="s">
        <v>1302</v>
      </c>
      <c r="C227" s="154"/>
      <c r="D227" s="154"/>
      <c r="E227" s="243">
        <v>17</v>
      </c>
      <c r="F227" s="243">
        <v>8</v>
      </c>
      <c r="G227" s="243">
        <v>1</v>
      </c>
      <c r="H227" s="243">
        <v>1</v>
      </c>
      <c r="I227" s="243">
        <v>0</v>
      </c>
      <c r="J227" s="243">
        <v>0</v>
      </c>
      <c r="K227" s="243">
        <v>1</v>
      </c>
      <c r="L227" s="243">
        <v>1</v>
      </c>
      <c r="M227" s="243">
        <v>1</v>
      </c>
      <c r="N227" s="243">
        <v>2</v>
      </c>
      <c r="O227" s="243">
        <v>2</v>
      </c>
    </row>
    <row r="228" spans="1:15" x14ac:dyDescent="0.2">
      <c r="A228" s="154" t="s">
        <v>1303</v>
      </c>
      <c r="B228" s="154" t="s">
        <v>1304</v>
      </c>
      <c r="C228" s="154"/>
      <c r="D228" s="154"/>
      <c r="E228" s="243">
        <v>7</v>
      </c>
      <c r="F228" s="243">
        <v>3</v>
      </c>
      <c r="G228" s="243">
        <v>0</v>
      </c>
      <c r="H228" s="243">
        <v>2</v>
      </c>
      <c r="I228" s="243">
        <v>1</v>
      </c>
      <c r="J228" s="243">
        <v>0</v>
      </c>
      <c r="K228" s="243">
        <v>1</v>
      </c>
      <c r="L228" s="243">
        <v>0</v>
      </c>
      <c r="M228" s="243">
        <v>0</v>
      </c>
      <c r="N228" s="243">
        <v>0</v>
      </c>
      <c r="O228" s="243">
        <v>0</v>
      </c>
    </row>
    <row r="229" spans="1:15" x14ac:dyDescent="0.2">
      <c r="A229" s="154" t="s">
        <v>1305</v>
      </c>
      <c r="B229" s="154" t="s">
        <v>1306</v>
      </c>
      <c r="C229" s="154"/>
      <c r="D229" s="154"/>
      <c r="E229" s="243">
        <v>72</v>
      </c>
      <c r="F229" s="243">
        <v>23</v>
      </c>
      <c r="G229" s="243">
        <v>3</v>
      </c>
      <c r="H229" s="243">
        <v>6</v>
      </c>
      <c r="I229" s="243">
        <v>12</v>
      </c>
      <c r="J229" s="243">
        <v>1</v>
      </c>
      <c r="K229" s="243">
        <v>5</v>
      </c>
      <c r="L229" s="243">
        <v>1</v>
      </c>
      <c r="M229" s="243">
        <v>0</v>
      </c>
      <c r="N229" s="243">
        <v>2</v>
      </c>
      <c r="O229" s="243">
        <v>19</v>
      </c>
    </row>
    <row r="230" spans="1:15" x14ac:dyDescent="0.2">
      <c r="A230" s="154" t="s">
        <v>1307</v>
      </c>
      <c r="B230" s="154" t="s">
        <v>1308</v>
      </c>
      <c r="C230" s="154"/>
      <c r="D230" s="154"/>
      <c r="E230" s="243">
        <v>47</v>
      </c>
      <c r="F230" s="243">
        <v>13</v>
      </c>
      <c r="G230" s="243">
        <v>6</v>
      </c>
      <c r="H230" s="243">
        <v>7</v>
      </c>
      <c r="I230" s="243">
        <v>1</v>
      </c>
      <c r="J230" s="243">
        <v>0</v>
      </c>
      <c r="K230" s="243">
        <v>1</v>
      </c>
      <c r="L230" s="243">
        <v>0</v>
      </c>
      <c r="M230" s="243">
        <v>2</v>
      </c>
      <c r="N230" s="243">
        <v>10</v>
      </c>
      <c r="O230" s="243">
        <v>7</v>
      </c>
    </row>
    <row r="231" spans="1:15" x14ac:dyDescent="0.2">
      <c r="A231" s="154" t="s">
        <v>1309</v>
      </c>
      <c r="B231" s="154" t="s">
        <v>1310</v>
      </c>
      <c r="C231" s="154"/>
      <c r="D231" s="154"/>
      <c r="E231" s="243">
        <v>18</v>
      </c>
      <c r="F231" s="243">
        <v>8</v>
      </c>
      <c r="G231" s="243">
        <v>3</v>
      </c>
      <c r="H231" s="243">
        <v>0</v>
      </c>
      <c r="I231" s="243">
        <v>0</v>
      </c>
      <c r="J231" s="243">
        <v>0</v>
      </c>
      <c r="K231" s="243">
        <v>3</v>
      </c>
      <c r="L231" s="243">
        <v>0</v>
      </c>
      <c r="M231" s="243">
        <v>0</v>
      </c>
      <c r="N231" s="243">
        <v>2</v>
      </c>
      <c r="O231" s="243">
        <v>2</v>
      </c>
    </row>
    <row r="232" spans="1:15" x14ac:dyDescent="0.2">
      <c r="A232" s="154" t="s">
        <v>1311</v>
      </c>
      <c r="B232" s="154" t="s">
        <v>1312</v>
      </c>
      <c r="C232" s="154"/>
      <c r="D232" s="154"/>
      <c r="E232" s="243">
        <v>90</v>
      </c>
      <c r="F232" s="243">
        <v>37</v>
      </c>
      <c r="G232" s="243">
        <v>2</v>
      </c>
      <c r="H232" s="243">
        <v>2</v>
      </c>
      <c r="I232" s="243">
        <v>25</v>
      </c>
      <c r="J232" s="243">
        <v>4</v>
      </c>
      <c r="K232" s="243">
        <v>2</v>
      </c>
      <c r="L232" s="243">
        <v>0</v>
      </c>
      <c r="M232" s="243">
        <v>1</v>
      </c>
      <c r="N232" s="243">
        <v>6</v>
      </c>
      <c r="O232" s="243">
        <v>11</v>
      </c>
    </row>
    <row r="233" spans="1:15" x14ac:dyDescent="0.2">
      <c r="A233" s="154" t="s">
        <v>1313</v>
      </c>
      <c r="B233" s="154" t="s">
        <v>1314</v>
      </c>
      <c r="C233" s="154"/>
      <c r="D233" s="154"/>
      <c r="E233" s="243">
        <v>115</v>
      </c>
      <c r="F233" s="243">
        <v>21</v>
      </c>
      <c r="G233" s="243">
        <v>9</v>
      </c>
      <c r="H233" s="243">
        <v>21</v>
      </c>
      <c r="I233" s="243">
        <v>14</v>
      </c>
      <c r="J233" s="243">
        <v>4</v>
      </c>
      <c r="K233" s="243">
        <v>9</v>
      </c>
      <c r="L233" s="243">
        <v>1</v>
      </c>
      <c r="M233" s="243">
        <v>3</v>
      </c>
      <c r="N233" s="243">
        <v>9</v>
      </c>
      <c r="O233" s="243">
        <v>24</v>
      </c>
    </row>
    <row r="234" spans="1:15" x14ac:dyDescent="0.2">
      <c r="A234" s="154" t="s">
        <v>1315</v>
      </c>
      <c r="B234" s="154" t="s">
        <v>1316</v>
      </c>
      <c r="C234" s="154"/>
      <c r="D234" s="154"/>
      <c r="E234" s="243">
        <v>48</v>
      </c>
      <c r="F234" s="243">
        <v>19</v>
      </c>
      <c r="G234" s="243">
        <v>1</v>
      </c>
      <c r="H234" s="243">
        <v>4</v>
      </c>
      <c r="I234" s="243">
        <v>1</v>
      </c>
      <c r="J234" s="243">
        <v>0</v>
      </c>
      <c r="K234" s="243">
        <v>3</v>
      </c>
      <c r="L234" s="243">
        <v>2</v>
      </c>
      <c r="M234" s="243">
        <v>6</v>
      </c>
      <c r="N234" s="243">
        <v>8</v>
      </c>
      <c r="O234" s="243">
        <v>4</v>
      </c>
    </row>
    <row r="235" spans="1:15" x14ac:dyDescent="0.2">
      <c r="A235" s="154" t="s">
        <v>1317</v>
      </c>
      <c r="B235" s="154" t="s">
        <v>1318</v>
      </c>
      <c r="C235" s="154"/>
      <c r="D235" s="154"/>
      <c r="E235" s="243">
        <v>27</v>
      </c>
      <c r="F235" s="243">
        <v>19</v>
      </c>
      <c r="G235" s="243">
        <v>1</v>
      </c>
      <c r="H235" s="243">
        <v>2</v>
      </c>
      <c r="I235" s="243">
        <v>2</v>
      </c>
      <c r="J235" s="243">
        <v>0</v>
      </c>
      <c r="K235" s="243">
        <v>1</v>
      </c>
      <c r="L235" s="243">
        <v>0</v>
      </c>
      <c r="M235" s="243">
        <v>0</v>
      </c>
      <c r="N235" s="243">
        <v>1</v>
      </c>
      <c r="O235" s="243">
        <v>1</v>
      </c>
    </row>
    <row r="236" spans="1:15" x14ac:dyDescent="0.2">
      <c r="A236" s="154" t="s">
        <v>1319</v>
      </c>
      <c r="B236" s="154" t="s">
        <v>1320</v>
      </c>
      <c r="C236" s="154"/>
      <c r="D236" s="154"/>
      <c r="E236" s="243">
        <v>109</v>
      </c>
      <c r="F236" s="243">
        <v>39</v>
      </c>
      <c r="G236" s="243">
        <v>2</v>
      </c>
      <c r="H236" s="243">
        <v>34</v>
      </c>
      <c r="I236" s="243">
        <v>19</v>
      </c>
      <c r="J236" s="243">
        <v>2</v>
      </c>
      <c r="K236" s="243">
        <v>1</v>
      </c>
      <c r="L236" s="243">
        <v>3</v>
      </c>
      <c r="M236" s="243">
        <v>1</v>
      </c>
      <c r="N236" s="243">
        <v>6</v>
      </c>
      <c r="O236" s="243">
        <v>2</v>
      </c>
    </row>
    <row r="237" spans="1:15" x14ac:dyDescent="0.2">
      <c r="A237" s="154" t="s">
        <v>1321</v>
      </c>
      <c r="B237" s="154" t="s">
        <v>1322</v>
      </c>
      <c r="C237" s="154"/>
      <c r="D237" s="154"/>
      <c r="E237" s="243">
        <v>27</v>
      </c>
      <c r="F237" s="243">
        <v>16</v>
      </c>
      <c r="G237" s="243">
        <v>2</v>
      </c>
      <c r="H237" s="243">
        <v>3</v>
      </c>
      <c r="I237" s="243">
        <v>0</v>
      </c>
      <c r="J237" s="243">
        <v>1</v>
      </c>
      <c r="K237" s="243">
        <v>1</v>
      </c>
      <c r="L237" s="243">
        <v>0</v>
      </c>
      <c r="M237" s="243">
        <v>0</v>
      </c>
      <c r="N237" s="243">
        <v>4</v>
      </c>
      <c r="O237" s="243">
        <v>0</v>
      </c>
    </row>
    <row r="238" spans="1:15" x14ac:dyDescent="0.2">
      <c r="A238" s="154" t="s">
        <v>1323</v>
      </c>
      <c r="B238" s="154" t="s">
        <v>1324</v>
      </c>
      <c r="C238" s="154"/>
      <c r="D238" s="154"/>
      <c r="E238" s="243">
        <v>22</v>
      </c>
      <c r="F238" s="243">
        <v>12</v>
      </c>
      <c r="G238" s="243">
        <v>4</v>
      </c>
      <c r="H238" s="243">
        <v>2</v>
      </c>
      <c r="I238" s="243">
        <v>0</v>
      </c>
      <c r="J238" s="243">
        <v>1</v>
      </c>
      <c r="K238" s="243">
        <v>1</v>
      </c>
      <c r="L238" s="243">
        <v>0</v>
      </c>
      <c r="M238" s="243">
        <v>0</v>
      </c>
      <c r="N238" s="243">
        <v>2</v>
      </c>
      <c r="O238" s="243">
        <v>0</v>
      </c>
    </row>
    <row r="239" spans="1:15" x14ac:dyDescent="0.2">
      <c r="A239" s="154" t="s">
        <v>1325</v>
      </c>
      <c r="B239" s="154" t="s">
        <v>1326</v>
      </c>
      <c r="C239" s="154"/>
      <c r="D239" s="154"/>
      <c r="E239" s="243">
        <v>7</v>
      </c>
      <c r="F239" s="243">
        <v>2</v>
      </c>
      <c r="G239" s="243">
        <v>1</v>
      </c>
      <c r="H239" s="243">
        <v>2</v>
      </c>
      <c r="I239" s="243">
        <v>0</v>
      </c>
      <c r="J239" s="243">
        <v>0</v>
      </c>
      <c r="K239" s="243">
        <v>0</v>
      </c>
      <c r="L239" s="243">
        <v>0</v>
      </c>
      <c r="M239" s="243">
        <v>0</v>
      </c>
      <c r="N239" s="243">
        <v>2</v>
      </c>
      <c r="O239" s="243">
        <v>0</v>
      </c>
    </row>
    <row r="240" spans="1:15" x14ac:dyDescent="0.2">
      <c r="A240" s="154" t="s">
        <v>1327</v>
      </c>
      <c r="B240" s="154" t="s">
        <v>1328</v>
      </c>
      <c r="C240" s="154"/>
      <c r="D240" s="154"/>
      <c r="E240" s="243">
        <v>21</v>
      </c>
      <c r="F240" s="243">
        <v>15</v>
      </c>
      <c r="G240" s="243">
        <v>2</v>
      </c>
      <c r="H240" s="243">
        <v>3</v>
      </c>
      <c r="I240" s="243">
        <v>0</v>
      </c>
      <c r="J240" s="243">
        <v>1</v>
      </c>
      <c r="K240" s="243">
        <v>0</v>
      </c>
      <c r="L240" s="243">
        <v>0</v>
      </c>
      <c r="M240" s="243">
        <v>0</v>
      </c>
      <c r="N240" s="243">
        <v>0</v>
      </c>
      <c r="O240" s="243">
        <v>0</v>
      </c>
    </row>
    <row r="241" spans="1:15" x14ac:dyDescent="0.2">
      <c r="A241" s="154" t="s">
        <v>1329</v>
      </c>
      <c r="B241" s="154" t="s">
        <v>1330</v>
      </c>
      <c r="C241" s="154"/>
      <c r="D241" s="154"/>
      <c r="E241" s="243">
        <v>89</v>
      </c>
      <c r="F241" s="243">
        <v>49</v>
      </c>
      <c r="G241" s="243">
        <v>8</v>
      </c>
      <c r="H241" s="243">
        <v>6</v>
      </c>
      <c r="I241" s="243">
        <v>2</v>
      </c>
      <c r="J241" s="243">
        <v>3</v>
      </c>
      <c r="K241" s="243">
        <v>3</v>
      </c>
      <c r="L241" s="243">
        <v>0</v>
      </c>
      <c r="M241" s="243">
        <v>2</v>
      </c>
      <c r="N241" s="243">
        <v>6</v>
      </c>
      <c r="O241" s="243">
        <v>10</v>
      </c>
    </row>
    <row r="242" spans="1:15" x14ac:dyDescent="0.2">
      <c r="A242" s="154" t="s">
        <v>1331</v>
      </c>
      <c r="B242" s="154" t="s">
        <v>1332</v>
      </c>
      <c r="C242" s="154"/>
      <c r="D242" s="154"/>
      <c r="E242" s="243">
        <v>8</v>
      </c>
      <c r="F242" s="243">
        <v>5</v>
      </c>
      <c r="G242" s="243">
        <v>0</v>
      </c>
      <c r="H242" s="243">
        <v>1</v>
      </c>
      <c r="I242" s="243">
        <v>0</v>
      </c>
      <c r="J242" s="243">
        <v>0</v>
      </c>
      <c r="K242" s="243">
        <v>0</v>
      </c>
      <c r="L242" s="243">
        <v>0</v>
      </c>
      <c r="M242" s="243">
        <v>0</v>
      </c>
      <c r="N242" s="243">
        <v>1</v>
      </c>
      <c r="O242" s="243">
        <v>1</v>
      </c>
    </row>
    <row r="243" spans="1:15" x14ac:dyDescent="0.2">
      <c r="A243" s="154" t="s">
        <v>1333</v>
      </c>
      <c r="B243" s="154" t="s">
        <v>1334</v>
      </c>
      <c r="C243" s="154"/>
      <c r="D243" s="154"/>
      <c r="E243" s="243">
        <v>1</v>
      </c>
      <c r="F243" s="243">
        <v>1</v>
      </c>
      <c r="G243" s="243">
        <v>0</v>
      </c>
      <c r="H243" s="243">
        <v>0</v>
      </c>
      <c r="I243" s="243">
        <v>0</v>
      </c>
      <c r="J243" s="243">
        <v>0</v>
      </c>
      <c r="K243" s="243">
        <v>0</v>
      </c>
      <c r="L243" s="243">
        <v>0</v>
      </c>
      <c r="M243" s="243">
        <v>0</v>
      </c>
      <c r="N243" s="243">
        <v>0</v>
      </c>
      <c r="O243" s="243">
        <v>0</v>
      </c>
    </row>
    <row r="244" spans="1:15" x14ac:dyDescent="0.2">
      <c r="A244" s="154" t="s">
        <v>1335</v>
      </c>
      <c r="B244" s="154" t="s">
        <v>1336</v>
      </c>
      <c r="C244" s="154"/>
      <c r="D244" s="154"/>
      <c r="E244" s="243">
        <v>105</v>
      </c>
      <c r="F244" s="243">
        <v>89</v>
      </c>
      <c r="G244" s="243">
        <v>0</v>
      </c>
      <c r="H244" s="243">
        <v>2</v>
      </c>
      <c r="I244" s="243">
        <v>0</v>
      </c>
      <c r="J244" s="243">
        <v>1</v>
      </c>
      <c r="K244" s="243">
        <v>1</v>
      </c>
      <c r="L244" s="243">
        <v>0</v>
      </c>
      <c r="M244" s="243">
        <v>0</v>
      </c>
      <c r="N244" s="243">
        <v>2</v>
      </c>
      <c r="O244" s="243">
        <v>10</v>
      </c>
    </row>
    <row r="245" spans="1:15" x14ac:dyDescent="0.2">
      <c r="A245" s="154" t="s">
        <v>1337</v>
      </c>
      <c r="B245" s="154" t="s">
        <v>1338</v>
      </c>
      <c r="C245" s="154"/>
      <c r="D245" s="154"/>
      <c r="E245" s="243">
        <v>239</v>
      </c>
      <c r="F245" s="243">
        <v>29</v>
      </c>
      <c r="G245" s="243">
        <v>49</v>
      </c>
      <c r="H245" s="243">
        <v>9</v>
      </c>
      <c r="I245" s="243">
        <v>75</v>
      </c>
      <c r="J245" s="243">
        <v>14</v>
      </c>
      <c r="K245" s="243">
        <v>29</v>
      </c>
      <c r="L245" s="243">
        <v>8</v>
      </c>
      <c r="M245" s="243">
        <v>6</v>
      </c>
      <c r="N245" s="243">
        <v>17</v>
      </c>
      <c r="O245" s="243">
        <v>3</v>
      </c>
    </row>
    <row r="246" spans="1:15" x14ac:dyDescent="0.2">
      <c r="A246" s="154" t="s">
        <v>1339</v>
      </c>
      <c r="B246" s="154" t="s">
        <v>1340</v>
      </c>
      <c r="C246" s="154"/>
      <c r="D246" s="154"/>
      <c r="E246" s="243">
        <v>58</v>
      </c>
      <c r="F246" s="243">
        <v>9</v>
      </c>
      <c r="G246" s="243">
        <v>13</v>
      </c>
      <c r="H246" s="243">
        <v>8</v>
      </c>
      <c r="I246" s="243">
        <v>15</v>
      </c>
      <c r="J246" s="243">
        <v>0</v>
      </c>
      <c r="K246" s="243">
        <v>7</v>
      </c>
      <c r="L246" s="243">
        <v>0</v>
      </c>
      <c r="M246" s="243">
        <v>1</v>
      </c>
      <c r="N246" s="243">
        <v>3</v>
      </c>
      <c r="O246" s="243">
        <v>2</v>
      </c>
    </row>
    <row r="247" spans="1:15" x14ac:dyDescent="0.2">
      <c r="A247" s="154" t="s">
        <v>1341</v>
      </c>
      <c r="B247" s="154" t="s">
        <v>1342</v>
      </c>
      <c r="C247" s="154"/>
      <c r="D247" s="154"/>
      <c r="E247" s="243">
        <v>115</v>
      </c>
      <c r="F247" s="243">
        <v>4</v>
      </c>
      <c r="G247" s="243">
        <v>4</v>
      </c>
      <c r="H247" s="243">
        <v>1</v>
      </c>
      <c r="I247" s="243">
        <v>1</v>
      </c>
      <c r="J247" s="243">
        <v>0</v>
      </c>
      <c r="K247" s="243">
        <v>13</v>
      </c>
      <c r="L247" s="243">
        <v>91</v>
      </c>
      <c r="M247" s="243">
        <v>0</v>
      </c>
      <c r="N247" s="243">
        <v>1</v>
      </c>
      <c r="O247" s="243">
        <v>0</v>
      </c>
    </row>
    <row r="248" spans="1:15" x14ac:dyDescent="0.2">
      <c r="A248" s="154" t="s">
        <v>1343</v>
      </c>
      <c r="B248" s="154" t="s">
        <v>1344</v>
      </c>
      <c r="C248" s="154"/>
      <c r="D248" s="154"/>
      <c r="E248" s="243">
        <v>37</v>
      </c>
      <c r="F248" s="243">
        <v>3</v>
      </c>
      <c r="G248" s="243">
        <v>15</v>
      </c>
      <c r="H248" s="243">
        <v>5</v>
      </c>
      <c r="I248" s="243">
        <v>4</v>
      </c>
      <c r="J248" s="243">
        <v>0</v>
      </c>
      <c r="K248" s="243">
        <v>1</v>
      </c>
      <c r="L248" s="243">
        <v>1</v>
      </c>
      <c r="M248" s="243">
        <v>1</v>
      </c>
      <c r="N248" s="243">
        <v>5</v>
      </c>
      <c r="O248" s="243">
        <v>2</v>
      </c>
    </row>
    <row r="249" spans="1:15" x14ac:dyDescent="0.2">
      <c r="A249" s="154" t="s">
        <v>1345</v>
      </c>
      <c r="B249" s="154" t="s">
        <v>1346</v>
      </c>
      <c r="C249" s="154"/>
      <c r="D249" s="154"/>
      <c r="E249" s="243">
        <v>3</v>
      </c>
      <c r="F249" s="243">
        <v>0</v>
      </c>
      <c r="G249" s="243">
        <v>1</v>
      </c>
      <c r="H249" s="243">
        <v>0</v>
      </c>
      <c r="I249" s="243">
        <v>0</v>
      </c>
      <c r="J249" s="243">
        <v>0</v>
      </c>
      <c r="K249" s="243">
        <v>1</v>
      </c>
      <c r="L249" s="243">
        <v>0</v>
      </c>
      <c r="M249" s="243">
        <v>0</v>
      </c>
      <c r="N249" s="243">
        <v>0</v>
      </c>
      <c r="O249" s="243">
        <v>1</v>
      </c>
    </row>
    <row r="250" spans="1:15" x14ac:dyDescent="0.2">
      <c r="A250" s="154" t="s">
        <v>1347</v>
      </c>
      <c r="B250" s="154" t="s">
        <v>1348</v>
      </c>
      <c r="C250" s="154"/>
      <c r="D250" s="154"/>
      <c r="E250" s="243">
        <v>47</v>
      </c>
      <c r="F250" s="243">
        <v>27</v>
      </c>
      <c r="G250" s="243">
        <v>4</v>
      </c>
      <c r="H250" s="243">
        <v>2</v>
      </c>
      <c r="I250" s="243">
        <v>0</v>
      </c>
      <c r="J250" s="243">
        <v>0</v>
      </c>
      <c r="K250" s="243">
        <v>9</v>
      </c>
      <c r="L250" s="243">
        <v>0</v>
      </c>
      <c r="M250" s="243">
        <v>0</v>
      </c>
      <c r="N250" s="243">
        <v>2</v>
      </c>
      <c r="O250" s="243">
        <v>3</v>
      </c>
    </row>
    <row r="251" spans="1:15" x14ac:dyDescent="0.2">
      <c r="A251" s="154" t="s">
        <v>1349</v>
      </c>
      <c r="B251" s="154" t="s">
        <v>1350</v>
      </c>
      <c r="C251" s="154"/>
      <c r="D251" s="154"/>
      <c r="E251" s="243">
        <v>6</v>
      </c>
      <c r="F251" s="243">
        <v>2</v>
      </c>
      <c r="G251" s="243">
        <v>1</v>
      </c>
      <c r="H251" s="243">
        <v>0</v>
      </c>
      <c r="I251" s="243">
        <v>3</v>
      </c>
      <c r="J251" s="243">
        <v>0</v>
      </c>
      <c r="K251" s="243">
        <v>0</v>
      </c>
      <c r="L251" s="243">
        <v>0</v>
      </c>
      <c r="M251" s="243">
        <v>0</v>
      </c>
      <c r="N251" s="243">
        <v>0</v>
      </c>
      <c r="O251" s="243">
        <v>0</v>
      </c>
    </row>
    <row r="252" spans="1:15" x14ac:dyDescent="0.2">
      <c r="A252" s="154" t="s">
        <v>1351</v>
      </c>
      <c r="B252" s="154" t="s">
        <v>1352</v>
      </c>
      <c r="C252" s="154"/>
      <c r="D252" s="154"/>
      <c r="E252" s="243">
        <v>7</v>
      </c>
      <c r="F252" s="243">
        <v>4</v>
      </c>
      <c r="G252" s="243">
        <v>1</v>
      </c>
      <c r="H252" s="243">
        <v>0</v>
      </c>
      <c r="I252" s="243">
        <v>0</v>
      </c>
      <c r="J252" s="243">
        <v>0</v>
      </c>
      <c r="K252" s="243">
        <v>0</v>
      </c>
      <c r="L252" s="243">
        <v>0</v>
      </c>
      <c r="M252" s="243">
        <v>2</v>
      </c>
      <c r="N252" s="243">
        <v>0</v>
      </c>
      <c r="O252" s="243">
        <v>0</v>
      </c>
    </row>
    <row r="253" spans="1:15" x14ac:dyDescent="0.2">
      <c r="A253" s="154" t="s">
        <v>1353</v>
      </c>
      <c r="B253" s="154" t="s">
        <v>1354</v>
      </c>
      <c r="C253" s="154"/>
      <c r="D253" s="154"/>
      <c r="E253" s="243">
        <v>36</v>
      </c>
      <c r="F253" s="243">
        <v>9</v>
      </c>
      <c r="G253" s="243">
        <v>7</v>
      </c>
      <c r="H253" s="243">
        <v>6</v>
      </c>
      <c r="I253" s="243">
        <v>1</v>
      </c>
      <c r="J253" s="243">
        <v>0</v>
      </c>
      <c r="K253" s="243">
        <v>7</v>
      </c>
      <c r="L253" s="243">
        <v>0</v>
      </c>
      <c r="M253" s="243">
        <v>0</v>
      </c>
      <c r="N253" s="243">
        <v>5</v>
      </c>
      <c r="O253" s="243">
        <v>1</v>
      </c>
    </row>
    <row r="254" spans="1:15" x14ac:dyDescent="0.2">
      <c r="A254" s="154" t="s">
        <v>1355</v>
      </c>
      <c r="B254" s="154" t="s">
        <v>1356</v>
      </c>
      <c r="C254" s="154"/>
      <c r="D254" s="154"/>
      <c r="E254" s="243">
        <v>139</v>
      </c>
      <c r="F254" s="243">
        <v>25</v>
      </c>
      <c r="G254" s="243">
        <v>9</v>
      </c>
      <c r="H254" s="243">
        <v>10</v>
      </c>
      <c r="I254" s="243">
        <v>1</v>
      </c>
      <c r="J254" s="243">
        <v>54</v>
      </c>
      <c r="K254" s="243">
        <v>23</v>
      </c>
      <c r="L254" s="243">
        <v>0</v>
      </c>
      <c r="M254" s="243">
        <v>0</v>
      </c>
      <c r="N254" s="243">
        <v>4</v>
      </c>
      <c r="O254" s="243">
        <v>13</v>
      </c>
    </row>
    <row r="255" spans="1:15" x14ac:dyDescent="0.2">
      <c r="A255" s="154" t="s">
        <v>1357</v>
      </c>
      <c r="B255" s="154" t="s">
        <v>1358</v>
      </c>
      <c r="C255" s="154"/>
      <c r="D255" s="154"/>
      <c r="E255" s="243">
        <v>154</v>
      </c>
      <c r="F255" s="243">
        <v>95</v>
      </c>
      <c r="G255" s="243">
        <v>9</v>
      </c>
      <c r="H255" s="243">
        <v>18</v>
      </c>
      <c r="I255" s="243">
        <v>6</v>
      </c>
      <c r="J255" s="243">
        <v>4</v>
      </c>
      <c r="K255" s="243">
        <v>12</v>
      </c>
      <c r="L255" s="243">
        <v>3</v>
      </c>
      <c r="M255" s="243">
        <v>1</v>
      </c>
      <c r="N255" s="243">
        <v>2</v>
      </c>
      <c r="O255" s="243">
        <v>4</v>
      </c>
    </row>
    <row r="256" spans="1:15" x14ac:dyDescent="0.2">
      <c r="A256" s="154" t="s">
        <v>1359</v>
      </c>
      <c r="B256" s="154" t="s">
        <v>1360</v>
      </c>
      <c r="C256" s="154"/>
      <c r="D256" s="154"/>
      <c r="E256" s="243">
        <v>174</v>
      </c>
      <c r="F256" s="243">
        <v>91</v>
      </c>
      <c r="G256" s="243">
        <v>7</v>
      </c>
      <c r="H256" s="243">
        <v>7</v>
      </c>
      <c r="I256" s="243">
        <v>4</v>
      </c>
      <c r="J256" s="243">
        <v>1</v>
      </c>
      <c r="K256" s="243">
        <v>13</v>
      </c>
      <c r="L256" s="243">
        <v>0</v>
      </c>
      <c r="M256" s="243">
        <v>0</v>
      </c>
      <c r="N256" s="243">
        <v>14</v>
      </c>
      <c r="O256" s="243">
        <v>37</v>
      </c>
    </row>
    <row r="257" spans="1:15" x14ac:dyDescent="0.2">
      <c r="A257" s="154" t="s">
        <v>1361</v>
      </c>
      <c r="B257" s="154" t="s">
        <v>1362</v>
      </c>
      <c r="C257" s="154"/>
      <c r="D257" s="154"/>
      <c r="E257" s="243">
        <v>17</v>
      </c>
      <c r="F257" s="243">
        <v>10</v>
      </c>
      <c r="G257" s="243">
        <v>0</v>
      </c>
      <c r="H257" s="243">
        <v>5</v>
      </c>
      <c r="I257" s="243">
        <v>1</v>
      </c>
      <c r="J257" s="243">
        <v>0</v>
      </c>
      <c r="K257" s="243">
        <v>0</v>
      </c>
      <c r="L257" s="243">
        <v>0</v>
      </c>
      <c r="M257" s="243">
        <v>0</v>
      </c>
      <c r="N257" s="243">
        <v>1</v>
      </c>
      <c r="O257" s="243">
        <v>0</v>
      </c>
    </row>
    <row r="258" spans="1:15" x14ac:dyDescent="0.2">
      <c r="A258" s="154" t="s">
        <v>1363</v>
      </c>
      <c r="B258" s="154" t="s">
        <v>1364</v>
      </c>
      <c r="C258" s="154"/>
      <c r="D258" s="154"/>
      <c r="E258" s="243">
        <v>26</v>
      </c>
      <c r="F258" s="243">
        <v>5</v>
      </c>
      <c r="G258" s="243">
        <v>2</v>
      </c>
      <c r="H258" s="243">
        <v>6</v>
      </c>
      <c r="I258" s="243">
        <v>2</v>
      </c>
      <c r="J258" s="243">
        <v>1</v>
      </c>
      <c r="K258" s="243">
        <v>1</v>
      </c>
      <c r="L258" s="243">
        <v>0</v>
      </c>
      <c r="M258" s="243">
        <v>0</v>
      </c>
      <c r="N258" s="243">
        <v>9</v>
      </c>
      <c r="O258" s="243">
        <v>0</v>
      </c>
    </row>
    <row r="259" spans="1:15" x14ac:dyDescent="0.2">
      <c r="A259" s="154" t="s">
        <v>1365</v>
      </c>
      <c r="B259" s="154" t="s">
        <v>1366</v>
      </c>
      <c r="C259" s="154"/>
      <c r="D259" s="154"/>
      <c r="E259" s="243">
        <v>56</v>
      </c>
      <c r="F259" s="243">
        <v>32</v>
      </c>
      <c r="G259" s="243">
        <v>1</v>
      </c>
      <c r="H259" s="243">
        <v>12</v>
      </c>
      <c r="I259" s="243">
        <v>4</v>
      </c>
      <c r="J259" s="243">
        <v>0</v>
      </c>
      <c r="K259" s="243">
        <v>2</v>
      </c>
      <c r="L259" s="243">
        <v>0</v>
      </c>
      <c r="M259" s="243">
        <v>0</v>
      </c>
      <c r="N259" s="243">
        <v>4</v>
      </c>
      <c r="O259" s="243">
        <v>1</v>
      </c>
    </row>
    <row r="260" spans="1:15" x14ac:dyDescent="0.2">
      <c r="A260" s="154" t="s">
        <v>1367</v>
      </c>
      <c r="B260" s="154" t="s">
        <v>1368</v>
      </c>
      <c r="C260" s="154"/>
      <c r="D260" s="154"/>
      <c r="E260" s="243">
        <v>3</v>
      </c>
      <c r="F260" s="243">
        <v>3</v>
      </c>
      <c r="G260" s="243">
        <v>0</v>
      </c>
      <c r="H260" s="243">
        <v>0</v>
      </c>
      <c r="I260" s="243">
        <v>0</v>
      </c>
      <c r="J260" s="243">
        <v>0</v>
      </c>
      <c r="K260" s="243">
        <v>0</v>
      </c>
      <c r="L260" s="243">
        <v>0</v>
      </c>
      <c r="M260" s="243">
        <v>0</v>
      </c>
      <c r="N260" s="243">
        <v>0</v>
      </c>
      <c r="O260" s="243">
        <v>0</v>
      </c>
    </row>
    <row r="261" spans="1:15" x14ac:dyDescent="0.2">
      <c r="A261" s="154" t="s">
        <v>1369</v>
      </c>
      <c r="B261" s="154" t="s">
        <v>1370</v>
      </c>
      <c r="C261" s="154"/>
      <c r="D261" s="154"/>
      <c r="E261" s="243">
        <v>68</v>
      </c>
      <c r="F261" s="243">
        <v>7</v>
      </c>
      <c r="G261" s="243">
        <v>12</v>
      </c>
      <c r="H261" s="243">
        <v>11</v>
      </c>
      <c r="I261" s="243">
        <v>0</v>
      </c>
      <c r="J261" s="243">
        <v>4</v>
      </c>
      <c r="K261" s="243">
        <v>12</v>
      </c>
      <c r="L261" s="243">
        <v>1</v>
      </c>
      <c r="M261" s="243">
        <v>4</v>
      </c>
      <c r="N261" s="243">
        <v>14</v>
      </c>
      <c r="O261" s="243">
        <v>3</v>
      </c>
    </row>
    <row r="262" spans="1:15" x14ac:dyDescent="0.2">
      <c r="A262" s="154" t="s">
        <v>1371</v>
      </c>
      <c r="B262" s="154" t="s">
        <v>1372</v>
      </c>
      <c r="C262" s="154"/>
      <c r="D262" s="154"/>
      <c r="E262" s="243">
        <v>58</v>
      </c>
      <c r="F262" s="243">
        <v>24</v>
      </c>
      <c r="G262" s="243">
        <v>6</v>
      </c>
      <c r="H262" s="243">
        <v>6</v>
      </c>
      <c r="I262" s="243">
        <v>3</v>
      </c>
      <c r="J262" s="243">
        <v>1</v>
      </c>
      <c r="K262" s="243">
        <v>9</v>
      </c>
      <c r="L262" s="243">
        <v>1</v>
      </c>
      <c r="M262" s="243">
        <v>2</v>
      </c>
      <c r="N262" s="243">
        <v>6</v>
      </c>
      <c r="O262" s="243">
        <v>0</v>
      </c>
    </row>
    <row r="263" spans="1:15" x14ac:dyDescent="0.2">
      <c r="A263" s="154" t="s">
        <v>1373</v>
      </c>
      <c r="B263" s="154" t="s">
        <v>1374</v>
      </c>
      <c r="C263" s="154"/>
      <c r="D263" s="154"/>
      <c r="E263" s="243">
        <v>80</v>
      </c>
      <c r="F263" s="243">
        <v>27</v>
      </c>
      <c r="G263" s="243">
        <v>2</v>
      </c>
      <c r="H263" s="243">
        <v>25</v>
      </c>
      <c r="I263" s="243">
        <v>2</v>
      </c>
      <c r="J263" s="243">
        <v>0</v>
      </c>
      <c r="K263" s="243">
        <v>9</v>
      </c>
      <c r="L263" s="243">
        <v>0</v>
      </c>
      <c r="M263" s="243">
        <v>0</v>
      </c>
      <c r="N263" s="243">
        <v>4</v>
      </c>
      <c r="O263" s="243">
        <v>11</v>
      </c>
    </row>
    <row r="264" spans="1:15" x14ac:dyDescent="0.2">
      <c r="A264" s="154" t="s">
        <v>1375</v>
      </c>
      <c r="B264" s="154" t="s">
        <v>1376</v>
      </c>
      <c r="C264" s="154"/>
      <c r="D264" s="154"/>
      <c r="E264" s="243">
        <v>37</v>
      </c>
      <c r="F264" s="243">
        <v>11</v>
      </c>
      <c r="G264" s="243">
        <v>0</v>
      </c>
      <c r="H264" s="243">
        <v>11</v>
      </c>
      <c r="I264" s="243">
        <v>4</v>
      </c>
      <c r="J264" s="243">
        <v>0</v>
      </c>
      <c r="K264" s="243">
        <v>2</v>
      </c>
      <c r="L264" s="243">
        <v>0</v>
      </c>
      <c r="M264" s="243">
        <v>2</v>
      </c>
      <c r="N264" s="243">
        <v>5</v>
      </c>
      <c r="O264" s="243">
        <v>2</v>
      </c>
    </row>
    <row r="265" spans="1:15" x14ac:dyDescent="0.2">
      <c r="A265" s="154" t="s">
        <v>1377</v>
      </c>
      <c r="B265" s="154" t="s">
        <v>1378</v>
      </c>
      <c r="C265" s="154"/>
      <c r="D265" s="154"/>
      <c r="E265" s="243">
        <v>30</v>
      </c>
      <c r="F265" s="243">
        <v>11</v>
      </c>
      <c r="G265" s="243">
        <v>3</v>
      </c>
      <c r="H265" s="243">
        <v>2</v>
      </c>
      <c r="I265" s="243">
        <v>3</v>
      </c>
      <c r="J265" s="243">
        <v>7</v>
      </c>
      <c r="K265" s="243">
        <v>1</v>
      </c>
      <c r="L265" s="243">
        <v>0</v>
      </c>
      <c r="M265" s="243">
        <v>0</v>
      </c>
      <c r="N265" s="243">
        <v>2</v>
      </c>
      <c r="O265" s="243">
        <v>1</v>
      </c>
    </row>
    <row r="266" spans="1:15" x14ac:dyDescent="0.2">
      <c r="A266" s="154" t="s">
        <v>1379</v>
      </c>
      <c r="B266" s="154" t="s">
        <v>1380</v>
      </c>
      <c r="C266" s="154"/>
      <c r="D266" s="154"/>
      <c r="E266" s="243">
        <v>22</v>
      </c>
      <c r="F266" s="243">
        <v>8</v>
      </c>
      <c r="G266" s="243">
        <v>4</v>
      </c>
      <c r="H266" s="243">
        <v>4</v>
      </c>
      <c r="I266" s="243">
        <v>2</v>
      </c>
      <c r="J266" s="243">
        <v>0</v>
      </c>
      <c r="K266" s="243">
        <v>2</v>
      </c>
      <c r="L266" s="243">
        <v>0</v>
      </c>
      <c r="M266" s="243">
        <v>0</v>
      </c>
      <c r="N266" s="243">
        <v>0</v>
      </c>
      <c r="O266" s="243">
        <v>2</v>
      </c>
    </row>
    <row r="267" spans="1:15" x14ac:dyDescent="0.2">
      <c r="A267" s="154" t="s">
        <v>1381</v>
      </c>
      <c r="B267" s="154" t="s">
        <v>1382</v>
      </c>
      <c r="C267" s="154"/>
      <c r="D267" s="154"/>
      <c r="E267" s="243">
        <v>43</v>
      </c>
      <c r="F267" s="243">
        <v>11</v>
      </c>
      <c r="G267" s="243">
        <v>17</v>
      </c>
      <c r="H267" s="243">
        <v>6</v>
      </c>
      <c r="I267" s="243">
        <v>0</v>
      </c>
      <c r="J267" s="243">
        <v>3</v>
      </c>
      <c r="K267" s="243">
        <v>3</v>
      </c>
      <c r="L267" s="243">
        <v>0</v>
      </c>
      <c r="M267" s="243">
        <v>0</v>
      </c>
      <c r="N267" s="243">
        <v>0</v>
      </c>
      <c r="O267" s="243">
        <v>3</v>
      </c>
    </row>
    <row r="268" spans="1:15" x14ac:dyDescent="0.2">
      <c r="A268" s="154" t="s">
        <v>1383</v>
      </c>
      <c r="B268" s="154" t="s">
        <v>1384</v>
      </c>
      <c r="C268" s="154"/>
      <c r="D268" s="154"/>
      <c r="E268" s="243">
        <v>75</v>
      </c>
      <c r="F268" s="243">
        <v>49</v>
      </c>
      <c r="G268" s="243">
        <v>7</v>
      </c>
      <c r="H268" s="243">
        <v>7</v>
      </c>
      <c r="I268" s="243">
        <v>1</v>
      </c>
      <c r="J268" s="243">
        <v>0</v>
      </c>
      <c r="K268" s="243">
        <v>1</v>
      </c>
      <c r="L268" s="243">
        <v>0</v>
      </c>
      <c r="M268" s="243">
        <v>1</v>
      </c>
      <c r="N268" s="243">
        <v>3</v>
      </c>
      <c r="O268" s="243">
        <v>6</v>
      </c>
    </row>
    <row r="269" spans="1:15" x14ac:dyDescent="0.2">
      <c r="A269" s="154" t="s">
        <v>1385</v>
      </c>
      <c r="B269" s="154" t="s">
        <v>1386</v>
      </c>
      <c r="C269" s="154"/>
      <c r="D269" s="154"/>
      <c r="E269" s="243">
        <v>39</v>
      </c>
      <c r="F269" s="243">
        <v>4</v>
      </c>
      <c r="G269" s="243">
        <v>20</v>
      </c>
      <c r="H269" s="243">
        <v>5</v>
      </c>
      <c r="I269" s="243">
        <v>0</v>
      </c>
      <c r="J269" s="243">
        <v>0</v>
      </c>
      <c r="K269" s="243">
        <v>4</v>
      </c>
      <c r="L269" s="243">
        <v>0</v>
      </c>
      <c r="M269" s="243">
        <v>0</v>
      </c>
      <c r="N269" s="243">
        <v>4</v>
      </c>
      <c r="O269" s="243">
        <v>2</v>
      </c>
    </row>
    <row r="270" spans="1:15" x14ac:dyDescent="0.2">
      <c r="A270" s="154" t="s">
        <v>1387</v>
      </c>
      <c r="B270" s="154" t="s">
        <v>1388</v>
      </c>
      <c r="C270" s="154"/>
      <c r="D270" s="154"/>
      <c r="E270" s="243">
        <v>42</v>
      </c>
      <c r="F270" s="243">
        <v>6</v>
      </c>
      <c r="G270" s="243">
        <v>11</v>
      </c>
      <c r="H270" s="243">
        <v>13</v>
      </c>
      <c r="I270" s="243">
        <v>2</v>
      </c>
      <c r="J270" s="243">
        <v>1</v>
      </c>
      <c r="K270" s="243">
        <v>2</v>
      </c>
      <c r="L270" s="243">
        <v>1</v>
      </c>
      <c r="M270" s="243">
        <v>2</v>
      </c>
      <c r="N270" s="243">
        <v>3</v>
      </c>
      <c r="O270" s="243">
        <v>1</v>
      </c>
    </row>
    <row r="271" spans="1:15" x14ac:dyDescent="0.2">
      <c r="A271" s="154" t="s">
        <v>1389</v>
      </c>
      <c r="B271" s="154" t="s">
        <v>1390</v>
      </c>
      <c r="C271" s="154"/>
      <c r="D271" s="154"/>
      <c r="E271" s="243">
        <v>17</v>
      </c>
      <c r="F271" s="243">
        <v>11</v>
      </c>
      <c r="G271" s="243">
        <v>3</v>
      </c>
      <c r="H271" s="243">
        <v>1</v>
      </c>
      <c r="I271" s="243">
        <v>0</v>
      </c>
      <c r="J271" s="243">
        <v>0</v>
      </c>
      <c r="K271" s="243">
        <v>1</v>
      </c>
      <c r="L271" s="243">
        <v>0</v>
      </c>
      <c r="M271" s="243">
        <v>0</v>
      </c>
      <c r="N271" s="243">
        <v>0</v>
      </c>
      <c r="O271" s="243">
        <v>1</v>
      </c>
    </row>
    <row r="272" spans="1:15" x14ac:dyDescent="0.2">
      <c r="A272" s="154" t="s">
        <v>1391</v>
      </c>
      <c r="B272" s="154" t="s">
        <v>1392</v>
      </c>
      <c r="C272" s="154"/>
      <c r="D272" s="154"/>
      <c r="E272" s="243">
        <v>71</v>
      </c>
      <c r="F272" s="243">
        <v>12</v>
      </c>
      <c r="G272" s="243">
        <v>14</v>
      </c>
      <c r="H272" s="243">
        <v>10</v>
      </c>
      <c r="I272" s="243">
        <v>2</v>
      </c>
      <c r="J272" s="243">
        <v>0</v>
      </c>
      <c r="K272" s="243">
        <v>3</v>
      </c>
      <c r="L272" s="243">
        <v>1</v>
      </c>
      <c r="M272" s="243">
        <v>19</v>
      </c>
      <c r="N272" s="243">
        <v>10</v>
      </c>
      <c r="O272" s="243">
        <v>0</v>
      </c>
    </row>
    <row r="273" spans="1:15" x14ac:dyDescent="0.2">
      <c r="A273" s="154" t="s">
        <v>1393</v>
      </c>
      <c r="B273" s="154" t="s">
        <v>1394</v>
      </c>
      <c r="C273" s="154"/>
      <c r="D273" s="154"/>
      <c r="E273" s="243">
        <v>31</v>
      </c>
      <c r="F273" s="243">
        <v>7</v>
      </c>
      <c r="G273" s="243">
        <v>4</v>
      </c>
      <c r="H273" s="243">
        <v>8</v>
      </c>
      <c r="I273" s="243">
        <v>0</v>
      </c>
      <c r="J273" s="243">
        <v>6</v>
      </c>
      <c r="K273" s="243">
        <v>1</v>
      </c>
      <c r="L273" s="243">
        <v>0</v>
      </c>
      <c r="M273" s="243">
        <v>5</v>
      </c>
      <c r="N273" s="243">
        <v>0</v>
      </c>
      <c r="O273" s="243">
        <v>0</v>
      </c>
    </row>
    <row r="274" spans="1:15" x14ac:dyDescent="0.2">
      <c r="A274" s="154" t="s">
        <v>1395</v>
      </c>
      <c r="B274" s="154" t="s">
        <v>1396</v>
      </c>
      <c r="C274" s="154"/>
      <c r="D274" s="154"/>
      <c r="E274" s="243">
        <v>16</v>
      </c>
      <c r="F274" s="243">
        <v>1</v>
      </c>
      <c r="G274" s="243">
        <v>0</v>
      </c>
      <c r="H274" s="243">
        <v>3</v>
      </c>
      <c r="I274" s="243">
        <v>0</v>
      </c>
      <c r="J274" s="243">
        <v>3</v>
      </c>
      <c r="K274" s="243">
        <v>5</v>
      </c>
      <c r="L274" s="243">
        <v>0</v>
      </c>
      <c r="M274" s="243">
        <v>0</v>
      </c>
      <c r="N274" s="243">
        <v>0</v>
      </c>
      <c r="O274" s="243">
        <v>4</v>
      </c>
    </row>
    <row r="275" spans="1:15" x14ac:dyDescent="0.2">
      <c r="A275" s="154" t="s">
        <v>1397</v>
      </c>
      <c r="B275" s="154" t="s">
        <v>1398</v>
      </c>
      <c r="C275" s="154"/>
      <c r="D275" s="154"/>
      <c r="E275" s="243">
        <v>26</v>
      </c>
      <c r="F275" s="243">
        <v>11</v>
      </c>
      <c r="G275" s="243">
        <v>0</v>
      </c>
      <c r="H275" s="243">
        <v>0</v>
      </c>
      <c r="I275" s="243">
        <v>1</v>
      </c>
      <c r="J275" s="243">
        <v>1</v>
      </c>
      <c r="K275" s="243">
        <v>3</v>
      </c>
      <c r="L275" s="243">
        <v>0</v>
      </c>
      <c r="M275" s="243">
        <v>3</v>
      </c>
      <c r="N275" s="243">
        <v>1</v>
      </c>
      <c r="O275" s="243">
        <v>6</v>
      </c>
    </row>
    <row r="276" spans="1:15" x14ac:dyDescent="0.2">
      <c r="A276" s="154" t="s">
        <v>1399</v>
      </c>
      <c r="B276" s="154" t="s">
        <v>1400</v>
      </c>
      <c r="C276" s="154"/>
      <c r="D276" s="154"/>
      <c r="E276" s="243">
        <v>38</v>
      </c>
      <c r="F276" s="243">
        <v>9</v>
      </c>
      <c r="G276" s="243">
        <v>12</v>
      </c>
      <c r="H276" s="243">
        <v>7</v>
      </c>
      <c r="I276" s="243">
        <v>1</v>
      </c>
      <c r="J276" s="243">
        <v>0</v>
      </c>
      <c r="K276" s="243">
        <v>1</v>
      </c>
      <c r="L276" s="243">
        <v>0</v>
      </c>
      <c r="M276" s="243">
        <v>0</v>
      </c>
      <c r="N276" s="243">
        <v>6</v>
      </c>
      <c r="O276" s="243">
        <v>2</v>
      </c>
    </row>
    <row r="277" spans="1:15" x14ac:dyDescent="0.2">
      <c r="A277" s="154" t="s">
        <v>1401</v>
      </c>
      <c r="B277" s="154" t="s">
        <v>1402</v>
      </c>
      <c r="C277" s="154"/>
      <c r="D277" s="154"/>
      <c r="E277" s="243">
        <v>33</v>
      </c>
      <c r="F277" s="243">
        <v>4</v>
      </c>
      <c r="G277" s="243">
        <v>11</v>
      </c>
      <c r="H277" s="243">
        <v>6</v>
      </c>
      <c r="I277" s="243">
        <v>4</v>
      </c>
      <c r="J277" s="243">
        <v>2</v>
      </c>
      <c r="K277" s="243">
        <v>1</v>
      </c>
      <c r="L277" s="243">
        <v>1</v>
      </c>
      <c r="M277" s="243">
        <v>3</v>
      </c>
      <c r="N277" s="243">
        <v>1</v>
      </c>
      <c r="O277" s="243">
        <v>0</v>
      </c>
    </row>
    <row r="278" spans="1:15" x14ac:dyDescent="0.2">
      <c r="A278" s="154" t="s">
        <v>1403</v>
      </c>
      <c r="B278" s="154" t="s">
        <v>1404</v>
      </c>
      <c r="C278" s="154"/>
      <c r="D278" s="154"/>
      <c r="E278" s="243">
        <v>67</v>
      </c>
      <c r="F278" s="243">
        <v>5</v>
      </c>
      <c r="G278" s="243">
        <v>2</v>
      </c>
      <c r="H278" s="243">
        <v>2</v>
      </c>
      <c r="I278" s="243">
        <v>2</v>
      </c>
      <c r="J278" s="243">
        <v>2</v>
      </c>
      <c r="K278" s="243">
        <v>50</v>
      </c>
      <c r="L278" s="243">
        <v>0</v>
      </c>
      <c r="M278" s="243">
        <v>1</v>
      </c>
      <c r="N278" s="243">
        <v>0</v>
      </c>
      <c r="O278" s="243">
        <v>3</v>
      </c>
    </row>
    <row r="279" spans="1:15" x14ac:dyDescent="0.2">
      <c r="A279" s="154" t="s">
        <v>1405</v>
      </c>
      <c r="B279" s="154" t="s">
        <v>1406</v>
      </c>
      <c r="C279" s="154"/>
      <c r="D279" s="154"/>
      <c r="E279" s="243">
        <v>35</v>
      </c>
      <c r="F279" s="243">
        <v>9</v>
      </c>
      <c r="G279" s="243">
        <v>3</v>
      </c>
      <c r="H279" s="243">
        <v>7</v>
      </c>
      <c r="I279" s="243">
        <v>0</v>
      </c>
      <c r="J279" s="243">
        <v>0</v>
      </c>
      <c r="K279" s="243">
        <v>7</v>
      </c>
      <c r="L279" s="243">
        <v>0</v>
      </c>
      <c r="M279" s="243">
        <v>0</v>
      </c>
      <c r="N279" s="243">
        <v>8</v>
      </c>
      <c r="O279" s="243">
        <v>1</v>
      </c>
    </row>
    <row r="280" spans="1:15" x14ac:dyDescent="0.2">
      <c r="A280" s="154" t="s">
        <v>1407</v>
      </c>
      <c r="B280" s="154" t="s">
        <v>1408</v>
      </c>
      <c r="C280" s="154"/>
      <c r="D280" s="154"/>
      <c r="E280" s="243">
        <v>34</v>
      </c>
      <c r="F280" s="243">
        <v>16</v>
      </c>
      <c r="G280" s="243">
        <v>4</v>
      </c>
      <c r="H280" s="243">
        <v>2</v>
      </c>
      <c r="I280" s="243">
        <v>0</v>
      </c>
      <c r="J280" s="243">
        <v>2</v>
      </c>
      <c r="K280" s="243">
        <v>1</v>
      </c>
      <c r="L280" s="243">
        <v>1</v>
      </c>
      <c r="M280" s="243">
        <v>2</v>
      </c>
      <c r="N280" s="243">
        <v>6</v>
      </c>
      <c r="O280" s="243">
        <v>0</v>
      </c>
    </row>
    <row r="281" spans="1:15" x14ac:dyDescent="0.2">
      <c r="A281" s="154" t="s">
        <v>1409</v>
      </c>
      <c r="B281" s="154" t="s">
        <v>1410</v>
      </c>
      <c r="C281" s="154"/>
      <c r="D281" s="154"/>
      <c r="E281" s="243">
        <v>5</v>
      </c>
      <c r="F281" s="243">
        <v>3</v>
      </c>
      <c r="G281" s="243">
        <v>0</v>
      </c>
      <c r="H281" s="243">
        <v>0</v>
      </c>
      <c r="I281" s="243">
        <v>0</v>
      </c>
      <c r="J281" s="243">
        <v>0</v>
      </c>
      <c r="K281" s="243">
        <v>0</v>
      </c>
      <c r="L281" s="243">
        <v>0</v>
      </c>
      <c r="M281" s="243">
        <v>0</v>
      </c>
      <c r="N281" s="243">
        <v>2</v>
      </c>
      <c r="O281" s="243">
        <v>0</v>
      </c>
    </row>
    <row r="282" spans="1:15" x14ac:dyDescent="0.2">
      <c r="A282" s="154" t="s">
        <v>1411</v>
      </c>
      <c r="B282" s="154" t="s">
        <v>1412</v>
      </c>
      <c r="C282" s="154"/>
      <c r="D282" s="154"/>
      <c r="E282" s="243">
        <v>90</v>
      </c>
      <c r="F282" s="243">
        <v>42</v>
      </c>
      <c r="G282" s="243">
        <v>7</v>
      </c>
      <c r="H282" s="243">
        <v>7</v>
      </c>
      <c r="I282" s="243">
        <v>4</v>
      </c>
      <c r="J282" s="243">
        <v>5</v>
      </c>
      <c r="K282" s="243">
        <v>5</v>
      </c>
      <c r="L282" s="243">
        <v>0</v>
      </c>
      <c r="M282" s="243">
        <v>0</v>
      </c>
      <c r="N282" s="243">
        <v>9</v>
      </c>
      <c r="O282" s="243">
        <v>11</v>
      </c>
    </row>
    <row r="283" spans="1:15" x14ac:dyDescent="0.2">
      <c r="A283" s="154" t="s">
        <v>1413</v>
      </c>
      <c r="B283" s="154" t="s">
        <v>1414</v>
      </c>
      <c r="C283" s="154"/>
      <c r="D283" s="154"/>
      <c r="E283" s="243">
        <v>135</v>
      </c>
      <c r="F283" s="243">
        <v>108</v>
      </c>
      <c r="G283" s="243">
        <v>5</v>
      </c>
      <c r="H283" s="243">
        <v>4</v>
      </c>
      <c r="I283" s="243">
        <v>1</v>
      </c>
      <c r="J283" s="243">
        <v>0</v>
      </c>
      <c r="K283" s="243">
        <v>3</v>
      </c>
      <c r="L283" s="243">
        <v>0</v>
      </c>
      <c r="M283" s="243">
        <v>2</v>
      </c>
      <c r="N283" s="243">
        <v>2</v>
      </c>
      <c r="O283" s="243">
        <v>10</v>
      </c>
    </row>
    <row r="284" spans="1:15" x14ac:dyDescent="0.2">
      <c r="A284" s="154" t="s">
        <v>1415</v>
      </c>
      <c r="B284" s="154" t="s">
        <v>1416</v>
      </c>
      <c r="C284" s="154"/>
      <c r="D284" s="154"/>
      <c r="E284" s="243">
        <v>55</v>
      </c>
      <c r="F284" s="243">
        <v>35</v>
      </c>
      <c r="G284" s="243">
        <v>1</v>
      </c>
      <c r="H284" s="243">
        <v>9</v>
      </c>
      <c r="I284" s="243">
        <v>3</v>
      </c>
      <c r="J284" s="243">
        <v>0</v>
      </c>
      <c r="K284" s="243">
        <v>3</v>
      </c>
      <c r="L284" s="243">
        <v>0</v>
      </c>
      <c r="M284" s="243">
        <v>0</v>
      </c>
      <c r="N284" s="243">
        <v>1</v>
      </c>
      <c r="O284" s="243">
        <v>3</v>
      </c>
    </row>
    <row r="285" spans="1:15" x14ac:dyDescent="0.2">
      <c r="A285" s="154" t="s">
        <v>1417</v>
      </c>
      <c r="B285" s="154" t="s">
        <v>1418</v>
      </c>
      <c r="C285" s="154"/>
      <c r="D285" s="154"/>
      <c r="E285" s="243">
        <v>41</v>
      </c>
      <c r="F285" s="243">
        <v>4</v>
      </c>
      <c r="G285" s="243">
        <v>1</v>
      </c>
      <c r="H285" s="243">
        <v>3</v>
      </c>
      <c r="I285" s="243">
        <v>0</v>
      </c>
      <c r="J285" s="243">
        <v>0</v>
      </c>
      <c r="K285" s="243">
        <v>5</v>
      </c>
      <c r="L285" s="243">
        <v>1</v>
      </c>
      <c r="M285" s="243">
        <v>3</v>
      </c>
      <c r="N285" s="243">
        <v>5</v>
      </c>
      <c r="O285" s="243">
        <v>19</v>
      </c>
    </row>
    <row r="286" spans="1:15" x14ac:dyDescent="0.2">
      <c r="A286" s="154" t="s">
        <v>1419</v>
      </c>
      <c r="B286" s="154" t="s">
        <v>1420</v>
      </c>
      <c r="C286" s="154"/>
      <c r="D286" s="154"/>
      <c r="E286" s="243">
        <v>44</v>
      </c>
      <c r="F286" s="243">
        <v>2</v>
      </c>
      <c r="G286" s="243">
        <v>12</v>
      </c>
      <c r="H286" s="243">
        <v>4</v>
      </c>
      <c r="I286" s="243">
        <v>0</v>
      </c>
      <c r="J286" s="243">
        <v>4</v>
      </c>
      <c r="K286" s="243">
        <v>4</v>
      </c>
      <c r="L286" s="243">
        <v>2</v>
      </c>
      <c r="M286" s="243">
        <v>1</v>
      </c>
      <c r="N286" s="243">
        <v>8</v>
      </c>
      <c r="O286" s="243">
        <v>7</v>
      </c>
    </row>
    <row r="287" spans="1:15" x14ac:dyDescent="0.2">
      <c r="A287" s="154" t="s">
        <v>1421</v>
      </c>
      <c r="B287" s="154" t="s">
        <v>1422</v>
      </c>
      <c r="C287" s="154"/>
      <c r="D287" s="154"/>
      <c r="E287" s="243">
        <v>88</v>
      </c>
      <c r="F287" s="243">
        <v>41</v>
      </c>
      <c r="G287" s="243">
        <v>3</v>
      </c>
      <c r="H287" s="243">
        <v>8</v>
      </c>
      <c r="I287" s="243">
        <v>4</v>
      </c>
      <c r="J287" s="243">
        <v>0</v>
      </c>
      <c r="K287" s="243">
        <v>9</v>
      </c>
      <c r="L287" s="243">
        <v>0</v>
      </c>
      <c r="M287" s="243">
        <v>1</v>
      </c>
      <c r="N287" s="243">
        <v>21</v>
      </c>
      <c r="O287" s="243">
        <v>1</v>
      </c>
    </row>
    <row r="288" spans="1:15" x14ac:dyDescent="0.2">
      <c r="A288" s="154" t="s">
        <v>1423</v>
      </c>
      <c r="B288" s="154" t="s">
        <v>1424</v>
      </c>
      <c r="C288" s="154"/>
      <c r="D288" s="154"/>
      <c r="E288" s="243">
        <v>37</v>
      </c>
      <c r="F288" s="243">
        <v>19</v>
      </c>
      <c r="G288" s="243">
        <v>0</v>
      </c>
      <c r="H288" s="243">
        <v>9</v>
      </c>
      <c r="I288" s="243">
        <v>2</v>
      </c>
      <c r="J288" s="243">
        <v>0</v>
      </c>
      <c r="K288" s="243">
        <v>1</v>
      </c>
      <c r="L288" s="243">
        <v>0</v>
      </c>
      <c r="M288" s="243">
        <v>0</v>
      </c>
      <c r="N288" s="243">
        <v>3</v>
      </c>
      <c r="O288" s="243">
        <v>3</v>
      </c>
    </row>
    <row r="289" spans="1:15" x14ac:dyDescent="0.2">
      <c r="A289" s="154" t="s">
        <v>1425</v>
      </c>
      <c r="B289" s="154" t="s">
        <v>1426</v>
      </c>
      <c r="C289" s="154"/>
      <c r="D289" s="154"/>
      <c r="E289" s="243">
        <v>10</v>
      </c>
      <c r="F289" s="243">
        <v>3</v>
      </c>
      <c r="G289" s="243">
        <v>0</v>
      </c>
      <c r="H289" s="243">
        <v>1</v>
      </c>
      <c r="I289" s="243">
        <v>0</v>
      </c>
      <c r="J289" s="243">
        <v>2</v>
      </c>
      <c r="K289" s="243">
        <v>2</v>
      </c>
      <c r="L289" s="243">
        <v>0</v>
      </c>
      <c r="M289" s="243">
        <v>2</v>
      </c>
      <c r="N289" s="243">
        <v>0</v>
      </c>
      <c r="O289" s="243">
        <v>0</v>
      </c>
    </row>
    <row r="290" spans="1:15" x14ac:dyDescent="0.2">
      <c r="A290" s="154" t="s">
        <v>1427</v>
      </c>
      <c r="B290" s="154" t="s">
        <v>1428</v>
      </c>
      <c r="C290" s="154"/>
      <c r="D290" s="154"/>
      <c r="E290" s="243">
        <v>25</v>
      </c>
      <c r="F290" s="243">
        <v>11</v>
      </c>
      <c r="G290" s="243">
        <v>4</v>
      </c>
      <c r="H290" s="243">
        <v>2</v>
      </c>
      <c r="I290" s="243">
        <v>1</v>
      </c>
      <c r="J290" s="243">
        <v>0</v>
      </c>
      <c r="K290" s="243">
        <v>1</v>
      </c>
      <c r="L290" s="243">
        <v>0</v>
      </c>
      <c r="M290" s="243">
        <v>3</v>
      </c>
      <c r="N290" s="243">
        <v>1</v>
      </c>
      <c r="O290" s="243">
        <v>2</v>
      </c>
    </row>
    <row r="291" spans="1:15" x14ac:dyDescent="0.2">
      <c r="A291" s="154" t="s">
        <v>1429</v>
      </c>
      <c r="B291" s="154" t="s">
        <v>1430</v>
      </c>
      <c r="C291" s="154"/>
      <c r="D291" s="154"/>
      <c r="E291" s="243">
        <v>24</v>
      </c>
      <c r="F291" s="243">
        <v>13</v>
      </c>
      <c r="G291" s="243">
        <v>0</v>
      </c>
      <c r="H291" s="243">
        <v>3</v>
      </c>
      <c r="I291" s="243">
        <v>0</v>
      </c>
      <c r="J291" s="243">
        <v>1</v>
      </c>
      <c r="K291" s="243">
        <v>3</v>
      </c>
      <c r="L291" s="243">
        <v>0</v>
      </c>
      <c r="M291" s="243">
        <v>1</v>
      </c>
      <c r="N291" s="243">
        <v>2</v>
      </c>
      <c r="O291" s="243">
        <v>1</v>
      </c>
    </row>
    <row r="292" spans="1:15" x14ac:dyDescent="0.2">
      <c r="A292" s="154" t="s">
        <v>1431</v>
      </c>
      <c r="B292" s="154" t="s">
        <v>1432</v>
      </c>
      <c r="C292" s="154"/>
      <c r="D292" s="154"/>
      <c r="E292" s="243">
        <v>51</v>
      </c>
      <c r="F292" s="243">
        <v>11</v>
      </c>
      <c r="G292" s="243">
        <v>10</v>
      </c>
      <c r="H292" s="243">
        <v>2</v>
      </c>
      <c r="I292" s="243">
        <v>7</v>
      </c>
      <c r="J292" s="243">
        <v>2</v>
      </c>
      <c r="K292" s="243">
        <v>2</v>
      </c>
      <c r="L292" s="243">
        <v>0</v>
      </c>
      <c r="M292" s="243">
        <v>9</v>
      </c>
      <c r="N292" s="243">
        <v>8</v>
      </c>
      <c r="O292" s="243">
        <v>0</v>
      </c>
    </row>
    <row r="293" spans="1:15" x14ac:dyDescent="0.2">
      <c r="A293" s="154" t="s">
        <v>1433</v>
      </c>
      <c r="B293" s="154" t="s">
        <v>1434</v>
      </c>
      <c r="C293" s="154"/>
      <c r="D293" s="154"/>
      <c r="E293" s="243">
        <v>12</v>
      </c>
      <c r="F293" s="243">
        <v>2</v>
      </c>
      <c r="G293" s="243">
        <v>1</v>
      </c>
      <c r="H293" s="243">
        <v>3</v>
      </c>
      <c r="I293" s="243">
        <v>2</v>
      </c>
      <c r="J293" s="243">
        <v>0</v>
      </c>
      <c r="K293" s="243">
        <v>0</v>
      </c>
      <c r="L293" s="243">
        <v>0</v>
      </c>
      <c r="M293" s="243">
        <v>0</v>
      </c>
      <c r="N293" s="243">
        <v>2</v>
      </c>
      <c r="O293" s="243">
        <v>2</v>
      </c>
    </row>
    <row r="294" spans="1:15" x14ac:dyDescent="0.2">
      <c r="A294" s="154" t="s">
        <v>1435</v>
      </c>
      <c r="B294" s="154" t="s">
        <v>1436</v>
      </c>
      <c r="C294" s="154"/>
      <c r="D294" s="154"/>
      <c r="E294" s="243">
        <v>17</v>
      </c>
      <c r="F294" s="243">
        <v>8</v>
      </c>
      <c r="G294" s="243">
        <v>2</v>
      </c>
      <c r="H294" s="243">
        <v>1</v>
      </c>
      <c r="I294" s="243">
        <v>1</v>
      </c>
      <c r="J294" s="243">
        <v>2</v>
      </c>
      <c r="K294" s="243">
        <v>1</v>
      </c>
      <c r="L294" s="243">
        <v>0</v>
      </c>
      <c r="M294" s="243">
        <v>0</v>
      </c>
      <c r="N294" s="243">
        <v>1</v>
      </c>
      <c r="O294" s="243">
        <v>1</v>
      </c>
    </row>
    <row r="295" spans="1:15" x14ac:dyDescent="0.2">
      <c r="A295" s="154" t="s">
        <v>1437</v>
      </c>
      <c r="B295" s="154" t="s">
        <v>1438</v>
      </c>
      <c r="C295" s="154"/>
      <c r="D295" s="154"/>
      <c r="E295" s="243">
        <v>6</v>
      </c>
      <c r="F295" s="243">
        <v>5</v>
      </c>
      <c r="G295" s="243">
        <v>1</v>
      </c>
      <c r="H295" s="243">
        <v>0</v>
      </c>
      <c r="I295" s="243">
        <v>0</v>
      </c>
      <c r="J295" s="243">
        <v>0</v>
      </c>
      <c r="K295" s="243">
        <v>0</v>
      </c>
      <c r="L295" s="243">
        <v>0</v>
      </c>
      <c r="M295" s="243">
        <v>0</v>
      </c>
      <c r="N295" s="243">
        <v>0</v>
      </c>
      <c r="O295" s="243">
        <v>0</v>
      </c>
    </row>
    <row r="296" spans="1:15" x14ac:dyDescent="0.2">
      <c r="A296" s="154" t="s">
        <v>1439</v>
      </c>
      <c r="B296" s="154" t="s">
        <v>1440</v>
      </c>
      <c r="C296" s="154"/>
      <c r="D296" s="154"/>
      <c r="E296" s="243">
        <v>60</v>
      </c>
      <c r="F296" s="243">
        <v>34</v>
      </c>
      <c r="G296" s="243">
        <v>12</v>
      </c>
      <c r="H296" s="243">
        <v>5</v>
      </c>
      <c r="I296" s="243">
        <v>5</v>
      </c>
      <c r="J296" s="243">
        <v>0</v>
      </c>
      <c r="K296" s="243">
        <v>3</v>
      </c>
      <c r="L296" s="243">
        <v>0</v>
      </c>
      <c r="M296" s="243">
        <v>0</v>
      </c>
      <c r="N296" s="243">
        <v>1</v>
      </c>
      <c r="O296" s="243">
        <v>0</v>
      </c>
    </row>
    <row r="297" spans="1:15" x14ac:dyDescent="0.2">
      <c r="A297" s="154" t="s">
        <v>1441</v>
      </c>
      <c r="B297" s="154" t="s">
        <v>1442</v>
      </c>
      <c r="C297" s="154"/>
      <c r="D297" s="154"/>
      <c r="E297" s="243">
        <v>67</v>
      </c>
      <c r="F297" s="243">
        <v>21</v>
      </c>
      <c r="G297" s="243">
        <v>2</v>
      </c>
      <c r="H297" s="243">
        <v>4</v>
      </c>
      <c r="I297" s="243">
        <v>7</v>
      </c>
      <c r="J297" s="243">
        <v>4</v>
      </c>
      <c r="K297" s="243">
        <v>4</v>
      </c>
      <c r="L297" s="243">
        <v>0</v>
      </c>
      <c r="M297" s="243">
        <v>1</v>
      </c>
      <c r="N297" s="243">
        <v>2</v>
      </c>
      <c r="O297" s="243">
        <v>22</v>
      </c>
    </row>
    <row r="298" spans="1:15" x14ac:dyDescent="0.2">
      <c r="A298" s="154" t="s">
        <v>1443</v>
      </c>
      <c r="B298" s="154" t="s">
        <v>1444</v>
      </c>
      <c r="C298" s="154"/>
      <c r="D298" s="154"/>
      <c r="E298" s="243">
        <v>33</v>
      </c>
      <c r="F298" s="243">
        <v>22</v>
      </c>
      <c r="G298" s="243">
        <v>1</v>
      </c>
      <c r="H298" s="243">
        <v>4</v>
      </c>
      <c r="I298" s="243">
        <v>0</v>
      </c>
      <c r="J298" s="243">
        <v>0</v>
      </c>
      <c r="K298" s="243">
        <v>1</v>
      </c>
      <c r="L298" s="243">
        <v>0</v>
      </c>
      <c r="M298" s="243">
        <v>0</v>
      </c>
      <c r="N298" s="243">
        <v>4</v>
      </c>
      <c r="O298" s="243">
        <v>1</v>
      </c>
    </row>
    <row r="299" spans="1:15" x14ac:dyDescent="0.2">
      <c r="A299" s="154" t="s">
        <v>1445</v>
      </c>
      <c r="B299" s="154" t="s">
        <v>1446</v>
      </c>
      <c r="C299" s="154"/>
      <c r="D299" s="154"/>
      <c r="E299" s="243">
        <v>50</v>
      </c>
      <c r="F299" s="243">
        <v>16</v>
      </c>
      <c r="G299" s="243">
        <v>5</v>
      </c>
      <c r="H299" s="243">
        <v>8</v>
      </c>
      <c r="I299" s="243">
        <v>3</v>
      </c>
      <c r="J299" s="243">
        <v>1</v>
      </c>
      <c r="K299" s="243">
        <v>2</v>
      </c>
      <c r="L299" s="243">
        <v>0</v>
      </c>
      <c r="M299" s="243">
        <v>3</v>
      </c>
      <c r="N299" s="243">
        <v>11</v>
      </c>
      <c r="O299" s="243">
        <v>1</v>
      </c>
    </row>
    <row r="300" spans="1:15" x14ac:dyDescent="0.2">
      <c r="A300" s="154" t="s">
        <v>1447</v>
      </c>
      <c r="B300" s="154" t="s">
        <v>1448</v>
      </c>
      <c r="C300" s="154"/>
      <c r="D300" s="154"/>
      <c r="E300" s="243">
        <v>115</v>
      </c>
      <c r="F300" s="243">
        <v>2</v>
      </c>
      <c r="G300" s="243">
        <v>54</v>
      </c>
      <c r="H300" s="243">
        <v>2</v>
      </c>
      <c r="I300" s="243">
        <v>1</v>
      </c>
      <c r="J300" s="243">
        <v>0</v>
      </c>
      <c r="K300" s="243">
        <v>19</v>
      </c>
      <c r="L300" s="243">
        <v>1</v>
      </c>
      <c r="M300" s="243">
        <v>29</v>
      </c>
      <c r="N300" s="243">
        <v>7</v>
      </c>
      <c r="O300" s="243">
        <v>0</v>
      </c>
    </row>
    <row r="301" spans="1:15" x14ac:dyDescent="0.2">
      <c r="A301" s="154" t="s">
        <v>1449</v>
      </c>
      <c r="B301" s="154" t="s">
        <v>1450</v>
      </c>
      <c r="C301" s="154"/>
      <c r="D301" s="154"/>
      <c r="E301" s="243">
        <v>52</v>
      </c>
      <c r="F301" s="243">
        <v>24</v>
      </c>
      <c r="G301" s="243">
        <v>1</v>
      </c>
      <c r="H301" s="243">
        <v>11</v>
      </c>
      <c r="I301" s="243">
        <v>2</v>
      </c>
      <c r="J301" s="243">
        <v>1</v>
      </c>
      <c r="K301" s="243">
        <v>2</v>
      </c>
      <c r="L301" s="243">
        <v>5</v>
      </c>
      <c r="M301" s="243">
        <v>2</v>
      </c>
      <c r="N301" s="243">
        <v>3</v>
      </c>
      <c r="O301" s="243">
        <v>1</v>
      </c>
    </row>
    <row r="302" spans="1:15" x14ac:dyDescent="0.2">
      <c r="A302" s="154" t="s">
        <v>1451</v>
      </c>
      <c r="B302" s="154" t="s">
        <v>1452</v>
      </c>
      <c r="C302" s="154"/>
      <c r="D302" s="154"/>
      <c r="E302" s="243">
        <v>132</v>
      </c>
      <c r="F302" s="243">
        <v>67</v>
      </c>
      <c r="G302" s="243">
        <v>9</v>
      </c>
      <c r="H302" s="243">
        <v>20</v>
      </c>
      <c r="I302" s="243">
        <v>4</v>
      </c>
      <c r="J302" s="243">
        <v>4</v>
      </c>
      <c r="K302" s="243">
        <v>10</v>
      </c>
      <c r="L302" s="243">
        <v>0</v>
      </c>
      <c r="M302" s="243">
        <v>4</v>
      </c>
      <c r="N302" s="243">
        <v>9</v>
      </c>
      <c r="O302" s="243">
        <v>5</v>
      </c>
    </row>
    <row r="303" spans="1:15" x14ac:dyDescent="0.2">
      <c r="A303" s="154" t="s">
        <v>1453</v>
      </c>
      <c r="B303" s="154" t="s">
        <v>1454</v>
      </c>
      <c r="C303" s="154"/>
      <c r="D303" s="154"/>
      <c r="E303" s="243">
        <v>77</v>
      </c>
      <c r="F303" s="243">
        <v>31</v>
      </c>
      <c r="G303" s="243">
        <v>2</v>
      </c>
      <c r="H303" s="243">
        <v>11</v>
      </c>
      <c r="I303" s="243">
        <v>8</v>
      </c>
      <c r="J303" s="243">
        <v>6</v>
      </c>
      <c r="K303" s="243">
        <v>5</v>
      </c>
      <c r="L303" s="243">
        <v>0</v>
      </c>
      <c r="M303" s="243">
        <v>0</v>
      </c>
      <c r="N303" s="243">
        <v>7</v>
      </c>
      <c r="O303" s="243">
        <v>7</v>
      </c>
    </row>
    <row r="304" spans="1:15" x14ac:dyDescent="0.2">
      <c r="A304" s="154" t="s">
        <v>1455</v>
      </c>
      <c r="B304" s="154" t="s">
        <v>1456</v>
      </c>
      <c r="C304" s="154"/>
      <c r="D304" s="154"/>
      <c r="E304" s="243">
        <v>54</v>
      </c>
      <c r="F304" s="243">
        <v>11</v>
      </c>
      <c r="G304" s="243">
        <v>1</v>
      </c>
      <c r="H304" s="243">
        <v>6</v>
      </c>
      <c r="I304" s="243">
        <v>1</v>
      </c>
      <c r="J304" s="243">
        <v>4</v>
      </c>
      <c r="K304" s="243">
        <v>2</v>
      </c>
      <c r="L304" s="243">
        <v>0</v>
      </c>
      <c r="M304" s="243">
        <v>17</v>
      </c>
      <c r="N304" s="243">
        <v>8</v>
      </c>
      <c r="O304" s="243">
        <v>4</v>
      </c>
    </row>
    <row r="305" spans="1:15" x14ac:dyDescent="0.2">
      <c r="A305" s="154" t="s">
        <v>1457</v>
      </c>
      <c r="B305" s="154" t="s">
        <v>1458</v>
      </c>
      <c r="C305" s="154"/>
      <c r="D305" s="154"/>
      <c r="E305" s="243">
        <v>9</v>
      </c>
      <c r="F305" s="243">
        <v>2</v>
      </c>
      <c r="G305" s="243">
        <v>2</v>
      </c>
      <c r="H305" s="243">
        <v>0</v>
      </c>
      <c r="I305" s="243">
        <v>0</v>
      </c>
      <c r="J305" s="243">
        <v>0</v>
      </c>
      <c r="K305" s="243">
        <v>0</v>
      </c>
      <c r="L305" s="243">
        <v>0</v>
      </c>
      <c r="M305" s="243">
        <v>0</v>
      </c>
      <c r="N305" s="243">
        <v>0</v>
      </c>
      <c r="O305" s="243">
        <v>5</v>
      </c>
    </row>
    <row r="306" spans="1:15" x14ac:dyDescent="0.2">
      <c r="A306" s="154" t="s">
        <v>1459</v>
      </c>
      <c r="B306" s="154" t="s">
        <v>1460</v>
      </c>
      <c r="C306" s="154"/>
      <c r="D306" s="154"/>
      <c r="E306" s="243">
        <v>22</v>
      </c>
      <c r="F306" s="243">
        <v>11</v>
      </c>
      <c r="G306" s="243">
        <v>1</v>
      </c>
      <c r="H306" s="243">
        <v>2</v>
      </c>
      <c r="I306" s="243">
        <v>0</v>
      </c>
      <c r="J306" s="243">
        <v>0</v>
      </c>
      <c r="K306" s="243">
        <v>1</v>
      </c>
      <c r="L306" s="243">
        <v>1</v>
      </c>
      <c r="M306" s="243">
        <v>2</v>
      </c>
      <c r="N306" s="243">
        <v>4</v>
      </c>
      <c r="O306" s="243">
        <v>0</v>
      </c>
    </row>
    <row r="307" spans="1:15" x14ac:dyDescent="0.2">
      <c r="A307" s="154" t="s">
        <v>1461</v>
      </c>
      <c r="B307" s="154" t="s">
        <v>1462</v>
      </c>
      <c r="C307" s="154"/>
      <c r="D307" s="154"/>
      <c r="E307" s="243">
        <v>28</v>
      </c>
      <c r="F307" s="243">
        <v>5</v>
      </c>
      <c r="G307" s="243">
        <v>2</v>
      </c>
      <c r="H307" s="243">
        <v>1</v>
      </c>
      <c r="I307" s="243">
        <v>3</v>
      </c>
      <c r="J307" s="243">
        <v>3</v>
      </c>
      <c r="K307" s="243">
        <v>1</v>
      </c>
      <c r="L307" s="243">
        <v>2</v>
      </c>
      <c r="M307" s="243">
        <v>2</v>
      </c>
      <c r="N307" s="243">
        <v>9</v>
      </c>
      <c r="O307" s="243">
        <v>0</v>
      </c>
    </row>
    <row r="308" spans="1:15" x14ac:dyDescent="0.2">
      <c r="A308" s="154" t="s">
        <v>1463</v>
      </c>
      <c r="B308" s="154" t="s">
        <v>1464</v>
      </c>
      <c r="C308" s="154"/>
      <c r="D308" s="154"/>
      <c r="E308" s="243">
        <v>25</v>
      </c>
      <c r="F308" s="243">
        <v>13</v>
      </c>
      <c r="G308" s="243">
        <v>3</v>
      </c>
      <c r="H308" s="243">
        <v>1</v>
      </c>
      <c r="I308" s="243">
        <v>0</v>
      </c>
      <c r="J308" s="243">
        <v>1</v>
      </c>
      <c r="K308" s="243">
        <v>2</v>
      </c>
      <c r="L308" s="243">
        <v>0</v>
      </c>
      <c r="M308" s="243">
        <v>1</v>
      </c>
      <c r="N308" s="243">
        <v>2</v>
      </c>
      <c r="O308" s="243">
        <v>2</v>
      </c>
    </row>
    <row r="309" spans="1:15" x14ac:dyDescent="0.2">
      <c r="A309" s="154" t="s">
        <v>1465</v>
      </c>
      <c r="B309" s="154" t="s">
        <v>1466</v>
      </c>
      <c r="C309" s="154"/>
      <c r="D309" s="154"/>
      <c r="E309" s="243">
        <v>37</v>
      </c>
      <c r="F309" s="243">
        <v>8</v>
      </c>
      <c r="G309" s="243">
        <v>0</v>
      </c>
      <c r="H309" s="243">
        <v>8</v>
      </c>
      <c r="I309" s="243">
        <v>0</v>
      </c>
      <c r="J309" s="243">
        <v>5</v>
      </c>
      <c r="K309" s="243">
        <v>7</v>
      </c>
      <c r="L309" s="243">
        <v>0</v>
      </c>
      <c r="M309" s="243">
        <v>0</v>
      </c>
      <c r="N309" s="243">
        <v>9</v>
      </c>
      <c r="O309" s="243">
        <v>0</v>
      </c>
    </row>
    <row r="310" spans="1:15" x14ac:dyDescent="0.2">
      <c r="A310" s="154" t="s">
        <v>1467</v>
      </c>
      <c r="B310" s="154" t="s">
        <v>1468</v>
      </c>
      <c r="C310" s="154"/>
      <c r="D310" s="154"/>
      <c r="E310" s="243">
        <v>47</v>
      </c>
      <c r="F310" s="243">
        <v>30</v>
      </c>
      <c r="G310" s="243">
        <v>0</v>
      </c>
      <c r="H310" s="243">
        <v>5</v>
      </c>
      <c r="I310" s="243">
        <v>3</v>
      </c>
      <c r="J310" s="243">
        <v>2</v>
      </c>
      <c r="K310" s="243">
        <v>2</v>
      </c>
      <c r="L310" s="243">
        <v>0</v>
      </c>
      <c r="M310" s="243">
        <v>0</v>
      </c>
      <c r="N310" s="243">
        <v>1</v>
      </c>
      <c r="O310" s="243">
        <v>4</v>
      </c>
    </row>
    <row r="311" spans="1:15" x14ac:dyDescent="0.2">
      <c r="A311" s="154" t="s">
        <v>1469</v>
      </c>
      <c r="B311" s="154" t="s">
        <v>1470</v>
      </c>
      <c r="C311" s="154"/>
      <c r="D311" s="154"/>
      <c r="E311" s="243">
        <v>17</v>
      </c>
      <c r="F311" s="243">
        <v>6</v>
      </c>
      <c r="G311" s="243">
        <v>7</v>
      </c>
      <c r="H311" s="243">
        <v>0</v>
      </c>
      <c r="I311" s="243">
        <v>0</v>
      </c>
      <c r="J311" s="243">
        <v>1</v>
      </c>
      <c r="K311" s="243">
        <v>1</v>
      </c>
      <c r="L311" s="243">
        <v>0</v>
      </c>
      <c r="M311" s="243">
        <v>1</v>
      </c>
      <c r="N311" s="243">
        <v>1</v>
      </c>
      <c r="O311" s="243">
        <v>0</v>
      </c>
    </row>
    <row r="312" spans="1:15" x14ac:dyDescent="0.2">
      <c r="A312" s="154" t="s">
        <v>1471</v>
      </c>
      <c r="B312" s="154" t="s">
        <v>1472</v>
      </c>
      <c r="C312" s="154"/>
      <c r="D312" s="154"/>
      <c r="E312" s="243">
        <v>28</v>
      </c>
      <c r="F312" s="243">
        <v>23</v>
      </c>
      <c r="G312" s="243">
        <v>0</v>
      </c>
      <c r="H312" s="243">
        <v>1</v>
      </c>
      <c r="I312" s="243">
        <v>0</v>
      </c>
      <c r="J312" s="243">
        <v>1</v>
      </c>
      <c r="K312" s="243">
        <v>1</v>
      </c>
      <c r="L312" s="243">
        <v>0</v>
      </c>
      <c r="M312" s="243">
        <v>0</v>
      </c>
      <c r="N312" s="243">
        <v>0</v>
      </c>
      <c r="O312" s="243">
        <v>2</v>
      </c>
    </row>
    <row r="313" spans="1:15" x14ac:dyDescent="0.2">
      <c r="A313" s="154" t="s">
        <v>1473</v>
      </c>
      <c r="B313" s="154" t="s">
        <v>1474</v>
      </c>
      <c r="C313" s="154"/>
      <c r="D313" s="154"/>
      <c r="E313" s="243">
        <v>55</v>
      </c>
      <c r="F313" s="243">
        <v>23</v>
      </c>
      <c r="G313" s="243">
        <v>3</v>
      </c>
      <c r="H313" s="243">
        <v>13</v>
      </c>
      <c r="I313" s="243">
        <v>2</v>
      </c>
      <c r="J313" s="243">
        <v>0</v>
      </c>
      <c r="K313" s="243">
        <v>2</v>
      </c>
      <c r="L313" s="243">
        <v>0</v>
      </c>
      <c r="M313" s="243">
        <v>0</v>
      </c>
      <c r="N313" s="243">
        <v>6</v>
      </c>
      <c r="O313" s="243">
        <v>6</v>
      </c>
    </row>
    <row r="314" spans="1:15" x14ac:dyDescent="0.2">
      <c r="A314" s="154" t="s">
        <v>1475</v>
      </c>
      <c r="B314" s="154" t="s">
        <v>1476</v>
      </c>
      <c r="C314" s="154"/>
      <c r="D314" s="154"/>
      <c r="E314" s="243">
        <v>16</v>
      </c>
      <c r="F314" s="243">
        <v>6</v>
      </c>
      <c r="G314" s="243">
        <v>0</v>
      </c>
      <c r="H314" s="243">
        <v>2</v>
      </c>
      <c r="I314" s="243">
        <v>0</v>
      </c>
      <c r="J314" s="243">
        <v>2</v>
      </c>
      <c r="K314" s="243">
        <v>1</v>
      </c>
      <c r="L314" s="243">
        <v>0</v>
      </c>
      <c r="M314" s="243">
        <v>0</v>
      </c>
      <c r="N314" s="243">
        <v>2</v>
      </c>
      <c r="O314" s="243">
        <v>3</v>
      </c>
    </row>
    <row r="315" spans="1:15" x14ac:dyDescent="0.2">
      <c r="A315" s="154" t="s">
        <v>1477</v>
      </c>
      <c r="B315" s="154" t="s">
        <v>1478</v>
      </c>
      <c r="C315" s="154"/>
      <c r="D315" s="154"/>
      <c r="E315" s="243">
        <v>47</v>
      </c>
      <c r="F315" s="243">
        <v>15</v>
      </c>
      <c r="G315" s="243">
        <v>4</v>
      </c>
      <c r="H315" s="243">
        <v>11</v>
      </c>
      <c r="I315" s="243">
        <v>5</v>
      </c>
      <c r="J315" s="243">
        <v>7</v>
      </c>
      <c r="K315" s="243">
        <v>0</v>
      </c>
      <c r="L315" s="243">
        <v>1</v>
      </c>
      <c r="M315" s="243">
        <v>0</v>
      </c>
      <c r="N315" s="243">
        <v>3</v>
      </c>
      <c r="O315" s="243">
        <v>1</v>
      </c>
    </row>
    <row r="316" spans="1:15" x14ac:dyDescent="0.2">
      <c r="A316" s="154"/>
      <c r="B316" s="154"/>
      <c r="C316" s="154"/>
      <c r="D316" s="154"/>
      <c r="E316" s="243"/>
      <c r="F316" s="243"/>
      <c r="G316" s="243"/>
      <c r="H316" s="243"/>
      <c r="I316" s="243"/>
      <c r="J316" s="243"/>
      <c r="K316" s="243"/>
      <c r="L316" s="243"/>
      <c r="M316" s="243"/>
      <c r="N316" s="243"/>
      <c r="O316" s="243"/>
    </row>
    <row r="317" spans="1:15" ht="11.25" customHeight="1" x14ac:dyDescent="0.2">
      <c r="A317" s="148" t="s">
        <v>253</v>
      </c>
      <c r="B317" s="148"/>
      <c r="C317" s="195"/>
      <c r="D317" s="195"/>
      <c r="E317" s="195"/>
      <c r="F317" s="195"/>
      <c r="G317" s="195"/>
      <c r="H317" s="195"/>
      <c r="I317" s="195"/>
      <c r="J317" s="195"/>
      <c r="K317" s="195"/>
      <c r="L317" s="195"/>
      <c r="M317" s="195"/>
      <c r="N317" s="195"/>
      <c r="O317" s="133"/>
    </row>
    <row r="318" spans="1:15" ht="22.35" customHeight="1" x14ac:dyDescent="0.2">
      <c r="A318" s="135">
        <v>1</v>
      </c>
      <c r="B318" s="541" t="s">
        <v>1482</v>
      </c>
      <c r="C318" s="541"/>
      <c r="D318" s="541"/>
      <c r="E318" s="541"/>
      <c r="F318" s="541"/>
      <c r="G318" s="541"/>
      <c r="H318" s="541"/>
      <c r="I318" s="541"/>
      <c r="J318" s="541"/>
      <c r="K318" s="541"/>
      <c r="L318" s="541"/>
      <c r="M318" s="541"/>
      <c r="N318" s="541"/>
      <c r="O318" s="541"/>
    </row>
    <row r="319" spans="1:15" ht="11.25" customHeight="1" x14ac:dyDescent="0.2">
      <c r="A319" s="135">
        <v>2</v>
      </c>
      <c r="B319" s="132" t="s">
        <v>520</v>
      </c>
      <c r="C319" s="195"/>
      <c r="D319" s="195"/>
      <c r="E319" s="195"/>
      <c r="F319" s="195"/>
      <c r="G319" s="195"/>
      <c r="H319" s="195"/>
      <c r="I319" s="195"/>
      <c r="J319" s="195"/>
      <c r="K319" s="195"/>
      <c r="L319" s="195"/>
      <c r="M319" s="195"/>
      <c r="N319" s="195"/>
      <c r="O319" s="133"/>
    </row>
    <row r="320" spans="1:15" ht="11.25" customHeight="1" x14ac:dyDescent="0.2">
      <c r="A320" s="135">
        <v>3</v>
      </c>
      <c r="B320" s="132" t="s">
        <v>521</v>
      </c>
      <c r="C320" s="195"/>
      <c r="D320" s="195"/>
      <c r="E320" s="195"/>
      <c r="F320" s="195"/>
      <c r="G320" s="195"/>
      <c r="H320" s="195"/>
      <c r="I320" s="195"/>
      <c r="J320" s="195"/>
      <c r="K320" s="195"/>
      <c r="L320" s="195"/>
      <c r="M320" s="195"/>
      <c r="N320" s="195"/>
      <c r="O320" s="133"/>
    </row>
    <row r="321" spans="1:15" ht="14.1" customHeight="1" x14ac:dyDescent="0.2">
      <c r="A321" s="131"/>
      <c r="B321" s="132" t="s">
        <v>507</v>
      </c>
      <c r="C321" s="132"/>
      <c r="D321" s="132"/>
      <c r="E321" s="186"/>
      <c r="F321" s="186"/>
      <c r="G321" s="186"/>
      <c r="H321" s="131"/>
      <c r="I321" s="131"/>
      <c r="J321" s="131"/>
      <c r="K321" s="131"/>
      <c r="L321" s="131"/>
      <c r="M321" s="131"/>
      <c r="N321" s="131"/>
      <c r="O321" s="133"/>
    </row>
    <row r="322" spans="1:15" ht="14.1" customHeight="1" x14ac:dyDescent="0.2">
      <c r="A322" s="131" t="s">
        <v>1486</v>
      </c>
      <c r="B322" s="132" t="s">
        <v>1481</v>
      </c>
      <c r="C322" s="132"/>
      <c r="D322" s="132"/>
      <c r="E322" s="186"/>
      <c r="F322" s="186"/>
      <c r="G322" s="186"/>
      <c r="H322" s="131"/>
      <c r="I322" s="131"/>
      <c r="J322" s="131"/>
      <c r="K322" s="131"/>
      <c r="L322" s="131"/>
      <c r="M322" s="131"/>
      <c r="N322" s="131"/>
      <c r="O322" s="133"/>
    </row>
    <row r="323" spans="1:15" ht="14.1" customHeight="1" x14ac:dyDescent="0.2">
      <c r="A323" s="131"/>
      <c r="B323" s="132"/>
      <c r="C323" s="132"/>
      <c r="D323" s="132"/>
      <c r="E323" s="186"/>
      <c r="F323" s="186"/>
      <c r="G323" s="186"/>
      <c r="H323" s="131"/>
      <c r="I323" s="131"/>
      <c r="J323" s="131"/>
      <c r="K323" s="131"/>
      <c r="L323" s="131"/>
      <c r="M323" s="131"/>
      <c r="N323" s="131"/>
      <c r="O323" s="133"/>
    </row>
    <row r="324" spans="1:15" ht="14.1" customHeight="1" x14ac:dyDescent="0.2">
      <c r="A324" s="148" t="s">
        <v>261</v>
      </c>
      <c r="B324" s="186"/>
      <c r="C324" s="132"/>
      <c r="D324" s="132"/>
      <c r="E324" s="186"/>
      <c r="F324" s="186"/>
      <c r="G324" s="186"/>
      <c r="H324" s="131"/>
      <c r="I324" s="131"/>
      <c r="J324" s="131"/>
      <c r="K324" s="131"/>
      <c r="L324" s="131"/>
      <c r="M324" s="131"/>
      <c r="N324" s="131"/>
      <c r="O324" s="133"/>
    </row>
    <row r="325" spans="1:15" ht="14.1" customHeight="1" x14ac:dyDescent="0.2">
      <c r="A325" s="178"/>
      <c r="B325" s="179" t="s">
        <v>262</v>
      </c>
      <c r="C325" s="132"/>
      <c r="D325" s="132"/>
      <c r="E325" s="140"/>
      <c r="F325" s="140"/>
      <c r="G325" s="140"/>
      <c r="H325" s="179"/>
      <c r="I325" s="179"/>
      <c r="J325" s="179"/>
      <c r="K325" s="179"/>
      <c r="L325" s="179"/>
      <c r="M325" s="179"/>
      <c r="N325" s="179"/>
      <c r="O325" s="319"/>
    </row>
    <row r="326" spans="1:15" ht="14.1" customHeight="1" x14ac:dyDescent="0.2">
      <c r="A326" s="178"/>
      <c r="B326" s="141" t="s">
        <v>508</v>
      </c>
      <c r="C326" s="141"/>
      <c r="D326" s="141"/>
      <c r="E326" s="140"/>
      <c r="F326" s="140"/>
      <c r="G326" s="140"/>
      <c r="H326" s="179"/>
      <c r="I326" s="179"/>
      <c r="J326" s="179"/>
      <c r="K326" s="179"/>
      <c r="L326" s="179"/>
      <c r="M326" s="179"/>
      <c r="N326" s="179"/>
      <c r="O326" s="319"/>
    </row>
    <row r="327" spans="1:15" ht="14.1" customHeight="1" x14ac:dyDescent="0.2">
      <c r="A327" s="147"/>
      <c r="B327" s="143" t="s">
        <v>840</v>
      </c>
      <c r="C327" s="140"/>
      <c r="D327" s="140"/>
      <c r="E327" s="147"/>
      <c r="F327" s="147"/>
      <c r="G327" s="147"/>
      <c r="H327" s="147"/>
      <c r="I327" s="147"/>
      <c r="J327" s="147"/>
      <c r="K327" s="147"/>
      <c r="L327" s="147"/>
      <c r="M327" s="147"/>
      <c r="N327" s="147"/>
      <c r="O327" s="147"/>
    </row>
    <row r="328" spans="1:15" x14ac:dyDescent="0.2">
      <c r="A328" s="320"/>
      <c r="B328" s="143" t="s">
        <v>367</v>
      </c>
      <c r="C328" s="297"/>
      <c r="D328" s="297"/>
      <c r="E328" s="320"/>
      <c r="F328" s="320"/>
      <c r="G328" s="320"/>
      <c r="H328" s="320"/>
      <c r="I328" s="321"/>
      <c r="J328" s="320"/>
      <c r="K328" s="321"/>
      <c r="L328" s="321"/>
      <c r="M328" s="321"/>
      <c r="N328" s="321"/>
      <c r="O328" s="320"/>
    </row>
  </sheetData>
  <mergeCells count="2">
    <mergeCell ref="A1:O1"/>
    <mergeCell ref="B318:O318"/>
  </mergeCells>
  <conditionalFormatting sqref="A20:O315">
    <cfRule type="expression" dxfId="13" priority="1">
      <formula>$E20=".."</formula>
    </cfRule>
  </conditionalFormatting>
  <pageMargins left="0.19685039370078702" right="0.19685039370078702" top="0.19685039370078702" bottom="0.15748031496063003" header="0.19685039370078702" footer="0.15748031496063003"/>
  <pageSetup scale="10" fitToWidth="0" fitToHeight="0" orientation="portrait"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3:AD120"/>
  <sheetViews>
    <sheetView tabSelected="1" workbookViewId="0">
      <selection activeCell="C31" sqref="C31"/>
    </sheetView>
  </sheetViews>
  <sheetFormatPr defaultColWidth="11.5546875" defaultRowHeight="15" x14ac:dyDescent="0.2"/>
  <cols>
    <col min="1" max="1" width="3.44140625" customWidth="1"/>
    <col min="2" max="2" width="60.33203125" customWidth="1"/>
    <col min="3" max="4" width="8.5546875" customWidth="1"/>
    <col min="5" max="5" width="8.6640625" customWidth="1"/>
    <col min="6" max="6" width="58" customWidth="1"/>
    <col min="7" max="8" width="8.5546875" customWidth="1"/>
    <col min="9" max="10" width="8.6640625" customWidth="1"/>
    <col min="11" max="11" width="9.109375" customWidth="1"/>
  </cols>
  <sheetData>
    <row r="3" spans="2:30" ht="30" customHeight="1" x14ac:dyDescent="0.2">
      <c r="B3" s="62"/>
      <c r="C3" s="515" t="s">
        <v>811</v>
      </c>
      <c r="D3" s="515"/>
      <c r="E3" s="515"/>
      <c r="F3" s="515"/>
      <c r="G3" s="81"/>
      <c r="H3" s="81"/>
      <c r="I3" s="65"/>
      <c r="J3" s="63"/>
      <c r="K3" s="64" t="s">
        <v>73</v>
      </c>
      <c r="L3" s="64" t="s">
        <v>74</v>
      </c>
      <c r="M3" s="64" t="s">
        <v>75</v>
      </c>
      <c r="N3" s="64" t="s">
        <v>76</v>
      </c>
      <c r="O3" s="64" t="s">
        <v>77</v>
      </c>
      <c r="P3" s="64" t="s">
        <v>78</v>
      </c>
      <c r="Q3" s="64" t="s">
        <v>79</v>
      </c>
      <c r="AD3" s="64" t="s">
        <v>80</v>
      </c>
    </row>
    <row r="4" spans="2:30" ht="30" customHeight="1" x14ac:dyDescent="0.2">
      <c r="B4" s="81"/>
      <c r="C4" s="515"/>
      <c r="D4" s="515"/>
      <c r="E4" s="515"/>
      <c r="F4" s="515"/>
      <c r="G4" s="81"/>
      <c r="H4" s="81"/>
      <c r="I4" s="65"/>
      <c r="J4" s="63"/>
    </row>
    <row r="5" spans="2:30" ht="15.75" customHeight="1" x14ac:dyDescent="0.2">
      <c r="B5" s="66"/>
      <c r="C5" s="66" t="s">
        <v>81</v>
      </c>
      <c r="D5" s="66"/>
      <c r="E5" s="82"/>
      <c r="F5" s="83"/>
      <c r="G5" s="83"/>
      <c r="H5" s="83"/>
      <c r="I5" s="66"/>
      <c r="J5" s="63"/>
    </row>
    <row r="6" spans="2:30" ht="24.95" customHeight="1" x14ac:dyDescent="0.2">
      <c r="B6" s="84"/>
      <c r="C6" s="516" t="s">
        <v>866</v>
      </c>
      <c r="D6" s="517"/>
      <c r="E6" s="517"/>
      <c r="F6" s="518"/>
      <c r="G6" s="84"/>
      <c r="H6" s="84"/>
      <c r="I6" s="86"/>
      <c r="K6" s="64" t="s">
        <v>73</v>
      </c>
      <c r="L6" s="64"/>
    </row>
    <row r="7" spans="2:30" ht="18" customHeight="1" x14ac:dyDescent="0.2">
      <c r="B7" s="84"/>
      <c r="C7" s="87"/>
      <c r="D7" s="87"/>
      <c r="E7" s="88"/>
      <c r="F7" s="87"/>
      <c r="G7" s="84"/>
      <c r="H7" s="84"/>
      <c r="I7" s="86"/>
      <c r="K7" s="64" t="s">
        <v>74</v>
      </c>
      <c r="L7" s="64"/>
      <c r="M7" s="64"/>
    </row>
    <row r="8" spans="2:30" x14ac:dyDescent="0.2">
      <c r="B8" s="89"/>
      <c r="C8" s="90" t="s">
        <v>82</v>
      </c>
      <c r="D8" s="90"/>
      <c r="E8" s="91"/>
      <c r="F8" s="92"/>
      <c r="G8" s="90" t="s">
        <v>82</v>
      </c>
      <c r="H8" s="90"/>
      <c r="I8" s="93"/>
      <c r="K8" s="68"/>
      <c r="L8" s="68"/>
      <c r="M8" s="68"/>
    </row>
    <row r="9" spans="2:30" ht="17.25" customHeight="1" x14ac:dyDescent="0.2">
      <c r="B9" s="94" t="s">
        <v>83</v>
      </c>
      <c r="C9" s="96">
        <f>INDEX('A1'!$B$2:$R$332,MATCH($C$6,'A1'!$B2:$B332,0),MATCH(B9,'A1'!B$2:R$2,0))</f>
        <v>94560</v>
      </c>
      <c r="D9" s="96"/>
      <c r="E9" s="67"/>
      <c r="F9" s="97" t="s">
        <v>84</v>
      </c>
      <c r="G9" s="96">
        <f>INDEX('A3'!$B$2:$AI$323,MATCH($C$6,'A3'!$B$2:$B$323,0),MATCH(F9,'A3'!$B$2:$AI$2,0))</f>
        <v>46430</v>
      </c>
      <c r="H9" s="98">
        <f>IF(OR(G9="..",G9="-",$C$10=0),"",G9/$C$10)</f>
        <v>0.53663892741562647</v>
      </c>
      <c r="I9" s="70"/>
      <c r="K9" s="64" t="s">
        <v>75</v>
      </c>
      <c r="L9" s="64"/>
      <c r="M9" s="64"/>
    </row>
    <row r="10" spans="2:30" ht="15" customHeight="1" x14ac:dyDescent="0.2">
      <c r="B10" s="94" t="s">
        <v>85</v>
      </c>
      <c r="C10" s="96">
        <f>INDEX('A1'!$B$2:$R$332,MATCH($C$6,'A1'!$B$2:$B$332,0),MATCH(B10,'A1'!B$2:R$2,0))</f>
        <v>86520</v>
      </c>
      <c r="D10" s="98">
        <f>IF(OR(C10="..",C10="-",$C$9=0),"",C10/$C$9)</f>
        <v>0.9149746192893401</v>
      </c>
      <c r="E10" s="67"/>
      <c r="F10" s="97" t="s">
        <v>86</v>
      </c>
      <c r="G10" s="96">
        <f>INDEX('A3'!$B$2:$AI$323,MATCH($C$6,'A3'!$B$2:$B$323,0),MATCH(F10,'A3'!$B$2:$AI$2,0))</f>
        <v>104140</v>
      </c>
      <c r="H10" s="96"/>
      <c r="I10" s="70"/>
      <c r="K10" s="64" t="s">
        <v>75</v>
      </c>
      <c r="L10" s="64"/>
      <c r="M10" s="64"/>
    </row>
    <row r="11" spans="2:30" ht="15.6" customHeight="1" x14ac:dyDescent="0.2">
      <c r="B11" s="71"/>
      <c r="C11" s="99"/>
      <c r="D11" s="99"/>
      <c r="E11" s="69"/>
      <c r="F11" s="71"/>
      <c r="G11" s="99"/>
      <c r="H11" s="99"/>
      <c r="I11" s="70"/>
      <c r="K11" s="64" t="s">
        <v>76</v>
      </c>
      <c r="L11" s="64"/>
      <c r="M11" s="64"/>
    </row>
    <row r="12" spans="2:30" ht="19.5" customHeight="1" x14ac:dyDescent="0.2">
      <c r="B12" s="72" t="s">
        <v>87</v>
      </c>
      <c r="C12" s="73"/>
      <c r="D12" s="73"/>
      <c r="E12" s="100"/>
      <c r="F12" s="74" t="s">
        <v>88</v>
      </c>
      <c r="G12" s="73"/>
      <c r="H12" s="73"/>
      <c r="I12" s="75"/>
      <c r="K12" s="64" t="s">
        <v>77</v>
      </c>
      <c r="L12" s="64"/>
      <c r="M12" s="76"/>
    </row>
    <row r="13" spans="2:30" ht="15.6" customHeight="1" x14ac:dyDescent="0.2">
      <c r="B13" s="71" t="s">
        <v>89</v>
      </c>
      <c r="C13" s="77">
        <f>INDEX('A1'!$B$2:$AP$322,MATCH($C$6,'A1'!$B$2:$B$322,0),MATCH(B13,'A1'!$B$2:$AP$2,0))</f>
        <v>38440</v>
      </c>
      <c r="D13" s="78">
        <f>IF(OR(C13="..",C13="-",$C$9=0),"",C13/$C$9)</f>
        <v>0.40651438240270726</v>
      </c>
      <c r="E13" s="79"/>
      <c r="F13" s="71" t="s">
        <v>90</v>
      </c>
      <c r="G13" s="77">
        <f>INDEX('A3'!$B$2:$AI$323,MATCH($C$6,'A3'!$B$2:$B$323,0),MATCH(F13,'A3'!$B$2:$AI$2,0))</f>
        <v>22500</v>
      </c>
      <c r="H13" s="78">
        <f t="shared" ref="H13:H30" si="0">IF(OR(G13="..",G13="-",$C$10=0),"",G13/$C$10)</f>
        <v>0.26005547850208044</v>
      </c>
      <c r="I13" s="80"/>
      <c r="K13" s="64" t="s">
        <v>79</v>
      </c>
      <c r="L13" s="64"/>
      <c r="M13" s="76"/>
    </row>
    <row r="14" spans="2:30" ht="15.6" customHeight="1" x14ac:dyDescent="0.2">
      <c r="B14" s="71" t="s">
        <v>91</v>
      </c>
      <c r="C14" s="77">
        <f>INDEX('A1'!$B$2:$AP$322,MATCH($C$6,'A1'!$B$2:$B$322,0),MATCH(B14,'A1'!$B$2:$AP$2,0))</f>
        <v>6630</v>
      </c>
      <c r="D14" s="78">
        <f>IF(OR(C14="..",C14="-",$C$9=0),"",C14/$C$9)</f>
        <v>7.0114213197969538E-2</v>
      </c>
      <c r="E14" s="79"/>
      <c r="F14" s="71" t="s">
        <v>92</v>
      </c>
      <c r="G14" s="77">
        <f>INDEX('A3'!$B$2:$AI$323,MATCH($C$6,'A3'!$B$2:$B$323,0),MATCH(F14,'A3'!$B$2:$AI$2,0))</f>
        <v>16580</v>
      </c>
      <c r="H14" s="78">
        <f t="shared" si="0"/>
        <v>0.1916319926028664</v>
      </c>
      <c r="I14" s="80"/>
      <c r="K14" s="76"/>
    </row>
    <row r="15" spans="2:30" ht="15.6" customHeight="1" x14ac:dyDescent="0.2">
      <c r="B15" s="71" t="s">
        <v>93</v>
      </c>
      <c r="C15" s="77">
        <f>INDEX('A1'!$B$2:$AP$322,MATCH($C$6,'A1'!$B$2:$B$322,0),MATCH(B15,'A1'!$B$2:$AP$2,0))</f>
        <v>48080</v>
      </c>
      <c r="D15" s="78">
        <f>IF(OR(C15="..",C15="-",$C$9=0),"",C15/$C$9)</f>
        <v>0.50846023688663278</v>
      </c>
      <c r="E15" s="79"/>
      <c r="F15" s="71" t="s">
        <v>94</v>
      </c>
      <c r="G15" s="77">
        <f>INDEX('A3'!$B$2:$AI$323,MATCH($C$6,'A3'!$B$2:$B$323,0),MATCH(F15,'A3'!$B$2:$AI$2,0))</f>
        <v>9570</v>
      </c>
      <c r="H15" s="78">
        <f t="shared" si="0"/>
        <v>0.11061026352288489</v>
      </c>
      <c r="I15" s="75"/>
      <c r="K15" s="76"/>
    </row>
    <row r="16" spans="2:30" ht="15.6" customHeight="1" x14ac:dyDescent="0.2">
      <c r="B16" s="71" t="s">
        <v>95</v>
      </c>
      <c r="C16" s="77">
        <f>INDEX('A1'!$B$2:$AP$322,MATCH($C$6,'A1'!$B$2:$B$322,0),MATCH(B16,'A1'!$B$2:$AP$2,0))</f>
        <v>4000</v>
      </c>
      <c r="D16" s="78">
        <f>IF(OR(C16="..",C16="-",$C$9=0),"",C16/$C$9)</f>
        <v>4.2301184433164128E-2</v>
      </c>
      <c r="E16" s="79"/>
      <c r="F16" s="71" t="s">
        <v>96</v>
      </c>
      <c r="G16" s="77">
        <f>INDEX('A3'!$B$2:$AI$323,MATCH($C$6,'A3'!$B$2:$B$323,0),MATCH(F16,'A3'!$B$2:$AI$2,0))</f>
        <v>6810</v>
      </c>
      <c r="H16" s="78">
        <f t="shared" si="0"/>
        <v>7.8710124826629688E-2</v>
      </c>
      <c r="I16" s="75"/>
      <c r="K16" s="76"/>
    </row>
    <row r="17" spans="2:8" ht="15.6" customHeight="1" x14ac:dyDescent="0.2">
      <c r="B17" s="71" t="s">
        <v>220</v>
      </c>
      <c r="C17" s="77">
        <f>INDEX('A1'!$B$2:$AP$322,MATCH($C$6,'A1'!$B$2:$B$322,0),MATCH(B17,'A1'!$B$2:$AP$2,0))</f>
        <v>3330</v>
      </c>
      <c r="D17" s="78">
        <f t="shared" ref="D17:D18" si="1">IF(OR(C17="..",C17="-",$C$9=0),"",C17/$C$9)</f>
        <v>3.5215736040609139E-2</v>
      </c>
      <c r="E17" s="79"/>
      <c r="F17" s="71" t="s">
        <v>97</v>
      </c>
      <c r="G17" s="77">
        <f>INDEX('A3'!$B$2:$AI$323,MATCH($C$6,'A3'!$B$2:$B$323,0),MATCH(F17,'A3'!$B$2:$AI$2,0))</f>
        <v>5650</v>
      </c>
      <c r="H17" s="78">
        <f t="shared" si="0"/>
        <v>6.5302820157189093E-2</v>
      </c>
    </row>
    <row r="18" spans="2:8" x14ac:dyDescent="0.2">
      <c r="B18" s="71" t="s">
        <v>221</v>
      </c>
      <c r="C18" s="77">
        <f>INDEX('A1'!$B$2:$AP$322,MATCH($C$6,'A1'!$B$2:$B$322,0),MATCH(B18,'A1'!$B$2:$AP$2,0))</f>
        <v>710</v>
      </c>
      <c r="D18" s="78">
        <f t="shared" si="1"/>
        <v>7.5084602368866325E-3</v>
      </c>
      <c r="E18" s="79"/>
      <c r="F18" s="71" t="s">
        <v>99</v>
      </c>
      <c r="G18" s="77">
        <f>INDEX('A3'!$B$2:$AI$323,MATCH($C$6,'A3'!$B$2:$B$323,0),MATCH(F18,'A3'!$B$2:$AI$2,0))</f>
        <v>4910</v>
      </c>
      <c r="H18" s="78">
        <f t="shared" si="0"/>
        <v>5.674988441978733E-2</v>
      </c>
    </row>
    <row r="19" spans="2:8" ht="17.25" customHeight="1" x14ac:dyDescent="0.2">
      <c r="B19" s="71"/>
      <c r="C19" s="99"/>
      <c r="D19" s="99"/>
      <c r="E19" s="79"/>
      <c r="F19" s="71" t="s">
        <v>100</v>
      </c>
      <c r="G19" s="77">
        <f>INDEX('A3'!$B$2:$AI$323,MATCH($C$6,'A3'!$B$2:$B$323,0),MATCH(F19,'A3'!$B$2:$AI$2,0))</f>
        <v>4730</v>
      </c>
      <c r="H19" s="78">
        <f t="shared" si="0"/>
        <v>5.4669440591770688E-2</v>
      </c>
    </row>
    <row r="20" spans="2:8" ht="15.6" customHeight="1" x14ac:dyDescent="0.2">
      <c r="B20" s="74" t="s">
        <v>98</v>
      </c>
      <c r="C20" s="73"/>
      <c r="D20" s="73"/>
      <c r="E20" s="79"/>
      <c r="F20" s="71" t="s">
        <v>102</v>
      </c>
      <c r="G20" s="77">
        <f>INDEX('A3'!$B$2:$AI$323,MATCH($C$6,'A3'!$B$2:$B$323,0),MATCH(F20,'A3'!$B$2:$AI$2,0))</f>
        <v>3750</v>
      </c>
      <c r="H20" s="78">
        <f t="shared" si="0"/>
        <v>4.3342579750346742E-2</v>
      </c>
    </row>
    <row r="21" spans="2:8" ht="15.6" customHeight="1" x14ac:dyDescent="0.2">
      <c r="B21" s="71" t="s">
        <v>73</v>
      </c>
      <c r="C21" s="77">
        <f>INDEX(A2P!$B$2:$BE$322,MATCH($C$6,A2P!$B$2:$B$322,0),MATCH(B21,A2P!$B$2:$BE$2,0))</f>
        <v>8790</v>
      </c>
      <c r="D21" s="78">
        <f t="shared" ref="D21:D32" si="2">IF(OR(C21="..",C21="-",$C$13=0),"",C21/$C$13)</f>
        <v>0.22866805411030178</v>
      </c>
      <c r="E21" s="79"/>
      <c r="F21" s="71" t="s">
        <v>103</v>
      </c>
      <c r="G21" s="77">
        <f>INDEX('A3'!$B$2:$AI$323,MATCH($C$6,'A3'!$B$2:$B$323,0),MATCH(F21,'A3'!$B$2:$AI$2,0))</f>
        <v>5120</v>
      </c>
      <c r="H21" s="78">
        <f t="shared" si="0"/>
        <v>5.9177068885806747E-2</v>
      </c>
    </row>
    <row r="22" spans="2:8" ht="15.6" customHeight="1" x14ac:dyDescent="0.2">
      <c r="B22" s="71" t="s">
        <v>101</v>
      </c>
      <c r="C22" s="77">
        <f>INDEX(A2P!$B$2:$BE$322,MATCH($C$6,A2P!$B$2:$B$322,0),MATCH(B22,A2P!$B$2:$BE$2,0))</f>
        <v>14570</v>
      </c>
      <c r="D22" s="78">
        <f t="shared" si="2"/>
        <v>0.37903225806451613</v>
      </c>
      <c r="E22" s="79"/>
      <c r="F22" s="71" t="s">
        <v>105</v>
      </c>
      <c r="G22" s="77">
        <f>INDEX('A3'!$B$2:$AI$323,MATCH($C$6,'A3'!$B$2:$B$323,0),MATCH(F22,'A3'!$B$2:$AI$2,0))</f>
        <v>3070</v>
      </c>
      <c r="H22" s="78">
        <f t="shared" si="0"/>
        <v>3.5483125288950534E-2</v>
      </c>
    </row>
    <row r="23" spans="2:8" ht="15.6" customHeight="1" x14ac:dyDescent="0.2">
      <c r="B23" s="71" t="s">
        <v>75</v>
      </c>
      <c r="C23" s="77">
        <f>INDEX(A2P!$B$2:$BE$322,MATCH($C$6,A2P!$B$2:$B$322,0),MATCH(B23,A2P!$B$2:$BE$2,0))</f>
        <v>2560</v>
      </c>
      <c r="D23" s="78">
        <f t="shared" si="2"/>
        <v>6.6597294484911557E-2</v>
      </c>
      <c r="E23" s="79"/>
      <c r="F23" s="71" t="s">
        <v>80</v>
      </c>
      <c r="G23" s="77">
        <f>INDEX('A3'!$B$2:$AI$323,MATCH($C$6,'A3'!$B$2:$B$323,0),MATCH(F23,'A3'!$B$2:$AI$2,0))</f>
        <v>3880</v>
      </c>
      <c r="H23" s="78">
        <f t="shared" si="0"/>
        <v>4.4845122515025426E-2</v>
      </c>
    </row>
    <row r="24" spans="2:8" ht="15.6" customHeight="1" x14ac:dyDescent="0.2">
      <c r="B24" s="71" t="s">
        <v>104</v>
      </c>
      <c r="C24" s="77">
        <f>INDEX(A2P!$B$2:$BE$322,MATCH($C$6,A2P!$B$2:$B$322,0),MATCH(B24,A2P!$B$2:$BE$2,0))</f>
        <v>1610</v>
      </c>
      <c r="D24" s="78">
        <f t="shared" si="2"/>
        <v>4.1883454734651403E-2</v>
      </c>
      <c r="E24" s="79"/>
      <c r="F24" s="71" t="s">
        <v>108</v>
      </c>
      <c r="G24" s="77">
        <f>INDEX('A3'!$B$2:$AI$323,MATCH($C$6,'A3'!$B$2:$B$323,0),MATCH(F24,'A3'!$B$2:$AI$2,0))</f>
        <v>2430</v>
      </c>
      <c r="H24" s="78">
        <f t="shared" si="0"/>
        <v>2.8085991678224689E-2</v>
      </c>
    </row>
    <row r="25" spans="2:8" ht="15.6" customHeight="1" x14ac:dyDescent="0.2">
      <c r="B25" s="71" t="s">
        <v>106</v>
      </c>
      <c r="C25" s="77">
        <f>INDEX(A2P!$B$2:$BE$322,MATCH($C$6,A2P!$B$2:$B$322,0),MATCH(B25,A2P!$B$2:$BE$2,0))</f>
        <v>1840</v>
      </c>
      <c r="D25" s="78">
        <f t="shared" si="2"/>
        <v>4.7866805411030174E-2</v>
      </c>
      <c r="E25" s="79"/>
      <c r="F25" s="71" t="s">
        <v>110</v>
      </c>
      <c r="G25" s="77">
        <f>INDEX('A3'!$B$2:$AI$323,MATCH($C$6,'A3'!$B$2:$B$323,0),MATCH(F25,'A3'!$B$2:$AI$2,0))</f>
        <v>2040</v>
      </c>
      <c r="H25" s="78">
        <f t="shared" si="0"/>
        <v>2.3578363384188627E-2</v>
      </c>
    </row>
    <row r="26" spans="2:8" ht="15.6" customHeight="1" x14ac:dyDescent="0.2">
      <c r="B26" s="71" t="s">
        <v>107</v>
      </c>
      <c r="C26" s="77">
        <f>INDEX(A2P!$B$2:$BE$322,MATCH($C$6,A2P!$B$2:$B$322,0),MATCH(B26,A2P!$B$2:$BE$2,0))</f>
        <v>1480</v>
      </c>
      <c r="D26" s="78">
        <f t="shared" si="2"/>
        <v>3.8501560874089492E-2</v>
      </c>
      <c r="E26" s="79"/>
      <c r="F26" s="71" t="s">
        <v>112</v>
      </c>
      <c r="G26" s="77">
        <f>INDEX('A3'!$B$2:$AI$323,MATCH($C$6,'A3'!$B$2:$B$323,0),MATCH(F26,'A3'!$B$2:$AI$2,0))</f>
        <v>1570</v>
      </c>
      <c r="H26" s="78">
        <f t="shared" si="0"/>
        <v>1.8146093388811835E-2</v>
      </c>
    </row>
    <row r="27" spans="2:8" ht="15.6" customHeight="1" x14ac:dyDescent="0.2">
      <c r="B27" s="71" t="s">
        <v>109</v>
      </c>
      <c r="C27" s="77">
        <f>INDEX(A2P!$B$2:$BE$322,MATCH($C$6,A2P!$B$2:$B$322,0),MATCH(B27,A2P!$B$2:$BE$2,0))</f>
        <v>1830</v>
      </c>
      <c r="D27" s="78">
        <f t="shared" si="2"/>
        <v>4.760665972944849E-2</v>
      </c>
      <c r="E27" s="79"/>
      <c r="F27" s="71" t="s">
        <v>113</v>
      </c>
      <c r="G27" s="77">
        <f>INDEX('A3'!$B$2:$AI$323,MATCH($C$6,'A3'!$B$2:$B$323,0),MATCH(F27,'A3'!$B$2:$AI$2,0))</f>
        <v>1120</v>
      </c>
      <c r="H27" s="78">
        <f t="shared" si="0"/>
        <v>1.2944983818770227E-2</v>
      </c>
    </row>
    <row r="28" spans="2:8" ht="15.6" customHeight="1" x14ac:dyDescent="0.2">
      <c r="B28" s="71" t="s">
        <v>111</v>
      </c>
      <c r="C28" s="77">
        <f>INDEX(A2P!$B$2:$BE$322,MATCH($C$6,A2P!$B$2:$B$322,0),MATCH(B28,A2P!$B$2:$BE$2,0))</f>
        <v>380</v>
      </c>
      <c r="D28" s="78">
        <f t="shared" si="2"/>
        <v>9.8855359001040581E-3</v>
      </c>
      <c r="E28" s="79"/>
      <c r="F28" s="71" t="s">
        <v>800</v>
      </c>
      <c r="G28" s="77">
        <f>INDEX('A3'!$B$2:$AI$323,MATCH($C$6,'A3'!$B$2:$B$323,0),MATCH(F28,'A3'!$B$2:$AI$2,0))</f>
        <v>410</v>
      </c>
      <c r="H28" s="78">
        <f t="shared" si="0"/>
        <v>4.7387887193712439E-3</v>
      </c>
    </row>
    <row r="29" spans="2:8" ht="15.6" customHeight="1" x14ac:dyDescent="0.2">
      <c r="B29" s="71" t="s">
        <v>77</v>
      </c>
      <c r="C29" s="77">
        <f>INDEX(A2P!$B$2:$BE$322,MATCH($C$6,A2P!$B$2:$B$322,0),MATCH(B29,A2P!$B$2:$BE$2,0))</f>
        <v>1040</v>
      </c>
      <c r="D29" s="78">
        <f t="shared" si="2"/>
        <v>2.7055150884495317E-2</v>
      </c>
      <c r="E29" s="79"/>
      <c r="F29" s="71" t="s">
        <v>801</v>
      </c>
      <c r="G29" s="77">
        <f>INDEX('A3'!$B$2:$AI$323,MATCH($C$6,'A3'!$B$2:$B$323,0),MATCH(F29,'A3'!$B$2:$AI$2,0))</f>
        <v>530</v>
      </c>
      <c r="H29" s="78">
        <f t="shared" si="0"/>
        <v>6.1257512713823389E-3</v>
      </c>
    </row>
    <row r="30" spans="2:8" ht="15.6" customHeight="1" x14ac:dyDescent="0.2">
      <c r="B30" s="71" t="s">
        <v>78</v>
      </c>
      <c r="C30" s="77">
        <f>INDEX(A2P!$B$2:$BE$322,MATCH($C$6,A2P!$B$2:$B$322,0),MATCH(B30,A2P!$B$2:$BE$2,0))</f>
        <v>1270</v>
      </c>
      <c r="D30" s="78">
        <f t="shared" si="2"/>
        <v>3.3038501560874088E-2</v>
      </c>
      <c r="E30" s="79"/>
      <c r="F30" s="71" t="s">
        <v>802</v>
      </c>
      <c r="G30" s="77">
        <f>INDEX('A3'!$B$2:$AI$323,MATCH($C$6,'A3'!$B$2:$B$323,0),MATCH(F30,'A3'!$B$2:$AI$2,0))</f>
        <v>200</v>
      </c>
      <c r="H30" s="78">
        <f t="shared" si="0"/>
        <v>2.3116042533518262E-3</v>
      </c>
    </row>
    <row r="31" spans="2:8" x14ac:dyDescent="0.2">
      <c r="B31" s="71" t="s">
        <v>809</v>
      </c>
      <c r="C31" s="77">
        <f>INDEX(A2P!$B$2:$BE$322,MATCH($C$6,A2P!$B$2:$B$322,0),MATCH(B31,A2P!$B$2:$BE$2,0))</f>
        <v>600</v>
      </c>
      <c r="D31" s="78">
        <f t="shared" si="2"/>
        <v>1.5608740894901144E-2</v>
      </c>
      <c r="E31" s="79"/>
      <c r="F31" s="85" t="s">
        <v>115</v>
      </c>
      <c r="G31" s="77">
        <f>INDEX('A3'!$B$2:$AI$323,MATCH($C$6,'A3'!$B$2:$B$323,0),MATCH(F31,'A3'!$B$2:$AI$2,0))</f>
        <v>710</v>
      </c>
      <c r="H31" s="78">
        <f t="shared" ref="H31:H36" si="3">IF(OR(G31="..",G31="-",$C$10=0),"",G31/$C$10)</f>
        <v>8.2061950993989833E-3</v>
      </c>
    </row>
    <row r="32" spans="2:8" ht="15.6" customHeight="1" x14ac:dyDescent="0.2">
      <c r="B32" s="71" t="s">
        <v>114</v>
      </c>
      <c r="C32" s="77">
        <f>INDEX(A2P!$B$2:$BE$322,MATCH($C$6,A2P!$B$2:$B$322,0),MATCH(B32,A2P!$B$2:$BE$2,0))</f>
        <v>2480</v>
      </c>
      <c r="D32" s="78">
        <f t="shared" si="2"/>
        <v>6.4516129032258063E-2</v>
      </c>
      <c r="E32" s="79"/>
      <c r="F32" s="71" t="s">
        <v>116</v>
      </c>
      <c r="G32" s="77">
        <f>INDEX('A3'!$B$2:$AI$323,MATCH($C$6,'A3'!$B$2:$B$323,0),MATCH(F32,'A3'!$B$2:$AI$2,0))</f>
        <v>950</v>
      </c>
      <c r="H32" s="78">
        <f t="shared" si="3"/>
        <v>1.0980120203421173E-2</v>
      </c>
    </row>
    <row r="33" spans="2:8" ht="15.6" customHeight="1" x14ac:dyDescent="0.2">
      <c r="B33" s="71"/>
      <c r="C33" s="99"/>
      <c r="D33" s="99"/>
      <c r="E33" s="79"/>
      <c r="F33" s="71" t="s">
        <v>118</v>
      </c>
      <c r="G33" s="77">
        <f>INDEX('A3'!$B$2:$AI$323,MATCH($C$6,'A3'!$B$2:$B$323,0),MATCH(F33,'A3'!$B$2:$AI$2,0))</f>
        <v>3530</v>
      </c>
      <c r="H33" s="78">
        <f t="shared" si="3"/>
        <v>4.079981507165973E-2</v>
      </c>
    </row>
    <row r="34" spans="2:8" ht="15.6" customHeight="1" x14ac:dyDescent="0.2">
      <c r="B34" s="519" t="s">
        <v>117</v>
      </c>
      <c r="C34" s="519"/>
      <c r="D34" s="101"/>
      <c r="E34" s="79"/>
      <c r="F34" s="71" t="s">
        <v>119</v>
      </c>
      <c r="G34" s="77">
        <f>INDEX('A3'!$B$2:$AI$323,MATCH($C$6,'A3'!$B$2:$B$323,0),MATCH(F34,'A3'!$B$2:$AI$2,0))</f>
        <v>650</v>
      </c>
      <c r="H34" s="78">
        <f t="shared" si="3"/>
        <v>7.5127138233934349E-3</v>
      </c>
    </row>
    <row r="35" spans="2:8" ht="15.6" customHeight="1" x14ac:dyDescent="0.2">
      <c r="B35" s="71" t="s">
        <v>73</v>
      </c>
      <c r="C35" s="77">
        <f>INDEX(A2R!$B$2:$BE$322,MATCH($C$6,A2R!$B$2:$B$322,0),MATCH(B35,A2R!$B$2:$BE$2,0))</f>
        <v>13900</v>
      </c>
      <c r="D35" s="78">
        <f t="shared" ref="D35:D46" si="4">IF(OR(C35="..",C35="-",$C$15=0),"",C35/$C$15)</f>
        <v>0.28910149750415975</v>
      </c>
      <c r="E35" s="79"/>
      <c r="F35" s="71" t="s">
        <v>322</v>
      </c>
      <c r="G35" s="77">
        <f>INDEX('A3'!$B$2:$AK$323,MATCH($C$6,'A3'!$B$2:$B$323,0),MATCH(F35,'A3'!$B$2:$AK$2,0))</f>
        <v>260</v>
      </c>
      <c r="H35" s="78">
        <f t="shared" si="3"/>
        <v>3.0050855293573741E-3</v>
      </c>
    </row>
    <row r="36" spans="2:8" ht="15.6" customHeight="1" x14ac:dyDescent="0.2">
      <c r="B36" s="71" t="s">
        <v>101</v>
      </c>
      <c r="C36" s="77">
        <f>INDEX(A2R!$B$2:$BE$322,MATCH($C$6,A2R!$B$2:$B$322,0),MATCH(B36,A2R!$B$2:$BE$2,0))</f>
        <v>5630</v>
      </c>
      <c r="D36" s="78">
        <f t="shared" si="4"/>
        <v>0.11709650582362728</v>
      </c>
      <c r="E36" s="100"/>
      <c r="F36" s="71" t="s">
        <v>323</v>
      </c>
      <c r="G36" s="77">
        <f>INDEX('A3'!$B$2:$AK$323,MATCH($C$6,'A3'!$B$2:$B$323,0),MATCH(F36,'A3'!$B$2:$AK$2,0))</f>
        <v>4100</v>
      </c>
      <c r="H36" s="78">
        <f t="shared" si="3"/>
        <v>4.7387887193712439E-2</v>
      </c>
    </row>
    <row r="37" spans="2:8" ht="15.6" customHeight="1" x14ac:dyDescent="0.2">
      <c r="B37" s="71" t="s">
        <v>75</v>
      </c>
      <c r="C37" s="77">
        <f>INDEX(A2R!$B$2:$BE$322,MATCH($C$6,A2R!$B$2:$B$322,0),MATCH(B37,A2R!$B$2:$BE$2,0))</f>
        <v>6980</v>
      </c>
      <c r="D37" s="78">
        <f t="shared" si="4"/>
        <v>0.14517470881863562</v>
      </c>
      <c r="E37" s="100"/>
      <c r="F37" s="71"/>
      <c r="G37" s="77"/>
      <c r="H37" s="77"/>
    </row>
    <row r="38" spans="2:8" ht="15.6" customHeight="1" x14ac:dyDescent="0.2">
      <c r="B38" s="71" t="s">
        <v>104</v>
      </c>
      <c r="C38" s="77">
        <f>INDEX(A2R!$B$2:$BE$322,MATCH($C$6,A2R!$B$2:$B$322,0),MATCH(B38,A2R!$B$2:$BE$2,0))</f>
        <v>3300</v>
      </c>
      <c r="D38" s="78">
        <f t="shared" si="4"/>
        <v>6.8635607321131442E-2</v>
      </c>
      <c r="E38" s="79"/>
      <c r="F38" s="74" t="s">
        <v>120</v>
      </c>
      <c r="G38" s="73"/>
      <c r="H38" s="73"/>
    </row>
    <row r="39" spans="2:8" ht="15.6" customHeight="1" x14ac:dyDescent="0.2">
      <c r="B39" s="71" t="s">
        <v>106</v>
      </c>
      <c r="C39" s="77">
        <f>INDEX(A2R!$B$2:$BE$322,MATCH($C$6,A2R!$B$2:$B$322,0),MATCH(B39,A2R!$B$2:$BE$2,0))</f>
        <v>1150</v>
      </c>
      <c r="D39" s="78">
        <f t="shared" si="4"/>
        <v>2.3918469217970049E-2</v>
      </c>
      <c r="E39" s="79"/>
      <c r="F39" s="95" t="s">
        <v>121</v>
      </c>
      <c r="G39" s="77">
        <f>INDEX('A6'!$B$2:$X$319,MATCH($C$6,'A6'!$B$2:$B$319,0),MATCH(F39,'A6'!$B$2:$X$2,0))</f>
        <v>490</v>
      </c>
      <c r="H39" s="78">
        <f t="shared" ref="H39:H43" si="5">IF(OR(G39="..",G39="-",$C$10=0),"",G39/$C$10)</f>
        <v>5.6634304207119745E-3</v>
      </c>
    </row>
    <row r="40" spans="2:8" ht="15.6" customHeight="1" x14ac:dyDescent="0.2">
      <c r="B40" s="71" t="s">
        <v>107</v>
      </c>
      <c r="C40" s="77">
        <f>INDEX(A2R!$B$2:$BE$322,MATCH($C$6,A2R!$B$2:$B$322,0),MATCH(B40,A2R!$B$2:$BE$2,0))</f>
        <v>2960</v>
      </c>
      <c r="D40" s="78">
        <f t="shared" si="4"/>
        <v>6.156405990016639E-2</v>
      </c>
      <c r="E40" s="79"/>
      <c r="F40" s="95" t="s">
        <v>122</v>
      </c>
      <c r="G40" s="77">
        <f>INDEX('A6'!$B$2:$X$319,MATCH($C$6,'A6'!$B$2:$B$319,0),MATCH(F40,'A6'!$B$2:$X$2,0))</f>
        <v>14910</v>
      </c>
      <c r="H40" s="78">
        <f t="shared" si="5"/>
        <v>0.17233009708737865</v>
      </c>
    </row>
    <row r="41" spans="2:8" ht="15.6" customHeight="1" x14ac:dyDescent="0.2">
      <c r="B41" s="71" t="s">
        <v>109</v>
      </c>
      <c r="C41" s="77">
        <f>INDEX(A2R!$B$2:$BE$322,MATCH($C$6,A2R!$B$2:$B$322,0),MATCH(B41,A2R!$B$2:$BE$2,0))</f>
        <v>1480</v>
      </c>
      <c r="D41" s="78">
        <f t="shared" si="4"/>
        <v>3.0782029950083195E-2</v>
      </c>
      <c r="E41" s="100"/>
      <c r="F41" s="95" t="s">
        <v>123</v>
      </c>
      <c r="G41" s="77">
        <f>INDEX('A6'!$B$2:$X$319,MATCH($C$6,'A6'!$B$2:$B$319,0),MATCH(F41,'A6'!$B$2:$X$2,0))</f>
        <v>25580</v>
      </c>
      <c r="H41" s="78">
        <f t="shared" si="5"/>
        <v>0.29565418400369858</v>
      </c>
    </row>
    <row r="42" spans="2:8" ht="15.6" customHeight="1" x14ac:dyDescent="0.2">
      <c r="B42" s="71" t="s">
        <v>111</v>
      </c>
      <c r="C42" s="77">
        <f>INDEX(A2R!$B$2:$BE$322,MATCH($C$6,A2R!$B$2:$B$322,0),MATCH(B42,A2R!$B$2:$BE$2,0))</f>
        <v>1330</v>
      </c>
      <c r="D42" s="78">
        <f t="shared" si="4"/>
        <v>2.7662229617304492E-2</v>
      </c>
      <c r="E42" s="100"/>
      <c r="F42" s="95" t="s">
        <v>124</v>
      </c>
      <c r="G42" s="77">
        <f>INDEX('A6'!$B$2:$X$319,MATCH($C$6,'A6'!$B$2:$B$319,0),MATCH(F42,'A6'!$B$2:$X$2,0))</f>
        <v>21860</v>
      </c>
      <c r="H42" s="78">
        <f t="shared" si="5"/>
        <v>0.25265834489135458</v>
      </c>
    </row>
    <row r="43" spans="2:8" ht="15.6" customHeight="1" x14ac:dyDescent="0.2">
      <c r="B43" s="71" t="s">
        <v>77</v>
      </c>
      <c r="C43" s="77">
        <f>INDEX(A2R!$B$2:$BE$322,MATCH($C$6,A2R!$B$2:$B$322,0),MATCH(B43,A2R!$B$2:$BE$2,0))</f>
        <v>2670</v>
      </c>
      <c r="D43" s="78">
        <f t="shared" si="4"/>
        <v>5.5532445923460898E-2</v>
      </c>
      <c r="E43" s="100"/>
      <c r="F43" s="95" t="s">
        <v>125</v>
      </c>
      <c r="G43" s="77">
        <f>INDEX('A6'!$B$2:$X$319,MATCH($C$6,'A6'!$B$2:$B$319,0),MATCH(F43,'A6'!$B$2:$X$2,0))</f>
        <v>12430</v>
      </c>
      <c r="H43" s="78">
        <f t="shared" si="5"/>
        <v>0.14366620434581601</v>
      </c>
    </row>
    <row r="44" spans="2:8" ht="15.6" customHeight="1" x14ac:dyDescent="0.2">
      <c r="B44" s="71" t="s">
        <v>78</v>
      </c>
      <c r="C44" s="77">
        <f>INDEX(A2R!$B$2:$BE$322,MATCH($C$6,A2R!$B$2:$B$322,0),MATCH(B44,A2R!$B$2:$BE$2,0))</f>
        <v>4840</v>
      </c>
      <c r="D44" s="78">
        <f t="shared" si="4"/>
        <v>0.10066555740432612</v>
      </c>
      <c r="E44" s="100"/>
      <c r="F44" s="95" t="s">
        <v>126</v>
      </c>
      <c r="G44" s="77">
        <f>INDEX('A6'!$B$2:$X$319,MATCH($C$6,'A6'!$B$2:$B$319,0),MATCH(F44,'A6'!$B$2:$X$2,0))</f>
        <v>7050</v>
      </c>
      <c r="H44" s="78">
        <f>IF(OR(G44="..",G44="-",$C$10=0),"",G44/$C$10)</f>
        <v>8.1484049930651878E-2</v>
      </c>
    </row>
    <row r="45" spans="2:8" ht="15.6" customHeight="1" x14ac:dyDescent="0.2">
      <c r="B45" s="71" t="s">
        <v>809</v>
      </c>
      <c r="C45" s="77">
        <f>INDEX(A2R!$B$2:$BE$322,MATCH($C$6,A2R!$B$2:$B$322,0),MATCH(B45,A2R!$B$2:$BE$2,0))</f>
        <v>530</v>
      </c>
      <c r="D45" s="78">
        <f t="shared" ref="D45" si="6">IF(OR(C45="..",C45="-",$C$15=0),"",C45/$C$15)</f>
        <v>1.1023294509151415E-2</v>
      </c>
      <c r="E45" s="100"/>
      <c r="F45" s="95" t="s">
        <v>127</v>
      </c>
      <c r="G45" s="77">
        <f>INDEX('A6'!$B$2:$X$319,MATCH($C$6,'A6'!$B$2:$B$319,0),MATCH(F45,'A6'!$B$2:$X$2,0))</f>
        <v>2700</v>
      </c>
      <c r="H45" s="78">
        <f>IF(OR(G45="..",G45="-",$C$10=0),"",G45/$C$10)</f>
        <v>3.1206657420249653E-2</v>
      </c>
    </row>
    <row r="46" spans="2:8" ht="15.6" customHeight="1" x14ac:dyDescent="0.2">
      <c r="B46" s="71" t="s">
        <v>114</v>
      </c>
      <c r="C46" s="77">
        <f>INDEX(A2R!$B$2:$BE$322,MATCH($C$6,A2R!$B$2:$B$322,0),MATCH(B46,A2R!$B$2:$BE$2,0))</f>
        <v>3310</v>
      </c>
      <c r="D46" s="78">
        <f t="shared" si="4"/>
        <v>6.8843594009983355E-2</v>
      </c>
      <c r="E46" s="100"/>
      <c r="F46" s="95" t="s">
        <v>128</v>
      </c>
      <c r="G46" s="77">
        <f>INDEX('A6'!$B$2:$X$319,MATCH($C$6,'A6'!$B$2:$B$319,0),MATCH(F46,'A6'!$B$2:$X$2,0))</f>
        <v>990</v>
      </c>
      <c r="H46" s="78">
        <f>IF(OR(G46="..",G46="-",$C$10=0),"",G46/$C$10)</f>
        <v>1.144244105409154E-2</v>
      </c>
    </row>
    <row r="47" spans="2:8" ht="15.6" customHeight="1" x14ac:dyDescent="0.2">
      <c r="B47" s="71"/>
      <c r="C47" s="102"/>
      <c r="D47" s="78"/>
      <c r="E47" s="100"/>
      <c r="F47" s="95" t="s">
        <v>129</v>
      </c>
      <c r="G47" s="77">
        <f>INDEX('A6'!$B$2:$X$319,MATCH($C$6,'A6'!$B$2:$B$319,0),MATCH(F47,'A6'!$B$2:$X$2,0))</f>
        <v>520</v>
      </c>
      <c r="H47" s="78">
        <f>IF(OR(G47="..",G47="-",$C$10=0),"",G47/$C$10)</f>
        <v>6.0101710587147483E-3</v>
      </c>
    </row>
    <row r="48" spans="2:8" ht="15.6" customHeight="1" x14ac:dyDescent="0.2">
      <c r="B48" s="74" t="s">
        <v>130</v>
      </c>
      <c r="C48" s="73"/>
      <c r="D48" s="103"/>
      <c r="E48" s="100"/>
      <c r="F48" s="80"/>
      <c r="G48" s="77"/>
      <c r="H48" s="78"/>
    </row>
    <row r="49" spans="1:8" ht="15.6" customHeight="1" x14ac:dyDescent="0.2">
      <c r="A49" s="100"/>
      <c r="B49" s="80" t="s">
        <v>132</v>
      </c>
      <c r="C49" s="77">
        <f>INDEX(A4P!$B$2:$AK$321,MATCH($C$6,A4P!$B$2:$B$321,0),MATCH(B49,A4P!$B$2:$AK$2,0))</f>
        <v>17480</v>
      </c>
      <c r="D49" s="78">
        <f t="shared" ref="D49:D60" si="7">IF(OR(C49="..",C49="-",$C$13=0),"",C49/$C$13)</f>
        <v>0.45473465140478669</v>
      </c>
      <c r="E49" s="100"/>
      <c r="F49" s="74" t="s">
        <v>131</v>
      </c>
      <c r="G49" s="73"/>
      <c r="H49" s="73"/>
    </row>
    <row r="50" spans="1:8" ht="15.6" customHeight="1" x14ac:dyDescent="0.2">
      <c r="A50" s="100"/>
      <c r="B50" s="80" t="s">
        <v>133</v>
      </c>
      <c r="C50" s="77">
        <f>INDEX(A4P!$B$2:$AK$321,MATCH($C$6,A4P!$B$2:$B$321,0),MATCH(B50,A4P!$B$2:$AK$2,0))</f>
        <v>9180</v>
      </c>
      <c r="D50" s="78">
        <f t="shared" si="7"/>
        <v>0.23881373569198752</v>
      </c>
      <c r="E50" s="100"/>
      <c r="F50" s="80" t="s">
        <v>132</v>
      </c>
      <c r="G50" s="77">
        <f>INDEX(A4R!$B$2:$AK$321,MATCH($C$6,A4R!$B$2:$B$321,0),MATCH(F50,A4R!$B$2:$AK$2,0))</f>
        <v>6350</v>
      </c>
      <c r="H50" s="78">
        <f t="shared" ref="H50:H61" si="8">IF(OR(G50="..",G50="-",$C$15=0),"",G50/$C$15)</f>
        <v>0.13207154742096505</v>
      </c>
    </row>
    <row r="51" spans="1:8" ht="15.6" customHeight="1" x14ac:dyDescent="0.2">
      <c r="A51" s="100"/>
      <c r="B51" s="80" t="s">
        <v>842</v>
      </c>
      <c r="C51" s="77">
        <f>INDEX(A4P!$B$2:$AK$321,MATCH($C$6,A4P!$B$2:$B$321,0),MATCH(B51,A4P!$B$2:$AK$2,0))</f>
        <v>10</v>
      </c>
      <c r="D51" s="78">
        <f t="shared" si="7"/>
        <v>2.6014568158168577E-4</v>
      </c>
      <c r="E51" s="100"/>
      <c r="F51" s="80" t="s">
        <v>133</v>
      </c>
      <c r="G51" s="77">
        <f>INDEX(A4R!$B$2:$AK$321,MATCH($C$6,A4R!$B$2:$B$321,0),MATCH(F51,A4R!$B$2:$AK$2,0))</f>
        <v>10860</v>
      </c>
      <c r="H51" s="78">
        <f t="shared" si="8"/>
        <v>0.22587354409317803</v>
      </c>
    </row>
    <row r="52" spans="1:8" ht="15.6" customHeight="1" x14ac:dyDescent="0.2">
      <c r="A52" s="100"/>
      <c r="B52" s="80" t="s">
        <v>134</v>
      </c>
      <c r="C52" s="77">
        <f>INDEX(A4P!$B$2:$AK$321,MATCH($C$6,A4P!$B$2:$B$321,0),MATCH(B52,A4P!$B$2:$AK$2,0))</f>
        <v>4420</v>
      </c>
      <c r="D52" s="78">
        <f t="shared" si="7"/>
        <v>0.1149843912591051</v>
      </c>
      <c r="E52" s="100"/>
      <c r="F52" s="80" t="s">
        <v>842</v>
      </c>
      <c r="G52" s="77">
        <f>INDEX(A4R!$B$2:$AK$321,MATCH($C$6,A4R!$B$2:$B$321,0),MATCH(F52,A4R!$B$2:$AK$2,0))</f>
        <v>5660</v>
      </c>
      <c r="H52" s="78">
        <f t="shared" si="8"/>
        <v>0.11772046589018303</v>
      </c>
    </row>
    <row r="53" spans="1:8" ht="15.6" customHeight="1" x14ac:dyDescent="0.2">
      <c r="A53" s="100"/>
      <c r="B53" s="80" t="s">
        <v>135</v>
      </c>
      <c r="C53" s="77">
        <f>INDEX(A4P!$B$2:$AK$321,MATCH($C$6,A4P!$B$2:$B$321,0),MATCH(B53,A4P!$B$2:$AK$2,0))</f>
        <v>2880</v>
      </c>
      <c r="D53" s="78">
        <f t="shared" si="7"/>
        <v>7.4921956295525491E-2</v>
      </c>
      <c r="E53" s="100"/>
      <c r="F53" s="80" t="s">
        <v>134</v>
      </c>
      <c r="G53" s="77">
        <f>INDEX(A4R!$B$2:$AK$321,MATCH($C$6,A4R!$B$2:$B$321,0),MATCH(F53,A4R!$B$2:$AK$2,0))</f>
        <v>3920</v>
      </c>
      <c r="H53" s="78">
        <f t="shared" si="8"/>
        <v>8.153078202995008E-2</v>
      </c>
    </row>
    <row r="54" spans="1:8" ht="15.6" customHeight="1" x14ac:dyDescent="0.2">
      <c r="A54" s="100"/>
      <c r="B54" s="80" t="s">
        <v>136</v>
      </c>
      <c r="C54" s="77">
        <f>INDEX(A4P!$B$2:$AK$321,MATCH($C$6,A4P!$B$2:$B$321,0),MATCH(B54,A4P!$B$2:$AK$2,0))</f>
        <v>1150</v>
      </c>
      <c r="D54" s="78">
        <f t="shared" si="7"/>
        <v>2.9916753381893861E-2</v>
      </c>
      <c r="E54" s="100"/>
      <c r="F54" s="80" t="s">
        <v>135</v>
      </c>
      <c r="G54" s="77">
        <f>INDEX(A4R!$B$2:$AK$321,MATCH($C$6,A4R!$B$2:$B$321,0),MATCH(F54,A4R!$B$2:$AK$2,0))</f>
        <v>5470</v>
      </c>
      <c r="H54" s="78">
        <f t="shared" si="8"/>
        <v>0.11376871880199667</v>
      </c>
    </row>
    <row r="55" spans="1:8" ht="15.6" customHeight="1" x14ac:dyDescent="0.2">
      <c r="A55" s="100"/>
      <c r="B55" s="80" t="s">
        <v>137</v>
      </c>
      <c r="C55" s="77">
        <f>INDEX(A4P!$B$2:$AK$321,MATCH($C$6,A4P!$B$2:$B$321,0),MATCH(B55,A4P!$B$2:$AK$2,0))</f>
        <v>10</v>
      </c>
      <c r="D55" s="78">
        <f t="shared" si="7"/>
        <v>2.6014568158168577E-4</v>
      </c>
      <c r="E55" s="100"/>
      <c r="F55" s="80" t="s">
        <v>136</v>
      </c>
      <c r="G55" s="77">
        <f>INDEX(A4R!$B$2:$AK$321,MATCH($C$6,A4R!$B$2:$B$321,0),MATCH(F55,A4R!$B$2:$AK$2,0))</f>
        <v>3340</v>
      </c>
      <c r="H55" s="78">
        <f t="shared" si="8"/>
        <v>6.9467554076539095E-2</v>
      </c>
    </row>
    <row r="56" spans="1:8" ht="15.6" customHeight="1" x14ac:dyDescent="0.2">
      <c r="A56" s="100"/>
      <c r="B56" s="80" t="s">
        <v>138</v>
      </c>
      <c r="C56" s="77">
        <f>INDEX(A4P!$B$2:$AK$321,MATCH($C$6,A4P!$B$2:$B$321,0),MATCH(B56,A4P!$B$2:$AK$2,0))</f>
        <v>570</v>
      </c>
      <c r="D56" s="78">
        <f t="shared" si="7"/>
        <v>1.4828303850156087E-2</v>
      </c>
      <c r="E56" s="100"/>
      <c r="F56" s="80" t="s">
        <v>137</v>
      </c>
      <c r="G56" s="77">
        <f>INDEX(A4R!$B$2:$AK$321,MATCH($C$6,A4R!$B$2:$B$321,0),MATCH(F56,A4R!$B$2:$AK$2,0))</f>
        <v>4760</v>
      </c>
      <c r="H56" s="78">
        <f t="shared" si="8"/>
        <v>9.9001663893510811E-2</v>
      </c>
    </row>
    <row r="57" spans="1:8" ht="15.6" customHeight="1" x14ac:dyDescent="0.2">
      <c r="A57" s="100"/>
      <c r="B57" s="80" t="s">
        <v>139</v>
      </c>
      <c r="C57" s="77">
        <f>INDEX(A4P!$B$2:$AK$321,MATCH($C$6,A4P!$B$2:$B$321,0),MATCH(B57,A4P!$B$2:$AK$2,0))</f>
        <v>250</v>
      </c>
      <c r="D57" s="78">
        <f t="shared" si="7"/>
        <v>6.5036420395421434E-3</v>
      </c>
      <c r="E57" s="100"/>
      <c r="F57" s="80" t="s">
        <v>138</v>
      </c>
      <c r="G57" s="77">
        <f>INDEX(A4R!$B$2:$AK$321,MATCH($C$6,A4R!$B$2:$B$321,0),MATCH(F57,A4R!$B$2:$AK$2,0))</f>
        <v>430</v>
      </c>
      <c r="H57" s="78">
        <f t="shared" si="8"/>
        <v>8.9434276206322803E-3</v>
      </c>
    </row>
    <row r="58" spans="1:8" ht="15.6" customHeight="1" x14ac:dyDescent="0.2">
      <c r="A58" s="100"/>
      <c r="B58" s="80" t="s">
        <v>140</v>
      </c>
      <c r="C58" s="77">
        <f>INDEX(A4P!$B$2:$AK$321,MATCH($C$6,A4P!$B$2:$B$321,0),MATCH(B58,A4P!$B$2:$AK$2,0))</f>
        <v>1150</v>
      </c>
      <c r="D58" s="78">
        <f t="shared" si="7"/>
        <v>2.9916753381893861E-2</v>
      </c>
      <c r="E58" s="100"/>
      <c r="F58" s="80" t="s">
        <v>139</v>
      </c>
      <c r="G58" s="77">
        <f>INDEX(A4R!$B$2:$AK$321,MATCH($C$6,A4R!$B$2:$B$321,0),MATCH(F58,A4R!$B$2:$AK$2,0))</f>
        <v>1350</v>
      </c>
      <c r="H58" s="78">
        <f t="shared" si="8"/>
        <v>2.8078202995008319E-2</v>
      </c>
    </row>
    <row r="59" spans="1:8" x14ac:dyDescent="0.2">
      <c r="A59" s="100"/>
      <c r="B59" s="80" t="s">
        <v>141</v>
      </c>
      <c r="C59" s="77">
        <f>INDEX(A4P!$B$2:$AK$321,MATCH($C$6,A4P!$B$2:$B$321,0),MATCH(B59,A4P!$B$2:$AK$2,0))</f>
        <v>200</v>
      </c>
      <c r="D59" s="78">
        <f t="shared" si="7"/>
        <v>5.2029136316337149E-3</v>
      </c>
      <c r="E59" s="100"/>
      <c r="F59" s="80" t="s">
        <v>140</v>
      </c>
      <c r="G59" s="77">
        <f>INDEX(A4R!$B$2:$AK$321,MATCH($C$6,A4R!$B$2:$B$321,0),MATCH(F59,A4R!$B$2:$AK$2,0))</f>
        <v>3840</v>
      </c>
      <c r="H59" s="78">
        <f t="shared" si="8"/>
        <v>7.9866888519134774E-2</v>
      </c>
    </row>
    <row r="60" spans="1:8" x14ac:dyDescent="0.2">
      <c r="A60" s="100"/>
      <c r="B60" s="80" t="s">
        <v>843</v>
      </c>
      <c r="C60" s="77">
        <f>INDEX(A4P!$B$2:$AK$321,MATCH($C$6,A4P!$B$2:$B$321,0),MATCH(B60,A4P!$B$2:$AK$2,0))</f>
        <v>1140</v>
      </c>
      <c r="D60" s="78">
        <f t="shared" si="7"/>
        <v>2.9656607700312174E-2</v>
      </c>
      <c r="E60" s="100"/>
      <c r="F60" s="80" t="s">
        <v>141</v>
      </c>
      <c r="G60" s="77">
        <f>INDEX(A4R!$B$2:$AK$321,MATCH($C$6,A4R!$B$2:$B$321,0),MATCH(F60,A4R!$B$2:$AK$2,0))</f>
        <v>920</v>
      </c>
      <c r="H60" s="78">
        <f t="shared" si="8"/>
        <v>1.913477537437604E-2</v>
      </c>
    </row>
    <row r="61" spans="1:8" x14ac:dyDescent="0.2">
      <c r="A61" s="100"/>
      <c r="B61" s="80"/>
      <c r="C61" s="77"/>
      <c r="D61" s="77"/>
      <c r="E61" s="100"/>
      <c r="F61" s="80" t="s">
        <v>843</v>
      </c>
      <c r="G61" s="77">
        <f>INDEX(A4R!$B$2:$AK$321,MATCH($C$6,A4R!$B$2:$B$321,0),MATCH(F61,A4R!$B$2:$AK$2,0))</f>
        <v>1180</v>
      </c>
      <c r="H61" s="78">
        <f t="shared" si="8"/>
        <v>2.4542429284525789E-2</v>
      </c>
    </row>
    <row r="62" spans="1:8" ht="19.5" customHeight="1" x14ac:dyDescent="0.2">
      <c r="A62" s="100"/>
      <c r="B62" s="74" t="s">
        <v>142</v>
      </c>
      <c r="C62" s="73"/>
      <c r="D62" s="73"/>
      <c r="E62" s="100"/>
      <c r="F62" s="71"/>
      <c r="G62" s="77"/>
      <c r="H62" s="77"/>
    </row>
    <row r="63" spans="1:8" ht="19.5" customHeight="1" x14ac:dyDescent="0.2">
      <c r="A63" s="79"/>
      <c r="B63" s="80" t="s">
        <v>805</v>
      </c>
      <c r="C63" s="77">
        <f>SUM(C65:C67, C71,C73)</f>
        <v>16190</v>
      </c>
      <c r="D63" s="78">
        <f t="shared" ref="D63:D64" si="9">IF(OR(C63="..",C63="-",$C$13=0),"",C63/$C$13)</f>
        <v>0.42117585848074923</v>
      </c>
      <c r="E63" s="100"/>
      <c r="F63" s="74" t="s">
        <v>143</v>
      </c>
      <c r="G63" s="73"/>
      <c r="H63" s="73"/>
    </row>
    <row r="64" spans="1:8" x14ac:dyDescent="0.2">
      <c r="A64" s="79"/>
      <c r="B64" s="80" t="s">
        <v>806</v>
      </c>
      <c r="C64" s="77">
        <f>SUM(C68:C70, C72, C74)</f>
        <v>21960</v>
      </c>
      <c r="D64" s="78">
        <f t="shared" si="9"/>
        <v>0.57127991675338186</v>
      </c>
      <c r="E64" s="100"/>
      <c r="F64" s="80" t="s">
        <v>805</v>
      </c>
      <c r="G64" s="77">
        <f>SUM(G66:G68, G72,G74)</f>
        <v>12370</v>
      </c>
      <c r="H64" s="78">
        <f>IF(OR(G64="..",G64="-",$C$15=0),"",G64/$C$15)</f>
        <v>0.25727953410981697</v>
      </c>
    </row>
    <row r="65" spans="1:8" x14ac:dyDescent="0.2">
      <c r="A65" s="79" t="s">
        <v>144</v>
      </c>
      <c r="B65" s="80" t="s">
        <v>144</v>
      </c>
      <c r="C65" s="77">
        <f>INDEX(A5P!$B$2:$AE$321,MATCH($C$6,A5P!$B$2:$B$321,0),MATCH(A65,A5P!$B$2:$AE$2,0))</f>
        <v>890</v>
      </c>
      <c r="D65" s="78">
        <f t="shared" ref="D65:D75" si="10">IF(OR(C65="..",C65="-",$C$13=0),"",C65/$C$13)</f>
        <v>2.315296566077003E-2</v>
      </c>
      <c r="E65" s="100"/>
      <c r="F65" s="80" t="s">
        <v>806</v>
      </c>
      <c r="G65" s="77">
        <f>SUM(G69:G71, G73, G75)</f>
        <v>35500</v>
      </c>
      <c r="H65" s="78">
        <f>IF(OR(G65="..",G65="-",$C$15=0),"",G65/$C$15)</f>
        <v>0.73835274542429286</v>
      </c>
    </row>
    <row r="66" spans="1:8" x14ac:dyDescent="0.2">
      <c r="A66" s="79" t="s">
        <v>145</v>
      </c>
      <c r="B66" s="80" t="s">
        <v>146</v>
      </c>
      <c r="C66" s="77">
        <f>INDEX(A5P!$B$2:$AE$321,MATCH($C$6,A5P!$B$2:$B$321,0),MATCH(A66,A5P!$B$2:$AE$2,0))</f>
        <v>9110</v>
      </c>
      <c r="D66" s="78">
        <f t="shared" si="10"/>
        <v>0.23699271592091573</v>
      </c>
      <c r="E66" s="69"/>
      <c r="F66" s="80" t="s">
        <v>144</v>
      </c>
      <c r="G66" s="77">
        <f>INDEX(A5R!$B$2:$AE$321,MATCH($C$6,A5R!$B$2:$B$321,0),MATCH(A65,A5R!$B$2:$AE$2,0))</f>
        <v>1030</v>
      </c>
      <c r="H66" s="78">
        <f t="shared" ref="H66:H76" si="11">IF(OR(G66="..",G66="-",$C$15=0),"",G66/$C$15)</f>
        <v>2.1422628951747087E-2</v>
      </c>
    </row>
    <row r="67" spans="1:8" x14ac:dyDescent="0.2">
      <c r="A67" s="79" t="s">
        <v>147</v>
      </c>
      <c r="B67" s="80" t="s">
        <v>148</v>
      </c>
      <c r="C67" s="77">
        <f>INDEX(A5P!$B$2:$AE$321,MATCH($C$6,A5P!$B$2:$B$321,0),MATCH(A67,A5P!$B$2:$AE$2,0))</f>
        <v>160</v>
      </c>
      <c r="D67" s="78">
        <f t="shared" si="10"/>
        <v>4.1623309053069723E-3</v>
      </c>
      <c r="E67" s="69"/>
      <c r="F67" s="80" t="s">
        <v>146</v>
      </c>
      <c r="G67" s="77">
        <f>INDEX(A5R!$B$2:$AE$321,MATCH($C$6,A5R!$B$2:$B$321,0),MATCH(A66,A5R!$B$2:$AE$2,0))</f>
        <v>7590</v>
      </c>
      <c r="H67" s="78">
        <f t="shared" si="11"/>
        <v>0.15786189683860233</v>
      </c>
    </row>
    <row r="68" spans="1:8" x14ac:dyDescent="0.2">
      <c r="A68" s="79" t="s">
        <v>149</v>
      </c>
      <c r="B68" s="80" t="s">
        <v>149</v>
      </c>
      <c r="C68" s="77">
        <f>INDEX(A5P!$B$2:$AE$321,MATCH($C$6,A5P!$B$2:$B$321,0),MATCH(A68,A5P!$B$2:$AE$2,0))</f>
        <v>11030</v>
      </c>
      <c r="D68" s="78">
        <f t="shared" si="10"/>
        <v>0.28694068678459939</v>
      </c>
      <c r="E68" s="69"/>
      <c r="F68" s="80" t="s">
        <v>148</v>
      </c>
      <c r="G68" s="77">
        <f>INDEX(A5R!$B$2:$AE$321,MATCH($C$6,A5R!$B$2:$B$321,0),MATCH(A67,A5R!$B$2:$AE$2,0))</f>
        <v>100</v>
      </c>
      <c r="H68" s="78">
        <f t="shared" si="11"/>
        <v>2.0798668885191347E-3</v>
      </c>
    </row>
    <row r="69" spans="1:8" x14ac:dyDescent="0.2">
      <c r="A69" s="79" t="s">
        <v>150</v>
      </c>
      <c r="B69" s="80" t="s">
        <v>151</v>
      </c>
      <c r="C69" s="77">
        <f>INDEX(A5P!$B$2:$AE$321,MATCH($C$6,A5P!$B$2:$B$321,0),MATCH(A69,A5P!$B$2:$AE$2,0))</f>
        <v>7610</v>
      </c>
      <c r="D69" s="78">
        <f t="shared" si="10"/>
        <v>0.19797086368366285</v>
      </c>
      <c r="E69" s="69"/>
      <c r="F69" s="80" t="s">
        <v>149</v>
      </c>
      <c r="G69" s="77">
        <f>INDEX(A5R!$B$2:$AE$321,MATCH($C$6,A5R!$B$2:$B$321,0),MATCH(A68,A5R!$B$2:$AE$2,0))</f>
        <v>23480</v>
      </c>
      <c r="H69" s="78">
        <f t="shared" si="11"/>
        <v>0.48835274542429286</v>
      </c>
    </row>
    <row r="70" spans="1:8" x14ac:dyDescent="0.2">
      <c r="A70" s="79" t="s">
        <v>152</v>
      </c>
      <c r="B70" s="80" t="s">
        <v>153</v>
      </c>
      <c r="C70" s="77">
        <f>INDEX(A5P!$B$2:$AE$321,MATCH($C$6,A5P!$B$2:$B$321,0),MATCH(A70,A5P!$B$2:$AE$2,0))</f>
        <v>310</v>
      </c>
      <c r="D70" s="78">
        <f t="shared" si="10"/>
        <v>8.0645161290322578E-3</v>
      </c>
      <c r="E70" s="69"/>
      <c r="F70" s="80" t="s">
        <v>151</v>
      </c>
      <c r="G70" s="77">
        <f>INDEX(A5R!$B$2:$AE$321,MATCH($C$6,A5R!$B$2:$B$321,0),MATCH(A69,A5R!$B$2:$AE$2,0))</f>
        <v>9450</v>
      </c>
      <c r="H70" s="78">
        <f t="shared" si="11"/>
        <v>0.19654742096505823</v>
      </c>
    </row>
    <row r="71" spans="1:8" x14ac:dyDescent="0.2">
      <c r="A71" s="79" t="s">
        <v>154</v>
      </c>
      <c r="B71" s="80" t="s">
        <v>154</v>
      </c>
      <c r="C71" s="77">
        <f>INDEX(A5P!$B$2:$AE$321,MATCH($C$6,A5P!$B$2:$B$321,0),MATCH(A71,A5P!$B$2:$AE$2,0))</f>
        <v>5160</v>
      </c>
      <c r="D71" s="78">
        <f t="shared" si="10"/>
        <v>0.13423517169614985</v>
      </c>
      <c r="E71" s="69"/>
      <c r="F71" s="80" t="s">
        <v>153</v>
      </c>
      <c r="G71" s="77">
        <f>INDEX(A5R!$B$2:$AE$321,MATCH($C$6,A5R!$B$2:$B$321,0),MATCH(A70,A5R!$B$2:$AE$2,0))</f>
        <v>400</v>
      </c>
      <c r="H71" s="78">
        <f t="shared" si="11"/>
        <v>8.3194675540765387E-3</v>
      </c>
    </row>
    <row r="72" spans="1:8" x14ac:dyDescent="0.2">
      <c r="A72" s="79" t="s">
        <v>155</v>
      </c>
      <c r="B72" s="80" t="s">
        <v>155</v>
      </c>
      <c r="C72" s="77">
        <f>INDEX(A5P!$B$2:$AE$321,MATCH($C$6,A5P!$B$2:$B$321,0),MATCH(A72,A5P!$B$2:$AE$2,0))</f>
        <v>2400</v>
      </c>
      <c r="D72" s="78">
        <f t="shared" si="10"/>
        <v>6.2434963579604576E-2</v>
      </c>
      <c r="E72" s="69"/>
      <c r="F72" s="80" t="s">
        <v>154</v>
      </c>
      <c r="G72" s="77">
        <f>INDEX(A5R!$B$2:$AE$321,MATCH($C$6,A5R!$B$2:$B$321,0),MATCH(A71,A5R!$B$2:$AE$2,0))</f>
        <v>3220</v>
      </c>
      <c r="H72" s="78">
        <f t="shared" si="11"/>
        <v>6.6971713810316136E-2</v>
      </c>
    </row>
    <row r="73" spans="1:8" x14ac:dyDescent="0.2">
      <c r="A73" s="79" t="s">
        <v>156</v>
      </c>
      <c r="B73" s="80" t="s">
        <v>156</v>
      </c>
      <c r="C73" s="77">
        <f>INDEX(A5P!$B$2:$AE$321,MATCH($C$6,A5P!$B$2:$B$321,0),MATCH(A73,A5P!$B$2:$AE$2,0))</f>
        <v>870</v>
      </c>
      <c r="D73" s="78">
        <f t="shared" si="10"/>
        <v>2.263267429760666E-2</v>
      </c>
      <c r="E73" s="100"/>
      <c r="F73" s="80" t="s">
        <v>155</v>
      </c>
      <c r="G73" s="77">
        <f>INDEX(A5R!$B$2:$AE$321,MATCH($C$6,A5R!$B$2:$B$321,0),MATCH(A72,A5R!$B$2:$AE$2,0))</f>
        <v>1920</v>
      </c>
      <c r="H73" s="78">
        <f t="shared" si="11"/>
        <v>3.9933444259567387E-2</v>
      </c>
    </row>
    <row r="74" spans="1:8" x14ac:dyDescent="0.2">
      <c r="A74" s="79" t="s">
        <v>157</v>
      </c>
      <c r="B74" s="80" t="s">
        <v>157</v>
      </c>
      <c r="C74" s="77">
        <f>INDEX(A5P!$B$2:$AE$321,MATCH($C$6,A5P!$B$2:$B$321,0),MATCH(A74,A5P!$B$2:$AE$2,0))</f>
        <v>610</v>
      </c>
      <c r="D74" s="78">
        <f t="shared" si="10"/>
        <v>1.5868886576482829E-2</v>
      </c>
      <c r="E74" s="100"/>
      <c r="F74" s="80" t="s">
        <v>156</v>
      </c>
      <c r="G74" s="77">
        <f>INDEX(A5R!$B$2:$AE$321,MATCH($C$6,A5R!$B$2:$B$321,0),MATCH(A73,A5R!$B$2:$AE$2,0))</f>
        <v>430</v>
      </c>
      <c r="H74" s="78">
        <f t="shared" si="11"/>
        <v>8.9434276206322803E-3</v>
      </c>
    </row>
    <row r="75" spans="1:8" x14ac:dyDescent="0.2">
      <c r="A75" s="105" t="s">
        <v>158</v>
      </c>
      <c r="B75" s="95" t="s">
        <v>129</v>
      </c>
      <c r="C75" s="77">
        <f>INDEX(A5P!$B$2:$AE$321,MATCH($C$6,A5P!$B$2:$B$321,0),MATCH(A75,A5P!$B$2:$AE$2,0))</f>
        <v>290</v>
      </c>
      <c r="D75" s="78">
        <f t="shared" si="10"/>
        <v>7.544224765868887E-3</v>
      </c>
      <c r="E75" s="100"/>
      <c r="F75" s="80" t="s">
        <v>157</v>
      </c>
      <c r="G75" s="77">
        <f>INDEX(A5R!$B$2:$AE$321,MATCH($C$6,A5R!$B$2:$B$321,0),MATCH(A74,A5R!$B$2:$AE$2,0))</f>
        <v>250</v>
      </c>
      <c r="H75" s="78">
        <f t="shared" si="11"/>
        <v>5.1996672212978367E-3</v>
      </c>
    </row>
    <row r="76" spans="1:8" x14ac:dyDescent="0.2">
      <c r="A76" s="100"/>
      <c r="B76" s="95"/>
      <c r="C76" s="77"/>
      <c r="D76" s="78"/>
      <c r="E76" s="100"/>
      <c r="F76" s="95" t="s">
        <v>129</v>
      </c>
      <c r="G76" s="77">
        <f>INDEX(A5R!$B$2:$AE$321,MATCH($C$6,A5R!$B$2:$B$321,0),MATCH(A75,A5R!$B$2:$AE$2,0))</f>
        <v>220</v>
      </c>
      <c r="H76" s="78">
        <f t="shared" si="11"/>
        <v>4.5757071547420968E-3</v>
      </c>
    </row>
    <row r="77" spans="1:8" ht="15.75" customHeight="1" x14ac:dyDescent="0.2">
      <c r="A77" s="100"/>
      <c r="B77" s="106" t="s">
        <v>159</v>
      </c>
      <c r="C77" s="107"/>
      <c r="D77" s="108"/>
      <c r="E77" s="100"/>
      <c r="F77" s="95"/>
      <c r="G77" s="77"/>
      <c r="H77" s="78"/>
    </row>
    <row r="78" spans="1:8" ht="19.5" customHeight="1" x14ac:dyDescent="0.2">
      <c r="A78" s="100"/>
      <c r="B78" s="59" t="s">
        <v>161</v>
      </c>
      <c r="C78" s="77">
        <f>INDEX('A7'!$B$2:$X$331,MATCH($C$6,'A7'!$B2:$B331,0),MATCH($B78,'A7'!B$2:X$2,0))</f>
        <v>14380</v>
      </c>
      <c r="D78" s="78">
        <f t="shared" ref="D78:D94" si="12">IF(OR(C78="..",C78="-",$C$13=0),"",C78/$C$78)</f>
        <v>1</v>
      </c>
      <c r="E78" s="100"/>
      <c r="F78" s="74" t="s">
        <v>160</v>
      </c>
      <c r="G78" s="73"/>
      <c r="H78" s="73"/>
    </row>
    <row r="79" spans="1:8" x14ac:dyDescent="0.2">
      <c r="A79" s="100"/>
      <c r="B79" s="59" t="s">
        <v>163</v>
      </c>
      <c r="C79" s="77">
        <f>INDEX('A7'!$B$2:$X$331,MATCH($C$6,'A7'!$B$2:$B$331,0),MATCH($B79,'A7'!B$2:X$2,0))</f>
        <v>7420</v>
      </c>
      <c r="D79" s="78">
        <f t="shared" si="12"/>
        <v>0.51599443671766343</v>
      </c>
      <c r="E79" s="100"/>
      <c r="F79" s="80" t="s">
        <v>162</v>
      </c>
      <c r="G79" s="77">
        <f>INDEX('A10'!$B$2:$U$322,MATCH($C$6,'A10'!$B$2:$B$322,0),MATCH(F79,'A10'!$B$2:$U$2,0))</f>
        <v>31210</v>
      </c>
      <c r="H79" s="78">
        <f t="shared" ref="H79:H87" si="13">IF(OR(G79="..",G79="-",$C$10=0),"",G79/$C$10)</f>
        <v>0.3607258437355525</v>
      </c>
    </row>
    <row r="80" spans="1:8" x14ac:dyDescent="0.2">
      <c r="A80" s="100"/>
      <c r="B80" s="59" t="s">
        <v>165</v>
      </c>
      <c r="C80" s="77">
        <f>INDEX('A7'!$B$2:$X$331,MATCH($C$6,'A7'!$B$2:$B$331,0),MATCH($B80,'A7'!B$2:X$2,0))</f>
        <v>160</v>
      </c>
      <c r="D80" s="78">
        <f t="shared" si="12"/>
        <v>1.1126564673157162E-2</v>
      </c>
      <c r="E80" s="100"/>
      <c r="F80" s="80" t="s">
        <v>164</v>
      </c>
      <c r="G80" s="77">
        <f>INDEX('A10'!$B$2:$U$322,MATCH($C$6,'A10'!$B$2:$B$322,0),MATCH(F80,'A10'!$B$2:$U$2,0))</f>
        <v>12010</v>
      </c>
      <c r="H80" s="78">
        <f t="shared" si="13"/>
        <v>0.13881183541377717</v>
      </c>
    </row>
    <row r="81" spans="2:8" x14ac:dyDescent="0.2">
      <c r="B81" s="59" t="s">
        <v>167</v>
      </c>
      <c r="C81" s="77">
        <f>INDEX('A7'!$B$2:$X$331,MATCH($C$6,'A7'!$B$2:$B$331,0),MATCH($B81,'A7'!B$2:X$2,0))</f>
        <v>10</v>
      </c>
      <c r="D81" s="78">
        <f t="shared" si="12"/>
        <v>6.9541029207232264E-4</v>
      </c>
      <c r="E81" s="100"/>
      <c r="F81" s="80" t="s">
        <v>166</v>
      </c>
      <c r="G81" s="77">
        <f>INDEX('A10'!$B$2:$U$322,MATCH($C$6,'A10'!$B$2:$B$322,0),MATCH(F81,'A10'!$B$2:$U$2,0))</f>
        <v>11210</v>
      </c>
      <c r="H81" s="78">
        <f t="shared" si="13"/>
        <v>0.12956541840036986</v>
      </c>
    </row>
    <row r="82" spans="2:8" x14ac:dyDescent="0.2">
      <c r="B82" s="59" t="s">
        <v>169</v>
      </c>
      <c r="C82" s="77">
        <f>INDEX('A7'!$B$2:$X$331,MATCH($C$6,'A7'!$B$2:$B$331,0),MATCH($B82,'A7'!B$2:X$2,0))</f>
        <v>3150</v>
      </c>
      <c r="D82" s="78">
        <f t="shared" si="12"/>
        <v>0.21905424200278165</v>
      </c>
      <c r="E82" s="100"/>
      <c r="F82" s="80" t="s">
        <v>168</v>
      </c>
      <c r="G82" s="77">
        <f>INDEX('A10'!$B$2:$U$322,MATCH($C$6,'A10'!$B$2:$B$322,0),MATCH(F82,'A10'!$B$2:$U$2,0))</f>
        <v>8670</v>
      </c>
      <c r="H82" s="78">
        <f t="shared" si="13"/>
        <v>0.10020804438280166</v>
      </c>
    </row>
    <row r="83" spans="2:8" x14ac:dyDescent="0.2">
      <c r="B83" s="59" t="s">
        <v>171</v>
      </c>
      <c r="C83" s="77">
        <f>INDEX('A7'!$B$2:$X$331,MATCH($C$6,'A7'!$B$2:$B$331,0),MATCH($B83,'A7'!B$2:X$2,0))</f>
        <v>0</v>
      </c>
      <c r="D83" s="78">
        <f t="shared" si="12"/>
        <v>0</v>
      </c>
      <c r="E83" s="100"/>
      <c r="F83" s="80" t="s">
        <v>170</v>
      </c>
      <c r="G83" s="77">
        <f>INDEX('A10'!$B$2:$U$322,MATCH($C$6,'A10'!$B$2:$B$322,0),MATCH(F83,'A10'!$B$2:$U$2,0))</f>
        <v>5550</v>
      </c>
      <c r="H83" s="78">
        <f t="shared" si="13"/>
        <v>6.4147018030513175E-2</v>
      </c>
    </row>
    <row r="84" spans="2:8" x14ac:dyDescent="0.2">
      <c r="B84" s="59" t="s">
        <v>173</v>
      </c>
      <c r="C84" s="77">
        <f>INDEX('A7'!$B$2:$X$331,MATCH($C$6,'A7'!$B$2:$B$331,0),MATCH($B84,'A7'!B$2:X$2,0))</f>
        <v>960</v>
      </c>
      <c r="D84" s="78">
        <f t="shared" si="12"/>
        <v>6.6759388038942977E-2</v>
      </c>
      <c r="E84" s="114"/>
      <c r="F84" s="80" t="s">
        <v>172</v>
      </c>
      <c r="G84" s="77">
        <f>INDEX('A10'!$B$2:$U$322,MATCH($C$6,'A10'!$B$2:$B$322,0),MATCH(F84,'A10'!$B$2:$U$2,0))</f>
        <v>3290</v>
      </c>
      <c r="H84" s="78">
        <f t="shared" si="13"/>
        <v>3.802588996763754E-2</v>
      </c>
    </row>
    <row r="85" spans="2:8" x14ac:dyDescent="0.2">
      <c r="B85" s="59" t="s">
        <v>175</v>
      </c>
      <c r="C85" s="77">
        <f>INDEX('A7'!$B$2:$X$331,MATCH($C$6,'A7'!$B$2:$B$331,0),MATCH($B85,'A7'!B$2:X$2,0))</f>
        <v>360</v>
      </c>
      <c r="D85" s="78">
        <f t="shared" si="12"/>
        <v>2.5034770514603615E-2</v>
      </c>
      <c r="E85" s="114"/>
      <c r="F85" s="80" t="s">
        <v>174</v>
      </c>
      <c r="G85" s="77">
        <f>INDEX('A10'!$B$2:$U$322,MATCH($C$6,'A10'!$B$2:$B$322,0),MATCH(F85,'A10'!$B$2:$U$2,0))</f>
        <v>2620</v>
      </c>
      <c r="H85" s="78">
        <f t="shared" si="13"/>
        <v>3.0282015718908924E-2</v>
      </c>
    </row>
    <row r="86" spans="2:8" x14ac:dyDescent="0.2">
      <c r="B86" s="59" t="s">
        <v>177</v>
      </c>
      <c r="C86" s="77">
        <f>INDEX('A7'!$B$2:$X$331,MATCH($C$6,'A7'!$B$2:$B$331,0),MATCH($B86,'A7'!B$2:X$2,0))</f>
        <v>740</v>
      </c>
      <c r="D86" s="78">
        <f t="shared" si="12"/>
        <v>5.1460361613351879E-2</v>
      </c>
      <c r="E86" s="114"/>
      <c r="F86" s="80" t="s">
        <v>176</v>
      </c>
      <c r="G86" s="77">
        <f>INDEX('A10'!$B$2:$U$322,MATCH($C$6,'A10'!$B$2:$B$322,0),MATCH(F86,'A10'!$B$2:$U$2,0))</f>
        <v>1280</v>
      </c>
      <c r="H86" s="78">
        <f t="shared" si="13"/>
        <v>1.4794267221451687E-2</v>
      </c>
    </row>
    <row r="87" spans="2:8" x14ac:dyDescent="0.2">
      <c r="B87" s="59" t="s">
        <v>179</v>
      </c>
      <c r="C87" s="77">
        <f>INDEX('A7'!$B$2:$X$331,MATCH($C$6,'A7'!$B$2:$B$331,0),MATCH($B87,'A7'!B$2:X$2,0))</f>
        <v>750</v>
      </c>
      <c r="D87" s="78">
        <f t="shared" si="12"/>
        <v>5.2155771905424197E-2</v>
      </c>
      <c r="E87" s="114"/>
      <c r="F87" s="80" t="s">
        <v>438</v>
      </c>
      <c r="G87" s="77">
        <f>INDEX('A10'!$B$2:$U$322,MATCH($C$6,'A10'!$B$2:$B$322,0),MATCH(F87,'A10'!$B$2:$U$2,0))</f>
        <v>2150</v>
      </c>
      <c r="H87" s="78">
        <f t="shared" si="13"/>
        <v>2.4849745723532133E-2</v>
      </c>
    </row>
    <row r="88" spans="2:8" x14ac:dyDescent="0.2">
      <c r="B88" s="59" t="s">
        <v>180</v>
      </c>
      <c r="C88" s="77">
        <f>INDEX('A7'!$B$2:$X$331,MATCH($C$6,'A7'!$B$2:$B$331,0),MATCH($B88,'A7'!B$2:X$2,0))</f>
        <v>1020</v>
      </c>
      <c r="D88" s="78">
        <f t="shared" si="12"/>
        <v>7.0931849791376914E-2</v>
      </c>
      <c r="E88" s="114"/>
      <c r="F88" s="80" t="s">
        <v>803</v>
      </c>
      <c r="G88" s="77">
        <f>INDEX('A10'!$B$2:$U$322,MATCH($C$6,'A10'!$B$2:$B$322,0),MATCH(F88,'A10'!$B$2:$U$2,0))</f>
        <v>1910</v>
      </c>
      <c r="H88" s="78">
        <f t="shared" ref="H88" si="14">IF(OR(G88="..",G88="-",$C$10=0),"",G88/$C$10)</f>
        <v>2.2075820619509939E-2</v>
      </c>
    </row>
    <row r="89" spans="2:8" x14ac:dyDescent="0.2">
      <c r="B89" s="59" t="s">
        <v>181</v>
      </c>
      <c r="C89" s="77">
        <f>INDEX('A7'!$B$2:$X$331,MATCH($C$6,'A7'!$B$2:$B$331,0),MATCH($B89,'A7'!B$2:X$2,0))</f>
        <v>110</v>
      </c>
      <c r="D89" s="78">
        <f t="shared" si="12"/>
        <v>7.6495132127955496E-3</v>
      </c>
      <c r="E89" s="114"/>
      <c r="F89" s="80" t="s">
        <v>178</v>
      </c>
      <c r="G89" s="77">
        <f>INDEX('A10'!$B$2:$U$322,MATCH($C$6,'A10'!$B$2:$B$322,0),MATCH(F89,'A10'!$B$2:$U$2,0))</f>
        <v>2770</v>
      </c>
      <c r="H89" s="78">
        <f>IF(OR(G89="..",G89="-",$C$10=0),"",G89/$C$10)</f>
        <v>3.201571890892279E-2</v>
      </c>
    </row>
    <row r="90" spans="2:8" x14ac:dyDescent="0.2">
      <c r="B90" s="59" t="s">
        <v>183</v>
      </c>
      <c r="C90" s="77">
        <f>INDEX('A7'!$B$2:$X$331,MATCH($C$6,'A7'!$B$2:$B$331,0),MATCH($B90,'A7'!B$2:X$2,0))</f>
        <v>40</v>
      </c>
      <c r="D90" s="78">
        <f t="shared" si="12"/>
        <v>2.7816411682892906E-3</v>
      </c>
      <c r="E90" s="114"/>
      <c r="F90" s="95" t="s">
        <v>129</v>
      </c>
      <c r="G90" s="77">
        <f>INDEX('A10'!$B$2:$U$322,MATCH($C$6,'A10'!$B$2:$B$322,0),MATCH(F90,'A10'!$B$2:$U$2,0))</f>
        <v>3860</v>
      </c>
      <c r="H90" s="78">
        <f>IF(OR(G90="..",G90="-",$C$10=0),"",G90/$C$10)</f>
        <v>4.4613962089690248E-2</v>
      </c>
    </row>
    <row r="91" spans="2:8" x14ac:dyDescent="0.2">
      <c r="B91" s="59" t="s">
        <v>185</v>
      </c>
      <c r="C91" s="77">
        <f>INDEX('A7'!$B$2:$X$331,MATCH($C$6,'A7'!$B$2:$B$331,0),MATCH($B91,'A7'!B$2:X$2,0))</f>
        <v>10</v>
      </c>
      <c r="D91" s="78">
        <f t="shared" si="12"/>
        <v>6.9541029207232264E-4</v>
      </c>
      <c r="E91" s="114"/>
      <c r="F91" s="80"/>
      <c r="G91" s="99"/>
      <c r="H91" s="99"/>
    </row>
    <row r="92" spans="2:8" ht="19.5" customHeight="1" x14ac:dyDescent="0.2">
      <c r="B92" s="59" t="s">
        <v>187</v>
      </c>
      <c r="C92" s="77">
        <f>INDEX('A7'!$B$2:$X$331,MATCH($C$6,'A7'!$B$2:$B$331,0),MATCH($B92,'A7'!B$2:X$2,0))</f>
        <v>100</v>
      </c>
      <c r="D92" s="78">
        <f t="shared" si="12"/>
        <v>6.954102920723227E-3</v>
      </c>
      <c r="E92" s="114"/>
      <c r="F92" s="74" t="s">
        <v>182</v>
      </c>
      <c r="G92" s="73"/>
      <c r="H92" s="73"/>
    </row>
    <row r="93" spans="2:8" x14ac:dyDescent="0.2">
      <c r="B93" s="59" t="s">
        <v>188</v>
      </c>
      <c r="C93" s="77">
        <f>INDEX('A7'!$B$2:$X$331,MATCH($C$6,'A7'!$B$2:$B$331,0),MATCH($B93,'A7'!B$2:X$2,0))</f>
        <v>6710</v>
      </c>
      <c r="D93" s="78">
        <f t="shared" si="12"/>
        <v>0.4666203059805285</v>
      </c>
      <c r="E93" s="114"/>
      <c r="F93" s="80" t="s">
        <v>184</v>
      </c>
      <c r="G93" s="77">
        <f>INDEX('A12'!$B$2:$L$322,MATCH($C$6,'A12'!$B$2:$B$322,0),MATCH(F93,'A12'!$B$2:$L$2,0))</f>
        <v>62870</v>
      </c>
      <c r="H93" s="78">
        <f>IF(OR(G93="..",G93="-",$C$10=0),"",G93/$C$10)</f>
        <v>0.7266527970411466</v>
      </c>
    </row>
    <row r="94" spans="2:8" x14ac:dyDescent="0.2">
      <c r="B94" s="39" t="s">
        <v>190</v>
      </c>
      <c r="C94" s="77">
        <f>INDEX('A7'!$B$2:$X$331,MATCH($C$6,'A7'!$B$2:$B$331,0),MATCH($B94,'A7'!B$2:X$2,0))</f>
        <v>250</v>
      </c>
      <c r="D94" s="78">
        <f t="shared" si="12"/>
        <v>1.7385257301808066E-2</v>
      </c>
      <c r="E94" s="114"/>
      <c r="F94" s="80" t="s">
        <v>186</v>
      </c>
      <c r="G94" s="77">
        <f>INDEX('A12'!$B$2:$L$322,MATCH($C$6,'A12'!$B$2:$B$322,0),MATCH(F94,'A12'!$B$2:$L$2,0))</f>
        <v>1230</v>
      </c>
      <c r="H94" s="78">
        <f>IF(OR(G94="..",G94="-",$C$10=0),"",G94/$C$10)</f>
        <v>1.4216366158113732E-2</v>
      </c>
    </row>
    <row r="95" spans="2:8" x14ac:dyDescent="0.2">
      <c r="B95" s="95"/>
      <c r="C95" s="77"/>
      <c r="D95" s="78"/>
      <c r="E95" s="114"/>
      <c r="F95" s="80" t="s">
        <v>804</v>
      </c>
      <c r="G95" s="77">
        <f>INDEX('A12'!$B$2:$L$322,MATCH($C$6,'A12'!$B$2:$B$322,0),MATCH(F95,'A12'!$B$2:$L$2,0))</f>
        <v>800</v>
      </c>
      <c r="H95" s="78">
        <f t="shared" ref="H95" si="15">IF(OR(G95="..",G95="-",$C$10=0),"",G95/$C$10)</f>
        <v>9.2464170134073046E-3</v>
      </c>
    </row>
    <row r="96" spans="2:8" ht="19.5" customHeight="1" x14ac:dyDescent="0.2">
      <c r="B96" s="74" t="s">
        <v>192</v>
      </c>
      <c r="C96" s="73"/>
      <c r="D96" s="73"/>
      <c r="E96" s="114"/>
      <c r="F96" s="80" t="s">
        <v>178</v>
      </c>
      <c r="G96" s="77">
        <f>INDEX('A12'!$B$2:$L$322,MATCH($C$6,'A12'!$B$2:$B$322,0),MATCH(F96,'A12'!$B$2:$L$2,0))</f>
        <v>570</v>
      </c>
      <c r="H96" s="78">
        <f>IF(OR(G96="..",G96="-",$C$10=0),"",G96/$C$10)</f>
        <v>6.5880721220527043E-3</v>
      </c>
    </row>
    <row r="97" spans="2:8" x14ac:dyDescent="0.2">
      <c r="B97" s="116" t="s">
        <v>193</v>
      </c>
      <c r="C97" s="109">
        <f>INDEX('A8'!$B$2:$BH$321,MATCH($C$6,'A8'!$B$2:$B$321,0),MATCH(B97,'A8'!$B$2:$BH$2,0))</f>
        <v>53140</v>
      </c>
      <c r="D97" s="78">
        <f t="shared" ref="D97:D102" si="16">IF(OR(C97="..",C97="-",$C$10=0),"",C97/$C$10)</f>
        <v>0.61419325011558024</v>
      </c>
      <c r="E97" s="114"/>
      <c r="F97" s="80" t="s">
        <v>189</v>
      </c>
      <c r="G97" s="77">
        <f>INDEX('A12'!$B$2:$L$322,MATCH($C$6,'A12'!$B$2:$B$322,0),MATCH(F97,'A12'!$B$2:$L$2,0))</f>
        <v>19900</v>
      </c>
      <c r="H97" s="78">
        <f>IF(OR(G97="..",G97="-",$C$10=0),"",G97/$C$10)</f>
        <v>0.2300046232085067</v>
      </c>
    </row>
    <row r="98" spans="2:8" ht="15" customHeight="1" x14ac:dyDescent="0.2">
      <c r="B98" s="116" t="s">
        <v>194</v>
      </c>
      <c r="C98" s="109">
        <f>INDEX('A8'!$B$2:$BH$321,MATCH($C$6,'A8'!$B$2:$B$321,0),MATCH(B98,'A8'!$B$2:$BH$2,0))</f>
        <v>9470</v>
      </c>
      <c r="D98" s="78">
        <f t="shared" si="16"/>
        <v>0.10945446139620897</v>
      </c>
      <c r="E98" s="114"/>
      <c r="F98" s="117" t="s">
        <v>191</v>
      </c>
      <c r="G98" s="77">
        <f>INDEX('A12'!$B$2:$L$322,MATCH($C$6,'A12'!$B$2:$B$322,0),MATCH(F98,'A12'!$B$2:$L$2,0))</f>
        <v>1150</v>
      </c>
      <c r="H98" s="78">
        <f>IF(OR(G98="..",G98="-",$C$10=0),"",G98/$C$10)</f>
        <v>1.3291724456773001E-2</v>
      </c>
    </row>
    <row r="99" spans="2:8" x14ac:dyDescent="0.2">
      <c r="B99" s="116" t="s">
        <v>195</v>
      </c>
      <c r="C99" s="109">
        <f>INDEX('A8'!$B$2:$BH$321,MATCH($C$6,'A8'!$B$2:$B$321,0),MATCH(B99,'A8'!$B$2:$BH$2,0))</f>
        <v>6620</v>
      </c>
      <c r="D99" s="78">
        <f t="shared" si="16"/>
        <v>7.6514100785945449E-2</v>
      </c>
      <c r="E99" s="114"/>
      <c r="F99" s="95"/>
      <c r="G99" s="77"/>
      <c r="H99" s="78"/>
    </row>
    <row r="100" spans="2:8" x14ac:dyDescent="0.2">
      <c r="B100" s="116" t="s">
        <v>196</v>
      </c>
      <c r="C100" s="109">
        <f>INDEX('A8'!$B$2:$BH$321,MATCH($C$6,'A8'!$B$2:$B$321,0),MATCH(B100,'A8'!$B$2:$BH$2,0))</f>
        <v>3110</v>
      </c>
      <c r="D100" s="78">
        <f t="shared" si="16"/>
        <v>3.5945446139620897E-2</v>
      </c>
      <c r="E100" s="114"/>
      <c r="F100" s="71"/>
      <c r="G100" s="77"/>
      <c r="H100" s="78"/>
    </row>
    <row r="101" spans="2:8" x14ac:dyDescent="0.2">
      <c r="B101" s="116" t="s">
        <v>197</v>
      </c>
      <c r="C101" s="109">
        <f>INDEX('A8'!$B$2:$BH$321,MATCH($C$6,'A8'!$B$2:$B$321,0),MATCH(B101,'A8'!$B$2:$BH$2,0))</f>
        <v>5630</v>
      </c>
      <c r="D101" s="78">
        <f t="shared" si="16"/>
        <v>6.5071659731853901E-2</v>
      </c>
      <c r="E101" s="114"/>
      <c r="F101" s="80"/>
      <c r="G101" s="77"/>
      <c r="H101" s="78"/>
    </row>
    <row r="102" spans="2:8" x14ac:dyDescent="0.2">
      <c r="B102" s="117" t="s">
        <v>129</v>
      </c>
      <c r="C102" s="109">
        <f>INDEX('A8'!$B$2:$BH$321,MATCH($C$6,'A8'!$B$2:$B$321,0),MATCH(B102,'A8'!$B$2:$BH$2,0))</f>
        <v>8550</v>
      </c>
      <c r="D102" s="78">
        <f t="shared" si="16"/>
        <v>9.8821081830790566E-2</v>
      </c>
      <c r="E102" s="114"/>
      <c r="F102" s="80"/>
      <c r="G102" s="77"/>
      <c r="H102" s="78"/>
    </row>
    <row r="103" spans="2:8" x14ac:dyDescent="0.2">
      <c r="B103" s="110"/>
      <c r="C103" s="110"/>
      <c r="D103" s="110"/>
      <c r="E103" s="114"/>
      <c r="F103" s="95"/>
      <c r="G103" s="77"/>
      <c r="H103" s="78"/>
    </row>
    <row r="104" spans="2:8" ht="30" customHeight="1" x14ac:dyDescent="0.2">
      <c r="B104" s="110"/>
      <c r="C104" s="110"/>
      <c r="D104" s="110"/>
      <c r="E104" s="114"/>
      <c r="F104" s="114"/>
      <c r="G104" s="114"/>
      <c r="H104" s="114"/>
    </row>
    <row r="105" spans="2:8" x14ac:dyDescent="0.2">
      <c r="B105" s="110"/>
      <c r="C105" s="110"/>
      <c r="D105" s="110"/>
      <c r="E105" s="80"/>
      <c r="F105" s="80"/>
      <c r="G105" s="99"/>
      <c r="H105" s="80"/>
    </row>
    <row r="106" spans="2:8" x14ac:dyDescent="0.2">
      <c r="B106" s="119" t="s">
        <v>198</v>
      </c>
      <c r="C106" s="118"/>
      <c r="D106" s="118"/>
      <c r="E106" s="111"/>
      <c r="F106" s="118"/>
      <c r="G106" s="118"/>
      <c r="H106" s="118"/>
    </row>
    <row r="107" spans="2:8" x14ac:dyDescent="0.2">
      <c r="B107" s="80" t="s">
        <v>199</v>
      </c>
      <c r="C107" s="104"/>
      <c r="D107" s="104"/>
      <c r="E107" s="114"/>
      <c r="F107" s="75"/>
      <c r="G107" s="104"/>
      <c r="H107" s="104"/>
    </row>
    <row r="108" spans="2:8" x14ac:dyDescent="0.2">
      <c r="B108" s="80" t="s">
        <v>200</v>
      </c>
      <c r="C108" s="104"/>
      <c r="D108" s="104"/>
      <c r="E108" s="114"/>
      <c r="F108" s="75"/>
      <c r="G108" s="104"/>
      <c r="H108" s="104"/>
    </row>
    <row r="109" spans="2:8" x14ac:dyDescent="0.2">
      <c r="B109" s="80" t="s">
        <v>201</v>
      </c>
      <c r="C109" s="104"/>
      <c r="D109" s="104"/>
      <c r="E109" s="113"/>
      <c r="F109" s="75"/>
      <c r="G109" s="104"/>
      <c r="H109" s="104"/>
    </row>
    <row r="110" spans="2:8" ht="25.5" customHeight="1" x14ac:dyDescent="0.2">
      <c r="B110" s="120" t="s">
        <v>202</v>
      </c>
      <c r="C110" s="120"/>
      <c r="D110" s="120"/>
      <c r="E110" s="112"/>
      <c r="F110" s="120"/>
      <c r="G110" s="120"/>
      <c r="H110" s="120"/>
    </row>
    <row r="111" spans="2:8" ht="15" customHeight="1" x14ac:dyDescent="0.2">
      <c r="B111" s="95" t="s">
        <v>203</v>
      </c>
      <c r="C111" s="121"/>
      <c r="D111" s="121"/>
      <c r="E111" s="100"/>
      <c r="F111" s="121"/>
      <c r="G111" s="121"/>
      <c r="H111" s="121"/>
    </row>
    <row r="112" spans="2:8" x14ac:dyDescent="0.2">
      <c r="B112" s="95" t="s">
        <v>204</v>
      </c>
      <c r="C112" s="120"/>
      <c r="D112" s="120"/>
      <c r="E112" s="100"/>
      <c r="F112" s="120"/>
      <c r="G112" s="120"/>
      <c r="H112" s="120"/>
    </row>
    <row r="113" spans="2:2" x14ac:dyDescent="0.2">
      <c r="B113" s="95" t="s">
        <v>205</v>
      </c>
    </row>
    <row r="114" spans="2:2" x14ac:dyDescent="0.2">
      <c r="B114" s="95" t="s">
        <v>206</v>
      </c>
    </row>
    <row r="115" spans="2:2" x14ac:dyDescent="0.2">
      <c r="B115" s="95"/>
    </row>
    <row r="116" spans="2:2" x14ac:dyDescent="0.2">
      <c r="B116" s="95"/>
    </row>
    <row r="117" spans="2:2" x14ac:dyDescent="0.2">
      <c r="B117" s="75"/>
    </row>
    <row r="118" spans="2:2" x14ac:dyDescent="0.2">
      <c r="B118" s="80" t="s">
        <v>207</v>
      </c>
    </row>
    <row r="119" spans="2:2" x14ac:dyDescent="0.2">
      <c r="B119" s="80" t="s">
        <v>208</v>
      </c>
    </row>
    <row r="120" spans="2:2" x14ac:dyDescent="0.2">
      <c r="B120" s="80" t="s">
        <v>209</v>
      </c>
    </row>
  </sheetData>
  <mergeCells count="3">
    <mergeCell ref="C3:F4"/>
    <mergeCell ref="C6:F6"/>
    <mergeCell ref="B34:C34"/>
  </mergeCells>
  <dataValidations count="3">
    <dataValidation allowBlank="1" sqref="C7:I8" xr:uid="{504DDCA6-8A92-4E19-B9C6-77485C5DE252}"/>
    <dataValidation type="list" allowBlank="1" sqref="I6" xr:uid="{4A1540CF-2702-4A43-9A95-AC11142D60CD}">
      <formula1>#REF!</formula1>
    </dataValidation>
    <dataValidation type="list" allowBlank="1" sqref="I6" xr:uid="{894D8414-8AA9-4178-AA5C-F60F27E5EDAF}">
      <formula1>#REF!</formula1>
    </dataValidation>
  </dataValidations>
  <pageMargins left="0.70000000000000007" right="0.70000000000000007" top="0.75" bottom="0.75" header="0.30000000000000004" footer="0.30000000000000004"/>
  <pageSetup fitToWidth="0" fitToHeight="0" orientation="portrait" r:id="rId1"/>
  <headerFooter scaleWithDoc="0"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C3E57955-AD06-4E5B-9856-2941D6B53FD1}">
          <x14:formula1>
            <xm:f>'A1'!$B$8:$B$317</xm:f>
          </x14:formula1>
          <xm:sqref>C6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E329"/>
  <sheetViews>
    <sheetView topLeftCell="N312" workbookViewId="0">
      <selection activeCell="AF312" sqref="AF1:XFD1048576"/>
    </sheetView>
  </sheetViews>
  <sheetFormatPr defaultColWidth="11.5546875" defaultRowHeight="15" x14ac:dyDescent="0.2"/>
  <cols>
    <col min="1" max="1" width="8.88671875" style="484" customWidth="1"/>
    <col min="2" max="2" width="21.5546875" style="484" customWidth="1"/>
    <col min="3" max="3" width="22.6640625" style="484" hidden="1" customWidth="1"/>
    <col min="4" max="4" width="9.33203125" style="484" hidden="1" customWidth="1"/>
    <col min="5" max="5" width="7" style="484" customWidth="1"/>
    <col min="6" max="6" width="6" style="484" customWidth="1"/>
    <col min="7" max="7" width="1.88671875" style="484" customWidth="1"/>
    <col min="8" max="8" width="7" style="484" customWidth="1"/>
    <col min="9" max="9" width="6" style="484" customWidth="1"/>
    <col min="10" max="10" width="7" style="484" customWidth="1"/>
    <col min="11" max="11" width="6" style="484" customWidth="1"/>
    <col min="12" max="12" width="7" style="484" customWidth="1"/>
    <col min="13" max="13" width="6" style="484" customWidth="1"/>
    <col min="14" max="14" width="1.88671875" style="484" customWidth="1"/>
    <col min="15" max="15" width="7" style="484" customWidth="1"/>
    <col min="16" max="16" width="6" style="484" customWidth="1"/>
    <col min="17" max="17" width="7" style="484" customWidth="1"/>
    <col min="18" max="18" width="6" style="484" customWidth="1"/>
    <col min="19" max="19" width="7" style="484" customWidth="1"/>
    <col min="20" max="20" width="6" style="484" customWidth="1"/>
    <col min="21" max="21" width="1.88671875" style="484" customWidth="1"/>
    <col min="22" max="22" width="7" style="484" customWidth="1"/>
    <col min="23" max="23" width="6" style="484" customWidth="1"/>
    <col min="24" max="24" width="7" style="484" customWidth="1"/>
    <col min="25" max="25" width="6" style="484" customWidth="1"/>
    <col min="26" max="26" width="7" style="484" customWidth="1"/>
    <col min="27" max="27" width="6" style="484" customWidth="1"/>
    <col min="28" max="28" width="7" style="484" customWidth="1"/>
    <col min="29" max="29" width="6" style="484" customWidth="1"/>
    <col min="30" max="30" width="7" style="484" customWidth="1"/>
    <col min="31" max="31" width="6" style="484" customWidth="1"/>
    <col min="32" max="32" width="9.33203125" style="484" customWidth="1"/>
    <col min="33" max="16384" width="11.5546875" style="484"/>
  </cols>
  <sheetData>
    <row r="1" spans="1:31" ht="50.45" customHeight="1" x14ac:dyDescent="0.2">
      <c r="A1" s="544" t="s">
        <v>828</v>
      </c>
      <c r="B1" s="544"/>
      <c r="C1" s="544"/>
      <c r="D1" s="544"/>
      <c r="E1" s="544"/>
      <c r="F1" s="544"/>
      <c r="G1" s="544"/>
      <c r="H1" s="544"/>
      <c r="I1" s="544"/>
      <c r="J1" s="544"/>
      <c r="K1" s="544"/>
      <c r="L1" s="544"/>
      <c r="M1" s="544"/>
      <c r="N1" s="544"/>
      <c r="O1" s="544"/>
      <c r="P1" s="544"/>
      <c r="Q1" s="544"/>
      <c r="R1" s="544"/>
      <c r="S1" s="544"/>
      <c r="T1" s="200"/>
      <c r="U1" s="200"/>
      <c r="V1" s="200"/>
      <c r="W1" s="200"/>
      <c r="X1" s="200"/>
      <c r="Y1" s="200"/>
      <c r="Z1" s="200"/>
      <c r="AA1" s="200"/>
      <c r="AB1" s="200"/>
      <c r="AC1" s="200"/>
      <c r="AD1" s="200"/>
      <c r="AE1" s="200"/>
    </row>
    <row r="2" spans="1:31" ht="14.25" hidden="1" customHeight="1" x14ac:dyDescent="0.2">
      <c r="A2" s="244"/>
      <c r="B2" s="244"/>
      <c r="C2" s="244"/>
      <c r="D2" s="244"/>
      <c r="E2" s="244"/>
      <c r="F2" s="244"/>
      <c r="G2" s="244"/>
      <c r="H2" s="80" t="s">
        <v>144</v>
      </c>
      <c r="I2" s="158"/>
      <c r="J2" s="80" t="s">
        <v>145</v>
      </c>
      <c r="K2" s="158"/>
      <c r="L2" s="80" t="s">
        <v>147</v>
      </c>
      <c r="M2" s="158"/>
      <c r="N2" s="158"/>
      <c r="O2" s="80" t="s">
        <v>149</v>
      </c>
      <c r="P2" s="158"/>
      <c r="Q2" s="80" t="s">
        <v>150</v>
      </c>
      <c r="R2" s="158"/>
      <c r="S2" s="80" t="s">
        <v>152</v>
      </c>
      <c r="T2" s="244"/>
      <c r="U2" s="244"/>
      <c r="V2" s="80" t="s">
        <v>154</v>
      </c>
      <c r="W2" s="244"/>
      <c r="X2" s="80" t="s">
        <v>155</v>
      </c>
      <c r="Y2" s="244"/>
      <c r="Z2" s="80" t="s">
        <v>156</v>
      </c>
      <c r="AA2" s="244"/>
      <c r="AB2" s="80" t="s">
        <v>157</v>
      </c>
      <c r="AC2" s="203"/>
      <c r="AD2" s="95" t="s">
        <v>129</v>
      </c>
      <c r="AE2" s="158"/>
    </row>
    <row r="3" spans="1:31" x14ac:dyDescent="0.2">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30"/>
      <c r="AC3" s="203"/>
      <c r="AD3" s="230"/>
      <c r="AE3" s="203" t="s">
        <v>82</v>
      </c>
    </row>
    <row r="4" spans="1:31" ht="39.950000000000003" customHeight="1" x14ac:dyDescent="0.2">
      <c r="A4" s="244"/>
      <c r="B4" s="244"/>
      <c r="C4" s="244"/>
      <c r="D4" s="244"/>
      <c r="E4" s="536" t="s">
        <v>522</v>
      </c>
      <c r="F4" s="536"/>
      <c r="G4" s="248"/>
      <c r="H4" s="545" t="s">
        <v>358</v>
      </c>
      <c r="I4" s="545"/>
      <c r="J4" s="545"/>
      <c r="K4" s="545"/>
      <c r="L4" s="545"/>
      <c r="M4" s="545"/>
      <c r="N4" s="248"/>
      <c r="O4" s="545" t="s">
        <v>359</v>
      </c>
      <c r="P4" s="545"/>
      <c r="Q4" s="545"/>
      <c r="R4" s="545"/>
      <c r="S4" s="545"/>
      <c r="T4" s="545"/>
      <c r="U4" s="248"/>
      <c r="V4" s="536" t="s">
        <v>360</v>
      </c>
      <c r="W4" s="536"/>
      <c r="X4" s="536" t="s">
        <v>155</v>
      </c>
      <c r="Y4" s="536"/>
      <c r="Z4" s="536" t="s">
        <v>156</v>
      </c>
      <c r="AA4" s="536"/>
      <c r="AB4" s="536" t="s">
        <v>157</v>
      </c>
      <c r="AC4" s="536"/>
      <c r="AD4" s="536" t="s">
        <v>361</v>
      </c>
      <c r="AE4" s="536"/>
    </row>
    <row r="5" spans="1:31" ht="39.950000000000003" customHeight="1" x14ac:dyDescent="0.2">
      <c r="A5" s="249"/>
      <c r="B5" s="244"/>
      <c r="C5" s="244"/>
      <c r="D5" s="244"/>
      <c r="E5" s="536"/>
      <c r="F5" s="536"/>
      <c r="G5" s="248"/>
      <c r="H5" s="526" t="s">
        <v>362</v>
      </c>
      <c r="I5" s="526"/>
      <c r="J5" s="526" t="s">
        <v>363</v>
      </c>
      <c r="K5" s="526"/>
      <c r="L5" s="526" t="s">
        <v>364</v>
      </c>
      <c r="M5" s="526"/>
      <c r="N5" s="176"/>
      <c r="O5" s="526" t="s">
        <v>362</v>
      </c>
      <c r="P5" s="526"/>
      <c r="Q5" s="526" t="s">
        <v>363</v>
      </c>
      <c r="R5" s="526"/>
      <c r="S5" s="526" t="s">
        <v>364</v>
      </c>
      <c r="T5" s="526"/>
      <c r="U5" s="176"/>
      <c r="V5" s="536"/>
      <c r="W5" s="536"/>
      <c r="X5" s="536"/>
      <c r="Y5" s="536"/>
      <c r="Z5" s="536"/>
      <c r="AA5" s="536"/>
      <c r="AB5" s="536"/>
      <c r="AC5" s="536"/>
      <c r="AD5" s="536"/>
      <c r="AE5" s="536"/>
    </row>
    <row r="6" spans="1:31" ht="3" customHeight="1" x14ac:dyDescent="0.2">
      <c r="A6" s="244"/>
      <c r="B6" s="244"/>
      <c r="C6" s="244"/>
      <c r="D6" s="244"/>
      <c r="E6" s="250"/>
      <c r="F6" s="250"/>
      <c r="G6" s="174"/>
      <c r="H6" s="126"/>
      <c r="I6" s="126"/>
      <c r="J6" s="126"/>
      <c r="K6" s="126"/>
      <c r="L6" s="126"/>
      <c r="M6" s="126"/>
      <c r="N6" s="126"/>
      <c r="O6" s="126"/>
      <c r="P6" s="126"/>
      <c r="Q6" s="126"/>
      <c r="R6" s="126"/>
      <c r="S6" s="126"/>
      <c r="T6" s="126"/>
      <c r="U6" s="126"/>
      <c r="V6" s="174"/>
      <c r="W6" s="174"/>
      <c r="X6" s="174"/>
      <c r="Y6" s="174"/>
      <c r="Z6" s="174"/>
      <c r="AA6" s="174"/>
      <c r="AB6" s="174"/>
      <c r="AC6" s="174"/>
      <c r="AD6" s="174"/>
      <c r="AE6" s="174"/>
    </row>
    <row r="7" spans="1:31" x14ac:dyDescent="0.2">
      <c r="A7" s="192" t="s">
        <v>865</v>
      </c>
      <c r="B7" s="192" t="s">
        <v>866</v>
      </c>
      <c r="C7" s="170"/>
      <c r="D7" s="170"/>
      <c r="E7" s="171">
        <v>17720</v>
      </c>
      <c r="F7" s="245">
        <v>1</v>
      </c>
      <c r="G7" s="171"/>
      <c r="H7" s="171">
        <v>360</v>
      </c>
      <c r="I7" s="245">
        <v>0.02</v>
      </c>
      <c r="J7" s="171">
        <v>4280</v>
      </c>
      <c r="K7" s="245">
        <v>0.24</v>
      </c>
      <c r="L7" s="171">
        <v>90</v>
      </c>
      <c r="M7" s="245">
        <v>0.01</v>
      </c>
      <c r="N7" s="171"/>
      <c r="O7" s="171">
        <v>4930</v>
      </c>
      <c r="P7" s="245">
        <v>0.28000000000000003</v>
      </c>
      <c r="Q7" s="171">
        <v>3840</v>
      </c>
      <c r="R7" s="245">
        <v>0.22</v>
      </c>
      <c r="S7" s="171">
        <v>200</v>
      </c>
      <c r="T7" s="245">
        <v>0.01</v>
      </c>
      <c r="U7" s="171"/>
      <c r="V7" s="171">
        <v>2210</v>
      </c>
      <c r="W7" s="245">
        <v>0.12</v>
      </c>
      <c r="X7" s="171">
        <v>1130</v>
      </c>
      <c r="Y7" s="245">
        <v>0.06</v>
      </c>
      <c r="Z7" s="171">
        <v>420</v>
      </c>
      <c r="AA7" s="245">
        <v>0.02</v>
      </c>
      <c r="AB7" s="171">
        <v>260</v>
      </c>
      <c r="AC7" s="245">
        <v>0.01</v>
      </c>
      <c r="AD7" s="171">
        <v>0</v>
      </c>
      <c r="AE7" s="245">
        <v>0</v>
      </c>
    </row>
    <row r="8" spans="1:31" x14ac:dyDescent="0.2">
      <c r="A8" s="192" t="s">
        <v>867</v>
      </c>
      <c r="B8" s="192" t="s">
        <v>868</v>
      </c>
      <c r="C8" s="170"/>
      <c r="D8" s="170"/>
      <c r="E8" s="171">
        <v>3050</v>
      </c>
      <c r="F8" s="245">
        <v>1</v>
      </c>
      <c r="G8" s="171"/>
      <c r="H8" s="171">
        <v>50</v>
      </c>
      <c r="I8" s="245">
        <v>0.02</v>
      </c>
      <c r="J8" s="171">
        <v>770</v>
      </c>
      <c r="K8" s="245">
        <v>0.25</v>
      </c>
      <c r="L8" s="171">
        <v>0</v>
      </c>
      <c r="M8" s="245">
        <v>0</v>
      </c>
      <c r="N8" s="171"/>
      <c r="O8" s="171">
        <v>780</v>
      </c>
      <c r="P8" s="245">
        <v>0.26</v>
      </c>
      <c r="Q8" s="171">
        <v>700</v>
      </c>
      <c r="R8" s="245">
        <v>0.23</v>
      </c>
      <c r="S8" s="171">
        <v>20</v>
      </c>
      <c r="T8" s="245">
        <v>0.01</v>
      </c>
      <c r="U8" s="171"/>
      <c r="V8" s="171">
        <v>410</v>
      </c>
      <c r="W8" s="245">
        <v>0.13</v>
      </c>
      <c r="X8" s="171">
        <v>140</v>
      </c>
      <c r="Y8" s="245">
        <v>0.05</v>
      </c>
      <c r="Z8" s="171">
        <v>100</v>
      </c>
      <c r="AA8" s="245">
        <v>0.03</v>
      </c>
      <c r="AB8" s="171">
        <v>70</v>
      </c>
      <c r="AC8" s="245">
        <v>0.02</v>
      </c>
      <c r="AD8" s="171">
        <v>0</v>
      </c>
      <c r="AE8" s="245">
        <v>0</v>
      </c>
    </row>
    <row r="9" spans="1:31" x14ac:dyDescent="0.2">
      <c r="A9" s="192" t="s">
        <v>869</v>
      </c>
      <c r="B9" s="192" t="s">
        <v>870</v>
      </c>
      <c r="C9" s="170"/>
      <c r="D9" s="170"/>
      <c r="E9" s="171">
        <v>14670</v>
      </c>
      <c r="F9" s="245">
        <v>1</v>
      </c>
      <c r="G9" s="171"/>
      <c r="H9" s="171">
        <v>310</v>
      </c>
      <c r="I9" s="245">
        <v>0.02</v>
      </c>
      <c r="J9" s="171">
        <v>3510</v>
      </c>
      <c r="K9" s="245">
        <v>0.24</v>
      </c>
      <c r="L9" s="171">
        <v>90</v>
      </c>
      <c r="M9" s="245">
        <v>0.01</v>
      </c>
      <c r="N9" s="171"/>
      <c r="O9" s="171">
        <v>4140</v>
      </c>
      <c r="P9" s="245">
        <v>0.28000000000000003</v>
      </c>
      <c r="Q9" s="171">
        <v>3140</v>
      </c>
      <c r="R9" s="245">
        <v>0.21</v>
      </c>
      <c r="S9" s="171">
        <v>180</v>
      </c>
      <c r="T9" s="245">
        <v>0.01</v>
      </c>
      <c r="U9" s="171"/>
      <c r="V9" s="171">
        <v>1800</v>
      </c>
      <c r="W9" s="245">
        <v>0.12</v>
      </c>
      <c r="X9" s="171">
        <v>990</v>
      </c>
      <c r="Y9" s="245">
        <v>7.0000000000000007E-2</v>
      </c>
      <c r="Z9" s="171">
        <v>310</v>
      </c>
      <c r="AA9" s="245">
        <v>0.02</v>
      </c>
      <c r="AB9" s="171">
        <v>190</v>
      </c>
      <c r="AC9" s="245">
        <v>0.01</v>
      </c>
      <c r="AD9" s="171">
        <v>0</v>
      </c>
      <c r="AE9" s="245">
        <v>0</v>
      </c>
    </row>
    <row r="10" spans="1:31" x14ac:dyDescent="0.2">
      <c r="A10" s="192"/>
      <c r="B10" s="192"/>
      <c r="C10" s="122"/>
      <c r="D10" s="122"/>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row>
    <row r="11" spans="1:31" x14ac:dyDescent="0.2">
      <c r="A11" s="193" t="s">
        <v>871</v>
      </c>
      <c r="B11" s="193" t="s">
        <v>872</v>
      </c>
      <c r="C11" s="170"/>
      <c r="D11" s="170"/>
      <c r="E11" s="123">
        <v>810</v>
      </c>
      <c r="F11" s="246">
        <v>1</v>
      </c>
      <c r="G11" s="123"/>
      <c r="H11" s="123">
        <v>20</v>
      </c>
      <c r="I11" s="246">
        <v>0.03</v>
      </c>
      <c r="J11" s="123">
        <v>210</v>
      </c>
      <c r="K11" s="246">
        <v>0.25</v>
      </c>
      <c r="L11" s="123">
        <v>0</v>
      </c>
      <c r="M11" s="246">
        <v>0</v>
      </c>
      <c r="N11" s="123"/>
      <c r="O11" s="123">
        <v>210</v>
      </c>
      <c r="P11" s="246">
        <v>0.26</v>
      </c>
      <c r="Q11" s="123">
        <v>220</v>
      </c>
      <c r="R11" s="246">
        <v>0.27</v>
      </c>
      <c r="S11" s="123">
        <v>0</v>
      </c>
      <c r="T11" s="246">
        <v>0</v>
      </c>
      <c r="U11" s="123"/>
      <c r="V11" s="123">
        <v>70</v>
      </c>
      <c r="W11" s="246">
        <v>0.08</v>
      </c>
      <c r="X11" s="123">
        <v>60</v>
      </c>
      <c r="Y11" s="246">
        <v>0.08</v>
      </c>
      <c r="Z11" s="123">
        <v>10</v>
      </c>
      <c r="AA11" s="246">
        <v>0.02</v>
      </c>
      <c r="AB11" s="123">
        <v>20</v>
      </c>
      <c r="AC11" s="246">
        <v>0.02</v>
      </c>
      <c r="AD11" s="123">
        <v>0</v>
      </c>
      <c r="AE11" s="246">
        <v>0</v>
      </c>
    </row>
    <row r="12" spans="1:31" x14ac:dyDescent="0.2">
      <c r="A12" s="193" t="s">
        <v>873</v>
      </c>
      <c r="B12" s="193" t="s">
        <v>874</v>
      </c>
      <c r="C12" s="170"/>
      <c r="D12" s="170"/>
      <c r="E12" s="123">
        <v>2580</v>
      </c>
      <c r="F12" s="246">
        <v>1</v>
      </c>
      <c r="G12" s="123"/>
      <c r="H12" s="123">
        <v>70</v>
      </c>
      <c r="I12" s="246">
        <v>0.03</v>
      </c>
      <c r="J12" s="123">
        <v>700</v>
      </c>
      <c r="K12" s="246">
        <v>0.27</v>
      </c>
      <c r="L12" s="123">
        <v>0</v>
      </c>
      <c r="M12" s="246">
        <v>0</v>
      </c>
      <c r="N12" s="123"/>
      <c r="O12" s="123">
        <v>680</v>
      </c>
      <c r="P12" s="246">
        <v>0.27</v>
      </c>
      <c r="Q12" s="123">
        <v>530</v>
      </c>
      <c r="R12" s="246">
        <v>0.21</v>
      </c>
      <c r="S12" s="123">
        <v>10</v>
      </c>
      <c r="T12" s="246">
        <v>0</v>
      </c>
      <c r="U12" s="123"/>
      <c r="V12" s="123">
        <v>300</v>
      </c>
      <c r="W12" s="246">
        <v>0.11</v>
      </c>
      <c r="X12" s="123">
        <v>170</v>
      </c>
      <c r="Y12" s="246">
        <v>7.0000000000000007E-2</v>
      </c>
      <c r="Z12" s="123">
        <v>60</v>
      </c>
      <c r="AA12" s="246">
        <v>0.03</v>
      </c>
      <c r="AB12" s="123">
        <v>50</v>
      </c>
      <c r="AC12" s="246">
        <v>0.02</v>
      </c>
      <c r="AD12" s="123">
        <v>0</v>
      </c>
      <c r="AE12" s="246">
        <v>0</v>
      </c>
    </row>
    <row r="13" spans="1:31" x14ac:dyDescent="0.2">
      <c r="A13" s="193" t="s">
        <v>875</v>
      </c>
      <c r="B13" s="193" t="s">
        <v>876</v>
      </c>
      <c r="C13" s="170"/>
      <c r="D13" s="170"/>
      <c r="E13" s="123">
        <v>1930</v>
      </c>
      <c r="F13" s="246">
        <v>1</v>
      </c>
      <c r="G13" s="123"/>
      <c r="H13" s="123">
        <v>50</v>
      </c>
      <c r="I13" s="246">
        <v>0.03</v>
      </c>
      <c r="J13" s="123">
        <v>490</v>
      </c>
      <c r="K13" s="246">
        <v>0.25</v>
      </c>
      <c r="L13" s="123">
        <v>0</v>
      </c>
      <c r="M13" s="246">
        <v>0</v>
      </c>
      <c r="N13" s="123"/>
      <c r="O13" s="123">
        <v>660</v>
      </c>
      <c r="P13" s="246">
        <v>0.34</v>
      </c>
      <c r="Q13" s="123">
        <v>360</v>
      </c>
      <c r="R13" s="246">
        <v>0.19</v>
      </c>
      <c r="S13" s="123">
        <v>0</v>
      </c>
      <c r="T13" s="246">
        <v>0</v>
      </c>
      <c r="U13" s="123"/>
      <c r="V13" s="123">
        <v>210</v>
      </c>
      <c r="W13" s="246">
        <v>0.11</v>
      </c>
      <c r="X13" s="123">
        <v>100</v>
      </c>
      <c r="Y13" s="246">
        <v>0.05</v>
      </c>
      <c r="Z13" s="123">
        <v>30</v>
      </c>
      <c r="AA13" s="246">
        <v>0.02</v>
      </c>
      <c r="AB13" s="123">
        <v>20</v>
      </c>
      <c r="AC13" s="246">
        <v>0.01</v>
      </c>
      <c r="AD13" s="123">
        <v>0</v>
      </c>
      <c r="AE13" s="246">
        <v>0</v>
      </c>
    </row>
    <row r="14" spans="1:31" x14ac:dyDescent="0.2">
      <c r="A14" s="193" t="s">
        <v>877</v>
      </c>
      <c r="B14" s="193" t="s">
        <v>878</v>
      </c>
      <c r="C14" s="122"/>
      <c r="D14" s="122"/>
      <c r="E14" s="123">
        <v>1360</v>
      </c>
      <c r="F14" s="246">
        <v>1</v>
      </c>
      <c r="G14" s="123"/>
      <c r="H14" s="123">
        <v>20</v>
      </c>
      <c r="I14" s="246">
        <v>0.02</v>
      </c>
      <c r="J14" s="123">
        <v>340</v>
      </c>
      <c r="K14" s="246">
        <v>0.25</v>
      </c>
      <c r="L14" s="123">
        <v>0</v>
      </c>
      <c r="M14" s="246">
        <v>0</v>
      </c>
      <c r="N14" s="123"/>
      <c r="O14" s="123">
        <v>340</v>
      </c>
      <c r="P14" s="246">
        <v>0.25</v>
      </c>
      <c r="Q14" s="123">
        <v>280</v>
      </c>
      <c r="R14" s="246">
        <v>0.21</v>
      </c>
      <c r="S14" s="123">
        <v>0</v>
      </c>
      <c r="T14" s="246">
        <v>0</v>
      </c>
      <c r="U14" s="123"/>
      <c r="V14" s="123">
        <v>220</v>
      </c>
      <c r="W14" s="246">
        <v>0.16</v>
      </c>
      <c r="X14" s="123">
        <v>80</v>
      </c>
      <c r="Y14" s="246">
        <v>0.06</v>
      </c>
      <c r="Z14" s="123">
        <v>50</v>
      </c>
      <c r="AA14" s="246">
        <v>0.04</v>
      </c>
      <c r="AB14" s="123">
        <v>20</v>
      </c>
      <c r="AC14" s="246">
        <v>0.01</v>
      </c>
      <c r="AD14" s="123">
        <v>0</v>
      </c>
      <c r="AE14" s="246">
        <v>0</v>
      </c>
    </row>
    <row r="15" spans="1:31" x14ac:dyDescent="0.2">
      <c r="A15" s="193" t="s">
        <v>879</v>
      </c>
      <c r="B15" s="193" t="s">
        <v>880</v>
      </c>
      <c r="C15" s="234"/>
      <c r="D15" s="234"/>
      <c r="E15" s="123">
        <v>1580</v>
      </c>
      <c r="F15" s="246">
        <v>1</v>
      </c>
      <c r="G15" s="123"/>
      <c r="H15" s="123">
        <v>20</v>
      </c>
      <c r="I15" s="246">
        <v>0.01</v>
      </c>
      <c r="J15" s="123">
        <v>260</v>
      </c>
      <c r="K15" s="246">
        <v>0.17</v>
      </c>
      <c r="L15" s="123">
        <v>0</v>
      </c>
      <c r="M15" s="246">
        <v>0</v>
      </c>
      <c r="N15" s="123"/>
      <c r="O15" s="123">
        <v>550</v>
      </c>
      <c r="P15" s="246">
        <v>0.35</v>
      </c>
      <c r="Q15" s="123">
        <v>430</v>
      </c>
      <c r="R15" s="246">
        <v>0.28000000000000003</v>
      </c>
      <c r="S15" s="123">
        <v>0</v>
      </c>
      <c r="T15" s="246">
        <v>0</v>
      </c>
      <c r="U15" s="123"/>
      <c r="V15" s="123">
        <v>160</v>
      </c>
      <c r="W15" s="246">
        <v>0.1</v>
      </c>
      <c r="X15" s="123">
        <v>100</v>
      </c>
      <c r="Y15" s="246">
        <v>0.06</v>
      </c>
      <c r="Z15" s="123">
        <v>30</v>
      </c>
      <c r="AA15" s="246">
        <v>0.02</v>
      </c>
      <c r="AB15" s="123">
        <v>10</v>
      </c>
      <c r="AC15" s="246">
        <v>0.01</v>
      </c>
      <c r="AD15" s="123">
        <v>0</v>
      </c>
      <c r="AE15" s="246">
        <v>0</v>
      </c>
    </row>
    <row r="16" spans="1:31" x14ac:dyDescent="0.2">
      <c r="A16" s="193" t="s">
        <v>881</v>
      </c>
      <c r="B16" s="193" t="s">
        <v>882</v>
      </c>
      <c r="C16" s="122"/>
      <c r="D16" s="122"/>
      <c r="E16" s="123">
        <v>1980</v>
      </c>
      <c r="F16" s="246">
        <v>1</v>
      </c>
      <c r="G16" s="123"/>
      <c r="H16" s="123">
        <v>30</v>
      </c>
      <c r="I16" s="246">
        <v>0.02</v>
      </c>
      <c r="J16" s="123">
        <v>490</v>
      </c>
      <c r="K16" s="246">
        <v>0.25</v>
      </c>
      <c r="L16" s="123">
        <v>0</v>
      </c>
      <c r="M16" s="246">
        <v>0</v>
      </c>
      <c r="N16" s="123"/>
      <c r="O16" s="123">
        <v>500</v>
      </c>
      <c r="P16" s="246">
        <v>0.25</v>
      </c>
      <c r="Q16" s="123">
        <v>470</v>
      </c>
      <c r="R16" s="246">
        <v>0.24</v>
      </c>
      <c r="S16" s="123">
        <v>10</v>
      </c>
      <c r="T16" s="246">
        <v>0</v>
      </c>
      <c r="U16" s="123"/>
      <c r="V16" s="123">
        <v>280</v>
      </c>
      <c r="W16" s="246">
        <v>0.14000000000000001</v>
      </c>
      <c r="X16" s="123">
        <v>160</v>
      </c>
      <c r="Y16" s="246">
        <v>0.08</v>
      </c>
      <c r="Z16" s="123">
        <v>40</v>
      </c>
      <c r="AA16" s="246">
        <v>0.02</v>
      </c>
      <c r="AB16" s="123">
        <v>20</v>
      </c>
      <c r="AC16" s="246">
        <v>0.01</v>
      </c>
      <c r="AD16" s="123">
        <v>0</v>
      </c>
      <c r="AE16" s="246">
        <v>0</v>
      </c>
    </row>
    <row r="17" spans="1:31" x14ac:dyDescent="0.2">
      <c r="A17" s="193" t="s">
        <v>867</v>
      </c>
      <c r="B17" s="193" t="s">
        <v>868</v>
      </c>
      <c r="C17" s="122"/>
      <c r="D17" s="122"/>
      <c r="E17" s="123">
        <v>3050</v>
      </c>
      <c r="F17" s="246">
        <v>1</v>
      </c>
      <c r="G17" s="123"/>
      <c r="H17" s="123">
        <v>50</v>
      </c>
      <c r="I17" s="246">
        <v>0.02</v>
      </c>
      <c r="J17" s="123">
        <v>770</v>
      </c>
      <c r="K17" s="246">
        <v>0.25</v>
      </c>
      <c r="L17" s="123">
        <v>0</v>
      </c>
      <c r="M17" s="246">
        <v>0</v>
      </c>
      <c r="N17" s="123"/>
      <c r="O17" s="123">
        <v>780</v>
      </c>
      <c r="P17" s="246">
        <v>0.26</v>
      </c>
      <c r="Q17" s="123">
        <v>700</v>
      </c>
      <c r="R17" s="246">
        <v>0.23</v>
      </c>
      <c r="S17" s="123">
        <v>20</v>
      </c>
      <c r="T17" s="246">
        <v>0.01</v>
      </c>
      <c r="U17" s="123"/>
      <c r="V17" s="123">
        <v>410</v>
      </c>
      <c r="W17" s="246">
        <v>0.13</v>
      </c>
      <c r="X17" s="123">
        <v>140</v>
      </c>
      <c r="Y17" s="246">
        <v>0.05</v>
      </c>
      <c r="Z17" s="123">
        <v>100</v>
      </c>
      <c r="AA17" s="246">
        <v>0.03</v>
      </c>
      <c r="AB17" s="123">
        <v>70</v>
      </c>
      <c r="AC17" s="246">
        <v>0.02</v>
      </c>
      <c r="AD17" s="123">
        <v>0</v>
      </c>
      <c r="AE17" s="246">
        <v>0</v>
      </c>
    </row>
    <row r="18" spans="1:31" x14ac:dyDescent="0.2">
      <c r="A18" s="193" t="s">
        <v>883</v>
      </c>
      <c r="B18" s="193" t="s">
        <v>884</v>
      </c>
      <c r="C18" s="170"/>
      <c r="D18" s="170"/>
      <c r="E18" s="123">
        <v>2850</v>
      </c>
      <c r="F18" s="246">
        <v>1</v>
      </c>
      <c r="G18" s="123"/>
      <c r="H18" s="123">
        <v>60</v>
      </c>
      <c r="I18" s="246">
        <v>0.02</v>
      </c>
      <c r="J18" s="123">
        <v>670</v>
      </c>
      <c r="K18" s="246">
        <v>0.24</v>
      </c>
      <c r="L18" s="123">
        <v>60</v>
      </c>
      <c r="M18" s="246">
        <v>0.02</v>
      </c>
      <c r="N18" s="123"/>
      <c r="O18" s="123">
        <v>750</v>
      </c>
      <c r="P18" s="246">
        <v>0.26</v>
      </c>
      <c r="Q18" s="123">
        <v>520</v>
      </c>
      <c r="R18" s="246">
        <v>0.18</v>
      </c>
      <c r="S18" s="123">
        <v>80</v>
      </c>
      <c r="T18" s="246">
        <v>0.03</v>
      </c>
      <c r="U18" s="123"/>
      <c r="V18" s="123">
        <v>390</v>
      </c>
      <c r="W18" s="246">
        <v>0.14000000000000001</v>
      </c>
      <c r="X18" s="123">
        <v>200</v>
      </c>
      <c r="Y18" s="246">
        <v>7.0000000000000007E-2</v>
      </c>
      <c r="Z18" s="123">
        <v>60</v>
      </c>
      <c r="AA18" s="246">
        <v>0.02</v>
      </c>
      <c r="AB18" s="123">
        <v>40</v>
      </c>
      <c r="AC18" s="246">
        <v>0.01</v>
      </c>
      <c r="AD18" s="123">
        <v>0</v>
      </c>
      <c r="AE18" s="246">
        <v>0</v>
      </c>
    </row>
    <row r="19" spans="1:31" x14ac:dyDescent="0.2">
      <c r="A19" s="193" t="s">
        <v>885</v>
      </c>
      <c r="B19" s="193" t="s">
        <v>886</v>
      </c>
      <c r="C19" s="170"/>
      <c r="D19" s="170"/>
      <c r="E19" s="123">
        <v>1590</v>
      </c>
      <c r="F19" s="246">
        <v>1</v>
      </c>
      <c r="G19" s="123"/>
      <c r="H19" s="123">
        <v>20</v>
      </c>
      <c r="I19" s="246">
        <v>0.01</v>
      </c>
      <c r="J19" s="123">
        <v>350</v>
      </c>
      <c r="K19" s="246">
        <v>0.22</v>
      </c>
      <c r="L19" s="123">
        <v>30</v>
      </c>
      <c r="M19" s="246">
        <v>0.02</v>
      </c>
      <c r="N19" s="123"/>
      <c r="O19" s="123">
        <v>450</v>
      </c>
      <c r="P19" s="246">
        <v>0.28999999999999998</v>
      </c>
      <c r="Q19" s="123">
        <v>320</v>
      </c>
      <c r="R19" s="246">
        <v>0.2</v>
      </c>
      <c r="S19" s="123">
        <v>60</v>
      </c>
      <c r="T19" s="246">
        <v>0.04</v>
      </c>
      <c r="U19" s="123"/>
      <c r="V19" s="123">
        <v>180</v>
      </c>
      <c r="W19" s="246">
        <v>0.11</v>
      </c>
      <c r="X19" s="123">
        <v>120</v>
      </c>
      <c r="Y19" s="246">
        <v>7.0000000000000007E-2</v>
      </c>
      <c r="Z19" s="123">
        <v>30</v>
      </c>
      <c r="AA19" s="246">
        <v>0.02</v>
      </c>
      <c r="AB19" s="123">
        <v>20</v>
      </c>
      <c r="AC19" s="246">
        <v>0.01</v>
      </c>
      <c r="AD19" s="123">
        <v>0</v>
      </c>
      <c r="AE19" s="246">
        <v>0</v>
      </c>
    </row>
    <row r="20" spans="1:31" ht="15" customHeight="1" x14ac:dyDescent="0.2">
      <c r="A20"/>
      <c r="B20"/>
      <c r="C20"/>
      <c r="D20"/>
      <c r="E20"/>
      <c r="F20"/>
      <c r="G20"/>
      <c r="H20"/>
      <c r="I20"/>
      <c r="J20"/>
      <c r="K20"/>
      <c r="L20"/>
      <c r="M20"/>
      <c r="N20"/>
      <c r="O20"/>
      <c r="P20"/>
      <c r="Q20"/>
      <c r="R20"/>
      <c r="S20"/>
      <c r="T20"/>
      <c r="U20"/>
      <c r="V20"/>
      <c r="W20"/>
      <c r="X20"/>
      <c r="Y20"/>
      <c r="Z20"/>
      <c r="AA20"/>
      <c r="AB20"/>
      <c r="AC20"/>
      <c r="AD20"/>
      <c r="AE20" s="189"/>
    </row>
    <row r="21" spans="1:31" x14ac:dyDescent="0.2">
      <c r="A21" s="154" t="s">
        <v>887</v>
      </c>
      <c r="B21" s="154" t="s">
        <v>888</v>
      </c>
      <c r="C21" s="193"/>
      <c r="D21" s="193"/>
      <c r="E21" s="123">
        <v>11</v>
      </c>
      <c r="F21" s="246">
        <v>1</v>
      </c>
      <c r="G21" s="247"/>
      <c r="H21" s="123">
        <v>0</v>
      </c>
      <c r="I21" s="246">
        <v>0</v>
      </c>
      <c r="J21" s="123">
        <v>4</v>
      </c>
      <c r="K21" s="246">
        <v>0.36</v>
      </c>
      <c r="L21" s="123">
        <v>0</v>
      </c>
      <c r="M21" s="246">
        <v>0</v>
      </c>
      <c r="N21" s="247"/>
      <c r="O21" s="123">
        <v>2</v>
      </c>
      <c r="P21" s="246">
        <v>0.18</v>
      </c>
      <c r="Q21" s="123">
        <v>2</v>
      </c>
      <c r="R21" s="246">
        <v>0.18</v>
      </c>
      <c r="S21" s="123">
        <v>0</v>
      </c>
      <c r="T21" s="246">
        <v>0</v>
      </c>
      <c r="U21" s="247"/>
      <c r="V21" s="123">
        <v>1</v>
      </c>
      <c r="W21" s="246">
        <v>0.09</v>
      </c>
      <c r="X21" s="123">
        <v>2</v>
      </c>
      <c r="Y21" s="246">
        <v>0.18</v>
      </c>
      <c r="Z21" s="123">
        <v>0</v>
      </c>
      <c r="AA21" s="246">
        <v>0</v>
      </c>
      <c r="AB21" s="123">
        <v>0</v>
      </c>
      <c r="AC21" s="246">
        <v>0</v>
      </c>
      <c r="AD21" s="123">
        <v>0</v>
      </c>
      <c r="AE21" s="246">
        <v>0</v>
      </c>
    </row>
    <row r="22" spans="1:31" x14ac:dyDescent="0.2">
      <c r="A22" s="154" t="s">
        <v>889</v>
      </c>
      <c r="B22" s="154" t="s">
        <v>890</v>
      </c>
      <c r="C22" s="193"/>
      <c r="D22" s="193"/>
      <c r="E22" s="123">
        <v>59</v>
      </c>
      <c r="F22" s="246">
        <v>1</v>
      </c>
      <c r="G22" s="247"/>
      <c r="H22" s="123">
        <v>1</v>
      </c>
      <c r="I22" s="246">
        <v>0.02</v>
      </c>
      <c r="J22" s="123">
        <v>16</v>
      </c>
      <c r="K22" s="246">
        <v>0.27</v>
      </c>
      <c r="L22" s="123">
        <v>0</v>
      </c>
      <c r="M22" s="246">
        <v>0</v>
      </c>
      <c r="N22" s="247"/>
      <c r="O22" s="123">
        <v>16</v>
      </c>
      <c r="P22" s="246">
        <v>0.27</v>
      </c>
      <c r="Q22" s="123">
        <v>12</v>
      </c>
      <c r="R22" s="246">
        <v>0.2</v>
      </c>
      <c r="S22" s="123">
        <v>0</v>
      </c>
      <c r="T22" s="246">
        <v>0</v>
      </c>
      <c r="U22" s="247"/>
      <c r="V22" s="123">
        <v>10</v>
      </c>
      <c r="W22" s="246">
        <v>0.17</v>
      </c>
      <c r="X22" s="123">
        <v>3</v>
      </c>
      <c r="Y22" s="246">
        <v>0.05</v>
      </c>
      <c r="Z22" s="123">
        <v>0</v>
      </c>
      <c r="AA22" s="246">
        <v>0</v>
      </c>
      <c r="AB22" s="123">
        <v>1</v>
      </c>
      <c r="AC22" s="246">
        <v>0.02</v>
      </c>
      <c r="AD22" s="123">
        <v>0</v>
      </c>
      <c r="AE22" s="246">
        <v>0</v>
      </c>
    </row>
    <row r="23" spans="1:31" x14ac:dyDescent="0.2">
      <c r="A23" s="154" t="s">
        <v>891</v>
      </c>
      <c r="B23" s="154" t="s">
        <v>892</v>
      </c>
      <c r="C23" s="193"/>
      <c r="D23" s="193"/>
      <c r="E23" s="123">
        <v>55</v>
      </c>
      <c r="F23" s="246">
        <v>1</v>
      </c>
      <c r="G23" s="247"/>
      <c r="H23" s="123">
        <v>3</v>
      </c>
      <c r="I23" s="246">
        <v>0.05</v>
      </c>
      <c r="J23" s="123">
        <v>9</v>
      </c>
      <c r="K23" s="246">
        <v>0.16</v>
      </c>
      <c r="L23" s="123">
        <v>0</v>
      </c>
      <c r="M23" s="246">
        <v>0</v>
      </c>
      <c r="N23" s="247"/>
      <c r="O23" s="123">
        <v>19</v>
      </c>
      <c r="P23" s="246">
        <v>0.35</v>
      </c>
      <c r="Q23" s="123">
        <v>8</v>
      </c>
      <c r="R23" s="246">
        <v>0.15</v>
      </c>
      <c r="S23" s="123">
        <v>0</v>
      </c>
      <c r="T23" s="246">
        <v>0</v>
      </c>
      <c r="U23" s="247"/>
      <c r="V23" s="123">
        <v>8</v>
      </c>
      <c r="W23" s="246">
        <v>0.15</v>
      </c>
      <c r="X23" s="123">
        <v>7</v>
      </c>
      <c r="Y23" s="246">
        <v>0.13</v>
      </c>
      <c r="Z23" s="123">
        <v>0</v>
      </c>
      <c r="AA23" s="246">
        <v>0</v>
      </c>
      <c r="AB23" s="123">
        <v>1</v>
      </c>
      <c r="AC23" s="246">
        <v>0.02</v>
      </c>
      <c r="AD23" s="123">
        <v>0</v>
      </c>
      <c r="AE23" s="246">
        <v>0</v>
      </c>
    </row>
    <row r="24" spans="1:31" x14ac:dyDescent="0.2">
      <c r="A24" s="154" t="s">
        <v>893</v>
      </c>
      <c r="B24" s="154" t="s">
        <v>894</v>
      </c>
      <c r="C24" s="193"/>
      <c r="D24" s="193"/>
      <c r="E24" s="123">
        <v>50</v>
      </c>
      <c r="F24" s="246">
        <v>1</v>
      </c>
      <c r="G24" s="247"/>
      <c r="H24" s="123">
        <v>2</v>
      </c>
      <c r="I24" s="246">
        <v>0.04</v>
      </c>
      <c r="J24" s="123">
        <v>24</v>
      </c>
      <c r="K24" s="246">
        <v>0.48</v>
      </c>
      <c r="L24" s="123">
        <v>0</v>
      </c>
      <c r="M24" s="246">
        <v>0</v>
      </c>
      <c r="N24" s="247"/>
      <c r="O24" s="123">
        <v>4</v>
      </c>
      <c r="P24" s="246">
        <v>0.08</v>
      </c>
      <c r="Q24" s="123">
        <v>11</v>
      </c>
      <c r="R24" s="246">
        <v>0.22</v>
      </c>
      <c r="S24" s="123">
        <v>0</v>
      </c>
      <c r="T24" s="246">
        <v>0</v>
      </c>
      <c r="U24" s="247"/>
      <c r="V24" s="123">
        <v>4</v>
      </c>
      <c r="W24" s="246">
        <v>0.08</v>
      </c>
      <c r="X24" s="123">
        <v>3</v>
      </c>
      <c r="Y24" s="246">
        <v>0.06</v>
      </c>
      <c r="Z24" s="123">
        <v>2</v>
      </c>
      <c r="AA24" s="246">
        <v>0.04</v>
      </c>
      <c r="AB24" s="123">
        <v>0</v>
      </c>
      <c r="AC24" s="246">
        <v>0</v>
      </c>
      <c r="AD24" s="123">
        <v>0</v>
      </c>
      <c r="AE24" s="246">
        <v>0</v>
      </c>
    </row>
    <row r="25" spans="1:31" x14ac:dyDescent="0.2">
      <c r="A25" s="154" t="s">
        <v>895</v>
      </c>
      <c r="B25" s="154" t="s">
        <v>896</v>
      </c>
      <c r="C25" s="193"/>
      <c r="D25" s="193"/>
      <c r="E25" s="123">
        <v>32</v>
      </c>
      <c r="F25" s="246">
        <v>1</v>
      </c>
      <c r="G25" s="247"/>
      <c r="H25" s="123">
        <v>1</v>
      </c>
      <c r="I25" s="246">
        <v>0.03</v>
      </c>
      <c r="J25" s="123">
        <v>5</v>
      </c>
      <c r="K25" s="246">
        <v>0.16</v>
      </c>
      <c r="L25" s="123">
        <v>2</v>
      </c>
      <c r="M25" s="246">
        <v>0.06</v>
      </c>
      <c r="N25" s="247"/>
      <c r="O25" s="123">
        <v>6</v>
      </c>
      <c r="P25" s="246">
        <v>0.19</v>
      </c>
      <c r="Q25" s="123">
        <v>5</v>
      </c>
      <c r="R25" s="246">
        <v>0.16</v>
      </c>
      <c r="S25" s="123">
        <v>3</v>
      </c>
      <c r="T25" s="246">
        <v>0.09</v>
      </c>
      <c r="U25" s="247"/>
      <c r="V25" s="123">
        <v>9</v>
      </c>
      <c r="W25" s="246">
        <v>0.28000000000000003</v>
      </c>
      <c r="X25" s="123">
        <v>1</v>
      </c>
      <c r="Y25" s="246">
        <v>0.03</v>
      </c>
      <c r="Z25" s="123">
        <v>0</v>
      </c>
      <c r="AA25" s="246">
        <v>0</v>
      </c>
      <c r="AB25" s="123">
        <v>0</v>
      </c>
      <c r="AC25" s="246">
        <v>0</v>
      </c>
      <c r="AD25" s="123">
        <v>0</v>
      </c>
      <c r="AE25" s="246">
        <v>0</v>
      </c>
    </row>
    <row r="26" spans="1:31" x14ac:dyDescent="0.2">
      <c r="A26" s="154" t="s">
        <v>897</v>
      </c>
      <c r="B26" s="154" t="s">
        <v>898</v>
      </c>
      <c r="C26" s="193"/>
      <c r="D26" s="193"/>
      <c r="E26" s="123">
        <v>63</v>
      </c>
      <c r="F26" s="246">
        <v>1</v>
      </c>
      <c r="G26" s="247"/>
      <c r="H26" s="123">
        <v>2</v>
      </c>
      <c r="I26" s="246">
        <v>0.03</v>
      </c>
      <c r="J26" s="123">
        <v>18</v>
      </c>
      <c r="K26" s="246">
        <v>0.28999999999999998</v>
      </c>
      <c r="L26" s="123">
        <v>0</v>
      </c>
      <c r="M26" s="246">
        <v>0</v>
      </c>
      <c r="N26" s="247"/>
      <c r="O26" s="123">
        <v>14</v>
      </c>
      <c r="P26" s="246">
        <v>0.22</v>
      </c>
      <c r="Q26" s="123">
        <v>10</v>
      </c>
      <c r="R26" s="246">
        <v>0.16</v>
      </c>
      <c r="S26" s="123">
        <v>0</v>
      </c>
      <c r="T26" s="246">
        <v>0</v>
      </c>
      <c r="U26" s="247"/>
      <c r="V26" s="123">
        <v>11</v>
      </c>
      <c r="W26" s="246">
        <v>0.17</v>
      </c>
      <c r="X26" s="123">
        <v>4</v>
      </c>
      <c r="Y26" s="246">
        <v>0.06</v>
      </c>
      <c r="Z26" s="123">
        <v>3</v>
      </c>
      <c r="AA26" s="246">
        <v>0.05</v>
      </c>
      <c r="AB26" s="123">
        <v>1</v>
      </c>
      <c r="AC26" s="246">
        <v>0.02</v>
      </c>
      <c r="AD26" s="123">
        <v>0</v>
      </c>
      <c r="AE26" s="246">
        <v>0</v>
      </c>
    </row>
    <row r="27" spans="1:31" x14ac:dyDescent="0.2">
      <c r="A27" s="154" t="s">
        <v>899</v>
      </c>
      <c r="B27" s="154" t="s">
        <v>900</v>
      </c>
      <c r="C27" s="193"/>
      <c r="D27" s="193"/>
      <c r="E27" s="123">
        <v>77</v>
      </c>
      <c r="F27" s="246">
        <v>1</v>
      </c>
      <c r="G27" s="247"/>
      <c r="H27" s="123">
        <v>6</v>
      </c>
      <c r="I27" s="246">
        <v>0.08</v>
      </c>
      <c r="J27" s="123">
        <v>26</v>
      </c>
      <c r="K27" s="246">
        <v>0.34</v>
      </c>
      <c r="L27" s="123">
        <v>0</v>
      </c>
      <c r="M27" s="246">
        <v>0</v>
      </c>
      <c r="N27" s="247"/>
      <c r="O27" s="123">
        <v>12</v>
      </c>
      <c r="P27" s="246">
        <v>0.16</v>
      </c>
      <c r="Q27" s="123">
        <v>12</v>
      </c>
      <c r="R27" s="246">
        <v>0.16</v>
      </c>
      <c r="S27" s="123">
        <v>0</v>
      </c>
      <c r="T27" s="246">
        <v>0</v>
      </c>
      <c r="U27" s="247"/>
      <c r="V27" s="123">
        <v>14</v>
      </c>
      <c r="W27" s="246">
        <v>0.18</v>
      </c>
      <c r="X27" s="123">
        <v>1</v>
      </c>
      <c r="Y27" s="246">
        <v>0.01</v>
      </c>
      <c r="Z27" s="123">
        <v>5</v>
      </c>
      <c r="AA27" s="246">
        <v>0.06</v>
      </c>
      <c r="AB27" s="123">
        <v>1</v>
      </c>
      <c r="AC27" s="246">
        <v>0.01</v>
      </c>
      <c r="AD27" s="123">
        <v>0</v>
      </c>
      <c r="AE27" s="246">
        <v>0</v>
      </c>
    </row>
    <row r="28" spans="1:31" x14ac:dyDescent="0.2">
      <c r="A28" s="154" t="s">
        <v>901</v>
      </c>
      <c r="B28" s="154" t="s">
        <v>902</v>
      </c>
      <c r="C28" s="193"/>
      <c r="D28" s="193"/>
      <c r="E28" s="123">
        <v>197</v>
      </c>
      <c r="F28" s="246">
        <v>1</v>
      </c>
      <c r="G28" s="247"/>
      <c r="H28" s="123">
        <v>4</v>
      </c>
      <c r="I28" s="246">
        <v>0.02</v>
      </c>
      <c r="J28" s="123">
        <v>54</v>
      </c>
      <c r="K28" s="246">
        <v>0.27</v>
      </c>
      <c r="L28" s="123">
        <v>0</v>
      </c>
      <c r="M28" s="246">
        <v>0</v>
      </c>
      <c r="N28" s="247"/>
      <c r="O28" s="123">
        <v>26</v>
      </c>
      <c r="P28" s="246">
        <v>0.13</v>
      </c>
      <c r="Q28" s="123">
        <v>43</v>
      </c>
      <c r="R28" s="246">
        <v>0.22</v>
      </c>
      <c r="S28" s="123">
        <v>0</v>
      </c>
      <c r="T28" s="246">
        <v>0</v>
      </c>
      <c r="U28" s="247"/>
      <c r="V28" s="123">
        <v>40</v>
      </c>
      <c r="W28" s="246">
        <v>0.2</v>
      </c>
      <c r="X28" s="123">
        <v>17</v>
      </c>
      <c r="Y28" s="246">
        <v>0.09</v>
      </c>
      <c r="Z28" s="123">
        <v>8</v>
      </c>
      <c r="AA28" s="246">
        <v>0.04</v>
      </c>
      <c r="AB28" s="123">
        <v>5</v>
      </c>
      <c r="AC28" s="246">
        <v>0.03</v>
      </c>
      <c r="AD28" s="123">
        <v>0</v>
      </c>
      <c r="AE28" s="246">
        <v>0</v>
      </c>
    </row>
    <row r="29" spans="1:31" x14ac:dyDescent="0.2">
      <c r="A29" s="154" t="s">
        <v>903</v>
      </c>
      <c r="B29" s="154" t="s">
        <v>904</v>
      </c>
      <c r="C29" s="193"/>
      <c r="D29" s="193"/>
      <c r="E29" s="123">
        <v>47</v>
      </c>
      <c r="F29" s="246">
        <v>1</v>
      </c>
      <c r="G29" s="247"/>
      <c r="H29" s="123">
        <v>0</v>
      </c>
      <c r="I29" s="246">
        <v>0</v>
      </c>
      <c r="J29" s="123">
        <v>8</v>
      </c>
      <c r="K29" s="246">
        <v>0.17</v>
      </c>
      <c r="L29" s="123">
        <v>0</v>
      </c>
      <c r="M29" s="246">
        <v>0</v>
      </c>
      <c r="N29" s="247"/>
      <c r="O29" s="123">
        <v>25</v>
      </c>
      <c r="P29" s="246">
        <v>0.53</v>
      </c>
      <c r="Q29" s="123">
        <v>7</v>
      </c>
      <c r="R29" s="246">
        <v>0.15</v>
      </c>
      <c r="S29" s="123">
        <v>0</v>
      </c>
      <c r="T29" s="246">
        <v>0</v>
      </c>
      <c r="U29" s="247"/>
      <c r="V29" s="123">
        <v>3</v>
      </c>
      <c r="W29" s="246">
        <v>0.06</v>
      </c>
      <c r="X29" s="123">
        <v>3</v>
      </c>
      <c r="Y29" s="246">
        <v>0.06</v>
      </c>
      <c r="Z29" s="123">
        <v>1</v>
      </c>
      <c r="AA29" s="246">
        <v>0.02</v>
      </c>
      <c r="AB29" s="123">
        <v>0</v>
      </c>
      <c r="AC29" s="246">
        <v>0</v>
      </c>
      <c r="AD29" s="123">
        <v>0</v>
      </c>
      <c r="AE29" s="246">
        <v>0</v>
      </c>
    </row>
    <row r="30" spans="1:31" x14ac:dyDescent="0.2">
      <c r="A30" s="154" t="s">
        <v>905</v>
      </c>
      <c r="B30" s="154" t="s">
        <v>906</v>
      </c>
      <c r="C30" s="193"/>
      <c r="D30" s="193"/>
      <c r="E30" s="123">
        <v>37</v>
      </c>
      <c r="F30" s="246">
        <v>1</v>
      </c>
      <c r="G30" s="247"/>
      <c r="H30" s="123">
        <v>3</v>
      </c>
      <c r="I30" s="246">
        <v>0.08</v>
      </c>
      <c r="J30" s="123">
        <v>18</v>
      </c>
      <c r="K30" s="246">
        <v>0.49</v>
      </c>
      <c r="L30" s="123">
        <v>0</v>
      </c>
      <c r="M30" s="246">
        <v>0</v>
      </c>
      <c r="N30" s="247"/>
      <c r="O30" s="123">
        <v>4</v>
      </c>
      <c r="P30" s="246">
        <v>0.11</v>
      </c>
      <c r="Q30" s="123">
        <v>6</v>
      </c>
      <c r="R30" s="246">
        <v>0.16</v>
      </c>
      <c r="S30" s="123">
        <v>0</v>
      </c>
      <c r="T30" s="246">
        <v>0</v>
      </c>
      <c r="U30" s="247"/>
      <c r="V30" s="123">
        <v>5</v>
      </c>
      <c r="W30" s="246">
        <v>0.14000000000000001</v>
      </c>
      <c r="X30" s="123">
        <v>0</v>
      </c>
      <c r="Y30" s="246">
        <v>0</v>
      </c>
      <c r="Z30" s="123">
        <v>1</v>
      </c>
      <c r="AA30" s="246">
        <v>0.03</v>
      </c>
      <c r="AB30" s="123">
        <v>0</v>
      </c>
      <c r="AC30" s="246">
        <v>0</v>
      </c>
      <c r="AD30" s="123">
        <v>0</v>
      </c>
      <c r="AE30" s="246">
        <v>0</v>
      </c>
    </row>
    <row r="31" spans="1:31" x14ac:dyDescent="0.2">
      <c r="A31" s="154" t="s">
        <v>907</v>
      </c>
      <c r="B31" s="154" t="s">
        <v>908</v>
      </c>
      <c r="C31" s="193"/>
      <c r="D31" s="193"/>
      <c r="E31" s="123">
        <v>53</v>
      </c>
      <c r="F31" s="246">
        <v>1</v>
      </c>
      <c r="G31" s="247"/>
      <c r="H31" s="123">
        <v>2</v>
      </c>
      <c r="I31" s="246">
        <v>0.04</v>
      </c>
      <c r="J31" s="123">
        <v>14</v>
      </c>
      <c r="K31" s="246">
        <v>0.26</v>
      </c>
      <c r="L31" s="123">
        <v>0</v>
      </c>
      <c r="M31" s="246">
        <v>0</v>
      </c>
      <c r="N31" s="247"/>
      <c r="O31" s="123">
        <v>19</v>
      </c>
      <c r="P31" s="246">
        <v>0.36</v>
      </c>
      <c r="Q31" s="123">
        <v>6</v>
      </c>
      <c r="R31" s="246">
        <v>0.11</v>
      </c>
      <c r="S31" s="123">
        <v>0</v>
      </c>
      <c r="T31" s="246">
        <v>0</v>
      </c>
      <c r="U31" s="247"/>
      <c r="V31" s="123">
        <v>8</v>
      </c>
      <c r="W31" s="246">
        <v>0.15</v>
      </c>
      <c r="X31" s="123">
        <v>2</v>
      </c>
      <c r="Y31" s="246">
        <v>0.04</v>
      </c>
      <c r="Z31" s="123">
        <v>1</v>
      </c>
      <c r="AA31" s="246">
        <v>0.02</v>
      </c>
      <c r="AB31" s="123">
        <v>1</v>
      </c>
      <c r="AC31" s="246">
        <v>0.02</v>
      </c>
      <c r="AD31" s="123">
        <v>0</v>
      </c>
      <c r="AE31" s="246">
        <v>0</v>
      </c>
    </row>
    <row r="32" spans="1:31" x14ac:dyDescent="0.2">
      <c r="A32" s="154" t="s">
        <v>909</v>
      </c>
      <c r="B32" s="154" t="s">
        <v>910</v>
      </c>
      <c r="C32" s="193"/>
      <c r="D32" s="193"/>
      <c r="E32" s="123">
        <v>19</v>
      </c>
      <c r="F32" s="246">
        <v>1</v>
      </c>
      <c r="G32" s="247"/>
      <c r="H32" s="123">
        <v>0</v>
      </c>
      <c r="I32" s="246">
        <v>0</v>
      </c>
      <c r="J32" s="123">
        <v>2</v>
      </c>
      <c r="K32" s="246">
        <v>0.11</v>
      </c>
      <c r="L32" s="123">
        <v>0</v>
      </c>
      <c r="M32" s="246">
        <v>0</v>
      </c>
      <c r="N32" s="247"/>
      <c r="O32" s="123">
        <v>11</v>
      </c>
      <c r="P32" s="246">
        <v>0.57999999999999996</v>
      </c>
      <c r="Q32" s="123">
        <v>3</v>
      </c>
      <c r="R32" s="246">
        <v>0.16</v>
      </c>
      <c r="S32" s="123">
        <v>0</v>
      </c>
      <c r="T32" s="246">
        <v>0</v>
      </c>
      <c r="U32" s="247"/>
      <c r="V32" s="123">
        <v>1</v>
      </c>
      <c r="W32" s="246">
        <v>0.05</v>
      </c>
      <c r="X32" s="123">
        <v>2</v>
      </c>
      <c r="Y32" s="246">
        <v>0.11</v>
      </c>
      <c r="Z32" s="123">
        <v>0</v>
      </c>
      <c r="AA32" s="246">
        <v>0</v>
      </c>
      <c r="AB32" s="123">
        <v>0</v>
      </c>
      <c r="AC32" s="246">
        <v>0</v>
      </c>
      <c r="AD32" s="123">
        <v>0</v>
      </c>
      <c r="AE32" s="246">
        <v>0</v>
      </c>
    </row>
    <row r="33" spans="1:31" x14ac:dyDescent="0.2">
      <c r="A33" s="154" t="s">
        <v>911</v>
      </c>
      <c r="B33" s="154" t="s">
        <v>912</v>
      </c>
      <c r="C33" s="193"/>
      <c r="D33" s="193"/>
      <c r="E33" s="123">
        <v>67</v>
      </c>
      <c r="F33" s="246">
        <v>1</v>
      </c>
      <c r="G33" s="247"/>
      <c r="H33" s="123">
        <v>0</v>
      </c>
      <c r="I33" s="246">
        <v>0</v>
      </c>
      <c r="J33" s="123">
        <v>16</v>
      </c>
      <c r="K33" s="246">
        <v>0.24</v>
      </c>
      <c r="L33" s="123">
        <v>0</v>
      </c>
      <c r="M33" s="246">
        <v>0</v>
      </c>
      <c r="N33" s="247"/>
      <c r="O33" s="123">
        <v>22</v>
      </c>
      <c r="P33" s="246">
        <v>0.33</v>
      </c>
      <c r="Q33" s="123">
        <v>13</v>
      </c>
      <c r="R33" s="246">
        <v>0.19</v>
      </c>
      <c r="S33" s="123">
        <v>0</v>
      </c>
      <c r="T33" s="246">
        <v>0</v>
      </c>
      <c r="U33" s="247"/>
      <c r="V33" s="123">
        <v>7</v>
      </c>
      <c r="W33" s="246">
        <v>0.1</v>
      </c>
      <c r="X33" s="123">
        <v>8</v>
      </c>
      <c r="Y33" s="246">
        <v>0.12</v>
      </c>
      <c r="Z33" s="123">
        <v>0</v>
      </c>
      <c r="AA33" s="246">
        <v>0</v>
      </c>
      <c r="AB33" s="123">
        <v>1</v>
      </c>
      <c r="AC33" s="246">
        <v>0.01</v>
      </c>
      <c r="AD33" s="123">
        <v>0</v>
      </c>
      <c r="AE33" s="246">
        <v>0</v>
      </c>
    </row>
    <row r="34" spans="1:31" x14ac:dyDescent="0.2">
      <c r="A34" s="154" t="s">
        <v>913</v>
      </c>
      <c r="B34" s="154" t="s">
        <v>914</v>
      </c>
      <c r="C34" s="193"/>
      <c r="D34" s="193"/>
      <c r="E34" s="123">
        <v>63</v>
      </c>
      <c r="F34" s="246">
        <v>1</v>
      </c>
      <c r="G34" s="247"/>
      <c r="H34" s="123">
        <v>2</v>
      </c>
      <c r="I34" s="246">
        <v>0.03</v>
      </c>
      <c r="J34" s="123">
        <v>16</v>
      </c>
      <c r="K34" s="246">
        <v>0.25</v>
      </c>
      <c r="L34" s="123">
        <v>0</v>
      </c>
      <c r="M34" s="246">
        <v>0</v>
      </c>
      <c r="N34" s="247"/>
      <c r="O34" s="123">
        <v>20</v>
      </c>
      <c r="P34" s="246">
        <v>0.32</v>
      </c>
      <c r="Q34" s="123">
        <v>12</v>
      </c>
      <c r="R34" s="246">
        <v>0.19</v>
      </c>
      <c r="S34" s="123">
        <v>0</v>
      </c>
      <c r="T34" s="246">
        <v>0</v>
      </c>
      <c r="U34" s="247"/>
      <c r="V34" s="123">
        <v>8</v>
      </c>
      <c r="W34" s="246">
        <v>0.13</v>
      </c>
      <c r="X34" s="123">
        <v>3</v>
      </c>
      <c r="Y34" s="246">
        <v>0.05</v>
      </c>
      <c r="Z34" s="123">
        <v>2</v>
      </c>
      <c r="AA34" s="246">
        <v>0.03</v>
      </c>
      <c r="AB34" s="123">
        <v>0</v>
      </c>
      <c r="AC34" s="246">
        <v>0</v>
      </c>
      <c r="AD34" s="123">
        <v>0</v>
      </c>
      <c r="AE34" s="246">
        <v>0</v>
      </c>
    </row>
    <row r="35" spans="1:31" x14ac:dyDescent="0.2">
      <c r="A35" s="154" t="s">
        <v>915</v>
      </c>
      <c r="B35" s="154" t="s">
        <v>916</v>
      </c>
      <c r="C35" s="193"/>
      <c r="D35" s="193"/>
      <c r="E35" s="123">
        <v>130</v>
      </c>
      <c r="F35" s="246">
        <v>1</v>
      </c>
      <c r="G35" s="247"/>
      <c r="H35" s="123">
        <v>1</v>
      </c>
      <c r="I35" s="246">
        <v>0.01</v>
      </c>
      <c r="J35" s="123">
        <v>42</v>
      </c>
      <c r="K35" s="246">
        <v>0.32</v>
      </c>
      <c r="L35" s="123">
        <v>0</v>
      </c>
      <c r="M35" s="246">
        <v>0</v>
      </c>
      <c r="N35" s="247"/>
      <c r="O35" s="123">
        <v>21</v>
      </c>
      <c r="P35" s="246">
        <v>0.16</v>
      </c>
      <c r="Q35" s="123">
        <v>30</v>
      </c>
      <c r="R35" s="246">
        <v>0.23</v>
      </c>
      <c r="S35" s="123">
        <v>0</v>
      </c>
      <c r="T35" s="246">
        <v>0</v>
      </c>
      <c r="U35" s="247"/>
      <c r="V35" s="123">
        <v>23</v>
      </c>
      <c r="W35" s="246">
        <v>0.18</v>
      </c>
      <c r="X35" s="123">
        <v>2</v>
      </c>
      <c r="Y35" s="246">
        <v>0.02</v>
      </c>
      <c r="Z35" s="123">
        <v>5</v>
      </c>
      <c r="AA35" s="246">
        <v>0.04</v>
      </c>
      <c r="AB35" s="123">
        <v>6</v>
      </c>
      <c r="AC35" s="246">
        <v>0.05</v>
      </c>
      <c r="AD35" s="123">
        <v>0</v>
      </c>
      <c r="AE35" s="246">
        <v>0</v>
      </c>
    </row>
    <row r="36" spans="1:31" x14ac:dyDescent="0.2">
      <c r="A36" s="154" t="s">
        <v>917</v>
      </c>
      <c r="B36" s="154" t="s">
        <v>918</v>
      </c>
      <c r="C36" s="193"/>
      <c r="D36" s="193"/>
      <c r="E36" s="123">
        <v>514</v>
      </c>
      <c r="F36" s="246">
        <v>1</v>
      </c>
      <c r="G36" s="247"/>
      <c r="H36" s="123">
        <v>3</v>
      </c>
      <c r="I36" s="246">
        <v>0.01</v>
      </c>
      <c r="J36" s="123">
        <v>31</v>
      </c>
      <c r="K36" s="246">
        <v>0.06</v>
      </c>
      <c r="L36" s="123">
        <v>0</v>
      </c>
      <c r="M36" s="246">
        <v>0</v>
      </c>
      <c r="N36" s="247"/>
      <c r="O36" s="123">
        <v>233</v>
      </c>
      <c r="P36" s="246">
        <v>0.45</v>
      </c>
      <c r="Q36" s="123">
        <v>188</v>
      </c>
      <c r="R36" s="246">
        <v>0.37</v>
      </c>
      <c r="S36" s="123">
        <v>2</v>
      </c>
      <c r="T36" s="246">
        <v>0</v>
      </c>
      <c r="U36" s="247"/>
      <c r="V36" s="123">
        <v>28</v>
      </c>
      <c r="W36" s="246">
        <v>0.05</v>
      </c>
      <c r="X36" s="123">
        <v>22</v>
      </c>
      <c r="Y36" s="246">
        <v>0.04</v>
      </c>
      <c r="Z36" s="123">
        <v>4</v>
      </c>
      <c r="AA36" s="246">
        <v>0.01</v>
      </c>
      <c r="AB36" s="123">
        <v>3</v>
      </c>
      <c r="AC36" s="246">
        <v>0.01</v>
      </c>
      <c r="AD36" s="123">
        <v>0</v>
      </c>
      <c r="AE36" s="246">
        <v>0</v>
      </c>
    </row>
    <row r="37" spans="1:31" x14ac:dyDescent="0.2">
      <c r="A37" s="154" t="s">
        <v>919</v>
      </c>
      <c r="B37" s="154" t="s">
        <v>920</v>
      </c>
      <c r="C37" s="193"/>
      <c r="D37" s="193"/>
      <c r="E37" s="123">
        <v>20</v>
      </c>
      <c r="F37" s="246">
        <v>1</v>
      </c>
      <c r="G37" s="247"/>
      <c r="H37" s="123">
        <v>0</v>
      </c>
      <c r="I37" s="246">
        <v>0</v>
      </c>
      <c r="J37" s="123">
        <v>9</v>
      </c>
      <c r="K37" s="246">
        <v>0.45</v>
      </c>
      <c r="L37" s="123">
        <v>0</v>
      </c>
      <c r="M37" s="246">
        <v>0</v>
      </c>
      <c r="N37" s="247"/>
      <c r="O37" s="123">
        <v>5</v>
      </c>
      <c r="P37" s="246">
        <v>0.25</v>
      </c>
      <c r="Q37" s="123">
        <v>2</v>
      </c>
      <c r="R37" s="246">
        <v>0.1</v>
      </c>
      <c r="S37" s="123">
        <v>0</v>
      </c>
      <c r="T37" s="246">
        <v>0</v>
      </c>
      <c r="U37" s="247"/>
      <c r="V37" s="123">
        <v>3</v>
      </c>
      <c r="W37" s="246">
        <v>0.15</v>
      </c>
      <c r="X37" s="123">
        <v>1</v>
      </c>
      <c r="Y37" s="246">
        <v>0.05</v>
      </c>
      <c r="Z37" s="123">
        <v>0</v>
      </c>
      <c r="AA37" s="246">
        <v>0</v>
      </c>
      <c r="AB37" s="123">
        <v>0</v>
      </c>
      <c r="AC37" s="246">
        <v>0</v>
      </c>
      <c r="AD37" s="123">
        <v>0</v>
      </c>
      <c r="AE37" s="246">
        <v>0</v>
      </c>
    </row>
    <row r="38" spans="1:31" x14ac:dyDescent="0.2">
      <c r="A38" s="154" t="s">
        <v>921</v>
      </c>
      <c r="B38" s="154" t="s">
        <v>922</v>
      </c>
      <c r="C38" s="193"/>
      <c r="D38" s="193"/>
      <c r="E38" s="123">
        <v>87</v>
      </c>
      <c r="F38" s="246">
        <v>1</v>
      </c>
      <c r="G38" s="247"/>
      <c r="H38" s="123">
        <v>0</v>
      </c>
      <c r="I38" s="246">
        <v>0</v>
      </c>
      <c r="J38" s="123">
        <v>25</v>
      </c>
      <c r="K38" s="246">
        <v>0.28999999999999998</v>
      </c>
      <c r="L38" s="123">
        <v>0</v>
      </c>
      <c r="M38" s="246">
        <v>0</v>
      </c>
      <c r="N38" s="247"/>
      <c r="O38" s="123">
        <v>25</v>
      </c>
      <c r="P38" s="246">
        <v>0.28999999999999998</v>
      </c>
      <c r="Q38" s="123">
        <v>19</v>
      </c>
      <c r="R38" s="246">
        <v>0.22</v>
      </c>
      <c r="S38" s="123">
        <v>0</v>
      </c>
      <c r="T38" s="246">
        <v>0</v>
      </c>
      <c r="U38" s="247"/>
      <c r="V38" s="123">
        <v>10</v>
      </c>
      <c r="W38" s="246">
        <v>0.11</v>
      </c>
      <c r="X38" s="123">
        <v>4</v>
      </c>
      <c r="Y38" s="246">
        <v>0.05</v>
      </c>
      <c r="Z38" s="123">
        <v>1</v>
      </c>
      <c r="AA38" s="246">
        <v>0.01</v>
      </c>
      <c r="AB38" s="123">
        <v>3</v>
      </c>
      <c r="AC38" s="246">
        <v>0.03</v>
      </c>
      <c r="AD38" s="123">
        <v>0</v>
      </c>
      <c r="AE38" s="246">
        <v>0</v>
      </c>
    </row>
    <row r="39" spans="1:31" x14ac:dyDescent="0.2">
      <c r="A39" s="154" t="s">
        <v>923</v>
      </c>
      <c r="B39" s="154" t="s">
        <v>924</v>
      </c>
      <c r="C39" s="193"/>
      <c r="D39" s="193"/>
      <c r="E39" s="123">
        <v>94</v>
      </c>
      <c r="F39" s="246">
        <v>1</v>
      </c>
      <c r="G39" s="247"/>
      <c r="H39" s="123">
        <v>5</v>
      </c>
      <c r="I39" s="246">
        <v>0.05</v>
      </c>
      <c r="J39" s="123">
        <v>32</v>
      </c>
      <c r="K39" s="246">
        <v>0.34</v>
      </c>
      <c r="L39" s="123">
        <v>0</v>
      </c>
      <c r="M39" s="246">
        <v>0</v>
      </c>
      <c r="N39" s="247"/>
      <c r="O39" s="123">
        <v>21</v>
      </c>
      <c r="P39" s="246">
        <v>0.22</v>
      </c>
      <c r="Q39" s="123">
        <v>10</v>
      </c>
      <c r="R39" s="246">
        <v>0.11</v>
      </c>
      <c r="S39" s="123">
        <v>0</v>
      </c>
      <c r="T39" s="246">
        <v>0</v>
      </c>
      <c r="U39" s="247"/>
      <c r="V39" s="123">
        <v>9</v>
      </c>
      <c r="W39" s="246">
        <v>0.1</v>
      </c>
      <c r="X39" s="123">
        <v>10</v>
      </c>
      <c r="Y39" s="246">
        <v>0.11</v>
      </c>
      <c r="Z39" s="123">
        <v>4</v>
      </c>
      <c r="AA39" s="246">
        <v>0.04</v>
      </c>
      <c r="AB39" s="123">
        <v>3</v>
      </c>
      <c r="AC39" s="246">
        <v>0.03</v>
      </c>
      <c r="AD39" s="123">
        <v>0</v>
      </c>
      <c r="AE39" s="246">
        <v>0</v>
      </c>
    </row>
    <row r="40" spans="1:31" x14ac:dyDescent="0.2">
      <c r="A40" s="154" t="s">
        <v>925</v>
      </c>
      <c r="B40" s="154" t="s">
        <v>926</v>
      </c>
      <c r="C40" s="193"/>
      <c r="D40" s="193"/>
      <c r="E40" s="123">
        <v>31</v>
      </c>
      <c r="F40" s="246">
        <v>1</v>
      </c>
      <c r="G40" s="247"/>
      <c r="H40" s="123">
        <v>1</v>
      </c>
      <c r="I40" s="246">
        <v>0.03</v>
      </c>
      <c r="J40" s="123">
        <v>7</v>
      </c>
      <c r="K40" s="246">
        <v>0.23</v>
      </c>
      <c r="L40" s="123">
        <v>0</v>
      </c>
      <c r="M40" s="246">
        <v>0</v>
      </c>
      <c r="N40" s="247"/>
      <c r="O40" s="123">
        <v>7</v>
      </c>
      <c r="P40" s="246">
        <v>0.23</v>
      </c>
      <c r="Q40" s="123">
        <v>6</v>
      </c>
      <c r="R40" s="246">
        <v>0.19</v>
      </c>
      <c r="S40" s="123">
        <v>0</v>
      </c>
      <c r="T40" s="246">
        <v>0</v>
      </c>
      <c r="U40" s="247"/>
      <c r="V40" s="123">
        <v>8</v>
      </c>
      <c r="W40" s="246">
        <v>0.26</v>
      </c>
      <c r="X40" s="123">
        <v>1</v>
      </c>
      <c r="Y40" s="246">
        <v>0.03</v>
      </c>
      <c r="Z40" s="123">
        <v>0</v>
      </c>
      <c r="AA40" s="246">
        <v>0</v>
      </c>
      <c r="AB40" s="123">
        <v>1</v>
      </c>
      <c r="AC40" s="246">
        <v>0.03</v>
      </c>
      <c r="AD40" s="123">
        <v>0</v>
      </c>
      <c r="AE40" s="246">
        <v>0</v>
      </c>
    </row>
    <row r="41" spans="1:31" x14ac:dyDescent="0.2">
      <c r="A41" s="154" t="s">
        <v>927</v>
      </c>
      <c r="B41" s="154" t="s">
        <v>928</v>
      </c>
      <c r="C41" s="193"/>
      <c r="D41" s="193"/>
      <c r="E41" s="123">
        <v>127</v>
      </c>
      <c r="F41" s="246">
        <v>1</v>
      </c>
      <c r="G41" s="247"/>
      <c r="H41" s="123">
        <v>5</v>
      </c>
      <c r="I41" s="246">
        <v>0.04</v>
      </c>
      <c r="J41" s="123">
        <v>41</v>
      </c>
      <c r="K41" s="246">
        <v>0.32</v>
      </c>
      <c r="L41" s="123">
        <v>0</v>
      </c>
      <c r="M41" s="246">
        <v>0</v>
      </c>
      <c r="N41" s="247"/>
      <c r="O41" s="123">
        <v>13</v>
      </c>
      <c r="P41" s="246">
        <v>0.1</v>
      </c>
      <c r="Q41" s="123">
        <v>16</v>
      </c>
      <c r="R41" s="246">
        <v>0.13</v>
      </c>
      <c r="S41" s="123">
        <v>0</v>
      </c>
      <c r="T41" s="246">
        <v>0</v>
      </c>
      <c r="U41" s="247"/>
      <c r="V41" s="123">
        <v>30</v>
      </c>
      <c r="W41" s="246">
        <v>0.24</v>
      </c>
      <c r="X41" s="123">
        <v>9</v>
      </c>
      <c r="Y41" s="246">
        <v>7.0000000000000007E-2</v>
      </c>
      <c r="Z41" s="123">
        <v>9</v>
      </c>
      <c r="AA41" s="246">
        <v>7.0000000000000007E-2</v>
      </c>
      <c r="AB41" s="123">
        <v>4</v>
      </c>
      <c r="AC41" s="246">
        <v>0.03</v>
      </c>
      <c r="AD41" s="123">
        <v>0</v>
      </c>
      <c r="AE41" s="246">
        <v>0</v>
      </c>
    </row>
    <row r="42" spans="1:31" x14ac:dyDescent="0.2">
      <c r="A42" s="154" t="s">
        <v>929</v>
      </c>
      <c r="B42" s="154" t="s">
        <v>930</v>
      </c>
      <c r="C42" s="193"/>
      <c r="D42" s="193"/>
      <c r="E42" s="123">
        <v>30</v>
      </c>
      <c r="F42" s="246">
        <v>1</v>
      </c>
      <c r="G42" s="247"/>
      <c r="H42" s="123">
        <v>0</v>
      </c>
      <c r="I42" s="246">
        <v>0</v>
      </c>
      <c r="J42" s="123">
        <v>6</v>
      </c>
      <c r="K42" s="246">
        <v>0.2</v>
      </c>
      <c r="L42" s="123">
        <v>0</v>
      </c>
      <c r="M42" s="246">
        <v>0</v>
      </c>
      <c r="N42" s="247"/>
      <c r="O42" s="123">
        <v>7</v>
      </c>
      <c r="P42" s="246">
        <v>0.23</v>
      </c>
      <c r="Q42" s="123">
        <v>10</v>
      </c>
      <c r="R42" s="246">
        <v>0.33</v>
      </c>
      <c r="S42" s="123">
        <v>0</v>
      </c>
      <c r="T42" s="246">
        <v>0</v>
      </c>
      <c r="U42" s="247"/>
      <c r="V42" s="123">
        <v>1</v>
      </c>
      <c r="W42" s="246">
        <v>0.03</v>
      </c>
      <c r="X42" s="123">
        <v>3</v>
      </c>
      <c r="Y42" s="246">
        <v>0.1</v>
      </c>
      <c r="Z42" s="123">
        <v>1</v>
      </c>
      <c r="AA42" s="246">
        <v>0.03</v>
      </c>
      <c r="AB42" s="123">
        <v>2</v>
      </c>
      <c r="AC42" s="246">
        <v>7.0000000000000007E-2</v>
      </c>
      <c r="AD42" s="123">
        <v>0</v>
      </c>
      <c r="AE42" s="246">
        <v>0</v>
      </c>
    </row>
    <row r="43" spans="1:31" x14ac:dyDescent="0.2">
      <c r="A43" s="154" t="s">
        <v>931</v>
      </c>
      <c r="B43" s="154" t="s">
        <v>932</v>
      </c>
      <c r="C43" s="193"/>
      <c r="D43" s="193"/>
      <c r="E43" s="123">
        <v>146</v>
      </c>
      <c r="F43" s="246">
        <v>1</v>
      </c>
      <c r="G43" s="247"/>
      <c r="H43" s="123">
        <v>1</v>
      </c>
      <c r="I43" s="246">
        <v>0.01</v>
      </c>
      <c r="J43" s="123">
        <v>48</v>
      </c>
      <c r="K43" s="246">
        <v>0.33</v>
      </c>
      <c r="L43" s="123">
        <v>1</v>
      </c>
      <c r="M43" s="246">
        <v>0.01</v>
      </c>
      <c r="N43" s="247"/>
      <c r="O43" s="123">
        <v>36</v>
      </c>
      <c r="P43" s="246">
        <v>0.25</v>
      </c>
      <c r="Q43" s="123">
        <v>27</v>
      </c>
      <c r="R43" s="246">
        <v>0.18</v>
      </c>
      <c r="S43" s="123">
        <v>0</v>
      </c>
      <c r="T43" s="246">
        <v>0</v>
      </c>
      <c r="U43" s="247"/>
      <c r="V43" s="123">
        <v>14</v>
      </c>
      <c r="W43" s="246">
        <v>0.1</v>
      </c>
      <c r="X43" s="123">
        <v>15</v>
      </c>
      <c r="Y43" s="246">
        <v>0.1</v>
      </c>
      <c r="Z43" s="123">
        <v>2</v>
      </c>
      <c r="AA43" s="246">
        <v>0.01</v>
      </c>
      <c r="AB43" s="123">
        <v>2</v>
      </c>
      <c r="AC43" s="246">
        <v>0.01</v>
      </c>
      <c r="AD43" s="123">
        <v>0</v>
      </c>
      <c r="AE43" s="246">
        <v>0</v>
      </c>
    </row>
    <row r="44" spans="1:31" x14ac:dyDescent="0.2">
      <c r="A44" s="154" t="s">
        <v>933</v>
      </c>
      <c r="B44" s="154" t="s">
        <v>934</v>
      </c>
      <c r="C44" s="193"/>
      <c r="D44" s="193"/>
      <c r="E44" s="123">
        <v>62</v>
      </c>
      <c r="F44" s="246">
        <v>1</v>
      </c>
      <c r="G44" s="247"/>
      <c r="H44" s="123">
        <v>3</v>
      </c>
      <c r="I44" s="246">
        <v>0.05</v>
      </c>
      <c r="J44" s="123">
        <v>17</v>
      </c>
      <c r="K44" s="246">
        <v>0.27</v>
      </c>
      <c r="L44" s="123">
        <v>0</v>
      </c>
      <c r="M44" s="246">
        <v>0</v>
      </c>
      <c r="N44" s="247"/>
      <c r="O44" s="123">
        <v>15</v>
      </c>
      <c r="P44" s="246">
        <v>0.24</v>
      </c>
      <c r="Q44" s="123">
        <v>10</v>
      </c>
      <c r="R44" s="246">
        <v>0.16</v>
      </c>
      <c r="S44" s="123">
        <v>0</v>
      </c>
      <c r="T44" s="246">
        <v>0</v>
      </c>
      <c r="U44" s="247"/>
      <c r="V44" s="123">
        <v>9</v>
      </c>
      <c r="W44" s="246">
        <v>0.15</v>
      </c>
      <c r="X44" s="123">
        <v>7</v>
      </c>
      <c r="Y44" s="246">
        <v>0.11</v>
      </c>
      <c r="Z44" s="123">
        <v>0</v>
      </c>
      <c r="AA44" s="246">
        <v>0</v>
      </c>
      <c r="AB44" s="123">
        <v>1</v>
      </c>
      <c r="AC44" s="246">
        <v>0.02</v>
      </c>
      <c r="AD44" s="123">
        <v>0</v>
      </c>
      <c r="AE44" s="246">
        <v>0</v>
      </c>
    </row>
    <row r="45" spans="1:31" x14ac:dyDescent="0.2">
      <c r="A45" s="154" t="s">
        <v>935</v>
      </c>
      <c r="B45" s="154" t="s">
        <v>936</v>
      </c>
      <c r="C45" s="193"/>
      <c r="D45" s="193"/>
      <c r="E45" s="123">
        <v>198</v>
      </c>
      <c r="F45" s="246">
        <v>1</v>
      </c>
      <c r="G45" s="247"/>
      <c r="H45" s="123">
        <v>4</v>
      </c>
      <c r="I45" s="246">
        <v>0.02</v>
      </c>
      <c r="J45" s="123">
        <v>51</v>
      </c>
      <c r="K45" s="246">
        <v>0.26</v>
      </c>
      <c r="L45" s="123">
        <v>0</v>
      </c>
      <c r="M45" s="246">
        <v>0</v>
      </c>
      <c r="N45" s="247"/>
      <c r="O45" s="123">
        <v>64</v>
      </c>
      <c r="P45" s="246">
        <v>0.32</v>
      </c>
      <c r="Q45" s="123">
        <v>28</v>
      </c>
      <c r="R45" s="246">
        <v>0.14000000000000001</v>
      </c>
      <c r="S45" s="123">
        <v>0</v>
      </c>
      <c r="T45" s="246">
        <v>0</v>
      </c>
      <c r="U45" s="247"/>
      <c r="V45" s="123">
        <v>30</v>
      </c>
      <c r="W45" s="246">
        <v>0.15</v>
      </c>
      <c r="X45" s="123">
        <v>13</v>
      </c>
      <c r="Y45" s="246">
        <v>7.0000000000000007E-2</v>
      </c>
      <c r="Z45" s="123">
        <v>4</v>
      </c>
      <c r="AA45" s="246">
        <v>0.02</v>
      </c>
      <c r="AB45" s="123">
        <v>4</v>
      </c>
      <c r="AC45" s="246">
        <v>0.02</v>
      </c>
      <c r="AD45" s="123">
        <v>0</v>
      </c>
      <c r="AE45" s="246">
        <v>0</v>
      </c>
    </row>
    <row r="46" spans="1:31" x14ac:dyDescent="0.2">
      <c r="A46" s="154" t="s">
        <v>937</v>
      </c>
      <c r="B46" s="154" t="s">
        <v>938</v>
      </c>
      <c r="C46" s="193"/>
      <c r="D46" s="193"/>
      <c r="E46" s="123">
        <v>34</v>
      </c>
      <c r="F46" s="246">
        <v>1</v>
      </c>
      <c r="G46" s="247"/>
      <c r="H46" s="123">
        <v>0</v>
      </c>
      <c r="I46" s="246">
        <v>0</v>
      </c>
      <c r="J46" s="123">
        <v>11</v>
      </c>
      <c r="K46" s="246">
        <v>0.32</v>
      </c>
      <c r="L46" s="123">
        <v>0</v>
      </c>
      <c r="M46" s="246">
        <v>0</v>
      </c>
      <c r="N46" s="247"/>
      <c r="O46" s="123">
        <v>5</v>
      </c>
      <c r="P46" s="246">
        <v>0.15</v>
      </c>
      <c r="Q46" s="123">
        <v>8</v>
      </c>
      <c r="R46" s="246">
        <v>0.24</v>
      </c>
      <c r="S46" s="123">
        <v>0</v>
      </c>
      <c r="T46" s="246">
        <v>0</v>
      </c>
      <c r="U46" s="247"/>
      <c r="V46" s="123">
        <v>3</v>
      </c>
      <c r="W46" s="246">
        <v>0.09</v>
      </c>
      <c r="X46" s="123">
        <v>5</v>
      </c>
      <c r="Y46" s="246">
        <v>0.15</v>
      </c>
      <c r="Z46" s="123">
        <v>2</v>
      </c>
      <c r="AA46" s="246">
        <v>0.06</v>
      </c>
      <c r="AB46" s="123">
        <v>0</v>
      </c>
      <c r="AC46" s="246">
        <v>0</v>
      </c>
      <c r="AD46" s="123">
        <v>0</v>
      </c>
      <c r="AE46" s="246">
        <v>0</v>
      </c>
    </row>
    <row r="47" spans="1:31" x14ac:dyDescent="0.2">
      <c r="A47" s="154" t="s">
        <v>939</v>
      </c>
      <c r="B47" s="154" t="s">
        <v>940</v>
      </c>
      <c r="C47" s="193"/>
      <c r="D47" s="193"/>
      <c r="E47" s="123">
        <v>22</v>
      </c>
      <c r="F47" s="246">
        <v>1</v>
      </c>
      <c r="G47" s="247"/>
      <c r="H47" s="123">
        <v>0</v>
      </c>
      <c r="I47" s="246">
        <v>0</v>
      </c>
      <c r="J47" s="123">
        <v>9</v>
      </c>
      <c r="K47" s="246">
        <v>0.41</v>
      </c>
      <c r="L47" s="123">
        <v>0</v>
      </c>
      <c r="M47" s="246">
        <v>0</v>
      </c>
      <c r="N47" s="247"/>
      <c r="O47" s="123">
        <v>3</v>
      </c>
      <c r="P47" s="246">
        <v>0.14000000000000001</v>
      </c>
      <c r="Q47" s="123">
        <v>3</v>
      </c>
      <c r="R47" s="246">
        <v>0.14000000000000001</v>
      </c>
      <c r="S47" s="123">
        <v>0</v>
      </c>
      <c r="T47" s="246">
        <v>0</v>
      </c>
      <c r="U47" s="247"/>
      <c r="V47" s="123">
        <v>5</v>
      </c>
      <c r="W47" s="246">
        <v>0.23</v>
      </c>
      <c r="X47" s="123">
        <v>2</v>
      </c>
      <c r="Y47" s="246">
        <v>0.09</v>
      </c>
      <c r="Z47" s="123">
        <v>0</v>
      </c>
      <c r="AA47" s="246">
        <v>0</v>
      </c>
      <c r="AB47" s="123">
        <v>0</v>
      </c>
      <c r="AC47" s="246">
        <v>0</v>
      </c>
      <c r="AD47" s="123">
        <v>0</v>
      </c>
      <c r="AE47" s="246">
        <v>0</v>
      </c>
    </row>
    <row r="48" spans="1:31" x14ac:dyDescent="0.2">
      <c r="A48" s="154" t="s">
        <v>941</v>
      </c>
      <c r="B48" s="154" t="s">
        <v>942</v>
      </c>
      <c r="C48" s="193"/>
      <c r="D48" s="193"/>
      <c r="E48" s="458" t="s">
        <v>260</v>
      </c>
      <c r="F48" s="466" t="s">
        <v>260</v>
      </c>
      <c r="G48" s="465"/>
      <c r="H48" s="458" t="s">
        <v>260</v>
      </c>
      <c r="I48" s="466" t="s">
        <v>260</v>
      </c>
      <c r="J48" s="458" t="s">
        <v>260</v>
      </c>
      <c r="K48" s="466" t="s">
        <v>260</v>
      </c>
      <c r="L48" s="458" t="s">
        <v>260</v>
      </c>
      <c r="M48" s="466" t="s">
        <v>260</v>
      </c>
      <c r="N48" s="465"/>
      <c r="O48" s="458" t="s">
        <v>260</v>
      </c>
      <c r="P48" s="466" t="s">
        <v>260</v>
      </c>
      <c r="Q48" s="458" t="s">
        <v>260</v>
      </c>
      <c r="R48" s="466" t="s">
        <v>260</v>
      </c>
      <c r="S48" s="458" t="s">
        <v>260</v>
      </c>
      <c r="T48" s="466" t="s">
        <v>260</v>
      </c>
      <c r="U48" s="465"/>
      <c r="V48" s="458" t="s">
        <v>260</v>
      </c>
      <c r="W48" s="466" t="s">
        <v>260</v>
      </c>
      <c r="X48" s="458" t="s">
        <v>260</v>
      </c>
      <c r="Y48" s="466" t="s">
        <v>260</v>
      </c>
      <c r="Z48" s="458" t="s">
        <v>260</v>
      </c>
      <c r="AA48" s="466" t="s">
        <v>260</v>
      </c>
      <c r="AB48" s="458" t="s">
        <v>260</v>
      </c>
      <c r="AC48" s="466" t="s">
        <v>260</v>
      </c>
      <c r="AD48" s="458" t="s">
        <v>260</v>
      </c>
      <c r="AE48" s="466" t="s">
        <v>260</v>
      </c>
    </row>
    <row r="49" spans="1:31" x14ac:dyDescent="0.2">
      <c r="A49" s="154" t="s">
        <v>943</v>
      </c>
      <c r="B49" s="154" t="s">
        <v>944</v>
      </c>
      <c r="C49" s="193"/>
      <c r="D49" s="193"/>
      <c r="E49" s="123">
        <v>12</v>
      </c>
      <c r="F49" s="246">
        <v>1</v>
      </c>
      <c r="G49" s="247"/>
      <c r="H49" s="123">
        <v>0</v>
      </c>
      <c r="I49" s="246">
        <v>0</v>
      </c>
      <c r="J49" s="123">
        <v>3</v>
      </c>
      <c r="K49" s="246">
        <v>0.25</v>
      </c>
      <c r="L49" s="123">
        <v>0</v>
      </c>
      <c r="M49" s="246">
        <v>0</v>
      </c>
      <c r="N49" s="247"/>
      <c r="O49" s="123">
        <v>2</v>
      </c>
      <c r="P49" s="246">
        <v>0.17</v>
      </c>
      <c r="Q49" s="123">
        <v>5</v>
      </c>
      <c r="R49" s="246">
        <v>0.42</v>
      </c>
      <c r="S49" s="123">
        <v>0</v>
      </c>
      <c r="T49" s="246">
        <v>0</v>
      </c>
      <c r="U49" s="247"/>
      <c r="V49" s="123">
        <v>1</v>
      </c>
      <c r="W49" s="246">
        <v>0.08</v>
      </c>
      <c r="X49" s="123">
        <v>1</v>
      </c>
      <c r="Y49" s="246">
        <v>0.08</v>
      </c>
      <c r="Z49" s="123">
        <v>0</v>
      </c>
      <c r="AA49" s="246">
        <v>0</v>
      </c>
      <c r="AB49" s="123">
        <v>0</v>
      </c>
      <c r="AC49" s="246">
        <v>0</v>
      </c>
      <c r="AD49" s="123">
        <v>0</v>
      </c>
      <c r="AE49" s="246">
        <v>0</v>
      </c>
    </row>
    <row r="50" spans="1:31" x14ac:dyDescent="0.2">
      <c r="A50" s="154" t="s">
        <v>945</v>
      </c>
      <c r="B50" s="154" t="s">
        <v>946</v>
      </c>
      <c r="C50" s="193"/>
      <c r="D50" s="193"/>
      <c r="E50" s="123">
        <v>101</v>
      </c>
      <c r="F50" s="246">
        <v>1</v>
      </c>
      <c r="G50" s="247"/>
      <c r="H50" s="123">
        <v>5</v>
      </c>
      <c r="I50" s="246">
        <v>0.05</v>
      </c>
      <c r="J50" s="123">
        <v>21</v>
      </c>
      <c r="K50" s="246">
        <v>0.21</v>
      </c>
      <c r="L50" s="123">
        <v>4</v>
      </c>
      <c r="M50" s="246">
        <v>0.04</v>
      </c>
      <c r="N50" s="247"/>
      <c r="O50" s="123">
        <v>14</v>
      </c>
      <c r="P50" s="246">
        <v>0.14000000000000001</v>
      </c>
      <c r="Q50" s="123">
        <v>17</v>
      </c>
      <c r="R50" s="246">
        <v>0.17</v>
      </c>
      <c r="S50" s="123">
        <v>4</v>
      </c>
      <c r="T50" s="246">
        <v>0.04</v>
      </c>
      <c r="U50" s="247"/>
      <c r="V50" s="123">
        <v>22</v>
      </c>
      <c r="W50" s="246">
        <v>0.22</v>
      </c>
      <c r="X50" s="123">
        <v>6</v>
      </c>
      <c r="Y50" s="246">
        <v>0.06</v>
      </c>
      <c r="Z50" s="123">
        <v>6</v>
      </c>
      <c r="AA50" s="246">
        <v>0.06</v>
      </c>
      <c r="AB50" s="123">
        <v>2</v>
      </c>
      <c r="AC50" s="246">
        <v>0.02</v>
      </c>
      <c r="AD50" s="123">
        <v>0</v>
      </c>
      <c r="AE50" s="246">
        <v>0</v>
      </c>
    </row>
    <row r="51" spans="1:31" x14ac:dyDescent="0.2">
      <c r="A51" s="154" t="s">
        <v>947</v>
      </c>
      <c r="B51" s="154" t="s">
        <v>948</v>
      </c>
      <c r="C51" s="193"/>
      <c r="D51" s="193"/>
      <c r="E51" s="123">
        <v>67</v>
      </c>
      <c r="F51" s="246">
        <v>1</v>
      </c>
      <c r="G51" s="247"/>
      <c r="H51" s="123">
        <v>0</v>
      </c>
      <c r="I51" s="246">
        <v>0</v>
      </c>
      <c r="J51" s="123">
        <v>17</v>
      </c>
      <c r="K51" s="246">
        <v>0.25</v>
      </c>
      <c r="L51" s="123">
        <v>0</v>
      </c>
      <c r="M51" s="246">
        <v>0</v>
      </c>
      <c r="N51" s="247"/>
      <c r="O51" s="123">
        <v>24</v>
      </c>
      <c r="P51" s="246">
        <v>0.36</v>
      </c>
      <c r="Q51" s="123">
        <v>10</v>
      </c>
      <c r="R51" s="246">
        <v>0.15</v>
      </c>
      <c r="S51" s="123">
        <v>0</v>
      </c>
      <c r="T51" s="246">
        <v>0</v>
      </c>
      <c r="U51" s="247"/>
      <c r="V51" s="123">
        <v>7</v>
      </c>
      <c r="W51" s="246">
        <v>0.1</v>
      </c>
      <c r="X51" s="123">
        <v>5</v>
      </c>
      <c r="Y51" s="246">
        <v>7.0000000000000007E-2</v>
      </c>
      <c r="Z51" s="123">
        <v>2</v>
      </c>
      <c r="AA51" s="246">
        <v>0.03</v>
      </c>
      <c r="AB51" s="123">
        <v>2</v>
      </c>
      <c r="AC51" s="246">
        <v>0.03</v>
      </c>
      <c r="AD51" s="123">
        <v>0</v>
      </c>
      <c r="AE51" s="246">
        <v>0</v>
      </c>
    </row>
    <row r="52" spans="1:31" x14ac:dyDescent="0.2">
      <c r="A52" s="154" t="s">
        <v>949</v>
      </c>
      <c r="B52" s="154" t="s">
        <v>950</v>
      </c>
      <c r="C52" s="193"/>
      <c r="D52" s="193"/>
      <c r="E52" s="123">
        <v>22</v>
      </c>
      <c r="F52" s="246">
        <v>1</v>
      </c>
      <c r="G52" s="247"/>
      <c r="H52" s="123">
        <v>1</v>
      </c>
      <c r="I52" s="246">
        <v>0.05</v>
      </c>
      <c r="J52" s="123">
        <v>7</v>
      </c>
      <c r="K52" s="246">
        <v>0.32</v>
      </c>
      <c r="L52" s="123">
        <v>0</v>
      </c>
      <c r="M52" s="246">
        <v>0</v>
      </c>
      <c r="N52" s="247"/>
      <c r="O52" s="123">
        <v>5</v>
      </c>
      <c r="P52" s="246">
        <v>0.23</v>
      </c>
      <c r="Q52" s="123">
        <v>1</v>
      </c>
      <c r="R52" s="246">
        <v>0.05</v>
      </c>
      <c r="S52" s="123">
        <v>0</v>
      </c>
      <c r="T52" s="246">
        <v>0</v>
      </c>
      <c r="U52" s="247"/>
      <c r="V52" s="123">
        <v>4</v>
      </c>
      <c r="W52" s="246">
        <v>0.18</v>
      </c>
      <c r="X52" s="123">
        <v>4</v>
      </c>
      <c r="Y52" s="246">
        <v>0.18</v>
      </c>
      <c r="Z52" s="123">
        <v>0</v>
      </c>
      <c r="AA52" s="246">
        <v>0</v>
      </c>
      <c r="AB52" s="123">
        <v>0</v>
      </c>
      <c r="AC52" s="246">
        <v>0</v>
      </c>
      <c r="AD52" s="123">
        <v>0</v>
      </c>
      <c r="AE52" s="246">
        <v>0</v>
      </c>
    </row>
    <row r="53" spans="1:31" x14ac:dyDescent="0.2">
      <c r="A53" s="154" t="s">
        <v>951</v>
      </c>
      <c r="B53" s="154" t="s">
        <v>952</v>
      </c>
      <c r="C53" s="193"/>
      <c r="D53" s="193"/>
      <c r="E53" s="123">
        <v>62</v>
      </c>
      <c r="F53" s="246">
        <v>1</v>
      </c>
      <c r="G53" s="247"/>
      <c r="H53" s="123">
        <v>1</v>
      </c>
      <c r="I53" s="246">
        <v>0.02</v>
      </c>
      <c r="J53" s="123">
        <v>20</v>
      </c>
      <c r="K53" s="246">
        <v>0.32</v>
      </c>
      <c r="L53" s="123">
        <v>0</v>
      </c>
      <c r="M53" s="246">
        <v>0</v>
      </c>
      <c r="N53" s="247"/>
      <c r="O53" s="123">
        <v>11</v>
      </c>
      <c r="P53" s="246">
        <v>0.18</v>
      </c>
      <c r="Q53" s="123">
        <v>15</v>
      </c>
      <c r="R53" s="246">
        <v>0.24</v>
      </c>
      <c r="S53" s="123">
        <v>0</v>
      </c>
      <c r="T53" s="246">
        <v>0</v>
      </c>
      <c r="U53" s="247"/>
      <c r="V53" s="123">
        <v>8</v>
      </c>
      <c r="W53" s="246">
        <v>0.13</v>
      </c>
      <c r="X53" s="123">
        <v>5</v>
      </c>
      <c r="Y53" s="246">
        <v>0.08</v>
      </c>
      <c r="Z53" s="123">
        <v>0</v>
      </c>
      <c r="AA53" s="246">
        <v>0</v>
      </c>
      <c r="AB53" s="123">
        <v>2</v>
      </c>
      <c r="AC53" s="246">
        <v>0.03</v>
      </c>
      <c r="AD53" s="123">
        <v>0</v>
      </c>
      <c r="AE53" s="246">
        <v>0</v>
      </c>
    </row>
    <row r="54" spans="1:31" x14ac:dyDescent="0.2">
      <c r="A54" s="154" t="s">
        <v>953</v>
      </c>
      <c r="B54" s="154" t="s">
        <v>954</v>
      </c>
      <c r="C54" s="193"/>
      <c r="D54" s="193"/>
      <c r="E54" s="123">
        <v>13</v>
      </c>
      <c r="F54" s="246">
        <v>1</v>
      </c>
      <c r="G54" s="247"/>
      <c r="H54" s="123">
        <v>0</v>
      </c>
      <c r="I54" s="246">
        <v>0</v>
      </c>
      <c r="J54" s="123">
        <v>2</v>
      </c>
      <c r="K54" s="246">
        <v>0.15</v>
      </c>
      <c r="L54" s="123">
        <v>0</v>
      </c>
      <c r="M54" s="246">
        <v>0</v>
      </c>
      <c r="N54" s="247"/>
      <c r="O54" s="123">
        <v>8</v>
      </c>
      <c r="P54" s="246">
        <v>0.62</v>
      </c>
      <c r="Q54" s="123">
        <v>2</v>
      </c>
      <c r="R54" s="246">
        <v>0.15</v>
      </c>
      <c r="S54" s="123">
        <v>0</v>
      </c>
      <c r="T54" s="246">
        <v>0</v>
      </c>
      <c r="U54" s="247"/>
      <c r="V54" s="123">
        <v>1</v>
      </c>
      <c r="W54" s="246">
        <v>0.08</v>
      </c>
      <c r="X54" s="123">
        <v>0</v>
      </c>
      <c r="Y54" s="246">
        <v>0</v>
      </c>
      <c r="Z54" s="123">
        <v>0</v>
      </c>
      <c r="AA54" s="246">
        <v>0</v>
      </c>
      <c r="AB54" s="123">
        <v>0</v>
      </c>
      <c r="AC54" s="246">
        <v>0</v>
      </c>
      <c r="AD54" s="123">
        <v>0</v>
      </c>
      <c r="AE54" s="246">
        <v>0</v>
      </c>
    </row>
    <row r="55" spans="1:31" x14ac:dyDescent="0.2">
      <c r="A55" s="154" t="s">
        <v>955</v>
      </c>
      <c r="B55" s="154" t="s">
        <v>956</v>
      </c>
      <c r="C55" s="193"/>
      <c r="D55" s="193"/>
      <c r="E55" s="123">
        <v>17</v>
      </c>
      <c r="F55" s="246">
        <v>1</v>
      </c>
      <c r="G55" s="247"/>
      <c r="H55" s="123">
        <v>0</v>
      </c>
      <c r="I55" s="246">
        <v>0</v>
      </c>
      <c r="J55" s="123">
        <v>3</v>
      </c>
      <c r="K55" s="246">
        <v>0.18</v>
      </c>
      <c r="L55" s="123">
        <v>0</v>
      </c>
      <c r="M55" s="246">
        <v>0</v>
      </c>
      <c r="N55" s="247"/>
      <c r="O55" s="123">
        <v>3</v>
      </c>
      <c r="P55" s="246">
        <v>0.18</v>
      </c>
      <c r="Q55" s="123">
        <v>3</v>
      </c>
      <c r="R55" s="246">
        <v>0.18</v>
      </c>
      <c r="S55" s="123">
        <v>0</v>
      </c>
      <c r="T55" s="246">
        <v>0</v>
      </c>
      <c r="U55" s="247"/>
      <c r="V55" s="123">
        <v>7</v>
      </c>
      <c r="W55" s="246">
        <v>0.41</v>
      </c>
      <c r="X55" s="123">
        <v>1</v>
      </c>
      <c r="Y55" s="246">
        <v>0.06</v>
      </c>
      <c r="Z55" s="123">
        <v>0</v>
      </c>
      <c r="AA55" s="246">
        <v>0</v>
      </c>
      <c r="AB55" s="123">
        <v>0</v>
      </c>
      <c r="AC55" s="246">
        <v>0</v>
      </c>
      <c r="AD55" s="123">
        <v>0</v>
      </c>
      <c r="AE55" s="246">
        <v>0</v>
      </c>
    </row>
    <row r="56" spans="1:31" x14ac:dyDescent="0.2">
      <c r="A56" s="154" t="s">
        <v>957</v>
      </c>
      <c r="B56" s="154" t="s">
        <v>958</v>
      </c>
      <c r="C56" s="193"/>
      <c r="D56" s="193"/>
      <c r="E56" s="123">
        <v>25</v>
      </c>
      <c r="F56" s="246">
        <v>1</v>
      </c>
      <c r="G56" s="247"/>
      <c r="H56" s="123">
        <v>1</v>
      </c>
      <c r="I56" s="246">
        <v>0.04</v>
      </c>
      <c r="J56" s="123">
        <v>9</v>
      </c>
      <c r="K56" s="246">
        <v>0.36</v>
      </c>
      <c r="L56" s="123">
        <v>0</v>
      </c>
      <c r="M56" s="246">
        <v>0</v>
      </c>
      <c r="N56" s="247"/>
      <c r="O56" s="123">
        <v>6</v>
      </c>
      <c r="P56" s="246">
        <v>0.24</v>
      </c>
      <c r="Q56" s="123">
        <v>4</v>
      </c>
      <c r="R56" s="246">
        <v>0.16</v>
      </c>
      <c r="S56" s="123">
        <v>0</v>
      </c>
      <c r="T56" s="246">
        <v>0</v>
      </c>
      <c r="U56" s="247"/>
      <c r="V56" s="123">
        <v>5</v>
      </c>
      <c r="W56" s="246">
        <v>0.2</v>
      </c>
      <c r="X56" s="123">
        <v>0</v>
      </c>
      <c r="Y56" s="246">
        <v>0</v>
      </c>
      <c r="Z56" s="123">
        <v>0</v>
      </c>
      <c r="AA56" s="246">
        <v>0</v>
      </c>
      <c r="AB56" s="123">
        <v>0</v>
      </c>
      <c r="AC56" s="246">
        <v>0</v>
      </c>
      <c r="AD56" s="123">
        <v>0</v>
      </c>
      <c r="AE56" s="246">
        <v>0</v>
      </c>
    </row>
    <row r="57" spans="1:31" x14ac:dyDescent="0.2">
      <c r="A57" s="154" t="s">
        <v>959</v>
      </c>
      <c r="B57" s="154" t="s">
        <v>960</v>
      </c>
      <c r="C57" s="193"/>
      <c r="D57" s="193"/>
      <c r="E57" s="123">
        <v>196</v>
      </c>
      <c r="F57" s="246">
        <v>1</v>
      </c>
      <c r="G57" s="247"/>
      <c r="H57" s="123">
        <v>10</v>
      </c>
      <c r="I57" s="246">
        <v>0.05</v>
      </c>
      <c r="J57" s="123">
        <v>51</v>
      </c>
      <c r="K57" s="246">
        <v>0.26</v>
      </c>
      <c r="L57" s="123">
        <v>0</v>
      </c>
      <c r="M57" s="246">
        <v>0</v>
      </c>
      <c r="N57" s="247"/>
      <c r="O57" s="123">
        <v>49</v>
      </c>
      <c r="P57" s="246">
        <v>0.25</v>
      </c>
      <c r="Q57" s="123">
        <v>33</v>
      </c>
      <c r="R57" s="246">
        <v>0.17</v>
      </c>
      <c r="S57" s="123">
        <v>0</v>
      </c>
      <c r="T57" s="246">
        <v>0</v>
      </c>
      <c r="U57" s="247"/>
      <c r="V57" s="123">
        <v>33</v>
      </c>
      <c r="W57" s="246">
        <v>0.17</v>
      </c>
      <c r="X57" s="123">
        <v>14</v>
      </c>
      <c r="Y57" s="246">
        <v>7.0000000000000007E-2</v>
      </c>
      <c r="Z57" s="123">
        <v>4</v>
      </c>
      <c r="AA57" s="246">
        <v>0.02</v>
      </c>
      <c r="AB57" s="123">
        <v>2</v>
      </c>
      <c r="AC57" s="246">
        <v>0.01</v>
      </c>
      <c r="AD57" s="123">
        <v>0</v>
      </c>
      <c r="AE57" s="246">
        <v>0</v>
      </c>
    </row>
    <row r="58" spans="1:31" x14ac:dyDescent="0.2">
      <c r="A58" s="154" t="s">
        <v>961</v>
      </c>
      <c r="B58" s="154" t="s">
        <v>962</v>
      </c>
      <c r="C58" s="193"/>
      <c r="D58" s="193"/>
      <c r="E58" s="123">
        <v>44</v>
      </c>
      <c r="F58" s="246">
        <v>1</v>
      </c>
      <c r="G58" s="247"/>
      <c r="H58" s="123">
        <v>2</v>
      </c>
      <c r="I58" s="246">
        <v>0.05</v>
      </c>
      <c r="J58" s="123">
        <v>10</v>
      </c>
      <c r="K58" s="246">
        <v>0.23</v>
      </c>
      <c r="L58" s="123">
        <v>0</v>
      </c>
      <c r="M58" s="246">
        <v>0</v>
      </c>
      <c r="N58" s="247"/>
      <c r="O58" s="123">
        <v>9</v>
      </c>
      <c r="P58" s="246">
        <v>0.2</v>
      </c>
      <c r="Q58" s="123">
        <v>11</v>
      </c>
      <c r="R58" s="246">
        <v>0.25</v>
      </c>
      <c r="S58" s="123">
        <v>1</v>
      </c>
      <c r="T58" s="246">
        <v>0.02</v>
      </c>
      <c r="U58" s="247"/>
      <c r="V58" s="123">
        <v>6</v>
      </c>
      <c r="W58" s="246">
        <v>0.14000000000000001</v>
      </c>
      <c r="X58" s="123">
        <v>2</v>
      </c>
      <c r="Y58" s="246">
        <v>0.05</v>
      </c>
      <c r="Z58" s="123">
        <v>3</v>
      </c>
      <c r="AA58" s="246">
        <v>7.0000000000000007E-2</v>
      </c>
      <c r="AB58" s="123">
        <v>0</v>
      </c>
      <c r="AC58" s="246">
        <v>0</v>
      </c>
      <c r="AD58" s="123">
        <v>0</v>
      </c>
      <c r="AE58" s="246">
        <v>0</v>
      </c>
    </row>
    <row r="59" spans="1:31" x14ac:dyDescent="0.2">
      <c r="A59" s="154" t="s">
        <v>963</v>
      </c>
      <c r="B59" s="154" t="s">
        <v>964</v>
      </c>
      <c r="C59" s="193"/>
      <c r="D59" s="193"/>
      <c r="E59" s="123">
        <v>59</v>
      </c>
      <c r="F59" s="246">
        <v>1</v>
      </c>
      <c r="G59" s="247"/>
      <c r="H59" s="123">
        <v>1</v>
      </c>
      <c r="I59" s="246">
        <v>0.02</v>
      </c>
      <c r="J59" s="123">
        <v>17</v>
      </c>
      <c r="K59" s="246">
        <v>0.28999999999999998</v>
      </c>
      <c r="L59" s="123">
        <v>0</v>
      </c>
      <c r="M59" s="246">
        <v>0</v>
      </c>
      <c r="N59" s="247"/>
      <c r="O59" s="123">
        <v>13</v>
      </c>
      <c r="P59" s="246">
        <v>0.22</v>
      </c>
      <c r="Q59" s="123">
        <v>13</v>
      </c>
      <c r="R59" s="246">
        <v>0.22</v>
      </c>
      <c r="S59" s="123">
        <v>0</v>
      </c>
      <c r="T59" s="246">
        <v>0</v>
      </c>
      <c r="U59" s="247"/>
      <c r="V59" s="123">
        <v>7</v>
      </c>
      <c r="W59" s="246">
        <v>0.12</v>
      </c>
      <c r="X59" s="123">
        <v>4</v>
      </c>
      <c r="Y59" s="246">
        <v>7.0000000000000007E-2</v>
      </c>
      <c r="Z59" s="123">
        <v>4</v>
      </c>
      <c r="AA59" s="246">
        <v>7.0000000000000007E-2</v>
      </c>
      <c r="AB59" s="123">
        <v>0</v>
      </c>
      <c r="AC59" s="246">
        <v>0</v>
      </c>
      <c r="AD59" s="123">
        <v>0</v>
      </c>
      <c r="AE59" s="246">
        <v>0</v>
      </c>
    </row>
    <row r="60" spans="1:31" x14ac:dyDescent="0.2">
      <c r="A60" s="154" t="s">
        <v>965</v>
      </c>
      <c r="B60" s="154" t="s">
        <v>966</v>
      </c>
      <c r="C60" s="193"/>
      <c r="D60" s="193"/>
      <c r="E60" s="123">
        <v>132</v>
      </c>
      <c r="F60" s="246">
        <v>1</v>
      </c>
      <c r="G60" s="247"/>
      <c r="H60" s="123">
        <v>3</v>
      </c>
      <c r="I60" s="246">
        <v>0.02</v>
      </c>
      <c r="J60" s="123">
        <v>36</v>
      </c>
      <c r="K60" s="246">
        <v>0.27</v>
      </c>
      <c r="L60" s="123">
        <v>0</v>
      </c>
      <c r="M60" s="246">
        <v>0</v>
      </c>
      <c r="N60" s="247"/>
      <c r="O60" s="123">
        <v>45</v>
      </c>
      <c r="P60" s="246">
        <v>0.34</v>
      </c>
      <c r="Q60" s="123">
        <v>27</v>
      </c>
      <c r="R60" s="246">
        <v>0.2</v>
      </c>
      <c r="S60" s="123">
        <v>2</v>
      </c>
      <c r="T60" s="246">
        <v>0.02</v>
      </c>
      <c r="U60" s="247"/>
      <c r="V60" s="123">
        <v>15</v>
      </c>
      <c r="W60" s="246">
        <v>0.11</v>
      </c>
      <c r="X60" s="123">
        <v>3</v>
      </c>
      <c r="Y60" s="246">
        <v>0.02</v>
      </c>
      <c r="Z60" s="123">
        <v>0</v>
      </c>
      <c r="AA60" s="246">
        <v>0</v>
      </c>
      <c r="AB60" s="123">
        <v>1</v>
      </c>
      <c r="AC60" s="246">
        <v>0.01</v>
      </c>
      <c r="AD60" s="123">
        <v>0</v>
      </c>
      <c r="AE60" s="246">
        <v>0</v>
      </c>
    </row>
    <row r="61" spans="1:31" x14ac:dyDescent="0.2">
      <c r="A61" s="154" t="s">
        <v>967</v>
      </c>
      <c r="B61" s="154" t="s">
        <v>968</v>
      </c>
      <c r="C61" s="193"/>
      <c r="D61" s="193"/>
      <c r="E61" s="123">
        <v>35</v>
      </c>
      <c r="F61" s="246">
        <v>1</v>
      </c>
      <c r="G61" s="247"/>
      <c r="H61" s="123">
        <v>0</v>
      </c>
      <c r="I61" s="246">
        <v>0</v>
      </c>
      <c r="J61" s="123">
        <v>4</v>
      </c>
      <c r="K61" s="246">
        <v>0.11</v>
      </c>
      <c r="L61" s="123">
        <v>0</v>
      </c>
      <c r="M61" s="246">
        <v>0</v>
      </c>
      <c r="N61" s="247"/>
      <c r="O61" s="123">
        <v>12</v>
      </c>
      <c r="P61" s="246">
        <v>0.34</v>
      </c>
      <c r="Q61" s="123">
        <v>7</v>
      </c>
      <c r="R61" s="246">
        <v>0.2</v>
      </c>
      <c r="S61" s="123">
        <v>0</v>
      </c>
      <c r="T61" s="246">
        <v>0</v>
      </c>
      <c r="U61" s="247"/>
      <c r="V61" s="123">
        <v>6</v>
      </c>
      <c r="W61" s="246">
        <v>0.17</v>
      </c>
      <c r="X61" s="123">
        <v>6</v>
      </c>
      <c r="Y61" s="246">
        <v>0.17</v>
      </c>
      <c r="Z61" s="123">
        <v>0</v>
      </c>
      <c r="AA61" s="246">
        <v>0</v>
      </c>
      <c r="AB61" s="123">
        <v>0</v>
      </c>
      <c r="AC61" s="246">
        <v>0</v>
      </c>
      <c r="AD61" s="123">
        <v>0</v>
      </c>
      <c r="AE61" s="246">
        <v>0</v>
      </c>
    </row>
    <row r="62" spans="1:31" x14ac:dyDescent="0.2">
      <c r="A62" s="154" t="s">
        <v>969</v>
      </c>
      <c r="B62" s="154" t="s">
        <v>970</v>
      </c>
      <c r="C62" s="193"/>
      <c r="D62" s="193"/>
      <c r="E62" s="123">
        <v>27</v>
      </c>
      <c r="F62" s="246">
        <v>1</v>
      </c>
      <c r="G62" s="247"/>
      <c r="H62" s="123">
        <v>0</v>
      </c>
      <c r="I62" s="246">
        <v>0</v>
      </c>
      <c r="J62" s="123">
        <v>7</v>
      </c>
      <c r="K62" s="246">
        <v>0.26</v>
      </c>
      <c r="L62" s="123">
        <v>0</v>
      </c>
      <c r="M62" s="246">
        <v>0</v>
      </c>
      <c r="N62" s="247"/>
      <c r="O62" s="123">
        <v>4</v>
      </c>
      <c r="P62" s="246">
        <v>0.15</v>
      </c>
      <c r="Q62" s="123">
        <v>10</v>
      </c>
      <c r="R62" s="246">
        <v>0.37</v>
      </c>
      <c r="S62" s="123">
        <v>0</v>
      </c>
      <c r="T62" s="246">
        <v>0</v>
      </c>
      <c r="U62" s="247"/>
      <c r="V62" s="123">
        <v>6</v>
      </c>
      <c r="W62" s="246">
        <v>0.22</v>
      </c>
      <c r="X62" s="123">
        <v>0</v>
      </c>
      <c r="Y62" s="246">
        <v>0</v>
      </c>
      <c r="Z62" s="123">
        <v>0</v>
      </c>
      <c r="AA62" s="246">
        <v>0</v>
      </c>
      <c r="AB62" s="123">
        <v>0</v>
      </c>
      <c r="AC62" s="246">
        <v>0</v>
      </c>
      <c r="AD62" s="123">
        <v>0</v>
      </c>
      <c r="AE62" s="246">
        <v>0</v>
      </c>
    </row>
    <row r="63" spans="1:31" x14ac:dyDescent="0.2">
      <c r="A63" s="154" t="s">
        <v>971</v>
      </c>
      <c r="B63" s="154" t="s">
        <v>972</v>
      </c>
      <c r="C63" s="193"/>
      <c r="D63" s="193"/>
      <c r="E63" s="123">
        <v>7</v>
      </c>
      <c r="F63" s="246">
        <v>1</v>
      </c>
      <c r="G63" s="247"/>
      <c r="H63" s="123">
        <v>0</v>
      </c>
      <c r="I63" s="246">
        <v>0</v>
      </c>
      <c r="J63" s="123">
        <v>2</v>
      </c>
      <c r="K63" s="246">
        <v>0.28999999999999998</v>
      </c>
      <c r="L63" s="123">
        <v>0</v>
      </c>
      <c r="M63" s="246">
        <v>0</v>
      </c>
      <c r="N63" s="247"/>
      <c r="O63" s="123">
        <v>1</v>
      </c>
      <c r="P63" s="246">
        <v>0.14000000000000001</v>
      </c>
      <c r="Q63" s="123">
        <v>4</v>
      </c>
      <c r="R63" s="246">
        <v>0.56999999999999995</v>
      </c>
      <c r="S63" s="123">
        <v>0</v>
      </c>
      <c r="T63" s="246">
        <v>0</v>
      </c>
      <c r="U63" s="247"/>
      <c r="V63" s="123">
        <v>0</v>
      </c>
      <c r="W63" s="246">
        <v>0</v>
      </c>
      <c r="X63" s="123">
        <v>0</v>
      </c>
      <c r="Y63" s="246">
        <v>0</v>
      </c>
      <c r="Z63" s="123">
        <v>0</v>
      </c>
      <c r="AA63" s="246">
        <v>0</v>
      </c>
      <c r="AB63" s="123">
        <v>0</v>
      </c>
      <c r="AC63" s="246">
        <v>0</v>
      </c>
      <c r="AD63" s="123">
        <v>0</v>
      </c>
      <c r="AE63" s="246">
        <v>0</v>
      </c>
    </row>
    <row r="64" spans="1:31" x14ac:dyDescent="0.2">
      <c r="A64" s="154" t="s">
        <v>973</v>
      </c>
      <c r="B64" s="154" t="s">
        <v>974</v>
      </c>
      <c r="C64" s="193"/>
      <c r="D64" s="193"/>
      <c r="E64" s="123">
        <v>23</v>
      </c>
      <c r="F64" s="246">
        <v>1</v>
      </c>
      <c r="G64" s="247"/>
      <c r="H64" s="123">
        <v>1</v>
      </c>
      <c r="I64" s="246">
        <v>0.04</v>
      </c>
      <c r="J64" s="123">
        <v>3</v>
      </c>
      <c r="K64" s="246">
        <v>0.13</v>
      </c>
      <c r="L64" s="123">
        <v>1</v>
      </c>
      <c r="M64" s="246">
        <v>0.04</v>
      </c>
      <c r="N64" s="247"/>
      <c r="O64" s="123">
        <v>5</v>
      </c>
      <c r="P64" s="246">
        <v>0.22</v>
      </c>
      <c r="Q64" s="123">
        <v>1</v>
      </c>
      <c r="R64" s="246">
        <v>0.04</v>
      </c>
      <c r="S64" s="123">
        <v>5</v>
      </c>
      <c r="T64" s="246">
        <v>0.22</v>
      </c>
      <c r="U64" s="247"/>
      <c r="V64" s="123">
        <v>2</v>
      </c>
      <c r="W64" s="246">
        <v>0.09</v>
      </c>
      <c r="X64" s="123">
        <v>4</v>
      </c>
      <c r="Y64" s="246">
        <v>0.17</v>
      </c>
      <c r="Z64" s="123">
        <v>1</v>
      </c>
      <c r="AA64" s="246">
        <v>0.04</v>
      </c>
      <c r="AB64" s="123">
        <v>0</v>
      </c>
      <c r="AC64" s="246">
        <v>0</v>
      </c>
      <c r="AD64" s="123">
        <v>0</v>
      </c>
      <c r="AE64" s="246">
        <v>0</v>
      </c>
    </row>
    <row r="65" spans="1:31" x14ac:dyDescent="0.2">
      <c r="A65" s="154" t="s">
        <v>975</v>
      </c>
      <c r="B65" s="154" t="s">
        <v>976</v>
      </c>
      <c r="C65" s="193"/>
      <c r="D65" s="193"/>
      <c r="E65" s="123">
        <v>14</v>
      </c>
      <c r="F65" s="246">
        <v>1</v>
      </c>
      <c r="G65" s="247"/>
      <c r="H65" s="123">
        <v>1</v>
      </c>
      <c r="I65" s="246">
        <v>7.0000000000000007E-2</v>
      </c>
      <c r="J65" s="123">
        <v>4</v>
      </c>
      <c r="K65" s="246">
        <v>0.28999999999999998</v>
      </c>
      <c r="L65" s="123">
        <v>0</v>
      </c>
      <c r="M65" s="246">
        <v>0</v>
      </c>
      <c r="N65" s="247"/>
      <c r="O65" s="123">
        <v>3</v>
      </c>
      <c r="P65" s="246">
        <v>0.21</v>
      </c>
      <c r="Q65" s="123">
        <v>1</v>
      </c>
      <c r="R65" s="246">
        <v>7.0000000000000007E-2</v>
      </c>
      <c r="S65" s="123">
        <v>0</v>
      </c>
      <c r="T65" s="246">
        <v>0</v>
      </c>
      <c r="U65" s="247"/>
      <c r="V65" s="123">
        <v>4</v>
      </c>
      <c r="W65" s="246">
        <v>0.28999999999999998</v>
      </c>
      <c r="X65" s="123">
        <v>1</v>
      </c>
      <c r="Y65" s="246">
        <v>7.0000000000000007E-2</v>
      </c>
      <c r="Z65" s="123">
        <v>0</v>
      </c>
      <c r="AA65" s="246">
        <v>0</v>
      </c>
      <c r="AB65" s="123">
        <v>0</v>
      </c>
      <c r="AC65" s="246">
        <v>0</v>
      </c>
      <c r="AD65" s="123">
        <v>0</v>
      </c>
      <c r="AE65" s="246">
        <v>0</v>
      </c>
    </row>
    <row r="66" spans="1:31" x14ac:dyDescent="0.2">
      <c r="A66" s="154" t="s">
        <v>977</v>
      </c>
      <c r="B66" s="154" t="s">
        <v>978</v>
      </c>
      <c r="C66" s="193"/>
      <c r="D66" s="193"/>
      <c r="E66" s="123">
        <v>106</v>
      </c>
      <c r="F66" s="246">
        <v>1</v>
      </c>
      <c r="G66" s="247"/>
      <c r="H66" s="123">
        <v>0</v>
      </c>
      <c r="I66" s="246">
        <v>0</v>
      </c>
      <c r="J66" s="123">
        <v>30</v>
      </c>
      <c r="K66" s="246">
        <v>0.28000000000000003</v>
      </c>
      <c r="L66" s="123">
        <v>0</v>
      </c>
      <c r="M66" s="246">
        <v>0</v>
      </c>
      <c r="N66" s="247"/>
      <c r="O66" s="123">
        <v>27</v>
      </c>
      <c r="P66" s="246">
        <v>0.25</v>
      </c>
      <c r="Q66" s="123">
        <v>28</v>
      </c>
      <c r="R66" s="246">
        <v>0.26</v>
      </c>
      <c r="S66" s="123">
        <v>0</v>
      </c>
      <c r="T66" s="246">
        <v>0</v>
      </c>
      <c r="U66" s="247"/>
      <c r="V66" s="123">
        <v>8</v>
      </c>
      <c r="W66" s="246">
        <v>0.08</v>
      </c>
      <c r="X66" s="123">
        <v>10</v>
      </c>
      <c r="Y66" s="246">
        <v>0.09</v>
      </c>
      <c r="Z66" s="123">
        <v>1</v>
      </c>
      <c r="AA66" s="246">
        <v>0.01</v>
      </c>
      <c r="AB66" s="123">
        <v>2</v>
      </c>
      <c r="AC66" s="246">
        <v>0.02</v>
      </c>
      <c r="AD66" s="123">
        <v>0</v>
      </c>
      <c r="AE66" s="246">
        <v>0</v>
      </c>
    </row>
    <row r="67" spans="1:31" x14ac:dyDescent="0.2">
      <c r="A67" s="154" t="s">
        <v>979</v>
      </c>
      <c r="B67" s="154" t="s">
        <v>980</v>
      </c>
      <c r="C67" s="193"/>
      <c r="D67" s="193"/>
      <c r="E67" s="123">
        <v>8</v>
      </c>
      <c r="F67" s="246">
        <v>1</v>
      </c>
      <c r="G67" s="247"/>
      <c r="H67" s="123">
        <v>1</v>
      </c>
      <c r="I67" s="246">
        <v>0.12</v>
      </c>
      <c r="J67" s="123">
        <v>3</v>
      </c>
      <c r="K67" s="246">
        <v>0.38</v>
      </c>
      <c r="L67" s="123">
        <v>0</v>
      </c>
      <c r="M67" s="246">
        <v>0</v>
      </c>
      <c r="N67" s="247"/>
      <c r="O67" s="123">
        <v>0</v>
      </c>
      <c r="P67" s="246">
        <v>0</v>
      </c>
      <c r="Q67" s="123">
        <v>2</v>
      </c>
      <c r="R67" s="246">
        <v>0.25</v>
      </c>
      <c r="S67" s="123">
        <v>0</v>
      </c>
      <c r="T67" s="246">
        <v>0</v>
      </c>
      <c r="U67" s="247"/>
      <c r="V67" s="123">
        <v>2</v>
      </c>
      <c r="W67" s="246">
        <v>0.25</v>
      </c>
      <c r="X67" s="123">
        <v>0</v>
      </c>
      <c r="Y67" s="246">
        <v>0</v>
      </c>
      <c r="Z67" s="123">
        <v>0</v>
      </c>
      <c r="AA67" s="246">
        <v>0</v>
      </c>
      <c r="AB67" s="123">
        <v>0</v>
      </c>
      <c r="AC67" s="246">
        <v>0</v>
      </c>
      <c r="AD67" s="123">
        <v>0</v>
      </c>
      <c r="AE67" s="246">
        <v>0</v>
      </c>
    </row>
    <row r="68" spans="1:31" x14ac:dyDescent="0.2">
      <c r="A68" s="154" t="s">
        <v>981</v>
      </c>
      <c r="B68" s="154" t="s">
        <v>982</v>
      </c>
      <c r="C68" s="193"/>
      <c r="D68" s="193"/>
      <c r="E68" s="123">
        <v>60</v>
      </c>
      <c r="F68" s="246">
        <v>1</v>
      </c>
      <c r="G68" s="247"/>
      <c r="H68" s="123">
        <v>0</v>
      </c>
      <c r="I68" s="246">
        <v>0</v>
      </c>
      <c r="J68" s="123">
        <v>18</v>
      </c>
      <c r="K68" s="246">
        <v>0.3</v>
      </c>
      <c r="L68" s="123">
        <v>0</v>
      </c>
      <c r="M68" s="246">
        <v>0</v>
      </c>
      <c r="N68" s="247"/>
      <c r="O68" s="123">
        <v>11</v>
      </c>
      <c r="P68" s="246">
        <v>0.18</v>
      </c>
      <c r="Q68" s="123">
        <v>13</v>
      </c>
      <c r="R68" s="246">
        <v>0.22</v>
      </c>
      <c r="S68" s="123">
        <v>0</v>
      </c>
      <c r="T68" s="246">
        <v>0</v>
      </c>
      <c r="U68" s="247"/>
      <c r="V68" s="123">
        <v>13</v>
      </c>
      <c r="W68" s="246">
        <v>0.22</v>
      </c>
      <c r="X68" s="123">
        <v>4</v>
      </c>
      <c r="Y68" s="246">
        <v>7.0000000000000007E-2</v>
      </c>
      <c r="Z68" s="123">
        <v>1</v>
      </c>
      <c r="AA68" s="246">
        <v>0.02</v>
      </c>
      <c r="AB68" s="123">
        <v>0</v>
      </c>
      <c r="AC68" s="246">
        <v>0</v>
      </c>
      <c r="AD68" s="123">
        <v>0</v>
      </c>
      <c r="AE68" s="246">
        <v>0</v>
      </c>
    </row>
    <row r="69" spans="1:31" x14ac:dyDescent="0.2">
      <c r="A69" s="154" t="s">
        <v>983</v>
      </c>
      <c r="B69" s="154" t="s">
        <v>984</v>
      </c>
      <c r="C69" s="193"/>
      <c r="D69" s="193"/>
      <c r="E69" s="123">
        <v>41</v>
      </c>
      <c r="F69" s="246">
        <v>1</v>
      </c>
      <c r="G69" s="247"/>
      <c r="H69" s="123">
        <v>0</v>
      </c>
      <c r="I69" s="246">
        <v>0</v>
      </c>
      <c r="J69" s="123">
        <v>12</v>
      </c>
      <c r="K69" s="246">
        <v>0.28999999999999998</v>
      </c>
      <c r="L69" s="123">
        <v>0</v>
      </c>
      <c r="M69" s="246">
        <v>0</v>
      </c>
      <c r="N69" s="247"/>
      <c r="O69" s="123">
        <v>8</v>
      </c>
      <c r="P69" s="246">
        <v>0.2</v>
      </c>
      <c r="Q69" s="123">
        <v>12</v>
      </c>
      <c r="R69" s="246">
        <v>0.28999999999999998</v>
      </c>
      <c r="S69" s="123">
        <v>0</v>
      </c>
      <c r="T69" s="246">
        <v>0</v>
      </c>
      <c r="U69" s="247"/>
      <c r="V69" s="123">
        <v>4</v>
      </c>
      <c r="W69" s="246">
        <v>0.1</v>
      </c>
      <c r="X69" s="123">
        <v>4</v>
      </c>
      <c r="Y69" s="246">
        <v>0.1</v>
      </c>
      <c r="Z69" s="123">
        <v>0</v>
      </c>
      <c r="AA69" s="246">
        <v>0</v>
      </c>
      <c r="AB69" s="123">
        <v>1</v>
      </c>
      <c r="AC69" s="246">
        <v>0.02</v>
      </c>
      <c r="AD69" s="123">
        <v>0</v>
      </c>
      <c r="AE69" s="246">
        <v>0</v>
      </c>
    </row>
    <row r="70" spans="1:31" x14ac:dyDescent="0.2">
      <c r="A70" s="154" t="s">
        <v>985</v>
      </c>
      <c r="B70" s="154" t="s">
        <v>986</v>
      </c>
      <c r="C70" s="193"/>
      <c r="D70" s="193"/>
      <c r="E70" s="123">
        <v>47</v>
      </c>
      <c r="F70" s="246">
        <v>1</v>
      </c>
      <c r="G70" s="247"/>
      <c r="H70" s="123">
        <v>1</v>
      </c>
      <c r="I70" s="246">
        <v>0.02</v>
      </c>
      <c r="J70" s="123">
        <v>10</v>
      </c>
      <c r="K70" s="246">
        <v>0.21</v>
      </c>
      <c r="L70" s="123">
        <v>0</v>
      </c>
      <c r="M70" s="246">
        <v>0</v>
      </c>
      <c r="N70" s="247"/>
      <c r="O70" s="123">
        <v>9</v>
      </c>
      <c r="P70" s="246">
        <v>0.19</v>
      </c>
      <c r="Q70" s="123">
        <v>10</v>
      </c>
      <c r="R70" s="246">
        <v>0.21</v>
      </c>
      <c r="S70" s="123">
        <v>0</v>
      </c>
      <c r="T70" s="246">
        <v>0</v>
      </c>
      <c r="U70" s="247"/>
      <c r="V70" s="123">
        <v>6</v>
      </c>
      <c r="W70" s="246">
        <v>0.13</v>
      </c>
      <c r="X70" s="123">
        <v>8</v>
      </c>
      <c r="Y70" s="246">
        <v>0.17</v>
      </c>
      <c r="Z70" s="123">
        <v>1</v>
      </c>
      <c r="AA70" s="246">
        <v>0.02</v>
      </c>
      <c r="AB70" s="123">
        <v>2</v>
      </c>
      <c r="AC70" s="246">
        <v>0.04</v>
      </c>
      <c r="AD70" s="123">
        <v>0</v>
      </c>
      <c r="AE70" s="246">
        <v>0</v>
      </c>
    </row>
    <row r="71" spans="1:31" x14ac:dyDescent="0.2">
      <c r="A71" s="154" t="s">
        <v>987</v>
      </c>
      <c r="B71" s="154" t="s">
        <v>988</v>
      </c>
      <c r="C71" s="193"/>
      <c r="D71" s="193"/>
      <c r="E71" s="123">
        <v>255</v>
      </c>
      <c r="F71" s="246">
        <v>1</v>
      </c>
      <c r="G71" s="247"/>
      <c r="H71" s="123">
        <v>3</v>
      </c>
      <c r="I71" s="246">
        <v>0.01</v>
      </c>
      <c r="J71" s="123">
        <v>67</v>
      </c>
      <c r="K71" s="246">
        <v>0.26</v>
      </c>
      <c r="L71" s="123">
        <v>0</v>
      </c>
      <c r="M71" s="246">
        <v>0</v>
      </c>
      <c r="N71" s="247"/>
      <c r="O71" s="123">
        <v>71</v>
      </c>
      <c r="P71" s="246">
        <v>0.28000000000000003</v>
      </c>
      <c r="Q71" s="123">
        <v>58</v>
      </c>
      <c r="R71" s="246">
        <v>0.23</v>
      </c>
      <c r="S71" s="123">
        <v>2</v>
      </c>
      <c r="T71" s="246">
        <v>0.01</v>
      </c>
      <c r="U71" s="247"/>
      <c r="V71" s="123">
        <v>22</v>
      </c>
      <c r="W71" s="246">
        <v>0.09</v>
      </c>
      <c r="X71" s="123">
        <v>25</v>
      </c>
      <c r="Y71" s="246">
        <v>0.1</v>
      </c>
      <c r="Z71" s="123">
        <v>2</v>
      </c>
      <c r="AA71" s="246">
        <v>0.01</v>
      </c>
      <c r="AB71" s="123">
        <v>5</v>
      </c>
      <c r="AC71" s="246">
        <v>0.02</v>
      </c>
      <c r="AD71" s="123">
        <v>0</v>
      </c>
      <c r="AE71" s="246">
        <v>0</v>
      </c>
    </row>
    <row r="72" spans="1:31" x14ac:dyDescent="0.2">
      <c r="A72" s="154" t="s">
        <v>989</v>
      </c>
      <c r="B72" s="154" t="s">
        <v>990</v>
      </c>
      <c r="C72" s="193"/>
      <c r="D72" s="193"/>
      <c r="E72" s="123">
        <v>89</v>
      </c>
      <c r="F72" s="246">
        <v>1</v>
      </c>
      <c r="G72" s="247"/>
      <c r="H72" s="123">
        <v>1</v>
      </c>
      <c r="I72" s="246">
        <v>0.01</v>
      </c>
      <c r="J72" s="123">
        <v>30</v>
      </c>
      <c r="K72" s="246">
        <v>0.34</v>
      </c>
      <c r="L72" s="123">
        <v>0</v>
      </c>
      <c r="M72" s="246">
        <v>0</v>
      </c>
      <c r="N72" s="247"/>
      <c r="O72" s="123">
        <v>21</v>
      </c>
      <c r="P72" s="246">
        <v>0.24</v>
      </c>
      <c r="Q72" s="123">
        <v>18</v>
      </c>
      <c r="R72" s="246">
        <v>0.2</v>
      </c>
      <c r="S72" s="123">
        <v>0</v>
      </c>
      <c r="T72" s="246">
        <v>0</v>
      </c>
      <c r="U72" s="247"/>
      <c r="V72" s="123">
        <v>13</v>
      </c>
      <c r="W72" s="246">
        <v>0.15</v>
      </c>
      <c r="X72" s="123">
        <v>5</v>
      </c>
      <c r="Y72" s="246">
        <v>0.06</v>
      </c>
      <c r="Z72" s="123">
        <v>0</v>
      </c>
      <c r="AA72" s="246">
        <v>0</v>
      </c>
      <c r="AB72" s="123">
        <v>1</v>
      </c>
      <c r="AC72" s="246">
        <v>0.01</v>
      </c>
      <c r="AD72" s="123">
        <v>0</v>
      </c>
      <c r="AE72" s="246">
        <v>0</v>
      </c>
    </row>
    <row r="73" spans="1:31" x14ac:dyDescent="0.2">
      <c r="A73" s="154" t="s">
        <v>991</v>
      </c>
      <c r="B73" s="154" t="s">
        <v>992</v>
      </c>
      <c r="C73" s="193"/>
      <c r="D73" s="193"/>
      <c r="E73" s="123">
        <v>27</v>
      </c>
      <c r="F73" s="246">
        <v>1</v>
      </c>
      <c r="G73" s="247"/>
      <c r="H73" s="123">
        <v>1</v>
      </c>
      <c r="I73" s="246">
        <v>0.04</v>
      </c>
      <c r="J73" s="123">
        <v>7</v>
      </c>
      <c r="K73" s="246">
        <v>0.26</v>
      </c>
      <c r="L73" s="123">
        <v>0</v>
      </c>
      <c r="M73" s="246">
        <v>0</v>
      </c>
      <c r="N73" s="247"/>
      <c r="O73" s="123">
        <v>7</v>
      </c>
      <c r="P73" s="246">
        <v>0.26</v>
      </c>
      <c r="Q73" s="123">
        <v>6</v>
      </c>
      <c r="R73" s="246">
        <v>0.22</v>
      </c>
      <c r="S73" s="123">
        <v>0</v>
      </c>
      <c r="T73" s="246">
        <v>0</v>
      </c>
      <c r="U73" s="247"/>
      <c r="V73" s="123">
        <v>6</v>
      </c>
      <c r="W73" s="246">
        <v>0.22</v>
      </c>
      <c r="X73" s="123">
        <v>0</v>
      </c>
      <c r="Y73" s="246">
        <v>0</v>
      </c>
      <c r="Z73" s="123">
        <v>0</v>
      </c>
      <c r="AA73" s="246">
        <v>0</v>
      </c>
      <c r="AB73" s="123">
        <v>0</v>
      </c>
      <c r="AC73" s="246">
        <v>0</v>
      </c>
      <c r="AD73" s="123">
        <v>0</v>
      </c>
      <c r="AE73" s="246">
        <v>0</v>
      </c>
    </row>
    <row r="74" spans="1:31" x14ac:dyDescent="0.2">
      <c r="A74" s="154" t="s">
        <v>993</v>
      </c>
      <c r="B74" s="154" t="s">
        <v>994</v>
      </c>
      <c r="C74" s="193"/>
      <c r="D74" s="193"/>
      <c r="E74" s="123">
        <v>41</v>
      </c>
      <c r="F74" s="246">
        <v>1</v>
      </c>
      <c r="G74" s="247"/>
      <c r="H74" s="123">
        <v>0</v>
      </c>
      <c r="I74" s="246">
        <v>0</v>
      </c>
      <c r="J74" s="123">
        <v>12</v>
      </c>
      <c r="K74" s="246">
        <v>0.28999999999999998</v>
      </c>
      <c r="L74" s="123">
        <v>0</v>
      </c>
      <c r="M74" s="246">
        <v>0</v>
      </c>
      <c r="N74" s="247"/>
      <c r="O74" s="123">
        <v>10</v>
      </c>
      <c r="P74" s="246">
        <v>0.24</v>
      </c>
      <c r="Q74" s="123">
        <v>5</v>
      </c>
      <c r="R74" s="246">
        <v>0.12</v>
      </c>
      <c r="S74" s="123">
        <v>0</v>
      </c>
      <c r="T74" s="246">
        <v>0</v>
      </c>
      <c r="U74" s="247"/>
      <c r="V74" s="123">
        <v>10</v>
      </c>
      <c r="W74" s="246">
        <v>0.24</v>
      </c>
      <c r="X74" s="123">
        <v>3</v>
      </c>
      <c r="Y74" s="246">
        <v>7.0000000000000007E-2</v>
      </c>
      <c r="Z74" s="123">
        <v>0</v>
      </c>
      <c r="AA74" s="246">
        <v>0</v>
      </c>
      <c r="AB74" s="123">
        <v>1</v>
      </c>
      <c r="AC74" s="246">
        <v>0.02</v>
      </c>
      <c r="AD74" s="123">
        <v>0</v>
      </c>
      <c r="AE74" s="246">
        <v>0</v>
      </c>
    </row>
    <row r="75" spans="1:31" x14ac:dyDescent="0.2">
      <c r="A75" s="154" t="s">
        <v>995</v>
      </c>
      <c r="B75" s="154" t="s">
        <v>996</v>
      </c>
      <c r="C75" s="193"/>
      <c r="D75" s="193"/>
      <c r="E75" s="123">
        <v>37</v>
      </c>
      <c r="F75" s="246">
        <v>1</v>
      </c>
      <c r="G75" s="247"/>
      <c r="H75" s="123">
        <v>2</v>
      </c>
      <c r="I75" s="246">
        <v>0.05</v>
      </c>
      <c r="J75" s="123">
        <v>10</v>
      </c>
      <c r="K75" s="246">
        <v>0.27</v>
      </c>
      <c r="L75" s="123">
        <v>0</v>
      </c>
      <c r="M75" s="246">
        <v>0</v>
      </c>
      <c r="N75" s="247"/>
      <c r="O75" s="123">
        <v>10</v>
      </c>
      <c r="P75" s="246">
        <v>0.27</v>
      </c>
      <c r="Q75" s="123">
        <v>7</v>
      </c>
      <c r="R75" s="246">
        <v>0.19</v>
      </c>
      <c r="S75" s="123">
        <v>0</v>
      </c>
      <c r="T75" s="246">
        <v>0</v>
      </c>
      <c r="U75" s="247"/>
      <c r="V75" s="123">
        <v>4</v>
      </c>
      <c r="W75" s="246">
        <v>0.11</v>
      </c>
      <c r="X75" s="123">
        <v>4</v>
      </c>
      <c r="Y75" s="246">
        <v>0.11</v>
      </c>
      <c r="Z75" s="123">
        <v>0</v>
      </c>
      <c r="AA75" s="246">
        <v>0</v>
      </c>
      <c r="AB75" s="123">
        <v>0</v>
      </c>
      <c r="AC75" s="246">
        <v>0</v>
      </c>
      <c r="AD75" s="123">
        <v>0</v>
      </c>
      <c r="AE75" s="246">
        <v>0</v>
      </c>
    </row>
    <row r="76" spans="1:31" x14ac:dyDescent="0.2">
      <c r="A76" s="154" t="s">
        <v>997</v>
      </c>
      <c r="B76" s="154" t="s">
        <v>998</v>
      </c>
      <c r="C76" s="193"/>
      <c r="D76" s="193"/>
      <c r="E76" s="123">
        <v>1</v>
      </c>
      <c r="F76" s="246">
        <v>0</v>
      </c>
      <c r="G76" s="247"/>
      <c r="H76" s="123" t="s">
        <v>232</v>
      </c>
      <c r="I76" s="246">
        <v>0</v>
      </c>
      <c r="J76" s="123" t="s">
        <v>232</v>
      </c>
      <c r="K76" s="246">
        <v>0</v>
      </c>
      <c r="L76" s="123" t="s">
        <v>232</v>
      </c>
      <c r="M76" s="246">
        <v>0</v>
      </c>
      <c r="N76" s="247"/>
      <c r="O76" s="123" t="s">
        <v>232</v>
      </c>
      <c r="P76" s="246">
        <v>0</v>
      </c>
      <c r="Q76" s="123" t="s">
        <v>232</v>
      </c>
      <c r="R76" s="246">
        <v>0</v>
      </c>
      <c r="S76" s="123" t="s">
        <v>232</v>
      </c>
      <c r="T76" s="246">
        <v>0</v>
      </c>
      <c r="U76" s="247"/>
      <c r="V76" s="123" t="s">
        <v>232</v>
      </c>
      <c r="W76" s="246">
        <v>0</v>
      </c>
      <c r="X76" s="123" t="s">
        <v>232</v>
      </c>
      <c r="Y76" s="246">
        <v>0</v>
      </c>
      <c r="Z76" s="123" t="s">
        <v>232</v>
      </c>
      <c r="AA76" s="246">
        <v>0</v>
      </c>
      <c r="AB76" s="123" t="s">
        <v>232</v>
      </c>
      <c r="AC76" s="246">
        <v>0</v>
      </c>
      <c r="AD76" s="123" t="s">
        <v>232</v>
      </c>
      <c r="AE76" s="246">
        <v>0</v>
      </c>
    </row>
    <row r="77" spans="1:31" x14ac:dyDescent="0.2">
      <c r="A77" s="154" t="s">
        <v>999</v>
      </c>
      <c r="B77" s="154" t="s">
        <v>1000</v>
      </c>
      <c r="C77" s="193"/>
      <c r="D77" s="193"/>
      <c r="E77" s="123">
        <v>47</v>
      </c>
      <c r="F77" s="246">
        <v>1</v>
      </c>
      <c r="G77" s="247"/>
      <c r="H77" s="123">
        <v>3</v>
      </c>
      <c r="I77" s="246">
        <v>0.06</v>
      </c>
      <c r="J77" s="123">
        <v>15</v>
      </c>
      <c r="K77" s="246">
        <v>0.32</v>
      </c>
      <c r="L77" s="123">
        <v>0</v>
      </c>
      <c r="M77" s="246">
        <v>0</v>
      </c>
      <c r="N77" s="247"/>
      <c r="O77" s="123">
        <v>11</v>
      </c>
      <c r="P77" s="246">
        <v>0.23</v>
      </c>
      <c r="Q77" s="123">
        <v>12</v>
      </c>
      <c r="R77" s="246">
        <v>0.26</v>
      </c>
      <c r="S77" s="123">
        <v>0</v>
      </c>
      <c r="T77" s="246">
        <v>0</v>
      </c>
      <c r="U77" s="247"/>
      <c r="V77" s="123">
        <v>3</v>
      </c>
      <c r="W77" s="246">
        <v>0.06</v>
      </c>
      <c r="X77" s="123">
        <v>2</v>
      </c>
      <c r="Y77" s="246">
        <v>0.04</v>
      </c>
      <c r="Z77" s="123">
        <v>0</v>
      </c>
      <c r="AA77" s="246">
        <v>0</v>
      </c>
      <c r="AB77" s="123">
        <v>1</v>
      </c>
      <c r="AC77" s="246">
        <v>0.02</v>
      </c>
      <c r="AD77" s="123">
        <v>0</v>
      </c>
      <c r="AE77" s="246">
        <v>0</v>
      </c>
    </row>
    <row r="78" spans="1:31" x14ac:dyDescent="0.2">
      <c r="A78" s="154" t="s">
        <v>1001</v>
      </c>
      <c r="B78" s="154" t="s">
        <v>1002</v>
      </c>
      <c r="C78" s="193"/>
      <c r="D78" s="193"/>
      <c r="E78" s="123">
        <v>135</v>
      </c>
      <c r="F78" s="246">
        <v>1</v>
      </c>
      <c r="G78" s="247"/>
      <c r="H78" s="123">
        <v>3</v>
      </c>
      <c r="I78" s="246">
        <v>0.02</v>
      </c>
      <c r="J78" s="123">
        <v>26</v>
      </c>
      <c r="K78" s="246">
        <v>0.19</v>
      </c>
      <c r="L78" s="123">
        <v>0</v>
      </c>
      <c r="M78" s="246">
        <v>0</v>
      </c>
      <c r="N78" s="247"/>
      <c r="O78" s="123">
        <v>39</v>
      </c>
      <c r="P78" s="246">
        <v>0.28999999999999998</v>
      </c>
      <c r="Q78" s="123">
        <v>29</v>
      </c>
      <c r="R78" s="246">
        <v>0.21</v>
      </c>
      <c r="S78" s="123">
        <v>4</v>
      </c>
      <c r="T78" s="246">
        <v>0.03</v>
      </c>
      <c r="U78" s="247"/>
      <c r="V78" s="123">
        <v>18</v>
      </c>
      <c r="W78" s="246">
        <v>0.13</v>
      </c>
      <c r="X78" s="123">
        <v>12</v>
      </c>
      <c r="Y78" s="246">
        <v>0.09</v>
      </c>
      <c r="Z78" s="123">
        <v>3</v>
      </c>
      <c r="AA78" s="246">
        <v>0.02</v>
      </c>
      <c r="AB78" s="123">
        <v>1</v>
      </c>
      <c r="AC78" s="246">
        <v>0.01</v>
      </c>
      <c r="AD78" s="123">
        <v>0</v>
      </c>
      <c r="AE78" s="246">
        <v>0</v>
      </c>
    </row>
    <row r="79" spans="1:31" x14ac:dyDescent="0.2">
      <c r="A79" s="154" t="s">
        <v>1003</v>
      </c>
      <c r="B79" s="154" t="s">
        <v>1004</v>
      </c>
      <c r="C79" s="193"/>
      <c r="D79" s="193"/>
      <c r="E79" s="123">
        <v>27</v>
      </c>
      <c r="F79" s="246">
        <v>1</v>
      </c>
      <c r="G79" s="247"/>
      <c r="H79" s="123">
        <v>1</v>
      </c>
      <c r="I79" s="246">
        <v>0.04</v>
      </c>
      <c r="J79" s="123">
        <v>5</v>
      </c>
      <c r="K79" s="246">
        <v>0.19</v>
      </c>
      <c r="L79" s="123">
        <v>0</v>
      </c>
      <c r="M79" s="246">
        <v>0</v>
      </c>
      <c r="N79" s="247"/>
      <c r="O79" s="123">
        <v>9</v>
      </c>
      <c r="P79" s="246">
        <v>0.33</v>
      </c>
      <c r="Q79" s="123">
        <v>6</v>
      </c>
      <c r="R79" s="246">
        <v>0.22</v>
      </c>
      <c r="S79" s="123">
        <v>0</v>
      </c>
      <c r="T79" s="246">
        <v>0</v>
      </c>
      <c r="U79" s="247"/>
      <c r="V79" s="123">
        <v>3</v>
      </c>
      <c r="W79" s="246">
        <v>0.11</v>
      </c>
      <c r="X79" s="123">
        <v>3</v>
      </c>
      <c r="Y79" s="246">
        <v>0.11</v>
      </c>
      <c r="Z79" s="123">
        <v>0</v>
      </c>
      <c r="AA79" s="246">
        <v>0</v>
      </c>
      <c r="AB79" s="123">
        <v>0</v>
      </c>
      <c r="AC79" s="246">
        <v>0</v>
      </c>
      <c r="AD79" s="123">
        <v>0</v>
      </c>
      <c r="AE79" s="246">
        <v>0</v>
      </c>
    </row>
    <row r="80" spans="1:31" x14ac:dyDescent="0.2">
      <c r="A80" s="154" t="s">
        <v>1005</v>
      </c>
      <c r="B80" s="154" t="s">
        <v>1006</v>
      </c>
      <c r="C80" s="193"/>
      <c r="D80" s="193"/>
      <c r="E80" s="123">
        <v>132</v>
      </c>
      <c r="F80" s="246">
        <v>1</v>
      </c>
      <c r="G80" s="247"/>
      <c r="H80" s="123">
        <v>1</v>
      </c>
      <c r="I80" s="246">
        <v>0.01</v>
      </c>
      <c r="J80" s="123">
        <v>26</v>
      </c>
      <c r="K80" s="246">
        <v>0.2</v>
      </c>
      <c r="L80" s="123">
        <v>0</v>
      </c>
      <c r="M80" s="246">
        <v>0</v>
      </c>
      <c r="N80" s="247"/>
      <c r="O80" s="123">
        <v>44</v>
      </c>
      <c r="P80" s="246">
        <v>0.33</v>
      </c>
      <c r="Q80" s="123">
        <v>18</v>
      </c>
      <c r="R80" s="246">
        <v>0.14000000000000001</v>
      </c>
      <c r="S80" s="123">
        <v>1</v>
      </c>
      <c r="T80" s="246">
        <v>0.01</v>
      </c>
      <c r="U80" s="247"/>
      <c r="V80" s="123">
        <v>18</v>
      </c>
      <c r="W80" s="246">
        <v>0.14000000000000001</v>
      </c>
      <c r="X80" s="123">
        <v>12</v>
      </c>
      <c r="Y80" s="246">
        <v>0.09</v>
      </c>
      <c r="Z80" s="123">
        <v>10</v>
      </c>
      <c r="AA80" s="246">
        <v>0.08</v>
      </c>
      <c r="AB80" s="123">
        <v>2</v>
      </c>
      <c r="AC80" s="246">
        <v>0.02</v>
      </c>
      <c r="AD80" s="123">
        <v>0</v>
      </c>
      <c r="AE80" s="246">
        <v>0</v>
      </c>
    </row>
    <row r="81" spans="1:31" x14ac:dyDescent="0.2">
      <c r="A81" s="154" t="s">
        <v>1007</v>
      </c>
      <c r="B81" s="154" t="s">
        <v>1008</v>
      </c>
      <c r="C81" s="193"/>
      <c r="D81" s="193"/>
      <c r="E81" s="123">
        <v>56</v>
      </c>
      <c r="F81" s="246">
        <v>1</v>
      </c>
      <c r="G81" s="247"/>
      <c r="H81" s="123">
        <v>1</v>
      </c>
      <c r="I81" s="246">
        <v>0.02</v>
      </c>
      <c r="J81" s="123">
        <v>12</v>
      </c>
      <c r="K81" s="246">
        <v>0.21</v>
      </c>
      <c r="L81" s="123">
        <v>0</v>
      </c>
      <c r="M81" s="246">
        <v>0</v>
      </c>
      <c r="N81" s="247"/>
      <c r="O81" s="123">
        <v>11</v>
      </c>
      <c r="P81" s="246">
        <v>0.2</v>
      </c>
      <c r="Q81" s="123">
        <v>13</v>
      </c>
      <c r="R81" s="246">
        <v>0.23</v>
      </c>
      <c r="S81" s="123">
        <v>0</v>
      </c>
      <c r="T81" s="246">
        <v>0</v>
      </c>
      <c r="U81" s="247"/>
      <c r="V81" s="123">
        <v>10</v>
      </c>
      <c r="W81" s="246">
        <v>0.18</v>
      </c>
      <c r="X81" s="123">
        <v>6</v>
      </c>
      <c r="Y81" s="246">
        <v>0.11</v>
      </c>
      <c r="Z81" s="123">
        <v>2</v>
      </c>
      <c r="AA81" s="246">
        <v>0.04</v>
      </c>
      <c r="AB81" s="123">
        <v>1</v>
      </c>
      <c r="AC81" s="246">
        <v>0.02</v>
      </c>
      <c r="AD81" s="123">
        <v>0</v>
      </c>
      <c r="AE81" s="246">
        <v>0</v>
      </c>
    </row>
    <row r="82" spans="1:31" x14ac:dyDescent="0.2">
      <c r="A82" s="154" t="s">
        <v>1009</v>
      </c>
      <c r="B82" s="154" t="s">
        <v>1010</v>
      </c>
      <c r="C82" s="193"/>
      <c r="D82" s="193"/>
      <c r="E82" s="123">
        <v>9</v>
      </c>
      <c r="F82" s="246">
        <v>1</v>
      </c>
      <c r="G82" s="247"/>
      <c r="H82" s="123">
        <v>0</v>
      </c>
      <c r="I82" s="246">
        <v>0</v>
      </c>
      <c r="J82" s="123">
        <v>2</v>
      </c>
      <c r="K82" s="246">
        <v>0.22</v>
      </c>
      <c r="L82" s="123">
        <v>0</v>
      </c>
      <c r="M82" s="246">
        <v>0</v>
      </c>
      <c r="N82" s="247"/>
      <c r="O82" s="123">
        <v>1</v>
      </c>
      <c r="P82" s="246">
        <v>0.11</v>
      </c>
      <c r="Q82" s="123">
        <v>6</v>
      </c>
      <c r="R82" s="246">
        <v>0.67</v>
      </c>
      <c r="S82" s="123">
        <v>0</v>
      </c>
      <c r="T82" s="246">
        <v>0</v>
      </c>
      <c r="U82" s="247"/>
      <c r="V82" s="123">
        <v>0</v>
      </c>
      <c r="W82" s="246">
        <v>0</v>
      </c>
      <c r="X82" s="123">
        <v>0</v>
      </c>
      <c r="Y82" s="246">
        <v>0</v>
      </c>
      <c r="Z82" s="123">
        <v>0</v>
      </c>
      <c r="AA82" s="246">
        <v>0</v>
      </c>
      <c r="AB82" s="123">
        <v>0</v>
      </c>
      <c r="AC82" s="246">
        <v>0</v>
      </c>
      <c r="AD82" s="123">
        <v>0</v>
      </c>
      <c r="AE82" s="246">
        <v>0</v>
      </c>
    </row>
    <row r="83" spans="1:31" x14ac:dyDescent="0.2">
      <c r="A83" s="154" t="s">
        <v>1011</v>
      </c>
      <c r="B83" s="154" t="s">
        <v>1012</v>
      </c>
      <c r="C83" s="193"/>
      <c r="D83" s="193"/>
      <c r="E83" s="123">
        <v>101</v>
      </c>
      <c r="F83" s="246">
        <v>1</v>
      </c>
      <c r="G83" s="247"/>
      <c r="H83" s="123">
        <v>6</v>
      </c>
      <c r="I83" s="246">
        <v>0.06</v>
      </c>
      <c r="J83" s="123">
        <v>20</v>
      </c>
      <c r="K83" s="246">
        <v>0.2</v>
      </c>
      <c r="L83" s="123">
        <v>0</v>
      </c>
      <c r="M83" s="246">
        <v>0</v>
      </c>
      <c r="N83" s="247"/>
      <c r="O83" s="123">
        <v>43</v>
      </c>
      <c r="P83" s="246">
        <v>0.43</v>
      </c>
      <c r="Q83" s="123">
        <v>23</v>
      </c>
      <c r="R83" s="246">
        <v>0.23</v>
      </c>
      <c r="S83" s="123">
        <v>0</v>
      </c>
      <c r="T83" s="246">
        <v>0</v>
      </c>
      <c r="U83" s="247"/>
      <c r="V83" s="123">
        <v>5</v>
      </c>
      <c r="W83" s="246">
        <v>0.05</v>
      </c>
      <c r="X83" s="123">
        <v>4</v>
      </c>
      <c r="Y83" s="246">
        <v>0.04</v>
      </c>
      <c r="Z83" s="123">
        <v>0</v>
      </c>
      <c r="AA83" s="246">
        <v>0</v>
      </c>
      <c r="AB83" s="123">
        <v>0</v>
      </c>
      <c r="AC83" s="246">
        <v>0</v>
      </c>
      <c r="AD83" s="123">
        <v>0</v>
      </c>
      <c r="AE83" s="246">
        <v>0</v>
      </c>
    </row>
    <row r="84" spans="1:31" x14ac:dyDescent="0.2">
      <c r="A84" s="154" t="s">
        <v>1013</v>
      </c>
      <c r="B84" s="154" t="s">
        <v>1014</v>
      </c>
      <c r="C84" s="193"/>
      <c r="D84" s="193"/>
      <c r="E84" s="123">
        <v>40</v>
      </c>
      <c r="F84" s="246">
        <v>1</v>
      </c>
      <c r="G84" s="247"/>
      <c r="H84" s="123">
        <v>0</v>
      </c>
      <c r="I84" s="246">
        <v>0</v>
      </c>
      <c r="J84" s="123">
        <v>11</v>
      </c>
      <c r="K84" s="246">
        <v>0.28000000000000003</v>
      </c>
      <c r="L84" s="123">
        <v>0</v>
      </c>
      <c r="M84" s="246">
        <v>0</v>
      </c>
      <c r="N84" s="247"/>
      <c r="O84" s="123">
        <v>9</v>
      </c>
      <c r="P84" s="246">
        <v>0.22</v>
      </c>
      <c r="Q84" s="123">
        <v>9</v>
      </c>
      <c r="R84" s="246">
        <v>0.22</v>
      </c>
      <c r="S84" s="123">
        <v>0</v>
      </c>
      <c r="T84" s="246">
        <v>0</v>
      </c>
      <c r="U84" s="247"/>
      <c r="V84" s="123">
        <v>7</v>
      </c>
      <c r="W84" s="246">
        <v>0.17</v>
      </c>
      <c r="X84" s="123">
        <v>3</v>
      </c>
      <c r="Y84" s="246">
        <v>7.0000000000000007E-2</v>
      </c>
      <c r="Z84" s="123">
        <v>1</v>
      </c>
      <c r="AA84" s="246">
        <v>0.03</v>
      </c>
      <c r="AB84" s="123">
        <v>0</v>
      </c>
      <c r="AC84" s="246">
        <v>0</v>
      </c>
      <c r="AD84" s="123">
        <v>0</v>
      </c>
      <c r="AE84" s="246">
        <v>0</v>
      </c>
    </row>
    <row r="85" spans="1:31" x14ac:dyDescent="0.2">
      <c r="A85" s="154" t="s">
        <v>1015</v>
      </c>
      <c r="B85" s="154" t="s">
        <v>1016</v>
      </c>
      <c r="C85" s="193"/>
      <c r="D85" s="193"/>
      <c r="E85" s="123">
        <v>38</v>
      </c>
      <c r="F85" s="246">
        <v>1</v>
      </c>
      <c r="G85" s="247"/>
      <c r="H85" s="123">
        <v>0</v>
      </c>
      <c r="I85" s="246">
        <v>0</v>
      </c>
      <c r="J85" s="123">
        <v>16</v>
      </c>
      <c r="K85" s="246">
        <v>0.42</v>
      </c>
      <c r="L85" s="123">
        <v>0</v>
      </c>
      <c r="M85" s="246">
        <v>0</v>
      </c>
      <c r="N85" s="247"/>
      <c r="O85" s="123">
        <v>7</v>
      </c>
      <c r="P85" s="246">
        <v>0.18</v>
      </c>
      <c r="Q85" s="123">
        <v>12</v>
      </c>
      <c r="R85" s="246">
        <v>0.32</v>
      </c>
      <c r="S85" s="123">
        <v>0</v>
      </c>
      <c r="T85" s="246">
        <v>0</v>
      </c>
      <c r="U85" s="247"/>
      <c r="V85" s="123">
        <v>2</v>
      </c>
      <c r="W85" s="246">
        <v>0.05</v>
      </c>
      <c r="X85" s="123">
        <v>1</v>
      </c>
      <c r="Y85" s="246">
        <v>0.03</v>
      </c>
      <c r="Z85" s="123">
        <v>0</v>
      </c>
      <c r="AA85" s="246">
        <v>0</v>
      </c>
      <c r="AB85" s="123">
        <v>0</v>
      </c>
      <c r="AC85" s="246">
        <v>0</v>
      </c>
      <c r="AD85" s="123">
        <v>0</v>
      </c>
      <c r="AE85" s="246">
        <v>0</v>
      </c>
    </row>
    <row r="86" spans="1:31" x14ac:dyDescent="0.2">
      <c r="A86" s="154" t="s">
        <v>1017</v>
      </c>
      <c r="B86" s="154" t="s">
        <v>1018</v>
      </c>
      <c r="C86" s="193"/>
      <c r="D86" s="193"/>
      <c r="E86" s="123">
        <v>28</v>
      </c>
      <c r="F86" s="246">
        <v>1</v>
      </c>
      <c r="G86" s="247"/>
      <c r="H86" s="123">
        <v>0</v>
      </c>
      <c r="I86" s="246">
        <v>0</v>
      </c>
      <c r="J86" s="123">
        <v>7</v>
      </c>
      <c r="K86" s="246">
        <v>0.25</v>
      </c>
      <c r="L86" s="123">
        <v>4</v>
      </c>
      <c r="M86" s="246">
        <v>0.14000000000000001</v>
      </c>
      <c r="N86" s="247"/>
      <c r="O86" s="123">
        <v>9</v>
      </c>
      <c r="P86" s="246">
        <v>0.32</v>
      </c>
      <c r="Q86" s="123">
        <v>3</v>
      </c>
      <c r="R86" s="246">
        <v>0.11</v>
      </c>
      <c r="S86" s="123">
        <v>1</v>
      </c>
      <c r="T86" s="246">
        <v>0.04</v>
      </c>
      <c r="U86" s="247"/>
      <c r="V86" s="123">
        <v>1</v>
      </c>
      <c r="W86" s="246">
        <v>0.04</v>
      </c>
      <c r="X86" s="123">
        <v>1</v>
      </c>
      <c r="Y86" s="246">
        <v>0.04</v>
      </c>
      <c r="Z86" s="123">
        <v>2</v>
      </c>
      <c r="AA86" s="246">
        <v>7.0000000000000007E-2</v>
      </c>
      <c r="AB86" s="123">
        <v>0</v>
      </c>
      <c r="AC86" s="246">
        <v>0</v>
      </c>
      <c r="AD86" s="123">
        <v>0</v>
      </c>
      <c r="AE86" s="246">
        <v>0</v>
      </c>
    </row>
    <row r="87" spans="1:31" x14ac:dyDescent="0.2">
      <c r="A87" s="154" t="s">
        <v>1019</v>
      </c>
      <c r="B87" s="154" t="s">
        <v>1020</v>
      </c>
      <c r="C87" s="193"/>
      <c r="D87" s="193"/>
      <c r="E87" s="123">
        <v>81</v>
      </c>
      <c r="F87" s="246">
        <v>1</v>
      </c>
      <c r="G87" s="247"/>
      <c r="H87" s="123">
        <v>0</v>
      </c>
      <c r="I87" s="246">
        <v>0</v>
      </c>
      <c r="J87" s="123">
        <v>17</v>
      </c>
      <c r="K87" s="246">
        <v>0.21</v>
      </c>
      <c r="L87" s="123">
        <v>0</v>
      </c>
      <c r="M87" s="246">
        <v>0</v>
      </c>
      <c r="N87" s="247"/>
      <c r="O87" s="123">
        <v>25</v>
      </c>
      <c r="P87" s="246">
        <v>0.31</v>
      </c>
      <c r="Q87" s="123">
        <v>31</v>
      </c>
      <c r="R87" s="246">
        <v>0.38</v>
      </c>
      <c r="S87" s="123">
        <v>0</v>
      </c>
      <c r="T87" s="246">
        <v>0</v>
      </c>
      <c r="U87" s="247"/>
      <c r="V87" s="123">
        <v>7</v>
      </c>
      <c r="W87" s="246">
        <v>0.09</v>
      </c>
      <c r="X87" s="123">
        <v>0</v>
      </c>
      <c r="Y87" s="246">
        <v>0</v>
      </c>
      <c r="Z87" s="123">
        <v>1</v>
      </c>
      <c r="AA87" s="246">
        <v>0.01</v>
      </c>
      <c r="AB87" s="123">
        <v>0</v>
      </c>
      <c r="AC87" s="246">
        <v>0</v>
      </c>
      <c r="AD87" s="123">
        <v>0</v>
      </c>
      <c r="AE87" s="246">
        <v>0</v>
      </c>
    </row>
    <row r="88" spans="1:31" x14ac:dyDescent="0.2">
      <c r="A88" s="154" t="s">
        <v>1021</v>
      </c>
      <c r="B88" s="154" t="s">
        <v>1022</v>
      </c>
      <c r="C88" s="193"/>
      <c r="D88" s="193"/>
      <c r="E88" s="123">
        <v>15</v>
      </c>
      <c r="F88" s="246">
        <v>1</v>
      </c>
      <c r="G88" s="247"/>
      <c r="H88" s="123">
        <v>0</v>
      </c>
      <c r="I88" s="246">
        <v>0</v>
      </c>
      <c r="J88" s="123">
        <v>3</v>
      </c>
      <c r="K88" s="246">
        <v>0.2</v>
      </c>
      <c r="L88" s="123">
        <v>0</v>
      </c>
      <c r="M88" s="246">
        <v>0</v>
      </c>
      <c r="N88" s="247"/>
      <c r="O88" s="123">
        <v>2</v>
      </c>
      <c r="P88" s="246">
        <v>0.13</v>
      </c>
      <c r="Q88" s="123">
        <v>6</v>
      </c>
      <c r="R88" s="246">
        <v>0.4</v>
      </c>
      <c r="S88" s="123">
        <v>0</v>
      </c>
      <c r="T88" s="246">
        <v>0</v>
      </c>
      <c r="U88" s="247"/>
      <c r="V88" s="123">
        <v>1</v>
      </c>
      <c r="W88" s="246">
        <v>7.0000000000000007E-2</v>
      </c>
      <c r="X88" s="123">
        <v>1</v>
      </c>
      <c r="Y88" s="246">
        <v>7.0000000000000007E-2</v>
      </c>
      <c r="Z88" s="123">
        <v>2</v>
      </c>
      <c r="AA88" s="246">
        <v>0.13</v>
      </c>
      <c r="AB88" s="123">
        <v>0</v>
      </c>
      <c r="AC88" s="246">
        <v>0</v>
      </c>
      <c r="AD88" s="123">
        <v>0</v>
      </c>
      <c r="AE88" s="246">
        <v>0</v>
      </c>
    </row>
    <row r="89" spans="1:31" x14ac:dyDescent="0.2">
      <c r="A89" s="154" t="s">
        <v>1023</v>
      </c>
      <c r="B89" s="154" t="s">
        <v>1024</v>
      </c>
      <c r="C89" s="193"/>
      <c r="D89" s="193"/>
      <c r="E89" s="123">
        <v>96</v>
      </c>
      <c r="F89" s="246">
        <v>1</v>
      </c>
      <c r="G89" s="247"/>
      <c r="H89" s="123">
        <v>1</v>
      </c>
      <c r="I89" s="246">
        <v>0.01</v>
      </c>
      <c r="J89" s="123">
        <v>28</v>
      </c>
      <c r="K89" s="246">
        <v>0.28999999999999998</v>
      </c>
      <c r="L89" s="123">
        <v>0</v>
      </c>
      <c r="M89" s="246">
        <v>0</v>
      </c>
      <c r="N89" s="247"/>
      <c r="O89" s="123">
        <v>28</v>
      </c>
      <c r="P89" s="246">
        <v>0.28999999999999998</v>
      </c>
      <c r="Q89" s="123">
        <v>15</v>
      </c>
      <c r="R89" s="246">
        <v>0.16</v>
      </c>
      <c r="S89" s="123">
        <v>0</v>
      </c>
      <c r="T89" s="246">
        <v>0</v>
      </c>
      <c r="U89" s="247"/>
      <c r="V89" s="123">
        <v>13</v>
      </c>
      <c r="W89" s="246">
        <v>0.14000000000000001</v>
      </c>
      <c r="X89" s="123">
        <v>7</v>
      </c>
      <c r="Y89" s="246">
        <v>7.0000000000000007E-2</v>
      </c>
      <c r="Z89" s="123">
        <v>2</v>
      </c>
      <c r="AA89" s="246">
        <v>0.02</v>
      </c>
      <c r="AB89" s="123">
        <v>2</v>
      </c>
      <c r="AC89" s="246">
        <v>0.02</v>
      </c>
      <c r="AD89" s="123">
        <v>0</v>
      </c>
      <c r="AE89" s="246">
        <v>0</v>
      </c>
    </row>
    <row r="90" spans="1:31" x14ac:dyDescent="0.2">
      <c r="A90" s="154" t="s">
        <v>1025</v>
      </c>
      <c r="B90" s="154" t="s">
        <v>1026</v>
      </c>
      <c r="C90" s="193"/>
      <c r="D90" s="193"/>
      <c r="E90" s="123">
        <v>110</v>
      </c>
      <c r="F90" s="246">
        <v>1</v>
      </c>
      <c r="G90" s="247"/>
      <c r="H90" s="123">
        <v>0</v>
      </c>
      <c r="I90" s="246">
        <v>0</v>
      </c>
      <c r="J90" s="123">
        <v>0</v>
      </c>
      <c r="K90" s="246">
        <v>0</v>
      </c>
      <c r="L90" s="123">
        <v>27</v>
      </c>
      <c r="M90" s="246">
        <v>0.25</v>
      </c>
      <c r="N90" s="247"/>
      <c r="O90" s="123">
        <v>0</v>
      </c>
      <c r="P90" s="246">
        <v>0</v>
      </c>
      <c r="Q90" s="123">
        <v>1</v>
      </c>
      <c r="R90" s="246">
        <v>0.01</v>
      </c>
      <c r="S90" s="123">
        <v>55</v>
      </c>
      <c r="T90" s="246">
        <v>0.5</v>
      </c>
      <c r="U90" s="247"/>
      <c r="V90" s="123">
        <v>17</v>
      </c>
      <c r="W90" s="246">
        <v>0.15</v>
      </c>
      <c r="X90" s="123">
        <v>7</v>
      </c>
      <c r="Y90" s="246">
        <v>0.06</v>
      </c>
      <c r="Z90" s="123">
        <v>2</v>
      </c>
      <c r="AA90" s="246">
        <v>0.02</v>
      </c>
      <c r="AB90" s="123">
        <v>1</v>
      </c>
      <c r="AC90" s="246">
        <v>0.01</v>
      </c>
      <c r="AD90" s="123">
        <v>0</v>
      </c>
      <c r="AE90" s="246">
        <v>0</v>
      </c>
    </row>
    <row r="91" spans="1:31" x14ac:dyDescent="0.2">
      <c r="A91" s="154" t="s">
        <v>1027</v>
      </c>
      <c r="B91" s="154" t="s">
        <v>1028</v>
      </c>
      <c r="C91" s="193"/>
      <c r="D91" s="193"/>
      <c r="E91" s="123">
        <v>19</v>
      </c>
      <c r="F91" s="246">
        <v>1</v>
      </c>
      <c r="G91" s="247"/>
      <c r="H91" s="123">
        <v>0</v>
      </c>
      <c r="I91" s="246">
        <v>0</v>
      </c>
      <c r="J91" s="123">
        <v>4</v>
      </c>
      <c r="K91" s="246">
        <v>0.21</v>
      </c>
      <c r="L91" s="123">
        <v>2</v>
      </c>
      <c r="M91" s="246">
        <v>0.11</v>
      </c>
      <c r="N91" s="247"/>
      <c r="O91" s="123">
        <v>5</v>
      </c>
      <c r="P91" s="246">
        <v>0.26</v>
      </c>
      <c r="Q91" s="123">
        <v>2</v>
      </c>
      <c r="R91" s="246">
        <v>0.11</v>
      </c>
      <c r="S91" s="123">
        <v>3</v>
      </c>
      <c r="T91" s="246">
        <v>0.16</v>
      </c>
      <c r="U91" s="247"/>
      <c r="V91" s="123">
        <v>0</v>
      </c>
      <c r="W91" s="246">
        <v>0</v>
      </c>
      <c r="X91" s="123">
        <v>0</v>
      </c>
      <c r="Y91" s="246">
        <v>0</v>
      </c>
      <c r="Z91" s="123">
        <v>1</v>
      </c>
      <c r="AA91" s="246">
        <v>0.05</v>
      </c>
      <c r="AB91" s="123">
        <v>2</v>
      </c>
      <c r="AC91" s="246">
        <v>0.11</v>
      </c>
      <c r="AD91" s="123">
        <v>0</v>
      </c>
      <c r="AE91" s="246">
        <v>0</v>
      </c>
    </row>
    <row r="92" spans="1:31" x14ac:dyDescent="0.2">
      <c r="A92" s="154" t="s">
        <v>1029</v>
      </c>
      <c r="B92" s="154" t="s">
        <v>1030</v>
      </c>
      <c r="C92" s="193"/>
      <c r="D92" s="193"/>
      <c r="E92" s="123">
        <v>41</v>
      </c>
      <c r="F92" s="246">
        <v>1</v>
      </c>
      <c r="G92" s="247"/>
      <c r="H92" s="123">
        <v>1</v>
      </c>
      <c r="I92" s="246">
        <v>0.02</v>
      </c>
      <c r="J92" s="123">
        <v>7</v>
      </c>
      <c r="K92" s="246">
        <v>0.17</v>
      </c>
      <c r="L92" s="123">
        <v>0</v>
      </c>
      <c r="M92" s="246">
        <v>0</v>
      </c>
      <c r="N92" s="247"/>
      <c r="O92" s="123">
        <v>13</v>
      </c>
      <c r="P92" s="246">
        <v>0.32</v>
      </c>
      <c r="Q92" s="123">
        <v>6</v>
      </c>
      <c r="R92" s="246">
        <v>0.15</v>
      </c>
      <c r="S92" s="123">
        <v>0</v>
      </c>
      <c r="T92" s="246">
        <v>0</v>
      </c>
      <c r="U92" s="247"/>
      <c r="V92" s="123">
        <v>9</v>
      </c>
      <c r="W92" s="246">
        <v>0.22</v>
      </c>
      <c r="X92" s="123">
        <v>5</v>
      </c>
      <c r="Y92" s="246">
        <v>0.12</v>
      </c>
      <c r="Z92" s="123">
        <v>0</v>
      </c>
      <c r="AA92" s="246">
        <v>0</v>
      </c>
      <c r="AB92" s="123">
        <v>0</v>
      </c>
      <c r="AC92" s="246">
        <v>0</v>
      </c>
      <c r="AD92" s="123">
        <v>0</v>
      </c>
      <c r="AE92" s="246">
        <v>0</v>
      </c>
    </row>
    <row r="93" spans="1:31" x14ac:dyDescent="0.2">
      <c r="A93" s="154" t="s">
        <v>1031</v>
      </c>
      <c r="B93" s="154" t="s">
        <v>1032</v>
      </c>
      <c r="C93" s="193"/>
      <c r="D93" s="193"/>
      <c r="E93" s="123">
        <v>69</v>
      </c>
      <c r="F93" s="246">
        <v>1</v>
      </c>
      <c r="G93" s="247"/>
      <c r="H93" s="123">
        <v>1</v>
      </c>
      <c r="I93" s="246">
        <v>0.01</v>
      </c>
      <c r="J93" s="123">
        <v>11</v>
      </c>
      <c r="K93" s="246">
        <v>0.16</v>
      </c>
      <c r="L93" s="123">
        <v>0</v>
      </c>
      <c r="M93" s="246">
        <v>0</v>
      </c>
      <c r="N93" s="247"/>
      <c r="O93" s="123">
        <v>23</v>
      </c>
      <c r="P93" s="246">
        <v>0.33</v>
      </c>
      <c r="Q93" s="123">
        <v>14</v>
      </c>
      <c r="R93" s="246">
        <v>0.2</v>
      </c>
      <c r="S93" s="123">
        <v>0</v>
      </c>
      <c r="T93" s="246">
        <v>0</v>
      </c>
      <c r="U93" s="247"/>
      <c r="V93" s="123">
        <v>6</v>
      </c>
      <c r="W93" s="246">
        <v>0.09</v>
      </c>
      <c r="X93" s="123">
        <v>7</v>
      </c>
      <c r="Y93" s="246">
        <v>0.1</v>
      </c>
      <c r="Z93" s="123">
        <v>4</v>
      </c>
      <c r="AA93" s="246">
        <v>0.06</v>
      </c>
      <c r="AB93" s="123">
        <v>3</v>
      </c>
      <c r="AC93" s="246">
        <v>0.04</v>
      </c>
      <c r="AD93" s="123">
        <v>0</v>
      </c>
      <c r="AE93" s="246">
        <v>0</v>
      </c>
    </row>
    <row r="94" spans="1:31" x14ac:dyDescent="0.2">
      <c r="A94" s="154" t="s">
        <v>1033</v>
      </c>
      <c r="B94" s="154" t="s">
        <v>1034</v>
      </c>
      <c r="C94" s="193"/>
      <c r="D94" s="193"/>
      <c r="E94" s="123">
        <v>269</v>
      </c>
      <c r="F94" s="246">
        <v>1</v>
      </c>
      <c r="G94" s="247"/>
      <c r="H94" s="123">
        <v>6</v>
      </c>
      <c r="I94" s="246">
        <v>0.02</v>
      </c>
      <c r="J94" s="123">
        <v>54</v>
      </c>
      <c r="K94" s="246">
        <v>0.2</v>
      </c>
      <c r="L94" s="123">
        <v>0</v>
      </c>
      <c r="M94" s="246">
        <v>0</v>
      </c>
      <c r="N94" s="247"/>
      <c r="O94" s="123">
        <v>75</v>
      </c>
      <c r="P94" s="246">
        <v>0.28000000000000003</v>
      </c>
      <c r="Q94" s="123">
        <v>42</v>
      </c>
      <c r="R94" s="246">
        <v>0.16</v>
      </c>
      <c r="S94" s="123">
        <v>0</v>
      </c>
      <c r="T94" s="246">
        <v>0</v>
      </c>
      <c r="U94" s="247"/>
      <c r="V94" s="123">
        <v>53</v>
      </c>
      <c r="W94" s="246">
        <v>0.2</v>
      </c>
      <c r="X94" s="123">
        <v>11</v>
      </c>
      <c r="Y94" s="246">
        <v>0.04</v>
      </c>
      <c r="Z94" s="123">
        <v>17</v>
      </c>
      <c r="AA94" s="246">
        <v>0.06</v>
      </c>
      <c r="AB94" s="123">
        <v>11</v>
      </c>
      <c r="AC94" s="246">
        <v>0.04</v>
      </c>
      <c r="AD94" s="123">
        <v>0</v>
      </c>
      <c r="AE94" s="246">
        <v>0</v>
      </c>
    </row>
    <row r="95" spans="1:31" x14ac:dyDescent="0.2">
      <c r="A95" s="154" t="s">
        <v>1035</v>
      </c>
      <c r="B95" s="154" t="s">
        <v>1036</v>
      </c>
      <c r="C95" s="193"/>
      <c r="D95" s="193"/>
      <c r="E95" s="123">
        <v>21</v>
      </c>
      <c r="F95" s="246">
        <v>1</v>
      </c>
      <c r="G95" s="247"/>
      <c r="H95" s="123">
        <v>0</v>
      </c>
      <c r="I95" s="246">
        <v>0</v>
      </c>
      <c r="J95" s="123">
        <v>10</v>
      </c>
      <c r="K95" s="246">
        <v>0.48</v>
      </c>
      <c r="L95" s="123">
        <v>0</v>
      </c>
      <c r="M95" s="246">
        <v>0</v>
      </c>
      <c r="N95" s="247"/>
      <c r="O95" s="123">
        <v>2</v>
      </c>
      <c r="P95" s="246">
        <v>0.1</v>
      </c>
      <c r="Q95" s="123">
        <v>3</v>
      </c>
      <c r="R95" s="246">
        <v>0.14000000000000001</v>
      </c>
      <c r="S95" s="123">
        <v>0</v>
      </c>
      <c r="T95" s="246">
        <v>0</v>
      </c>
      <c r="U95" s="247"/>
      <c r="V95" s="123">
        <v>2</v>
      </c>
      <c r="W95" s="246">
        <v>0.1</v>
      </c>
      <c r="X95" s="123">
        <v>3</v>
      </c>
      <c r="Y95" s="246">
        <v>0.14000000000000001</v>
      </c>
      <c r="Z95" s="123">
        <v>1</v>
      </c>
      <c r="AA95" s="246">
        <v>0.05</v>
      </c>
      <c r="AB95" s="123">
        <v>0</v>
      </c>
      <c r="AC95" s="246">
        <v>0</v>
      </c>
      <c r="AD95" s="123">
        <v>0</v>
      </c>
      <c r="AE95" s="246">
        <v>0</v>
      </c>
    </row>
    <row r="96" spans="1:31" x14ac:dyDescent="0.2">
      <c r="A96" s="154" t="s">
        <v>1037</v>
      </c>
      <c r="B96" s="154" t="s">
        <v>1038</v>
      </c>
      <c r="C96" s="193"/>
      <c r="D96" s="193"/>
      <c r="E96" s="123">
        <v>79</v>
      </c>
      <c r="F96" s="246">
        <v>1</v>
      </c>
      <c r="G96" s="247"/>
      <c r="H96" s="123">
        <v>3</v>
      </c>
      <c r="I96" s="246">
        <v>0.04</v>
      </c>
      <c r="J96" s="123">
        <v>18</v>
      </c>
      <c r="K96" s="246">
        <v>0.23</v>
      </c>
      <c r="L96" s="123">
        <v>0</v>
      </c>
      <c r="M96" s="246">
        <v>0</v>
      </c>
      <c r="N96" s="247"/>
      <c r="O96" s="123">
        <v>22</v>
      </c>
      <c r="P96" s="246">
        <v>0.28000000000000003</v>
      </c>
      <c r="Q96" s="123">
        <v>18</v>
      </c>
      <c r="R96" s="246">
        <v>0.23</v>
      </c>
      <c r="S96" s="123">
        <v>0</v>
      </c>
      <c r="T96" s="246">
        <v>0</v>
      </c>
      <c r="U96" s="247"/>
      <c r="V96" s="123">
        <v>9</v>
      </c>
      <c r="W96" s="246">
        <v>0.11</v>
      </c>
      <c r="X96" s="123">
        <v>7</v>
      </c>
      <c r="Y96" s="246">
        <v>0.09</v>
      </c>
      <c r="Z96" s="123">
        <v>0</v>
      </c>
      <c r="AA96" s="246">
        <v>0</v>
      </c>
      <c r="AB96" s="123">
        <v>2</v>
      </c>
      <c r="AC96" s="246">
        <v>0.03</v>
      </c>
      <c r="AD96" s="123">
        <v>0</v>
      </c>
      <c r="AE96" s="246">
        <v>0</v>
      </c>
    </row>
    <row r="97" spans="1:31" x14ac:dyDescent="0.2">
      <c r="A97" s="154" t="s">
        <v>1039</v>
      </c>
      <c r="B97" s="154" t="s">
        <v>1040</v>
      </c>
      <c r="C97" s="193"/>
      <c r="D97" s="193"/>
      <c r="E97" s="123">
        <v>56</v>
      </c>
      <c r="F97" s="246">
        <v>1</v>
      </c>
      <c r="G97" s="247"/>
      <c r="H97" s="123">
        <v>2</v>
      </c>
      <c r="I97" s="246">
        <v>0.04</v>
      </c>
      <c r="J97" s="123">
        <v>13</v>
      </c>
      <c r="K97" s="246">
        <v>0.23</v>
      </c>
      <c r="L97" s="123">
        <v>0</v>
      </c>
      <c r="M97" s="246">
        <v>0</v>
      </c>
      <c r="N97" s="247"/>
      <c r="O97" s="123">
        <v>10</v>
      </c>
      <c r="P97" s="246">
        <v>0.18</v>
      </c>
      <c r="Q97" s="123">
        <v>17</v>
      </c>
      <c r="R97" s="246">
        <v>0.3</v>
      </c>
      <c r="S97" s="123">
        <v>0</v>
      </c>
      <c r="T97" s="246">
        <v>0</v>
      </c>
      <c r="U97" s="247"/>
      <c r="V97" s="123">
        <v>10</v>
      </c>
      <c r="W97" s="246">
        <v>0.18</v>
      </c>
      <c r="X97" s="123">
        <v>4</v>
      </c>
      <c r="Y97" s="246">
        <v>7.0000000000000007E-2</v>
      </c>
      <c r="Z97" s="123">
        <v>0</v>
      </c>
      <c r="AA97" s="246">
        <v>0</v>
      </c>
      <c r="AB97" s="123">
        <v>0</v>
      </c>
      <c r="AC97" s="246">
        <v>0</v>
      </c>
      <c r="AD97" s="123">
        <v>0</v>
      </c>
      <c r="AE97" s="246">
        <v>0</v>
      </c>
    </row>
    <row r="98" spans="1:31" x14ac:dyDescent="0.2">
      <c r="A98" s="154" t="s">
        <v>1041</v>
      </c>
      <c r="B98" s="154" t="s">
        <v>1042</v>
      </c>
      <c r="C98" s="193"/>
      <c r="D98" s="193"/>
      <c r="E98" s="123">
        <v>26</v>
      </c>
      <c r="F98" s="246">
        <v>1</v>
      </c>
      <c r="G98" s="247"/>
      <c r="H98" s="123">
        <v>1</v>
      </c>
      <c r="I98" s="246">
        <v>0.04</v>
      </c>
      <c r="J98" s="123">
        <v>15</v>
      </c>
      <c r="K98" s="246">
        <v>0.57999999999999996</v>
      </c>
      <c r="L98" s="123">
        <v>0</v>
      </c>
      <c r="M98" s="246">
        <v>0</v>
      </c>
      <c r="N98" s="247"/>
      <c r="O98" s="123">
        <v>2</v>
      </c>
      <c r="P98" s="246">
        <v>0.08</v>
      </c>
      <c r="Q98" s="123">
        <v>4</v>
      </c>
      <c r="R98" s="246">
        <v>0.15</v>
      </c>
      <c r="S98" s="123">
        <v>0</v>
      </c>
      <c r="T98" s="246">
        <v>0</v>
      </c>
      <c r="U98" s="247"/>
      <c r="V98" s="123">
        <v>3</v>
      </c>
      <c r="W98" s="246">
        <v>0.12</v>
      </c>
      <c r="X98" s="123">
        <v>1</v>
      </c>
      <c r="Y98" s="246">
        <v>0.04</v>
      </c>
      <c r="Z98" s="123">
        <v>0</v>
      </c>
      <c r="AA98" s="246">
        <v>0</v>
      </c>
      <c r="AB98" s="123">
        <v>0</v>
      </c>
      <c r="AC98" s="246">
        <v>0</v>
      </c>
      <c r="AD98" s="123">
        <v>0</v>
      </c>
      <c r="AE98" s="246">
        <v>0</v>
      </c>
    </row>
    <row r="99" spans="1:31" x14ac:dyDescent="0.2">
      <c r="A99" s="154" t="s">
        <v>1043</v>
      </c>
      <c r="B99" s="154" t="s">
        <v>1044</v>
      </c>
      <c r="C99" s="193"/>
      <c r="D99" s="193"/>
      <c r="E99" s="123">
        <v>83</v>
      </c>
      <c r="F99" s="246">
        <v>1</v>
      </c>
      <c r="G99" s="247"/>
      <c r="H99" s="123">
        <v>1</v>
      </c>
      <c r="I99" s="246">
        <v>0.01</v>
      </c>
      <c r="J99" s="123">
        <v>14</v>
      </c>
      <c r="K99" s="246">
        <v>0.17</v>
      </c>
      <c r="L99" s="123">
        <v>0</v>
      </c>
      <c r="M99" s="246">
        <v>0</v>
      </c>
      <c r="N99" s="247"/>
      <c r="O99" s="123">
        <v>20</v>
      </c>
      <c r="P99" s="246">
        <v>0.24</v>
      </c>
      <c r="Q99" s="123">
        <v>25</v>
      </c>
      <c r="R99" s="246">
        <v>0.3</v>
      </c>
      <c r="S99" s="123">
        <v>0</v>
      </c>
      <c r="T99" s="246">
        <v>0</v>
      </c>
      <c r="U99" s="247"/>
      <c r="V99" s="123">
        <v>15</v>
      </c>
      <c r="W99" s="246">
        <v>0.18</v>
      </c>
      <c r="X99" s="123">
        <v>6</v>
      </c>
      <c r="Y99" s="246">
        <v>7.0000000000000007E-2</v>
      </c>
      <c r="Z99" s="123">
        <v>2</v>
      </c>
      <c r="AA99" s="246">
        <v>0.02</v>
      </c>
      <c r="AB99" s="123">
        <v>0</v>
      </c>
      <c r="AC99" s="246">
        <v>0</v>
      </c>
      <c r="AD99" s="123">
        <v>0</v>
      </c>
      <c r="AE99" s="246">
        <v>0</v>
      </c>
    </row>
    <row r="100" spans="1:31" x14ac:dyDescent="0.2">
      <c r="A100" s="154" t="s">
        <v>1045</v>
      </c>
      <c r="B100" s="154" t="s">
        <v>1046</v>
      </c>
      <c r="C100" s="193"/>
      <c r="D100" s="193"/>
      <c r="E100" s="123">
        <v>8</v>
      </c>
      <c r="F100" s="246">
        <v>1</v>
      </c>
      <c r="G100" s="247"/>
      <c r="H100" s="123">
        <v>0</v>
      </c>
      <c r="I100" s="246">
        <v>0</v>
      </c>
      <c r="J100" s="123">
        <v>1</v>
      </c>
      <c r="K100" s="246">
        <v>0.12</v>
      </c>
      <c r="L100" s="123">
        <v>0</v>
      </c>
      <c r="M100" s="246">
        <v>0</v>
      </c>
      <c r="N100" s="247"/>
      <c r="O100" s="123">
        <v>2</v>
      </c>
      <c r="P100" s="246">
        <v>0.25</v>
      </c>
      <c r="Q100" s="123">
        <v>0</v>
      </c>
      <c r="R100" s="246">
        <v>0</v>
      </c>
      <c r="S100" s="123">
        <v>0</v>
      </c>
      <c r="T100" s="246">
        <v>0</v>
      </c>
      <c r="U100" s="247"/>
      <c r="V100" s="123">
        <v>0</v>
      </c>
      <c r="W100" s="246">
        <v>0</v>
      </c>
      <c r="X100" s="123">
        <v>5</v>
      </c>
      <c r="Y100" s="246">
        <v>0.62</v>
      </c>
      <c r="Z100" s="123">
        <v>0</v>
      </c>
      <c r="AA100" s="246">
        <v>0</v>
      </c>
      <c r="AB100" s="123">
        <v>0</v>
      </c>
      <c r="AC100" s="246">
        <v>0</v>
      </c>
      <c r="AD100" s="123">
        <v>0</v>
      </c>
      <c r="AE100" s="246">
        <v>0</v>
      </c>
    </row>
    <row r="101" spans="1:31" x14ac:dyDescent="0.2">
      <c r="A101" s="154" t="s">
        <v>1047</v>
      </c>
      <c r="B101" s="154" t="s">
        <v>1048</v>
      </c>
      <c r="C101" s="193"/>
      <c r="D101" s="193"/>
      <c r="E101" s="123">
        <v>12</v>
      </c>
      <c r="F101" s="246">
        <v>1</v>
      </c>
      <c r="G101" s="247"/>
      <c r="H101" s="123">
        <v>0</v>
      </c>
      <c r="I101" s="246">
        <v>0</v>
      </c>
      <c r="J101" s="123">
        <v>0</v>
      </c>
      <c r="K101" s="246">
        <v>0</v>
      </c>
      <c r="L101" s="123">
        <v>0</v>
      </c>
      <c r="M101" s="246">
        <v>0</v>
      </c>
      <c r="N101" s="247"/>
      <c r="O101" s="123">
        <v>2</v>
      </c>
      <c r="P101" s="246">
        <v>0.17</v>
      </c>
      <c r="Q101" s="123">
        <v>4</v>
      </c>
      <c r="R101" s="246">
        <v>0.33</v>
      </c>
      <c r="S101" s="123">
        <v>0</v>
      </c>
      <c r="T101" s="246">
        <v>0</v>
      </c>
      <c r="U101" s="247"/>
      <c r="V101" s="123">
        <v>0</v>
      </c>
      <c r="W101" s="246">
        <v>0</v>
      </c>
      <c r="X101" s="123">
        <v>6</v>
      </c>
      <c r="Y101" s="246">
        <v>0.5</v>
      </c>
      <c r="Z101" s="123">
        <v>0</v>
      </c>
      <c r="AA101" s="246">
        <v>0</v>
      </c>
      <c r="AB101" s="123">
        <v>0</v>
      </c>
      <c r="AC101" s="246">
        <v>0</v>
      </c>
      <c r="AD101" s="123">
        <v>0</v>
      </c>
      <c r="AE101" s="246">
        <v>0</v>
      </c>
    </row>
    <row r="102" spans="1:31" x14ac:dyDescent="0.2">
      <c r="A102" s="154" t="s">
        <v>1049</v>
      </c>
      <c r="B102" s="154" t="s">
        <v>1050</v>
      </c>
      <c r="C102" s="193"/>
      <c r="D102" s="193"/>
      <c r="E102" s="123">
        <v>78</v>
      </c>
      <c r="F102" s="246">
        <v>1</v>
      </c>
      <c r="G102" s="247"/>
      <c r="H102" s="123">
        <v>1</v>
      </c>
      <c r="I102" s="246">
        <v>0.01</v>
      </c>
      <c r="J102" s="123">
        <v>19</v>
      </c>
      <c r="K102" s="246">
        <v>0.24</v>
      </c>
      <c r="L102" s="123">
        <v>0</v>
      </c>
      <c r="M102" s="246">
        <v>0</v>
      </c>
      <c r="N102" s="247"/>
      <c r="O102" s="123">
        <v>16</v>
      </c>
      <c r="P102" s="246">
        <v>0.21</v>
      </c>
      <c r="Q102" s="123">
        <v>19</v>
      </c>
      <c r="R102" s="246">
        <v>0.24</v>
      </c>
      <c r="S102" s="123">
        <v>0</v>
      </c>
      <c r="T102" s="246">
        <v>0</v>
      </c>
      <c r="U102" s="247"/>
      <c r="V102" s="123">
        <v>11</v>
      </c>
      <c r="W102" s="246">
        <v>0.14000000000000001</v>
      </c>
      <c r="X102" s="123">
        <v>10</v>
      </c>
      <c r="Y102" s="246">
        <v>0.13</v>
      </c>
      <c r="Z102" s="123">
        <v>2</v>
      </c>
      <c r="AA102" s="246">
        <v>0.03</v>
      </c>
      <c r="AB102" s="123">
        <v>0</v>
      </c>
      <c r="AC102" s="246">
        <v>0</v>
      </c>
      <c r="AD102" s="123">
        <v>0</v>
      </c>
      <c r="AE102" s="246">
        <v>0</v>
      </c>
    </row>
    <row r="103" spans="1:31" x14ac:dyDescent="0.2">
      <c r="A103" s="154" t="s">
        <v>1051</v>
      </c>
      <c r="B103" s="154" t="s">
        <v>1052</v>
      </c>
      <c r="C103" s="193"/>
      <c r="D103" s="193"/>
      <c r="E103" s="123">
        <v>27</v>
      </c>
      <c r="F103" s="246">
        <v>1</v>
      </c>
      <c r="G103" s="247"/>
      <c r="H103" s="123">
        <v>2</v>
      </c>
      <c r="I103" s="246">
        <v>7.0000000000000007E-2</v>
      </c>
      <c r="J103" s="123">
        <v>9</v>
      </c>
      <c r="K103" s="246">
        <v>0.33</v>
      </c>
      <c r="L103" s="123">
        <v>0</v>
      </c>
      <c r="M103" s="246">
        <v>0</v>
      </c>
      <c r="N103" s="247"/>
      <c r="O103" s="123">
        <v>5</v>
      </c>
      <c r="P103" s="246">
        <v>0.19</v>
      </c>
      <c r="Q103" s="123">
        <v>6</v>
      </c>
      <c r="R103" s="246">
        <v>0.22</v>
      </c>
      <c r="S103" s="123">
        <v>0</v>
      </c>
      <c r="T103" s="246">
        <v>0</v>
      </c>
      <c r="U103" s="247"/>
      <c r="V103" s="123">
        <v>1</v>
      </c>
      <c r="W103" s="246">
        <v>0.04</v>
      </c>
      <c r="X103" s="123">
        <v>3</v>
      </c>
      <c r="Y103" s="246">
        <v>0.11</v>
      </c>
      <c r="Z103" s="123">
        <v>1</v>
      </c>
      <c r="AA103" s="246">
        <v>0.04</v>
      </c>
      <c r="AB103" s="123">
        <v>0</v>
      </c>
      <c r="AC103" s="246">
        <v>0</v>
      </c>
      <c r="AD103" s="123">
        <v>0</v>
      </c>
      <c r="AE103" s="246">
        <v>0</v>
      </c>
    </row>
    <row r="104" spans="1:31" x14ac:dyDescent="0.2">
      <c r="A104" s="154" t="s">
        <v>1053</v>
      </c>
      <c r="B104" s="154" t="s">
        <v>1054</v>
      </c>
      <c r="C104" s="193"/>
      <c r="D104" s="193"/>
      <c r="E104" s="123">
        <v>26</v>
      </c>
      <c r="F104" s="246">
        <v>1</v>
      </c>
      <c r="G104" s="247"/>
      <c r="H104" s="123">
        <v>0</v>
      </c>
      <c r="I104" s="246">
        <v>0</v>
      </c>
      <c r="J104" s="123">
        <v>9</v>
      </c>
      <c r="K104" s="246">
        <v>0.35</v>
      </c>
      <c r="L104" s="123">
        <v>0</v>
      </c>
      <c r="M104" s="246">
        <v>0</v>
      </c>
      <c r="N104" s="247"/>
      <c r="O104" s="123">
        <v>10</v>
      </c>
      <c r="P104" s="246">
        <v>0.38</v>
      </c>
      <c r="Q104" s="123">
        <v>4</v>
      </c>
      <c r="R104" s="246">
        <v>0.15</v>
      </c>
      <c r="S104" s="123">
        <v>0</v>
      </c>
      <c r="T104" s="246">
        <v>0</v>
      </c>
      <c r="U104" s="247"/>
      <c r="V104" s="123">
        <v>0</v>
      </c>
      <c r="W104" s="246">
        <v>0</v>
      </c>
      <c r="X104" s="123">
        <v>3</v>
      </c>
      <c r="Y104" s="246">
        <v>0.12</v>
      </c>
      <c r="Z104" s="123">
        <v>0</v>
      </c>
      <c r="AA104" s="246">
        <v>0</v>
      </c>
      <c r="AB104" s="123">
        <v>0</v>
      </c>
      <c r="AC104" s="246">
        <v>0</v>
      </c>
      <c r="AD104" s="123">
        <v>0</v>
      </c>
      <c r="AE104" s="246">
        <v>0</v>
      </c>
    </row>
    <row r="105" spans="1:31" x14ac:dyDescent="0.2">
      <c r="A105" s="154" t="s">
        <v>1055</v>
      </c>
      <c r="B105" s="154" t="s">
        <v>1056</v>
      </c>
      <c r="C105" s="193"/>
      <c r="D105" s="193"/>
      <c r="E105" s="123">
        <v>10</v>
      </c>
      <c r="F105" s="246">
        <v>1</v>
      </c>
      <c r="G105" s="247"/>
      <c r="H105" s="123">
        <v>1</v>
      </c>
      <c r="I105" s="246">
        <v>0.1</v>
      </c>
      <c r="J105" s="123">
        <v>2</v>
      </c>
      <c r="K105" s="246">
        <v>0.2</v>
      </c>
      <c r="L105" s="123">
        <v>0</v>
      </c>
      <c r="M105" s="246">
        <v>0</v>
      </c>
      <c r="N105" s="247"/>
      <c r="O105" s="123">
        <v>3</v>
      </c>
      <c r="P105" s="246">
        <v>0.3</v>
      </c>
      <c r="Q105" s="123">
        <v>3</v>
      </c>
      <c r="R105" s="246">
        <v>0.3</v>
      </c>
      <c r="S105" s="123">
        <v>0</v>
      </c>
      <c r="T105" s="246">
        <v>0</v>
      </c>
      <c r="U105" s="247"/>
      <c r="V105" s="123">
        <v>1</v>
      </c>
      <c r="W105" s="246">
        <v>0.1</v>
      </c>
      <c r="X105" s="123">
        <v>0</v>
      </c>
      <c r="Y105" s="246">
        <v>0</v>
      </c>
      <c r="Z105" s="123">
        <v>0</v>
      </c>
      <c r="AA105" s="246">
        <v>0</v>
      </c>
      <c r="AB105" s="123">
        <v>0</v>
      </c>
      <c r="AC105" s="246">
        <v>0</v>
      </c>
      <c r="AD105" s="123">
        <v>0</v>
      </c>
      <c r="AE105" s="246">
        <v>0</v>
      </c>
    </row>
    <row r="106" spans="1:31" x14ac:dyDescent="0.2">
      <c r="A106" s="154" t="s">
        <v>1057</v>
      </c>
      <c r="B106" s="154" t="s">
        <v>1058</v>
      </c>
      <c r="C106" s="193"/>
      <c r="D106" s="193"/>
      <c r="E106" s="123">
        <v>126</v>
      </c>
      <c r="F106" s="246">
        <v>1</v>
      </c>
      <c r="G106" s="247"/>
      <c r="H106" s="123">
        <v>2</v>
      </c>
      <c r="I106" s="246">
        <v>0.02</v>
      </c>
      <c r="J106" s="123">
        <v>61</v>
      </c>
      <c r="K106" s="246">
        <v>0.48</v>
      </c>
      <c r="L106" s="123">
        <v>0</v>
      </c>
      <c r="M106" s="246">
        <v>0</v>
      </c>
      <c r="N106" s="247"/>
      <c r="O106" s="123">
        <v>24</v>
      </c>
      <c r="P106" s="246">
        <v>0.19</v>
      </c>
      <c r="Q106" s="123">
        <v>11</v>
      </c>
      <c r="R106" s="246">
        <v>0.09</v>
      </c>
      <c r="S106" s="123">
        <v>0</v>
      </c>
      <c r="T106" s="246">
        <v>0</v>
      </c>
      <c r="U106" s="247"/>
      <c r="V106" s="123">
        <v>11</v>
      </c>
      <c r="W106" s="246">
        <v>0.09</v>
      </c>
      <c r="X106" s="123">
        <v>8</v>
      </c>
      <c r="Y106" s="246">
        <v>0.06</v>
      </c>
      <c r="Z106" s="123">
        <v>5</v>
      </c>
      <c r="AA106" s="246">
        <v>0.04</v>
      </c>
      <c r="AB106" s="123">
        <v>4</v>
      </c>
      <c r="AC106" s="246">
        <v>0.03</v>
      </c>
      <c r="AD106" s="123">
        <v>0</v>
      </c>
      <c r="AE106" s="246">
        <v>0</v>
      </c>
    </row>
    <row r="107" spans="1:31" x14ac:dyDescent="0.2">
      <c r="A107" s="154" t="s">
        <v>1059</v>
      </c>
      <c r="B107" s="154" t="s">
        <v>1060</v>
      </c>
      <c r="C107" s="193"/>
      <c r="D107" s="193"/>
      <c r="E107" s="123">
        <v>22</v>
      </c>
      <c r="F107" s="246">
        <v>1</v>
      </c>
      <c r="G107" s="247"/>
      <c r="H107" s="123">
        <v>0</v>
      </c>
      <c r="I107" s="246">
        <v>0</v>
      </c>
      <c r="J107" s="123">
        <v>6</v>
      </c>
      <c r="K107" s="246">
        <v>0.27</v>
      </c>
      <c r="L107" s="123">
        <v>0</v>
      </c>
      <c r="M107" s="246">
        <v>0</v>
      </c>
      <c r="N107" s="247"/>
      <c r="O107" s="123">
        <v>2</v>
      </c>
      <c r="P107" s="246">
        <v>0.09</v>
      </c>
      <c r="Q107" s="123">
        <v>8</v>
      </c>
      <c r="R107" s="246">
        <v>0.36</v>
      </c>
      <c r="S107" s="123">
        <v>0</v>
      </c>
      <c r="T107" s="246">
        <v>0</v>
      </c>
      <c r="U107" s="247"/>
      <c r="V107" s="123">
        <v>1</v>
      </c>
      <c r="W107" s="246">
        <v>0.05</v>
      </c>
      <c r="X107" s="123">
        <v>4</v>
      </c>
      <c r="Y107" s="246">
        <v>0.18</v>
      </c>
      <c r="Z107" s="123">
        <v>1</v>
      </c>
      <c r="AA107" s="246">
        <v>0.05</v>
      </c>
      <c r="AB107" s="123">
        <v>0</v>
      </c>
      <c r="AC107" s="246">
        <v>0</v>
      </c>
      <c r="AD107" s="123">
        <v>0</v>
      </c>
      <c r="AE107" s="246">
        <v>0</v>
      </c>
    </row>
    <row r="108" spans="1:31" x14ac:dyDescent="0.2">
      <c r="A108" s="154" t="s">
        <v>1061</v>
      </c>
      <c r="B108" s="154" t="s">
        <v>1062</v>
      </c>
      <c r="C108" s="193"/>
      <c r="D108" s="193"/>
      <c r="E108" s="123">
        <v>8</v>
      </c>
      <c r="F108" s="246">
        <v>1</v>
      </c>
      <c r="G108" s="247"/>
      <c r="H108" s="123">
        <v>0</v>
      </c>
      <c r="I108" s="246">
        <v>0</v>
      </c>
      <c r="J108" s="123">
        <v>1</v>
      </c>
      <c r="K108" s="246">
        <v>0.12</v>
      </c>
      <c r="L108" s="123">
        <v>0</v>
      </c>
      <c r="M108" s="246">
        <v>0</v>
      </c>
      <c r="N108" s="247"/>
      <c r="O108" s="123">
        <v>1</v>
      </c>
      <c r="P108" s="246">
        <v>0.12</v>
      </c>
      <c r="Q108" s="123">
        <v>2</v>
      </c>
      <c r="R108" s="246">
        <v>0.25</v>
      </c>
      <c r="S108" s="123">
        <v>0</v>
      </c>
      <c r="T108" s="246">
        <v>0</v>
      </c>
      <c r="U108" s="247"/>
      <c r="V108" s="123">
        <v>3</v>
      </c>
      <c r="W108" s="246">
        <v>0.38</v>
      </c>
      <c r="X108" s="123">
        <v>1</v>
      </c>
      <c r="Y108" s="246">
        <v>0.12</v>
      </c>
      <c r="Z108" s="123">
        <v>0</v>
      </c>
      <c r="AA108" s="246">
        <v>0</v>
      </c>
      <c r="AB108" s="123">
        <v>0</v>
      </c>
      <c r="AC108" s="246">
        <v>0</v>
      </c>
      <c r="AD108" s="123">
        <v>0</v>
      </c>
      <c r="AE108" s="246">
        <v>0</v>
      </c>
    </row>
    <row r="109" spans="1:31" x14ac:dyDescent="0.2">
      <c r="A109" s="154" t="s">
        <v>1063</v>
      </c>
      <c r="B109" s="154" t="s">
        <v>1064</v>
      </c>
      <c r="C109" s="193"/>
      <c r="D109" s="193"/>
      <c r="E109" s="123">
        <v>34</v>
      </c>
      <c r="F109" s="246">
        <v>1</v>
      </c>
      <c r="G109" s="247"/>
      <c r="H109" s="123">
        <v>0</v>
      </c>
      <c r="I109" s="246">
        <v>0</v>
      </c>
      <c r="J109" s="123">
        <v>3</v>
      </c>
      <c r="K109" s="246">
        <v>0.09</v>
      </c>
      <c r="L109" s="123">
        <v>0</v>
      </c>
      <c r="M109" s="246">
        <v>0</v>
      </c>
      <c r="N109" s="247"/>
      <c r="O109" s="123">
        <v>19</v>
      </c>
      <c r="P109" s="246">
        <v>0.56000000000000005</v>
      </c>
      <c r="Q109" s="123">
        <v>7</v>
      </c>
      <c r="R109" s="246">
        <v>0.21</v>
      </c>
      <c r="S109" s="123">
        <v>0</v>
      </c>
      <c r="T109" s="246">
        <v>0</v>
      </c>
      <c r="U109" s="247"/>
      <c r="V109" s="123">
        <v>2</v>
      </c>
      <c r="W109" s="246">
        <v>0.06</v>
      </c>
      <c r="X109" s="123">
        <v>2</v>
      </c>
      <c r="Y109" s="246">
        <v>0.06</v>
      </c>
      <c r="Z109" s="123">
        <v>1</v>
      </c>
      <c r="AA109" s="246">
        <v>0.03</v>
      </c>
      <c r="AB109" s="123">
        <v>0</v>
      </c>
      <c r="AC109" s="246">
        <v>0</v>
      </c>
      <c r="AD109" s="123">
        <v>0</v>
      </c>
      <c r="AE109" s="246">
        <v>0</v>
      </c>
    </row>
    <row r="110" spans="1:31" x14ac:dyDescent="0.2">
      <c r="A110" s="154" t="s">
        <v>1065</v>
      </c>
      <c r="B110" s="154" t="s">
        <v>1066</v>
      </c>
      <c r="C110" s="193"/>
      <c r="D110" s="193"/>
      <c r="E110" s="123">
        <v>62</v>
      </c>
      <c r="F110" s="246">
        <v>1</v>
      </c>
      <c r="G110" s="247"/>
      <c r="H110" s="123">
        <v>1</v>
      </c>
      <c r="I110" s="246">
        <v>0.02</v>
      </c>
      <c r="J110" s="123">
        <v>8</v>
      </c>
      <c r="K110" s="246">
        <v>0.13</v>
      </c>
      <c r="L110" s="123">
        <v>0</v>
      </c>
      <c r="M110" s="246">
        <v>0</v>
      </c>
      <c r="N110" s="247"/>
      <c r="O110" s="123">
        <v>29</v>
      </c>
      <c r="P110" s="246">
        <v>0.47</v>
      </c>
      <c r="Q110" s="123">
        <v>16</v>
      </c>
      <c r="R110" s="246">
        <v>0.26</v>
      </c>
      <c r="S110" s="123">
        <v>2</v>
      </c>
      <c r="T110" s="246">
        <v>0.03</v>
      </c>
      <c r="U110" s="247"/>
      <c r="V110" s="123">
        <v>3</v>
      </c>
      <c r="W110" s="246">
        <v>0.05</v>
      </c>
      <c r="X110" s="123">
        <v>2</v>
      </c>
      <c r="Y110" s="246">
        <v>0.03</v>
      </c>
      <c r="Z110" s="123">
        <v>0</v>
      </c>
      <c r="AA110" s="246">
        <v>0</v>
      </c>
      <c r="AB110" s="123">
        <v>1</v>
      </c>
      <c r="AC110" s="246">
        <v>0.02</v>
      </c>
      <c r="AD110" s="123">
        <v>0</v>
      </c>
      <c r="AE110" s="246">
        <v>0</v>
      </c>
    </row>
    <row r="111" spans="1:31" x14ac:dyDescent="0.2">
      <c r="A111" s="154" t="s">
        <v>1067</v>
      </c>
      <c r="B111" s="154" t="s">
        <v>1068</v>
      </c>
      <c r="C111" s="193"/>
      <c r="D111" s="193"/>
      <c r="E111" s="123">
        <v>23</v>
      </c>
      <c r="F111" s="246">
        <v>1</v>
      </c>
      <c r="G111" s="247"/>
      <c r="H111" s="123">
        <v>0</v>
      </c>
      <c r="I111" s="246">
        <v>0</v>
      </c>
      <c r="J111" s="123">
        <v>5</v>
      </c>
      <c r="K111" s="246">
        <v>0.22</v>
      </c>
      <c r="L111" s="123">
        <v>0</v>
      </c>
      <c r="M111" s="246">
        <v>0</v>
      </c>
      <c r="N111" s="247"/>
      <c r="O111" s="123">
        <v>9</v>
      </c>
      <c r="P111" s="246">
        <v>0.39</v>
      </c>
      <c r="Q111" s="123">
        <v>5</v>
      </c>
      <c r="R111" s="246">
        <v>0.22</v>
      </c>
      <c r="S111" s="123">
        <v>0</v>
      </c>
      <c r="T111" s="246">
        <v>0</v>
      </c>
      <c r="U111" s="247"/>
      <c r="V111" s="123">
        <v>1</v>
      </c>
      <c r="W111" s="246">
        <v>0.04</v>
      </c>
      <c r="X111" s="123">
        <v>3</v>
      </c>
      <c r="Y111" s="246">
        <v>0.13</v>
      </c>
      <c r="Z111" s="123">
        <v>0</v>
      </c>
      <c r="AA111" s="246">
        <v>0</v>
      </c>
      <c r="AB111" s="123">
        <v>0</v>
      </c>
      <c r="AC111" s="246">
        <v>0</v>
      </c>
      <c r="AD111" s="123">
        <v>0</v>
      </c>
      <c r="AE111" s="246">
        <v>0</v>
      </c>
    </row>
    <row r="112" spans="1:31" x14ac:dyDescent="0.2">
      <c r="A112" s="154" t="s">
        <v>1069</v>
      </c>
      <c r="B112" s="154" t="s">
        <v>1070</v>
      </c>
      <c r="C112" s="193"/>
      <c r="D112" s="193"/>
      <c r="E112" s="123">
        <v>33</v>
      </c>
      <c r="F112" s="246">
        <v>1</v>
      </c>
      <c r="G112" s="247"/>
      <c r="H112" s="123">
        <v>0</v>
      </c>
      <c r="I112" s="246">
        <v>0</v>
      </c>
      <c r="J112" s="123">
        <v>7</v>
      </c>
      <c r="K112" s="246">
        <v>0.21</v>
      </c>
      <c r="L112" s="123">
        <v>0</v>
      </c>
      <c r="M112" s="246">
        <v>0</v>
      </c>
      <c r="N112" s="247"/>
      <c r="O112" s="123">
        <v>7</v>
      </c>
      <c r="P112" s="246">
        <v>0.21</v>
      </c>
      <c r="Q112" s="123">
        <v>7</v>
      </c>
      <c r="R112" s="246">
        <v>0.21</v>
      </c>
      <c r="S112" s="123">
        <v>0</v>
      </c>
      <c r="T112" s="246">
        <v>0</v>
      </c>
      <c r="U112" s="247"/>
      <c r="V112" s="123">
        <v>6</v>
      </c>
      <c r="W112" s="246">
        <v>0.18</v>
      </c>
      <c r="X112" s="123">
        <v>5</v>
      </c>
      <c r="Y112" s="246">
        <v>0.15</v>
      </c>
      <c r="Z112" s="123">
        <v>1</v>
      </c>
      <c r="AA112" s="246">
        <v>0.03</v>
      </c>
      <c r="AB112" s="123">
        <v>0</v>
      </c>
      <c r="AC112" s="246">
        <v>0</v>
      </c>
      <c r="AD112" s="123">
        <v>0</v>
      </c>
      <c r="AE112" s="246">
        <v>0</v>
      </c>
    </row>
    <row r="113" spans="1:31" x14ac:dyDescent="0.2">
      <c r="A113" s="154" t="s">
        <v>1071</v>
      </c>
      <c r="B113" s="154" t="s">
        <v>1072</v>
      </c>
      <c r="C113" s="193"/>
      <c r="D113" s="193"/>
      <c r="E113" s="123">
        <v>24</v>
      </c>
      <c r="F113" s="246">
        <v>1</v>
      </c>
      <c r="G113" s="247"/>
      <c r="H113" s="123">
        <v>1</v>
      </c>
      <c r="I113" s="246">
        <v>0.04</v>
      </c>
      <c r="J113" s="123">
        <v>6</v>
      </c>
      <c r="K113" s="246">
        <v>0.25</v>
      </c>
      <c r="L113" s="123">
        <v>1</v>
      </c>
      <c r="M113" s="246">
        <v>0.04</v>
      </c>
      <c r="N113" s="247"/>
      <c r="O113" s="123">
        <v>4</v>
      </c>
      <c r="P113" s="246">
        <v>0.17</v>
      </c>
      <c r="Q113" s="123">
        <v>6</v>
      </c>
      <c r="R113" s="246">
        <v>0.25</v>
      </c>
      <c r="S113" s="123">
        <v>3</v>
      </c>
      <c r="T113" s="246">
        <v>0.12</v>
      </c>
      <c r="U113" s="247"/>
      <c r="V113" s="123">
        <v>3</v>
      </c>
      <c r="W113" s="246">
        <v>0.12</v>
      </c>
      <c r="X113" s="123">
        <v>0</v>
      </c>
      <c r="Y113" s="246">
        <v>0</v>
      </c>
      <c r="Z113" s="123">
        <v>0</v>
      </c>
      <c r="AA113" s="246">
        <v>0</v>
      </c>
      <c r="AB113" s="123">
        <v>0</v>
      </c>
      <c r="AC113" s="246">
        <v>0</v>
      </c>
      <c r="AD113" s="123">
        <v>0</v>
      </c>
      <c r="AE113" s="246">
        <v>0</v>
      </c>
    </row>
    <row r="114" spans="1:31" x14ac:dyDescent="0.2">
      <c r="A114" s="154" t="s">
        <v>1073</v>
      </c>
      <c r="B114" s="154" t="s">
        <v>1074</v>
      </c>
      <c r="C114" s="193"/>
      <c r="D114" s="193"/>
      <c r="E114" s="123">
        <v>23</v>
      </c>
      <c r="F114" s="246">
        <v>1</v>
      </c>
      <c r="G114" s="247"/>
      <c r="H114" s="123">
        <v>0</v>
      </c>
      <c r="I114" s="246">
        <v>0</v>
      </c>
      <c r="J114" s="123">
        <v>3</v>
      </c>
      <c r="K114" s="246">
        <v>0.13</v>
      </c>
      <c r="L114" s="123">
        <v>0</v>
      </c>
      <c r="M114" s="246">
        <v>0</v>
      </c>
      <c r="N114" s="247"/>
      <c r="O114" s="123">
        <v>10</v>
      </c>
      <c r="P114" s="246">
        <v>0.43</v>
      </c>
      <c r="Q114" s="123">
        <v>5</v>
      </c>
      <c r="R114" s="246">
        <v>0.22</v>
      </c>
      <c r="S114" s="123">
        <v>0</v>
      </c>
      <c r="T114" s="246">
        <v>0</v>
      </c>
      <c r="U114" s="247"/>
      <c r="V114" s="123">
        <v>4</v>
      </c>
      <c r="W114" s="246">
        <v>0.17</v>
      </c>
      <c r="X114" s="123">
        <v>1</v>
      </c>
      <c r="Y114" s="246">
        <v>0.04</v>
      </c>
      <c r="Z114" s="123">
        <v>0</v>
      </c>
      <c r="AA114" s="246">
        <v>0</v>
      </c>
      <c r="AB114" s="123">
        <v>0</v>
      </c>
      <c r="AC114" s="246">
        <v>0</v>
      </c>
      <c r="AD114" s="123">
        <v>0</v>
      </c>
      <c r="AE114" s="246">
        <v>0</v>
      </c>
    </row>
    <row r="115" spans="1:31" x14ac:dyDescent="0.2">
      <c r="A115" s="154" t="s">
        <v>1075</v>
      </c>
      <c r="B115" s="154" t="s">
        <v>1076</v>
      </c>
      <c r="C115" s="193"/>
      <c r="D115" s="193"/>
      <c r="E115" s="123">
        <v>10</v>
      </c>
      <c r="F115" s="246">
        <v>1</v>
      </c>
      <c r="G115" s="247"/>
      <c r="H115" s="123">
        <v>1</v>
      </c>
      <c r="I115" s="246">
        <v>0.1</v>
      </c>
      <c r="J115" s="123">
        <v>4</v>
      </c>
      <c r="K115" s="246">
        <v>0.4</v>
      </c>
      <c r="L115" s="123">
        <v>0</v>
      </c>
      <c r="M115" s="246">
        <v>0</v>
      </c>
      <c r="N115" s="247"/>
      <c r="O115" s="123">
        <v>1</v>
      </c>
      <c r="P115" s="246">
        <v>0.1</v>
      </c>
      <c r="Q115" s="123">
        <v>1</v>
      </c>
      <c r="R115" s="246">
        <v>0.1</v>
      </c>
      <c r="S115" s="123">
        <v>0</v>
      </c>
      <c r="T115" s="246">
        <v>0</v>
      </c>
      <c r="U115" s="247"/>
      <c r="V115" s="123">
        <v>1</v>
      </c>
      <c r="W115" s="246">
        <v>0.1</v>
      </c>
      <c r="X115" s="123">
        <v>2</v>
      </c>
      <c r="Y115" s="246">
        <v>0.2</v>
      </c>
      <c r="Z115" s="123">
        <v>0</v>
      </c>
      <c r="AA115" s="246">
        <v>0</v>
      </c>
      <c r="AB115" s="123">
        <v>0</v>
      </c>
      <c r="AC115" s="246">
        <v>0</v>
      </c>
      <c r="AD115" s="123">
        <v>0</v>
      </c>
      <c r="AE115" s="246">
        <v>0</v>
      </c>
    </row>
    <row r="116" spans="1:31" x14ac:dyDescent="0.2">
      <c r="A116" s="154" t="s">
        <v>1077</v>
      </c>
      <c r="B116" s="154" t="s">
        <v>1078</v>
      </c>
      <c r="C116" s="193"/>
      <c r="D116" s="193"/>
      <c r="E116" s="123">
        <v>99</v>
      </c>
      <c r="F116" s="246">
        <v>1</v>
      </c>
      <c r="G116" s="247"/>
      <c r="H116" s="123">
        <v>3</v>
      </c>
      <c r="I116" s="246">
        <v>0.03</v>
      </c>
      <c r="J116" s="123">
        <v>30</v>
      </c>
      <c r="K116" s="246">
        <v>0.3</v>
      </c>
      <c r="L116" s="123">
        <v>0</v>
      </c>
      <c r="M116" s="246">
        <v>0</v>
      </c>
      <c r="N116" s="247"/>
      <c r="O116" s="123">
        <v>24</v>
      </c>
      <c r="P116" s="246">
        <v>0.24</v>
      </c>
      <c r="Q116" s="123">
        <v>24</v>
      </c>
      <c r="R116" s="246">
        <v>0.24</v>
      </c>
      <c r="S116" s="123">
        <v>0</v>
      </c>
      <c r="T116" s="246">
        <v>0</v>
      </c>
      <c r="U116" s="247"/>
      <c r="V116" s="123">
        <v>6</v>
      </c>
      <c r="W116" s="246">
        <v>0.06</v>
      </c>
      <c r="X116" s="123">
        <v>9</v>
      </c>
      <c r="Y116" s="246">
        <v>0.09</v>
      </c>
      <c r="Z116" s="123">
        <v>1</v>
      </c>
      <c r="AA116" s="246">
        <v>0.01</v>
      </c>
      <c r="AB116" s="123">
        <v>2</v>
      </c>
      <c r="AC116" s="246">
        <v>0.02</v>
      </c>
      <c r="AD116" s="123">
        <v>0</v>
      </c>
      <c r="AE116" s="246">
        <v>0</v>
      </c>
    </row>
    <row r="117" spans="1:31" x14ac:dyDescent="0.2">
      <c r="A117" s="154" t="s">
        <v>1079</v>
      </c>
      <c r="B117" s="154" t="s">
        <v>1080</v>
      </c>
      <c r="C117" s="193"/>
      <c r="D117" s="193"/>
      <c r="E117" s="123">
        <v>32</v>
      </c>
      <c r="F117" s="246">
        <v>1</v>
      </c>
      <c r="G117" s="247"/>
      <c r="H117" s="123">
        <v>0</v>
      </c>
      <c r="I117" s="246">
        <v>0</v>
      </c>
      <c r="J117" s="123">
        <v>5</v>
      </c>
      <c r="K117" s="246">
        <v>0.16</v>
      </c>
      <c r="L117" s="123">
        <v>0</v>
      </c>
      <c r="M117" s="246">
        <v>0</v>
      </c>
      <c r="N117" s="247"/>
      <c r="O117" s="123">
        <v>8</v>
      </c>
      <c r="P117" s="246">
        <v>0.25</v>
      </c>
      <c r="Q117" s="123">
        <v>13</v>
      </c>
      <c r="R117" s="246">
        <v>0.41</v>
      </c>
      <c r="S117" s="123">
        <v>0</v>
      </c>
      <c r="T117" s="246">
        <v>0</v>
      </c>
      <c r="U117" s="247"/>
      <c r="V117" s="123">
        <v>2</v>
      </c>
      <c r="W117" s="246">
        <v>0.06</v>
      </c>
      <c r="X117" s="123">
        <v>3</v>
      </c>
      <c r="Y117" s="246">
        <v>0.09</v>
      </c>
      <c r="Z117" s="123">
        <v>0</v>
      </c>
      <c r="AA117" s="246">
        <v>0</v>
      </c>
      <c r="AB117" s="123">
        <v>1</v>
      </c>
      <c r="AC117" s="246">
        <v>0.03</v>
      </c>
      <c r="AD117" s="123">
        <v>0</v>
      </c>
      <c r="AE117" s="246">
        <v>0</v>
      </c>
    </row>
    <row r="118" spans="1:31" x14ac:dyDescent="0.2">
      <c r="A118" s="154" t="s">
        <v>1081</v>
      </c>
      <c r="B118" s="154" t="s">
        <v>1082</v>
      </c>
      <c r="C118" s="193"/>
      <c r="D118" s="193"/>
      <c r="E118" s="123">
        <v>34</v>
      </c>
      <c r="F118" s="246">
        <v>1</v>
      </c>
      <c r="G118" s="247"/>
      <c r="H118" s="123">
        <v>0</v>
      </c>
      <c r="I118" s="246">
        <v>0</v>
      </c>
      <c r="J118" s="123">
        <v>7</v>
      </c>
      <c r="K118" s="246">
        <v>0.21</v>
      </c>
      <c r="L118" s="123">
        <v>0</v>
      </c>
      <c r="M118" s="246">
        <v>0</v>
      </c>
      <c r="N118" s="247"/>
      <c r="O118" s="123">
        <v>6</v>
      </c>
      <c r="P118" s="246">
        <v>0.18</v>
      </c>
      <c r="Q118" s="123">
        <v>9</v>
      </c>
      <c r="R118" s="246">
        <v>0.26</v>
      </c>
      <c r="S118" s="123">
        <v>0</v>
      </c>
      <c r="T118" s="246">
        <v>0</v>
      </c>
      <c r="U118" s="247"/>
      <c r="V118" s="123">
        <v>3</v>
      </c>
      <c r="W118" s="246">
        <v>0.09</v>
      </c>
      <c r="X118" s="123">
        <v>9</v>
      </c>
      <c r="Y118" s="246">
        <v>0.26</v>
      </c>
      <c r="Z118" s="123">
        <v>0</v>
      </c>
      <c r="AA118" s="246">
        <v>0</v>
      </c>
      <c r="AB118" s="123">
        <v>0</v>
      </c>
      <c r="AC118" s="246">
        <v>0</v>
      </c>
      <c r="AD118" s="123">
        <v>0</v>
      </c>
      <c r="AE118" s="246">
        <v>0</v>
      </c>
    </row>
    <row r="119" spans="1:31" x14ac:dyDescent="0.2">
      <c r="A119" s="154" t="s">
        <v>1083</v>
      </c>
      <c r="B119" s="154" t="s">
        <v>1084</v>
      </c>
      <c r="C119" s="193"/>
      <c r="D119" s="193"/>
      <c r="E119" s="123">
        <v>42</v>
      </c>
      <c r="F119" s="246">
        <v>1</v>
      </c>
      <c r="G119" s="247"/>
      <c r="H119" s="123">
        <v>0</v>
      </c>
      <c r="I119" s="246">
        <v>0</v>
      </c>
      <c r="J119" s="123">
        <v>17</v>
      </c>
      <c r="K119" s="246">
        <v>0.4</v>
      </c>
      <c r="L119" s="123">
        <v>0</v>
      </c>
      <c r="M119" s="246">
        <v>0</v>
      </c>
      <c r="N119" s="247"/>
      <c r="O119" s="123">
        <v>7</v>
      </c>
      <c r="P119" s="246">
        <v>0.17</v>
      </c>
      <c r="Q119" s="123">
        <v>5</v>
      </c>
      <c r="R119" s="246">
        <v>0.12</v>
      </c>
      <c r="S119" s="123">
        <v>0</v>
      </c>
      <c r="T119" s="246">
        <v>0</v>
      </c>
      <c r="U119" s="247"/>
      <c r="V119" s="123">
        <v>9</v>
      </c>
      <c r="W119" s="246">
        <v>0.21</v>
      </c>
      <c r="X119" s="123">
        <v>4</v>
      </c>
      <c r="Y119" s="246">
        <v>0.1</v>
      </c>
      <c r="Z119" s="123">
        <v>0</v>
      </c>
      <c r="AA119" s="246">
        <v>0</v>
      </c>
      <c r="AB119" s="123">
        <v>0</v>
      </c>
      <c r="AC119" s="246">
        <v>0</v>
      </c>
      <c r="AD119" s="123">
        <v>0</v>
      </c>
      <c r="AE119" s="246">
        <v>0</v>
      </c>
    </row>
    <row r="120" spans="1:31" x14ac:dyDescent="0.2">
      <c r="A120" s="154" t="s">
        <v>1085</v>
      </c>
      <c r="B120" s="154" t="s">
        <v>1086</v>
      </c>
      <c r="C120" s="193"/>
      <c r="D120" s="193"/>
      <c r="E120" s="123">
        <v>13</v>
      </c>
      <c r="F120" s="246">
        <v>1</v>
      </c>
      <c r="G120" s="247"/>
      <c r="H120" s="123">
        <v>1</v>
      </c>
      <c r="I120" s="246">
        <v>0.08</v>
      </c>
      <c r="J120" s="123">
        <v>3</v>
      </c>
      <c r="K120" s="246">
        <v>0.23</v>
      </c>
      <c r="L120" s="123">
        <v>1</v>
      </c>
      <c r="M120" s="246">
        <v>0.08</v>
      </c>
      <c r="N120" s="247"/>
      <c r="O120" s="123">
        <v>1</v>
      </c>
      <c r="P120" s="246">
        <v>0.08</v>
      </c>
      <c r="Q120" s="123">
        <v>2</v>
      </c>
      <c r="R120" s="246">
        <v>0.15</v>
      </c>
      <c r="S120" s="123">
        <v>1</v>
      </c>
      <c r="T120" s="246">
        <v>0.08</v>
      </c>
      <c r="U120" s="247"/>
      <c r="V120" s="123">
        <v>1</v>
      </c>
      <c r="W120" s="246">
        <v>0.08</v>
      </c>
      <c r="X120" s="123">
        <v>1</v>
      </c>
      <c r="Y120" s="246">
        <v>0.08</v>
      </c>
      <c r="Z120" s="123">
        <v>2</v>
      </c>
      <c r="AA120" s="246">
        <v>0.15</v>
      </c>
      <c r="AB120" s="123">
        <v>0</v>
      </c>
      <c r="AC120" s="246">
        <v>0</v>
      </c>
      <c r="AD120" s="123">
        <v>0</v>
      </c>
      <c r="AE120" s="246">
        <v>0</v>
      </c>
    </row>
    <row r="121" spans="1:31" x14ac:dyDescent="0.2">
      <c r="A121" s="154" t="s">
        <v>1087</v>
      </c>
      <c r="B121" s="154" t="s">
        <v>1088</v>
      </c>
      <c r="C121" s="193"/>
      <c r="D121" s="193"/>
      <c r="E121" s="123">
        <v>52</v>
      </c>
      <c r="F121" s="246">
        <v>1</v>
      </c>
      <c r="G121" s="247"/>
      <c r="H121" s="123">
        <v>0</v>
      </c>
      <c r="I121" s="246">
        <v>0</v>
      </c>
      <c r="J121" s="123">
        <v>15</v>
      </c>
      <c r="K121" s="246">
        <v>0.28999999999999998</v>
      </c>
      <c r="L121" s="123">
        <v>0</v>
      </c>
      <c r="M121" s="246">
        <v>0</v>
      </c>
      <c r="N121" s="247"/>
      <c r="O121" s="123">
        <v>20</v>
      </c>
      <c r="P121" s="246">
        <v>0.38</v>
      </c>
      <c r="Q121" s="123">
        <v>7</v>
      </c>
      <c r="R121" s="246">
        <v>0.13</v>
      </c>
      <c r="S121" s="123">
        <v>0</v>
      </c>
      <c r="T121" s="246">
        <v>0</v>
      </c>
      <c r="U121" s="247"/>
      <c r="V121" s="123">
        <v>4</v>
      </c>
      <c r="W121" s="246">
        <v>0.08</v>
      </c>
      <c r="X121" s="123">
        <v>6</v>
      </c>
      <c r="Y121" s="246">
        <v>0.12</v>
      </c>
      <c r="Z121" s="123">
        <v>0</v>
      </c>
      <c r="AA121" s="246">
        <v>0</v>
      </c>
      <c r="AB121" s="123">
        <v>0</v>
      </c>
      <c r="AC121" s="246">
        <v>0</v>
      </c>
      <c r="AD121" s="123">
        <v>0</v>
      </c>
      <c r="AE121" s="246">
        <v>0</v>
      </c>
    </row>
    <row r="122" spans="1:31" x14ac:dyDescent="0.2">
      <c r="A122" s="154" t="s">
        <v>1089</v>
      </c>
      <c r="B122" s="154" t="s">
        <v>1090</v>
      </c>
      <c r="C122" s="193"/>
      <c r="D122" s="193"/>
      <c r="E122" s="123">
        <v>160</v>
      </c>
      <c r="F122" s="246">
        <v>1</v>
      </c>
      <c r="G122" s="247"/>
      <c r="H122" s="123">
        <v>5</v>
      </c>
      <c r="I122" s="246">
        <v>0.03</v>
      </c>
      <c r="J122" s="123">
        <v>30</v>
      </c>
      <c r="K122" s="246">
        <v>0.19</v>
      </c>
      <c r="L122" s="123">
        <v>0</v>
      </c>
      <c r="M122" s="246">
        <v>0</v>
      </c>
      <c r="N122" s="247"/>
      <c r="O122" s="123">
        <v>51</v>
      </c>
      <c r="P122" s="246">
        <v>0.32</v>
      </c>
      <c r="Q122" s="123">
        <v>41</v>
      </c>
      <c r="R122" s="246">
        <v>0.26</v>
      </c>
      <c r="S122" s="123">
        <v>1</v>
      </c>
      <c r="T122" s="246">
        <v>0.01</v>
      </c>
      <c r="U122" s="247"/>
      <c r="V122" s="123">
        <v>14</v>
      </c>
      <c r="W122" s="246">
        <v>0.09</v>
      </c>
      <c r="X122" s="123">
        <v>11</v>
      </c>
      <c r="Y122" s="246">
        <v>7.0000000000000007E-2</v>
      </c>
      <c r="Z122" s="123">
        <v>1</v>
      </c>
      <c r="AA122" s="246">
        <v>0.01</v>
      </c>
      <c r="AB122" s="123">
        <v>6</v>
      </c>
      <c r="AC122" s="246">
        <v>0.04</v>
      </c>
      <c r="AD122" s="123">
        <v>0</v>
      </c>
      <c r="AE122" s="246">
        <v>0</v>
      </c>
    </row>
    <row r="123" spans="1:31" x14ac:dyDescent="0.2">
      <c r="A123" s="154" t="s">
        <v>1091</v>
      </c>
      <c r="B123" s="154" t="s">
        <v>1092</v>
      </c>
      <c r="C123" s="193"/>
      <c r="D123" s="193"/>
      <c r="E123" s="123">
        <v>49</v>
      </c>
      <c r="F123" s="246">
        <v>1</v>
      </c>
      <c r="G123" s="247"/>
      <c r="H123" s="123">
        <v>0</v>
      </c>
      <c r="I123" s="246">
        <v>0</v>
      </c>
      <c r="J123" s="123">
        <v>23</v>
      </c>
      <c r="K123" s="246">
        <v>0.47</v>
      </c>
      <c r="L123" s="123">
        <v>0</v>
      </c>
      <c r="M123" s="246">
        <v>0</v>
      </c>
      <c r="N123" s="247"/>
      <c r="O123" s="123">
        <v>10</v>
      </c>
      <c r="P123" s="246">
        <v>0.2</v>
      </c>
      <c r="Q123" s="123">
        <v>3</v>
      </c>
      <c r="R123" s="246">
        <v>0.06</v>
      </c>
      <c r="S123" s="123">
        <v>0</v>
      </c>
      <c r="T123" s="246">
        <v>0</v>
      </c>
      <c r="U123" s="247"/>
      <c r="V123" s="123">
        <v>9</v>
      </c>
      <c r="W123" s="246">
        <v>0.18</v>
      </c>
      <c r="X123" s="123">
        <v>3</v>
      </c>
      <c r="Y123" s="246">
        <v>0.06</v>
      </c>
      <c r="Z123" s="123">
        <v>0</v>
      </c>
      <c r="AA123" s="246">
        <v>0</v>
      </c>
      <c r="AB123" s="123">
        <v>1</v>
      </c>
      <c r="AC123" s="246">
        <v>0.02</v>
      </c>
      <c r="AD123" s="123">
        <v>0</v>
      </c>
      <c r="AE123" s="246">
        <v>0</v>
      </c>
    </row>
    <row r="124" spans="1:31" x14ac:dyDescent="0.2">
      <c r="A124" s="154" t="s">
        <v>1093</v>
      </c>
      <c r="B124" s="154" t="s">
        <v>1094</v>
      </c>
      <c r="C124" s="193"/>
      <c r="D124" s="193"/>
      <c r="E124" s="123">
        <v>74</v>
      </c>
      <c r="F124" s="246">
        <v>1</v>
      </c>
      <c r="G124" s="247"/>
      <c r="H124" s="123">
        <v>2</v>
      </c>
      <c r="I124" s="246">
        <v>0.03</v>
      </c>
      <c r="J124" s="123">
        <v>14</v>
      </c>
      <c r="K124" s="246">
        <v>0.19</v>
      </c>
      <c r="L124" s="123">
        <v>0</v>
      </c>
      <c r="M124" s="246">
        <v>0</v>
      </c>
      <c r="N124" s="247"/>
      <c r="O124" s="123">
        <v>32</v>
      </c>
      <c r="P124" s="246">
        <v>0.43</v>
      </c>
      <c r="Q124" s="123">
        <v>13</v>
      </c>
      <c r="R124" s="246">
        <v>0.18</v>
      </c>
      <c r="S124" s="123">
        <v>1</v>
      </c>
      <c r="T124" s="246">
        <v>0.01</v>
      </c>
      <c r="U124" s="247"/>
      <c r="V124" s="123">
        <v>8</v>
      </c>
      <c r="W124" s="246">
        <v>0.11</v>
      </c>
      <c r="X124" s="123">
        <v>3</v>
      </c>
      <c r="Y124" s="246">
        <v>0.04</v>
      </c>
      <c r="Z124" s="123">
        <v>1</v>
      </c>
      <c r="AA124" s="246">
        <v>0.01</v>
      </c>
      <c r="AB124" s="123">
        <v>0</v>
      </c>
      <c r="AC124" s="246">
        <v>0</v>
      </c>
      <c r="AD124" s="123">
        <v>0</v>
      </c>
      <c r="AE124" s="246">
        <v>0</v>
      </c>
    </row>
    <row r="125" spans="1:31" x14ac:dyDescent="0.2">
      <c r="A125" s="154" t="s">
        <v>1095</v>
      </c>
      <c r="B125" s="154" t="s">
        <v>1096</v>
      </c>
      <c r="C125" s="193"/>
      <c r="D125" s="193"/>
      <c r="E125" s="123">
        <v>105</v>
      </c>
      <c r="F125" s="246">
        <v>1</v>
      </c>
      <c r="G125" s="247"/>
      <c r="H125" s="123">
        <v>1</v>
      </c>
      <c r="I125" s="246">
        <v>0.01</v>
      </c>
      <c r="J125" s="123">
        <v>11</v>
      </c>
      <c r="K125" s="246">
        <v>0.1</v>
      </c>
      <c r="L125" s="123">
        <v>0</v>
      </c>
      <c r="M125" s="246">
        <v>0</v>
      </c>
      <c r="N125" s="247"/>
      <c r="O125" s="123">
        <v>33</v>
      </c>
      <c r="P125" s="246">
        <v>0.31</v>
      </c>
      <c r="Q125" s="123">
        <v>47</v>
      </c>
      <c r="R125" s="246">
        <v>0.45</v>
      </c>
      <c r="S125" s="123">
        <v>0</v>
      </c>
      <c r="T125" s="246">
        <v>0</v>
      </c>
      <c r="U125" s="247"/>
      <c r="V125" s="123">
        <v>7</v>
      </c>
      <c r="W125" s="246">
        <v>7.0000000000000007E-2</v>
      </c>
      <c r="X125" s="123">
        <v>4</v>
      </c>
      <c r="Y125" s="246">
        <v>0.04</v>
      </c>
      <c r="Z125" s="123">
        <v>1</v>
      </c>
      <c r="AA125" s="246">
        <v>0.01</v>
      </c>
      <c r="AB125" s="123">
        <v>1</v>
      </c>
      <c r="AC125" s="246">
        <v>0.01</v>
      </c>
      <c r="AD125" s="123">
        <v>0</v>
      </c>
      <c r="AE125" s="246">
        <v>0</v>
      </c>
    </row>
    <row r="126" spans="1:31" x14ac:dyDescent="0.2">
      <c r="A126" s="154" t="s">
        <v>1097</v>
      </c>
      <c r="B126" s="154" t="s">
        <v>1098</v>
      </c>
      <c r="C126" s="193"/>
      <c r="D126" s="193"/>
      <c r="E126" s="123">
        <v>38</v>
      </c>
      <c r="F126" s="246">
        <v>1</v>
      </c>
      <c r="G126" s="247"/>
      <c r="H126" s="123">
        <v>0</v>
      </c>
      <c r="I126" s="246">
        <v>0</v>
      </c>
      <c r="J126" s="123">
        <v>7</v>
      </c>
      <c r="K126" s="246">
        <v>0.18</v>
      </c>
      <c r="L126" s="123">
        <v>0</v>
      </c>
      <c r="M126" s="246">
        <v>0</v>
      </c>
      <c r="N126" s="247"/>
      <c r="O126" s="123">
        <v>16</v>
      </c>
      <c r="P126" s="246">
        <v>0.42</v>
      </c>
      <c r="Q126" s="123">
        <v>11</v>
      </c>
      <c r="R126" s="246">
        <v>0.28999999999999998</v>
      </c>
      <c r="S126" s="123">
        <v>0</v>
      </c>
      <c r="T126" s="246">
        <v>0</v>
      </c>
      <c r="U126" s="247"/>
      <c r="V126" s="123">
        <v>1</v>
      </c>
      <c r="W126" s="246">
        <v>0.03</v>
      </c>
      <c r="X126" s="123">
        <v>1</v>
      </c>
      <c r="Y126" s="246">
        <v>0.03</v>
      </c>
      <c r="Z126" s="123">
        <v>1</v>
      </c>
      <c r="AA126" s="246">
        <v>0.03</v>
      </c>
      <c r="AB126" s="123">
        <v>1</v>
      </c>
      <c r="AC126" s="246">
        <v>0.03</v>
      </c>
      <c r="AD126" s="123">
        <v>0</v>
      </c>
      <c r="AE126" s="246">
        <v>0</v>
      </c>
    </row>
    <row r="127" spans="1:31" x14ac:dyDescent="0.2">
      <c r="A127" s="154" t="s">
        <v>1099</v>
      </c>
      <c r="B127" s="154" t="s">
        <v>1100</v>
      </c>
      <c r="C127" s="193"/>
      <c r="D127" s="193"/>
      <c r="E127" s="123">
        <v>3</v>
      </c>
      <c r="F127" s="246">
        <v>0</v>
      </c>
      <c r="G127" s="247"/>
      <c r="H127" s="123" t="s">
        <v>232</v>
      </c>
      <c r="I127" s="246">
        <v>0</v>
      </c>
      <c r="J127" s="123" t="s">
        <v>232</v>
      </c>
      <c r="K127" s="246">
        <v>0</v>
      </c>
      <c r="L127" s="123" t="s">
        <v>232</v>
      </c>
      <c r="M127" s="246">
        <v>0</v>
      </c>
      <c r="N127" s="247"/>
      <c r="O127" s="123" t="s">
        <v>232</v>
      </c>
      <c r="P127" s="246">
        <v>0</v>
      </c>
      <c r="Q127" s="123" t="s">
        <v>232</v>
      </c>
      <c r="R127" s="246">
        <v>0</v>
      </c>
      <c r="S127" s="123" t="s">
        <v>232</v>
      </c>
      <c r="T127" s="246">
        <v>0</v>
      </c>
      <c r="U127" s="247"/>
      <c r="V127" s="123" t="s">
        <v>232</v>
      </c>
      <c r="W127" s="246">
        <v>0</v>
      </c>
      <c r="X127" s="123" t="s">
        <v>232</v>
      </c>
      <c r="Y127" s="246">
        <v>0</v>
      </c>
      <c r="Z127" s="123" t="s">
        <v>232</v>
      </c>
      <c r="AA127" s="246">
        <v>0</v>
      </c>
      <c r="AB127" s="123" t="s">
        <v>232</v>
      </c>
      <c r="AC127" s="246">
        <v>0</v>
      </c>
      <c r="AD127" s="123" t="s">
        <v>232</v>
      </c>
      <c r="AE127" s="246">
        <v>0</v>
      </c>
    </row>
    <row r="128" spans="1:31" x14ac:dyDescent="0.2">
      <c r="A128" s="154" t="s">
        <v>1101</v>
      </c>
      <c r="B128" s="154" t="s">
        <v>1102</v>
      </c>
      <c r="C128" s="193"/>
      <c r="D128" s="193"/>
      <c r="E128" s="123">
        <v>196</v>
      </c>
      <c r="F128" s="246">
        <v>1</v>
      </c>
      <c r="G128" s="247"/>
      <c r="H128" s="123">
        <v>3</v>
      </c>
      <c r="I128" s="246">
        <v>0.02</v>
      </c>
      <c r="J128" s="123">
        <v>41</v>
      </c>
      <c r="K128" s="246">
        <v>0.21</v>
      </c>
      <c r="L128" s="123">
        <v>0</v>
      </c>
      <c r="M128" s="246">
        <v>0</v>
      </c>
      <c r="N128" s="247"/>
      <c r="O128" s="123">
        <v>60</v>
      </c>
      <c r="P128" s="246">
        <v>0.31</v>
      </c>
      <c r="Q128" s="123">
        <v>54</v>
      </c>
      <c r="R128" s="246">
        <v>0.28000000000000003</v>
      </c>
      <c r="S128" s="123">
        <v>0</v>
      </c>
      <c r="T128" s="246">
        <v>0</v>
      </c>
      <c r="U128" s="247"/>
      <c r="V128" s="123">
        <v>22</v>
      </c>
      <c r="W128" s="246">
        <v>0.11</v>
      </c>
      <c r="X128" s="123">
        <v>7</v>
      </c>
      <c r="Y128" s="246">
        <v>0.04</v>
      </c>
      <c r="Z128" s="123">
        <v>5</v>
      </c>
      <c r="AA128" s="246">
        <v>0.03</v>
      </c>
      <c r="AB128" s="123">
        <v>4</v>
      </c>
      <c r="AC128" s="246">
        <v>0.02</v>
      </c>
      <c r="AD128" s="123">
        <v>0</v>
      </c>
      <c r="AE128" s="246">
        <v>0</v>
      </c>
    </row>
    <row r="129" spans="1:31" x14ac:dyDescent="0.2">
      <c r="A129" s="154" t="s">
        <v>1103</v>
      </c>
      <c r="B129" s="154" t="s">
        <v>1104</v>
      </c>
      <c r="C129" s="193"/>
      <c r="D129" s="193"/>
      <c r="E129" s="123">
        <v>2</v>
      </c>
      <c r="F129" s="246">
        <v>0</v>
      </c>
      <c r="G129" s="247"/>
      <c r="H129" s="123" t="s">
        <v>232</v>
      </c>
      <c r="I129" s="246">
        <v>0</v>
      </c>
      <c r="J129" s="123" t="s">
        <v>232</v>
      </c>
      <c r="K129" s="246">
        <v>0</v>
      </c>
      <c r="L129" s="123" t="s">
        <v>232</v>
      </c>
      <c r="M129" s="246">
        <v>0</v>
      </c>
      <c r="N129" s="247"/>
      <c r="O129" s="123" t="s">
        <v>232</v>
      </c>
      <c r="P129" s="246">
        <v>0</v>
      </c>
      <c r="Q129" s="123" t="s">
        <v>232</v>
      </c>
      <c r="R129" s="246">
        <v>0</v>
      </c>
      <c r="S129" s="123" t="s">
        <v>232</v>
      </c>
      <c r="T129" s="246">
        <v>0</v>
      </c>
      <c r="U129" s="247"/>
      <c r="V129" s="123" t="s">
        <v>232</v>
      </c>
      <c r="W129" s="246">
        <v>0</v>
      </c>
      <c r="X129" s="123" t="s">
        <v>232</v>
      </c>
      <c r="Y129" s="246">
        <v>0</v>
      </c>
      <c r="Z129" s="123" t="s">
        <v>232</v>
      </c>
      <c r="AA129" s="246">
        <v>0</v>
      </c>
      <c r="AB129" s="123" t="s">
        <v>232</v>
      </c>
      <c r="AC129" s="246">
        <v>0</v>
      </c>
      <c r="AD129" s="123" t="s">
        <v>232</v>
      </c>
      <c r="AE129" s="246">
        <v>0</v>
      </c>
    </row>
    <row r="130" spans="1:31" x14ac:dyDescent="0.2">
      <c r="A130" s="154" t="s">
        <v>1105</v>
      </c>
      <c r="B130" s="154" t="s">
        <v>1106</v>
      </c>
      <c r="C130" s="193"/>
      <c r="D130" s="193"/>
      <c r="E130" s="123">
        <v>85</v>
      </c>
      <c r="F130" s="246">
        <v>1</v>
      </c>
      <c r="G130" s="247"/>
      <c r="H130" s="123">
        <v>1</v>
      </c>
      <c r="I130" s="246">
        <v>0.01</v>
      </c>
      <c r="J130" s="123">
        <v>31</v>
      </c>
      <c r="K130" s="246">
        <v>0.36</v>
      </c>
      <c r="L130" s="123">
        <v>0</v>
      </c>
      <c r="M130" s="246">
        <v>0</v>
      </c>
      <c r="N130" s="247"/>
      <c r="O130" s="123">
        <v>15</v>
      </c>
      <c r="P130" s="246">
        <v>0.18</v>
      </c>
      <c r="Q130" s="123">
        <v>13</v>
      </c>
      <c r="R130" s="246">
        <v>0.15</v>
      </c>
      <c r="S130" s="123">
        <v>0</v>
      </c>
      <c r="T130" s="246">
        <v>0</v>
      </c>
      <c r="U130" s="247"/>
      <c r="V130" s="123">
        <v>17</v>
      </c>
      <c r="W130" s="246">
        <v>0.2</v>
      </c>
      <c r="X130" s="123">
        <v>4</v>
      </c>
      <c r="Y130" s="246">
        <v>0.05</v>
      </c>
      <c r="Z130" s="123">
        <v>4</v>
      </c>
      <c r="AA130" s="246">
        <v>0.05</v>
      </c>
      <c r="AB130" s="123">
        <v>0</v>
      </c>
      <c r="AC130" s="246">
        <v>0</v>
      </c>
      <c r="AD130" s="123">
        <v>0</v>
      </c>
      <c r="AE130" s="246">
        <v>0</v>
      </c>
    </row>
    <row r="131" spans="1:31" x14ac:dyDescent="0.2">
      <c r="A131" s="154" t="s">
        <v>1107</v>
      </c>
      <c r="B131" s="154" t="s">
        <v>1108</v>
      </c>
      <c r="C131" s="193"/>
      <c r="D131" s="193"/>
      <c r="E131" s="123">
        <v>23</v>
      </c>
      <c r="F131" s="246">
        <v>1</v>
      </c>
      <c r="G131" s="247"/>
      <c r="H131" s="123">
        <v>2</v>
      </c>
      <c r="I131" s="246">
        <v>0.09</v>
      </c>
      <c r="J131" s="123">
        <v>6</v>
      </c>
      <c r="K131" s="246">
        <v>0.26</v>
      </c>
      <c r="L131" s="123">
        <v>0</v>
      </c>
      <c r="M131" s="246">
        <v>0</v>
      </c>
      <c r="N131" s="247"/>
      <c r="O131" s="123">
        <v>5</v>
      </c>
      <c r="P131" s="246">
        <v>0.22</v>
      </c>
      <c r="Q131" s="123">
        <v>4</v>
      </c>
      <c r="R131" s="246">
        <v>0.17</v>
      </c>
      <c r="S131" s="123">
        <v>0</v>
      </c>
      <c r="T131" s="246">
        <v>0</v>
      </c>
      <c r="U131" s="247"/>
      <c r="V131" s="123">
        <v>3</v>
      </c>
      <c r="W131" s="246">
        <v>0.13</v>
      </c>
      <c r="X131" s="123">
        <v>3</v>
      </c>
      <c r="Y131" s="246">
        <v>0.13</v>
      </c>
      <c r="Z131" s="123">
        <v>0</v>
      </c>
      <c r="AA131" s="246">
        <v>0</v>
      </c>
      <c r="AB131" s="123">
        <v>0</v>
      </c>
      <c r="AC131" s="246">
        <v>0</v>
      </c>
      <c r="AD131" s="123">
        <v>0</v>
      </c>
      <c r="AE131" s="246">
        <v>0</v>
      </c>
    </row>
    <row r="132" spans="1:31" x14ac:dyDescent="0.2">
      <c r="A132" s="154" t="s">
        <v>1109</v>
      </c>
      <c r="B132" s="154" t="s">
        <v>1110</v>
      </c>
      <c r="C132" s="193"/>
      <c r="D132" s="193"/>
      <c r="E132" s="123">
        <v>50</v>
      </c>
      <c r="F132" s="246">
        <v>1</v>
      </c>
      <c r="G132" s="247"/>
      <c r="H132" s="123">
        <v>1</v>
      </c>
      <c r="I132" s="246">
        <v>0.02</v>
      </c>
      <c r="J132" s="123">
        <v>18</v>
      </c>
      <c r="K132" s="246">
        <v>0.36</v>
      </c>
      <c r="L132" s="123">
        <v>0</v>
      </c>
      <c r="M132" s="246">
        <v>0</v>
      </c>
      <c r="N132" s="247"/>
      <c r="O132" s="123">
        <v>12</v>
      </c>
      <c r="P132" s="246">
        <v>0.24</v>
      </c>
      <c r="Q132" s="123">
        <v>6</v>
      </c>
      <c r="R132" s="246">
        <v>0.12</v>
      </c>
      <c r="S132" s="123">
        <v>1</v>
      </c>
      <c r="T132" s="246">
        <v>0.02</v>
      </c>
      <c r="U132" s="247"/>
      <c r="V132" s="123">
        <v>4</v>
      </c>
      <c r="W132" s="246">
        <v>0.08</v>
      </c>
      <c r="X132" s="123">
        <v>4</v>
      </c>
      <c r="Y132" s="246">
        <v>0.08</v>
      </c>
      <c r="Z132" s="123">
        <v>1</v>
      </c>
      <c r="AA132" s="246">
        <v>0.02</v>
      </c>
      <c r="AB132" s="123">
        <v>3</v>
      </c>
      <c r="AC132" s="246">
        <v>0.06</v>
      </c>
      <c r="AD132" s="123">
        <v>0</v>
      </c>
      <c r="AE132" s="246">
        <v>0</v>
      </c>
    </row>
    <row r="133" spans="1:31" x14ac:dyDescent="0.2">
      <c r="A133" s="154" t="s">
        <v>1111</v>
      </c>
      <c r="B133" s="154" t="s">
        <v>1112</v>
      </c>
      <c r="C133" s="193"/>
      <c r="D133" s="193"/>
      <c r="E133" s="123">
        <v>55</v>
      </c>
      <c r="F133" s="246">
        <v>1</v>
      </c>
      <c r="G133" s="247"/>
      <c r="H133" s="123">
        <v>0</v>
      </c>
      <c r="I133" s="246">
        <v>0</v>
      </c>
      <c r="J133" s="123">
        <v>9</v>
      </c>
      <c r="K133" s="246">
        <v>0.16</v>
      </c>
      <c r="L133" s="123">
        <v>0</v>
      </c>
      <c r="M133" s="246">
        <v>0</v>
      </c>
      <c r="N133" s="247"/>
      <c r="O133" s="123">
        <v>13</v>
      </c>
      <c r="P133" s="246">
        <v>0.24</v>
      </c>
      <c r="Q133" s="123">
        <v>20</v>
      </c>
      <c r="R133" s="246">
        <v>0.36</v>
      </c>
      <c r="S133" s="123">
        <v>1</v>
      </c>
      <c r="T133" s="246">
        <v>0.02</v>
      </c>
      <c r="U133" s="247"/>
      <c r="V133" s="123">
        <v>7</v>
      </c>
      <c r="W133" s="246">
        <v>0.13</v>
      </c>
      <c r="X133" s="123">
        <v>4</v>
      </c>
      <c r="Y133" s="246">
        <v>7.0000000000000007E-2</v>
      </c>
      <c r="Z133" s="123">
        <v>1</v>
      </c>
      <c r="AA133" s="246">
        <v>0.02</v>
      </c>
      <c r="AB133" s="123">
        <v>0</v>
      </c>
      <c r="AC133" s="246">
        <v>0</v>
      </c>
      <c r="AD133" s="123">
        <v>0</v>
      </c>
      <c r="AE133" s="246">
        <v>0</v>
      </c>
    </row>
    <row r="134" spans="1:31" x14ac:dyDescent="0.2">
      <c r="A134" s="154" t="s">
        <v>1113</v>
      </c>
      <c r="B134" s="154" t="s">
        <v>1114</v>
      </c>
      <c r="C134" s="193"/>
      <c r="D134" s="193"/>
      <c r="E134" s="123">
        <v>32</v>
      </c>
      <c r="F134" s="246">
        <v>1</v>
      </c>
      <c r="G134" s="247"/>
      <c r="H134" s="123">
        <v>0</v>
      </c>
      <c r="I134" s="246">
        <v>0</v>
      </c>
      <c r="J134" s="123">
        <v>6</v>
      </c>
      <c r="K134" s="246">
        <v>0.19</v>
      </c>
      <c r="L134" s="123">
        <v>0</v>
      </c>
      <c r="M134" s="246">
        <v>0</v>
      </c>
      <c r="N134" s="247"/>
      <c r="O134" s="123">
        <v>14</v>
      </c>
      <c r="P134" s="246">
        <v>0.44</v>
      </c>
      <c r="Q134" s="123">
        <v>6</v>
      </c>
      <c r="R134" s="246">
        <v>0.19</v>
      </c>
      <c r="S134" s="123">
        <v>0</v>
      </c>
      <c r="T134" s="246">
        <v>0</v>
      </c>
      <c r="U134" s="247"/>
      <c r="V134" s="123">
        <v>2</v>
      </c>
      <c r="W134" s="246">
        <v>0.06</v>
      </c>
      <c r="X134" s="123">
        <v>4</v>
      </c>
      <c r="Y134" s="246">
        <v>0.12</v>
      </c>
      <c r="Z134" s="123">
        <v>0</v>
      </c>
      <c r="AA134" s="246">
        <v>0</v>
      </c>
      <c r="AB134" s="123">
        <v>0</v>
      </c>
      <c r="AC134" s="246">
        <v>0</v>
      </c>
      <c r="AD134" s="123">
        <v>0</v>
      </c>
      <c r="AE134" s="246">
        <v>0</v>
      </c>
    </row>
    <row r="135" spans="1:31" x14ac:dyDescent="0.2">
      <c r="A135" s="154" t="s">
        <v>1115</v>
      </c>
      <c r="B135" s="154" t="s">
        <v>1116</v>
      </c>
      <c r="C135" s="193"/>
      <c r="D135" s="193"/>
      <c r="E135" s="123">
        <v>58</v>
      </c>
      <c r="F135" s="246">
        <v>1</v>
      </c>
      <c r="G135" s="247"/>
      <c r="H135" s="123">
        <v>0</v>
      </c>
      <c r="I135" s="246">
        <v>0</v>
      </c>
      <c r="J135" s="123">
        <v>25</v>
      </c>
      <c r="K135" s="246">
        <v>0.43</v>
      </c>
      <c r="L135" s="123">
        <v>0</v>
      </c>
      <c r="M135" s="246">
        <v>0</v>
      </c>
      <c r="N135" s="247"/>
      <c r="O135" s="123">
        <v>9</v>
      </c>
      <c r="P135" s="246">
        <v>0.16</v>
      </c>
      <c r="Q135" s="123">
        <v>9</v>
      </c>
      <c r="R135" s="246">
        <v>0.16</v>
      </c>
      <c r="S135" s="123">
        <v>0</v>
      </c>
      <c r="T135" s="246">
        <v>0</v>
      </c>
      <c r="U135" s="247"/>
      <c r="V135" s="123">
        <v>9</v>
      </c>
      <c r="W135" s="246">
        <v>0.16</v>
      </c>
      <c r="X135" s="123">
        <v>3</v>
      </c>
      <c r="Y135" s="246">
        <v>0.05</v>
      </c>
      <c r="Z135" s="123">
        <v>1</v>
      </c>
      <c r="AA135" s="246">
        <v>0.02</v>
      </c>
      <c r="AB135" s="123">
        <v>2</v>
      </c>
      <c r="AC135" s="246">
        <v>0.03</v>
      </c>
      <c r="AD135" s="123">
        <v>0</v>
      </c>
      <c r="AE135" s="246">
        <v>0</v>
      </c>
    </row>
    <row r="136" spans="1:31" x14ac:dyDescent="0.2">
      <c r="A136" s="154" t="s">
        <v>1117</v>
      </c>
      <c r="B136" s="154" t="s">
        <v>1118</v>
      </c>
      <c r="C136" s="193"/>
      <c r="D136" s="193"/>
      <c r="E136" s="123">
        <v>36</v>
      </c>
      <c r="F136" s="246">
        <v>1</v>
      </c>
      <c r="G136" s="247"/>
      <c r="H136" s="123">
        <v>2</v>
      </c>
      <c r="I136" s="246">
        <v>0.06</v>
      </c>
      <c r="J136" s="123">
        <v>7</v>
      </c>
      <c r="K136" s="246">
        <v>0.19</v>
      </c>
      <c r="L136" s="123">
        <v>0</v>
      </c>
      <c r="M136" s="246">
        <v>0</v>
      </c>
      <c r="N136" s="247"/>
      <c r="O136" s="123">
        <v>6</v>
      </c>
      <c r="P136" s="246">
        <v>0.17</v>
      </c>
      <c r="Q136" s="123">
        <v>6</v>
      </c>
      <c r="R136" s="246">
        <v>0.17</v>
      </c>
      <c r="S136" s="123">
        <v>0</v>
      </c>
      <c r="T136" s="246">
        <v>0</v>
      </c>
      <c r="U136" s="247"/>
      <c r="V136" s="123">
        <v>7</v>
      </c>
      <c r="W136" s="246">
        <v>0.19</v>
      </c>
      <c r="X136" s="123">
        <v>7</v>
      </c>
      <c r="Y136" s="246">
        <v>0.19</v>
      </c>
      <c r="Z136" s="123">
        <v>0</v>
      </c>
      <c r="AA136" s="246">
        <v>0</v>
      </c>
      <c r="AB136" s="123">
        <v>1</v>
      </c>
      <c r="AC136" s="246">
        <v>0.03</v>
      </c>
      <c r="AD136" s="123">
        <v>0</v>
      </c>
      <c r="AE136" s="246">
        <v>0</v>
      </c>
    </row>
    <row r="137" spans="1:31" x14ac:dyDescent="0.2">
      <c r="A137" s="154" t="s">
        <v>1119</v>
      </c>
      <c r="B137" s="154" t="s">
        <v>1120</v>
      </c>
      <c r="C137" s="193"/>
      <c r="D137" s="193"/>
      <c r="E137" s="123">
        <v>48</v>
      </c>
      <c r="F137" s="246">
        <v>1</v>
      </c>
      <c r="G137" s="247"/>
      <c r="H137" s="123">
        <v>0</v>
      </c>
      <c r="I137" s="246">
        <v>0</v>
      </c>
      <c r="J137" s="123">
        <v>11</v>
      </c>
      <c r="K137" s="246">
        <v>0.23</v>
      </c>
      <c r="L137" s="123">
        <v>0</v>
      </c>
      <c r="M137" s="246">
        <v>0</v>
      </c>
      <c r="N137" s="247"/>
      <c r="O137" s="123">
        <v>10</v>
      </c>
      <c r="P137" s="246">
        <v>0.21</v>
      </c>
      <c r="Q137" s="123">
        <v>10</v>
      </c>
      <c r="R137" s="246">
        <v>0.21</v>
      </c>
      <c r="S137" s="123">
        <v>0</v>
      </c>
      <c r="T137" s="246">
        <v>0</v>
      </c>
      <c r="U137" s="247"/>
      <c r="V137" s="123">
        <v>10</v>
      </c>
      <c r="W137" s="246">
        <v>0.21</v>
      </c>
      <c r="X137" s="123">
        <v>5</v>
      </c>
      <c r="Y137" s="246">
        <v>0.1</v>
      </c>
      <c r="Z137" s="123">
        <v>1</v>
      </c>
      <c r="AA137" s="246">
        <v>0.02</v>
      </c>
      <c r="AB137" s="123">
        <v>1</v>
      </c>
      <c r="AC137" s="246">
        <v>0.02</v>
      </c>
      <c r="AD137" s="123">
        <v>0</v>
      </c>
      <c r="AE137" s="246">
        <v>0</v>
      </c>
    </row>
    <row r="138" spans="1:31" x14ac:dyDescent="0.2">
      <c r="A138" s="154" t="s">
        <v>1121</v>
      </c>
      <c r="B138" s="154" t="s">
        <v>1122</v>
      </c>
      <c r="C138" s="193"/>
      <c r="D138" s="193"/>
      <c r="E138" s="123">
        <v>21</v>
      </c>
      <c r="F138" s="246">
        <v>1</v>
      </c>
      <c r="G138" s="247"/>
      <c r="H138" s="123">
        <v>0</v>
      </c>
      <c r="I138" s="246">
        <v>0</v>
      </c>
      <c r="J138" s="123">
        <v>7</v>
      </c>
      <c r="K138" s="246">
        <v>0.33</v>
      </c>
      <c r="L138" s="123">
        <v>0</v>
      </c>
      <c r="M138" s="246">
        <v>0</v>
      </c>
      <c r="N138" s="247"/>
      <c r="O138" s="123">
        <v>8</v>
      </c>
      <c r="P138" s="246">
        <v>0.38</v>
      </c>
      <c r="Q138" s="123">
        <v>2</v>
      </c>
      <c r="R138" s="246">
        <v>0.1</v>
      </c>
      <c r="S138" s="123">
        <v>0</v>
      </c>
      <c r="T138" s="246">
        <v>0</v>
      </c>
      <c r="U138" s="247"/>
      <c r="V138" s="123">
        <v>3</v>
      </c>
      <c r="W138" s="246">
        <v>0.14000000000000001</v>
      </c>
      <c r="X138" s="123">
        <v>0</v>
      </c>
      <c r="Y138" s="246">
        <v>0</v>
      </c>
      <c r="Z138" s="123">
        <v>0</v>
      </c>
      <c r="AA138" s="246">
        <v>0</v>
      </c>
      <c r="AB138" s="123">
        <v>1</v>
      </c>
      <c r="AC138" s="246">
        <v>0.05</v>
      </c>
      <c r="AD138" s="123">
        <v>0</v>
      </c>
      <c r="AE138" s="246">
        <v>0</v>
      </c>
    </row>
    <row r="139" spans="1:31" x14ac:dyDescent="0.2">
      <c r="A139" s="154" t="s">
        <v>1123</v>
      </c>
      <c r="B139" s="154" t="s">
        <v>1124</v>
      </c>
      <c r="C139" s="193"/>
      <c r="D139" s="193"/>
      <c r="E139" s="458" t="s">
        <v>260</v>
      </c>
      <c r="F139" s="466" t="s">
        <v>260</v>
      </c>
      <c r="G139" s="465"/>
      <c r="H139" s="458" t="s">
        <v>260</v>
      </c>
      <c r="I139" s="466" t="s">
        <v>260</v>
      </c>
      <c r="J139" s="458" t="s">
        <v>260</v>
      </c>
      <c r="K139" s="466" t="s">
        <v>260</v>
      </c>
      <c r="L139" s="458" t="s">
        <v>260</v>
      </c>
      <c r="M139" s="466" t="s">
        <v>260</v>
      </c>
      <c r="N139" s="465"/>
      <c r="O139" s="458" t="s">
        <v>260</v>
      </c>
      <c r="P139" s="466" t="s">
        <v>260</v>
      </c>
      <c r="Q139" s="458" t="s">
        <v>260</v>
      </c>
      <c r="R139" s="466" t="s">
        <v>260</v>
      </c>
      <c r="S139" s="458" t="s">
        <v>260</v>
      </c>
      <c r="T139" s="466" t="s">
        <v>260</v>
      </c>
      <c r="U139" s="465"/>
      <c r="V139" s="458" t="s">
        <v>260</v>
      </c>
      <c r="W139" s="466" t="s">
        <v>260</v>
      </c>
      <c r="X139" s="458" t="s">
        <v>260</v>
      </c>
      <c r="Y139" s="466" t="s">
        <v>260</v>
      </c>
      <c r="Z139" s="458" t="s">
        <v>260</v>
      </c>
      <c r="AA139" s="466" t="s">
        <v>260</v>
      </c>
      <c r="AB139" s="458" t="s">
        <v>260</v>
      </c>
      <c r="AC139" s="466" t="s">
        <v>260</v>
      </c>
      <c r="AD139" s="458" t="s">
        <v>260</v>
      </c>
      <c r="AE139" s="466" t="s">
        <v>260</v>
      </c>
    </row>
    <row r="140" spans="1:31" x14ac:dyDescent="0.2">
      <c r="A140" s="154" t="s">
        <v>1125</v>
      </c>
      <c r="B140" s="154" t="s">
        <v>1126</v>
      </c>
      <c r="C140" s="193"/>
      <c r="D140" s="193"/>
      <c r="E140" s="123">
        <v>10</v>
      </c>
      <c r="F140" s="246">
        <v>1</v>
      </c>
      <c r="G140" s="247"/>
      <c r="H140" s="123">
        <v>1</v>
      </c>
      <c r="I140" s="246">
        <v>0.1</v>
      </c>
      <c r="J140" s="123">
        <v>1</v>
      </c>
      <c r="K140" s="246">
        <v>0.1</v>
      </c>
      <c r="L140" s="123">
        <v>0</v>
      </c>
      <c r="M140" s="246">
        <v>0</v>
      </c>
      <c r="N140" s="247"/>
      <c r="O140" s="123">
        <v>2</v>
      </c>
      <c r="P140" s="246">
        <v>0.2</v>
      </c>
      <c r="Q140" s="123">
        <v>2</v>
      </c>
      <c r="R140" s="246">
        <v>0.2</v>
      </c>
      <c r="S140" s="123">
        <v>0</v>
      </c>
      <c r="T140" s="246">
        <v>0</v>
      </c>
      <c r="U140" s="247"/>
      <c r="V140" s="123">
        <v>2</v>
      </c>
      <c r="W140" s="246">
        <v>0.2</v>
      </c>
      <c r="X140" s="123">
        <v>2</v>
      </c>
      <c r="Y140" s="246">
        <v>0.2</v>
      </c>
      <c r="Z140" s="123">
        <v>0</v>
      </c>
      <c r="AA140" s="246">
        <v>0</v>
      </c>
      <c r="AB140" s="123">
        <v>0</v>
      </c>
      <c r="AC140" s="246">
        <v>0</v>
      </c>
      <c r="AD140" s="123">
        <v>0</v>
      </c>
      <c r="AE140" s="246">
        <v>0</v>
      </c>
    </row>
    <row r="141" spans="1:31" x14ac:dyDescent="0.2">
      <c r="A141" s="154" t="s">
        <v>1127</v>
      </c>
      <c r="B141" s="154" t="s">
        <v>1128</v>
      </c>
      <c r="C141" s="193"/>
      <c r="D141" s="193"/>
      <c r="E141" s="123">
        <v>22</v>
      </c>
      <c r="F141" s="246">
        <v>1</v>
      </c>
      <c r="G141" s="247"/>
      <c r="H141" s="123">
        <v>0</v>
      </c>
      <c r="I141" s="246">
        <v>0</v>
      </c>
      <c r="J141" s="123">
        <v>1</v>
      </c>
      <c r="K141" s="246">
        <v>0.05</v>
      </c>
      <c r="L141" s="123">
        <v>0</v>
      </c>
      <c r="M141" s="246">
        <v>0</v>
      </c>
      <c r="N141" s="247"/>
      <c r="O141" s="123">
        <v>7</v>
      </c>
      <c r="P141" s="246">
        <v>0.32</v>
      </c>
      <c r="Q141" s="123">
        <v>7</v>
      </c>
      <c r="R141" s="246">
        <v>0.32</v>
      </c>
      <c r="S141" s="123">
        <v>0</v>
      </c>
      <c r="T141" s="246">
        <v>0</v>
      </c>
      <c r="U141" s="247"/>
      <c r="V141" s="123">
        <v>5</v>
      </c>
      <c r="W141" s="246">
        <v>0.23</v>
      </c>
      <c r="X141" s="123">
        <v>2</v>
      </c>
      <c r="Y141" s="246">
        <v>0.09</v>
      </c>
      <c r="Z141" s="123">
        <v>0</v>
      </c>
      <c r="AA141" s="246">
        <v>0</v>
      </c>
      <c r="AB141" s="123">
        <v>0</v>
      </c>
      <c r="AC141" s="246">
        <v>0</v>
      </c>
      <c r="AD141" s="123">
        <v>0</v>
      </c>
      <c r="AE141" s="246">
        <v>0</v>
      </c>
    </row>
    <row r="142" spans="1:31" x14ac:dyDescent="0.2">
      <c r="A142" s="154" t="s">
        <v>1129</v>
      </c>
      <c r="B142" s="154" t="s">
        <v>1130</v>
      </c>
      <c r="C142" s="193"/>
      <c r="D142" s="193"/>
      <c r="E142" s="123">
        <v>47</v>
      </c>
      <c r="F142" s="246">
        <v>1</v>
      </c>
      <c r="G142" s="247"/>
      <c r="H142" s="123">
        <v>0</v>
      </c>
      <c r="I142" s="246">
        <v>0</v>
      </c>
      <c r="J142" s="123">
        <v>18</v>
      </c>
      <c r="K142" s="246">
        <v>0.38</v>
      </c>
      <c r="L142" s="123">
        <v>0</v>
      </c>
      <c r="M142" s="246">
        <v>0</v>
      </c>
      <c r="N142" s="247"/>
      <c r="O142" s="123">
        <v>6</v>
      </c>
      <c r="P142" s="246">
        <v>0.13</v>
      </c>
      <c r="Q142" s="123">
        <v>6</v>
      </c>
      <c r="R142" s="246">
        <v>0.13</v>
      </c>
      <c r="S142" s="123">
        <v>0</v>
      </c>
      <c r="T142" s="246">
        <v>0</v>
      </c>
      <c r="U142" s="247"/>
      <c r="V142" s="123">
        <v>10</v>
      </c>
      <c r="W142" s="246">
        <v>0.21</v>
      </c>
      <c r="X142" s="123">
        <v>3</v>
      </c>
      <c r="Y142" s="246">
        <v>0.06</v>
      </c>
      <c r="Z142" s="123">
        <v>3</v>
      </c>
      <c r="AA142" s="246">
        <v>0.06</v>
      </c>
      <c r="AB142" s="123">
        <v>1</v>
      </c>
      <c r="AC142" s="246">
        <v>0.02</v>
      </c>
      <c r="AD142" s="123">
        <v>0</v>
      </c>
      <c r="AE142" s="246">
        <v>0</v>
      </c>
    </row>
    <row r="143" spans="1:31" x14ac:dyDescent="0.2">
      <c r="A143" s="154" t="s">
        <v>1131</v>
      </c>
      <c r="B143" s="154" t="s">
        <v>1132</v>
      </c>
      <c r="C143" s="193"/>
      <c r="D143" s="193"/>
      <c r="E143" s="123">
        <v>92</v>
      </c>
      <c r="F143" s="246">
        <v>1</v>
      </c>
      <c r="G143" s="247"/>
      <c r="H143" s="123">
        <v>1</v>
      </c>
      <c r="I143" s="246">
        <v>0.01</v>
      </c>
      <c r="J143" s="123">
        <v>15</v>
      </c>
      <c r="K143" s="246">
        <v>0.16</v>
      </c>
      <c r="L143" s="123">
        <v>0</v>
      </c>
      <c r="M143" s="246">
        <v>0</v>
      </c>
      <c r="N143" s="247"/>
      <c r="O143" s="123">
        <v>22</v>
      </c>
      <c r="P143" s="246">
        <v>0.24</v>
      </c>
      <c r="Q143" s="123">
        <v>28</v>
      </c>
      <c r="R143" s="246">
        <v>0.3</v>
      </c>
      <c r="S143" s="123">
        <v>0</v>
      </c>
      <c r="T143" s="246">
        <v>0</v>
      </c>
      <c r="U143" s="247"/>
      <c r="V143" s="123">
        <v>15</v>
      </c>
      <c r="W143" s="246">
        <v>0.16</v>
      </c>
      <c r="X143" s="123">
        <v>8</v>
      </c>
      <c r="Y143" s="246">
        <v>0.09</v>
      </c>
      <c r="Z143" s="123">
        <v>2</v>
      </c>
      <c r="AA143" s="246">
        <v>0.02</v>
      </c>
      <c r="AB143" s="123">
        <v>1</v>
      </c>
      <c r="AC143" s="246">
        <v>0.01</v>
      </c>
      <c r="AD143" s="123">
        <v>0</v>
      </c>
      <c r="AE143" s="246">
        <v>0</v>
      </c>
    </row>
    <row r="144" spans="1:31" x14ac:dyDescent="0.2">
      <c r="A144" s="154" t="s">
        <v>1133</v>
      </c>
      <c r="B144" s="154" t="s">
        <v>1134</v>
      </c>
      <c r="C144" s="193"/>
      <c r="D144" s="193"/>
      <c r="E144" s="123">
        <v>37</v>
      </c>
      <c r="F144" s="246">
        <v>1</v>
      </c>
      <c r="G144" s="247"/>
      <c r="H144" s="123">
        <v>0</v>
      </c>
      <c r="I144" s="246">
        <v>0</v>
      </c>
      <c r="J144" s="123">
        <v>9</v>
      </c>
      <c r="K144" s="246">
        <v>0.24</v>
      </c>
      <c r="L144" s="123">
        <v>0</v>
      </c>
      <c r="M144" s="246">
        <v>0</v>
      </c>
      <c r="N144" s="247"/>
      <c r="O144" s="123">
        <v>17</v>
      </c>
      <c r="P144" s="246">
        <v>0.46</v>
      </c>
      <c r="Q144" s="123">
        <v>3</v>
      </c>
      <c r="R144" s="246">
        <v>0.08</v>
      </c>
      <c r="S144" s="123">
        <v>0</v>
      </c>
      <c r="T144" s="246">
        <v>0</v>
      </c>
      <c r="U144" s="247"/>
      <c r="V144" s="123">
        <v>3</v>
      </c>
      <c r="W144" s="246">
        <v>0.08</v>
      </c>
      <c r="X144" s="123">
        <v>3</v>
      </c>
      <c r="Y144" s="246">
        <v>0.08</v>
      </c>
      <c r="Z144" s="123">
        <v>1</v>
      </c>
      <c r="AA144" s="246">
        <v>0.03</v>
      </c>
      <c r="AB144" s="123">
        <v>1</v>
      </c>
      <c r="AC144" s="246">
        <v>0.03</v>
      </c>
      <c r="AD144" s="123">
        <v>0</v>
      </c>
      <c r="AE144" s="246">
        <v>0</v>
      </c>
    </row>
    <row r="145" spans="1:31" x14ac:dyDescent="0.2">
      <c r="A145" s="154" t="s">
        <v>1135</v>
      </c>
      <c r="B145" s="154" t="s">
        <v>1136</v>
      </c>
      <c r="C145" s="193"/>
      <c r="D145" s="193"/>
      <c r="E145" s="123">
        <v>189</v>
      </c>
      <c r="F145" s="246">
        <v>1</v>
      </c>
      <c r="G145" s="247"/>
      <c r="H145" s="123">
        <v>4</v>
      </c>
      <c r="I145" s="246">
        <v>0.02</v>
      </c>
      <c r="J145" s="123">
        <v>35</v>
      </c>
      <c r="K145" s="246">
        <v>0.19</v>
      </c>
      <c r="L145" s="123">
        <v>0</v>
      </c>
      <c r="M145" s="246">
        <v>0</v>
      </c>
      <c r="N145" s="247"/>
      <c r="O145" s="123">
        <v>69</v>
      </c>
      <c r="P145" s="246">
        <v>0.37</v>
      </c>
      <c r="Q145" s="123">
        <v>48</v>
      </c>
      <c r="R145" s="246">
        <v>0.25</v>
      </c>
      <c r="S145" s="123">
        <v>0</v>
      </c>
      <c r="T145" s="246">
        <v>0</v>
      </c>
      <c r="U145" s="247"/>
      <c r="V145" s="123">
        <v>19</v>
      </c>
      <c r="W145" s="246">
        <v>0.1</v>
      </c>
      <c r="X145" s="123">
        <v>9</v>
      </c>
      <c r="Y145" s="246">
        <v>0.05</v>
      </c>
      <c r="Z145" s="123">
        <v>2</v>
      </c>
      <c r="AA145" s="246">
        <v>0.01</v>
      </c>
      <c r="AB145" s="123">
        <v>3</v>
      </c>
      <c r="AC145" s="246">
        <v>0.02</v>
      </c>
      <c r="AD145" s="123">
        <v>0</v>
      </c>
      <c r="AE145" s="246">
        <v>0</v>
      </c>
    </row>
    <row r="146" spans="1:31" x14ac:dyDescent="0.2">
      <c r="A146" s="154" t="s">
        <v>1137</v>
      </c>
      <c r="B146" s="154" t="s">
        <v>1138</v>
      </c>
      <c r="C146" s="193"/>
      <c r="D146" s="193"/>
      <c r="E146" s="123">
        <v>43</v>
      </c>
      <c r="F146" s="246">
        <v>1</v>
      </c>
      <c r="G146" s="247"/>
      <c r="H146" s="123">
        <v>2</v>
      </c>
      <c r="I146" s="246">
        <v>0.05</v>
      </c>
      <c r="J146" s="123">
        <v>7</v>
      </c>
      <c r="K146" s="246">
        <v>0.16</v>
      </c>
      <c r="L146" s="123">
        <v>0</v>
      </c>
      <c r="M146" s="246">
        <v>0</v>
      </c>
      <c r="N146" s="247"/>
      <c r="O146" s="123">
        <v>20</v>
      </c>
      <c r="P146" s="246">
        <v>0.47</v>
      </c>
      <c r="Q146" s="123">
        <v>5</v>
      </c>
      <c r="R146" s="246">
        <v>0.12</v>
      </c>
      <c r="S146" s="123">
        <v>0</v>
      </c>
      <c r="T146" s="246">
        <v>0</v>
      </c>
      <c r="U146" s="247"/>
      <c r="V146" s="123">
        <v>5</v>
      </c>
      <c r="W146" s="246">
        <v>0.12</v>
      </c>
      <c r="X146" s="123">
        <v>3</v>
      </c>
      <c r="Y146" s="246">
        <v>7.0000000000000007E-2</v>
      </c>
      <c r="Z146" s="123">
        <v>0</v>
      </c>
      <c r="AA146" s="246">
        <v>0</v>
      </c>
      <c r="AB146" s="123">
        <v>1</v>
      </c>
      <c r="AC146" s="246">
        <v>0.02</v>
      </c>
      <c r="AD146" s="123">
        <v>0</v>
      </c>
      <c r="AE146" s="246">
        <v>0</v>
      </c>
    </row>
    <row r="147" spans="1:31" x14ac:dyDescent="0.2">
      <c r="A147" s="154" t="s">
        <v>1139</v>
      </c>
      <c r="B147" s="154" t="s">
        <v>1140</v>
      </c>
      <c r="C147" s="193"/>
      <c r="D147" s="193"/>
      <c r="E147" s="123">
        <v>0</v>
      </c>
      <c r="F147" s="246">
        <v>0</v>
      </c>
      <c r="G147" s="247"/>
      <c r="H147" s="123" t="s">
        <v>232</v>
      </c>
      <c r="I147" s="246">
        <v>0</v>
      </c>
      <c r="J147" s="123" t="s">
        <v>232</v>
      </c>
      <c r="K147" s="246">
        <v>0</v>
      </c>
      <c r="L147" s="123" t="s">
        <v>232</v>
      </c>
      <c r="M147" s="246">
        <v>0</v>
      </c>
      <c r="N147" s="247"/>
      <c r="O147" s="123" t="s">
        <v>232</v>
      </c>
      <c r="P147" s="246">
        <v>0</v>
      </c>
      <c r="Q147" s="123" t="s">
        <v>232</v>
      </c>
      <c r="R147" s="246">
        <v>0</v>
      </c>
      <c r="S147" s="123" t="s">
        <v>232</v>
      </c>
      <c r="T147" s="246">
        <v>0</v>
      </c>
      <c r="U147" s="247"/>
      <c r="V147" s="123" t="s">
        <v>232</v>
      </c>
      <c r="W147" s="246">
        <v>0</v>
      </c>
      <c r="X147" s="123" t="s">
        <v>232</v>
      </c>
      <c r="Y147" s="246">
        <v>0</v>
      </c>
      <c r="Z147" s="123" t="s">
        <v>232</v>
      </c>
      <c r="AA147" s="246">
        <v>0</v>
      </c>
      <c r="AB147" s="123" t="s">
        <v>232</v>
      </c>
      <c r="AC147" s="246">
        <v>0</v>
      </c>
      <c r="AD147" s="123" t="s">
        <v>232</v>
      </c>
      <c r="AE147" s="246">
        <v>0</v>
      </c>
    </row>
    <row r="148" spans="1:31" x14ac:dyDescent="0.2">
      <c r="A148" s="154" t="s">
        <v>1141</v>
      </c>
      <c r="B148" s="154" t="s">
        <v>1142</v>
      </c>
      <c r="C148" s="193"/>
      <c r="D148" s="193"/>
      <c r="E148" s="123">
        <v>97</v>
      </c>
      <c r="F148" s="246">
        <v>1</v>
      </c>
      <c r="G148" s="247"/>
      <c r="H148" s="123">
        <v>1</v>
      </c>
      <c r="I148" s="246">
        <v>0.01</v>
      </c>
      <c r="J148" s="123">
        <v>4</v>
      </c>
      <c r="K148" s="246">
        <v>0.04</v>
      </c>
      <c r="L148" s="123">
        <v>0</v>
      </c>
      <c r="M148" s="246">
        <v>0</v>
      </c>
      <c r="N148" s="247"/>
      <c r="O148" s="123">
        <v>60</v>
      </c>
      <c r="P148" s="246">
        <v>0.62</v>
      </c>
      <c r="Q148" s="123">
        <v>23</v>
      </c>
      <c r="R148" s="246">
        <v>0.24</v>
      </c>
      <c r="S148" s="123">
        <v>2</v>
      </c>
      <c r="T148" s="246">
        <v>0.02</v>
      </c>
      <c r="U148" s="247"/>
      <c r="V148" s="123">
        <v>3</v>
      </c>
      <c r="W148" s="246">
        <v>0.03</v>
      </c>
      <c r="X148" s="123">
        <v>4</v>
      </c>
      <c r="Y148" s="246">
        <v>0.04</v>
      </c>
      <c r="Z148" s="123">
        <v>0</v>
      </c>
      <c r="AA148" s="246">
        <v>0</v>
      </c>
      <c r="AB148" s="123">
        <v>0</v>
      </c>
      <c r="AC148" s="246">
        <v>0</v>
      </c>
      <c r="AD148" s="123">
        <v>0</v>
      </c>
      <c r="AE148" s="246">
        <v>0</v>
      </c>
    </row>
    <row r="149" spans="1:31" x14ac:dyDescent="0.2">
      <c r="A149" s="154" t="s">
        <v>1143</v>
      </c>
      <c r="B149" s="154" t="s">
        <v>1144</v>
      </c>
      <c r="C149" s="193"/>
      <c r="D149" s="193"/>
      <c r="E149" s="123">
        <v>64</v>
      </c>
      <c r="F149" s="246">
        <v>1</v>
      </c>
      <c r="G149" s="247"/>
      <c r="H149" s="123">
        <v>0</v>
      </c>
      <c r="I149" s="246">
        <v>0</v>
      </c>
      <c r="J149" s="123">
        <v>1</v>
      </c>
      <c r="K149" s="246">
        <v>0.02</v>
      </c>
      <c r="L149" s="123">
        <v>0</v>
      </c>
      <c r="M149" s="246">
        <v>0</v>
      </c>
      <c r="N149" s="247"/>
      <c r="O149" s="123">
        <v>40</v>
      </c>
      <c r="P149" s="246">
        <v>0.62</v>
      </c>
      <c r="Q149" s="123">
        <v>16</v>
      </c>
      <c r="R149" s="246">
        <v>0.25</v>
      </c>
      <c r="S149" s="123">
        <v>6</v>
      </c>
      <c r="T149" s="246">
        <v>0.09</v>
      </c>
      <c r="U149" s="247"/>
      <c r="V149" s="123">
        <v>0</v>
      </c>
      <c r="W149" s="246">
        <v>0</v>
      </c>
      <c r="X149" s="123">
        <v>1</v>
      </c>
      <c r="Y149" s="246">
        <v>0.02</v>
      </c>
      <c r="Z149" s="123">
        <v>0</v>
      </c>
      <c r="AA149" s="246">
        <v>0</v>
      </c>
      <c r="AB149" s="123">
        <v>0</v>
      </c>
      <c r="AC149" s="246">
        <v>0</v>
      </c>
      <c r="AD149" s="123">
        <v>0</v>
      </c>
      <c r="AE149" s="246">
        <v>0</v>
      </c>
    </row>
    <row r="150" spans="1:31" x14ac:dyDescent="0.2">
      <c r="A150" s="154" t="s">
        <v>1145</v>
      </c>
      <c r="B150" s="154" t="s">
        <v>1146</v>
      </c>
      <c r="C150" s="193"/>
      <c r="D150" s="193"/>
      <c r="E150" s="123">
        <v>15</v>
      </c>
      <c r="F150" s="246">
        <v>1</v>
      </c>
      <c r="G150" s="247"/>
      <c r="H150" s="123">
        <v>0</v>
      </c>
      <c r="I150" s="246">
        <v>0</v>
      </c>
      <c r="J150" s="123">
        <v>3</v>
      </c>
      <c r="K150" s="246">
        <v>0.2</v>
      </c>
      <c r="L150" s="123">
        <v>0</v>
      </c>
      <c r="M150" s="246">
        <v>0</v>
      </c>
      <c r="N150" s="247"/>
      <c r="O150" s="123">
        <v>4</v>
      </c>
      <c r="P150" s="246">
        <v>0.27</v>
      </c>
      <c r="Q150" s="123">
        <v>4</v>
      </c>
      <c r="R150" s="246">
        <v>0.27</v>
      </c>
      <c r="S150" s="123">
        <v>0</v>
      </c>
      <c r="T150" s="246">
        <v>0</v>
      </c>
      <c r="U150" s="247"/>
      <c r="V150" s="123">
        <v>1</v>
      </c>
      <c r="W150" s="246">
        <v>7.0000000000000007E-2</v>
      </c>
      <c r="X150" s="123">
        <v>3</v>
      </c>
      <c r="Y150" s="246">
        <v>0.2</v>
      </c>
      <c r="Z150" s="123">
        <v>0</v>
      </c>
      <c r="AA150" s="246">
        <v>0</v>
      </c>
      <c r="AB150" s="123">
        <v>0</v>
      </c>
      <c r="AC150" s="246">
        <v>0</v>
      </c>
      <c r="AD150" s="123">
        <v>0</v>
      </c>
      <c r="AE150" s="246">
        <v>0</v>
      </c>
    </row>
    <row r="151" spans="1:31" x14ac:dyDescent="0.2">
      <c r="A151" s="154" t="s">
        <v>1147</v>
      </c>
      <c r="B151" s="154" t="s">
        <v>1148</v>
      </c>
      <c r="C151" s="193"/>
      <c r="D151" s="193"/>
      <c r="E151" s="123">
        <v>151</v>
      </c>
      <c r="F151" s="246">
        <v>1</v>
      </c>
      <c r="G151" s="247"/>
      <c r="H151" s="123">
        <v>5</v>
      </c>
      <c r="I151" s="246">
        <v>0.03</v>
      </c>
      <c r="J151" s="123">
        <v>53</v>
      </c>
      <c r="K151" s="246">
        <v>0.35</v>
      </c>
      <c r="L151" s="123">
        <v>0</v>
      </c>
      <c r="M151" s="246">
        <v>0</v>
      </c>
      <c r="N151" s="247"/>
      <c r="O151" s="123">
        <v>37</v>
      </c>
      <c r="P151" s="246">
        <v>0.25</v>
      </c>
      <c r="Q151" s="123">
        <v>31</v>
      </c>
      <c r="R151" s="246">
        <v>0.21</v>
      </c>
      <c r="S151" s="123">
        <v>0</v>
      </c>
      <c r="T151" s="246">
        <v>0</v>
      </c>
      <c r="U151" s="247"/>
      <c r="V151" s="123">
        <v>12</v>
      </c>
      <c r="W151" s="246">
        <v>0.08</v>
      </c>
      <c r="X151" s="123">
        <v>9</v>
      </c>
      <c r="Y151" s="246">
        <v>0.06</v>
      </c>
      <c r="Z151" s="123">
        <v>3</v>
      </c>
      <c r="AA151" s="246">
        <v>0.02</v>
      </c>
      <c r="AB151" s="123">
        <v>1</v>
      </c>
      <c r="AC151" s="246">
        <v>0.01</v>
      </c>
      <c r="AD151" s="123">
        <v>0</v>
      </c>
      <c r="AE151" s="246">
        <v>0</v>
      </c>
    </row>
    <row r="152" spans="1:31" x14ac:dyDescent="0.2">
      <c r="A152" s="154" t="s">
        <v>1149</v>
      </c>
      <c r="B152" s="154" t="s">
        <v>1150</v>
      </c>
      <c r="C152" s="193"/>
      <c r="D152" s="193"/>
      <c r="E152" s="123">
        <v>5</v>
      </c>
      <c r="F152" s="246">
        <v>1</v>
      </c>
      <c r="G152" s="247"/>
      <c r="H152" s="123">
        <v>0</v>
      </c>
      <c r="I152" s="246">
        <v>0</v>
      </c>
      <c r="J152" s="123">
        <v>2</v>
      </c>
      <c r="K152" s="246">
        <v>0.4</v>
      </c>
      <c r="L152" s="123">
        <v>0</v>
      </c>
      <c r="M152" s="246">
        <v>0</v>
      </c>
      <c r="N152" s="247"/>
      <c r="O152" s="123">
        <v>1</v>
      </c>
      <c r="P152" s="246">
        <v>0.2</v>
      </c>
      <c r="Q152" s="123">
        <v>1</v>
      </c>
      <c r="R152" s="246">
        <v>0.2</v>
      </c>
      <c r="S152" s="123">
        <v>0</v>
      </c>
      <c r="T152" s="246">
        <v>0</v>
      </c>
      <c r="U152" s="247"/>
      <c r="V152" s="123">
        <v>1</v>
      </c>
      <c r="W152" s="246">
        <v>0.2</v>
      </c>
      <c r="X152" s="123">
        <v>0</v>
      </c>
      <c r="Y152" s="246">
        <v>0</v>
      </c>
      <c r="Z152" s="123">
        <v>0</v>
      </c>
      <c r="AA152" s="246">
        <v>0</v>
      </c>
      <c r="AB152" s="123">
        <v>0</v>
      </c>
      <c r="AC152" s="246">
        <v>0</v>
      </c>
      <c r="AD152" s="123">
        <v>0</v>
      </c>
      <c r="AE152" s="246">
        <v>0</v>
      </c>
    </row>
    <row r="153" spans="1:31" x14ac:dyDescent="0.2">
      <c r="A153" s="154" t="s">
        <v>1151</v>
      </c>
      <c r="B153" s="154" t="s">
        <v>1152</v>
      </c>
      <c r="C153" s="193"/>
      <c r="D153" s="193"/>
      <c r="E153" s="123">
        <v>142</v>
      </c>
      <c r="F153" s="246">
        <v>1</v>
      </c>
      <c r="G153" s="247"/>
      <c r="H153" s="123">
        <v>1</v>
      </c>
      <c r="I153" s="246">
        <v>0.01</v>
      </c>
      <c r="J153" s="123">
        <v>21</v>
      </c>
      <c r="K153" s="246">
        <v>0.15</v>
      </c>
      <c r="L153" s="123">
        <v>0</v>
      </c>
      <c r="M153" s="246">
        <v>0</v>
      </c>
      <c r="N153" s="247"/>
      <c r="O153" s="123">
        <v>58</v>
      </c>
      <c r="P153" s="246">
        <v>0.41</v>
      </c>
      <c r="Q153" s="123">
        <v>29</v>
      </c>
      <c r="R153" s="246">
        <v>0.2</v>
      </c>
      <c r="S153" s="123">
        <v>0</v>
      </c>
      <c r="T153" s="246">
        <v>0</v>
      </c>
      <c r="U153" s="247"/>
      <c r="V153" s="123">
        <v>19</v>
      </c>
      <c r="W153" s="246">
        <v>0.13</v>
      </c>
      <c r="X153" s="123">
        <v>8</v>
      </c>
      <c r="Y153" s="246">
        <v>0.06</v>
      </c>
      <c r="Z153" s="123">
        <v>5</v>
      </c>
      <c r="AA153" s="246">
        <v>0.04</v>
      </c>
      <c r="AB153" s="123">
        <v>1</v>
      </c>
      <c r="AC153" s="246">
        <v>0.01</v>
      </c>
      <c r="AD153" s="123">
        <v>0</v>
      </c>
      <c r="AE153" s="246">
        <v>0</v>
      </c>
    </row>
    <row r="154" spans="1:31" x14ac:dyDescent="0.2">
      <c r="A154" s="154" t="s">
        <v>1153</v>
      </c>
      <c r="B154" s="154" t="s">
        <v>1154</v>
      </c>
      <c r="C154" s="193"/>
      <c r="D154" s="193"/>
      <c r="E154" s="123">
        <v>44</v>
      </c>
      <c r="F154" s="246">
        <v>1</v>
      </c>
      <c r="G154" s="247"/>
      <c r="H154" s="123">
        <v>0</v>
      </c>
      <c r="I154" s="246">
        <v>0</v>
      </c>
      <c r="J154" s="123">
        <v>17</v>
      </c>
      <c r="K154" s="246">
        <v>0.39</v>
      </c>
      <c r="L154" s="123">
        <v>0</v>
      </c>
      <c r="M154" s="246">
        <v>0</v>
      </c>
      <c r="N154" s="247"/>
      <c r="O154" s="123">
        <v>14</v>
      </c>
      <c r="P154" s="246">
        <v>0.32</v>
      </c>
      <c r="Q154" s="123">
        <v>7</v>
      </c>
      <c r="R154" s="246">
        <v>0.16</v>
      </c>
      <c r="S154" s="123">
        <v>0</v>
      </c>
      <c r="T154" s="246">
        <v>0</v>
      </c>
      <c r="U154" s="247"/>
      <c r="V154" s="123">
        <v>0</v>
      </c>
      <c r="W154" s="246">
        <v>0</v>
      </c>
      <c r="X154" s="123">
        <v>3</v>
      </c>
      <c r="Y154" s="246">
        <v>7.0000000000000007E-2</v>
      </c>
      <c r="Z154" s="123">
        <v>2</v>
      </c>
      <c r="AA154" s="246">
        <v>0.05</v>
      </c>
      <c r="AB154" s="123">
        <v>1</v>
      </c>
      <c r="AC154" s="246">
        <v>0.02</v>
      </c>
      <c r="AD154" s="123">
        <v>0</v>
      </c>
      <c r="AE154" s="246">
        <v>0</v>
      </c>
    </row>
    <row r="155" spans="1:31" x14ac:dyDescent="0.2">
      <c r="A155" s="154" t="s">
        <v>1155</v>
      </c>
      <c r="B155" s="154" t="s">
        <v>1156</v>
      </c>
      <c r="C155" s="193"/>
      <c r="D155" s="193"/>
      <c r="E155" s="123">
        <v>206</v>
      </c>
      <c r="F155" s="246">
        <v>1</v>
      </c>
      <c r="G155" s="247"/>
      <c r="H155" s="123">
        <v>0</v>
      </c>
      <c r="I155" s="246">
        <v>0</v>
      </c>
      <c r="J155" s="123">
        <v>30</v>
      </c>
      <c r="K155" s="246">
        <v>0.15</v>
      </c>
      <c r="L155" s="123">
        <v>0</v>
      </c>
      <c r="M155" s="246">
        <v>0</v>
      </c>
      <c r="N155" s="247"/>
      <c r="O155" s="123">
        <v>64</v>
      </c>
      <c r="P155" s="246">
        <v>0.31</v>
      </c>
      <c r="Q155" s="123">
        <v>107</v>
      </c>
      <c r="R155" s="246">
        <v>0.52</v>
      </c>
      <c r="S155" s="123">
        <v>0</v>
      </c>
      <c r="T155" s="246">
        <v>0</v>
      </c>
      <c r="U155" s="247"/>
      <c r="V155" s="123">
        <v>4</v>
      </c>
      <c r="W155" s="246">
        <v>0.02</v>
      </c>
      <c r="X155" s="123">
        <v>1</v>
      </c>
      <c r="Y155" s="246">
        <v>0</v>
      </c>
      <c r="Z155" s="123">
        <v>0</v>
      </c>
      <c r="AA155" s="246">
        <v>0</v>
      </c>
      <c r="AB155" s="123">
        <v>0</v>
      </c>
      <c r="AC155" s="246">
        <v>0</v>
      </c>
      <c r="AD155" s="123">
        <v>0</v>
      </c>
      <c r="AE155" s="246">
        <v>0</v>
      </c>
    </row>
    <row r="156" spans="1:31" x14ac:dyDescent="0.2">
      <c r="A156" s="154" t="s">
        <v>1157</v>
      </c>
      <c r="B156" s="154" t="s">
        <v>1158</v>
      </c>
      <c r="C156" s="193"/>
      <c r="D156" s="193"/>
      <c r="E156" s="123">
        <v>28</v>
      </c>
      <c r="F156" s="246">
        <v>1</v>
      </c>
      <c r="G156" s="247"/>
      <c r="H156" s="123">
        <v>0</v>
      </c>
      <c r="I156" s="246">
        <v>0</v>
      </c>
      <c r="J156" s="123">
        <v>10</v>
      </c>
      <c r="K156" s="246">
        <v>0.36</v>
      </c>
      <c r="L156" s="123">
        <v>0</v>
      </c>
      <c r="M156" s="246">
        <v>0</v>
      </c>
      <c r="N156" s="247"/>
      <c r="O156" s="123">
        <v>4</v>
      </c>
      <c r="P156" s="246">
        <v>0.14000000000000001</v>
      </c>
      <c r="Q156" s="123">
        <v>6</v>
      </c>
      <c r="R156" s="246">
        <v>0.21</v>
      </c>
      <c r="S156" s="123">
        <v>2</v>
      </c>
      <c r="T156" s="246">
        <v>7.0000000000000007E-2</v>
      </c>
      <c r="U156" s="247"/>
      <c r="V156" s="123">
        <v>2</v>
      </c>
      <c r="W156" s="246">
        <v>7.0000000000000007E-2</v>
      </c>
      <c r="X156" s="123">
        <v>4</v>
      </c>
      <c r="Y156" s="246">
        <v>0.14000000000000001</v>
      </c>
      <c r="Z156" s="123">
        <v>0</v>
      </c>
      <c r="AA156" s="246">
        <v>0</v>
      </c>
      <c r="AB156" s="123">
        <v>0</v>
      </c>
      <c r="AC156" s="246">
        <v>0</v>
      </c>
      <c r="AD156" s="123">
        <v>0</v>
      </c>
      <c r="AE156" s="246">
        <v>0</v>
      </c>
    </row>
    <row r="157" spans="1:31" x14ac:dyDescent="0.2">
      <c r="A157" s="154" t="s">
        <v>1159</v>
      </c>
      <c r="B157" s="154" t="s">
        <v>1160</v>
      </c>
      <c r="C157" s="193"/>
      <c r="D157" s="193"/>
      <c r="E157" s="123">
        <v>595</v>
      </c>
      <c r="F157" s="246">
        <v>1</v>
      </c>
      <c r="G157" s="247"/>
      <c r="H157" s="123">
        <v>30</v>
      </c>
      <c r="I157" s="246">
        <v>0.05</v>
      </c>
      <c r="J157" s="123">
        <v>158</v>
      </c>
      <c r="K157" s="246">
        <v>0.27</v>
      </c>
      <c r="L157" s="123">
        <v>0</v>
      </c>
      <c r="M157" s="246">
        <v>0</v>
      </c>
      <c r="N157" s="247"/>
      <c r="O157" s="123">
        <v>204</v>
      </c>
      <c r="P157" s="246">
        <v>0.34</v>
      </c>
      <c r="Q157" s="123">
        <v>114</v>
      </c>
      <c r="R157" s="246">
        <v>0.19</v>
      </c>
      <c r="S157" s="123">
        <v>0</v>
      </c>
      <c r="T157" s="246">
        <v>0</v>
      </c>
      <c r="U157" s="247"/>
      <c r="V157" s="123">
        <v>54</v>
      </c>
      <c r="W157" s="246">
        <v>0.09</v>
      </c>
      <c r="X157" s="123">
        <v>22</v>
      </c>
      <c r="Y157" s="246">
        <v>0.04</v>
      </c>
      <c r="Z157" s="123">
        <v>5</v>
      </c>
      <c r="AA157" s="246">
        <v>0.01</v>
      </c>
      <c r="AB157" s="123">
        <v>8</v>
      </c>
      <c r="AC157" s="246">
        <v>0.01</v>
      </c>
      <c r="AD157" s="123">
        <v>0</v>
      </c>
      <c r="AE157" s="246">
        <v>0</v>
      </c>
    </row>
    <row r="158" spans="1:31" x14ac:dyDescent="0.2">
      <c r="A158" s="154" t="s">
        <v>1161</v>
      </c>
      <c r="B158" s="154" t="s">
        <v>1162</v>
      </c>
      <c r="C158" s="193"/>
      <c r="D158" s="193"/>
      <c r="E158" s="123">
        <v>273</v>
      </c>
      <c r="F158" s="246">
        <v>1</v>
      </c>
      <c r="G158" s="247"/>
      <c r="H158" s="123">
        <v>4</v>
      </c>
      <c r="I158" s="246">
        <v>0.01</v>
      </c>
      <c r="J158" s="123">
        <v>77</v>
      </c>
      <c r="K158" s="246">
        <v>0.28000000000000003</v>
      </c>
      <c r="L158" s="123">
        <v>0</v>
      </c>
      <c r="M158" s="246">
        <v>0</v>
      </c>
      <c r="N158" s="247"/>
      <c r="O158" s="123">
        <v>44</v>
      </c>
      <c r="P158" s="246">
        <v>0.16</v>
      </c>
      <c r="Q158" s="123">
        <v>31</v>
      </c>
      <c r="R158" s="246">
        <v>0.11</v>
      </c>
      <c r="S158" s="123">
        <v>1</v>
      </c>
      <c r="T158" s="246">
        <v>0</v>
      </c>
      <c r="U158" s="247"/>
      <c r="V158" s="123">
        <v>68</v>
      </c>
      <c r="W158" s="246">
        <v>0.25</v>
      </c>
      <c r="X158" s="123">
        <v>16</v>
      </c>
      <c r="Y158" s="246">
        <v>0.06</v>
      </c>
      <c r="Z158" s="123">
        <v>24</v>
      </c>
      <c r="AA158" s="246">
        <v>0.09</v>
      </c>
      <c r="AB158" s="123">
        <v>8</v>
      </c>
      <c r="AC158" s="246">
        <v>0.03</v>
      </c>
      <c r="AD158" s="123">
        <v>0</v>
      </c>
      <c r="AE158" s="246">
        <v>0</v>
      </c>
    </row>
    <row r="159" spans="1:31" x14ac:dyDescent="0.2">
      <c r="A159" s="154" t="s">
        <v>1163</v>
      </c>
      <c r="B159" s="154" t="s">
        <v>1164</v>
      </c>
      <c r="C159" s="193"/>
      <c r="D159" s="193"/>
      <c r="E159" s="123">
        <v>22</v>
      </c>
      <c r="F159" s="246">
        <v>1</v>
      </c>
      <c r="G159" s="247"/>
      <c r="H159" s="123">
        <v>0</v>
      </c>
      <c r="I159" s="246">
        <v>0</v>
      </c>
      <c r="J159" s="123">
        <v>5</v>
      </c>
      <c r="K159" s="246">
        <v>0.23</v>
      </c>
      <c r="L159" s="123">
        <v>0</v>
      </c>
      <c r="M159" s="246">
        <v>0</v>
      </c>
      <c r="N159" s="247"/>
      <c r="O159" s="123">
        <v>6</v>
      </c>
      <c r="P159" s="246">
        <v>0.27</v>
      </c>
      <c r="Q159" s="123">
        <v>5</v>
      </c>
      <c r="R159" s="246">
        <v>0.23</v>
      </c>
      <c r="S159" s="123">
        <v>0</v>
      </c>
      <c r="T159" s="246">
        <v>0</v>
      </c>
      <c r="U159" s="247"/>
      <c r="V159" s="123">
        <v>3</v>
      </c>
      <c r="W159" s="246">
        <v>0.14000000000000001</v>
      </c>
      <c r="X159" s="123">
        <v>1</v>
      </c>
      <c r="Y159" s="246">
        <v>0.05</v>
      </c>
      <c r="Z159" s="123">
        <v>2</v>
      </c>
      <c r="AA159" s="246">
        <v>0.09</v>
      </c>
      <c r="AB159" s="123">
        <v>0</v>
      </c>
      <c r="AC159" s="246">
        <v>0</v>
      </c>
      <c r="AD159" s="123">
        <v>0</v>
      </c>
      <c r="AE159" s="246">
        <v>0</v>
      </c>
    </row>
    <row r="160" spans="1:31" x14ac:dyDescent="0.2">
      <c r="A160" s="154" t="s">
        <v>1165</v>
      </c>
      <c r="B160" s="154" t="s">
        <v>1166</v>
      </c>
      <c r="C160" s="193"/>
      <c r="D160" s="193"/>
      <c r="E160" s="123">
        <v>114</v>
      </c>
      <c r="F160" s="246">
        <v>1</v>
      </c>
      <c r="G160" s="247"/>
      <c r="H160" s="123">
        <v>2</v>
      </c>
      <c r="I160" s="246">
        <v>0.02</v>
      </c>
      <c r="J160" s="123">
        <v>36</v>
      </c>
      <c r="K160" s="246">
        <v>0.32</v>
      </c>
      <c r="L160" s="123">
        <v>0</v>
      </c>
      <c r="M160" s="246">
        <v>0</v>
      </c>
      <c r="N160" s="247"/>
      <c r="O160" s="123">
        <v>38</v>
      </c>
      <c r="P160" s="246">
        <v>0.33</v>
      </c>
      <c r="Q160" s="123">
        <v>16</v>
      </c>
      <c r="R160" s="246">
        <v>0.14000000000000001</v>
      </c>
      <c r="S160" s="123">
        <v>4</v>
      </c>
      <c r="T160" s="246">
        <v>0.04</v>
      </c>
      <c r="U160" s="247"/>
      <c r="V160" s="123">
        <v>13</v>
      </c>
      <c r="W160" s="246">
        <v>0.11</v>
      </c>
      <c r="X160" s="123">
        <v>1</v>
      </c>
      <c r="Y160" s="246">
        <v>0.01</v>
      </c>
      <c r="Z160" s="123">
        <v>1</v>
      </c>
      <c r="AA160" s="246">
        <v>0.01</v>
      </c>
      <c r="AB160" s="123">
        <v>3</v>
      </c>
      <c r="AC160" s="246">
        <v>0.03</v>
      </c>
      <c r="AD160" s="123">
        <v>0</v>
      </c>
      <c r="AE160" s="246">
        <v>0</v>
      </c>
    </row>
    <row r="161" spans="1:31" x14ac:dyDescent="0.2">
      <c r="A161" s="154" t="s">
        <v>1167</v>
      </c>
      <c r="B161" s="154" t="s">
        <v>1168</v>
      </c>
      <c r="C161" s="193"/>
      <c r="D161" s="193"/>
      <c r="E161" s="123">
        <v>31</v>
      </c>
      <c r="F161" s="246">
        <v>1</v>
      </c>
      <c r="G161" s="247"/>
      <c r="H161" s="123">
        <v>0</v>
      </c>
      <c r="I161" s="246">
        <v>0</v>
      </c>
      <c r="J161" s="123">
        <v>8</v>
      </c>
      <c r="K161" s="246">
        <v>0.26</v>
      </c>
      <c r="L161" s="123">
        <v>0</v>
      </c>
      <c r="M161" s="246">
        <v>0</v>
      </c>
      <c r="N161" s="247"/>
      <c r="O161" s="123">
        <v>8</v>
      </c>
      <c r="P161" s="246">
        <v>0.26</v>
      </c>
      <c r="Q161" s="123">
        <v>9</v>
      </c>
      <c r="R161" s="246">
        <v>0.28999999999999998</v>
      </c>
      <c r="S161" s="123">
        <v>0</v>
      </c>
      <c r="T161" s="246">
        <v>0</v>
      </c>
      <c r="U161" s="247"/>
      <c r="V161" s="123">
        <v>3</v>
      </c>
      <c r="W161" s="246">
        <v>0.1</v>
      </c>
      <c r="X161" s="123">
        <v>3</v>
      </c>
      <c r="Y161" s="246">
        <v>0.1</v>
      </c>
      <c r="Z161" s="123">
        <v>0</v>
      </c>
      <c r="AA161" s="246">
        <v>0</v>
      </c>
      <c r="AB161" s="123">
        <v>0</v>
      </c>
      <c r="AC161" s="246">
        <v>0</v>
      </c>
      <c r="AD161" s="123">
        <v>0</v>
      </c>
      <c r="AE161" s="246">
        <v>0</v>
      </c>
    </row>
    <row r="162" spans="1:31" x14ac:dyDescent="0.2">
      <c r="A162" s="154" t="s">
        <v>1169</v>
      </c>
      <c r="B162" s="154" t="s">
        <v>1170</v>
      </c>
      <c r="C162" s="193"/>
      <c r="D162" s="193"/>
      <c r="E162" s="123">
        <v>81</v>
      </c>
      <c r="F162" s="246">
        <v>1</v>
      </c>
      <c r="G162" s="247"/>
      <c r="H162" s="123">
        <v>3</v>
      </c>
      <c r="I162" s="246">
        <v>0.04</v>
      </c>
      <c r="J162" s="123">
        <v>16</v>
      </c>
      <c r="K162" s="246">
        <v>0.2</v>
      </c>
      <c r="L162" s="123">
        <v>0</v>
      </c>
      <c r="M162" s="246">
        <v>0</v>
      </c>
      <c r="N162" s="247"/>
      <c r="O162" s="123">
        <v>23</v>
      </c>
      <c r="P162" s="246">
        <v>0.28000000000000003</v>
      </c>
      <c r="Q162" s="123">
        <v>15</v>
      </c>
      <c r="R162" s="246">
        <v>0.19</v>
      </c>
      <c r="S162" s="123">
        <v>0</v>
      </c>
      <c r="T162" s="246">
        <v>0</v>
      </c>
      <c r="U162" s="247"/>
      <c r="V162" s="123">
        <v>15</v>
      </c>
      <c r="W162" s="246">
        <v>0.19</v>
      </c>
      <c r="X162" s="123">
        <v>6</v>
      </c>
      <c r="Y162" s="246">
        <v>7.0000000000000007E-2</v>
      </c>
      <c r="Z162" s="123">
        <v>2</v>
      </c>
      <c r="AA162" s="246">
        <v>0.02</v>
      </c>
      <c r="AB162" s="123">
        <v>1</v>
      </c>
      <c r="AC162" s="246">
        <v>0.01</v>
      </c>
      <c r="AD162" s="123">
        <v>0</v>
      </c>
      <c r="AE162" s="246">
        <v>0</v>
      </c>
    </row>
    <row r="163" spans="1:31" x14ac:dyDescent="0.2">
      <c r="A163" s="154" t="s">
        <v>1171</v>
      </c>
      <c r="B163" s="154" t="s">
        <v>1172</v>
      </c>
      <c r="C163" s="193"/>
      <c r="D163" s="193"/>
      <c r="E163" s="123">
        <v>6</v>
      </c>
      <c r="F163" s="246">
        <v>1</v>
      </c>
      <c r="G163" s="247"/>
      <c r="H163" s="123">
        <v>0</v>
      </c>
      <c r="I163" s="246">
        <v>0</v>
      </c>
      <c r="J163" s="123">
        <v>2</v>
      </c>
      <c r="K163" s="246">
        <v>0.33</v>
      </c>
      <c r="L163" s="123">
        <v>0</v>
      </c>
      <c r="M163" s="246">
        <v>0</v>
      </c>
      <c r="N163" s="247"/>
      <c r="O163" s="123">
        <v>0</v>
      </c>
      <c r="P163" s="246">
        <v>0</v>
      </c>
      <c r="Q163" s="123">
        <v>0</v>
      </c>
      <c r="R163" s="246">
        <v>0</v>
      </c>
      <c r="S163" s="123">
        <v>0</v>
      </c>
      <c r="T163" s="246">
        <v>0</v>
      </c>
      <c r="U163" s="247"/>
      <c r="V163" s="123">
        <v>3</v>
      </c>
      <c r="W163" s="246">
        <v>0.5</v>
      </c>
      <c r="X163" s="123">
        <v>0</v>
      </c>
      <c r="Y163" s="246">
        <v>0</v>
      </c>
      <c r="Z163" s="123">
        <v>0</v>
      </c>
      <c r="AA163" s="246">
        <v>0</v>
      </c>
      <c r="AB163" s="123">
        <v>1</v>
      </c>
      <c r="AC163" s="246">
        <v>0.17</v>
      </c>
      <c r="AD163" s="123">
        <v>0</v>
      </c>
      <c r="AE163" s="246">
        <v>0</v>
      </c>
    </row>
    <row r="164" spans="1:31" x14ac:dyDescent="0.2">
      <c r="A164" s="154" t="s">
        <v>1173</v>
      </c>
      <c r="B164" s="154" t="s">
        <v>1174</v>
      </c>
      <c r="C164" s="193"/>
      <c r="D164" s="193"/>
      <c r="E164" s="123">
        <v>102</v>
      </c>
      <c r="F164" s="246">
        <v>1</v>
      </c>
      <c r="G164" s="247"/>
      <c r="H164" s="123">
        <v>2</v>
      </c>
      <c r="I164" s="246">
        <v>0.02</v>
      </c>
      <c r="J164" s="123">
        <v>27</v>
      </c>
      <c r="K164" s="246">
        <v>0.26</v>
      </c>
      <c r="L164" s="123">
        <v>0</v>
      </c>
      <c r="M164" s="246">
        <v>0</v>
      </c>
      <c r="N164" s="247"/>
      <c r="O164" s="123">
        <v>24</v>
      </c>
      <c r="P164" s="246">
        <v>0.24</v>
      </c>
      <c r="Q164" s="123">
        <v>14</v>
      </c>
      <c r="R164" s="246">
        <v>0.14000000000000001</v>
      </c>
      <c r="S164" s="123">
        <v>0</v>
      </c>
      <c r="T164" s="246">
        <v>0</v>
      </c>
      <c r="U164" s="247"/>
      <c r="V164" s="123">
        <v>26</v>
      </c>
      <c r="W164" s="246">
        <v>0.25</v>
      </c>
      <c r="X164" s="123">
        <v>3</v>
      </c>
      <c r="Y164" s="246">
        <v>0.03</v>
      </c>
      <c r="Z164" s="123">
        <v>5</v>
      </c>
      <c r="AA164" s="246">
        <v>0.05</v>
      </c>
      <c r="AB164" s="123">
        <v>1</v>
      </c>
      <c r="AC164" s="246">
        <v>0.01</v>
      </c>
      <c r="AD164" s="123">
        <v>0</v>
      </c>
      <c r="AE164" s="246">
        <v>0</v>
      </c>
    </row>
    <row r="165" spans="1:31" x14ac:dyDescent="0.2">
      <c r="A165" s="154" t="s">
        <v>1175</v>
      </c>
      <c r="B165" s="154" t="s">
        <v>1176</v>
      </c>
      <c r="C165" s="193"/>
      <c r="D165" s="193"/>
      <c r="E165" s="123">
        <v>89</v>
      </c>
      <c r="F165" s="246">
        <v>1</v>
      </c>
      <c r="G165" s="247"/>
      <c r="H165" s="123">
        <v>0</v>
      </c>
      <c r="I165" s="246">
        <v>0</v>
      </c>
      <c r="J165" s="123">
        <v>18</v>
      </c>
      <c r="K165" s="246">
        <v>0.2</v>
      </c>
      <c r="L165" s="123">
        <v>10</v>
      </c>
      <c r="M165" s="246">
        <v>0.11</v>
      </c>
      <c r="N165" s="247"/>
      <c r="O165" s="123">
        <v>14</v>
      </c>
      <c r="P165" s="246">
        <v>0.16</v>
      </c>
      <c r="Q165" s="123">
        <v>11</v>
      </c>
      <c r="R165" s="246">
        <v>0.12</v>
      </c>
      <c r="S165" s="123">
        <v>12</v>
      </c>
      <c r="T165" s="246">
        <v>0.13</v>
      </c>
      <c r="U165" s="247"/>
      <c r="V165" s="123">
        <v>14</v>
      </c>
      <c r="W165" s="246">
        <v>0.16</v>
      </c>
      <c r="X165" s="123">
        <v>9</v>
      </c>
      <c r="Y165" s="246">
        <v>0.1</v>
      </c>
      <c r="Z165" s="123">
        <v>0</v>
      </c>
      <c r="AA165" s="246">
        <v>0</v>
      </c>
      <c r="AB165" s="123">
        <v>1</v>
      </c>
      <c r="AC165" s="246">
        <v>0.01</v>
      </c>
      <c r="AD165" s="123">
        <v>0</v>
      </c>
      <c r="AE165" s="246">
        <v>0</v>
      </c>
    </row>
    <row r="166" spans="1:31" x14ac:dyDescent="0.2">
      <c r="A166" s="154" t="s">
        <v>1177</v>
      </c>
      <c r="B166" s="154" t="s">
        <v>1178</v>
      </c>
      <c r="C166" s="193"/>
      <c r="D166" s="193"/>
      <c r="E166" s="123">
        <v>11</v>
      </c>
      <c r="F166" s="246">
        <v>1</v>
      </c>
      <c r="G166" s="247"/>
      <c r="H166" s="123">
        <v>0</v>
      </c>
      <c r="I166" s="246">
        <v>0</v>
      </c>
      <c r="J166" s="123">
        <v>1</v>
      </c>
      <c r="K166" s="246">
        <v>0.09</v>
      </c>
      <c r="L166" s="123">
        <v>0</v>
      </c>
      <c r="M166" s="246">
        <v>0</v>
      </c>
      <c r="N166" s="247"/>
      <c r="O166" s="123">
        <v>2</v>
      </c>
      <c r="P166" s="246">
        <v>0.18</v>
      </c>
      <c r="Q166" s="123">
        <v>5</v>
      </c>
      <c r="R166" s="246">
        <v>0.45</v>
      </c>
      <c r="S166" s="123">
        <v>0</v>
      </c>
      <c r="T166" s="246">
        <v>0</v>
      </c>
      <c r="U166" s="247"/>
      <c r="V166" s="123">
        <v>2</v>
      </c>
      <c r="W166" s="246">
        <v>0.18</v>
      </c>
      <c r="X166" s="123">
        <v>1</v>
      </c>
      <c r="Y166" s="246">
        <v>0.09</v>
      </c>
      <c r="Z166" s="123">
        <v>0</v>
      </c>
      <c r="AA166" s="246">
        <v>0</v>
      </c>
      <c r="AB166" s="123">
        <v>0</v>
      </c>
      <c r="AC166" s="246">
        <v>0</v>
      </c>
      <c r="AD166" s="123">
        <v>0</v>
      </c>
      <c r="AE166" s="246">
        <v>0</v>
      </c>
    </row>
    <row r="167" spans="1:31" x14ac:dyDescent="0.2">
      <c r="A167" s="154" t="s">
        <v>1179</v>
      </c>
      <c r="B167" s="154" t="s">
        <v>1180</v>
      </c>
      <c r="C167" s="193"/>
      <c r="D167" s="193"/>
      <c r="E167" s="123">
        <v>10</v>
      </c>
      <c r="F167" s="246">
        <v>1</v>
      </c>
      <c r="G167" s="247"/>
      <c r="H167" s="123">
        <v>0</v>
      </c>
      <c r="I167" s="246">
        <v>0</v>
      </c>
      <c r="J167" s="123">
        <v>6</v>
      </c>
      <c r="K167" s="246">
        <v>0.6</v>
      </c>
      <c r="L167" s="123">
        <v>0</v>
      </c>
      <c r="M167" s="246">
        <v>0</v>
      </c>
      <c r="N167" s="247"/>
      <c r="O167" s="123">
        <v>2</v>
      </c>
      <c r="P167" s="246">
        <v>0.2</v>
      </c>
      <c r="Q167" s="123">
        <v>0</v>
      </c>
      <c r="R167" s="246">
        <v>0</v>
      </c>
      <c r="S167" s="123">
        <v>0</v>
      </c>
      <c r="T167" s="246">
        <v>0</v>
      </c>
      <c r="U167" s="247"/>
      <c r="V167" s="123">
        <v>2</v>
      </c>
      <c r="W167" s="246">
        <v>0.2</v>
      </c>
      <c r="X167" s="123">
        <v>0</v>
      </c>
      <c r="Y167" s="246">
        <v>0</v>
      </c>
      <c r="Z167" s="123">
        <v>0</v>
      </c>
      <c r="AA167" s="246">
        <v>0</v>
      </c>
      <c r="AB167" s="123">
        <v>0</v>
      </c>
      <c r="AC167" s="246">
        <v>0</v>
      </c>
      <c r="AD167" s="123">
        <v>0</v>
      </c>
      <c r="AE167" s="246">
        <v>0</v>
      </c>
    </row>
    <row r="168" spans="1:31" x14ac:dyDescent="0.2">
      <c r="A168" s="154" t="s">
        <v>1181</v>
      </c>
      <c r="B168" s="154" t="s">
        <v>1182</v>
      </c>
      <c r="C168" s="193"/>
      <c r="D168" s="193"/>
      <c r="E168" s="123">
        <v>91</v>
      </c>
      <c r="F168" s="246">
        <v>1</v>
      </c>
      <c r="G168" s="247"/>
      <c r="H168" s="123">
        <v>2</v>
      </c>
      <c r="I168" s="246">
        <v>0.02</v>
      </c>
      <c r="J168" s="123">
        <v>27</v>
      </c>
      <c r="K168" s="246">
        <v>0.3</v>
      </c>
      <c r="L168" s="123">
        <v>0</v>
      </c>
      <c r="M168" s="246">
        <v>0</v>
      </c>
      <c r="N168" s="247"/>
      <c r="O168" s="123">
        <v>19</v>
      </c>
      <c r="P168" s="246">
        <v>0.21</v>
      </c>
      <c r="Q168" s="123">
        <v>5</v>
      </c>
      <c r="R168" s="246">
        <v>0.05</v>
      </c>
      <c r="S168" s="123">
        <v>0</v>
      </c>
      <c r="T168" s="246">
        <v>0</v>
      </c>
      <c r="U168" s="247"/>
      <c r="V168" s="123">
        <v>24</v>
      </c>
      <c r="W168" s="246">
        <v>0.26</v>
      </c>
      <c r="X168" s="123">
        <v>5</v>
      </c>
      <c r="Y168" s="246">
        <v>0.05</v>
      </c>
      <c r="Z168" s="123">
        <v>6</v>
      </c>
      <c r="AA168" s="246">
        <v>7.0000000000000007E-2</v>
      </c>
      <c r="AB168" s="123">
        <v>3</v>
      </c>
      <c r="AC168" s="246">
        <v>0.03</v>
      </c>
      <c r="AD168" s="123">
        <v>0</v>
      </c>
      <c r="AE168" s="246">
        <v>0</v>
      </c>
    </row>
    <row r="169" spans="1:31" x14ac:dyDescent="0.2">
      <c r="A169" s="154" t="s">
        <v>1183</v>
      </c>
      <c r="B169" s="154" t="s">
        <v>1184</v>
      </c>
      <c r="C169" s="193"/>
      <c r="D169" s="193"/>
      <c r="E169" s="123">
        <v>35</v>
      </c>
      <c r="F169" s="246">
        <v>1</v>
      </c>
      <c r="G169" s="247"/>
      <c r="H169" s="123">
        <v>1</v>
      </c>
      <c r="I169" s="246">
        <v>0.03</v>
      </c>
      <c r="J169" s="123">
        <v>13</v>
      </c>
      <c r="K169" s="246">
        <v>0.37</v>
      </c>
      <c r="L169" s="123">
        <v>0</v>
      </c>
      <c r="M169" s="246">
        <v>0</v>
      </c>
      <c r="N169" s="247"/>
      <c r="O169" s="123">
        <v>5</v>
      </c>
      <c r="P169" s="246">
        <v>0.14000000000000001</v>
      </c>
      <c r="Q169" s="123">
        <v>7</v>
      </c>
      <c r="R169" s="246">
        <v>0.2</v>
      </c>
      <c r="S169" s="123">
        <v>0</v>
      </c>
      <c r="T169" s="246">
        <v>0</v>
      </c>
      <c r="U169" s="247"/>
      <c r="V169" s="123">
        <v>3</v>
      </c>
      <c r="W169" s="246">
        <v>0.09</v>
      </c>
      <c r="X169" s="123">
        <v>4</v>
      </c>
      <c r="Y169" s="246">
        <v>0.11</v>
      </c>
      <c r="Z169" s="123">
        <v>2</v>
      </c>
      <c r="AA169" s="246">
        <v>0.06</v>
      </c>
      <c r="AB169" s="123">
        <v>0</v>
      </c>
      <c r="AC169" s="246">
        <v>0</v>
      </c>
      <c r="AD169" s="123">
        <v>0</v>
      </c>
      <c r="AE169" s="246">
        <v>0</v>
      </c>
    </row>
    <row r="170" spans="1:31" x14ac:dyDescent="0.2">
      <c r="A170" s="154" t="s">
        <v>1185</v>
      </c>
      <c r="B170" s="154" t="s">
        <v>1186</v>
      </c>
      <c r="C170" s="193"/>
      <c r="D170" s="193"/>
      <c r="E170" s="123">
        <v>143</v>
      </c>
      <c r="F170" s="246">
        <v>1</v>
      </c>
      <c r="G170" s="247"/>
      <c r="H170" s="123">
        <v>1</v>
      </c>
      <c r="I170" s="246">
        <v>0.01</v>
      </c>
      <c r="J170" s="123">
        <v>19</v>
      </c>
      <c r="K170" s="246">
        <v>0.13</v>
      </c>
      <c r="L170" s="123">
        <v>20</v>
      </c>
      <c r="M170" s="246">
        <v>0.14000000000000001</v>
      </c>
      <c r="N170" s="247"/>
      <c r="O170" s="123">
        <v>23</v>
      </c>
      <c r="P170" s="246">
        <v>0.16</v>
      </c>
      <c r="Q170" s="123">
        <v>21</v>
      </c>
      <c r="R170" s="246">
        <v>0.15</v>
      </c>
      <c r="S170" s="123">
        <v>24</v>
      </c>
      <c r="T170" s="246">
        <v>0.17</v>
      </c>
      <c r="U170" s="247"/>
      <c r="V170" s="123">
        <v>19</v>
      </c>
      <c r="W170" s="246">
        <v>0.13</v>
      </c>
      <c r="X170" s="123">
        <v>8</v>
      </c>
      <c r="Y170" s="246">
        <v>0.06</v>
      </c>
      <c r="Z170" s="123">
        <v>4</v>
      </c>
      <c r="AA170" s="246">
        <v>0.03</v>
      </c>
      <c r="AB170" s="123">
        <v>4</v>
      </c>
      <c r="AC170" s="246">
        <v>0.03</v>
      </c>
      <c r="AD170" s="123">
        <v>0</v>
      </c>
      <c r="AE170" s="246">
        <v>0</v>
      </c>
    </row>
    <row r="171" spans="1:31" x14ac:dyDescent="0.2">
      <c r="A171" s="154" t="s">
        <v>1187</v>
      </c>
      <c r="B171" s="154" t="s">
        <v>1188</v>
      </c>
      <c r="C171" s="193"/>
      <c r="D171" s="193"/>
      <c r="E171" s="123">
        <v>15</v>
      </c>
      <c r="F171" s="246">
        <v>1</v>
      </c>
      <c r="G171" s="247"/>
      <c r="H171" s="123">
        <v>0</v>
      </c>
      <c r="I171" s="246">
        <v>0</v>
      </c>
      <c r="J171" s="123">
        <v>1</v>
      </c>
      <c r="K171" s="246">
        <v>7.0000000000000007E-2</v>
      </c>
      <c r="L171" s="123">
        <v>0</v>
      </c>
      <c r="M171" s="246">
        <v>0</v>
      </c>
      <c r="N171" s="247"/>
      <c r="O171" s="123">
        <v>3</v>
      </c>
      <c r="P171" s="246">
        <v>0.2</v>
      </c>
      <c r="Q171" s="123">
        <v>9</v>
      </c>
      <c r="R171" s="246">
        <v>0.6</v>
      </c>
      <c r="S171" s="123">
        <v>0</v>
      </c>
      <c r="T171" s="246">
        <v>0</v>
      </c>
      <c r="U171" s="247"/>
      <c r="V171" s="123">
        <v>1</v>
      </c>
      <c r="W171" s="246">
        <v>7.0000000000000007E-2</v>
      </c>
      <c r="X171" s="123">
        <v>1</v>
      </c>
      <c r="Y171" s="246">
        <v>7.0000000000000007E-2</v>
      </c>
      <c r="Z171" s="123">
        <v>0</v>
      </c>
      <c r="AA171" s="246">
        <v>0</v>
      </c>
      <c r="AB171" s="123">
        <v>0</v>
      </c>
      <c r="AC171" s="246">
        <v>0</v>
      </c>
      <c r="AD171" s="123">
        <v>0</v>
      </c>
      <c r="AE171" s="246">
        <v>0</v>
      </c>
    </row>
    <row r="172" spans="1:31" x14ac:dyDescent="0.2">
      <c r="A172" s="154" t="s">
        <v>1189</v>
      </c>
      <c r="B172" s="154" t="s">
        <v>1190</v>
      </c>
      <c r="C172" s="193"/>
      <c r="D172" s="193"/>
      <c r="E172" s="123">
        <v>79</v>
      </c>
      <c r="F172" s="246">
        <v>1</v>
      </c>
      <c r="G172" s="247"/>
      <c r="H172" s="123">
        <v>3</v>
      </c>
      <c r="I172" s="246">
        <v>0.04</v>
      </c>
      <c r="J172" s="123">
        <v>15</v>
      </c>
      <c r="K172" s="246">
        <v>0.19</v>
      </c>
      <c r="L172" s="123">
        <v>0</v>
      </c>
      <c r="M172" s="246">
        <v>0</v>
      </c>
      <c r="N172" s="247"/>
      <c r="O172" s="123">
        <v>27</v>
      </c>
      <c r="P172" s="246">
        <v>0.34</v>
      </c>
      <c r="Q172" s="123">
        <v>16</v>
      </c>
      <c r="R172" s="246">
        <v>0.2</v>
      </c>
      <c r="S172" s="123">
        <v>0</v>
      </c>
      <c r="T172" s="246">
        <v>0</v>
      </c>
      <c r="U172" s="247"/>
      <c r="V172" s="123">
        <v>8</v>
      </c>
      <c r="W172" s="246">
        <v>0.1</v>
      </c>
      <c r="X172" s="123">
        <v>8</v>
      </c>
      <c r="Y172" s="246">
        <v>0.1</v>
      </c>
      <c r="Z172" s="123">
        <v>2</v>
      </c>
      <c r="AA172" s="246">
        <v>0.03</v>
      </c>
      <c r="AB172" s="123">
        <v>0</v>
      </c>
      <c r="AC172" s="246">
        <v>0</v>
      </c>
      <c r="AD172" s="123">
        <v>0</v>
      </c>
      <c r="AE172" s="246">
        <v>0</v>
      </c>
    </row>
    <row r="173" spans="1:31" x14ac:dyDescent="0.2">
      <c r="A173" s="154" t="s">
        <v>1191</v>
      </c>
      <c r="B173" s="154" t="s">
        <v>1192</v>
      </c>
      <c r="C173" s="193"/>
      <c r="D173" s="193"/>
      <c r="E173" s="123">
        <v>13</v>
      </c>
      <c r="F173" s="246">
        <v>1</v>
      </c>
      <c r="G173" s="247"/>
      <c r="H173" s="123">
        <v>1</v>
      </c>
      <c r="I173" s="246">
        <v>0.08</v>
      </c>
      <c r="J173" s="123">
        <v>3</v>
      </c>
      <c r="K173" s="246">
        <v>0.23</v>
      </c>
      <c r="L173" s="123">
        <v>0</v>
      </c>
      <c r="M173" s="246">
        <v>0</v>
      </c>
      <c r="N173" s="247"/>
      <c r="O173" s="123">
        <v>3</v>
      </c>
      <c r="P173" s="246">
        <v>0.23</v>
      </c>
      <c r="Q173" s="123">
        <v>2</v>
      </c>
      <c r="R173" s="246">
        <v>0.15</v>
      </c>
      <c r="S173" s="123">
        <v>0</v>
      </c>
      <c r="T173" s="246">
        <v>0</v>
      </c>
      <c r="U173" s="247"/>
      <c r="V173" s="123">
        <v>3</v>
      </c>
      <c r="W173" s="246">
        <v>0.23</v>
      </c>
      <c r="X173" s="123">
        <v>0</v>
      </c>
      <c r="Y173" s="246">
        <v>0</v>
      </c>
      <c r="Z173" s="123">
        <v>0</v>
      </c>
      <c r="AA173" s="246">
        <v>0</v>
      </c>
      <c r="AB173" s="123">
        <v>1</v>
      </c>
      <c r="AC173" s="246">
        <v>0.08</v>
      </c>
      <c r="AD173" s="123">
        <v>0</v>
      </c>
      <c r="AE173" s="246">
        <v>0</v>
      </c>
    </row>
    <row r="174" spans="1:31" x14ac:dyDescent="0.2">
      <c r="A174" s="154" t="s">
        <v>1193</v>
      </c>
      <c r="B174" s="154" t="s">
        <v>1194</v>
      </c>
      <c r="C174" s="193"/>
      <c r="D174" s="193"/>
      <c r="E174" s="123">
        <v>60</v>
      </c>
      <c r="F174" s="246">
        <v>1</v>
      </c>
      <c r="G174" s="247"/>
      <c r="H174" s="123">
        <v>2</v>
      </c>
      <c r="I174" s="246">
        <v>0.03</v>
      </c>
      <c r="J174" s="123">
        <v>18</v>
      </c>
      <c r="K174" s="246">
        <v>0.3</v>
      </c>
      <c r="L174" s="123">
        <v>0</v>
      </c>
      <c r="M174" s="246">
        <v>0</v>
      </c>
      <c r="N174" s="247"/>
      <c r="O174" s="123">
        <v>10</v>
      </c>
      <c r="P174" s="246">
        <v>0.17</v>
      </c>
      <c r="Q174" s="123">
        <v>16</v>
      </c>
      <c r="R174" s="246">
        <v>0.27</v>
      </c>
      <c r="S174" s="123">
        <v>0</v>
      </c>
      <c r="T174" s="246">
        <v>0</v>
      </c>
      <c r="U174" s="247"/>
      <c r="V174" s="123">
        <v>7</v>
      </c>
      <c r="W174" s="246">
        <v>0.12</v>
      </c>
      <c r="X174" s="123">
        <v>5</v>
      </c>
      <c r="Y174" s="246">
        <v>0.08</v>
      </c>
      <c r="Z174" s="123">
        <v>1</v>
      </c>
      <c r="AA174" s="246">
        <v>0.02</v>
      </c>
      <c r="AB174" s="123">
        <v>1</v>
      </c>
      <c r="AC174" s="246">
        <v>0.02</v>
      </c>
      <c r="AD174" s="123">
        <v>0</v>
      </c>
      <c r="AE174" s="246">
        <v>0</v>
      </c>
    </row>
    <row r="175" spans="1:31" x14ac:dyDescent="0.2">
      <c r="A175" s="154" t="s">
        <v>1195</v>
      </c>
      <c r="B175" s="154" t="s">
        <v>1196</v>
      </c>
      <c r="C175" s="193"/>
      <c r="D175" s="193"/>
      <c r="E175" s="123">
        <v>38</v>
      </c>
      <c r="F175" s="246">
        <v>1</v>
      </c>
      <c r="G175" s="247"/>
      <c r="H175" s="123">
        <v>0</v>
      </c>
      <c r="I175" s="246">
        <v>0</v>
      </c>
      <c r="J175" s="123">
        <v>9</v>
      </c>
      <c r="K175" s="246">
        <v>0.24</v>
      </c>
      <c r="L175" s="123">
        <v>0</v>
      </c>
      <c r="M175" s="246">
        <v>0</v>
      </c>
      <c r="N175" s="247"/>
      <c r="O175" s="123">
        <v>10</v>
      </c>
      <c r="P175" s="246">
        <v>0.26</v>
      </c>
      <c r="Q175" s="123">
        <v>7</v>
      </c>
      <c r="R175" s="246">
        <v>0.18</v>
      </c>
      <c r="S175" s="123">
        <v>0</v>
      </c>
      <c r="T175" s="246">
        <v>0</v>
      </c>
      <c r="U175" s="247"/>
      <c r="V175" s="123">
        <v>6</v>
      </c>
      <c r="W175" s="246">
        <v>0.16</v>
      </c>
      <c r="X175" s="123">
        <v>5</v>
      </c>
      <c r="Y175" s="246">
        <v>0.13</v>
      </c>
      <c r="Z175" s="123">
        <v>1</v>
      </c>
      <c r="AA175" s="246">
        <v>0.03</v>
      </c>
      <c r="AB175" s="123">
        <v>0</v>
      </c>
      <c r="AC175" s="246">
        <v>0</v>
      </c>
      <c r="AD175" s="123">
        <v>0</v>
      </c>
      <c r="AE175" s="246">
        <v>0</v>
      </c>
    </row>
    <row r="176" spans="1:31" x14ac:dyDescent="0.2">
      <c r="A176" s="154" t="s">
        <v>1197</v>
      </c>
      <c r="B176" s="154" t="s">
        <v>1198</v>
      </c>
      <c r="C176" s="193"/>
      <c r="D176" s="193"/>
      <c r="E176" s="123">
        <v>40</v>
      </c>
      <c r="F176" s="246">
        <v>1</v>
      </c>
      <c r="G176" s="247"/>
      <c r="H176" s="123">
        <v>0</v>
      </c>
      <c r="I176" s="246">
        <v>0</v>
      </c>
      <c r="J176" s="123">
        <v>8</v>
      </c>
      <c r="K176" s="246">
        <v>0.2</v>
      </c>
      <c r="L176" s="123">
        <v>0</v>
      </c>
      <c r="M176" s="246">
        <v>0</v>
      </c>
      <c r="N176" s="247"/>
      <c r="O176" s="123">
        <v>11</v>
      </c>
      <c r="P176" s="246">
        <v>0.28000000000000003</v>
      </c>
      <c r="Q176" s="123">
        <v>14</v>
      </c>
      <c r="R176" s="246">
        <v>0.35</v>
      </c>
      <c r="S176" s="123">
        <v>0</v>
      </c>
      <c r="T176" s="246">
        <v>0</v>
      </c>
      <c r="U176" s="247"/>
      <c r="V176" s="123">
        <v>4</v>
      </c>
      <c r="W176" s="246">
        <v>0.1</v>
      </c>
      <c r="X176" s="123">
        <v>1</v>
      </c>
      <c r="Y176" s="246">
        <v>0.03</v>
      </c>
      <c r="Z176" s="123">
        <v>2</v>
      </c>
      <c r="AA176" s="246">
        <v>0.05</v>
      </c>
      <c r="AB176" s="123">
        <v>0</v>
      </c>
      <c r="AC176" s="246">
        <v>0</v>
      </c>
      <c r="AD176" s="123">
        <v>0</v>
      </c>
      <c r="AE176" s="246">
        <v>0</v>
      </c>
    </row>
    <row r="177" spans="1:31" x14ac:dyDescent="0.2">
      <c r="A177" s="154" t="s">
        <v>1199</v>
      </c>
      <c r="B177" s="154" t="s">
        <v>1200</v>
      </c>
      <c r="C177" s="193"/>
      <c r="D177" s="193"/>
      <c r="E177" s="123">
        <v>36</v>
      </c>
      <c r="F177" s="246">
        <v>1</v>
      </c>
      <c r="G177" s="247"/>
      <c r="H177" s="123">
        <v>0</v>
      </c>
      <c r="I177" s="246">
        <v>0</v>
      </c>
      <c r="J177" s="123">
        <v>15</v>
      </c>
      <c r="K177" s="246">
        <v>0.42</v>
      </c>
      <c r="L177" s="123">
        <v>0</v>
      </c>
      <c r="M177" s="246">
        <v>0</v>
      </c>
      <c r="N177" s="247"/>
      <c r="O177" s="123">
        <v>5</v>
      </c>
      <c r="P177" s="246">
        <v>0.14000000000000001</v>
      </c>
      <c r="Q177" s="123">
        <v>5</v>
      </c>
      <c r="R177" s="246">
        <v>0.14000000000000001</v>
      </c>
      <c r="S177" s="123">
        <v>0</v>
      </c>
      <c r="T177" s="246">
        <v>0</v>
      </c>
      <c r="U177" s="247"/>
      <c r="V177" s="123">
        <v>6</v>
      </c>
      <c r="W177" s="246">
        <v>0.17</v>
      </c>
      <c r="X177" s="123">
        <v>3</v>
      </c>
      <c r="Y177" s="246">
        <v>0.08</v>
      </c>
      <c r="Z177" s="123">
        <v>1</v>
      </c>
      <c r="AA177" s="246">
        <v>0.03</v>
      </c>
      <c r="AB177" s="123">
        <v>1</v>
      </c>
      <c r="AC177" s="246">
        <v>0.03</v>
      </c>
      <c r="AD177" s="123">
        <v>0</v>
      </c>
      <c r="AE177" s="246">
        <v>0</v>
      </c>
    </row>
    <row r="178" spans="1:31" x14ac:dyDescent="0.2">
      <c r="A178" s="154" t="s">
        <v>1201</v>
      </c>
      <c r="B178" s="154" t="s">
        <v>1202</v>
      </c>
      <c r="C178" s="193"/>
      <c r="D178" s="193"/>
      <c r="E178" s="123">
        <v>26</v>
      </c>
      <c r="F178" s="246">
        <v>1</v>
      </c>
      <c r="G178" s="247"/>
      <c r="H178" s="123">
        <v>0</v>
      </c>
      <c r="I178" s="246">
        <v>0</v>
      </c>
      <c r="J178" s="123">
        <v>5</v>
      </c>
      <c r="K178" s="246">
        <v>0.19</v>
      </c>
      <c r="L178" s="123">
        <v>0</v>
      </c>
      <c r="M178" s="246">
        <v>0</v>
      </c>
      <c r="N178" s="247"/>
      <c r="O178" s="123">
        <v>12</v>
      </c>
      <c r="P178" s="246">
        <v>0.46</v>
      </c>
      <c r="Q178" s="123">
        <v>6</v>
      </c>
      <c r="R178" s="246">
        <v>0.23</v>
      </c>
      <c r="S178" s="123">
        <v>0</v>
      </c>
      <c r="T178" s="246">
        <v>0</v>
      </c>
      <c r="U178" s="247"/>
      <c r="V178" s="123">
        <v>1</v>
      </c>
      <c r="W178" s="246">
        <v>0.04</v>
      </c>
      <c r="X178" s="123">
        <v>1</v>
      </c>
      <c r="Y178" s="246">
        <v>0.04</v>
      </c>
      <c r="Z178" s="123">
        <v>0</v>
      </c>
      <c r="AA178" s="246">
        <v>0</v>
      </c>
      <c r="AB178" s="123">
        <v>1</v>
      </c>
      <c r="AC178" s="246">
        <v>0.04</v>
      </c>
      <c r="AD178" s="123">
        <v>0</v>
      </c>
      <c r="AE178" s="246">
        <v>0</v>
      </c>
    </row>
    <row r="179" spans="1:31" x14ac:dyDescent="0.2">
      <c r="A179" s="154" t="s">
        <v>1203</v>
      </c>
      <c r="B179" s="154" t="s">
        <v>1204</v>
      </c>
      <c r="C179" s="193"/>
      <c r="D179" s="193"/>
      <c r="E179" s="123">
        <v>54</v>
      </c>
      <c r="F179" s="246">
        <v>1</v>
      </c>
      <c r="G179" s="247"/>
      <c r="H179" s="123">
        <v>0</v>
      </c>
      <c r="I179" s="246">
        <v>0</v>
      </c>
      <c r="J179" s="123">
        <v>14</v>
      </c>
      <c r="K179" s="246">
        <v>0.26</v>
      </c>
      <c r="L179" s="123">
        <v>1</v>
      </c>
      <c r="M179" s="246">
        <v>0.02</v>
      </c>
      <c r="N179" s="247"/>
      <c r="O179" s="123">
        <v>16</v>
      </c>
      <c r="P179" s="246">
        <v>0.3</v>
      </c>
      <c r="Q179" s="123">
        <v>6</v>
      </c>
      <c r="R179" s="246">
        <v>0.11</v>
      </c>
      <c r="S179" s="123">
        <v>3</v>
      </c>
      <c r="T179" s="246">
        <v>0.06</v>
      </c>
      <c r="U179" s="247"/>
      <c r="V179" s="123">
        <v>11</v>
      </c>
      <c r="W179" s="246">
        <v>0.2</v>
      </c>
      <c r="X179" s="123">
        <v>3</v>
      </c>
      <c r="Y179" s="246">
        <v>0.06</v>
      </c>
      <c r="Z179" s="123">
        <v>0</v>
      </c>
      <c r="AA179" s="246">
        <v>0</v>
      </c>
      <c r="AB179" s="123">
        <v>0</v>
      </c>
      <c r="AC179" s="246">
        <v>0</v>
      </c>
      <c r="AD179" s="123">
        <v>0</v>
      </c>
      <c r="AE179" s="246">
        <v>0</v>
      </c>
    </row>
    <row r="180" spans="1:31" x14ac:dyDescent="0.2">
      <c r="A180" s="154" t="s">
        <v>1205</v>
      </c>
      <c r="B180" s="154" t="s">
        <v>1206</v>
      </c>
      <c r="C180" s="193"/>
      <c r="D180" s="193"/>
      <c r="E180" s="123">
        <v>18</v>
      </c>
      <c r="F180" s="246">
        <v>1</v>
      </c>
      <c r="G180" s="247"/>
      <c r="H180" s="123">
        <v>1</v>
      </c>
      <c r="I180" s="246">
        <v>0.06</v>
      </c>
      <c r="J180" s="123">
        <v>5</v>
      </c>
      <c r="K180" s="246">
        <v>0.28000000000000003</v>
      </c>
      <c r="L180" s="123">
        <v>0</v>
      </c>
      <c r="M180" s="246">
        <v>0</v>
      </c>
      <c r="N180" s="247"/>
      <c r="O180" s="123">
        <v>6</v>
      </c>
      <c r="P180" s="246">
        <v>0.33</v>
      </c>
      <c r="Q180" s="123">
        <v>1</v>
      </c>
      <c r="R180" s="246">
        <v>0.06</v>
      </c>
      <c r="S180" s="123">
        <v>0</v>
      </c>
      <c r="T180" s="246">
        <v>0</v>
      </c>
      <c r="U180" s="247"/>
      <c r="V180" s="123">
        <v>1</v>
      </c>
      <c r="W180" s="246">
        <v>0.06</v>
      </c>
      <c r="X180" s="123">
        <v>3</v>
      </c>
      <c r="Y180" s="246">
        <v>0.17</v>
      </c>
      <c r="Z180" s="123">
        <v>0</v>
      </c>
      <c r="AA180" s="246">
        <v>0</v>
      </c>
      <c r="AB180" s="123">
        <v>1</v>
      </c>
      <c r="AC180" s="246">
        <v>0.06</v>
      </c>
      <c r="AD180" s="123">
        <v>0</v>
      </c>
      <c r="AE180" s="246">
        <v>0</v>
      </c>
    </row>
    <row r="181" spans="1:31" x14ac:dyDescent="0.2">
      <c r="A181" s="154" t="s">
        <v>1207</v>
      </c>
      <c r="B181" s="154" t="s">
        <v>1208</v>
      </c>
      <c r="C181" s="193"/>
      <c r="D181" s="193"/>
      <c r="E181" s="458" t="s">
        <v>260</v>
      </c>
      <c r="F181" s="466" t="s">
        <v>260</v>
      </c>
      <c r="G181" s="465"/>
      <c r="H181" s="458" t="s">
        <v>260</v>
      </c>
      <c r="I181" s="466" t="s">
        <v>260</v>
      </c>
      <c r="J181" s="458" t="s">
        <v>260</v>
      </c>
      <c r="K181" s="466" t="s">
        <v>260</v>
      </c>
      <c r="L181" s="458" t="s">
        <v>260</v>
      </c>
      <c r="M181" s="466" t="s">
        <v>260</v>
      </c>
      <c r="N181" s="465"/>
      <c r="O181" s="458" t="s">
        <v>260</v>
      </c>
      <c r="P181" s="466" t="s">
        <v>260</v>
      </c>
      <c r="Q181" s="458" t="s">
        <v>260</v>
      </c>
      <c r="R181" s="466" t="s">
        <v>260</v>
      </c>
      <c r="S181" s="458" t="s">
        <v>260</v>
      </c>
      <c r="T181" s="466" t="s">
        <v>260</v>
      </c>
      <c r="U181" s="465"/>
      <c r="V181" s="458" t="s">
        <v>260</v>
      </c>
      <c r="W181" s="466" t="s">
        <v>260</v>
      </c>
      <c r="X181" s="458" t="s">
        <v>260</v>
      </c>
      <c r="Y181" s="466" t="s">
        <v>260</v>
      </c>
      <c r="Z181" s="458" t="s">
        <v>260</v>
      </c>
      <c r="AA181" s="466" t="s">
        <v>260</v>
      </c>
      <c r="AB181" s="458" t="s">
        <v>260</v>
      </c>
      <c r="AC181" s="466" t="s">
        <v>260</v>
      </c>
      <c r="AD181" s="458" t="s">
        <v>260</v>
      </c>
      <c r="AE181" s="466" t="s">
        <v>260</v>
      </c>
    </row>
    <row r="182" spans="1:31" x14ac:dyDescent="0.2">
      <c r="A182" s="154" t="s">
        <v>1209</v>
      </c>
      <c r="B182" s="154" t="s">
        <v>1210</v>
      </c>
      <c r="C182" s="193"/>
      <c r="D182" s="193"/>
      <c r="E182" s="123">
        <v>17</v>
      </c>
      <c r="F182" s="246">
        <v>1</v>
      </c>
      <c r="G182" s="247"/>
      <c r="H182" s="123">
        <v>1</v>
      </c>
      <c r="I182" s="246">
        <v>0.06</v>
      </c>
      <c r="J182" s="123">
        <v>3</v>
      </c>
      <c r="K182" s="246">
        <v>0.18</v>
      </c>
      <c r="L182" s="123">
        <v>0</v>
      </c>
      <c r="M182" s="246">
        <v>0</v>
      </c>
      <c r="N182" s="247"/>
      <c r="O182" s="123">
        <v>4</v>
      </c>
      <c r="P182" s="246">
        <v>0.24</v>
      </c>
      <c r="Q182" s="123">
        <v>7</v>
      </c>
      <c r="R182" s="246">
        <v>0.41</v>
      </c>
      <c r="S182" s="123">
        <v>0</v>
      </c>
      <c r="T182" s="246">
        <v>0</v>
      </c>
      <c r="U182" s="247"/>
      <c r="V182" s="123">
        <v>2</v>
      </c>
      <c r="W182" s="246">
        <v>0.12</v>
      </c>
      <c r="X182" s="123">
        <v>0</v>
      </c>
      <c r="Y182" s="246">
        <v>0</v>
      </c>
      <c r="Z182" s="123">
        <v>0</v>
      </c>
      <c r="AA182" s="246">
        <v>0</v>
      </c>
      <c r="AB182" s="123">
        <v>0</v>
      </c>
      <c r="AC182" s="246">
        <v>0</v>
      </c>
      <c r="AD182" s="123">
        <v>0</v>
      </c>
      <c r="AE182" s="246">
        <v>0</v>
      </c>
    </row>
    <row r="183" spans="1:31" x14ac:dyDescent="0.2">
      <c r="A183" s="154" t="s">
        <v>1211</v>
      </c>
      <c r="B183" s="154" t="s">
        <v>1212</v>
      </c>
      <c r="C183" s="193"/>
      <c r="D183" s="193"/>
      <c r="E183" s="123">
        <v>123</v>
      </c>
      <c r="F183" s="246">
        <v>1</v>
      </c>
      <c r="G183" s="247"/>
      <c r="H183" s="123">
        <v>0</v>
      </c>
      <c r="I183" s="246">
        <v>0</v>
      </c>
      <c r="J183" s="123">
        <v>39</v>
      </c>
      <c r="K183" s="246">
        <v>0.32</v>
      </c>
      <c r="L183" s="123">
        <v>0</v>
      </c>
      <c r="M183" s="246">
        <v>0</v>
      </c>
      <c r="N183" s="247"/>
      <c r="O183" s="123">
        <v>18</v>
      </c>
      <c r="P183" s="246">
        <v>0.15</v>
      </c>
      <c r="Q183" s="123">
        <v>28</v>
      </c>
      <c r="R183" s="246">
        <v>0.23</v>
      </c>
      <c r="S183" s="123">
        <v>0</v>
      </c>
      <c r="T183" s="246">
        <v>0</v>
      </c>
      <c r="U183" s="247"/>
      <c r="V183" s="123">
        <v>15</v>
      </c>
      <c r="W183" s="246">
        <v>0.12</v>
      </c>
      <c r="X183" s="123">
        <v>11</v>
      </c>
      <c r="Y183" s="246">
        <v>0.09</v>
      </c>
      <c r="Z183" s="123">
        <v>6</v>
      </c>
      <c r="AA183" s="246">
        <v>0.05</v>
      </c>
      <c r="AB183" s="123">
        <v>6</v>
      </c>
      <c r="AC183" s="246">
        <v>0.05</v>
      </c>
      <c r="AD183" s="123">
        <v>0</v>
      </c>
      <c r="AE183" s="246">
        <v>0</v>
      </c>
    </row>
    <row r="184" spans="1:31" x14ac:dyDescent="0.2">
      <c r="A184" s="154" t="s">
        <v>1213</v>
      </c>
      <c r="B184" s="154" t="s">
        <v>1214</v>
      </c>
      <c r="C184" s="193"/>
      <c r="D184" s="193"/>
      <c r="E184" s="123">
        <v>36</v>
      </c>
      <c r="F184" s="246">
        <v>1</v>
      </c>
      <c r="G184" s="247"/>
      <c r="H184" s="123">
        <v>0</v>
      </c>
      <c r="I184" s="246">
        <v>0</v>
      </c>
      <c r="J184" s="123">
        <v>8</v>
      </c>
      <c r="K184" s="246">
        <v>0.22</v>
      </c>
      <c r="L184" s="123">
        <v>0</v>
      </c>
      <c r="M184" s="246">
        <v>0</v>
      </c>
      <c r="N184" s="247"/>
      <c r="O184" s="123">
        <v>16</v>
      </c>
      <c r="P184" s="246">
        <v>0.44</v>
      </c>
      <c r="Q184" s="123">
        <v>4</v>
      </c>
      <c r="R184" s="246">
        <v>0.11</v>
      </c>
      <c r="S184" s="123">
        <v>0</v>
      </c>
      <c r="T184" s="246">
        <v>0</v>
      </c>
      <c r="U184" s="247"/>
      <c r="V184" s="123">
        <v>3</v>
      </c>
      <c r="W184" s="246">
        <v>0.08</v>
      </c>
      <c r="X184" s="123">
        <v>1</v>
      </c>
      <c r="Y184" s="246">
        <v>0.03</v>
      </c>
      <c r="Z184" s="123">
        <v>2</v>
      </c>
      <c r="AA184" s="246">
        <v>0.06</v>
      </c>
      <c r="AB184" s="123">
        <v>2</v>
      </c>
      <c r="AC184" s="246">
        <v>0.06</v>
      </c>
      <c r="AD184" s="123">
        <v>0</v>
      </c>
      <c r="AE184" s="246">
        <v>0</v>
      </c>
    </row>
    <row r="185" spans="1:31" x14ac:dyDescent="0.2">
      <c r="A185" s="154" t="s">
        <v>1215</v>
      </c>
      <c r="B185" s="154" t="s">
        <v>1216</v>
      </c>
      <c r="C185" s="193"/>
      <c r="D185" s="193"/>
      <c r="E185" s="123">
        <v>37</v>
      </c>
      <c r="F185" s="246">
        <v>1</v>
      </c>
      <c r="G185" s="247"/>
      <c r="H185" s="123">
        <v>2</v>
      </c>
      <c r="I185" s="246">
        <v>0.05</v>
      </c>
      <c r="J185" s="123">
        <v>7</v>
      </c>
      <c r="K185" s="246">
        <v>0.19</v>
      </c>
      <c r="L185" s="123">
        <v>0</v>
      </c>
      <c r="M185" s="246">
        <v>0</v>
      </c>
      <c r="N185" s="247"/>
      <c r="O185" s="123">
        <v>13</v>
      </c>
      <c r="P185" s="246">
        <v>0.35</v>
      </c>
      <c r="Q185" s="123">
        <v>10</v>
      </c>
      <c r="R185" s="246">
        <v>0.27</v>
      </c>
      <c r="S185" s="123">
        <v>1</v>
      </c>
      <c r="T185" s="246">
        <v>0.03</v>
      </c>
      <c r="U185" s="247"/>
      <c r="V185" s="123">
        <v>4</v>
      </c>
      <c r="W185" s="246">
        <v>0.11</v>
      </c>
      <c r="X185" s="123">
        <v>0</v>
      </c>
      <c r="Y185" s="246">
        <v>0</v>
      </c>
      <c r="Z185" s="123">
        <v>0</v>
      </c>
      <c r="AA185" s="246">
        <v>0</v>
      </c>
      <c r="AB185" s="123">
        <v>0</v>
      </c>
      <c r="AC185" s="246">
        <v>0</v>
      </c>
      <c r="AD185" s="123">
        <v>0</v>
      </c>
      <c r="AE185" s="246">
        <v>0</v>
      </c>
    </row>
    <row r="186" spans="1:31" x14ac:dyDescent="0.2">
      <c r="A186" s="154" t="s">
        <v>1217</v>
      </c>
      <c r="B186" s="154" t="s">
        <v>1218</v>
      </c>
      <c r="C186" s="193"/>
      <c r="D186" s="193"/>
      <c r="E186" s="123">
        <v>82</v>
      </c>
      <c r="F186" s="246">
        <v>1</v>
      </c>
      <c r="G186" s="247"/>
      <c r="H186" s="123">
        <v>0</v>
      </c>
      <c r="I186" s="246">
        <v>0</v>
      </c>
      <c r="J186" s="123">
        <v>24</v>
      </c>
      <c r="K186" s="246">
        <v>0.28999999999999998</v>
      </c>
      <c r="L186" s="123">
        <v>0</v>
      </c>
      <c r="M186" s="246">
        <v>0</v>
      </c>
      <c r="N186" s="247"/>
      <c r="O186" s="123">
        <v>23</v>
      </c>
      <c r="P186" s="246">
        <v>0.28000000000000003</v>
      </c>
      <c r="Q186" s="123">
        <v>19</v>
      </c>
      <c r="R186" s="246">
        <v>0.23</v>
      </c>
      <c r="S186" s="123">
        <v>0</v>
      </c>
      <c r="T186" s="246">
        <v>0</v>
      </c>
      <c r="U186" s="247"/>
      <c r="V186" s="123">
        <v>9</v>
      </c>
      <c r="W186" s="246">
        <v>0.11</v>
      </c>
      <c r="X186" s="123">
        <v>4</v>
      </c>
      <c r="Y186" s="246">
        <v>0.05</v>
      </c>
      <c r="Z186" s="123">
        <v>3</v>
      </c>
      <c r="AA186" s="246">
        <v>0.04</v>
      </c>
      <c r="AB186" s="123">
        <v>0</v>
      </c>
      <c r="AC186" s="246">
        <v>0</v>
      </c>
      <c r="AD186" s="123">
        <v>0</v>
      </c>
      <c r="AE186" s="246">
        <v>0</v>
      </c>
    </row>
    <row r="187" spans="1:31" x14ac:dyDescent="0.2">
      <c r="A187" s="154" t="s">
        <v>1219</v>
      </c>
      <c r="B187" s="154" t="s">
        <v>1220</v>
      </c>
      <c r="C187" s="193"/>
      <c r="D187" s="193"/>
      <c r="E187" s="123">
        <v>56</v>
      </c>
      <c r="F187" s="246">
        <v>1</v>
      </c>
      <c r="G187" s="247"/>
      <c r="H187" s="123">
        <v>2</v>
      </c>
      <c r="I187" s="246">
        <v>0.04</v>
      </c>
      <c r="J187" s="123">
        <v>20</v>
      </c>
      <c r="K187" s="246">
        <v>0.36</v>
      </c>
      <c r="L187" s="123">
        <v>0</v>
      </c>
      <c r="M187" s="246">
        <v>0</v>
      </c>
      <c r="N187" s="247"/>
      <c r="O187" s="123">
        <v>13</v>
      </c>
      <c r="P187" s="246">
        <v>0.23</v>
      </c>
      <c r="Q187" s="123">
        <v>7</v>
      </c>
      <c r="R187" s="246">
        <v>0.12</v>
      </c>
      <c r="S187" s="123">
        <v>0</v>
      </c>
      <c r="T187" s="246">
        <v>0</v>
      </c>
      <c r="U187" s="247"/>
      <c r="V187" s="123">
        <v>9</v>
      </c>
      <c r="W187" s="246">
        <v>0.16</v>
      </c>
      <c r="X187" s="123">
        <v>2</v>
      </c>
      <c r="Y187" s="246">
        <v>0.04</v>
      </c>
      <c r="Z187" s="123">
        <v>3</v>
      </c>
      <c r="AA187" s="246">
        <v>0.05</v>
      </c>
      <c r="AB187" s="123">
        <v>0</v>
      </c>
      <c r="AC187" s="246">
        <v>0</v>
      </c>
      <c r="AD187" s="123">
        <v>0</v>
      </c>
      <c r="AE187" s="246">
        <v>0</v>
      </c>
    </row>
    <row r="188" spans="1:31" x14ac:dyDescent="0.2">
      <c r="A188" s="154" t="s">
        <v>1221</v>
      </c>
      <c r="B188" s="154" t="s">
        <v>1222</v>
      </c>
      <c r="C188" s="193"/>
      <c r="D188" s="193"/>
      <c r="E188" s="123">
        <v>17</v>
      </c>
      <c r="F188" s="246">
        <v>1</v>
      </c>
      <c r="G188" s="247"/>
      <c r="H188" s="123">
        <v>1</v>
      </c>
      <c r="I188" s="246">
        <v>0.06</v>
      </c>
      <c r="J188" s="123">
        <v>4</v>
      </c>
      <c r="K188" s="246">
        <v>0.24</v>
      </c>
      <c r="L188" s="123">
        <v>0</v>
      </c>
      <c r="M188" s="246">
        <v>0</v>
      </c>
      <c r="N188" s="247"/>
      <c r="O188" s="123">
        <v>4</v>
      </c>
      <c r="P188" s="246">
        <v>0.24</v>
      </c>
      <c r="Q188" s="123">
        <v>2</v>
      </c>
      <c r="R188" s="246">
        <v>0.12</v>
      </c>
      <c r="S188" s="123">
        <v>0</v>
      </c>
      <c r="T188" s="246">
        <v>0</v>
      </c>
      <c r="U188" s="247"/>
      <c r="V188" s="123">
        <v>2</v>
      </c>
      <c r="W188" s="246">
        <v>0.12</v>
      </c>
      <c r="X188" s="123">
        <v>2</v>
      </c>
      <c r="Y188" s="246">
        <v>0.12</v>
      </c>
      <c r="Z188" s="123">
        <v>2</v>
      </c>
      <c r="AA188" s="246">
        <v>0.12</v>
      </c>
      <c r="AB188" s="123">
        <v>0</v>
      </c>
      <c r="AC188" s="246">
        <v>0</v>
      </c>
      <c r="AD188" s="123">
        <v>0</v>
      </c>
      <c r="AE188" s="246">
        <v>0</v>
      </c>
    </row>
    <row r="189" spans="1:31" x14ac:dyDescent="0.2">
      <c r="A189" s="154" t="s">
        <v>1223</v>
      </c>
      <c r="B189" s="154" t="s">
        <v>1224</v>
      </c>
      <c r="C189" s="193"/>
      <c r="D189" s="193"/>
      <c r="E189" s="123">
        <v>57</v>
      </c>
      <c r="F189" s="246">
        <v>1</v>
      </c>
      <c r="G189" s="247"/>
      <c r="H189" s="123">
        <v>1</v>
      </c>
      <c r="I189" s="246">
        <v>0.02</v>
      </c>
      <c r="J189" s="123">
        <v>14</v>
      </c>
      <c r="K189" s="246">
        <v>0.25</v>
      </c>
      <c r="L189" s="123">
        <v>0</v>
      </c>
      <c r="M189" s="246">
        <v>0</v>
      </c>
      <c r="N189" s="247"/>
      <c r="O189" s="123">
        <v>9</v>
      </c>
      <c r="P189" s="246">
        <v>0.16</v>
      </c>
      <c r="Q189" s="123">
        <v>13</v>
      </c>
      <c r="R189" s="246">
        <v>0.23</v>
      </c>
      <c r="S189" s="123">
        <v>0</v>
      </c>
      <c r="T189" s="246">
        <v>0</v>
      </c>
      <c r="U189" s="247"/>
      <c r="V189" s="123">
        <v>12</v>
      </c>
      <c r="W189" s="246">
        <v>0.21</v>
      </c>
      <c r="X189" s="123">
        <v>5</v>
      </c>
      <c r="Y189" s="246">
        <v>0.09</v>
      </c>
      <c r="Z189" s="123">
        <v>3</v>
      </c>
      <c r="AA189" s="246">
        <v>0.05</v>
      </c>
      <c r="AB189" s="123">
        <v>0</v>
      </c>
      <c r="AC189" s="246">
        <v>0</v>
      </c>
      <c r="AD189" s="123">
        <v>0</v>
      </c>
      <c r="AE189" s="246">
        <v>0</v>
      </c>
    </row>
    <row r="190" spans="1:31" x14ac:dyDescent="0.2">
      <c r="A190" s="154" t="s">
        <v>1225</v>
      </c>
      <c r="B190" s="154" t="s">
        <v>1226</v>
      </c>
      <c r="C190" s="193"/>
      <c r="D190" s="193"/>
      <c r="E190" s="123">
        <v>17</v>
      </c>
      <c r="F190" s="246">
        <v>1</v>
      </c>
      <c r="G190" s="247"/>
      <c r="H190" s="123">
        <v>0</v>
      </c>
      <c r="I190" s="246">
        <v>0</v>
      </c>
      <c r="J190" s="123">
        <v>3</v>
      </c>
      <c r="K190" s="246">
        <v>0.18</v>
      </c>
      <c r="L190" s="123">
        <v>0</v>
      </c>
      <c r="M190" s="246">
        <v>0</v>
      </c>
      <c r="N190" s="247"/>
      <c r="O190" s="123">
        <v>3</v>
      </c>
      <c r="P190" s="246">
        <v>0.18</v>
      </c>
      <c r="Q190" s="123">
        <v>5</v>
      </c>
      <c r="R190" s="246">
        <v>0.28999999999999998</v>
      </c>
      <c r="S190" s="123">
        <v>0</v>
      </c>
      <c r="T190" s="246">
        <v>0</v>
      </c>
      <c r="U190" s="247"/>
      <c r="V190" s="123">
        <v>2</v>
      </c>
      <c r="W190" s="246">
        <v>0.12</v>
      </c>
      <c r="X190" s="123">
        <v>4</v>
      </c>
      <c r="Y190" s="246">
        <v>0.24</v>
      </c>
      <c r="Z190" s="123">
        <v>0</v>
      </c>
      <c r="AA190" s="246">
        <v>0</v>
      </c>
      <c r="AB190" s="123">
        <v>0</v>
      </c>
      <c r="AC190" s="246">
        <v>0</v>
      </c>
      <c r="AD190" s="123">
        <v>0</v>
      </c>
      <c r="AE190" s="246">
        <v>0</v>
      </c>
    </row>
    <row r="191" spans="1:31" x14ac:dyDescent="0.2">
      <c r="A191" s="154" t="s">
        <v>1227</v>
      </c>
      <c r="B191" s="154" t="s">
        <v>1228</v>
      </c>
      <c r="C191" s="193"/>
      <c r="D191" s="193"/>
      <c r="E191" s="123">
        <v>44</v>
      </c>
      <c r="F191" s="246">
        <v>1</v>
      </c>
      <c r="G191" s="247"/>
      <c r="H191" s="123">
        <v>0</v>
      </c>
      <c r="I191" s="246">
        <v>0</v>
      </c>
      <c r="J191" s="123">
        <v>10</v>
      </c>
      <c r="K191" s="246">
        <v>0.23</v>
      </c>
      <c r="L191" s="123">
        <v>0</v>
      </c>
      <c r="M191" s="246">
        <v>0</v>
      </c>
      <c r="N191" s="247"/>
      <c r="O191" s="123">
        <v>12</v>
      </c>
      <c r="P191" s="246">
        <v>0.27</v>
      </c>
      <c r="Q191" s="123">
        <v>9</v>
      </c>
      <c r="R191" s="246">
        <v>0.2</v>
      </c>
      <c r="S191" s="123">
        <v>0</v>
      </c>
      <c r="T191" s="246">
        <v>0</v>
      </c>
      <c r="U191" s="247"/>
      <c r="V191" s="123">
        <v>8</v>
      </c>
      <c r="W191" s="246">
        <v>0.18</v>
      </c>
      <c r="X191" s="123">
        <v>5</v>
      </c>
      <c r="Y191" s="246">
        <v>0.11</v>
      </c>
      <c r="Z191" s="123">
        <v>0</v>
      </c>
      <c r="AA191" s="246">
        <v>0</v>
      </c>
      <c r="AB191" s="123">
        <v>0</v>
      </c>
      <c r="AC191" s="246">
        <v>0</v>
      </c>
      <c r="AD191" s="123">
        <v>0</v>
      </c>
      <c r="AE191" s="246">
        <v>0</v>
      </c>
    </row>
    <row r="192" spans="1:31" x14ac:dyDescent="0.2">
      <c r="A192" s="154" t="s">
        <v>1229</v>
      </c>
      <c r="B192" s="154" t="s">
        <v>1230</v>
      </c>
      <c r="C192" s="193"/>
      <c r="D192" s="193"/>
      <c r="E192" s="123">
        <v>90</v>
      </c>
      <c r="F192" s="246">
        <v>1</v>
      </c>
      <c r="G192" s="247"/>
      <c r="H192" s="123">
        <v>2</v>
      </c>
      <c r="I192" s="246">
        <v>0.02</v>
      </c>
      <c r="J192" s="123">
        <v>28</v>
      </c>
      <c r="K192" s="246">
        <v>0.31</v>
      </c>
      <c r="L192" s="123">
        <v>0</v>
      </c>
      <c r="M192" s="246">
        <v>0</v>
      </c>
      <c r="N192" s="247"/>
      <c r="O192" s="123">
        <v>30</v>
      </c>
      <c r="P192" s="246">
        <v>0.33</v>
      </c>
      <c r="Q192" s="123">
        <v>14</v>
      </c>
      <c r="R192" s="246">
        <v>0.16</v>
      </c>
      <c r="S192" s="123">
        <v>1</v>
      </c>
      <c r="T192" s="246">
        <v>0.01</v>
      </c>
      <c r="U192" s="247"/>
      <c r="V192" s="123">
        <v>11</v>
      </c>
      <c r="W192" s="246">
        <v>0.12</v>
      </c>
      <c r="X192" s="123">
        <v>2</v>
      </c>
      <c r="Y192" s="246">
        <v>0.02</v>
      </c>
      <c r="Z192" s="123">
        <v>2</v>
      </c>
      <c r="AA192" s="246">
        <v>0.02</v>
      </c>
      <c r="AB192" s="123">
        <v>0</v>
      </c>
      <c r="AC192" s="246">
        <v>0</v>
      </c>
      <c r="AD192" s="123">
        <v>0</v>
      </c>
      <c r="AE192" s="246">
        <v>0</v>
      </c>
    </row>
    <row r="193" spans="1:31" x14ac:dyDescent="0.2">
      <c r="A193" s="154" t="s">
        <v>1231</v>
      </c>
      <c r="B193" s="154" t="s">
        <v>1232</v>
      </c>
      <c r="C193" s="193"/>
      <c r="D193" s="193"/>
      <c r="E193" s="123">
        <v>35</v>
      </c>
      <c r="F193" s="246">
        <v>1</v>
      </c>
      <c r="G193" s="247"/>
      <c r="H193" s="123">
        <v>0</v>
      </c>
      <c r="I193" s="246">
        <v>0</v>
      </c>
      <c r="J193" s="123">
        <v>11</v>
      </c>
      <c r="K193" s="246">
        <v>0.31</v>
      </c>
      <c r="L193" s="123">
        <v>0</v>
      </c>
      <c r="M193" s="246">
        <v>0</v>
      </c>
      <c r="N193" s="247"/>
      <c r="O193" s="123">
        <v>10</v>
      </c>
      <c r="P193" s="246">
        <v>0.28999999999999998</v>
      </c>
      <c r="Q193" s="123">
        <v>7</v>
      </c>
      <c r="R193" s="246">
        <v>0.2</v>
      </c>
      <c r="S193" s="123">
        <v>0</v>
      </c>
      <c r="T193" s="246">
        <v>0</v>
      </c>
      <c r="U193" s="247"/>
      <c r="V193" s="123">
        <v>4</v>
      </c>
      <c r="W193" s="246">
        <v>0.11</v>
      </c>
      <c r="X193" s="123">
        <v>3</v>
      </c>
      <c r="Y193" s="246">
        <v>0.09</v>
      </c>
      <c r="Z193" s="123">
        <v>0</v>
      </c>
      <c r="AA193" s="246">
        <v>0</v>
      </c>
      <c r="AB193" s="123">
        <v>0</v>
      </c>
      <c r="AC193" s="246">
        <v>0</v>
      </c>
      <c r="AD193" s="123">
        <v>0</v>
      </c>
      <c r="AE193" s="246">
        <v>0</v>
      </c>
    </row>
    <row r="194" spans="1:31" x14ac:dyDescent="0.2">
      <c r="A194" s="154" t="s">
        <v>1233</v>
      </c>
      <c r="B194" s="154" t="s">
        <v>1234</v>
      </c>
      <c r="C194" s="193"/>
      <c r="D194" s="193"/>
      <c r="E194" s="123">
        <v>5</v>
      </c>
      <c r="F194" s="246">
        <v>1</v>
      </c>
      <c r="G194" s="247"/>
      <c r="H194" s="123">
        <v>2</v>
      </c>
      <c r="I194" s="246">
        <v>0.4</v>
      </c>
      <c r="J194" s="123">
        <v>2</v>
      </c>
      <c r="K194" s="246">
        <v>0.4</v>
      </c>
      <c r="L194" s="123">
        <v>0</v>
      </c>
      <c r="M194" s="246">
        <v>0</v>
      </c>
      <c r="N194" s="247"/>
      <c r="O194" s="123">
        <v>0</v>
      </c>
      <c r="P194" s="246">
        <v>0</v>
      </c>
      <c r="Q194" s="123">
        <v>1</v>
      </c>
      <c r="R194" s="246">
        <v>0.2</v>
      </c>
      <c r="S194" s="123">
        <v>0</v>
      </c>
      <c r="T194" s="246">
        <v>0</v>
      </c>
      <c r="U194" s="247"/>
      <c r="V194" s="123">
        <v>0</v>
      </c>
      <c r="W194" s="246">
        <v>0</v>
      </c>
      <c r="X194" s="123">
        <v>0</v>
      </c>
      <c r="Y194" s="246">
        <v>0</v>
      </c>
      <c r="Z194" s="123">
        <v>0</v>
      </c>
      <c r="AA194" s="246">
        <v>0</v>
      </c>
      <c r="AB194" s="123">
        <v>0</v>
      </c>
      <c r="AC194" s="246">
        <v>0</v>
      </c>
      <c r="AD194" s="123">
        <v>0</v>
      </c>
      <c r="AE194" s="246">
        <v>0</v>
      </c>
    </row>
    <row r="195" spans="1:31" x14ac:dyDescent="0.2">
      <c r="A195" s="154" t="s">
        <v>1235</v>
      </c>
      <c r="B195" s="154" t="s">
        <v>1236</v>
      </c>
      <c r="C195" s="193"/>
      <c r="D195" s="193"/>
      <c r="E195" s="123">
        <v>4</v>
      </c>
      <c r="F195" s="246">
        <v>0</v>
      </c>
      <c r="G195" s="247"/>
      <c r="H195" s="123" t="s">
        <v>232</v>
      </c>
      <c r="I195" s="246">
        <v>0</v>
      </c>
      <c r="J195" s="123" t="s">
        <v>232</v>
      </c>
      <c r="K195" s="246">
        <v>0</v>
      </c>
      <c r="L195" s="123" t="s">
        <v>232</v>
      </c>
      <c r="M195" s="246">
        <v>0</v>
      </c>
      <c r="N195" s="247"/>
      <c r="O195" s="123" t="s">
        <v>232</v>
      </c>
      <c r="P195" s="246">
        <v>0</v>
      </c>
      <c r="Q195" s="123" t="s">
        <v>232</v>
      </c>
      <c r="R195" s="246">
        <v>0</v>
      </c>
      <c r="S195" s="123" t="s">
        <v>232</v>
      </c>
      <c r="T195" s="246">
        <v>0</v>
      </c>
      <c r="U195" s="247"/>
      <c r="V195" s="123" t="s">
        <v>232</v>
      </c>
      <c r="W195" s="246">
        <v>0</v>
      </c>
      <c r="X195" s="123" t="s">
        <v>232</v>
      </c>
      <c r="Y195" s="246">
        <v>0</v>
      </c>
      <c r="Z195" s="123" t="s">
        <v>232</v>
      </c>
      <c r="AA195" s="246">
        <v>0</v>
      </c>
      <c r="AB195" s="123" t="s">
        <v>232</v>
      </c>
      <c r="AC195" s="246">
        <v>0</v>
      </c>
      <c r="AD195" s="123" t="s">
        <v>232</v>
      </c>
      <c r="AE195" s="246">
        <v>0</v>
      </c>
    </row>
    <row r="196" spans="1:31" x14ac:dyDescent="0.2">
      <c r="A196" s="154" t="s">
        <v>1237</v>
      </c>
      <c r="B196" s="154" t="s">
        <v>1238</v>
      </c>
      <c r="C196" s="193"/>
      <c r="D196" s="193"/>
      <c r="E196" s="123">
        <v>110</v>
      </c>
      <c r="F196" s="246">
        <v>1</v>
      </c>
      <c r="G196" s="247"/>
      <c r="H196" s="123">
        <v>1</v>
      </c>
      <c r="I196" s="246">
        <v>0.01</v>
      </c>
      <c r="J196" s="123">
        <v>22</v>
      </c>
      <c r="K196" s="246">
        <v>0.2</v>
      </c>
      <c r="L196" s="123">
        <v>0</v>
      </c>
      <c r="M196" s="246">
        <v>0</v>
      </c>
      <c r="N196" s="247"/>
      <c r="O196" s="123">
        <v>40</v>
      </c>
      <c r="P196" s="246">
        <v>0.36</v>
      </c>
      <c r="Q196" s="123">
        <v>25</v>
      </c>
      <c r="R196" s="246">
        <v>0.23</v>
      </c>
      <c r="S196" s="123">
        <v>1</v>
      </c>
      <c r="T196" s="246">
        <v>0.01</v>
      </c>
      <c r="U196" s="247"/>
      <c r="V196" s="123">
        <v>9</v>
      </c>
      <c r="W196" s="246">
        <v>0.08</v>
      </c>
      <c r="X196" s="123">
        <v>7</v>
      </c>
      <c r="Y196" s="246">
        <v>0.06</v>
      </c>
      <c r="Z196" s="123">
        <v>2</v>
      </c>
      <c r="AA196" s="246">
        <v>0.02</v>
      </c>
      <c r="AB196" s="123">
        <v>3</v>
      </c>
      <c r="AC196" s="246">
        <v>0.03</v>
      </c>
      <c r="AD196" s="123">
        <v>0</v>
      </c>
      <c r="AE196" s="246">
        <v>0</v>
      </c>
    </row>
    <row r="197" spans="1:31" x14ac:dyDescent="0.2">
      <c r="A197" s="154" t="s">
        <v>1239</v>
      </c>
      <c r="B197" s="154" t="s">
        <v>1240</v>
      </c>
      <c r="C197" s="193"/>
      <c r="D197" s="193"/>
      <c r="E197" s="123">
        <v>26</v>
      </c>
      <c r="F197" s="246">
        <v>1</v>
      </c>
      <c r="G197" s="247"/>
      <c r="H197" s="123">
        <v>2</v>
      </c>
      <c r="I197" s="246">
        <v>0.08</v>
      </c>
      <c r="J197" s="123">
        <v>5</v>
      </c>
      <c r="K197" s="246">
        <v>0.19</v>
      </c>
      <c r="L197" s="123">
        <v>0</v>
      </c>
      <c r="M197" s="246">
        <v>0</v>
      </c>
      <c r="N197" s="247"/>
      <c r="O197" s="123">
        <v>3</v>
      </c>
      <c r="P197" s="246">
        <v>0.12</v>
      </c>
      <c r="Q197" s="123">
        <v>4</v>
      </c>
      <c r="R197" s="246">
        <v>0.15</v>
      </c>
      <c r="S197" s="123">
        <v>0</v>
      </c>
      <c r="T197" s="246">
        <v>0</v>
      </c>
      <c r="U197" s="247"/>
      <c r="V197" s="123">
        <v>5</v>
      </c>
      <c r="W197" s="246">
        <v>0.19</v>
      </c>
      <c r="X197" s="123">
        <v>6</v>
      </c>
      <c r="Y197" s="246">
        <v>0.23</v>
      </c>
      <c r="Z197" s="123">
        <v>0</v>
      </c>
      <c r="AA197" s="246">
        <v>0</v>
      </c>
      <c r="AB197" s="123">
        <v>1</v>
      </c>
      <c r="AC197" s="246">
        <v>0.04</v>
      </c>
      <c r="AD197" s="123">
        <v>0</v>
      </c>
      <c r="AE197" s="246">
        <v>0</v>
      </c>
    </row>
    <row r="198" spans="1:31" x14ac:dyDescent="0.2">
      <c r="A198" s="154" t="s">
        <v>1241</v>
      </c>
      <c r="B198" s="154" t="s">
        <v>1242</v>
      </c>
      <c r="C198" s="193"/>
      <c r="D198" s="193"/>
      <c r="E198" s="123">
        <v>88</v>
      </c>
      <c r="F198" s="246">
        <v>1</v>
      </c>
      <c r="G198" s="247"/>
      <c r="H198" s="123">
        <v>1</v>
      </c>
      <c r="I198" s="246">
        <v>0.01</v>
      </c>
      <c r="J198" s="123">
        <v>1</v>
      </c>
      <c r="K198" s="246">
        <v>0.01</v>
      </c>
      <c r="L198" s="123">
        <v>0</v>
      </c>
      <c r="M198" s="246">
        <v>0</v>
      </c>
      <c r="N198" s="247"/>
      <c r="O198" s="123">
        <v>35</v>
      </c>
      <c r="P198" s="246">
        <v>0.4</v>
      </c>
      <c r="Q198" s="123">
        <v>47</v>
      </c>
      <c r="R198" s="246">
        <v>0.53</v>
      </c>
      <c r="S198" s="123">
        <v>0</v>
      </c>
      <c r="T198" s="246">
        <v>0</v>
      </c>
      <c r="U198" s="247"/>
      <c r="V198" s="123">
        <v>3</v>
      </c>
      <c r="W198" s="246">
        <v>0.03</v>
      </c>
      <c r="X198" s="123">
        <v>1</v>
      </c>
      <c r="Y198" s="246">
        <v>0.01</v>
      </c>
      <c r="Z198" s="123">
        <v>0</v>
      </c>
      <c r="AA198" s="246">
        <v>0</v>
      </c>
      <c r="AB198" s="123">
        <v>0</v>
      </c>
      <c r="AC198" s="246">
        <v>0</v>
      </c>
      <c r="AD198" s="123">
        <v>0</v>
      </c>
      <c r="AE198" s="246">
        <v>0</v>
      </c>
    </row>
    <row r="199" spans="1:31" x14ac:dyDescent="0.2">
      <c r="A199" s="154" t="s">
        <v>1243</v>
      </c>
      <c r="B199" s="154" t="s">
        <v>1244</v>
      </c>
      <c r="C199" s="193"/>
      <c r="D199" s="193"/>
      <c r="E199" s="123">
        <v>73</v>
      </c>
      <c r="F199" s="246">
        <v>1</v>
      </c>
      <c r="G199" s="247"/>
      <c r="H199" s="123">
        <v>0</v>
      </c>
      <c r="I199" s="246">
        <v>0</v>
      </c>
      <c r="J199" s="123">
        <v>20</v>
      </c>
      <c r="K199" s="246">
        <v>0.27</v>
      </c>
      <c r="L199" s="123">
        <v>0</v>
      </c>
      <c r="M199" s="246">
        <v>0</v>
      </c>
      <c r="N199" s="247"/>
      <c r="O199" s="123">
        <v>18</v>
      </c>
      <c r="P199" s="246">
        <v>0.25</v>
      </c>
      <c r="Q199" s="123">
        <v>13</v>
      </c>
      <c r="R199" s="246">
        <v>0.18</v>
      </c>
      <c r="S199" s="123">
        <v>0</v>
      </c>
      <c r="T199" s="246">
        <v>0</v>
      </c>
      <c r="U199" s="247"/>
      <c r="V199" s="123">
        <v>12</v>
      </c>
      <c r="W199" s="246">
        <v>0.16</v>
      </c>
      <c r="X199" s="123">
        <v>6</v>
      </c>
      <c r="Y199" s="246">
        <v>0.08</v>
      </c>
      <c r="Z199" s="123">
        <v>3</v>
      </c>
      <c r="AA199" s="246">
        <v>0.04</v>
      </c>
      <c r="AB199" s="123">
        <v>1</v>
      </c>
      <c r="AC199" s="246">
        <v>0.01</v>
      </c>
      <c r="AD199" s="123">
        <v>0</v>
      </c>
      <c r="AE199" s="246">
        <v>0</v>
      </c>
    </row>
    <row r="200" spans="1:31" x14ac:dyDescent="0.2">
      <c r="A200" s="154" t="s">
        <v>1245</v>
      </c>
      <c r="B200" s="154" t="s">
        <v>1246</v>
      </c>
      <c r="C200" s="193"/>
      <c r="D200" s="193"/>
      <c r="E200" s="123">
        <v>9</v>
      </c>
      <c r="F200" s="246">
        <v>1</v>
      </c>
      <c r="G200" s="247"/>
      <c r="H200" s="123">
        <v>2</v>
      </c>
      <c r="I200" s="246">
        <v>0.22</v>
      </c>
      <c r="J200" s="123">
        <v>1</v>
      </c>
      <c r="K200" s="246">
        <v>0.11</v>
      </c>
      <c r="L200" s="123">
        <v>0</v>
      </c>
      <c r="M200" s="246">
        <v>0</v>
      </c>
      <c r="N200" s="247"/>
      <c r="O200" s="123">
        <v>1</v>
      </c>
      <c r="P200" s="246">
        <v>0.11</v>
      </c>
      <c r="Q200" s="123">
        <v>4</v>
      </c>
      <c r="R200" s="246">
        <v>0.44</v>
      </c>
      <c r="S200" s="123">
        <v>0</v>
      </c>
      <c r="T200" s="246">
        <v>0</v>
      </c>
      <c r="U200" s="247"/>
      <c r="V200" s="123">
        <v>1</v>
      </c>
      <c r="W200" s="246">
        <v>0.11</v>
      </c>
      <c r="X200" s="123">
        <v>0</v>
      </c>
      <c r="Y200" s="246">
        <v>0</v>
      </c>
      <c r="Z200" s="123">
        <v>0</v>
      </c>
      <c r="AA200" s="246">
        <v>0</v>
      </c>
      <c r="AB200" s="123">
        <v>0</v>
      </c>
      <c r="AC200" s="246">
        <v>0</v>
      </c>
      <c r="AD200" s="123">
        <v>0</v>
      </c>
      <c r="AE200" s="246">
        <v>0</v>
      </c>
    </row>
    <row r="201" spans="1:31" x14ac:dyDescent="0.2">
      <c r="A201" s="154" t="s">
        <v>1247</v>
      </c>
      <c r="B201" s="154" t="s">
        <v>1248</v>
      </c>
      <c r="C201" s="193"/>
      <c r="D201" s="193"/>
      <c r="E201" s="123">
        <v>11</v>
      </c>
      <c r="F201" s="246">
        <v>1</v>
      </c>
      <c r="G201" s="247"/>
      <c r="H201" s="123">
        <v>0</v>
      </c>
      <c r="I201" s="246">
        <v>0</v>
      </c>
      <c r="J201" s="123">
        <v>2</v>
      </c>
      <c r="K201" s="246">
        <v>0.18</v>
      </c>
      <c r="L201" s="123">
        <v>0</v>
      </c>
      <c r="M201" s="246">
        <v>0</v>
      </c>
      <c r="N201" s="247"/>
      <c r="O201" s="123">
        <v>4</v>
      </c>
      <c r="P201" s="246">
        <v>0.36</v>
      </c>
      <c r="Q201" s="123">
        <v>1</v>
      </c>
      <c r="R201" s="246">
        <v>0.09</v>
      </c>
      <c r="S201" s="123">
        <v>0</v>
      </c>
      <c r="T201" s="246">
        <v>0</v>
      </c>
      <c r="U201" s="247"/>
      <c r="V201" s="123">
        <v>2</v>
      </c>
      <c r="W201" s="246">
        <v>0.18</v>
      </c>
      <c r="X201" s="123">
        <v>1</v>
      </c>
      <c r="Y201" s="246">
        <v>0.09</v>
      </c>
      <c r="Z201" s="123">
        <v>0</v>
      </c>
      <c r="AA201" s="246">
        <v>0</v>
      </c>
      <c r="AB201" s="123">
        <v>1</v>
      </c>
      <c r="AC201" s="246">
        <v>0.09</v>
      </c>
      <c r="AD201" s="123">
        <v>0</v>
      </c>
      <c r="AE201" s="246">
        <v>0</v>
      </c>
    </row>
    <row r="202" spans="1:31" x14ac:dyDescent="0.2">
      <c r="A202" s="154" t="s">
        <v>1249</v>
      </c>
      <c r="B202" s="154" t="s">
        <v>1250</v>
      </c>
      <c r="C202" s="193"/>
      <c r="D202" s="193"/>
      <c r="E202" s="123">
        <v>66</v>
      </c>
      <c r="F202" s="246">
        <v>1</v>
      </c>
      <c r="G202" s="247"/>
      <c r="H202" s="123">
        <v>1</v>
      </c>
      <c r="I202" s="246">
        <v>0.02</v>
      </c>
      <c r="J202" s="123">
        <v>13</v>
      </c>
      <c r="K202" s="246">
        <v>0.2</v>
      </c>
      <c r="L202" s="123">
        <v>0</v>
      </c>
      <c r="M202" s="246">
        <v>0</v>
      </c>
      <c r="N202" s="247"/>
      <c r="O202" s="123">
        <v>15</v>
      </c>
      <c r="P202" s="246">
        <v>0.23</v>
      </c>
      <c r="Q202" s="123">
        <v>14</v>
      </c>
      <c r="R202" s="246">
        <v>0.21</v>
      </c>
      <c r="S202" s="123">
        <v>0</v>
      </c>
      <c r="T202" s="246">
        <v>0</v>
      </c>
      <c r="U202" s="247"/>
      <c r="V202" s="123">
        <v>14</v>
      </c>
      <c r="W202" s="246">
        <v>0.21</v>
      </c>
      <c r="X202" s="123">
        <v>7</v>
      </c>
      <c r="Y202" s="246">
        <v>0.11</v>
      </c>
      <c r="Z202" s="123">
        <v>2</v>
      </c>
      <c r="AA202" s="246">
        <v>0.03</v>
      </c>
      <c r="AB202" s="123">
        <v>0</v>
      </c>
      <c r="AC202" s="246">
        <v>0</v>
      </c>
      <c r="AD202" s="123">
        <v>0</v>
      </c>
      <c r="AE202" s="246">
        <v>0</v>
      </c>
    </row>
    <row r="203" spans="1:31" x14ac:dyDescent="0.2">
      <c r="A203" s="154" t="s">
        <v>1251</v>
      </c>
      <c r="B203" s="154" t="s">
        <v>1252</v>
      </c>
      <c r="C203" s="193"/>
      <c r="D203" s="193"/>
      <c r="E203" s="123">
        <v>45</v>
      </c>
      <c r="F203" s="246">
        <v>1</v>
      </c>
      <c r="G203" s="247"/>
      <c r="H203" s="123">
        <v>1</v>
      </c>
      <c r="I203" s="246">
        <v>0.02</v>
      </c>
      <c r="J203" s="123">
        <v>11</v>
      </c>
      <c r="K203" s="246">
        <v>0.24</v>
      </c>
      <c r="L203" s="123">
        <v>0</v>
      </c>
      <c r="M203" s="246">
        <v>0</v>
      </c>
      <c r="N203" s="247"/>
      <c r="O203" s="123">
        <v>11</v>
      </c>
      <c r="P203" s="246">
        <v>0.24</v>
      </c>
      <c r="Q203" s="123">
        <v>11</v>
      </c>
      <c r="R203" s="246">
        <v>0.24</v>
      </c>
      <c r="S203" s="123">
        <v>0</v>
      </c>
      <c r="T203" s="246">
        <v>0</v>
      </c>
      <c r="U203" s="247"/>
      <c r="V203" s="123">
        <v>7</v>
      </c>
      <c r="W203" s="246">
        <v>0.16</v>
      </c>
      <c r="X203" s="123">
        <v>3</v>
      </c>
      <c r="Y203" s="246">
        <v>7.0000000000000007E-2</v>
      </c>
      <c r="Z203" s="123">
        <v>0</v>
      </c>
      <c r="AA203" s="246">
        <v>0</v>
      </c>
      <c r="AB203" s="123">
        <v>1</v>
      </c>
      <c r="AC203" s="246">
        <v>0.02</v>
      </c>
      <c r="AD203" s="123">
        <v>0</v>
      </c>
      <c r="AE203" s="246">
        <v>0</v>
      </c>
    </row>
    <row r="204" spans="1:31" x14ac:dyDescent="0.2">
      <c r="A204" s="154" t="s">
        <v>1253</v>
      </c>
      <c r="B204" s="154" t="s">
        <v>1254</v>
      </c>
      <c r="C204" s="193"/>
      <c r="D204" s="193"/>
      <c r="E204" s="123">
        <v>56</v>
      </c>
      <c r="F204" s="246">
        <v>1</v>
      </c>
      <c r="G204" s="247"/>
      <c r="H204" s="123">
        <v>3</v>
      </c>
      <c r="I204" s="246">
        <v>0.05</v>
      </c>
      <c r="J204" s="123">
        <v>11</v>
      </c>
      <c r="K204" s="246">
        <v>0.2</v>
      </c>
      <c r="L204" s="123">
        <v>0</v>
      </c>
      <c r="M204" s="246">
        <v>0</v>
      </c>
      <c r="N204" s="247"/>
      <c r="O204" s="123">
        <v>22</v>
      </c>
      <c r="P204" s="246">
        <v>0.39</v>
      </c>
      <c r="Q204" s="123">
        <v>11</v>
      </c>
      <c r="R204" s="246">
        <v>0.2</v>
      </c>
      <c r="S204" s="123">
        <v>0</v>
      </c>
      <c r="T204" s="246">
        <v>0</v>
      </c>
      <c r="U204" s="247"/>
      <c r="V204" s="123">
        <v>4</v>
      </c>
      <c r="W204" s="246">
        <v>7.0000000000000007E-2</v>
      </c>
      <c r="X204" s="123">
        <v>2</v>
      </c>
      <c r="Y204" s="246">
        <v>0.04</v>
      </c>
      <c r="Z204" s="123">
        <v>1</v>
      </c>
      <c r="AA204" s="246">
        <v>0.02</v>
      </c>
      <c r="AB204" s="123">
        <v>2</v>
      </c>
      <c r="AC204" s="246">
        <v>0.04</v>
      </c>
      <c r="AD204" s="123">
        <v>0</v>
      </c>
      <c r="AE204" s="246">
        <v>0</v>
      </c>
    </row>
    <row r="205" spans="1:31" x14ac:dyDescent="0.2">
      <c r="A205" s="154" t="s">
        <v>1255</v>
      </c>
      <c r="B205" s="154" t="s">
        <v>1256</v>
      </c>
      <c r="C205" s="193"/>
      <c r="D205" s="193"/>
      <c r="E205" s="123">
        <v>113</v>
      </c>
      <c r="F205" s="246">
        <v>1</v>
      </c>
      <c r="G205" s="247"/>
      <c r="H205" s="123">
        <v>3</v>
      </c>
      <c r="I205" s="246">
        <v>0.03</v>
      </c>
      <c r="J205" s="123">
        <v>27</v>
      </c>
      <c r="K205" s="246">
        <v>0.24</v>
      </c>
      <c r="L205" s="123">
        <v>0</v>
      </c>
      <c r="M205" s="246">
        <v>0</v>
      </c>
      <c r="N205" s="247"/>
      <c r="O205" s="123">
        <v>28</v>
      </c>
      <c r="P205" s="246">
        <v>0.25</v>
      </c>
      <c r="Q205" s="123">
        <v>26</v>
      </c>
      <c r="R205" s="246">
        <v>0.23</v>
      </c>
      <c r="S205" s="123">
        <v>0</v>
      </c>
      <c r="T205" s="246">
        <v>0</v>
      </c>
      <c r="U205" s="247"/>
      <c r="V205" s="123">
        <v>19</v>
      </c>
      <c r="W205" s="246">
        <v>0.17</v>
      </c>
      <c r="X205" s="123">
        <v>7</v>
      </c>
      <c r="Y205" s="246">
        <v>0.06</v>
      </c>
      <c r="Z205" s="123">
        <v>2</v>
      </c>
      <c r="AA205" s="246">
        <v>0.02</v>
      </c>
      <c r="AB205" s="123">
        <v>1</v>
      </c>
      <c r="AC205" s="246">
        <v>0.01</v>
      </c>
      <c r="AD205" s="123">
        <v>0</v>
      </c>
      <c r="AE205" s="246">
        <v>0</v>
      </c>
    </row>
    <row r="206" spans="1:31" x14ac:dyDescent="0.2">
      <c r="A206" s="154" t="s">
        <v>1257</v>
      </c>
      <c r="B206" s="154" t="s">
        <v>1258</v>
      </c>
      <c r="C206" s="193"/>
      <c r="D206" s="193"/>
      <c r="E206" s="123">
        <v>77</v>
      </c>
      <c r="F206" s="246">
        <v>1</v>
      </c>
      <c r="G206" s="247"/>
      <c r="H206" s="123">
        <v>1</v>
      </c>
      <c r="I206" s="246">
        <v>0.01</v>
      </c>
      <c r="J206" s="123">
        <v>19</v>
      </c>
      <c r="K206" s="246">
        <v>0.25</v>
      </c>
      <c r="L206" s="123">
        <v>0</v>
      </c>
      <c r="M206" s="246">
        <v>0</v>
      </c>
      <c r="N206" s="247"/>
      <c r="O206" s="123">
        <v>19</v>
      </c>
      <c r="P206" s="246">
        <v>0.25</v>
      </c>
      <c r="Q206" s="123">
        <v>15</v>
      </c>
      <c r="R206" s="246">
        <v>0.19</v>
      </c>
      <c r="S206" s="123">
        <v>0</v>
      </c>
      <c r="T206" s="246">
        <v>0</v>
      </c>
      <c r="U206" s="247"/>
      <c r="V206" s="123">
        <v>12</v>
      </c>
      <c r="W206" s="246">
        <v>0.16</v>
      </c>
      <c r="X206" s="123">
        <v>7</v>
      </c>
      <c r="Y206" s="246">
        <v>0.09</v>
      </c>
      <c r="Z206" s="123">
        <v>4</v>
      </c>
      <c r="AA206" s="246">
        <v>0.05</v>
      </c>
      <c r="AB206" s="123">
        <v>0</v>
      </c>
      <c r="AC206" s="246">
        <v>0</v>
      </c>
      <c r="AD206" s="123">
        <v>0</v>
      </c>
      <c r="AE206" s="246">
        <v>0</v>
      </c>
    </row>
    <row r="207" spans="1:31" x14ac:dyDescent="0.2">
      <c r="A207" s="154" t="s">
        <v>1259</v>
      </c>
      <c r="B207" s="154" t="s">
        <v>1260</v>
      </c>
      <c r="C207" s="193"/>
      <c r="D207" s="193"/>
      <c r="E207" s="458" t="s">
        <v>260</v>
      </c>
      <c r="F207" s="466" t="s">
        <v>260</v>
      </c>
      <c r="G207" s="465"/>
      <c r="H207" s="458" t="s">
        <v>260</v>
      </c>
      <c r="I207" s="466" t="s">
        <v>260</v>
      </c>
      <c r="J207" s="458" t="s">
        <v>260</v>
      </c>
      <c r="K207" s="466" t="s">
        <v>260</v>
      </c>
      <c r="L207" s="458" t="s">
        <v>260</v>
      </c>
      <c r="M207" s="466" t="s">
        <v>260</v>
      </c>
      <c r="N207" s="465"/>
      <c r="O207" s="458" t="s">
        <v>260</v>
      </c>
      <c r="P207" s="466" t="s">
        <v>260</v>
      </c>
      <c r="Q207" s="458" t="s">
        <v>260</v>
      </c>
      <c r="R207" s="466" t="s">
        <v>260</v>
      </c>
      <c r="S207" s="458" t="s">
        <v>260</v>
      </c>
      <c r="T207" s="466" t="s">
        <v>260</v>
      </c>
      <c r="U207" s="465"/>
      <c r="V207" s="458" t="s">
        <v>260</v>
      </c>
      <c r="W207" s="466" t="s">
        <v>260</v>
      </c>
      <c r="X207" s="458" t="s">
        <v>260</v>
      </c>
      <c r="Y207" s="466" t="s">
        <v>260</v>
      </c>
      <c r="Z207" s="458" t="s">
        <v>260</v>
      </c>
      <c r="AA207" s="466" t="s">
        <v>260</v>
      </c>
      <c r="AB207" s="458" t="s">
        <v>260</v>
      </c>
      <c r="AC207" s="466" t="s">
        <v>260</v>
      </c>
      <c r="AD207" s="458" t="s">
        <v>260</v>
      </c>
      <c r="AE207" s="466" t="s">
        <v>260</v>
      </c>
    </row>
    <row r="208" spans="1:31" x14ac:dyDescent="0.2">
      <c r="A208" s="154" t="s">
        <v>1261</v>
      </c>
      <c r="B208" s="154" t="s">
        <v>1262</v>
      </c>
      <c r="C208" s="193"/>
      <c r="D208" s="193"/>
      <c r="E208" s="123">
        <v>66</v>
      </c>
      <c r="F208" s="246">
        <v>1</v>
      </c>
      <c r="G208" s="247"/>
      <c r="H208" s="123">
        <v>4</v>
      </c>
      <c r="I208" s="246">
        <v>0.06</v>
      </c>
      <c r="J208" s="123">
        <v>16</v>
      </c>
      <c r="K208" s="246">
        <v>0.24</v>
      </c>
      <c r="L208" s="123">
        <v>0</v>
      </c>
      <c r="M208" s="246">
        <v>0</v>
      </c>
      <c r="N208" s="247"/>
      <c r="O208" s="123">
        <v>19</v>
      </c>
      <c r="P208" s="246">
        <v>0.28999999999999998</v>
      </c>
      <c r="Q208" s="123">
        <v>6</v>
      </c>
      <c r="R208" s="246">
        <v>0.09</v>
      </c>
      <c r="S208" s="123">
        <v>0</v>
      </c>
      <c r="T208" s="246">
        <v>0</v>
      </c>
      <c r="U208" s="247"/>
      <c r="V208" s="123">
        <v>12</v>
      </c>
      <c r="W208" s="246">
        <v>0.18</v>
      </c>
      <c r="X208" s="123">
        <v>3</v>
      </c>
      <c r="Y208" s="246">
        <v>0.05</v>
      </c>
      <c r="Z208" s="123">
        <v>3</v>
      </c>
      <c r="AA208" s="246">
        <v>0.05</v>
      </c>
      <c r="AB208" s="123">
        <v>3</v>
      </c>
      <c r="AC208" s="246">
        <v>0.05</v>
      </c>
      <c r="AD208" s="123">
        <v>0</v>
      </c>
      <c r="AE208" s="246">
        <v>0</v>
      </c>
    </row>
    <row r="209" spans="1:31" x14ac:dyDescent="0.2">
      <c r="A209" s="154" t="s">
        <v>1263</v>
      </c>
      <c r="B209" s="154" t="s">
        <v>1264</v>
      </c>
      <c r="C209" s="193"/>
      <c r="D209" s="193"/>
      <c r="E209" s="123">
        <v>85</v>
      </c>
      <c r="F209" s="246">
        <v>1</v>
      </c>
      <c r="G209" s="247"/>
      <c r="H209" s="123">
        <v>2</v>
      </c>
      <c r="I209" s="246">
        <v>0.02</v>
      </c>
      <c r="J209" s="123">
        <v>14</v>
      </c>
      <c r="K209" s="246">
        <v>0.16</v>
      </c>
      <c r="L209" s="123">
        <v>0</v>
      </c>
      <c r="M209" s="246">
        <v>0</v>
      </c>
      <c r="N209" s="247"/>
      <c r="O209" s="123">
        <v>40</v>
      </c>
      <c r="P209" s="246">
        <v>0.47</v>
      </c>
      <c r="Q209" s="123">
        <v>22</v>
      </c>
      <c r="R209" s="246">
        <v>0.26</v>
      </c>
      <c r="S209" s="123">
        <v>0</v>
      </c>
      <c r="T209" s="246">
        <v>0</v>
      </c>
      <c r="U209" s="247"/>
      <c r="V209" s="123">
        <v>6</v>
      </c>
      <c r="W209" s="246">
        <v>7.0000000000000007E-2</v>
      </c>
      <c r="X209" s="123">
        <v>1</v>
      </c>
      <c r="Y209" s="246">
        <v>0.01</v>
      </c>
      <c r="Z209" s="123">
        <v>0</v>
      </c>
      <c r="AA209" s="246">
        <v>0</v>
      </c>
      <c r="AB209" s="123">
        <v>0</v>
      </c>
      <c r="AC209" s="246">
        <v>0</v>
      </c>
      <c r="AD209" s="123">
        <v>0</v>
      </c>
      <c r="AE209" s="246">
        <v>0</v>
      </c>
    </row>
    <row r="210" spans="1:31" x14ac:dyDescent="0.2">
      <c r="A210" s="154" t="s">
        <v>1265</v>
      </c>
      <c r="B210" s="154" t="s">
        <v>1266</v>
      </c>
      <c r="C210" s="193"/>
      <c r="D210" s="193"/>
      <c r="E210" s="123">
        <v>61</v>
      </c>
      <c r="F210" s="246">
        <v>1</v>
      </c>
      <c r="G210" s="247"/>
      <c r="H210" s="123">
        <v>0</v>
      </c>
      <c r="I210" s="246">
        <v>0</v>
      </c>
      <c r="J210" s="123">
        <v>21</v>
      </c>
      <c r="K210" s="246">
        <v>0.34</v>
      </c>
      <c r="L210" s="123">
        <v>0</v>
      </c>
      <c r="M210" s="246">
        <v>0</v>
      </c>
      <c r="N210" s="247"/>
      <c r="O210" s="123">
        <v>7</v>
      </c>
      <c r="P210" s="246">
        <v>0.11</v>
      </c>
      <c r="Q210" s="123">
        <v>8</v>
      </c>
      <c r="R210" s="246">
        <v>0.13</v>
      </c>
      <c r="S210" s="123">
        <v>1</v>
      </c>
      <c r="T210" s="246">
        <v>0.02</v>
      </c>
      <c r="U210" s="247"/>
      <c r="V210" s="123">
        <v>15</v>
      </c>
      <c r="W210" s="246">
        <v>0.25</v>
      </c>
      <c r="X210" s="123">
        <v>3</v>
      </c>
      <c r="Y210" s="246">
        <v>0.05</v>
      </c>
      <c r="Z210" s="123">
        <v>6</v>
      </c>
      <c r="AA210" s="246">
        <v>0.1</v>
      </c>
      <c r="AB210" s="123">
        <v>0</v>
      </c>
      <c r="AC210" s="246">
        <v>0</v>
      </c>
      <c r="AD210" s="123">
        <v>0</v>
      </c>
      <c r="AE210" s="246">
        <v>0</v>
      </c>
    </row>
    <row r="211" spans="1:31" x14ac:dyDescent="0.2">
      <c r="A211" s="154" t="s">
        <v>1267</v>
      </c>
      <c r="B211" s="154" t="s">
        <v>1268</v>
      </c>
      <c r="C211" s="193"/>
      <c r="D211" s="193"/>
      <c r="E211" s="123">
        <v>14</v>
      </c>
      <c r="F211" s="246">
        <v>1</v>
      </c>
      <c r="G211" s="247"/>
      <c r="H211" s="123">
        <v>1</v>
      </c>
      <c r="I211" s="246">
        <v>7.0000000000000007E-2</v>
      </c>
      <c r="J211" s="123">
        <v>4</v>
      </c>
      <c r="K211" s="246">
        <v>0.28999999999999998</v>
      </c>
      <c r="L211" s="123">
        <v>0</v>
      </c>
      <c r="M211" s="246">
        <v>0</v>
      </c>
      <c r="N211" s="247"/>
      <c r="O211" s="123">
        <v>2</v>
      </c>
      <c r="P211" s="246">
        <v>0.14000000000000001</v>
      </c>
      <c r="Q211" s="123">
        <v>3</v>
      </c>
      <c r="R211" s="246">
        <v>0.21</v>
      </c>
      <c r="S211" s="123">
        <v>0</v>
      </c>
      <c r="T211" s="246">
        <v>0</v>
      </c>
      <c r="U211" s="247"/>
      <c r="V211" s="123">
        <v>3</v>
      </c>
      <c r="W211" s="246">
        <v>0.21</v>
      </c>
      <c r="X211" s="123">
        <v>0</v>
      </c>
      <c r="Y211" s="246">
        <v>0</v>
      </c>
      <c r="Z211" s="123">
        <v>1</v>
      </c>
      <c r="AA211" s="246">
        <v>7.0000000000000007E-2</v>
      </c>
      <c r="AB211" s="123">
        <v>0</v>
      </c>
      <c r="AC211" s="246">
        <v>0</v>
      </c>
      <c r="AD211" s="123">
        <v>0</v>
      </c>
      <c r="AE211" s="246">
        <v>0</v>
      </c>
    </row>
    <row r="212" spans="1:31" x14ac:dyDescent="0.2">
      <c r="A212" s="154" t="s">
        <v>1269</v>
      </c>
      <c r="B212" s="154" t="s">
        <v>1270</v>
      </c>
      <c r="C212" s="193"/>
      <c r="D212" s="193"/>
      <c r="E212" s="123">
        <v>9</v>
      </c>
      <c r="F212" s="246">
        <v>1</v>
      </c>
      <c r="G212" s="247"/>
      <c r="H212" s="123">
        <v>0</v>
      </c>
      <c r="I212" s="246">
        <v>0</v>
      </c>
      <c r="J212" s="123">
        <v>1</v>
      </c>
      <c r="K212" s="246">
        <v>0.11</v>
      </c>
      <c r="L212" s="123">
        <v>0</v>
      </c>
      <c r="M212" s="246">
        <v>0</v>
      </c>
      <c r="N212" s="247"/>
      <c r="O212" s="123">
        <v>4</v>
      </c>
      <c r="P212" s="246">
        <v>0.44</v>
      </c>
      <c r="Q212" s="123">
        <v>3</v>
      </c>
      <c r="R212" s="246">
        <v>0.33</v>
      </c>
      <c r="S212" s="123">
        <v>0</v>
      </c>
      <c r="T212" s="246">
        <v>0</v>
      </c>
      <c r="U212" s="247"/>
      <c r="V212" s="123">
        <v>0</v>
      </c>
      <c r="W212" s="246">
        <v>0</v>
      </c>
      <c r="X212" s="123">
        <v>1</v>
      </c>
      <c r="Y212" s="246">
        <v>0.11</v>
      </c>
      <c r="Z212" s="123">
        <v>0</v>
      </c>
      <c r="AA212" s="246">
        <v>0</v>
      </c>
      <c r="AB212" s="123">
        <v>0</v>
      </c>
      <c r="AC212" s="246">
        <v>0</v>
      </c>
      <c r="AD212" s="123">
        <v>0</v>
      </c>
      <c r="AE212" s="246">
        <v>0</v>
      </c>
    </row>
    <row r="213" spans="1:31" x14ac:dyDescent="0.2">
      <c r="A213" s="154" t="s">
        <v>1271</v>
      </c>
      <c r="B213" s="154" t="s">
        <v>1272</v>
      </c>
      <c r="C213" s="193"/>
      <c r="D213" s="193"/>
      <c r="E213" s="123">
        <v>41</v>
      </c>
      <c r="F213" s="246">
        <v>1</v>
      </c>
      <c r="G213" s="247"/>
      <c r="H213" s="123">
        <v>0</v>
      </c>
      <c r="I213" s="246">
        <v>0</v>
      </c>
      <c r="J213" s="123">
        <v>8</v>
      </c>
      <c r="K213" s="246">
        <v>0.2</v>
      </c>
      <c r="L213" s="123">
        <v>0</v>
      </c>
      <c r="M213" s="246">
        <v>0</v>
      </c>
      <c r="N213" s="247"/>
      <c r="O213" s="123">
        <v>7</v>
      </c>
      <c r="P213" s="246">
        <v>0.17</v>
      </c>
      <c r="Q213" s="123">
        <v>13</v>
      </c>
      <c r="R213" s="246">
        <v>0.32</v>
      </c>
      <c r="S213" s="123">
        <v>0</v>
      </c>
      <c r="T213" s="246">
        <v>0</v>
      </c>
      <c r="U213" s="247"/>
      <c r="V213" s="123">
        <v>8</v>
      </c>
      <c r="W213" s="246">
        <v>0.2</v>
      </c>
      <c r="X213" s="123">
        <v>4</v>
      </c>
      <c r="Y213" s="246">
        <v>0.1</v>
      </c>
      <c r="Z213" s="123">
        <v>1</v>
      </c>
      <c r="AA213" s="246">
        <v>0.02</v>
      </c>
      <c r="AB213" s="123">
        <v>0</v>
      </c>
      <c r="AC213" s="246">
        <v>0</v>
      </c>
      <c r="AD213" s="123">
        <v>0</v>
      </c>
      <c r="AE213" s="246">
        <v>0</v>
      </c>
    </row>
    <row r="214" spans="1:31" x14ac:dyDescent="0.2">
      <c r="A214" s="154" t="s">
        <v>1273</v>
      </c>
      <c r="B214" s="154" t="s">
        <v>1274</v>
      </c>
      <c r="C214" s="193"/>
      <c r="D214" s="193"/>
      <c r="E214" s="123">
        <v>0</v>
      </c>
      <c r="F214" s="246">
        <v>0</v>
      </c>
      <c r="G214" s="247"/>
      <c r="H214" s="123" t="s">
        <v>232</v>
      </c>
      <c r="I214" s="246">
        <v>0</v>
      </c>
      <c r="J214" s="123" t="s">
        <v>232</v>
      </c>
      <c r="K214" s="246">
        <v>0</v>
      </c>
      <c r="L214" s="123" t="s">
        <v>232</v>
      </c>
      <c r="M214" s="246">
        <v>0</v>
      </c>
      <c r="N214" s="247"/>
      <c r="O214" s="123" t="s">
        <v>232</v>
      </c>
      <c r="P214" s="246">
        <v>0</v>
      </c>
      <c r="Q214" s="123" t="s">
        <v>232</v>
      </c>
      <c r="R214" s="246">
        <v>0</v>
      </c>
      <c r="S214" s="123" t="s">
        <v>232</v>
      </c>
      <c r="T214" s="246">
        <v>0</v>
      </c>
      <c r="U214" s="247"/>
      <c r="V214" s="123" t="s">
        <v>232</v>
      </c>
      <c r="W214" s="246">
        <v>0</v>
      </c>
      <c r="X214" s="123" t="s">
        <v>232</v>
      </c>
      <c r="Y214" s="246">
        <v>0</v>
      </c>
      <c r="Z214" s="123" t="s">
        <v>232</v>
      </c>
      <c r="AA214" s="246">
        <v>0</v>
      </c>
      <c r="AB214" s="123" t="s">
        <v>232</v>
      </c>
      <c r="AC214" s="246">
        <v>0</v>
      </c>
      <c r="AD214" s="123" t="s">
        <v>232</v>
      </c>
      <c r="AE214" s="246">
        <v>0</v>
      </c>
    </row>
    <row r="215" spans="1:31" x14ac:dyDescent="0.2">
      <c r="A215" s="154" t="s">
        <v>1275</v>
      </c>
      <c r="B215" s="154" t="s">
        <v>1276</v>
      </c>
      <c r="C215" s="193"/>
      <c r="D215" s="193"/>
      <c r="E215" s="123">
        <v>36</v>
      </c>
      <c r="F215" s="246">
        <v>1</v>
      </c>
      <c r="G215" s="247"/>
      <c r="H215" s="123">
        <v>1</v>
      </c>
      <c r="I215" s="246">
        <v>0.03</v>
      </c>
      <c r="J215" s="123">
        <v>12</v>
      </c>
      <c r="K215" s="246">
        <v>0.33</v>
      </c>
      <c r="L215" s="123">
        <v>0</v>
      </c>
      <c r="M215" s="246">
        <v>0</v>
      </c>
      <c r="N215" s="247"/>
      <c r="O215" s="123">
        <v>5</v>
      </c>
      <c r="P215" s="246">
        <v>0.14000000000000001</v>
      </c>
      <c r="Q215" s="123">
        <v>13</v>
      </c>
      <c r="R215" s="246">
        <v>0.36</v>
      </c>
      <c r="S215" s="123">
        <v>0</v>
      </c>
      <c r="T215" s="246">
        <v>0</v>
      </c>
      <c r="U215" s="247"/>
      <c r="V215" s="123">
        <v>3</v>
      </c>
      <c r="W215" s="246">
        <v>0.08</v>
      </c>
      <c r="X215" s="123">
        <v>1</v>
      </c>
      <c r="Y215" s="246">
        <v>0.03</v>
      </c>
      <c r="Z215" s="123">
        <v>0</v>
      </c>
      <c r="AA215" s="246">
        <v>0</v>
      </c>
      <c r="AB215" s="123">
        <v>1</v>
      </c>
      <c r="AC215" s="246">
        <v>0.03</v>
      </c>
      <c r="AD215" s="123">
        <v>0</v>
      </c>
      <c r="AE215" s="246">
        <v>0</v>
      </c>
    </row>
    <row r="216" spans="1:31" x14ac:dyDescent="0.2">
      <c r="A216" s="154" t="s">
        <v>1277</v>
      </c>
      <c r="B216" s="154" t="s">
        <v>1278</v>
      </c>
      <c r="C216" s="193"/>
      <c r="D216" s="193"/>
      <c r="E216" s="123">
        <v>285</v>
      </c>
      <c r="F216" s="246">
        <v>1</v>
      </c>
      <c r="G216" s="247"/>
      <c r="H216" s="123">
        <v>6</v>
      </c>
      <c r="I216" s="246">
        <v>0.02</v>
      </c>
      <c r="J216" s="123">
        <v>93</v>
      </c>
      <c r="K216" s="246">
        <v>0.33</v>
      </c>
      <c r="L216" s="123">
        <v>0</v>
      </c>
      <c r="M216" s="246">
        <v>0</v>
      </c>
      <c r="N216" s="247"/>
      <c r="O216" s="123">
        <v>66</v>
      </c>
      <c r="P216" s="246">
        <v>0.23</v>
      </c>
      <c r="Q216" s="123">
        <v>78</v>
      </c>
      <c r="R216" s="246">
        <v>0.27</v>
      </c>
      <c r="S216" s="123">
        <v>2</v>
      </c>
      <c r="T216" s="246">
        <v>0.01</v>
      </c>
      <c r="U216" s="247"/>
      <c r="V216" s="123">
        <v>22</v>
      </c>
      <c r="W216" s="246">
        <v>0.08</v>
      </c>
      <c r="X216" s="123">
        <v>10</v>
      </c>
      <c r="Y216" s="246">
        <v>0.04</v>
      </c>
      <c r="Z216" s="123">
        <v>6</v>
      </c>
      <c r="AA216" s="246">
        <v>0.02</v>
      </c>
      <c r="AB216" s="123">
        <v>2</v>
      </c>
      <c r="AC216" s="246">
        <v>0.01</v>
      </c>
      <c r="AD216" s="123">
        <v>0</v>
      </c>
      <c r="AE216" s="246">
        <v>0</v>
      </c>
    </row>
    <row r="217" spans="1:31" x14ac:dyDescent="0.2">
      <c r="A217" s="154" t="s">
        <v>1279</v>
      </c>
      <c r="B217" s="154" t="s">
        <v>1280</v>
      </c>
      <c r="C217" s="193"/>
      <c r="D217" s="193"/>
      <c r="E217" s="123">
        <v>16</v>
      </c>
      <c r="F217" s="246">
        <v>1</v>
      </c>
      <c r="G217" s="247"/>
      <c r="H217" s="123">
        <v>0</v>
      </c>
      <c r="I217" s="246">
        <v>0</v>
      </c>
      <c r="J217" s="123">
        <v>4</v>
      </c>
      <c r="K217" s="246">
        <v>0.25</v>
      </c>
      <c r="L217" s="123">
        <v>0</v>
      </c>
      <c r="M217" s="246">
        <v>0</v>
      </c>
      <c r="N217" s="247"/>
      <c r="O217" s="123">
        <v>5</v>
      </c>
      <c r="P217" s="246">
        <v>0.31</v>
      </c>
      <c r="Q217" s="123">
        <v>2</v>
      </c>
      <c r="R217" s="246">
        <v>0.12</v>
      </c>
      <c r="S217" s="123">
        <v>1</v>
      </c>
      <c r="T217" s="246">
        <v>0.06</v>
      </c>
      <c r="U217" s="247"/>
      <c r="V217" s="123">
        <v>1</v>
      </c>
      <c r="W217" s="246">
        <v>0.06</v>
      </c>
      <c r="X217" s="123">
        <v>2</v>
      </c>
      <c r="Y217" s="246">
        <v>0.12</v>
      </c>
      <c r="Z217" s="123">
        <v>0</v>
      </c>
      <c r="AA217" s="246">
        <v>0</v>
      </c>
      <c r="AB217" s="123">
        <v>1</v>
      </c>
      <c r="AC217" s="246">
        <v>0.06</v>
      </c>
      <c r="AD217" s="123">
        <v>0</v>
      </c>
      <c r="AE217" s="246">
        <v>0</v>
      </c>
    </row>
    <row r="218" spans="1:31" x14ac:dyDescent="0.2">
      <c r="A218" s="154" t="s">
        <v>1281</v>
      </c>
      <c r="B218" s="154" t="s">
        <v>1282</v>
      </c>
      <c r="C218" s="193"/>
      <c r="D218" s="193"/>
      <c r="E218" s="123">
        <v>79</v>
      </c>
      <c r="F218" s="246">
        <v>1</v>
      </c>
      <c r="G218" s="247"/>
      <c r="H218" s="123">
        <v>5</v>
      </c>
      <c r="I218" s="246">
        <v>0.06</v>
      </c>
      <c r="J218" s="123">
        <v>20</v>
      </c>
      <c r="K218" s="246">
        <v>0.25</v>
      </c>
      <c r="L218" s="123">
        <v>0</v>
      </c>
      <c r="M218" s="246">
        <v>0</v>
      </c>
      <c r="N218" s="247"/>
      <c r="O218" s="123">
        <v>26</v>
      </c>
      <c r="P218" s="246">
        <v>0.33</v>
      </c>
      <c r="Q218" s="123">
        <v>11</v>
      </c>
      <c r="R218" s="246">
        <v>0.14000000000000001</v>
      </c>
      <c r="S218" s="123">
        <v>0</v>
      </c>
      <c r="T218" s="246">
        <v>0</v>
      </c>
      <c r="U218" s="247"/>
      <c r="V218" s="123">
        <v>8</v>
      </c>
      <c r="W218" s="246">
        <v>0.1</v>
      </c>
      <c r="X218" s="123">
        <v>7</v>
      </c>
      <c r="Y218" s="246">
        <v>0.09</v>
      </c>
      <c r="Z218" s="123">
        <v>0</v>
      </c>
      <c r="AA218" s="246">
        <v>0</v>
      </c>
      <c r="AB218" s="123">
        <v>2</v>
      </c>
      <c r="AC218" s="246">
        <v>0.03</v>
      </c>
      <c r="AD218" s="123">
        <v>0</v>
      </c>
      <c r="AE218" s="246">
        <v>0</v>
      </c>
    </row>
    <row r="219" spans="1:31" x14ac:dyDescent="0.2">
      <c r="A219" s="154" t="s">
        <v>1283</v>
      </c>
      <c r="B219" s="154" t="s">
        <v>1284</v>
      </c>
      <c r="C219" s="193"/>
      <c r="D219" s="193"/>
      <c r="E219" s="123">
        <v>23</v>
      </c>
      <c r="F219" s="246">
        <v>1</v>
      </c>
      <c r="G219" s="247"/>
      <c r="H219" s="123">
        <v>0</v>
      </c>
      <c r="I219" s="246">
        <v>0</v>
      </c>
      <c r="J219" s="123">
        <v>5</v>
      </c>
      <c r="K219" s="246">
        <v>0.22</v>
      </c>
      <c r="L219" s="123">
        <v>0</v>
      </c>
      <c r="M219" s="246">
        <v>0</v>
      </c>
      <c r="N219" s="247"/>
      <c r="O219" s="123">
        <v>7</v>
      </c>
      <c r="P219" s="246">
        <v>0.3</v>
      </c>
      <c r="Q219" s="123">
        <v>4</v>
      </c>
      <c r="R219" s="246">
        <v>0.17</v>
      </c>
      <c r="S219" s="123">
        <v>0</v>
      </c>
      <c r="T219" s="246">
        <v>0</v>
      </c>
      <c r="U219" s="247"/>
      <c r="V219" s="123">
        <v>2</v>
      </c>
      <c r="W219" s="246">
        <v>0.09</v>
      </c>
      <c r="X219" s="123">
        <v>4</v>
      </c>
      <c r="Y219" s="246">
        <v>0.17</v>
      </c>
      <c r="Z219" s="123">
        <v>0</v>
      </c>
      <c r="AA219" s="246">
        <v>0</v>
      </c>
      <c r="AB219" s="123">
        <v>1</v>
      </c>
      <c r="AC219" s="246">
        <v>0.04</v>
      </c>
      <c r="AD219" s="123">
        <v>0</v>
      </c>
      <c r="AE219" s="246">
        <v>0</v>
      </c>
    </row>
    <row r="220" spans="1:31" x14ac:dyDescent="0.2">
      <c r="A220" s="154" t="s">
        <v>1285</v>
      </c>
      <c r="B220" s="154" t="s">
        <v>1286</v>
      </c>
      <c r="C220" s="193"/>
      <c r="D220" s="193"/>
      <c r="E220" s="123">
        <v>56</v>
      </c>
      <c r="F220" s="246">
        <v>1</v>
      </c>
      <c r="G220" s="247"/>
      <c r="H220" s="123">
        <v>1</v>
      </c>
      <c r="I220" s="246">
        <v>0.02</v>
      </c>
      <c r="J220" s="123">
        <v>9</v>
      </c>
      <c r="K220" s="246">
        <v>0.16</v>
      </c>
      <c r="L220" s="123">
        <v>0</v>
      </c>
      <c r="M220" s="246">
        <v>0</v>
      </c>
      <c r="N220" s="247"/>
      <c r="O220" s="123">
        <v>30</v>
      </c>
      <c r="P220" s="246">
        <v>0.54</v>
      </c>
      <c r="Q220" s="123">
        <v>7</v>
      </c>
      <c r="R220" s="246">
        <v>0.12</v>
      </c>
      <c r="S220" s="123">
        <v>0</v>
      </c>
      <c r="T220" s="246">
        <v>0</v>
      </c>
      <c r="U220" s="247"/>
      <c r="V220" s="123">
        <v>5</v>
      </c>
      <c r="W220" s="246">
        <v>0.09</v>
      </c>
      <c r="X220" s="123">
        <v>3</v>
      </c>
      <c r="Y220" s="246">
        <v>0.05</v>
      </c>
      <c r="Z220" s="123">
        <v>1</v>
      </c>
      <c r="AA220" s="246">
        <v>0.02</v>
      </c>
      <c r="AB220" s="123">
        <v>0</v>
      </c>
      <c r="AC220" s="246">
        <v>0</v>
      </c>
      <c r="AD220" s="123">
        <v>0</v>
      </c>
      <c r="AE220" s="246">
        <v>0</v>
      </c>
    </row>
    <row r="221" spans="1:31" x14ac:dyDescent="0.2">
      <c r="A221" s="154" t="s">
        <v>1287</v>
      </c>
      <c r="B221" s="154" t="s">
        <v>1288</v>
      </c>
      <c r="C221" s="193"/>
      <c r="D221" s="193"/>
      <c r="E221" s="123">
        <v>12</v>
      </c>
      <c r="F221" s="246">
        <v>1</v>
      </c>
      <c r="G221" s="247"/>
      <c r="H221" s="123">
        <v>1</v>
      </c>
      <c r="I221" s="246">
        <v>0.08</v>
      </c>
      <c r="J221" s="123">
        <v>2</v>
      </c>
      <c r="K221" s="246">
        <v>0.17</v>
      </c>
      <c r="L221" s="123">
        <v>0</v>
      </c>
      <c r="M221" s="246">
        <v>0</v>
      </c>
      <c r="N221" s="247"/>
      <c r="O221" s="123">
        <v>1</v>
      </c>
      <c r="P221" s="246">
        <v>0.08</v>
      </c>
      <c r="Q221" s="123">
        <v>4</v>
      </c>
      <c r="R221" s="246">
        <v>0.33</v>
      </c>
      <c r="S221" s="123">
        <v>0</v>
      </c>
      <c r="T221" s="246">
        <v>0</v>
      </c>
      <c r="U221" s="247"/>
      <c r="V221" s="123">
        <v>3</v>
      </c>
      <c r="W221" s="246">
        <v>0.25</v>
      </c>
      <c r="X221" s="123">
        <v>1</v>
      </c>
      <c r="Y221" s="246">
        <v>0.08</v>
      </c>
      <c r="Z221" s="123">
        <v>0</v>
      </c>
      <c r="AA221" s="246">
        <v>0</v>
      </c>
      <c r="AB221" s="123">
        <v>0</v>
      </c>
      <c r="AC221" s="246">
        <v>0</v>
      </c>
      <c r="AD221" s="123">
        <v>0</v>
      </c>
      <c r="AE221" s="246">
        <v>0</v>
      </c>
    </row>
    <row r="222" spans="1:31" x14ac:dyDescent="0.2">
      <c r="A222" s="154" t="s">
        <v>1289</v>
      </c>
      <c r="B222" s="154" t="s">
        <v>1290</v>
      </c>
      <c r="C222" s="193"/>
      <c r="D222" s="193"/>
      <c r="E222" s="123">
        <v>10</v>
      </c>
      <c r="F222" s="246">
        <v>1</v>
      </c>
      <c r="G222" s="247"/>
      <c r="H222" s="123">
        <v>0</v>
      </c>
      <c r="I222" s="246">
        <v>0</v>
      </c>
      <c r="J222" s="123">
        <v>4</v>
      </c>
      <c r="K222" s="246">
        <v>0.4</v>
      </c>
      <c r="L222" s="123">
        <v>0</v>
      </c>
      <c r="M222" s="246">
        <v>0</v>
      </c>
      <c r="N222" s="247"/>
      <c r="O222" s="123">
        <v>0</v>
      </c>
      <c r="P222" s="246">
        <v>0</v>
      </c>
      <c r="Q222" s="123">
        <v>1</v>
      </c>
      <c r="R222" s="246">
        <v>0.1</v>
      </c>
      <c r="S222" s="123">
        <v>0</v>
      </c>
      <c r="T222" s="246">
        <v>0</v>
      </c>
      <c r="U222" s="247"/>
      <c r="V222" s="123">
        <v>4</v>
      </c>
      <c r="W222" s="246">
        <v>0.4</v>
      </c>
      <c r="X222" s="123">
        <v>1</v>
      </c>
      <c r="Y222" s="246">
        <v>0.1</v>
      </c>
      <c r="Z222" s="123">
        <v>0</v>
      </c>
      <c r="AA222" s="246">
        <v>0</v>
      </c>
      <c r="AB222" s="123">
        <v>0</v>
      </c>
      <c r="AC222" s="246">
        <v>0</v>
      </c>
      <c r="AD222" s="123">
        <v>0</v>
      </c>
      <c r="AE222" s="246">
        <v>0</v>
      </c>
    </row>
    <row r="223" spans="1:31" x14ac:dyDescent="0.2">
      <c r="A223" s="154" t="s">
        <v>1291</v>
      </c>
      <c r="B223" s="154" t="s">
        <v>1292</v>
      </c>
      <c r="C223" s="193"/>
      <c r="D223" s="193"/>
      <c r="E223" s="123">
        <v>17</v>
      </c>
      <c r="F223" s="246">
        <v>1</v>
      </c>
      <c r="G223" s="247"/>
      <c r="H223" s="123">
        <v>1</v>
      </c>
      <c r="I223" s="246">
        <v>0.06</v>
      </c>
      <c r="J223" s="123">
        <v>10</v>
      </c>
      <c r="K223" s="246">
        <v>0.59</v>
      </c>
      <c r="L223" s="123">
        <v>0</v>
      </c>
      <c r="M223" s="246">
        <v>0</v>
      </c>
      <c r="N223" s="247"/>
      <c r="O223" s="123">
        <v>1</v>
      </c>
      <c r="P223" s="246">
        <v>0.06</v>
      </c>
      <c r="Q223" s="123">
        <v>2</v>
      </c>
      <c r="R223" s="246">
        <v>0.12</v>
      </c>
      <c r="S223" s="123">
        <v>0</v>
      </c>
      <c r="T223" s="246">
        <v>0</v>
      </c>
      <c r="U223" s="247"/>
      <c r="V223" s="123">
        <v>2</v>
      </c>
      <c r="W223" s="246">
        <v>0.12</v>
      </c>
      <c r="X223" s="123">
        <v>0</v>
      </c>
      <c r="Y223" s="246">
        <v>0</v>
      </c>
      <c r="Z223" s="123">
        <v>1</v>
      </c>
      <c r="AA223" s="246">
        <v>0.06</v>
      </c>
      <c r="AB223" s="123">
        <v>0</v>
      </c>
      <c r="AC223" s="246">
        <v>0</v>
      </c>
      <c r="AD223" s="123">
        <v>0</v>
      </c>
      <c r="AE223" s="246">
        <v>0</v>
      </c>
    </row>
    <row r="224" spans="1:31" x14ac:dyDescent="0.2">
      <c r="A224" s="154" t="s">
        <v>1293</v>
      </c>
      <c r="B224" s="154" t="s">
        <v>1294</v>
      </c>
      <c r="C224" s="193"/>
      <c r="D224" s="193"/>
      <c r="E224" s="123">
        <v>49</v>
      </c>
      <c r="F224" s="246">
        <v>1</v>
      </c>
      <c r="G224" s="247"/>
      <c r="H224" s="123">
        <v>0</v>
      </c>
      <c r="I224" s="246">
        <v>0</v>
      </c>
      <c r="J224" s="123">
        <v>16</v>
      </c>
      <c r="K224" s="246">
        <v>0.33</v>
      </c>
      <c r="L224" s="123">
        <v>0</v>
      </c>
      <c r="M224" s="246">
        <v>0</v>
      </c>
      <c r="N224" s="247"/>
      <c r="O224" s="123">
        <v>12</v>
      </c>
      <c r="P224" s="246">
        <v>0.24</v>
      </c>
      <c r="Q224" s="123">
        <v>8</v>
      </c>
      <c r="R224" s="246">
        <v>0.16</v>
      </c>
      <c r="S224" s="123">
        <v>0</v>
      </c>
      <c r="T224" s="246">
        <v>0</v>
      </c>
      <c r="U224" s="247"/>
      <c r="V224" s="123">
        <v>6</v>
      </c>
      <c r="W224" s="246">
        <v>0.12</v>
      </c>
      <c r="X224" s="123">
        <v>4</v>
      </c>
      <c r="Y224" s="246">
        <v>0.08</v>
      </c>
      <c r="Z224" s="123">
        <v>1</v>
      </c>
      <c r="AA224" s="246">
        <v>0.02</v>
      </c>
      <c r="AB224" s="123">
        <v>2</v>
      </c>
      <c r="AC224" s="246">
        <v>0.04</v>
      </c>
      <c r="AD224" s="123">
        <v>0</v>
      </c>
      <c r="AE224" s="246">
        <v>0</v>
      </c>
    </row>
    <row r="225" spans="1:31" x14ac:dyDescent="0.2">
      <c r="A225" s="154" t="s">
        <v>1295</v>
      </c>
      <c r="B225" s="154" t="s">
        <v>1296</v>
      </c>
      <c r="C225" s="193"/>
      <c r="D225" s="193"/>
      <c r="E225" s="123">
        <v>7</v>
      </c>
      <c r="F225" s="246">
        <v>1</v>
      </c>
      <c r="G225" s="247"/>
      <c r="H225" s="123">
        <v>0</v>
      </c>
      <c r="I225" s="246">
        <v>0</v>
      </c>
      <c r="J225" s="123">
        <v>1</v>
      </c>
      <c r="K225" s="246">
        <v>0.14000000000000001</v>
      </c>
      <c r="L225" s="123">
        <v>0</v>
      </c>
      <c r="M225" s="246">
        <v>0</v>
      </c>
      <c r="N225" s="247"/>
      <c r="O225" s="123">
        <v>2</v>
      </c>
      <c r="P225" s="246">
        <v>0.28999999999999998</v>
      </c>
      <c r="Q225" s="123">
        <v>3</v>
      </c>
      <c r="R225" s="246">
        <v>0.43</v>
      </c>
      <c r="S225" s="123">
        <v>0</v>
      </c>
      <c r="T225" s="246">
        <v>0</v>
      </c>
      <c r="U225" s="247"/>
      <c r="V225" s="123">
        <v>1</v>
      </c>
      <c r="W225" s="246">
        <v>0.14000000000000001</v>
      </c>
      <c r="X225" s="123">
        <v>0</v>
      </c>
      <c r="Y225" s="246">
        <v>0</v>
      </c>
      <c r="Z225" s="123">
        <v>0</v>
      </c>
      <c r="AA225" s="246">
        <v>0</v>
      </c>
      <c r="AB225" s="123">
        <v>0</v>
      </c>
      <c r="AC225" s="246">
        <v>0</v>
      </c>
      <c r="AD225" s="123">
        <v>0</v>
      </c>
      <c r="AE225" s="246">
        <v>0</v>
      </c>
    </row>
    <row r="226" spans="1:31" x14ac:dyDescent="0.2">
      <c r="A226" s="154" t="s">
        <v>1297</v>
      </c>
      <c r="B226" s="154" t="s">
        <v>1298</v>
      </c>
      <c r="C226" s="193"/>
      <c r="D226" s="193"/>
      <c r="E226" s="123">
        <v>171</v>
      </c>
      <c r="F226" s="246">
        <v>1</v>
      </c>
      <c r="G226" s="247"/>
      <c r="H226" s="123">
        <v>4</v>
      </c>
      <c r="I226" s="246">
        <v>0.02</v>
      </c>
      <c r="J226" s="123">
        <v>36</v>
      </c>
      <c r="K226" s="246">
        <v>0.21</v>
      </c>
      <c r="L226" s="123">
        <v>1</v>
      </c>
      <c r="M226" s="246">
        <v>0.01</v>
      </c>
      <c r="N226" s="247"/>
      <c r="O226" s="123">
        <v>52</v>
      </c>
      <c r="P226" s="246">
        <v>0.3</v>
      </c>
      <c r="Q226" s="123">
        <v>41</v>
      </c>
      <c r="R226" s="246">
        <v>0.24</v>
      </c>
      <c r="S226" s="123">
        <v>0</v>
      </c>
      <c r="T226" s="246">
        <v>0</v>
      </c>
      <c r="U226" s="247"/>
      <c r="V226" s="123">
        <v>17</v>
      </c>
      <c r="W226" s="246">
        <v>0.1</v>
      </c>
      <c r="X226" s="123">
        <v>13</v>
      </c>
      <c r="Y226" s="246">
        <v>0.08</v>
      </c>
      <c r="Z226" s="123">
        <v>3</v>
      </c>
      <c r="AA226" s="246">
        <v>0.02</v>
      </c>
      <c r="AB226" s="123">
        <v>4</v>
      </c>
      <c r="AC226" s="246">
        <v>0.02</v>
      </c>
      <c r="AD226" s="123">
        <v>0</v>
      </c>
      <c r="AE226" s="246">
        <v>0</v>
      </c>
    </row>
    <row r="227" spans="1:31" x14ac:dyDescent="0.2">
      <c r="A227" s="154" t="s">
        <v>1299</v>
      </c>
      <c r="B227" s="154" t="s">
        <v>1300</v>
      </c>
      <c r="C227" s="193"/>
      <c r="D227" s="193"/>
      <c r="E227" s="123">
        <v>61</v>
      </c>
      <c r="F227" s="246">
        <v>1</v>
      </c>
      <c r="G227" s="247"/>
      <c r="H227" s="123">
        <v>0</v>
      </c>
      <c r="I227" s="246">
        <v>0</v>
      </c>
      <c r="J227" s="123">
        <v>13</v>
      </c>
      <c r="K227" s="246">
        <v>0.21</v>
      </c>
      <c r="L227" s="123">
        <v>0</v>
      </c>
      <c r="M227" s="246">
        <v>0</v>
      </c>
      <c r="N227" s="247"/>
      <c r="O227" s="123">
        <v>20</v>
      </c>
      <c r="P227" s="246">
        <v>0.33</v>
      </c>
      <c r="Q227" s="123">
        <v>15</v>
      </c>
      <c r="R227" s="246">
        <v>0.25</v>
      </c>
      <c r="S227" s="123">
        <v>0</v>
      </c>
      <c r="T227" s="246">
        <v>0</v>
      </c>
      <c r="U227" s="247"/>
      <c r="V227" s="123">
        <v>9</v>
      </c>
      <c r="W227" s="246">
        <v>0.15</v>
      </c>
      <c r="X227" s="123">
        <v>3</v>
      </c>
      <c r="Y227" s="246">
        <v>0.05</v>
      </c>
      <c r="Z227" s="123">
        <v>1</v>
      </c>
      <c r="AA227" s="246">
        <v>0.02</v>
      </c>
      <c r="AB227" s="123">
        <v>0</v>
      </c>
      <c r="AC227" s="246">
        <v>0</v>
      </c>
      <c r="AD227" s="123">
        <v>0</v>
      </c>
      <c r="AE227" s="246">
        <v>0</v>
      </c>
    </row>
    <row r="228" spans="1:31" x14ac:dyDescent="0.2">
      <c r="A228" s="154" t="s">
        <v>1301</v>
      </c>
      <c r="B228" s="154" t="s">
        <v>1302</v>
      </c>
      <c r="C228" s="193"/>
      <c r="D228" s="193"/>
      <c r="E228" s="123">
        <v>17</v>
      </c>
      <c r="F228" s="246">
        <v>1</v>
      </c>
      <c r="G228" s="247"/>
      <c r="H228" s="123">
        <v>0</v>
      </c>
      <c r="I228" s="246">
        <v>0</v>
      </c>
      <c r="J228" s="123">
        <v>6</v>
      </c>
      <c r="K228" s="246">
        <v>0.35</v>
      </c>
      <c r="L228" s="123">
        <v>0</v>
      </c>
      <c r="M228" s="246">
        <v>0</v>
      </c>
      <c r="N228" s="247"/>
      <c r="O228" s="123">
        <v>2</v>
      </c>
      <c r="P228" s="246">
        <v>0.12</v>
      </c>
      <c r="Q228" s="123">
        <v>0</v>
      </c>
      <c r="R228" s="246">
        <v>0</v>
      </c>
      <c r="S228" s="123">
        <v>0</v>
      </c>
      <c r="T228" s="246">
        <v>0</v>
      </c>
      <c r="U228" s="247"/>
      <c r="V228" s="123">
        <v>4</v>
      </c>
      <c r="W228" s="246">
        <v>0.24</v>
      </c>
      <c r="X228" s="123">
        <v>2</v>
      </c>
      <c r="Y228" s="246">
        <v>0.12</v>
      </c>
      <c r="Z228" s="123">
        <v>1</v>
      </c>
      <c r="AA228" s="246">
        <v>0.06</v>
      </c>
      <c r="AB228" s="123">
        <v>2</v>
      </c>
      <c r="AC228" s="246">
        <v>0.12</v>
      </c>
      <c r="AD228" s="123">
        <v>0</v>
      </c>
      <c r="AE228" s="246">
        <v>0</v>
      </c>
    </row>
    <row r="229" spans="1:31" x14ac:dyDescent="0.2">
      <c r="A229" s="154" t="s">
        <v>1303</v>
      </c>
      <c r="B229" s="154" t="s">
        <v>1304</v>
      </c>
      <c r="C229" s="193"/>
      <c r="D229" s="193"/>
      <c r="E229" s="123">
        <v>7</v>
      </c>
      <c r="F229" s="246">
        <v>1</v>
      </c>
      <c r="G229" s="247"/>
      <c r="H229" s="123">
        <v>0</v>
      </c>
      <c r="I229" s="246">
        <v>0</v>
      </c>
      <c r="J229" s="123">
        <v>1</v>
      </c>
      <c r="K229" s="246">
        <v>0.14000000000000001</v>
      </c>
      <c r="L229" s="123">
        <v>0</v>
      </c>
      <c r="M229" s="246">
        <v>0</v>
      </c>
      <c r="N229" s="247"/>
      <c r="O229" s="123">
        <v>3</v>
      </c>
      <c r="P229" s="246">
        <v>0.43</v>
      </c>
      <c r="Q229" s="123">
        <v>0</v>
      </c>
      <c r="R229" s="246">
        <v>0</v>
      </c>
      <c r="S229" s="123">
        <v>1</v>
      </c>
      <c r="T229" s="246">
        <v>0.14000000000000001</v>
      </c>
      <c r="U229" s="247"/>
      <c r="V229" s="123">
        <v>2</v>
      </c>
      <c r="W229" s="246">
        <v>0.28999999999999998</v>
      </c>
      <c r="X229" s="123">
        <v>0</v>
      </c>
      <c r="Y229" s="246">
        <v>0</v>
      </c>
      <c r="Z229" s="123">
        <v>0</v>
      </c>
      <c r="AA229" s="246">
        <v>0</v>
      </c>
      <c r="AB229" s="123">
        <v>0</v>
      </c>
      <c r="AC229" s="246">
        <v>0</v>
      </c>
      <c r="AD229" s="123">
        <v>0</v>
      </c>
      <c r="AE229" s="246">
        <v>0</v>
      </c>
    </row>
    <row r="230" spans="1:31" x14ac:dyDescent="0.2">
      <c r="A230" s="154" t="s">
        <v>1305</v>
      </c>
      <c r="B230" s="154" t="s">
        <v>1306</v>
      </c>
      <c r="C230" s="193"/>
      <c r="D230" s="193"/>
      <c r="E230" s="123">
        <v>72</v>
      </c>
      <c r="F230" s="246">
        <v>1</v>
      </c>
      <c r="G230" s="247"/>
      <c r="H230" s="123">
        <v>0</v>
      </c>
      <c r="I230" s="246">
        <v>0</v>
      </c>
      <c r="J230" s="123">
        <v>12</v>
      </c>
      <c r="K230" s="246">
        <v>0.17</v>
      </c>
      <c r="L230" s="123">
        <v>0</v>
      </c>
      <c r="M230" s="246">
        <v>0</v>
      </c>
      <c r="N230" s="247"/>
      <c r="O230" s="123">
        <v>30</v>
      </c>
      <c r="P230" s="246">
        <v>0.42</v>
      </c>
      <c r="Q230" s="123">
        <v>18</v>
      </c>
      <c r="R230" s="246">
        <v>0.25</v>
      </c>
      <c r="S230" s="123">
        <v>0</v>
      </c>
      <c r="T230" s="246">
        <v>0</v>
      </c>
      <c r="U230" s="247"/>
      <c r="V230" s="123">
        <v>6</v>
      </c>
      <c r="W230" s="246">
        <v>0.08</v>
      </c>
      <c r="X230" s="123">
        <v>3</v>
      </c>
      <c r="Y230" s="246">
        <v>0.04</v>
      </c>
      <c r="Z230" s="123">
        <v>2</v>
      </c>
      <c r="AA230" s="246">
        <v>0.03</v>
      </c>
      <c r="AB230" s="123">
        <v>1</v>
      </c>
      <c r="AC230" s="246">
        <v>0.01</v>
      </c>
      <c r="AD230" s="123">
        <v>0</v>
      </c>
      <c r="AE230" s="246">
        <v>0</v>
      </c>
    </row>
    <row r="231" spans="1:31" x14ac:dyDescent="0.2">
      <c r="A231" s="154" t="s">
        <v>1307</v>
      </c>
      <c r="B231" s="154" t="s">
        <v>1308</v>
      </c>
      <c r="C231" s="193"/>
      <c r="D231" s="193"/>
      <c r="E231" s="123">
        <v>47</v>
      </c>
      <c r="F231" s="246">
        <v>1</v>
      </c>
      <c r="G231" s="247"/>
      <c r="H231" s="123">
        <v>1</v>
      </c>
      <c r="I231" s="246">
        <v>0.02</v>
      </c>
      <c r="J231" s="123">
        <v>13</v>
      </c>
      <c r="K231" s="246">
        <v>0.28000000000000003</v>
      </c>
      <c r="L231" s="123">
        <v>0</v>
      </c>
      <c r="M231" s="246">
        <v>0</v>
      </c>
      <c r="N231" s="247"/>
      <c r="O231" s="123">
        <v>7</v>
      </c>
      <c r="P231" s="246">
        <v>0.15</v>
      </c>
      <c r="Q231" s="123">
        <v>10</v>
      </c>
      <c r="R231" s="246">
        <v>0.21</v>
      </c>
      <c r="S231" s="123">
        <v>1</v>
      </c>
      <c r="T231" s="246">
        <v>0.02</v>
      </c>
      <c r="U231" s="247"/>
      <c r="V231" s="123">
        <v>4</v>
      </c>
      <c r="W231" s="246">
        <v>0.09</v>
      </c>
      <c r="X231" s="123">
        <v>5</v>
      </c>
      <c r="Y231" s="246">
        <v>0.11</v>
      </c>
      <c r="Z231" s="123">
        <v>2</v>
      </c>
      <c r="AA231" s="246">
        <v>0.04</v>
      </c>
      <c r="AB231" s="123">
        <v>4</v>
      </c>
      <c r="AC231" s="246">
        <v>0.09</v>
      </c>
      <c r="AD231" s="123">
        <v>0</v>
      </c>
      <c r="AE231" s="246">
        <v>0</v>
      </c>
    </row>
    <row r="232" spans="1:31" x14ac:dyDescent="0.2">
      <c r="A232" s="154" t="s">
        <v>1309</v>
      </c>
      <c r="B232" s="154" t="s">
        <v>1310</v>
      </c>
      <c r="C232" s="193"/>
      <c r="D232" s="193"/>
      <c r="E232" s="123">
        <v>18</v>
      </c>
      <c r="F232" s="246">
        <v>1</v>
      </c>
      <c r="G232" s="247"/>
      <c r="H232" s="123">
        <v>1</v>
      </c>
      <c r="I232" s="246">
        <v>0.06</v>
      </c>
      <c r="J232" s="123">
        <v>3</v>
      </c>
      <c r="K232" s="246">
        <v>0.17</v>
      </c>
      <c r="L232" s="123">
        <v>0</v>
      </c>
      <c r="M232" s="246">
        <v>0</v>
      </c>
      <c r="N232" s="247"/>
      <c r="O232" s="123">
        <v>3</v>
      </c>
      <c r="P232" s="246">
        <v>0.17</v>
      </c>
      <c r="Q232" s="123">
        <v>2</v>
      </c>
      <c r="R232" s="246">
        <v>0.11</v>
      </c>
      <c r="S232" s="123">
        <v>0</v>
      </c>
      <c r="T232" s="246">
        <v>0</v>
      </c>
      <c r="U232" s="247"/>
      <c r="V232" s="123">
        <v>6</v>
      </c>
      <c r="W232" s="246">
        <v>0.33</v>
      </c>
      <c r="X232" s="123">
        <v>1</v>
      </c>
      <c r="Y232" s="246">
        <v>0.06</v>
      </c>
      <c r="Z232" s="123">
        <v>1</v>
      </c>
      <c r="AA232" s="246">
        <v>0.06</v>
      </c>
      <c r="AB232" s="123">
        <v>1</v>
      </c>
      <c r="AC232" s="246">
        <v>0.06</v>
      </c>
      <c r="AD232" s="123">
        <v>0</v>
      </c>
      <c r="AE232" s="246">
        <v>0</v>
      </c>
    </row>
    <row r="233" spans="1:31" x14ac:dyDescent="0.2">
      <c r="A233" s="154" t="s">
        <v>1311</v>
      </c>
      <c r="B233" s="154" t="s">
        <v>1312</v>
      </c>
      <c r="C233" s="193"/>
      <c r="D233" s="193"/>
      <c r="E233" s="123">
        <v>90</v>
      </c>
      <c r="F233" s="246">
        <v>1</v>
      </c>
      <c r="G233" s="247"/>
      <c r="H233" s="123">
        <v>0</v>
      </c>
      <c r="I233" s="246">
        <v>0</v>
      </c>
      <c r="J233" s="123">
        <v>7</v>
      </c>
      <c r="K233" s="246">
        <v>0.08</v>
      </c>
      <c r="L233" s="123">
        <v>0</v>
      </c>
      <c r="M233" s="246">
        <v>0</v>
      </c>
      <c r="N233" s="247"/>
      <c r="O233" s="123">
        <v>57</v>
      </c>
      <c r="P233" s="246">
        <v>0.63</v>
      </c>
      <c r="Q233" s="123">
        <v>18</v>
      </c>
      <c r="R233" s="246">
        <v>0.2</v>
      </c>
      <c r="S233" s="123">
        <v>0</v>
      </c>
      <c r="T233" s="246">
        <v>0</v>
      </c>
      <c r="U233" s="247"/>
      <c r="V233" s="123">
        <v>7</v>
      </c>
      <c r="W233" s="246">
        <v>0.08</v>
      </c>
      <c r="X233" s="123">
        <v>1</v>
      </c>
      <c r="Y233" s="246">
        <v>0.01</v>
      </c>
      <c r="Z233" s="123">
        <v>0</v>
      </c>
      <c r="AA233" s="246">
        <v>0</v>
      </c>
      <c r="AB233" s="123">
        <v>0</v>
      </c>
      <c r="AC233" s="246">
        <v>0</v>
      </c>
      <c r="AD233" s="123">
        <v>0</v>
      </c>
      <c r="AE233" s="246">
        <v>0</v>
      </c>
    </row>
    <row r="234" spans="1:31" x14ac:dyDescent="0.2">
      <c r="A234" s="154" t="s">
        <v>1313</v>
      </c>
      <c r="B234" s="154" t="s">
        <v>1314</v>
      </c>
      <c r="C234" s="193"/>
      <c r="D234" s="193"/>
      <c r="E234" s="123">
        <v>115</v>
      </c>
      <c r="F234" s="246">
        <v>1</v>
      </c>
      <c r="G234" s="247"/>
      <c r="H234" s="123">
        <v>0</v>
      </c>
      <c r="I234" s="246">
        <v>0</v>
      </c>
      <c r="J234" s="123">
        <v>24</v>
      </c>
      <c r="K234" s="246">
        <v>0.21</v>
      </c>
      <c r="L234" s="123">
        <v>0</v>
      </c>
      <c r="M234" s="246">
        <v>0</v>
      </c>
      <c r="N234" s="247"/>
      <c r="O234" s="123">
        <v>39</v>
      </c>
      <c r="P234" s="246">
        <v>0.34</v>
      </c>
      <c r="Q234" s="123">
        <v>23</v>
      </c>
      <c r="R234" s="246">
        <v>0.2</v>
      </c>
      <c r="S234" s="123">
        <v>2</v>
      </c>
      <c r="T234" s="246">
        <v>0.02</v>
      </c>
      <c r="U234" s="247"/>
      <c r="V234" s="123">
        <v>13</v>
      </c>
      <c r="W234" s="246">
        <v>0.11</v>
      </c>
      <c r="X234" s="123">
        <v>8</v>
      </c>
      <c r="Y234" s="246">
        <v>7.0000000000000007E-2</v>
      </c>
      <c r="Z234" s="123">
        <v>3</v>
      </c>
      <c r="AA234" s="246">
        <v>0.03</v>
      </c>
      <c r="AB234" s="123">
        <v>2</v>
      </c>
      <c r="AC234" s="246">
        <v>0.02</v>
      </c>
      <c r="AD234" s="123">
        <v>1</v>
      </c>
      <c r="AE234" s="246">
        <v>0.01</v>
      </c>
    </row>
    <row r="235" spans="1:31" x14ac:dyDescent="0.2">
      <c r="A235" s="154" t="s">
        <v>1315</v>
      </c>
      <c r="B235" s="154" t="s">
        <v>1316</v>
      </c>
      <c r="C235" s="193"/>
      <c r="D235" s="193"/>
      <c r="E235" s="123">
        <v>48</v>
      </c>
      <c r="F235" s="246">
        <v>1</v>
      </c>
      <c r="G235" s="247"/>
      <c r="H235" s="123">
        <v>0</v>
      </c>
      <c r="I235" s="246">
        <v>0</v>
      </c>
      <c r="J235" s="123">
        <v>8</v>
      </c>
      <c r="K235" s="246">
        <v>0.17</v>
      </c>
      <c r="L235" s="123">
        <v>0</v>
      </c>
      <c r="M235" s="246">
        <v>0</v>
      </c>
      <c r="N235" s="247"/>
      <c r="O235" s="123">
        <v>13</v>
      </c>
      <c r="P235" s="246">
        <v>0.27</v>
      </c>
      <c r="Q235" s="123">
        <v>9</v>
      </c>
      <c r="R235" s="246">
        <v>0.19</v>
      </c>
      <c r="S235" s="123">
        <v>6</v>
      </c>
      <c r="T235" s="246">
        <v>0.12</v>
      </c>
      <c r="U235" s="247"/>
      <c r="V235" s="123">
        <v>5</v>
      </c>
      <c r="W235" s="246">
        <v>0.1</v>
      </c>
      <c r="X235" s="123">
        <v>5</v>
      </c>
      <c r="Y235" s="246">
        <v>0.1</v>
      </c>
      <c r="Z235" s="123">
        <v>1</v>
      </c>
      <c r="AA235" s="246">
        <v>0.02</v>
      </c>
      <c r="AB235" s="123">
        <v>1</v>
      </c>
      <c r="AC235" s="246">
        <v>0.02</v>
      </c>
      <c r="AD235" s="123">
        <v>0</v>
      </c>
      <c r="AE235" s="246">
        <v>0</v>
      </c>
    </row>
    <row r="236" spans="1:31" x14ac:dyDescent="0.2">
      <c r="A236" s="154" t="s">
        <v>1317</v>
      </c>
      <c r="B236" s="154" t="s">
        <v>1318</v>
      </c>
      <c r="C236" s="193"/>
      <c r="D236" s="193"/>
      <c r="E236" s="123">
        <v>27</v>
      </c>
      <c r="F236" s="246">
        <v>1</v>
      </c>
      <c r="G236" s="247"/>
      <c r="H236" s="123">
        <v>0</v>
      </c>
      <c r="I236" s="246">
        <v>0</v>
      </c>
      <c r="J236" s="123">
        <v>13</v>
      </c>
      <c r="K236" s="246">
        <v>0.48</v>
      </c>
      <c r="L236" s="123">
        <v>0</v>
      </c>
      <c r="M236" s="246">
        <v>0</v>
      </c>
      <c r="N236" s="247"/>
      <c r="O236" s="123">
        <v>5</v>
      </c>
      <c r="P236" s="246">
        <v>0.19</v>
      </c>
      <c r="Q236" s="123">
        <v>3</v>
      </c>
      <c r="R236" s="246">
        <v>0.11</v>
      </c>
      <c r="S236" s="123">
        <v>0</v>
      </c>
      <c r="T236" s="246">
        <v>0</v>
      </c>
      <c r="U236" s="247"/>
      <c r="V236" s="123">
        <v>4</v>
      </c>
      <c r="W236" s="246">
        <v>0.15</v>
      </c>
      <c r="X236" s="123">
        <v>1</v>
      </c>
      <c r="Y236" s="246">
        <v>0.04</v>
      </c>
      <c r="Z236" s="123">
        <v>1</v>
      </c>
      <c r="AA236" s="246">
        <v>0.04</v>
      </c>
      <c r="AB236" s="123">
        <v>0</v>
      </c>
      <c r="AC236" s="246">
        <v>0</v>
      </c>
      <c r="AD236" s="123">
        <v>0</v>
      </c>
      <c r="AE236" s="246">
        <v>0</v>
      </c>
    </row>
    <row r="237" spans="1:31" x14ac:dyDescent="0.2">
      <c r="A237" s="154" t="s">
        <v>1319</v>
      </c>
      <c r="B237" s="154" t="s">
        <v>1320</v>
      </c>
      <c r="C237" s="193"/>
      <c r="D237" s="193"/>
      <c r="E237" s="123">
        <v>109</v>
      </c>
      <c r="F237" s="246">
        <v>1</v>
      </c>
      <c r="G237" s="247"/>
      <c r="H237" s="123">
        <v>3</v>
      </c>
      <c r="I237" s="246">
        <v>0.03</v>
      </c>
      <c r="J237" s="123">
        <v>27</v>
      </c>
      <c r="K237" s="246">
        <v>0.25</v>
      </c>
      <c r="L237" s="123">
        <v>0</v>
      </c>
      <c r="M237" s="246">
        <v>0</v>
      </c>
      <c r="N237" s="247"/>
      <c r="O237" s="123">
        <v>35</v>
      </c>
      <c r="P237" s="246">
        <v>0.32</v>
      </c>
      <c r="Q237" s="123">
        <v>22</v>
      </c>
      <c r="R237" s="246">
        <v>0.2</v>
      </c>
      <c r="S237" s="123">
        <v>0</v>
      </c>
      <c r="T237" s="246">
        <v>0</v>
      </c>
      <c r="U237" s="247"/>
      <c r="V237" s="123">
        <v>15</v>
      </c>
      <c r="W237" s="246">
        <v>0.14000000000000001</v>
      </c>
      <c r="X237" s="123">
        <v>5</v>
      </c>
      <c r="Y237" s="246">
        <v>0.05</v>
      </c>
      <c r="Z237" s="123">
        <v>2</v>
      </c>
      <c r="AA237" s="246">
        <v>0.02</v>
      </c>
      <c r="AB237" s="123">
        <v>0</v>
      </c>
      <c r="AC237" s="246">
        <v>0</v>
      </c>
      <c r="AD237" s="123">
        <v>0</v>
      </c>
      <c r="AE237" s="246">
        <v>0</v>
      </c>
    </row>
    <row r="238" spans="1:31" x14ac:dyDescent="0.2">
      <c r="A238" s="154" t="s">
        <v>1321</v>
      </c>
      <c r="B238" s="154" t="s">
        <v>1322</v>
      </c>
      <c r="C238" s="193"/>
      <c r="D238" s="193"/>
      <c r="E238" s="123">
        <v>27</v>
      </c>
      <c r="F238" s="246">
        <v>1</v>
      </c>
      <c r="G238" s="247"/>
      <c r="H238" s="123">
        <v>0</v>
      </c>
      <c r="I238" s="246">
        <v>0</v>
      </c>
      <c r="J238" s="123">
        <v>9</v>
      </c>
      <c r="K238" s="246">
        <v>0.33</v>
      </c>
      <c r="L238" s="123">
        <v>1</v>
      </c>
      <c r="M238" s="246">
        <v>0.04</v>
      </c>
      <c r="N238" s="247"/>
      <c r="O238" s="123">
        <v>10</v>
      </c>
      <c r="P238" s="246">
        <v>0.37</v>
      </c>
      <c r="Q238" s="123">
        <v>5</v>
      </c>
      <c r="R238" s="246">
        <v>0.19</v>
      </c>
      <c r="S238" s="123">
        <v>0</v>
      </c>
      <c r="T238" s="246">
        <v>0</v>
      </c>
      <c r="U238" s="247"/>
      <c r="V238" s="123">
        <v>0</v>
      </c>
      <c r="W238" s="246">
        <v>0</v>
      </c>
      <c r="X238" s="123">
        <v>2</v>
      </c>
      <c r="Y238" s="246">
        <v>7.0000000000000007E-2</v>
      </c>
      <c r="Z238" s="123">
        <v>0</v>
      </c>
      <c r="AA238" s="246">
        <v>0</v>
      </c>
      <c r="AB238" s="123">
        <v>0</v>
      </c>
      <c r="AC238" s="246">
        <v>0</v>
      </c>
      <c r="AD238" s="123">
        <v>0</v>
      </c>
      <c r="AE238" s="246">
        <v>0</v>
      </c>
    </row>
    <row r="239" spans="1:31" x14ac:dyDescent="0.2">
      <c r="A239" s="154" t="s">
        <v>1323</v>
      </c>
      <c r="B239" s="154" t="s">
        <v>1324</v>
      </c>
      <c r="C239" s="193"/>
      <c r="D239" s="193"/>
      <c r="E239" s="123">
        <v>22</v>
      </c>
      <c r="F239" s="246">
        <v>1</v>
      </c>
      <c r="G239" s="247"/>
      <c r="H239" s="123">
        <v>1</v>
      </c>
      <c r="I239" s="246">
        <v>0.05</v>
      </c>
      <c r="J239" s="123">
        <v>3</v>
      </c>
      <c r="K239" s="246">
        <v>0.14000000000000001</v>
      </c>
      <c r="L239" s="123">
        <v>0</v>
      </c>
      <c r="M239" s="246">
        <v>0</v>
      </c>
      <c r="N239" s="247"/>
      <c r="O239" s="123">
        <v>6</v>
      </c>
      <c r="P239" s="246">
        <v>0.27</v>
      </c>
      <c r="Q239" s="123">
        <v>3</v>
      </c>
      <c r="R239" s="246">
        <v>0.14000000000000001</v>
      </c>
      <c r="S239" s="123">
        <v>0</v>
      </c>
      <c r="T239" s="246">
        <v>0</v>
      </c>
      <c r="U239" s="247"/>
      <c r="V239" s="123">
        <v>4</v>
      </c>
      <c r="W239" s="246">
        <v>0.18</v>
      </c>
      <c r="X239" s="123">
        <v>5</v>
      </c>
      <c r="Y239" s="246">
        <v>0.23</v>
      </c>
      <c r="Z239" s="123">
        <v>0</v>
      </c>
      <c r="AA239" s="246">
        <v>0</v>
      </c>
      <c r="AB239" s="123">
        <v>0</v>
      </c>
      <c r="AC239" s="246">
        <v>0</v>
      </c>
      <c r="AD239" s="123">
        <v>0</v>
      </c>
      <c r="AE239" s="246">
        <v>0</v>
      </c>
    </row>
    <row r="240" spans="1:31" x14ac:dyDescent="0.2">
      <c r="A240" s="154" t="s">
        <v>1325</v>
      </c>
      <c r="B240" s="154" t="s">
        <v>1326</v>
      </c>
      <c r="C240" s="193"/>
      <c r="D240" s="193"/>
      <c r="E240" s="123">
        <v>7</v>
      </c>
      <c r="F240" s="246">
        <v>1</v>
      </c>
      <c r="G240" s="247"/>
      <c r="H240" s="123">
        <v>0</v>
      </c>
      <c r="I240" s="246">
        <v>0</v>
      </c>
      <c r="J240" s="123">
        <v>2</v>
      </c>
      <c r="K240" s="246">
        <v>0.28999999999999998</v>
      </c>
      <c r="L240" s="123">
        <v>0</v>
      </c>
      <c r="M240" s="246">
        <v>0</v>
      </c>
      <c r="N240" s="247"/>
      <c r="O240" s="123">
        <v>0</v>
      </c>
      <c r="P240" s="246">
        <v>0</v>
      </c>
      <c r="Q240" s="123">
        <v>3</v>
      </c>
      <c r="R240" s="246">
        <v>0.43</v>
      </c>
      <c r="S240" s="123">
        <v>0</v>
      </c>
      <c r="T240" s="246">
        <v>0</v>
      </c>
      <c r="U240" s="247"/>
      <c r="V240" s="123">
        <v>0</v>
      </c>
      <c r="W240" s="246">
        <v>0</v>
      </c>
      <c r="X240" s="123">
        <v>0</v>
      </c>
      <c r="Y240" s="246">
        <v>0</v>
      </c>
      <c r="Z240" s="123">
        <v>2</v>
      </c>
      <c r="AA240" s="246">
        <v>0.28999999999999998</v>
      </c>
      <c r="AB240" s="123">
        <v>0</v>
      </c>
      <c r="AC240" s="246">
        <v>0</v>
      </c>
      <c r="AD240" s="123">
        <v>0</v>
      </c>
      <c r="AE240" s="246">
        <v>0</v>
      </c>
    </row>
    <row r="241" spans="1:31" x14ac:dyDescent="0.2">
      <c r="A241" s="154" t="s">
        <v>1327</v>
      </c>
      <c r="B241" s="154" t="s">
        <v>1328</v>
      </c>
      <c r="C241" s="193"/>
      <c r="D241" s="193"/>
      <c r="E241" s="123">
        <v>21</v>
      </c>
      <c r="F241" s="246">
        <v>1</v>
      </c>
      <c r="G241" s="247"/>
      <c r="H241" s="123">
        <v>1</v>
      </c>
      <c r="I241" s="246">
        <v>0.05</v>
      </c>
      <c r="J241" s="123">
        <v>10</v>
      </c>
      <c r="K241" s="246">
        <v>0.48</v>
      </c>
      <c r="L241" s="123">
        <v>0</v>
      </c>
      <c r="M241" s="246">
        <v>0</v>
      </c>
      <c r="N241" s="247"/>
      <c r="O241" s="123">
        <v>2</v>
      </c>
      <c r="P241" s="246">
        <v>0.1</v>
      </c>
      <c r="Q241" s="123">
        <v>6</v>
      </c>
      <c r="R241" s="246">
        <v>0.28999999999999998</v>
      </c>
      <c r="S241" s="123">
        <v>0</v>
      </c>
      <c r="T241" s="246">
        <v>0</v>
      </c>
      <c r="U241" s="247"/>
      <c r="V241" s="123">
        <v>1</v>
      </c>
      <c r="W241" s="246">
        <v>0.05</v>
      </c>
      <c r="X241" s="123">
        <v>1</v>
      </c>
      <c r="Y241" s="246">
        <v>0.05</v>
      </c>
      <c r="Z241" s="123">
        <v>0</v>
      </c>
      <c r="AA241" s="246">
        <v>0</v>
      </c>
      <c r="AB241" s="123">
        <v>0</v>
      </c>
      <c r="AC241" s="246">
        <v>0</v>
      </c>
      <c r="AD241" s="123">
        <v>0</v>
      </c>
      <c r="AE241" s="246">
        <v>0</v>
      </c>
    </row>
    <row r="242" spans="1:31" x14ac:dyDescent="0.2">
      <c r="A242" s="154" t="s">
        <v>1329</v>
      </c>
      <c r="B242" s="154" t="s">
        <v>1330</v>
      </c>
      <c r="C242" s="193"/>
      <c r="D242" s="193"/>
      <c r="E242" s="123">
        <v>89</v>
      </c>
      <c r="F242" s="246">
        <v>1</v>
      </c>
      <c r="G242" s="247"/>
      <c r="H242" s="123">
        <v>2</v>
      </c>
      <c r="I242" s="246">
        <v>0.02</v>
      </c>
      <c r="J242" s="123">
        <v>25</v>
      </c>
      <c r="K242" s="246">
        <v>0.28000000000000003</v>
      </c>
      <c r="L242" s="123">
        <v>0</v>
      </c>
      <c r="M242" s="246">
        <v>0</v>
      </c>
      <c r="N242" s="247"/>
      <c r="O242" s="123">
        <v>24</v>
      </c>
      <c r="P242" s="246">
        <v>0.27</v>
      </c>
      <c r="Q242" s="123">
        <v>19</v>
      </c>
      <c r="R242" s="246">
        <v>0.21</v>
      </c>
      <c r="S242" s="123">
        <v>0</v>
      </c>
      <c r="T242" s="246">
        <v>0</v>
      </c>
      <c r="U242" s="247"/>
      <c r="V242" s="123">
        <v>8</v>
      </c>
      <c r="W242" s="246">
        <v>0.09</v>
      </c>
      <c r="X242" s="123">
        <v>6</v>
      </c>
      <c r="Y242" s="246">
        <v>7.0000000000000007E-2</v>
      </c>
      <c r="Z242" s="123">
        <v>4</v>
      </c>
      <c r="AA242" s="246">
        <v>0.04</v>
      </c>
      <c r="AB242" s="123">
        <v>1</v>
      </c>
      <c r="AC242" s="246">
        <v>0.01</v>
      </c>
      <c r="AD242" s="123">
        <v>0</v>
      </c>
      <c r="AE242" s="246">
        <v>0</v>
      </c>
    </row>
    <row r="243" spans="1:31" x14ac:dyDescent="0.2">
      <c r="A243" s="154" t="s">
        <v>1331</v>
      </c>
      <c r="B243" s="154" t="s">
        <v>1332</v>
      </c>
      <c r="C243" s="193"/>
      <c r="D243" s="193"/>
      <c r="E243" s="123">
        <v>8</v>
      </c>
      <c r="F243" s="246">
        <v>1</v>
      </c>
      <c r="G243" s="247"/>
      <c r="H243" s="123">
        <v>0</v>
      </c>
      <c r="I243" s="246">
        <v>0</v>
      </c>
      <c r="J243" s="123">
        <v>2</v>
      </c>
      <c r="K243" s="246">
        <v>0.25</v>
      </c>
      <c r="L243" s="123">
        <v>0</v>
      </c>
      <c r="M243" s="246">
        <v>0</v>
      </c>
      <c r="N243" s="247"/>
      <c r="O243" s="123">
        <v>1</v>
      </c>
      <c r="P243" s="246">
        <v>0.12</v>
      </c>
      <c r="Q243" s="123">
        <v>3</v>
      </c>
      <c r="R243" s="246">
        <v>0.38</v>
      </c>
      <c r="S243" s="123">
        <v>0</v>
      </c>
      <c r="T243" s="246">
        <v>0</v>
      </c>
      <c r="U243" s="247"/>
      <c r="V243" s="123">
        <v>1</v>
      </c>
      <c r="W243" s="246">
        <v>0.12</v>
      </c>
      <c r="X243" s="123">
        <v>0</v>
      </c>
      <c r="Y243" s="246">
        <v>0</v>
      </c>
      <c r="Z243" s="123">
        <v>1</v>
      </c>
      <c r="AA243" s="246">
        <v>0.12</v>
      </c>
      <c r="AB243" s="123">
        <v>0</v>
      </c>
      <c r="AC243" s="246">
        <v>0</v>
      </c>
      <c r="AD243" s="123">
        <v>0</v>
      </c>
      <c r="AE243" s="246">
        <v>0</v>
      </c>
    </row>
    <row r="244" spans="1:31" x14ac:dyDescent="0.2">
      <c r="A244" s="154" t="s">
        <v>1333</v>
      </c>
      <c r="B244" s="154" t="s">
        <v>1334</v>
      </c>
      <c r="C244" s="193"/>
      <c r="D244" s="193"/>
      <c r="E244" s="123">
        <v>1</v>
      </c>
      <c r="F244" s="246">
        <v>0</v>
      </c>
      <c r="G244" s="247"/>
      <c r="H244" s="123" t="s">
        <v>232</v>
      </c>
      <c r="I244" s="246">
        <v>0</v>
      </c>
      <c r="J244" s="123" t="s">
        <v>232</v>
      </c>
      <c r="K244" s="246">
        <v>0</v>
      </c>
      <c r="L244" s="123" t="s">
        <v>232</v>
      </c>
      <c r="M244" s="246">
        <v>0</v>
      </c>
      <c r="N244" s="247"/>
      <c r="O244" s="123" t="s">
        <v>232</v>
      </c>
      <c r="P244" s="246">
        <v>0</v>
      </c>
      <c r="Q244" s="123" t="s">
        <v>232</v>
      </c>
      <c r="R244" s="246">
        <v>0</v>
      </c>
      <c r="S244" s="123" t="s">
        <v>232</v>
      </c>
      <c r="T244" s="246">
        <v>0</v>
      </c>
      <c r="U244" s="247"/>
      <c r="V244" s="123" t="s">
        <v>232</v>
      </c>
      <c r="W244" s="246">
        <v>0</v>
      </c>
      <c r="X244" s="123" t="s">
        <v>232</v>
      </c>
      <c r="Y244" s="246">
        <v>0</v>
      </c>
      <c r="Z244" s="123" t="s">
        <v>232</v>
      </c>
      <c r="AA244" s="246">
        <v>0</v>
      </c>
      <c r="AB244" s="123" t="s">
        <v>232</v>
      </c>
      <c r="AC244" s="246">
        <v>0</v>
      </c>
      <c r="AD244" s="123" t="s">
        <v>232</v>
      </c>
      <c r="AE244" s="246">
        <v>0</v>
      </c>
    </row>
    <row r="245" spans="1:31" x14ac:dyDescent="0.2">
      <c r="A245" s="154" t="s">
        <v>1335</v>
      </c>
      <c r="B245" s="154" t="s">
        <v>1336</v>
      </c>
      <c r="C245" s="193"/>
      <c r="D245" s="193"/>
      <c r="E245" s="123">
        <v>105</v>
      </c>
      <c r="F245" s="246">
        <v>1</v>
      </c>
      <c r="G245" s="247"/>
      <c r="H245" s="123">
        <v>4</v>
      </c>
      <c r="I245" s="246">
        <v>0.04</v>
      </c>
      <c r="J245" s="123">
        <v>36</v>
      </c>
      <c r="K245" s="246">
        <v>0.34</v>
      </c>
      <c r="L245" s="123">
        <v>0</v>
      </c>
      <c r="M245" s="246">
        <v>0</v>
      </c>
      <c r="N245" s="247"/>
      <c r="O245" s="123">
        <v>18</v>
      </c>
      <c r="P245" s="246">
        <v>0.17</v>
      </c>
      <c r="Q245" s="123">
        <v>20</v>
      </c>
      <c r="R245" s="246">
        <v>0.19</v>
      </c>
      <c r="S245" s="123">
        <v>0</v>
      </c>
      <c r="T245" s="246">
        <v>0</v>
      </c>
      <c r="U245" s="247"/>
      <c r="V245" s="123">
        <v>15</v>
      </c>
      <c r="W245" s="246">
        <v>0.14000000000000001</v>
      </c>
      <c r="X245" s="123">
        <v>7</v>
      </c>
      <c r="Y245" s="246">
        <v>7.0000000000000007E-2</v>
      </c>
      <c r="Z245" s="123">
        <v>2</v>
      </c>
      <c r="AA245" s="246">
        <v>0.02</v>
      </c>
      <c r="AB245" s="123">
        <v>3</v>
      </c>
      <c r="AC245" s="246">
        <v>0.03</v>
      </c>
      <c r="AD245" s="123">
        <v>0</v>
      </c>
      <c r="AE245" s="246">
        <v>0</v>
      </c>
    </row>
    <row r="246" spans="1:31" x14ac:dyDescent="0.2">
      <c r="A246" s="154" t="s">
        <v>1337</v>
      </c>
      <c r="B246" s="154" t="s">
        <v>1338</v>
      </c>
      <c r="C246" s="193"/>
      <c r="D246" s="193"/>
      <c r="E246" s="123">
        <v>239</v>
      </c>
      <c r="F246" s="246">
        <v>1</v>
      </c>
      <c r="G246" s="247"/>
      <c r="H246" s="123">
        <v>6</v>
      </c>
      <c r="I246" s="246">
        <v>0.03</v>
      </c>
      <c r="J246" s="123">
        <v>55</v>
      </c>
      <c r="K246" s="246">
        <v>0.23</v>
      </c>
      <c r="L246" s="123">
        <v>0</v>
      </c>
      <c r="M246" s="246">
        <v>0</v>
      </c>
      <c r="N246" s="247"/>
      <c r="O246" s="123">
        <v>99</v>
      </c>
      <c r="P246" s="246">
        <v>0.41</v>
      </c>
      <c r="Q246" s="123">
        <v>41</v>
      </c>
      <c r="R246" s="246">
        <v>0.17</v>
      </c>
      <c r="S246" s="123">
        <v>1</v>
      </c>
      <c r="T246" s="246">
        <v>0</v>
      </c>
      <c r="U246" s="247"/>
      <c r="V246" s="123">
        <v>22</v>
      </c>
      <c r="W246" s="246">
        <v>0.09</v>
      </c>
      <c r="X246" s="123">
        <v>11</v>
      </c>
      <c r="Y246" s="246">
        <v>0.05</v>
      </c>
      <c r="Z246" s="123">
        <v>3</v>
      </c>
      <c r="AA246" s="246">
        <v>0.01</v>
      </c>
      <c r="AB246" s="123">
        <v>1</v>
      </c>
      <c r="AC246" s="246">
        <v>0</v>
      </c>
      <c r="AD246" s="123">
        <v>0</v>
      </c>
      <c r="AE246" s="246">
        <v>0</v>
      </c>
    </row>
    <row r="247" spans="1:31" x14ac:dyDescent="0.2">
      <c r="A247" s="154" t="s">
        <v>1339</v>
      </c>
      <c r="B247" s="154" t="s">
        <v>1340</v>
      </c>
      <c r="C247" s="193"/>
      <c r="D247" s="193"/>
      <c r="E247" s="123">
        <v>58</v>
      </c>
      <c r="F247" s="246">
        <v>1</v>
      </c>
      <c r="G247" s="247"/>
      <c r="H247" s="123">
        <v>0</v>
      </c>
      <c r="I247" s="246">
        <v>0</v>
      </c>
      <c r="J247" s="123">
        <v>12</v>
      </c>
      <c r="K247" s="246">
        <v>0.21</v>
      </c>
      <c r="L247" s="123">
        <v>0</v>
      </c>
      <c r="M247" s="246">
        <v>0</v>
      </c>
      <c r="N247" s="247"/>
      <c r="O247" s="123">
        <v>16</v>
      </c>
      <c r="P247" s="246">
        <v>0.28000000000000003</v>
      </c>
      <c r="Q247" s="123">
        <v>17</v>
      </c>
      <c r="R247" s="246">
        <v>0.28999999999999998</v>
      </c>
      <c r="S247" s="123">
        <v>0</v>
      </c>
      <c r="T247" s="246">
        <v>0</v>
      </c>
      <c r="U247" s="247"/>
      <c r="V247" s="123">
        <v>10</v>
      </c>
      <c r="W247" s="246">
        <v>0.17</v>
      </c>
      <c r="X247" s="123">
        <v>3</v>
      </c>
      <c r="Y247" s="246">
        <v>0.05</v>
      </c>
      <c r="Z247" s="123">
        <v>0</v>
      </c>
      <c r="AA247" s="246">
        <v>0</v>
      </c>
      <c r="AB247" s="123">
        <v>0</v>
      </c>
      <c r="AC247" s="246">
        <v>0</v>
      </c>
      <c r="AD247" s="123">
        <v>0</v>
      </c>
      <c r="AE247" s="246">
        <v>0</v>
      </c>
    </row>
    <row r="248" spans="1:31" x14ac:dyDescent="0.2">
      <c r="A248" s="154" t="s">
        <v>1341</v>
      </c>
      <c r="B248" s="154" t="s">
        <v>1342</v>
      </c>
      <c r="C248" s="193"/>
      <c r="D248" s="193"/>
      <c r="E248" s="123">
        <v>115</v>
      </c>
      <c r="F248" s="246">
        <v>1</v>
      </c>
      <c r="G248" s="247"/>
      <c r="H248" s="123">
        <v>0</v>
      </c>
      <c r="I248" s="246">
        <v>0</v>
      </c>
      <c r="J248" s="123">
        <v>7</v>
      </c>
      <c r="K248" s="246">
        <v>0.06</v>
      </c>
      <c r="L248" s="123">
        <v>0</v>
      </c>
      <c r="M248" s="246">
        <v>0</v>
      </c>
      <c r="N248" s="247"/>
      <c r="O248" s="123">
        <v>38</v>
      </c>
      <c r="P248" s="246">
        <v>0.33</v>
      </c>
      <c r="Q248" s="123">
        <v>54</v>
      </c>
      <c r="R248" s="246">
        <v>0.47</v>
      </c>
      <c r="S248" s="123">
        <v>0</v>
      </c>
      <c r="T248" s="246">
        <v>0</v>
      </c>
      <c r="U248" s="247"/>
      <c r="V248" s="123">
        <v>7</v>
      </c>
      <c r="W248" s="246">
        <v>0.06</v>
      </c>
      <c r="X248" s="123">
        <v>7</v>
      </c>
      <c r="Y248" s="246">
        <v>0.06</v>
      </c>
      <c r="Z248" s="123">
        <v>2</v>
      </c>
      <c r="AA248" s="246">
        <v>0.02</v>
      </c>
      <c r="AB248" s="123">
        <v>0</v>
      </c>
      <c r="AC248" s="246">
        <v>0</v>
      </c>
      <c r="AD248" s="123">
        <v>0</v>
      </c>
      <c r="AE248" s="246">
        <v>0</v>
      </c>
    </row>
    <row r="249" spans="1:31" x14ac:dyDescent="0.2">
      <c r="A249" s="154" t="s">
        <v>1343</v>
      </c>
      <c r="B249" s="154" t="s">
        <v>1344</v>
      </c>
      <c r="C249" s="193"/>
      <c r="D249" s="193"/>
      <c r="E249" s="123">
        <v>37</v>
      </c>
      <c r="F249" s="246">
        <v>1</v>
      </c>
      <c r="G249" s="247"/>
      <c r="H249" s="123">
        <v>0</v>
      </c>
      <c r="I249" s="246">
        <v>0</v>
      </c>
      <c r="J249" s="123">
        <v>10</v>
      </c>
      <c r="K249" s="246">
        <v>0.27</v>
      </c>
      <c r="L249" s="123">
        <v>0</v>
      </c>
      <c r="M249" s="246">
        <v>0</v>
      </c>
      <c r="N249" s="247"/>
      <c r="O249" s="123">
        <v>15</v>
      </c>
      <c r="P249" s="246">
        <v>0.41</v>
      </c>
      <c r="Q249" s="123">
        <v>5</v>
      </c>
      <c r="R249" s="246">
        <v>0.14000000000000001</v>
      </c>
      <c r="S249" s="123">
        <v>0</v>
      </c>
      <c r="T249" s="246">
        <v>0</v>
      </c>
      <c r="U249" s="247"/>
      <c r="V249" s="123">
        <v>2</v>
      </c>
      <c r="W249" s="246">
        <v>0.05</v>
      </c>
      <c r="X249" s="123">
        <v>2</v>
      </c>
      <c r="Y249" s="246">
        <v>0.05</v>
      </c>
      <c r="Z249" s="123">
        <v>1</v>
      </c>
      <c r="AA249" s="246">
        <v>0.03</v>
      </c>
      <c r="AB249" s="123">
        <v>2</v>
      </c>
      <c r="AC249" s="246">
        <v>0.05</v>
      </c>
      <c r="AD249" s="123">
        <v>0</v>
      </c>
      <c r="AE249" s="246">
        <v>0</v>
      </c>
    </row>
    <row r="250" spans="1:31" x14ac:dyDescent="0.2">
      <c r="A250" s="154" t="s">
        <v>1345</v>
      </c>
      <c r="B250" s="154" t="s">
        <v>1346</v>
      </c>
      <c r="C250" s="193"/>
      <c r="D250" s="193"/>
      <c r="E250" s="123">
        <v>3</v>
      </c>
      <c r="F250" s="246">
        <v>0</v>
      </c>
      <c r="G250" s="247"/>
      <c r="H250" s="123" t="s">
        <v>232</v>
      </c>
      <c r="I250" s="246">
        <v>0</v>
      </c>
      <c r="J250" s="123" t="s">
        <v>232</v>
      </c>
      <c r="K250" s="246">
        <v>0</v>
      </c>
      <c r="L250" s="123" t="s">
        <v>232</v>
      </c>
      <c r="M250" s="246">
        <v>0</v>
      </c>
      <c r="N250" s="247"/>
      <c r="O250" s="123" t="s">
        <v>232</v>
      </c>
      <c r="P250" s="246">
        <v>0</v>
      </c>
      <c r="Q250" s="123" t="s">
        <v>232</v>
      </c>
      <c r="R250" s="246">
        <v>0</v>
      </c>
      <c r="S250" s="123" t="s">
        <v>232</v>
      </c>
      <c r="T250" s="246">
        <v>0</v>
      </c>
      <c r="U250" s="247"/>
      <c r="V250" s="123" t="s">
        <v>232</v>
      </c>
      <c r="W250" s="246">
        <v>0</v>
      </c>
      <c r="X250" s="123" t="s">
        <v>232</v>
      </c>
      <c r="Y250" s="246">
        <v>0</v>
      </c>
      <c r="Z250" s="123" t="s">
        <v>232</v>
      </c>
      <c r="AA250" s="246">
        <v>0</v>
      </c>
      <c r="AB250" s="123" t="s">
        <v>232</v>
      </c>
      <c r="AC250" s="246">
        <v>0</v>
      </c>
      <c r="AD250" s="123" t="s">
        <v>232</v>
      </c>
      <c r="AE250" s="246">
        <v>0</v>
      </c>
    </row>
    <row r="251" spans="1:31" x14ac:dyDescent="0.2">
      <c r="A251" s="154" t="s">
        <v>1347</v>
      </c>
      <c r="B251" s="154" t="s">
        <v>1348</v>
      </c>
      <c r="C251" s="193"/>
      <c r="D251" s="193"/>
      <c r="E251" s="123">
        <v>47</v>
      </c>
      <c r="F251" s="246">
        <v>1</v>
      </c>
      <c r="G251" s="247"/>
      <c r="H251" s="123">
        <v>0</v>
      </c>
      <c r="I251" s="246">
        <v>0</v>
      </c>
      <c r="J251" s="123">
        <v>11</v>
      </c>
      <c r="K251" s="246">
        <v>0.23</v>
      </c>
      <c r="L251" s="123">
        <v>0</v>
      </c>
      <c r="M251" s="246">
        <v>0</v>
      </c>
      <c r="N251" s="247"/>
      <c r="O251" s="123">
        <v>13</v>
      </c>
      <c r="P251" s="246">
        <v>0.28000000000000003</v>
      </c>
      <c r="Q251" s="123">
        <v>8</v>
      </c>
      <c r="R251" s="246">
        <v>0.17</v>
      </c>
      <c r="S251" s="123">
        <v>1</v>
      </c>
      <c r="T251" s="246">
        <v>0.02</v>
      </c>
      <c r="U251" s="247"/>
      <c r="V251" s="123">
        <v>7</v>
      </c>
      <c r="W251" s="246">
        <v>0.15</v>
      </c>
      <c r="X251" s="123">
        <v>3</v>
      </c>
      <c r="Y251" s="246">
        <v>0.06</v>
      </c>
      <c r="Z251" s="123">
        <v>2</v>
      </c>
      <c r="AA251" s="246">
        <v>0.04</v>
      </c>
      <c r="AB251" s="123">
        <v>2</v>
      </c>
      <c r="AC251" s="246">
        <v>0.04</v>
      </c>
      <c r="AD251" s="123">
        <v>0</v>
      </c>
      <c r="AE251" s="246">
        <v>0</v>
      </c>
    </row>
    <row r="252" spans="1:31" x14ac:dyDescent="0.2">
      <c r="A252" s="154" t="s">
        <v>1349</v>
      </c>
      <c r="B252" s="154" t="s">
        <v>1350</v>
      </c>
      <c r="C252" s="193"/>
      <c r="D252" s="193"/>
      <c r="E252" s="123">
        <v>6</v>
      </c>
      <c r="F252" s="246">
        <v>1</v>
      </c>
      <c r="G252" s="247"/>
      <c r="H252" s="123">
        <v>0</v>
      </c>
      <c r="I252" s="246">
        <v>0</v>
      </c>
      <c r="J252" s="123">
        <v>1</v>
      </c>
      <c r="K252" s="246">
        <v>0.17</v>
      </c>
      <c r="L252" s="123">
        <v>0</v>
      </c>
      <c r="M252" s="246">
        <v>0</v>
      </c>
      <c r="N252" s="247"/>
      <c r="O252" s="123">
        <v>3</v>
      </c>
      <c r="P252" s="246">
        <v>0.5</v>
      </c>
      <c r="Q252" s="123">
        <v>2</v>
      </c>
      <c r="R252" s="246">
        <v>0.33</v>
      </c>
      <c r="S252" s="123">
        <v>0</v>
      </c>
      <c r="T252" s="246">
        <v>0</v>
      </c>
      <c r="U252" s="247"/>
      <c r="V252" s="123">
        <v>0</v>
      </c>
      <c r="W252" s="246">
        <v>0</v>
      </c>
      <c r="X252" s="123">
        <v>0</v>
      </c>
      <c r="Y252" s="246">
        <v>0</v>
      </c>
      <c r="Z252" s="123">
        <v>0</v>
      </c>
      <c r="AA252" s="246">
        <v>0</v>
      </c>
      <c r="AB252" s="123">
        <v>0</v>
      </c>
      <c r="AC252" s="246">
        <v>0</v>
      </c>
      <c r="AD252" s="123">
        <v>0</v>
      </c>
      <c r="AE252" s="246">
        <v>0</v>
      </c>
    </row>
    <row r="253" spans="1:31" x14ac:dyDescent="0.2">
      <c r="A253" s="154" t="s">
        <v>1351</v>
      </c>
      <c r="B253" s="154" t="s">
        <v>1352</v>
      </c>
      <c r="C253" s="193"/>
      <c r="D253" s="193"/>
      <c r="E253" s="123">
        <v>7</v>
      </c>
      <c r="F253" s="246">
        <v>1</v>
      </c>
      <c r="G253" s="247"/>
      <c r="H253" s="123">
        <v>0</v>
      </c>
      <c r="I253" s="246">
        <v>0</v>
      </c>
      <c r="J253" s="123">
        <v>2</v>
      </c>
      <c r="K253" s="246">
        <v>0.28999999999999998</v>
      </c>
      <c r="L253" s="123">
        <v>0</v>
      </c>
      <c r="M253" s="246">
        <v>0</v>
      </c>
      <c r="N253" s="247"/>
      <c r="O253" s="123">
        <v>1</v>
      </c>
      <c r="P253" s="246">
        <v>0.14000000000000001</v>
      </c>
      <c r="Q253" s="123">
        <v>3</v>
      </c>
      <c r="R253" s="246">
        <v>0.43</v>
      </c>
      <c r="S253" s="123">
        <v>0</v>
      </c>
      <c r="T253" s="246">
        <v>0</v>
      </c>
      <c r="U253" s="247"/>
      <c r="V253" s="123">
        <v>1</v>
      </c>
      <c r="W253" s="246">
        <v>0.14000000000000001</v>
      </c>
      <c r="X253" s="123">
        <v>0</v>
      </c>
      <c r="Y253" s="246">
        <v>0</v>
      </c>
      <c r="Z253" s="123">
        <v>0</v>
      </c>
      <c r="AA253" s="246">
        <v>0</v>
      </c>
      <c r="AB253" s="123">
        <v>0</v>
      </c>
      <c r="AC253" s="246">
        <v>0</v>
      </c>
      <c r="AD253" s="123">
        <v>0</v>
      </c>
      <c r="AE253" s="246">
        <v>0</v>
      </c>
    </row>
    <row r="254" spans="1:31" x14ac:dyDescent="0.2">
      <c r="A254" s="154" t="s">
        <v>1353</v>
      </c>
      <c r="B254" s="154" t="s">
        <v>1354</v>
      </c>
      <c r="C254" s="193"/>
      <c r="D254" s="193"/>
      <c r="E254" s="123">
        <v>36</v>
      </c>
      <c r="F254" s="246">
        <v>1</v>
      </c>
      <c r="G254" s="247"/>
      <c r="H254" s="123">
        <v>0</v>
      </c>
      <c r="I254" s="246">
        <v>0</v>
      </c>
      <c r="J254" s="123">
        <v>4</v>
      </c>
      <c r="K254" s="246">
        <v>0.11</v>
      </c>
      <c r="L254" s="123">
        <v>0</v>
      </c>
      <c r="M254" s="246">
        <v>0</v>
      </c>
      <c r="N254" s="247"/>
      <c r="O254" s="123">
        <v>11</v>
      </c>
      <c r="P254" s="246">
        <v>0.31</v>
      </c>
      <c r="Q254" s="123">
        <v>10</v>
      </c>
      <c r="R254" s="246">
        <v>0.28000000000000003</v>
      </c>
      <c r="S254" s="123">
        <v>0</v>
      </c>
      <c r="T254" s="246">
        <v>0</v>
      </c>
      <c r="U254" s="247"/>
      <c r="V254" s="123">
        <v>7</v>
      </c>
      <c r="W254" s="246">
        <v>0.19</v>
      </c>
      <c r="X254" s="123">
        <v>3</v>
      </c>
      <c r="Y254" s="246">
        <v>0.08</v>
      </c>
      <c r="Z254" s="123">
        <v>0</v>
      </c>
      <c r="AA254" s="246">
        <v>0</v>
      </c>
      <c r="AB254" s="123">
        <v>1</v>
      </c>
      <c r="AC254" s="246">
        <v>0.03</v>
      </c>
      <c r="AD254" s="123">
        <v>0</v>
      </c>
      <c r="AE254" s="246">
        <v>0</v>
      </c>
    </row>
    <row r="255" spans="1:31" x14ac:dyDescent="0.2">
      <c r="A255" s="154" t="s">
        <v>1355</v>
      </c>
      <c r="B255" s="154" t="s">
        <v>1356</v>
      </c>
      <c r="C255" s="193"/>
      <c r="D255" s="193"/>
      <c r="E255" s="123">
        <v>139</v>
      </c>
      <c r="F255" s="246">
        <v>1</v>
      </c>
      <c r="G255" s="247"/>
      <c r="H255" s="123">
        <v>2</v>
      </c>
      <c r="I255" s="246">
        <v>0.01</v>
      </c>
      <c r="J255" s="123">
        <v>32</v>
      </c>
      <c r="K255" s="246">
        <v>0.23</v>
      </c>
      <c r="L255" s="123">
        <v>0</v>
      </c>
      <c r="M255" s="246">
        <v>0</v>
      </c>
      <c r="N255" s="247"/>
      <c r="O255" s="123">
        <v>44</v>
      </c>
      <c r="P255" s="246">
        <v>0.32</v>
      </c>
      <c r="Q255" s="123">
        <v>36</v>
      </c>
      <c r="R255" s="246">
        <v>0.26</v>
      </c>
      <c r="S255" s="123">
        <v>1</v>
      </c>
      <c r="T255" s="246">
        <v>0.01</v>
      </c>
      <c r="U255" s="247"/>
      <c r="V255" s="123">
        <v>10</v>
      </c>
      <c r="W255" s="246">
        <v>7.0000000000000007E-2</v>
      </c>
      <c r="X255" s="123">
        <v>9</v>
      </c>
      <c r="Y255" s="246">
        <v>0.06</v>
      </c>
      <c r="Z255" s="123">
        <v>2</v>
      </c>
      <c r="AA255" s="246">
        <v>0.01</v>
      </c>
      <c r="AB255" s="123">
        <v>3</v>
      </c>
      <c r="AC255" s="246">
        <v>0.02</v>
      </c>
      <c r="AD255" s="123">
        <v>0</v>
      </c>
      <c r="AE255" s="246">
        <v>0</v>
      </c>
    </row>
    <row r="256" spans="1:31" x14ac:dyDescent="0.2">
      <c r="A256" s="154" t="s">
        <v>1357</v>
      </c>
      <c r="B256" s="154" t="s">
        <v>1358</v>
      </c>
      <c r="C256" s="193"/>
      <c r="D256" s="193"/>
      <c r="E256" s="123">
        <v>154</v>
      </c>
      <c r="F256" s="246">
        <v>1</v>
      </c>
      <c r="G256" s="247"/>
      <c r="H256" s="123">
        <v>6</v>
      </c>
      <c r="I256" s="246">
        <v>0.04</v>
      </c>
      <c r="J256" s="123">
        <v>36</v>
      </c>
      <c r="K256" s="246">
        <v>0.23</v>
      </c>
      <c r="L256" s="123">
        <v>0</v>
      </c>
      <c r="M256" s="246">
        <v>0</v>
      </c>
      <c r="N256" s="247"/>
      <c r="O256" s="123">
        <v>37</v>
      </c>
      <c r="P256" s="246">
        <v>0.24</v>
      </c>
      <c r="Q256" s="123">
        <v>59</v>
      </c>
      <c r="R256" s="246">
        <v>0.38</v>
      </c>
      <c r="S256" s="123">
        <v>0</v>
      </c>
      <c r="T256" s="246">
        <v>0</v>
      </c>
      <c r="U256" s="247"/>
      <c r="V256" s="123">
        <v>9</v>
      </c>
      <c r="W256" s="246">
        <v>0.06</v>
      </c>
      <c r="X256" s="123">
        <v>5</v>
      </c>
      <c r="Y256" s="246">
        <v>0.03</v>
      </c>
      <c r="Z256" s="123">
        <v>2</v>
      </c>
      <c r="AA256" s="246">
        <v>0.01</v>
      </c>
      <c r="AB256" s="123">
        <v>0</v>
      </c>
      <c r="AC256" s="246">
        <v>0</v>
      </c>
      <c r="AD256" s="123">
        <v>0</v>
      </c>
      <c r="AE256" s="246">
        <v>0</v>
      </c>
    </row>
    <row r="257" spans="1:31" x14ac:dyDescent="0.2">
      <c r="A257" s="154" t="s">
        <v>1359</v>
      </c>
      <c r="B257" s="154" t="s">
        <v>1360</v>
      </c>
      <c r="C257" s="193"/>
      <c r="D257" s="193"/>
      <c r="E257" s="123">
        <v>174</v>
      </c>
      <c r="F257" s="246">
        <v>1</v>
      </c>
      <c r="G257" s="247"/>
      <c r="H257" s="123">
        <v>2</v>
      </c>
      <c r="I257" s="246">
        <v>0.01</v>
      </c>
      <c r="J257" s="123">
        <v>24</v>
      </c>
      <c r="K257" s="246">
        <v>0.14000000000000001</v>
      </c>
      <c r="L257" s="123">
        <v>0</v>
      </c>
      <c r="M257" s="246">
        <v>0</v>
      </c>
      <c r="N257" s="247"/>
      <c r="O257" s="123">
        <v>62</v>
      </c>
      <c r="P257" s="246">
        <v>0.36</v>
      </c>
      <c r="Q257" s="123">
        <v>54</v>
      </c>
      <c r="R257" s="246">
        <v>0.31</v>
      </c>
      <c r="S257" s="123">
        <v>0</v>
      </c>
      <c r="T257" s="246">
        <v>0</v>
      </c>
      <c r="U257" s="247"/>
      <c r="V257" s="123">
        <v>19</v>
      </c>
      <c r="W257" s="246">
        <v>0.11</v>
      </c>
      <c r="X257" s="123">
        <v>9</v>
      </c>
      <c r="Y257" s="246">
        <v>0.05</v>
      </c>
      <c r="Z257" s="123">
        <v>4</v>
      </c>
      <c r="AA257" s="246">
        <v>0.02</v>
      </c>
      <c r="AB257" s="123">
        <v>0</v>
      </c>
      <c r="AC257" s="246">
        <v>0</v>
      </c>
      <c r="AD257" s="123">
        <v>0</v>
      </c>
      <c r="AE257" s="246">
        <v>0</v>
      </c>
    </row>
    <row r="258" spans="1:31" x14ac:dyDescent="0.2">
      <c r="A258" s="154" t="s">
        <v>1361</v>
      </c>
      <c r="B258" s="154" t="s">
        <v>1362</v>
      </c>
      <c r="C258" s="193"/>
      <c r="D258" s="193"/>
      <c r="E258" s="123">
        <v>17</v>
      </c>
      <c r="F258" s="246">
        <v>1</v>
      </c>
      <c r="G258" s="247"/>
      <c r="H258" s="123">
        <v>0</v>
      </c>
      <c r="I258" s="246">
        <v>0</v>
      </c>
      <c r="J258" s="123">
        <v>6</v>
      </c>
      <c r="K258" s="246">
        <v>0.35</v>
      </c>
      <c r="L258" s="123">
        <v>0</v>
      </c>
      <c r="M258" s="246">
        <v>0</v>
      </c>
      <c r="N258" s="247"/>
      <c r="O258" s="123">
        <v>2</v>
      </c>
      <c r="P258" s="246">
        <v>0.12</v>
      </c>
      <c r="Q258" s="123">
        <v>3</v>
      </c>
      <c r="R258" s="246">
        <v>0.18</v>
      </c>
      <c r="S258" s="123">
        <v>0</v>
      </c>
      <c r="T258" s="246">
        <v>0</v>
      </c>
      <c r="U258" s="247"/>
      <c r="V258" s="123">
        <v>5</v>
      </c>
      <c r="W258" s="246">
        <v>0.28999999999999998</v>
      </c>
      <c r="X258" s="123">
        <v>0</v>
      </c>
      <c r="Y258" s="246">
        <v>0</v>
      </c>
      <c r="Z258" s="123">
        <v>0</v>
      </c>
      <c r="AA258" s="246">
        <v>0</v>
      </c>
      <c r="AB258" s="123">
        <v>1</v>
      </c>
      <c r="AC258" s="246">
        <v>0.06</v>
      </c>
      <c r="AD258" s="123">
        <v>0</v>
      </c>
      <c r="AE258" s="246">
        <v>0</v>
      </c>
    </row>
    <row r="259" spans="1:31" x14ac:dyDescent="0.2">
      <c r="A259" s="154" t="s">
        <v>1363</v>
      </c>
      <c r="B259" s="154" t="s">
        <v>1364</v>
      </c>
      <c r="C259" s="193"/>
      <c r="D259" s="193"/>
      <c r="E259" s="123">
        <v>26</v>
      </c>
      <c r="F259" s="246">
        <v>1</v>
      </c>
      <c r="G259" s="247"/>
      <c r="H259" s="123">
        <v>0</v>
      </c>
      <c r="I259" s="246">
        <v>0</v>
      </c>
      <c r="J259" s="123">
        <v>9</v>
      </c>
      <c r="K259" s="246">
        <v>0.35</v>
      </c>
      <c r="L259" s="123">
        <v>0</v>
      </c>
      <c r="M259" s="246">
        <v>0</v>
      </c>
      <c r="N259" s="247"/>
      <c r="O259" s="123">
        <v>6</v>
      </c>
      <c r="P259" s="246">
        <v>0.23</v>
      </c>
      <c r="Q259" s="123">
        <v>6</v>
      </c>
      <c r="R259" s="246">
        <v>0.23</v>
      </c>
      <c r="S259" s="123">
        <v>0</v>
      </c>
      <c r="T259" s="246">
        <v>0</v>
      </c>
      <c r="U259" s="247"/>
      <c r="V259" s="123">
        <v>2</v>
      </c>
      <c r="W259" s="246">
        <v>0.08</v>
      </c>
      <c r="X259" s="123">
        <v>2</v>
      </c>
      <c r="Y259" s="246">
        <v>0.08</v>
      </c>
      <c r="Z259" s="123">
        <v>0</v>
      </c>
      <c r="AA259" s="246">
        <v>0</v>
      </c>
      <c r="AB259" s="123">
        <v>1</v>
      </c>
      <c r="AC259" s="246">
        <v>0.04</v>
      </c>
      <c r="AD259" s="123">
        <v>0</v>
      </c>
      <c r="AE259" s="246">
        <v>0</v>
      </c>
    </row>
    <row r="260" spans="1:31" x14ac:dyDescent="0.2">
      <c r="A260" s="154" t="s">
        <v>1365</v>
      </c>
      <c r="B260" s="154" t="s">
        <v>1366</v>
      </c>
      <c r="C260" s="193"/>
      <c r="D260" s="193"/>
      <c r="E260" s="123">
        <v>56</v>
      </c>
      <c r="F260" s="246">
        <v>1</v>
      </c>
      <c r="G260" s="247"/>
      <c r="H260" s="123">
        <v>1</v>
      </c>
      <c r="I260" s="246">
        <v>0.02</v>
      </c>
      <c r="J260" s="123">
        <v>16</v>
      </c>
      <c r="K260" s="246">
        <v>0.28999999999999998</v>
      </c>
      <c r="L260" s="123">
        <v>0</v>
      </c>
      <c r="M260" s="246">
        <v>0</v>
      </c>
      <c r="N260" s="247"/>
      <c r="O260" s="123">
        <v>18</v>
      </c>
      <c r="P260" s="246">
        <v>0.32</v>
      </c>
      <c r="Q260" s="123">
        <v>10</v>
      </c>
      <c r="R260" s="246">
        <v>0.18</v>
      </c>
      <c r="S260" s="123">
        <v>0</v>
      </c>
      <c r="T260" s="246">
        <v>0</v>
      </c>
      <c r="U260" s="247"/>
      <c r="V260" s="123">
        <v>5</v>
      </c>
      <c r="W260" s="246">
        <v>0.09</v>
      </c>
      <c r="X260" s="123">
        <v>6</v>
      </c>
      <c r="Y260" s="246">
        <v>0.11</v>
      </c>
      <c r="Z260" s="123">
        <v>0</v>
      </c>
      <c r="AA260" s="246">
        <v>0</v>
      </c>
      <c r="AB260" s="123">
        <v>0</v>
      </c>
      <c r="AC260" s="246">
        <v>0</v>
      </c>
      <c r="AD260" s="123">
        <v>0</v>
      </c>
      <c r="AE260" s="246">
        <v>0</v>
      </c>
    </row>
    <row r="261" spans="1:31" x14ac:dyDescent="0.2">
      <c r="A261" s="154" t="s">
        <v>1367</v>
      </c>
      <c r="B261" s="154" t="s">
        <v>1368</v>
      </c>
      <c r="C261" s="193"/>
      <c r="D261" s="193"/>
      <c r="E261" s="123">
        <v>3</v>
      </c>
      <c r="F261" s="246">
        <v>0</v>
      </c>
      <c r="G261" s="247"/>
      <c r="H261" s="123" t="s">
        <v>232</v>
      </c>
      <c r="I261" s="246">
        <v>0</v>
      </c>
      <c r="J261" s="123" t="s">
        <v>232</v>
      </c>
      <c r="K261" s="246">
        <v>0</v>
      </c>
      <c r="L261" s="123" t="s">
        <v>232</v>
      </c>
      <c r="M261" s="246">
        <v>0</v>
      </c>
      <c r="N261" s="247"/>
      <c r="O261" s="123" t="s">
        <v>232</v>
      </c>
      <c r="P261" s="246">
        <v>0</v>
      </c>
      <c r="Q261" s="123" t="s">
        <v>232</v>
      </c>
      <c r="R261" s="246">
        <v>0</v>
      </c>
      <c r="S261" s="123" t="s">
        <v>232</v>
      </c>
      <c r="T261" s="246">
        <v>0</v>
      </c>
      <c r="U261" s="247"/>
      <c r="V261" s="123" t="s">
        <v>232</v>
      </c>
      <c r="W261" s="246">
        <v>0</v>
      </c>
      <c r="X261" s="123" t="s">
        <v>232</v>
      </c>
      <c r="Y261" s="246">
        <v>0</v>
      </c>
      <c r="Z261" s="123" t="s">
        <v>232</v>
      </c>
      <c r="AA261" s="246">
        <v>0</v>
      </c>
      <c r="AB261" s="123" t="s">
        <v>232</v>
      </c>
      <c r="AC261" s="246">
        <v>0</v>
      </c>
      <c r="AD261" s="123" t="s">
        <v>232</v>
      </c>
      <c r="AE261" s="246">
        <v>0</v>
      </c>
    </row>
    <row r="262" spans="1:31" x14ac:dyDescent="0.2">
      <c r="A262" s="154" t="s">
        <v>1369</v>
      </c>
      <c r="B262" s="154" t="s">
        <v>1370</v>
      </c>
      <c r="C262" s="193"/>
      <c r="D262" s="193"/>
      <c r="E262" s="123">
        <v>68</v>
      </c>
      <c r="F262" s="246">
        <v>1</v>
      </c>
      <c r="G262" s="247"/>
      <c r="H262" s="123">
        <v>2</v>
      </c>
      <c r="I262" s="246">
        <v>0.03</v>
      </c>
      <c r="J262" s="123">
        <v>20</v>
      </c>
      <c r="K262" s="246">
        <v>0.28999999999999998</v>
      </c>
      <c r="L262" s="123">
        <v>0</v>
      </c>
      <c r="M262" s="246">
        <v>0</v>
      </c>
      <c r="N262" s="247"/>
      <c r="O262" s="123">
        <v>10</v>
      </c>
      <c r="P262" s="246">
        <v>0.15</v>
      </c>
      <c r="Q262" s="123">
        <v>15</v>
      </c>
      <c r="R262" s="246">
        <v>0.22</v>
      </c>
      <c r="S262" s="123">
        <v>0</v>
      </c>
      <c r="T262" s="246">
        <v>0</v>
      </c>
      <c r="U262" s="247"/>
      <c r="V262" s="123">
        <v>11</v>
      </c>
      <c r="W262" s="246">
        <v>0.16</v>
      </c>
      <c r="X262" s="123">
        <v>5</v>
      </c>
      <c r="Y262" s="246">
        <v>7.0000000000000007E-2</v>
      </c>
      <c r="Z262" s="123">
        <v>2</v>
      </c>
      <c r="AA262" s="246">
        <v>0.03</v>
      </c>
      <c r="AB262" s="123">
        <v>3</v>
      </c>
      <c r="AC262" s="246">
        <v>0.04</v>
      </c>
      <c r="AD262" s="123">
        <v>0</v>
      </c>
      <c r="AE262" s="246">
        <v>0</v>
      </c>
    </row>
    <row r="263" spans="1:31" x14ac:dyDescent="0.2">
      <c r="A263" s="154" t="s">
        <v>1371</v>
      </c>
      <c r="B263" s="154" t="s">
        <v>1372</v>
      </c>
      <c r="C263" s="193"/>
      <c r="D263" s="193"/>
      <c r="E263" s="123">
        <v>58</v>
      </c>
      <c r="F263" s="246">
        <v>1</v>
      </c>
      <c r="G263" s="247"/>
      <c r="H263" s="123">
        <v>0</v>
      </c>
      <c r="I263" s="246">
        <v>0</v>
      </c>
      <c r="J263" s="123">
        <v>7</v>
      </c>
      <c r="K263" s="246">
        <v>0.12</v>
      </c>
      <c r="L263" s="123">
        <v>11</v>
      </c>
      <c r="M263" s="246">
        <v>0.19</v>
      </c>
      <c r="N263" s="247"/>
      <c r="O263" s="123">
        <v>7</v>
      </c>
      <c r="P263" s="246">
        <v>0.12</v>
      </c>
      <c r="Q263" s="123">
        <v>7</v>
      </c>
      <c r="R263" s="246">
        <v>0.12</v>
      </c>
      <c r="S263" s="123">
        <v>11</v>
      </c>
      <c r="T263" s="246">
        <v>0.19</v>
      </c>
      <c r="U263" s="247"/>
      <c r="V263" s="123">
        <v>11</v>
      </c>
      <c r="W263" s="246">
        <v>0.19</v>
      </c>
      <c r="X263" s="123">
        <v>1</v>
      </c>
      <c r="Y263" s="246">
        <v>0.02</v>
      </c>
      <c r="Z263" s="123">
        <v>1</v>
      </c>
      <c r="AA263" s="246">
        <v>0.02</v>
      </c>
      <c r="AB263" s="123">
        <v>2</v>
      </c>
      <c r="AC263" s="246">
        <v>0.03</v>
      </c>
      <c r="AD263" s="123">
        <v>0</v>
      </c>
      <c r="AE263" s="246">
        <v>0</v>
      </c>
    </row>
    <row r="264" spans="1:31" x14ac:dyDescent="0.2">
      <c r="A264" s="154" t="s">
        <v>1373</v>
      </c>
      <c r="B264" s="154" t="s">
        <v>1374</v>
      </c>
      <c r="C264" s="193"/>
      <c r="D264" s="193"/>
      <c r="E264" s="123">
        <v>80</v>
      </c>
      <c r="F264" s="246">
        <v>1</v>
      </c>
      <c r="G264" s="247"/>
      <c r="H264" s="123">
        <v>2</v>
      </c>
      <c r="I264" s="246">
        <v>0.03</v>
      </c>
      <c r="J264" s="123">
        <v>15</v>
      </c>
      <c r="K264" s="246">
        <v>0.19</v>
      </c>
      <c r="L264" s="123">
        <v>0</v>
      </c>
      <c r="M264" s="246">
        <v>0</v>
      </c>
      <c r="N264" s="247"/>
      <c r="O264" s="123">
        <v>35</v>
      </c>
      <c r="P264" s="246">
        <v>0.44</v>
      </c>
      <c r="Q264" s="123">
        <v>16</v>
      </c>
      <c r="R264" s="246">
        <v>0.2</v>
      </c>
      <c r="S264" s="123">
        <v>0</v>
      </c>
      <c r="T264" s="246">
        <v>0</v>
      </c>
      <c r="U264" s="247"/>
      <c r="V264" s="123">
        <v>9</v>
      </c>
      <c r="W264" s="246">
        <v>0.11</v>
      </c>
      <c r="X264" s="123">
        <v>2</v>
      </c>
      <c r="Y264" s="246">
        <v>0.03</v>
      </c>
      <c r="Z264" s="123">
        <v>1</v>
      </c>
      <c r="AA264" s="246">
        <v>0.01</v>
      </c>
      <c r="AB264" s="123">
        <v>0</v>
      </c>
      <c r="AC264" s="246">
        <v>0</v>
      </c>
      <c r="AD264" s="123">
        <v>0</v>
      </c>
      <c r="AE264" s="246">
        <v>0</v>
      </c>
    </row>
    <row r="265" spans="1:31" x14ac:dyDescent="0.2">
      <c r="A265" s="154" t="s">
        <v>1375</v>
      </c>
      <c r="B265" s="154" t="s">
        <v>1376</v>
      </c>
      <c r="C265" s="193"/>
      <c r="D265" s="193"/>
      <c r="E265" s="123">
        <v>37</v>
      </c>
      <c r="F265" s="246">
        <v>1</v>
      </c>
      <c r="G265" s="247"/>
      <c r="H265" s="123">
        <v>0</v>
      </c>
      <c r="I265" s="246">
        <v>0</v>
      </c>
      <c r="J265" s="123">
        <v>5</v>
      </c>
      <c r="K265" s="246">
        <v>0.14000000000000001</v>
      </c>
      <c r="L265" s="123">
        <v>0</v>
      </c>
      <c r="M265" s="246">
        <v>0</v>
      </c>
      <c r="N265" s="247"/>
      <c r="O265" s="123">
        <v>13</v>
      </c>
      <c r="P265" s="246">
        <v>0.35</v>
      </c>
      <c r="Q265" s="123">
        <v>11</v>
      </c>
      <c r="R265" s="246">
        <v>0.3</v>
      </c>
      <c r="S265" s="123">
        <v>0</v>
      </c>
      <c r="T265" s="246">
        <v>0</v>
      </c>
      <c r="U265" s="247"/>
      <c r="V265" s="123">
        <v>5</v>
      </c>
      <c r="W265" s="246">
        <v>0.14000000000000001</v>
      </c>
      <c r="X265" s="123">
        <v>2</v>
      </c>
      <c r="Y265" s="246">
        <v>0.05</v>
      </c>
      <c r="Z265" s="123">
        <v>1</v>
      </c>
      <c r="AA265" s="246">
        <v>0.03</v>
      </c>
      <c r="AB265" s="123">
        <v>0</v>
      </c>
      <c r="AC265" s="246">
        <v>0</v>
      </c>
      <c r="AD265" s="123">
        <v>0</v>
      </c>
      <c r="AE265" s="246">
        <v>0</v>
      </c>
    </row>
    <row r="266" spans="1:31" x14ac:dyDescent="0.2">
      <c r="A266" s="154" t="s">
        <v>1377</v>
      </c>
      <c r="B266" s="154" t="s">
        <v>1378</v>
      </c>
      <c r="C266" s="193"/>
      <c r="D266" s="193"/>
      <c r="E266" s="123">
        <v>30</v>
      </c>
      <c r="F266" s="246">
        <v>1</v>
      </c>
      <c r="G266" s="247"/>
      <c r="H266" s="123">
        <v>1</v>
      </c>
      <c r="I266" s="246">
        <v>0.03</v>
      </c>
      <c r="J266" s="123">
        <v>3</v>
      </c>
      <c r="K266" s="246">
        <v>0.1</v>
      </c>
      <c r="L266" s="123">
        <v>0</v>
      </c>
      <c r="M266" s="246">
        <v>0</v>
      </c>
      <c r="N266" s="247"/>
      <c r="O266" s="123">
        <v>11</v>
      </c>
      <c r="P266" s="246">
        <v>0.37</v>
      </c>
      <c r="Q266" s="123">
        <v>12</v>
      </c>
      <c r="R266" s="246">
        <v>0.4</v>
      </c>
      <c r="S266" s="123">
        <v>0</v>
      </c>
      <c r="T266" s="246">
        <v>0</v>
      </c>
      <c r="U266" s="247"/>
      <c r="V266" s="123">
        <v>1</v>
      </c>
      <c r="W266" s="246">
        <v>0.03</v>
      </c>
      <c r="X266" s="123">
        <v>1</v>
      </c>
      <c r="Y266" s="246">
        <v>0.03</v>
      </c>
      <c r="Z266" s="123">
        <v>1</v>
      </c>
      <c r="AA266" s="246">
        <v>0.03</v>
      </c>
      <c r="AB266" s="123">
        <v>0</v>
      </c>
      <c r="AC266" s="246">
        <v>0</v>
      </c>
      <c r="AD266" s="123">
        <v>0</v>
      </c>
      <c r="AE266" s="246">
        <v>0</v>
      </c>
    </row>
    <row r="267" spans="1:31" x14ac:dyDescent="0.2">
      <c r="A267" s="154" t="s">
        <v>1379</v>
      </c>
      <c r="B267" s="154" t="s">
        <v>1380</v>
      </c>
      <c r="C267" s="193"/>
      <c r="D267" s="193"/>
      <c r="E267" s="123">
        <v>22</v>
      </c>
      <c r="F267" s="246">
        <v>1</v>
      </c>
      <c r="G267" s="247"/>
      <c r="H267" s="123">
        <v>3</v>
      </c>
      <c r="I267" s="246">
        <v>0.14000000000000001</v>
      </c>
      <c r="J267" s="123">
        <v>4</v>
      </c>
      <c r="K267" s="246">
        <v>0.18</v>
      </c>
      <c r="L267" s="123">
        <v>0</v>
      </c>
      <c r="M267" s="246">
        <v>0</v>
      </c>
      <c r="N267" s="247"/>
      <c r="O267" s="123">
        <v>6</v>
      </c>
      <c r="P267" s="246">
        <v>0.27</v>
      </c>
      <c r="Q267" s="123">
        <v>6</v>
      </c>
      <c r="R267" s="246">
        <v>0.27</v>
      </c>
      <c r="S267" s="123">
        <v>0</v>
      </c>
      <c r="T267" s="246">
        <v>0</v>
      </c>
      <c r="U267" s="247"/>
      <c r="V267" s="123">
        <v>3</v>
      </c>
      <c r="W267" s="246">
        <v>0.14000000000000001</v>
      </c>
      <c r="X267" s="123">
        <v>0</v>
      </c>
      <c r="Y267" s="246">
        <v>0</v>
      </c>
      <c r="Z267" s="123">
        <v>0</v>
      </c>
      <c r="AA267" s="246">
        <v>0</v>
      </c>
      <c r="AB267" s="123">
        <v>0</v>
      </c>
      <c r="AC267" s="246">
        <v>0</v>
      </c>
      <c r="AD267" s="123">
        <v>0</v>
      </c>
      <c r="AE267" s="246">
        <v>0</v>
      </c>
    </row>
    <row r="268" spans="1:31" x14ac:dyDescent="0.2">
      <c r="A268" s="154" t="s">
        <v>1381</v>
      </c>
      <c r="B268" s="154" t="s">
        <v>1382</v>
      </c>
      <c r="C268" s="193"/>
      <c r="D268" s="193"/>
      <c r="E268" s="123">
        <v>43</v>
      </c>
      <c r="F268" s="246">
        <v>1</v>
      </c>
      <c r="G268" s="247"/>
      <c r="H268" s="123">
        <v>0</v>
      </c>
      <c r="I268" s="246">
        <v>0</v>
      </c>
      <c r="J268" s="123">
        <v>5</v>
      </c>
      <c r="K268" s="246">
        <v>0.12</v>
      </c>
      <c r="L268" s="123">
        <v>0</v>
      </c>
      <c r="M268" s="246">
        <v>0</v>
      </c>
      <c r="N268" s="247"/>
      <c r="O268" s="123">
        <v>14</v>
      </c>
      <c r="P268" s="246">
        <v>0.33</v>
      </c>
      <c r="Q268" s="123">
        <v>16</v>
      </c>
      <c r="R268" s="246">
        <v>0.37</v>
      </c>
      <c r="S268" s="123">
        <v>0</v>
      </c>
      <c r="T268" s="246">
        <v>0</v>
      </c>
      <c r="U268" s="247"/>
      <c r="V268" s="123">
        <v>3</v>
      </c>
      <c r="W268" s="246">
        <v>7.0000000000000007E-2</v>
      </c>
      <c r="X268" s="123">
        <v>4</v>
      </c>
      <c r="Y268" s="246">
        <v>0.09</v>
      </c>
      <c r="Z268" s="123">
        <v>0</v>
      </c>
      <c r="AA268" s="246">
        <v>0</v>
      </c>
      <c r="AB268" s="123">
        <v>1</v>
      </c>
      <c r="AC268" s="246">
        <v>0.02</v>
      </c>
      <c r="AD268" s="123">
        <v>0</v>
      </c>
      <c r="AE268" s="246">
        <v>0</v>
      </c>
    </row>
    <row r="269" spans="1:31" x14ac:dyDescent="0.2">
      <c r="A269" s="154" t="s">
        <v>1383</v>
      </c>
      <c r="B269" s="154" t="s">
        <v>1384</v>
      </c>
      <c r="C269" s="193"/>
      <c r="D269" s="193"/>
      <c r="E269" s="123">
        <v>75</v>
      </c>
      <c r="F269" s="246">
        <v>1</v>
      </c>
      <c r="G269" s="247"/>
      <c r="H269" s="123">
        <v>1</v>
      </c>
      <c r="I269" s="246">
        <v>0.01</v>
      </c>
      <c r="J269" s="123">
        <v>28</v>
      </c>
      <c r="K269" s="246">
        <v>0.37</v>
      </c>
      <c r="L269" s="123">
        <v>0</v>
      </c>
      <c r="M269" s="246">
        <v>0</v>
      </c>
      <c r="N269" s="247"/>
      <c r="O269" s="123">
        <v>14</v>
      </c>
      <c r="P269" s="246">
        <v>0.19</v>
      </c>
      <c r="Q269" s="123">
        <v>8</v>
      </c>
      <c r="R269" s="246">
        <v>0.11</v>
      </c>
      <c r="S269" s="123">
        <v>0</v>
      </c>
      <c r="T269" s="246">
        <v>0</v>
      </c>
      <c r="U269" s="247"/>
      <c r="V269" s="123">
        <v>15</v>
      </c>
      <c r="W269" s="246">
        <v>0.2</v>
      </c>
      <c r="X269" s="123">
        <v>6</v>
      </c>
      <c r="Y269" s="246">
        <v>0.08</v>
      </c>
      <c r="Z269" s="123">
        <v>3</v>
      </c>
      <c r="AA269" s="246">
        <v>0.04</v>
      </c>
      <c r="AB269" s="123">
        <v>0</v>
      </c>
      <c r="AC269" s="246">
        <v>0</v>
      </c>
      <c r="AD269" s="123">
        <v>0</v>
      </c>
      <c r="AE269" s="246">
        <v>0</v>
      </c>
    </row>
    <row r="270" spans="1:31" x14ac:dyDescent="0.2">
      <c r="A270" s="154" t="s">
        <v>1385</v>
      </c>
      <c r="B270" s="154" t="s">
        <v>1386</v>
      </c>
      <c r="C270" s="193"/>
      <c r="D270" s="193"/>
      <c r="E270" s="123">
        <v>39</v>
      </c>
      <c r="F270" s="246">
        <v>1</v>
      </c>
      <c r="G270" s="247"/>
      <c r="H270" s="123">
        <v>0</v>
      </c>
      <c r="I270" s="246">
        <v>0</v>
      </c>
      <c r="J270" s="123">
        <v>9</v>
      </c>
      <c r="K270" s="246">
        <v>0.23</v>
      </c>
      <c r="L270" s="123">
        <v>0</v>
      </c>
      <c r="M270" s="246">
        <v>0</v>
      </c>
      <c r="N270" s="247"/>
      <c r="O270" s="123">
        <v>5</v>
      </c>
      <c r="P270" s="246">
        <v>0.13</v>
      </c>
      <c r="Q270" s="123">
        <v>10</v>
      </c>
      <c r="R270" s="246">
        <v>0.26</v>
      </c>
      <c r="S270" s="123">
        <v>0</v>
      </c>
      <c r="T270" s="246">
        <v>0</v>
      </c>
      <c r="U270" s="247"/>
      <c r="V270" s="123">
        <v>6</v>
      </c>
      <c r="W270" s="246">
        <v>0.15</v>
      </c>
      <c r="X270" s="123">
        <v>7</v>
      </c>
      <c r="Y270" s="246">
        <v>0.18</v>
      </c>
      <c r="Z270" s="123">
        <v>1</v>
      </c>
      <c r="AA270" s="246">
        <v>0.03</v>
      </c>
      <c r="AB270" s="123">
        <v>1</v>
      </c>
      <c r="AC270" s="246">
        <v>0.03</v>
      </c>
      <c r="AD270" s="123">
        <v>0</v>
      </c>
      <c r="AE270" s="246">
        <v>0</v>
      </c>
    </row>
    <row r="271" spans="1:31" x14ac:dyDescent="0.2">
      <c r="A271" s="154" t="s">
        <v>1387</v>
      </c>
      <c r="B271" s="154" t="s">
        <v>1388</v>
      </c>
      <c r="C271" s="193"/>
      <c r="D271" s="193"/>
      <c r="E271" s="123">
        <v>42</v>
      </c>
      <c r="F271" s="246">
        <v>1</v>
      </c>
      <c r="G271" s="247"/>
      <c r="H271" s="123">
        <v>1</v>
      </c>
      <c r="I271" s="246">
        <v>0.02</v>
      </c>
      <c r="J271" s="123">
        <v>8</v>
      </c>
      <c r="K271" s="246">
        <v>0.19</v>
      </c>
      <c r="L271" s="123">
        <v>0</v>
      </c>
      <c r="M271" s="246">
        <v>0</v>
      </c>
      <c r="N271" s="247"/>
      <c r="O271" s="123">
        <v>11</v>
      </c>
      <c r="P271" s="246">
        <v>0.26</v>
      </c>
      <c r="Q271" s="123">
        <v>10</v>
      </c>
      <c r="R271" s="246">
        <v>0.24</v>
      </c>
      <c r="S271" s="123">
        <v>0</v>
      </c>
      <c r="T271" s="246">
        <v>0</v>
      </c>
      <c r="U271" s="247"/>
      <c r="V271" s="123">
        <v>8</v>
      </c>
      <c r="W271" s="246">
        <v>0.19</v>
      </c>
      <c r="X271" s="123">
        <v>3</v>
      </c>
      <c r="Y271" s="246">
        <v>7.0000000000000007E-2</v>
      </c>
      <c r="Z271" s="123">
        <v>0</v>
      </c>
      <c r="AA271" s="246">
        <v>0</v>
      </c>
      <c r="AB271" s="123">
        <v>1</v>
      </c>
      <c r="AC271" s="246">
        <v>0.02</v>
      </c>
      <c r="AD271" s="123">
        <v>0</v>
      </c>
      <c r="AE271" s="246">
        <v>0</v>
      </c>
    </row>
    <row r="272" spans="1:31" x14ac:dyDescent="0.2">
      <c r="A272" s="154" t="s">
        <v>1389</v>
      </c>
      <c r="B272" s="154" t="s">
        <v>1390</v>
      </c>
      <c r="C272" s="193"/>
      <c r="D272" s="193"/>
      <c r="E272" s="123">
        <v>17</v>
      </c>
      <c r="F272" s="246">
        <v>1</v>
      </c>
      <c r="G272" s="247"/>
      <c r="H272" s="123">
        <v>0</v>
      </c>
      <c r="I272" s="246">
        <v>0</v>
      </c>
      <c r="J272" s="123">
        <v>2</v>
      </c>
      <c r="K272" s="246">
        <v>0.12</v>
      </c>
      <c r="L272" s="123">
        <v>0</v>
      </c>
      <c r="M272" s="246">
        <v>0</v>
      </c>
      <c r="N272" s="247"/>
      <c r="O272" s="123">
        <v>7</v>
      </c>
      <c r="P272" s="246">
        <v>0.41</v>
      </c>
      <c r="Q272" s="123">
        <v>3</v>
      </c>
      <c r="R272" s="246">
        <v>0.18</v>
      </c>
      <c r="S272" s="123">
        <v>0</v>
      </c>
      <c r="T272" s="246">
        <v>0</v>
      </c>
      <c r="U272" s="247"/>
      <c r="V272" s="123">
        <v>3</v>
      </c>
      <c r="W272" s="246">
        <v>0.18</v>
      </c>
      <c r="X272" s="123">
        <v>2</v>
      </c>
      <c r="Y272" s="246">
        <v>0.12</v>
      </c>
      <c r="Z272" s="123">
        <v>0</v>
      </c>
      <c r="AA272" s="246">
        <v>0</v>
      </c>
      <c r="AB272" s="123">
        <v>0</v>
      </c>
      <c r="AC272" s="246">
        <v>0</v>
      </c>
      <c r="AD272" s="123">
        <v>0</v>
      </c>
      <c r="AE272" s="246">
        <v>0</v>
      </c>
    </row>
    <row r="273" spans="1:31" x14ac:dyDescent="0.2">
      <c r="A273" s="154" t="s">
        <v>1391</v>
      </c>
      <c r="B273" s="154" t="s">
        <v>1392</v>
      </c>
      <c r="C273" s="193"/>
      <c r="D273" s="193"/>
      <c r="E273" s="123">
        <v>71</v>
      </c>
      <c r="F273" s="246">
        <v>1</v>
      </c>
      <c r="G273" s="247"/>
      <c r="H273" s="123">
        <v>2</v>
      </c>
      <c r="I273" s="246">
        <v>0.03</v>
      </c>
      <c r="J273" s="123">
        <v>11</v>
      </c>
      <c r="K273" s="246">
        <v>0.15</v>
      </c>
      <c r="L273" s="123">
        <v>5</v>
      </c>
      <c r="M273" s="246">
        <v>7.0000000000000007E-2</v>
      </c>
      <c r="N273" s="247"/>
      <c r="O273" s="123">
        <v>14</v>
      </c>
      <c r="P273" s="246">
        <v>0.2</v>
      </c>
      <c r="Q273" s="123">
        <v>9</v>
      </c>
      <c r="R273" s="246">
        <v>0.13</v>
      </c>
      <c r="S273" s="123">
        <v>5</v>
      </c>
      <c r="T273" s="246">
        <v>7.0000000000000007E-2</v>
      </c>
      <c r="U273" s="247"/>
      <c r="V273" s="123">
        <v>16</v>
      </c>
      <c r="W273" s="246">
        <v>0.23</v>
      </c>
      <c r="X273" s="123">
        <v>3</v>
      </c>
      <c r="Y273" s="246">
        <v>0.04</v>
      </c>
      <c r="Z273" s="123">
        <v>4</v>
      </c>
      <c r="AA273" s="246">
        <v>0.06</v>
      </c>
      <c r="AB273" s="123">
        <v>2</v>
      </c>
      <c r="AC273" s="246">
        <v>0.03</v>
      </c>
      <c r="AD273" s="123">
        <v>0</v>
      </c>
      <c r="AE273" s="246">
        <v>0</v>
      </c>
    </row>
    <row r="274" spans="1:31" x14ac:dyDescent="0.2">
      <c r="A274" s="154" t="s">
        <v>1393</v>
      </c>
      <c r="B274" s="154" t="s">
        <v>1394</v>
      </c>
      <c r="C274" s="193"/>
      <c r="D274" s="193"/>
      <c r="E274" s="123">
        <v>31</v>
      </c>
      <c r="F274" s="246">
        <v>1</v>
      </c>
      <c r="G274" s="247"/>
      <c r="H274" s="123">
        <v>0</v>
      </c>
      <c r="I274" s="246">
        <v>0</v>
      </c>
      <c r="J274" s="123">
        <v>6</v>
      </c>
      <c r="K274" s="246">
        <v>0.19</v>
      </c>
      <c r="L274" s="123">
        <v>0</v>
      </c>
      <c r="M274" s="246">
        <v>0</v>
      </c>
      <c r="N274" s="247"/>
      <c r="O274" s="123">
        <v>10</v>
      </c>
      <c r="P274" s="246">
        <v>0.32</v>
      </c>
      <c r="Q274" s="123">
        <v>10</v>
      </c>
      <c r="R274" s="246">
        <v>0.32</v>
      </c>
      <c r="S274" s="123">
        <v>0</v>
      </c>
      <c r="T274" s="246">
        <v>0</v>
      </c>
      <c r="U274" s="247"/>
      <c r="V274" s="123">
        <v>2</v>
      </c>
      <c r="W274" s="246">
        <v>0.06</v>
      </c>
      <c r="X274" s="123">
        <v>2</v>
      </c>
      <c r="Y274" s="246">
        <v>0.06</v>
      </c>
      <c r="Z274" s="123">
        <v>1</v>
      </c>
      <c r="AA274" s="246">
        <v>0.03</v>
      </c>
      <c r="AB274" s="123">
        <v>0</v>
      </c>
      <c r="AC274" s="246">
        <v>0</v>
      </c>
      <c r="AD274" s="123">
        <v>0</v>
      </c>
      <c r="AE274" s="246">
        <v>0</v>
      </c>
    </row>
    <row r="275" spans="1:31" x14ac:dyDescent="0.2">
      <c r="A275" s="154" t="s">
        <v>1395</v>
      </c>
      <c r="B275" s="154" t="s">
        <v>1396</v>
      </c>
      <c r="C275" s="193"/>
      <c r="D275" s="193"/>
      <c r="E275" s="123">
        <v>16</v>
      </c>
      <c r="F275" s="246">
        <v>1</v>
      </c>
      <c r="G275" s="247"/>
      <c r="H275" s="123">
        <v>0</v>
      </c>
      <c r="I275" s="246">
        <v>0</v>
      </c>
      <c r="J275" s="123">
        <v>6</v>
      </c>
      <c r="K275" s="246">
        <v>0.38</v>
      </c>
      <c r="L275" s="123">
        <v>0</v>
      </c>
      <c r="M275" s="246">
        <v>0</v>
      </c>
      <c r="N275" s="247"/>
      <c r="O275" s="123">
        <v>5</v>
      </c>
      <c r="P275" s="246">
        <v>0.31</v>
      </c>
      <c r="Q275" s="123">
        <v>1</v>
      </c>
      <c r="R275" s="246">
        <v>0.06</v>
      </c>
      <c r="S275" s="123">
        <v>0</v>
      </c>
      <c r="T275" s="246">
        <v>0</v>
      </c>
      <c r="U275" s="247"/>
      <c r="V275" s="123">
        <v>2</v>
      </c>
      <c r="W275" s="246">
        <v>0.12</v>
      </c>
      <c r="X275" s="123">
        <v>2</v>
      </c>
      <c r="Y275" s="246">
        <v>0.12</v>
      </c>
      <c r="Z275" s="123">
        <v>0</v>
      </c>
      <c r="AA275" s="246">
        <v>0</v>
      </c>
      <c r="AB275" s="123">
        <v>0</v>
      </c>
      <c r="AC275" s="246">
        <v>0</v>
      </c>
      <c r="AD275" s="123">
        <v>0</v>
      </c>
      <c r="AE275" s="246">
        <v>0</v>
      </c>
    </row>
    <row r="276" spans="1:31" x14ac:dyDescent="0.2">
      <c r="A276" s="154" t="s">
        <v>1397</v>
      </c>
      <c r="B276" s="154" t="s">
        <v>1398</v>
      </c>
      <c r="C276" s="193"/>
      <c r="D276" s="193"/>
      <c r="E276" s="123">
        <v>26</v>
      </c>
      <c r="F276" s="246">
        <v>1</v>
      </c>
      <c r="G276" s="247"/>
      <c r="H276" s="123">
        <v>0</v>
      </c>
      <c r="I276" s="246">
        <v>0</v>
      </c>
      <c r="J276" s="123">
        <v>6</v>
      </c>
      <c r="K276" s="246">
        <v>0.23</v>
      </c>
      <c r="L276" s="123">
        <v>0</v>
      </c>
      <c r="M276" s="246">
        <v>0</v>
      </c>
      <c r="N276" s="247"/>
      <c r="O276" s="123">
        <v>11</v>
      </c>
      <c r="P276" s="246">
        <v>0.42</v>
      </c>
      <c r="Q276" s="123">
        <v>3</v>
      </c>
      <c r="R276" s="246">
        <v>0.12</v>
      </c>
      <c r="S276" s="123">
        <v>2</v>
      </c>
      <c r="T276" s="246">
        <v>0.08</v>
      </c>
      <c r="U276" s="247"/>
      <c r="V276" s="123">
        <v>1</v>
      </c>
      <c r="W276" s="246">
        <v>0.04</v>
      </c>
      <c r="X276" s="123">
        <v>2</v>
      </c>
      <c r="Y276" s="246">
        <v>0.08</v>
      </c>
      <c r="Z276" s="123">
        <v>0</v>
      </c>
      <c r="AA276" s="246">
        <v>0</v>
      </c>
      <c r="AB276" s="123">
        <v>1</v>
      </c>
      <c r="AC276" s="246">
        <v>0.04</v>
      </c>
      <c r="AD276" s="123">
        <v>0</v>
      </c>
      <c r="AE276" s="246">
        <v>0</v>
      </c>
    </row>
    <row r="277" spans="1:31" x14ac:dyDescent="0.2">
      <c r="A277" s="154" t="s">
        <v>1399</v>
      </c>
      <c r="B277" s="154" t="s">
        <v>1400</v>
      </c>
      <c r="C277" s="193"/>
      <c r="D277" s="193"/>
      <c r="E277" s="123">
        <v>38</v>
      </c>
      <c r="F277" s="246">
        <v>1</v>
      </c>
      <c r="G277" s="247"/>
      <c r="H277" s="123">
        <v>0</v>
      </c>
      <c r="I277" s="246">
        <v>0</v>
      </c>
      <c r="J277" s="123">
        <v>9</v>
      </c>
      <c r="K277" s="246">
        <v>0.24</v>
      </c>
      <c r="L277" s="123">
        <v>0</v>
      </c>
      <c r="M277" s="246">
        <v>0</v>
      </c>
      <c r="N277" s="247"/>
      <c r="O277" s="123">
        <v>10</v>
      </c>
      <c r="P277" s="246">
        <v>0.26</v>
      </c>
      <c r="Q277" s="123">
        <v>13</v>
      </c>
      <c r="R277" s="246">
        <v>0.34</v>
      </c>
      <c r="S277" s="123">
        <v>0</v>
      </c>
      <c r="T277" s="246">
        <v>0</v>
      </c>
      <c r="U277" s="247"/>
      <c r="V277" s="123">
        <v>3</v>
      </c>
      <c r="W277" s="246">
        <v>0.08</v>
      </c>
      <c r="X277" s="123">
        <v>2</v>
      </c>
      <c r="Y277" s="246">
        <v>0.05</v>
      </c>
      <c r="Z277" s="123">
        <v>1</v>
      </c>
      <c r="AA277" s="246">
        <v>0.03</v>
      </c>
      <c r="AB277" s="123">
        <v>0</v>
      </c>
      <c r="AC277" s="246">
        <v>0</v>
      </c>
      <c r="AD277" s="123">
        <v>0</v>
      </c>
      <c r="AE277" s="246">
        <v>0</v>
      </c>
    </row>
    <row r="278" spans="1:31" x14ac:dyDescent="0.2">
      <c r="A278" s="154" t="s">
        <v>1401</v>
      </c>
      <c r="B278" s="154" t="s">
        <v>1402</v>
      </c>
      <c r="C278" s="193"/>
      <c r="D278" s="193"/>
      <c r="E278" s="123">
        <v>33</v>
      </c>
      <c r="F278" s="246">
        <v>1</v>
      </c>
      <c r="G278" s="247"/>
      <c r="H278" s="123">
        <v>1</v>
      </c>
      <c r="I278" s="246">
        <v>0.03</v>
      </c>
      <c r="J278" s="123">
        <v>7</v>
      </c>
      <c r="K278" s="246">
        <v>0.21</v>
      </c>
      <c r="L278" s="123">
        <v>0</v>
      </c>
      <c r="M278" s="246">
        <v>0</v>
      </c>
      <c r="N278" s="247"/>
      <c r="O278" s="123">
        <v>12</v>
      </c>
      <c r="P278" s="246">
        <v>0.36</v>
      </c>
      <c r="Q278" s="123">
        <v>8</v>
      </c>
      <c r="R278" s="246">
        <v>0.24</v>
      </c>
      <c r="S278" s="123">
        <v>0</v>
      </c>
      <c r="T278" s="246">
        <v>0</v>
      </c>
      <c r="U278" s="247"/>
      <c r="V278" s="123">
        <v>1</v>
      </c>
      <c r="W278" s="246">
        <v>0.03</v>
      </c>
      <c r="X278" s="123">
        <v>3</v>
      </c>
      <c r="Y278" s="246">
        <v>0.09</v>
      </c>
      <c r="Z278" s="123">
        <v>1</v>
      </c>
      <c r="AA278" s="246">
        <v>0.03</v>
      </c>
      <c r="AB278" s="123">
        <v>0</v>
      </c>
      <c r="AC278" s="246">
        <v>0</v>
      </c>
      <c r="AD278" s="123">
        <v>0</v>
      </c>
      <c r="AE278" s="246">
        <v>0</v>
      </c>
    </row>
    <row r="279" spans="1:31" x14ac:dyDescent="0.2">
      <c r="A279" s="154" t="s">
        <v>1403</v>
      </c>
      <c r="B279" s="154" t="s">
        <v>1404</v>
      </c>
      <c r="C279" s="193"/>
      <c r="D279" s="193"/>
      <c r="E279" s="123">
        <v>67</v>
      </c>
      <c r="F279" s="246">
        <v>1</v>
      </c>
      <c r="G279" s="247"/>
      <c r="H279" s="123">
        <v>0</v>
      </c>
      <c r="I279" s="246">
        <v>0</v>
      </c>
      <c r="J279" s="123">
        <v>12</v>
      </c>
      <c r="K279" s="246">
        <v>0.18</v>
      </c>
      <c r="L279" s="123">
        <v>0</v>
      </c>
      <c r="M279" s="246">
        <v>0</v>
      </c>
      <c r="N279" s="247"/>
      <c r="O279" s="123">
        <v>18</v>
      </c>
      <c r="P279" s="246">
        <v>0.27</v>
      </c>
      <c r="Q279" s="123">
        <v>10</v>
      </c>
      <c r="R279" s="246">
        <v>0.15</v>
      </c>
      <c r="S279" s="123">
        <v>0</v>
      </c>
      <c r="T279" s="246">
        <v>0</v>
      </c>
      <c r="U279" s="247"/>
      <c r="V279" s="123">
        <v>12</v>
      </c>
      <c r="W279" s="246">
        <v>0.18</v>
      </c>
      <c r="X279" s="123">
        <v>6</v>
      </c>
      <c r="Y279" s="246">
        <v>0.09</v>
      </c>
      <c r="Z279" s="123">
        <v>6</v>
      </c>
      <c r="AA279" s="246">
        <v>0.09</v>
      </c>
      <c r="AB279" s="123">
        <v>3</v>
      </c>
      <c r="AC279" s="246">
        <v>0.04</v>
      </c>
      <c r="AD279" s="123">
        <v>0</v>
      </c>
      <c r="AE279" s="246">
        <v>0</v>
      </c>
    </row>
    <row r="280" spans="1:31" x14ac:dyDescent="0.2">
      <c r="A280" s="154" t="s">
        <v>1405</v>
      </c>
      <c r="B280" s="154" t="s">
        <v>1406</v>
      </c>
      <c r="C280" s="193"/>
      <c r="D280" s="193"/>
      <c r="E280" s="123">
        <v>35</v>
      </c>
      <c r="F280" s="246">
        <v>1</v>
      </c>
      <c r="G280" s="247"/>
      <c r="H280" s="123">
        <v>0</v>
      </c>
      <c r="I280" s="246">
        <v>0</v>
      </c>
      <c r="J280" s="123">
        <v>9</v>
      </c>
      <c r="K280" s="246">
        <v>0.26</v>
      </c>
      <c r="L280" s="123">
        <v>0</v>
      </c>
      <c r="M280" s="246">
        <v>0</v>
      </c>
      <c r="N280" s="247"/>
      <c r="O280" s="123">
        <v>10</v>
      </c>
      <c r="P280" s="246">
        <v>0.28999999999999998</v>
      </c>
      <c r="Q280" s="123">
        <v>7</v>
      </c>
      <c r="R280" s="246">
        <v>0.2</v>
      </c>
      <c r="S280" s="123">
        <v>0</v>
      </c>
      <c r="T280" s="246">
        <v>0</v>
      </c>
      <c r="U280" s="247"/>
      <c r="V280" s="123">
        <v>4</v>
      </c>
      <c r="W280" s="246">
        <v>0.11</v>
      </c>
      <c r="X280" s="123">
        <v>4</v>
      </c>
      <c r="Y280" s="246">
        <v>0.11</v>
      </c>
      <c r="Z280" s="123">
        <v>1</v>
      </c>
      <c r="AA280" s="246">
        <v>0.03</v>
      </c>
      <c r="AB280" s="123">
        <v>0</v>
      </c>
      <c r="AC280" s="246">
        <v>0</v>
      </c>
      <c r="AD280" s="123">
        <v>0</v>
      </c>
      <c r="AE280" s="246">
        <v>0</v>
      </c>
    </row>
    <row r="281" spans="1:31" x14ac:dyDescent="0.2">
      <c r="A281" s="154" t="s">
        <v>1407</v>
      </c>
      <c r="B281" s="154" t="s">
        <v>1408</v>
      </c>
      <c r="C281" s="193"/>
      <c r="D281" s="193"/>
      <c r="E281" s="123">
        <v>34</v>
      </c>
      <c r="F281" s="246">
        <v>1</v>
      </c>
      <c r="G281" s="247"/>
      <c r="H281" s="123">
        <v>1</v>
      </c>
      <c r="I281" s="246">
        <v>0.03</v>
      </c>
      <c r="J281" s="123">
        <v>9</v>
      </c>
      <c r="K281" s="246">
        <v>0.26</v>
      </c>
      <c r="L281" s="123">
        <v>0</v>
      </c>
      <c r="M281" s="246">
        <v>0</v>
      </c>
      <c r="N281" s="247"/>
      <c r="O281" s="123">
        <v>10</v>
      </c>
      <c r="P281" s="246">
        <v>0.28999999999999998</v>
      </c>
      <c r="Q281" s="123">
        <v>10</v>
      </c>
      <c r="R281" s="246">
        <v>0.28999999999999998</v>
      </c>
      <c r="S281" s="123">
        <v>0</v>
      </c>
      <c r="T281" s="246">
        <v>0</v>
      </c>
      <c r="U281" s="247"/>
      <c r="V281" s="123">
        <v>4</v>
      </c>
      <c r="W281" s="246">
        <v>0.12</v>
      </c>
      <c r="X281" s="123">
        <v>0</v>
      </c>
      <c r="Y281" s="246">
        <v>0</v>
      </c>
      <c r="Z281" s="123">
        <v>0</v>
      </c>
      <c r="AA281" s="246">
        <v>0</v>
      </c>
      <c r="AB281" s="123">
        <v>0</v>
      </c>
      <c r="AC281" s="246">
        <v>0</v>
      </c>
      <c r="AD281" s="123">
        <v>0</v>
      </c>
      <c r="AE281" s="246">
        <v>0</v>
      </c>
    </row>
    <row r="282" spans="1:31" x14ac:dyDescent="0.2">
      <c r="A282" s="154" t="s">
        <v>1409</v>
      </c>
      <c r="B282" s="154" t="s">
        <v>1410</v>
      </c>
      <c r="C282" s="193"/>
      <c r="D282" s="193"/>
      <c r="E282" s="123">
        <v>5</v>
      </c>
      <c r="F282" s="246">
        <v>1</v>
      </c>
      <c r="G282" s="247"/>
      <c r="H282" s="123">
        <v>0</v>
      </c>
      <c r="I282" s="246">
        <v>0</v>
      </c>
      <c r="J282" s="123">
        <v>3</v>
      </c>
      <c r="K282" s="246">
        <v>0.6</v>
      </c>
      <c r="L282" s="123">
        <v>0</v>
      </c>
      <c r="M282" s="246">
        <v>0</v>
      </c>
      <c r="N282" s="247"/>
      <c r="O282" s="123">
        <v>1</v>
      </c>
      <c r="P282" s="246">
        <v>0.2</v>
      </c>
      <c r="Q282" s="123">
        <v>0</v>
      </c>
      <c r="R282" s="246">
        <v>0</v>
      </c>
      <c r="S282" s="123">
        <v>0</v>
      </c>
      <c r="T282" s="246">
        <v>0</v>
      </c>
      <c r="U282" s="247"/>
      <c r="V282" s="123">
        <v>0</v>
      </c>
      <c r="W282" s="246">
        <v>0</v>
      </c>
      <c r="X282" s="123">
        <v>1</v>
      </c>
      <c r="Y282" s="246">
        <v>0.2</v>
      </c>
      <c r="Z282" s="123">
        <v>0</v>
      </c>
      <c r="AA282" s="246">
        <v>0</v>
      </c>
      <c r="AB282" s="123">
        <v>0</v>
      </c>
      <c r="AC282" s="246">
        <v>0</v>
      </c>
      <c r="AD282" s="123">
        <v>0</v>
      </c>
      <c r="AE282" s="246">
        <v>0</v>
      </c>
    </row>
    <row r="283" spans="1:31" x14ac:dyDescent="0.2">
      <c r="A283" s="154" t="s">
        <v>1411</v>
      </c>
      <c r="B283" s="154" t="s">
        <v>1412</v>
      </c>
      <c r="C283" s="193"/>
      <c r="D283" s="193"/>
      <c r="E283" s="123">
        <v>90</v>
      </c>
      <c r="F283" s="246">
        <v>1</v>
      </c>
      <c r="G283" s="247"/>
      <c r="H283" s="123">
        <v>1</v>
      </c>
      <c r="I283" s="246">
        <v>0.01</v>
      </c>
      <c r="J283" s="123">
        <v>26</v>
      </c>
      <c r="K283" s="246">
        <v>0.28999999999999998</v>
      </c>
      <c r="L283" s="123">
        <v>0</v>
      </c>
      <c r="M283" s="246">
        <v>0</v>
      </c>
      <c r="N283" s="247"/>
      <c r="O283" s="123">
        <v>20</v>
      </c>
      <c r="P283" s="246">
        <v>0.22</v>
      </c>
      <c r="Q283" s="123">
        <v>25</v>
      </c>
      <c r="R283" s="246">
        <v>0.28000000000000003</v>
      </c>
      <c r="S283" s="123">
        <v>0</v>
      </c>
      <c r="T283" s="246">
        <v>0</v>
      </c>
      <c r="U283" s="247"/>
      <c r="V283" s="123">
        <v>10</v>
      </c>
      <c r="W283" s="246">
        <v>0.11</v>
      </c>
      <c r="X283" s="123">
        <v>5</v>
      </c>
      <c r="Y283" s="246">
        <v>0.06</v>
      </c>
      <c r="Z283" s="123">
        <v>3</v>
      </c>
      <c r="AA283" s="246">
        <v>0.03</v>
      </c>
      <c r="AB283" s="123">
        <v>0</v>
      </c>
      <c r="AC283" s="246">
        <v>0</v>
      </c>
      <c r="AD283" s="123">
        <v>0</v>
      </c>
      <c r="AE283" s="246">
        <v>0</v>
      </c>
    </row>
    <row r="284" spans="1:31" x14ac:dyDescent="0.2">
      <c r="A284" s="154" t="s">
        <v>1413</v>
      </c>
      <c r="B284" s="154" t="s">
        <v>1414</v>
      </c>
      <c r="C284" s="193"/>
      <c r="D284" s="193"/>
      <c r="E284" s="123">
        <v>135</v>
      </c>
      <c r="F284" s="246">
        <v>1</v>
      </c>
      <c r="G284" s="247"/>
      <c r="H284" s="123">
        <v>5</v>
      </c>
      <c r="I284" s="246">
        <v>0.04</v>
      </c>
      <c r="J284" s="123">
        <v>39</v>
      </c>
      <c r="K284" s="246">
        <v>0.28999999999999998</v>
      </c>
      <c r="L284" s="123">
        <v>0</v>
      </c>
      <c r="M284" s="246">
        <v>0</v>
      </c>
      <c r="N284" s="247"/>
      <c r="O284" s="123">
        <v>49</v>
      </c>
      <c r="P284" s="246">
        <v>0.36</v>
      </c>
      <c r="Q284" s="123">
        <v>16</v>
      </c>
      <c r="R284" s="246">
        <v>0.12</v>
      </c>
      <c r="S284" s="123">
        <v>0</v>
      </c>
      <c r="T284" s="246">
        <v>0</v>
      </c>
      <c r="U284" s="247"/>
      <c r="V284" s="123">
        <v>17</v>
      </c>
      <c r="W284" s="246">
        <v>0.13</v>
      </c>
      <c r="X284" s="123">
        <v>9</v>
      </c>
      <c r="Y284" s="246">
        <v>7.0000000000000007E-2</v>
      </c>
      <c r="Z284" s="123">
        <v>0</v>
      </c>
      <c r="AA284" s="246">
        <v>0</v>
      </c>
      <c r="AB284" s="123">
        <v>0</v>
      </c>
      <c r="AC284" s="246">
        <v>0</v>
      </c>
      <c r="AD284" s="123">
        <v>0</v>
      </c>
      <c r="AE284" s="246">
        <v>0</v>
      </c>
    </row>
    <row r="285" spans="1:31" x14ac:dyDescent="0.2">
      <c r="A285" s="154" t="s">
        <v>1415</v>
      </c>
      <c r="B285" s="154" t="s">
        <v>1416</v>
      </c>
      <c r="C285" s="193"/>
      <c r="D285" s="193"/>
      <c r="E285" s="123">
        <v>55</v>
      </c>
      <c r="F285" s="246">
        <v>1</v>
      </c>
      <c r="G285" s="247"/>
      <c r="H285" s="123">
        <v>0</v>
      </c>
      <c r="I285" s="246">
        <v>0</v>
      </c>
      <c r="J285" s="123">
        <v>14</v>
      </c>
      <c r="K285" s="246">
        <v>0.25</v>
      </c>
      <c r="L285" s="123">
        <v>0</v>
      </c>
      <c r="M285" s="246">
        <v>0</v>
      </c>
      <c r="N285" s="247"/>
      <c r="O285" s="123">
        <v>9</v>
      </c>
      <c r="P285" s="246">
        <v>0.16</v>
      </c>
      <c r="Q285" s="123">
        <v>15</v>
      </c>
      <c r="R285" s="246">
        <v>0.27</v>
      </c>
      <c r="S285" s="123">
        <v>0</v>
      </c>
      <c r="T285" s="246">
        <v>0</v>
      </c>
      <c r="U285" s="247"/>
      <c r="V285" s="123">
        <v>11</v>
      </c>
      <c r="W285" s="246">
        <v>0.2</v>
      </c>
      <c r="X285" s="123">
        <v>3</v>
      </c>
      <c r="Y285" s="246">
        <v>0.05</v>
      </c>
      <c r="Z285" s="123">
        <v>2</v>
      </c>
      <c r="AA285" s="246">
        <v>0.04</v>
      </c>
      <c r="AB285" s="123">
        <v>1</v>
      </c>
      <c r="AC285" s="246">
        <v>0.02</v>
      </c>
      <c r="AD285" s="123">
        <v>0</v>
      </c>
      <c r="AE285" s="246">
        <v>0</v>
      </c>
    </row>
    <row r="286" spans="1:31" x14ac:dyDescent="0.2">
      <c r="A286" s="154" t="s">
        <v>1417</v>
      </c>
      <c r="B286" s="154" t="s">
        <v>1418</v>
      </c>
      <c r="C286" s="193"/>
      <c r="D286" s="193"/>
      <c r="E286" s="123">
        <v>41</v>
      </c>
      <c r="F286" s="246">
        <v>1</v>
      </c>
      <c r="G286" s="247"/>
      <c r="H286" s="123">
        <v>2</v>
      </c>
      <c r="I286" s="246">
        <v>0.05</v>
      </c>
      <c r="J286" s="123">
        <v>15</v>
      </c>
      <c r="K286" s="246">
        <v>0.37</v>
      </c>
      <c r="L286" s="123">
        <v>0</v>
      </c>
      <c r="M286" s="246">
        <v>0</v>
      </c>
      <c r="N286" s="247"/>
      <c r="O286" s="123">
        <v>4</v>
      </c>
      <c r="P286" s="246">
        <v>0.1</v>
      </c>
      <c r="Q286" s="123">
        <v>1</v>
      </c>
      <c r="R286" s="246">
        <v>0.02</v>
      </c>
      <c r="S286" s="123">
        <v>0</v>
      </c>
      <c r="T286" s="246">
        <v>0</v>
      </c>
      <c r="U286" s="247"/>
      <c r="V286" s="123">
        <v>13</v>
      </c>
      <c r="W286" s="246">
        <v>0.32</v>
      </c>
      <c r="X286" s="123">
        <v>1</v>
      </c>
      <c r="Y286" s="246">
        <v>0.02</v>
      </c>
      <c r="Z286" s="123">
        <v>3</v>
      </c>
      <c r="AA286" s="246">
        <v>7.0000000000000007E-2</v>
      </c>
      <c r="AB286" s="123">
        <v>2</v>
      </c>
      <c r="AC286" s="246">
        <v>0.05</v>
      </c>
      <c r="AD286" s="123">
        <v>0</v>
      </c>
      <c r="AE286" s="246">
        <v>0</v>
      </c>
    </row>
    <row r="287" spans="1:31" x14ac:dyDescent="0.2">
      <c r="A287" s="154" t="s">
        <v>1419</v>
      </c>
      <c r="B287" s="154" t="s">
        <v>1420</v>
      </c>
      <c r="C287" s="193"/>
      <c r="D287" s="193"/>
      <c r="E287" s="123">
        <v>44</v>
      </c>
      <c r="F287" s="246">
        <v>1</v>
      </c>
      <c r="G287" s="247"/>
      <c r="H287" s="123">
        <v>1</v>
      </c>
      <c r="I287" s="246">
        <v>0.02</v>
      </c>
      <c r="J287" s="123">
        <v>13</v>
      </c>
      <c r="K287" s="246">
        <v>0.3</v>
      </c>
      <c r="L287" s="123">
        <v>0</v>
      </c>
      <c r="M287" s="246">
        <v>0</v>
      </c>
      <c r="N287" s="247"/>
      <c r="O287" s="123">
        <v>5</v>
      </c>
      <c r="P287" s="246">
        <v>0.11</v>
      </c>
      <c r="Q287" s="123">
        <v>11</v>
      </c>
      <c r="R287" s="246">
        <v>0.25</v>
      </c>
      <c r="S287" s="123">
        <v>0</v>
      </c>
      <c r="T287" s="246">
        <v>0</v>
      </c>
      <c r="U287" s="247"/>
      <c r="V287" s="123">
        <v>9</v>
      </c>
      <c r="W287" s="246">
        <v>0.2</v>
      </c>
      <c r="X287" s="123">
        <v>2</v>
      </c>
      <c r="Y287" s="246">
        <v>0.05</v>
      </c>
      <c r="Z287" s="123">
        <v>3</v>
      </c>
      <c r="AA287" s="246">
        <v>7.0000000000000007E-2</v>
      </c>
      <c r="AB287" s="123">
        <v>0</v>
      </c>
      <c r="AC287" s="246">
        <v>0</v>
      </c>
      <c r="AD287" s="123">
        <v>0</v>
      </c>
      <c r="AE287" s="246">
        <v>0</v>
      </c>
    </row>
    <row r="288" spans="1:31" x14ac:dyDescent="0.2">
      <c r="A288" s="154" t="s">
        <v>1421</v>
      </c>
      <c r="B288" s="154" t="s">
        <v>1422</v>
      </c>
      <c r="C288" s="193"/>
      <c r="D288" s="193"/>
      <c r="E288" s="123">
        <v>88</v>
      </c>
      <c r="F288" s="246">
        <v>1</v>
      </c>
      <c r="G288" s="247"/>
      <c r="H288" s="123">
        <v>0</v>
      </c>
      <c r="I288" s="246">
        <v>0</v>
      </c>
      <c r="J288" s="123">
        <v>25</v>
      </c>
      <c r="K288" s="246">
        <v>0.28000000000000003</v>
      </c>
      <c r="L288" s="123">
        <v>1</v>
      </c>
      <c r="M288" s="246">
        <v>0.01</v>
      </c>
      <c r="N288" s="247"/>
      <c r="O288" s="123">
        <v>23</v>
      </c>
      <c r="P288" s="246">
        <v>0.26</v>
      </c>
      <c r="Q288" s="123">
        <v>20</v>
      </c>
      <c r="R288" s="246">
        <v>0.23</v>
      </c>
      <c r="S288" s="123">
        <v>2</v>
      </c>
      <c r="T288" s="246">
        <v>0.02</v>
      </c>
      <c r="U288" s="247"/>
      <c r="V288" s="123">
        <v>8</v>
      </c>
      <c r="W288" s="246">
        <v>0.09</v>
      </c>
      <c r="X288" s="123">
        <v>5</v>
      </c>
      <c r="Y288" s="246">
        <v>0.06</v>
      </c>
      <c r="Z288" s="123">
        <v>4</v>
      </c>
      <c r="AA288" s="246">
        <v>0.05</v>
      </c>
      <c r="AB288" s="123">
        <v>0</v>
      </c>
      <c r="AC288" s="246">
        <v>0</v>
      </c>
      <c r="AD288" s="123">
        <v>0</v>
      </c>
      <c r="AE288" s="246">
        <v>0</v>
      </c>
    </row>
    <row r="289" spans="1:31" x14ac:dyDescent="0.2">
      <c r="A289" s="154" t="s">
        <v>1423</v>
      </c>
      <c r="B289" s="154" t="s">
        <v>1424</v>
      </c>
      <c r="C289" s="193"/>
      <c r="D289" s="193"/>
      <c r="E289" s="123">
        <v>37</v>
      </c>
      <c r="F289" s="246">
        <v>1</v>
      </c>
      <c r="G289" s="247"/>
      <c r="H289" s="123">
        <v>0</v>
      </c>
      <c r="I289" s="246">
        <v>0</v>
      </c>
      <c r="J289" s="123">
        <v>7</v>
      </c>
      <c r="K289" s="246">
        <v>0.19</v>
      </c>
      <c r="L289" s="123">
        <v>0</v>
      </c>
      <c r="M289" s="246">
        <v>0</v>
      </c>
      <c r="N289" s="247"/>
      <c r="O289" s="123">
        <v>12</v>
      </c>
      <c r="P289" s="246">
        <v>0.32</v>
      </c>
      <c r="Q289" s="123">
        <v>11</v>
      </c>
      <c r="R289" s="246">
        <v>0.3</v>
      </c>
      <c r="S289" s="123">
        <v>0</v>
      </c>
      <c r="T289" s="246">
        <v>0</v>
      </c>
      <c r="U289" s="247"/>
      <c r="V289" s="123">
        <v>2</v>
      </c>
      <c r="W289" s="246">
        <v>0.05</v>
      </c>
      <c r="X289" s="123">
        <v>5</v>
      </c>
      <c r="Y289" s="246">
        <v>0.14000000000000001</v>
      </c>
      <c r="Z289" s="123">
        <v>0</v>
      </c>
      <c r="AA289" s="246">
        <v>0</v>
      </c>
      <c r="AB289" s="123">
        <v>0</v>
      </c>
      <c r="AC289" s="246">
        <v>0</v>
      </c>
      <c r="AD289" s="123">
        <v>0</v>
      </c>
      <c r="AE289" s="246">
        <v>0</v>
      </c>
    </row>
    <row r="290" spans="1:31" x14ac:dyDescent="0.2">
      <c r="A290" s="154" t="s">
        <v>1425</v>
      </c>
      <c r="B290" s="154" t="s">
        <v>1426</v>
      </c>
      <c r="C290" s="193"/>
      <c r="D290" s="193"/>
      <c r="E290" s="123">
        <v>10</v>
      </c>
      <c r="F290" s="246">
        <v>1</v>
      </c>
      <c r="G290" s="247"/>
      <c r="H290" s="123">
        <v>1</v>
      </c>
      <c r="I290" s="246">
        <v>0.1</v>
      </c>
      <c r="J290" s="123">
        <v>3</v>
      </c>
      <c r="K290" s="246">
        <v>0.3</v>
      </c>
      <c r="L290" s="123">
        <v>0</v>
      </c>
      <c r="M290" s="246">
        <v>0</v>
      </c>
      <c r="N290" s="247"/>
      <c r="O290" s="123">
        <v>3</v>
      </c>
      <c r="P290" s="246">
        <v>0.3</v>
      </c>
      <c r="Q290" s="123">
        <v>1</v>
      </c>
      <c r="R290" s="246">
        <v>0.1</v>
      </c>
      <c r="S290" s="123">
        <v>0</v>
      </c>
      <c r="T290" s="246">
        <v>0</v>
      </c>
      <c r="U290" s="247"/>
      <c r="V290" s="123">
        <v>2</v>
      </c>
      <c r="W290" s="246">
        <v>0.2</v>
      </c>
      <c r="X290" s="123">
        <v>0</v>
      </c>
      <c r="Y290" s="246">
        <v>0</v>
      </c>
      <c r="Z290" s="123">
        <v>0</v>
      </c>
      <c r="AA290" s="246">
        <v>0</v>
      </c>
      <c r="AB290" s="123">
        <v>0</v>
      </c>
      <c r="AC290" s="246">
        <v>0</v>
      </c>
      <c r="AD290" s="123">
        <v>0</v>
      </c>
      <c r="AE290" s="246">
        <v>0</v>
      </c>
    </row>
    <row r="291" spans="1:31" x14ac:dyDescent="0.2">
      <c r="A291" s="154" t="s">
        <v>1427</v>
      </c>
      <c r="B291" s="154" t="s">
        <v>1428</v>
      </c>
      <c r="C291" s="193"/>
      <c r="D291" s="193"/>
      <c r="E291" s="123">
        <v>25</v>
      </c>
      <c r="F291" s="246">
        <v>1</v>
      </c>
      <c r="G291" s="247"/>
      <c r="H291" s="123">
        <v>0</v>
      </c>
      <c r="I291" s="246">
        <v>0</v>
      </c>
      <c r="J291" s="123">
        <v>6</v>
      </c>
      <c r="K291" s="246">
        <v>0.24</v>
      </c>
      <c r="L291" s="123">
        <v>0</v>
      </c>
      <c r="M291" s="246">
        <v>0</v>
      </c>
      <c r="N291" s="247"/>
      <c r="O291" s="123">
        <v>9</v>
      </c>
      <c r="P291" s="246">
        <v>0.36</v>
      </c>
      <c r="Q291" s="123">
        <v>4</v>
      </c>
      <c r="R291" s="246">
        <v>0.16</v>
      </c>
      <c r="S291" s="123">
        <v>0</v>
      </c>
      <c r="T291" s="246">
        <v>0</v>
      </c>
      <c r="U291" s="247"/>
      <c r="V291" s="123">
        <v>2</v>
      </c>
      <c r="W291" s="246">
        <v>0.08</v>
      </c>
      <c r="X291" s="123">
        <v>0</v>
      </c>
      <c r="Y291" s="246">
        <v>0</v>
      </c>
      <c r="Z291" s="123">
        <v>3</v>
      </c>
      <c r="AA291" s="246">
        <v>0.12</v>
      </c>
      <c r="AB291" s="123">
        <v>1</v>
      </c>
      <c r="AC291" s="246">
        <v>0.04</v>
      </c>
      <c r="AD291" s="123">
        <v>0</v>
      </c>
      <c r="AE291" s="246">
        <v>0</v>
      </c>
    </row>
    <row r="292" spans="1:31" x14ac:dyDescent="0.2">
      <c r="A292" s="154" t="s">
        <v>1429</v>
      </c>
      <c r="B292" s="154" t="s">
        <v>1430</v>
      </c>
      <c r="C292" s="193"/>
      <c r="D292" s="193"/>
      <c r="E292" s="123">
        <v>24</v>
      </c>
      <c r="F292" s="246">
        <v>1</v>
      </c>
      <c r="G292" s="247"/>
      <c r="H292" s="123">
        <v>1</v>
      </c>
      <c r="I292" s="246">
        <v>0.04</v>
      </c>
      <c r="J292" s="123">
        <v>12</v>
      </c>
      <c r="K292" s="246">
        <v>0.5</v>
      </c>
      <c r="L292" s="123">
        <v>0</v>
      </c>
      <c r="M292" s="246">
        <v>0</v>
      </c>
      <c r="N292" s="247"/>
      <c r="O292" s="123">
        <v>3</v>
      </c>
      <c r="P292" s="246">
        <v>0.12</v>
      </c>
      <c r="Q292" s="123">
        <v>3</v>
      </c>
      <c r="R292" s="246">
        <v>0.12</v>
      </c>
      <c r="S292" s="123">
        <v>0</v>
      </c>
      <c r="T292" s="246">
        <v>0</v>
      </c>
      <c r="U292" s="247"/>
      <c r="V292" s="123">
        <v>2</v>
      </c>
      <c r="W292" s="246">
        <v>0.08</v>
      </c>
      <c r="X292" s="123">
        <v>1</v>
      </c>
      <c r="Y292" s="246">
        <v>0.04</v>
      </c>
      <c r="Z292" s="123">
        <v>2</v>
      </c>
      <c r="AA292" s="246">
        <v>0.08</v>
      </c>
      <c r="AB292" s="123">
        <v>0</v>
      </c>
      <c r="AC292" s="246">
        <v>0</v>
      </c>
      <c r="AD292" s="123">
        <v>0</v>
      </c>
      <c r="AE292" s="246">
        <v>0</v>
      </c>
    </row>
    <row r="293" spans="1:31" x14ac:dyDescent="0.2">
      <c r="A293" s="154" t="s">
        <v>1431</v>
      </c>
      <c r="B293" s="154" t="s">
        <v>1432</v>
      </c>
      <c r="C293" s="193"/>
      <c r="D293" s="193"/>
      <c r="E293" s="123">
        <v>51</v>
      </c>
      <c r="F293" s="246">
        <v>1</v>
      </c>
      <c r="G293" s="247"/>
      <c r="H293" s="123">
        <v>0</v>
      </c>
      <c r="I293" s="246">
        <v>0</v>
      </c>
      <c r="J293" s="123">
        <v>8</v>
      </c>
      <c r="K293" s="246">
        <v>0.16</v>
      </c>
      <c r="L293" s="123">
        <v>0</v>
      </c>
      <c r="M293" s="246">
        <v>0</v>
      </c>
      <c r="N293" s="247"/>
      <c r="O293" s="123">
        <v>16</v>
      </c>
      <c r="P293" s="246">
        <v>0.31</v>
      </c>
      <c r="Q293" s="123">
        <v>11</v>
      </c>
      <c r="R293" s="246">
        <v>0.22</v>
      </c>
      <c r="S293" s="123">
        <v>0</v>
      </c>
      <c r="T293" s="246">
        <v>0</v>
      </c>
      <c r="U293" s="247"/>
      <c r="V293" s="123">
        <v>9</v>
      </c>
      <c r="W293" s="246">
        <v>0.18</v>
      </c>
      <c r="X293" s="123">
        <v>5</v>
      </c>
      <c r="Y293" s="246">
        <v>0.1</v>
      </c>
      <c r="Z293" s="123">
        <v>2</v>
      </c>
      <c r="AA293" s="246">
        <v>0.04</v>
      </c>
      <c r="AB293" s="123">
        <v>0</v>
      </c>
      <c r="AC293" s="246">
        <v>0</v>
      </c>
      <c r="AD293" s="123">
        <v>0</v>
      </c>
      <c r="AE293" s="246">
        <v>0</v>
      </c>
    </row>
    <row r="294" spans="1:31" x14ac:dyDescent="0.2">
      <c r="A294" s="154" t="s">
        <v>1433</v>
      </c>
      <c r="B294" s="154" t="s">
        <v>1434</v>
      </c>
      <c r="C294" s="193"/>
      <c r="D294" s="193"/>
      <c r="E294" s="123">
        <v>12</v>
      </c>
      <c r="F294" s="246">
        <v>1</v>
      </c>
      <c r="G294" s="247"/>
      <c r="H294" s="123">
        <v>1</v>
      </c>
      <c r="I294" s="246">
        <v>0.08</v>
      </c>
      <c r="J294" s="123">
        <v>2</v>
      </c>
      <c r="K294" s="246">
        <v>0.17</v>
      </c>
      <c r="L294" s="123">
        <v>0</v>
      </c>
      <c r="M294" s="246">
        <v>0</v>
      </c>
      <c r="N294" s="247"/>
      <c r="O294" s="123">
        <v>2</v>
      </c>
      <c r="P294" s="246">
        <v>0.17</v>
      </c>
      <c r="Q294" s="123">
        <v>3</v>
      </c>
      <c r="R294" s="246">
        <v>0.25</v>
      </c>
      <c r="S294" s="123">
        <v>0</v>
      </c>
      <c r="T294" s="246">
        <v>0</v>
      </c>
      <c r="U294" s="247"/>
      <c r="V294" s="123">
        <v>1</v>
      </c>
      <c r="W294" s="246">
        <v>0.08</v>
      </c>
      <c r="X294" s="123">
        <v>2</v>
      </c>
      <c r="Y294" s="246">
        <v>0.17</v>
      </c>
      <c r="Z294" s="123">
        <v>0</v>
      </c>
      <c r="AA294" s="246">
        <v>0</v>
      </c>
      <c r="AB294" s="123">
        <v>1</v>
      </c>
      <c r="AC294" s="246">
        <v>0.08</v>
      </c>
      <c r="AD294" s="123">
        <v>0</v>
      </c>
      <c r="AE294" s="246">
        <v>0</v>
      </c>
    </row>
    <row r="295" spans="1:31" x14ac:dyDescent="0.2">
      <c r="A295" s="154" t="s">
        <v>1435</v>
      </c>
      <c r="B295" s="154" t="s">
        <v>1436</v>
      </c>
      <c r="C295" s="193"/>
      <c r="D295" s="193"/>
      <c r="E295" s="123">
        <v>17</v>
      </c>
      <c r="F295" s="246">
        <v>1</v>
      </c>
      <c r="G295" s="247"/>
      <c r="H295" s="123">
        <v>1</v>
      </c>
      <c r="I295" s="246">
        <v>0.06</v>
      </c>
      <c r="J295" s="123">
        <v>2</v>
      </c>
      <c r="K295" s="246">
        <v>0.12</v>
      </c>
      <c r="L295" s="123">
        <v>0</v>
      </c>
      <c r="M295" s="246">
        <v>0</v>
      </c>
      <c r="N295" s="247"/>
      <c r="O295" s="123">
        <v>5</v>
      </c>
      <c r="P295" s="246">
        <v>0.28999999999999998</v>
      </c>
      <c r="Q295" s="123">
        <v>5</v>
      </c>
      <c r="R295" s="246">
        <v>0.28999999999999998</v>
      </c>
      <c r="S295" s="123">
        <v>0</v>
      </c>
      <c r="T295" s="246">
        <v>0</v>
      </c>
      <c r="U295" s="247"/>
      <c r="V295" s="123">
        <v>1</v>
      </c>
      <c r="W295" s="246">
        <v>0.06</v>
      </c>
      <c r="X295" s="123">
        <v>3</v>
      </c>
      <c r="Y295" s="246">
        <v>0.18</v>
      </c>
      <c r="Z295" s="123">
        <v>0</v>
      </c>
      <c r="AA295" s="246">
        <v>0</v>
      </c>
      <c r="AB295" s="123">
        <v>0</v>
      </c>
      <c r="AC295" s="246">
        <v>0</v>
      </c>
      <c r="AD295" s="123">
        <v>0</v>
      </c>
      <c r="AE295" s="246">
        <v>0</v>
      </c>
    </row>
    <row r="296" spans="1:31" x14ac:dyDescent="0.2">
      <c r="A296" s="154" t="s">
        <v>1437</v>
      </c>
      <c r="B296" s="154" t="s">
        <v>1438</v>
      </c>
      <c r="C296" s="193"/>
      <c r="D296" s="193"/>
      <c r="E296" s="123">
        <v>6</v>
      </c>
      <c r="F296" s="246">
        <v>1</v>
      </c>
      <c r="G296" s="247"/>
      <c r="H296" s="123">
        <v>0</v>
      </c>
      <c r="I296" s="246">
        <v>0</v>
      </c>
      <c r="J296" s="123">
        <v>4</v>
      </c>
      <c r="K296" s="246">
        <v>0.67</v>
      </c>
      <c r="L296" s="123">
        <v>0</v>
      </c>
      <c r="M296" s="246">
        <v>0</v>
      </c>
      <c r="N296" s="247"/>
      <c r="O296" s="123">
        <v>0</v>
      </c>
      <c r="P296" s="246">
        <v>0</v>
      </c>
      <c r="Q296" s="123">
        <v>0</v>
      </c>
      <c r="R296" s="246">
        <v>0</v>
      </c>
      <c r="S296" s="123">
        <v>0</v>
      </c>
      <c r="T296" s="246">
        <v>0</v>
      </c>
      <c r="U296" s="247"/>
      <c r="V296" s="123">
        <v>1</v>
      </c>
      <c r="W296" s="246">
        <v>0.17</v>
      </c>
      <c r="X296" s="123">
        <v>1</v>
      </c>
      <c r="Y296" s="246">
        <v>0.17</v>
      </c>
      <c r="Z296" s="123">
        <v>0</v>
      </c>
      <c r="AA296" s="246">
        <v>0</v>
      </c>
      <c r="AB296" s="123">
        <v>0</v>
      </c>
      <c r="AC296" s="246">
        <v>0</v>
      </c>
      <c r="AD296" s="123">
        <v>0</v>
      </c>
      <c r="AE296" s="246">
        <v>0</v>
      </c>
    </row>
    <row r="297" spans="1:31" x14ac:dyDescent="0.2">
      <c r="A297" s="154" t="s">
        <v>1439</v>
      </c>
      <c r="B297" s="154" t="s">
        <v>1440</v>
      </c>
      <c r="C297" s="193"/>
      <c r="D297" s="193"/>
      <c r="E297" s="123">
        <v>60</v>
      </c>
      <c r="F297" s="246">
        <v>1</v>
      </c>
      <c r="G297" s="247"/>
      <c r="H297" s="123">
        <v>1</v>
      </c>
      <c r="I297" s="246">
        <v>0.02</v>
      </c>
      <c r="J297" s="123">
        <v>13</v>
      </c>
      <c r="K297" s="246">
        <v>0.22</v>
      </c>
      <c r="L297" s="123">
        <v>0</v>
      </c>
      <c r="M297" s="246">
        <v>0</v>
      </c>
      <c r="N297" s="247"/>
      <c r="O297" s="123">
        <v>21</v>
      </c>
      <c r="P297" s="246">
        <v>0.35</v>
      </c>
      <c r="Q297" s="123">
        <v>11</v>
      </c>
      <c r="R297" s="246">
        <v>0.18</v>
      </c>
      <c r="S297" s="123">
        <v>0</v>
      </c>
      <c r="T297" s="246">
        <v>0</v>
      </c>
      <c r="U297" s="247"/>
      <c r="V297" s="123">
        <v>7</v>
      </c>
      <c r="W297" s="246">
        <v>0.12</v>
      </c>
      <c r="X297" s="123">
        <v>6</v>
      </c>
      <c r="Y297" s="246">
        <v>0.1</v>
      </c>
      <c r="Z297" s="123">
        <v>0</v>
      </c>
      <c r="AA297" s="246">
        <v>0</v>
      </c>
      <c r="AB297" s="123">
        <v>1</v>
      </c>
      <c r="AC297" s="246">
        <v>0.02</v>
      </c>
      <c r="AD297" s="123">
        <v>0</v>
      </c>
      <c r="AE297" s="246">
        <v>0</v>
      </c>
    </row>
    <row r="298" spans="1:31" x14ac:dyDescent="0.2">
      <c r="A298" s="154" t="s">
        <v>1441</v>
      </c>
      <c r="B298" s="154" t="s">
        <v>1442</v>
      </c>
      <c r="C298" s="193"/>
      <c r="D298" s="193"/>
      <c r="E298" s="123">
        <v>67</v>
      </c>
      <c r="F298" s="246">
        <v>1</v>
      </c>
      <c r="G298" s="247"/>
      <c r="H298" s="123">
        <v>1</v>
      </c>
      <c r="I298" s="246">
        <v>0.01</v>
      </c>
      <c r="J298" s="123">
        <v>11</v>
      </c>
      <c r="K298" s="246">
        <v>0.16</v>
      </c>
      <c r="L298" s="123">
        <v>0</v>
      </c>
      <c r="M298" s="246">
        <v>0</v>
      </c>
      <c r="N298" s="247"/>
      <c r="O298" s="123">
        <v>27</v>
      </c>
      <c r="P298" s="246">
        <v>0.4</v>
      </c>
      <c r="Q298" s="123">
        <v>14</v>
      </c>
      <c r="R298" s="246">
        <v>0.21</v>
      </c>
      <c r="S298" s="123">
        <v>0</v>
      </c>
      <c r="T298" s="246">
        <v>0</v>
      </c>
      <c r="U298" s="247"/>
      <c r="V298" s="123">
        <v>10</v>
      </c>
      <c r="W298" s="246">
        <v>0.15</v>
      </c>
      <c r="X298" s="123">
        <v>1</v>
      </c>
      <c r="Y298" s="246">
        <v>0.01</v>
      </c>
      <c r="Z298" s="123">
        <v>2</v>
      </c>
      <c r="AA298" s="246">
        <v>0.03</v>
      </c>
      <c r="AB298" s="123">
        <v>1</v>
      </c>
      <c r="AC298" s="246">
        <v>0.01</v>
      </c>
      <c r="AD298" s="123">
        <v>0</v>
      </c>
      <c r="AE298" s="246">
        <v>0</v>
      </c>
    </row>
    <row r="299" spans="1:31" x14ac:dyDescent="0.2">
      <c r="A299" s="154" t="s">
        <v>1443</v>
      </c>
      <c r="B299" s="154" t="s">
        <v>1444</v>
      </c>
      <c r="C299" s="193"/>
      <c r="D299" s="193"/>
      <c r="E299" s="123">
        <v>33</v>
      </c>
      <c r="F299" s="246">
        <v>1</v>
      </c>
      <c r="G299" s="247"/>
      <c r="H299" s="123">
        <v>1</v>
      </c>
      <c r="I299" s="246">
        <v>0.03</v>
      </c>
      <c r="J299" s="123">
        <v>17</v>
      </c>
      <c r="K299" s="246">
        <v>0.52</v>
      </c>
      <c r="L299" s="123">
        <v>0</v>
      </c>
      <c r="M299" s="246">
        <v>0</v>
      </c>
      <c r="N299" s="247"/>
      <c r="O299" s="123">
        <v>3</v>
      </c>
      <c r="P299" s="246">
        <v>0.09</v>
      </c>
      <c r="Q299" s="123">
        <v>7</v>
      </c>
      <c r="R299" s="246">
        <v>0.21</v>
      </c>
      <c r="S299" s="123">
        <v>0</v>
      </c>
      <c r="T299" s="246">
        <v>0</v>
      </c>
      <c r="U299" s="247"/>
      <c r="V299" s="123">
        <v>4</v>
      </c>
      <c r="W299" s="246">
        <v>0.12</v>
      </c>
      <c r="X299" s="123">
        <v>1</v>
      </c>
      <c r="Y299" s="246">
        <v>0.03</v>
      </c>
      <c r="Z299" s="123">
        <v>0</v>
      </c>
      <c r="AA299" s="246">
        <v>0</v>
      </c>
      <c r="AB299" s="123">
        <v>0</v>
      </c>
      <c r="AC299" s="246">
        <v>0</v>
      </c>
      <c r="AD299" s="123">
        <v>0</v>
      </c>
      <c r="AE299" s="246">
        <v>0</v>
      </c>
    </row>
    <row r="300" spans="1:31" x14ac:dyDescent="0.2">
      <c r="A300" s="154" t="s">
        <v>1445</v>
      </c>
      <c r="B300" s="154" t="s">
        <v>1446</v>
      </c>
      <c r="C300" s="193"/>
      <c r="D300" s="193"/>
      <c r="E300" s="123">
        <v>50</v>
      </c>
      <c r="F300" s="246">
        <v>1</v>
      </c>
      <c r="G300" s="247"/>
      <c r="H300" s="123">
        <v>0</v>
      </c>
      <c r="I300" s="246">
        <v>0</v>
      </c>
      <c r="J300" s="123">
        <v>18</v>
      </c>
      <c r="K300" s="246">
        <v>0.36</v>
      </c>
      <c r="L300" s="123">
        <v>0</v>
      </c>
      <c r="M300" s="246">
        <v>0</v>
      </c>
      <c r="N300" s="247"/>
      <c r="O300" s="123">
        <v>10</v>
      </c>
      <c r="P300" s="246">
        <v>0.2</v>
      </c>
      <c r="Q300" s="123">
        <v>14</v>
      </c>
      <c r="R300" s="246">
        <v>0.28000000000000003</v>
      </c>
      <c r="S300" s="123">
        <v>0</v>
      </c>
      <c r="T300" s="246">
        <v>0</v>
      </c>
      <c r="U300" s="247"/>
      <c r="V300" s="123">
        <v>5</v>
      </c>
      <c r="W300" s="246">
        <v>0.1</v>
      </c>
      <c r="X300" s="123">
        <v>2</v>
      </c>
      <c r="Y300" s="246">
        <v>0.04</v>
      </c>
      <c r="Z300" s="123">
        <v>0</v>
      </c>
      <c r="AA300" s="246">
        <v>0</v>
      </c>
      <c r="AB300" s="123">
        <v>1</v>
      </c>
      <c r="AC300" s="246">
        <v>0.02</v>
      </c>
      <c r="AD300" s="123">
        <v>0</v>
      </c>
      <c r="AE300" s="246">
        <v>0</v>
      </c>
    </row>
    <row r="301" spans="1:31" x14ac:dyDescent="0.2">
      <c r="A301" s="154" t="s">
        <v>1447</v>
      </c>
      <c r="B301" s="154" t="s">
        <v>1448</v>
      </c>
      <c r="C301" s="193"/>
      <c r="D301" s="193"/>
      <c r="E301" s="123">
        <v>115</v>
      </c>
      <c r="F301" s="246">
        <v>1</v>
      </c>
      <c r="G301" s="247"/>
      <c r="H301" s="123">
        <v>0</v>
      </c>
      <c r="I301" s="246">
        <v>0</v>
      </c>
      <c r="J301" s="123">
        <v>10</v>
      </c>
      <c r="K301" s="246">
        <v>0.09</v>
      </c>
      <c r="L301" s="123">
        <v>0</v>
      </c>
      <c r="M301" s="246">
        <v>0</v>
      </c>
      <c r="N301" s="247"/>
      <c r="O301" s="123">
        <v>50</v>
      </c>
      <c r="P301" s="246">
        <v>0.43</v>
      </c>
      <c r="Q301" s="123">
        <v>33</v>
      </c>
      <c r="R301" s="246">
        <v>0.28999999999999998</v>
      </c>
      <c r="S301" s="123">
        <v>8</v>
      </c>
      <c r="T301" s="246">
        <v>7.0000000000000007E-2</v>
      </c>
      <c r="U301" s="247"/>
      <c r="V301" s="123">
        <v>5</v>
      </c>
      <c r="W301" s="246">
        <v>0.04</v>
      </c>
      <c r="X301" s="123">
        <v>5</v>
      </c>
      <c r="Y301" s="246">
        <v>0.04</v>
      </c>
      <c r="Z301" s="123">
        <v>2</v>
      </c>
      <c r="AA301" s="246">
        <v>0.02</v>
      </c>
      <c r="AB301" s="123">
        <v>2</v>
      </c>
      <c r="AC301" s="246">
        <v>0.02</v>
      </c>
      <c r="AD301" s="123">
        <v>0</v>
      </c>
      <c r="AE301" s="246">
        <v>0</v>
      </c>
    </row>
    <row r="302" spans="1:31" x14ac:dyDescent="0.2">
      <c r="A302" s="154" t="s">
        <v>1449</v>
      </c>
      <c r="B302" s="154" t="s">
        <v>1450</v>
      </c>
      <c r="C302" s="193"/>
      <c r="D302" s="193"/>
      <c r="E302" s="123">
        <v>52</v>
      </c>
      <c r="F302" s="246">
        <v>1</v>
      </c>
      <c r="G302" s="247"/>
      <c r="H302" s="123">
        <v>2</v>
      </c>
      <c r="I302" s="246">
        <v>0.04</v>
      </c>
      <c r="J302" s="123">
        <v>11</v>
      </c>
      <c r="K302" s="246">
        <v>0.21</v>
      </c>
      <c r="L302" s="123">
        <v>0</v>
      </c>
      <c r="M302" s="246">
        <v>0</v>
      </c>
      <c r="N302" s="247"/>
      <c r="O302" s="123">
        <v>20</v>
      </c>
      <c r="P302" s="246">
        <v>0.38</v>
      </c>
      <c r="Q302" s="123">
        <v>10</v>
      </c>
      <c r="R302" s="246">
        <v>0.19</v>
      </c>
      <c r="S302" s="123">
        <v>0</v>
      </c>
      <c r="T302" s="246">
        <v>0</v>
      </c>
      <c r="U302" s="247"/>
      <c r="V302" s="123">
        <v>6</v>
      </c>
      <c r="W302" s="246">
        <v>0.12</v>
      </c>
      <c r="X302" s="123">
        <v>3</v>
      </c>
      <c r="Y302" s="246">
        <v>0.06</v>
      </c>
      <c r="Z302" s="123">
        <v>0</v>
      </c>
      <c r="AA302" s="246">
        <v>0</v>
      </c>
      <c r="AB302" s="123">
        <v>0</v>
      </c>
      <c r="AC302" s="246">
        <v>0</v>
      </c>
      <c r="AD302" s="123">
        <v>0</v>
      </c>
      <c r="AE302" s="246">
        <v>0</v>
      </c>
    </row>
    <row r="303" spans="1:31" x14ac:dyDescent="0.2">
      <c r="A303" s="154" t="s">
        <v>1451</v>
      </c>
      <c r="B303" s="154" t="s">
        <v>1452</v>
      </c>
      <c r="C303" s="193"/>
      <c r="D303" s="193"/>
      <c r="E303" s="123">
        <v>132</v>
      </c>
      <c r="F303" s="246">
        <v>1</v>
      </c>
      <c r="G303" s="247"/>
      <c r="H303" s="123">
        <v>8</v>
      </c>
      <c r="I303" s="246">
        <v>0.06</v>
      </c>
      <c r="J303" s="123">
        <v>48</v>
      </c>
      <c r="K303" s="246">
        <v>0.36</v>
      </c>
      <c r="L303" s="123">
        <v>0</v>
      </c>
      <c r="M303" s="246">
        <v>0</v>
      </c>
      <c r="N303" s="247"/>
      <c r="O303" s="123">
        <v>23</v>
      </c>
      <c r="P303" s="246">
        <v>0.17</v>
      </c>
      <c r="Q303" s="123">
        <v>16</v>
      </c>
      <c r="R303" s="246">
        <v>0.12</v>
      </c>
      <c r="S303" s="123">
        <v>0</v>
      </c>
      <c r="T303" s="246">
        <v>0</v>
      </c>
      <c r="U303" s="247"/>
      <c r="V303" s="123">
        <v>22</v>
      </c>
      <c r="W303" s="246">
        <v>0.17</v>
      </c>
      <c r="X303" s="123">
        <v>9</v>
      </c>
      <c r="Y303" s="246">
        <v>7.0000000000000007E-2</v>
      </c>
      <c r="Z303" s="123">
        <v>3</v>
      </c>
      <c r="AA303" s="246">
        <v>0.02</v>
      </c>
      <c r="AB303" s="123">
        <v>3</v>
      </c>
      <c r="AC303" s="246">
        <v>0.02</v>
      </c>
      <c r="AD303" s="123">
        <v>0</v>
      </c>
      <c r="AE303" s="246">
        <v>0</v>
      </c>
    </row>
    <row r="304" spans="1:31" x14ac:dyDescent="0.2">
      <c r="A304" s="154" t="s">
        <v>1453</v>
      </c>
      <c r="B304" s="154" t="s">
        <v>1454</v>
      </c>
      <c r="C304" s="193"/>
      <c r="D304" s="193"/>
      <c r="E304" s="123">
        <v>77</v>
      </c>
      <c r="F304" s="246">
        <v>1</v>
      </c>
      <c r="G304" s="247"/>
      <c r="H304" s="123">
        <v>2</v>
      </c>
      <c r="I304" s="246">
        <v>0.03</v>
      </c>
      <c r="J304" s="123">
        <v>23</v>
      </c>
      <c r="K304" s="246">
        <v>0.3</v>
      </c>
      <c r="L304" s="123">
        <v>0</v>
      </c>
      <c r="M304" s="246">
        <v>0</v>
      </c>
      <c r="N304" s="247"/>
      <c r="O304" s="123">
        <v>8</v>
      </c>
      <c r="P304" s="246">
        <v>0.1</v>
      </c>
      <c r="Q304" s="123">
        <v>23</v>
      </c>
      <c r="R304" s="246">
        <v>0.3</v>
      </c>
      <c r="S304" s="123">
        <v>0</v>
      </c>
      <c r="T304" s="246">
        <v>0</v>
      </c>
      <c r="U304" s="247"/>
      <c r="V304" s="123">
        <v>14</v>
      </c>
      <c r="W304" s="246">
        <v>0.18</v>
      </c>
      <c r="X304" s="123">
        <v>3</v>
      </c>
      <c r="Y304" s="246">
        <v>0.04</v>
      </c>
      <c r="Z304" s="123">
        <v>3</v>
      </c>
      <c r="AA304" s="246">
        <v>0.04</v>
      </c>
      <c r="AB304" s="123">
        <v>1</v>
      </c>
      <c r="AC304" s="246">
        <v>0.01</v>
      </c>
      <c r="AD304" s="123">
        <v>0</v>
      </c>
      <c r="AE304" s="246">
        <v>0</v>
      </c>
    </row>
    <row r="305" spans="1:31" x14ac:dyDescent="0.2">
      <c r="A305" s="154" t="s">
        <v>1455</v>
      </c>
      <c r="B305" s="154" t="s">
        <v>1456</v>
      </c>
      <c r="C305" s="193"/>
      <c r="D305" s="193"/>
      <c r="E305" s="123">
        <v>54</v>
      </c>
      <c r="F305" s="246">
        <v>1</v>
      </c>
      <c r="G305" s="247"/>
      <c r="H305" s="123">
        <v>0</v>
      </c>
      <c r="I305" s="246">
        <v>0</v>
      </c>
      <c r="J305" s="123">
        <v>11</v>
      </c>
      <c r="K305" s="246">
        <v>0.2</v>
      </c>
      <c r="L305" s="123">
        <v>0</v>
      </c>
      <c r="M305" s="246">
        <v>0</v>
      </c>
      <c r="N305" s="247"/>
      <c r="O305" s="123">
        <v>17</v>
      </c>
      <c r="P305" s="246">
        <v>0.31</v>
      </c>
      <c r="Q305" s="123">
        <v>14</v>
      </c>
      <c r="R305" s="246">
        <v>0.26</v>
      </c>
      <c r="S305" s="123">
        <v>0</v>
      </c>
      <c r="T305" s="246">
        <v>0</v>
      </c>
      <c r="U305" s="247"/>
      <c r="V305" s="123">
        <v>4</v>
      </c>
      <c r="W305" s="246">
        <v>7.0000000000000007E-2</v>
      </c>
      <c r="X305" s="123">
        <v>4</v>
      </c>
      <c r="Y305" s="246">
        <v>7.0000000000000007E-2</v>
      </c>
      <c r="Z305" s="123">
        <v>3</v>
      </c>
      <c r="AA305" s="246">
        <v>0.06</v>
      </c>
      <c r="AB305" s="123">
        <v>1</v>
      </c>
      <c r="AC305" s="246">
        <v>0.02</v>
      </c>
      <c r="AD305" s="123">
        <v>0</v>
      </c>
      <c r="AE305" s="246">
        <v>0</v>
      </c>
    </row>
    <row r="306" spans="1:31" x14ac:dyDescent="0.2">
      <c r="A306" s="154" t="s">
        <v>1457</v>
      </c>
      <c r="B306" s="154" t="s">
        <v>1458</v>
      </c>
      <c r="C306" s="193"/>
      <c r="D306" s="193"/>
      <c r="E306" s="123">
        <v>9</v>
      </c>
      <c r="F306" s="246">
        <v>1</v>
      </c>
      <c r="G306" s="247"/>
      <c r="H306" s="123">
        <v>0</v>
      </c>
      <c r="I306" s="246">
        <v>0</v>
      </c>
      <c r="J306" s="123">
        <v>3</v>
      </c>
      <c r="K306" s="246">
        <v>0.33</v>
      </c>
      <c r="L306" s="123">
        <v>0</v>
      </c>
      <c r="M306" s="246">
        <v>0</v>
      </c>
      <c r="N306" s="247"/>
      <c r="O306" s="123">
        <v>1</v>
      </c>
      <c r="P306" s="246">
        <v>0.11</v>
      </c>
      <c r="Q306" s="123">
        <v>3</v>
      </c>
      <c r="R306" s="246">
        <v>0.33</v>
      </c>
      <c r="S306" s="123">
        <v>0</v>
      </c>
      <c r="T306" s="246">
        <v>0</v>
      </c>
      <c r="U306" s="247"/>
      <c r="V306" s="123">
        <v>1</v>
      </c>
      <c r="W306" s="246">
        <v>0.11</v>
      </c>
      <c r="X306" s="123">
        <v>0</v>
      </c>
      <c r="Y306" s="246">
        <v>0</v>
      </c>
      <c r="Z306" s="123">
        <v>1</v>
      </c>
      <c r="AA306" s="246">
        <v>0.11</v>
      </c>
      <c r="AB306" s="123">
        <v>0</v>
      </c>
      <c r="AC306" s="246">
        <v>0</v>
      </c>
      <c r="AD306" s="123">
        <v>0</v>
      </c>
      <c r="AE306" s="246">
        <v>0</v>
      </c>
    </row>
    <row r="307" spans="1:31" x14ac:dyDescent="0.2">
      <c r="A307" s="154" t="s">
        <v>1459</v>
      </c>
      <c r="B307" s="154" t="s">
        <v>1460</v>
      </c>
      <c r="C307" s="193"/>
      <c r="D307" s="193"/>
      <c r="E307" s="123">
        <v>22</v>
      </c>
      <c r="F307" s="246">
        <v>1</v>
      </c>
      <c r="G307" s="247"/>
      <c r="H307" s="123">
        <v>0</v>
      </c>
      <c r="I307" s="246">
        <v>0</v>
      </c>
      <c r="J307" s="123">
        <v>7</v>
      </c>
      <c r="K307" s="246">
        <v>0.32</v>
      </c>
      <c r="L307" s="123">
        <v>0</v>
      </c>
      <c r="M307" s="246">
        <v>0</v>
      </c>
      <c r="N307" s="247"/>
      <c r="O307" s="123">
        <v>7</v>
      </c>
      <c r="P307" s="246">
        <v>0.32</v>
      </c>
      <c r="Q307" s="123">
        <v>4</v>
      </c>
      <c r="R307" s="246">
        <v>0.18</v>
      </c>
      <c r="S307" s="123">
        <v>1</v>
      </c>
      <c r="T307" s="246">
        <v>0.05</v>
      </c>
      <c r="U307" s="247"/>
      <c r="V307" s="123">
        <v>1</v>
      </c>
      <c r="W307" s="246">
        <v>0.05</v>
      </c>
      <c r="X307" s="123">
        <v>1</v>
      </c>
      <c r="Y307" s="246">
        <v>0.05</v>
      </c>
      <c r="Z307" s="123">
        <v>1</v>
      </c>
      <c r="AA307" s="246">
        <v>0.05</v>
      </c>
      <c r="AB307" s="123">
        <v>0</v>
      </c>
      <c r="AC307" s="246">
        <v>0</v>
      </c>
      <c r="AD307" s="123">
        <v>0</v>
      </c>
      <c r="AE307" s="246">
        <v>0</v>
      </c>
    </row>
    <row r="308" spans="1:31" x14ac:dyDescent="0.2">
      <c r="A308" s="154" t="s">
        <v>1461</v>
      </c>
      <c r="B308" s="154" t="s">
        <v>1462</v>
      </c>
      <c r="C308" s="193"/>
      <c r="D308" s="193"/>
      <c r="E308" s="123">
        <v>28</v>
      </c>
      <c r="F308" s="246">
        <v>1</v>
      </c>
      <c r="G308" s="247"/>
      <c r="H308" s="123">
        <v>0</v>
      </c>
      <c r="I308" s="246">
        <v>0</v>
      </c>
      <c r="J308" s="123">
        <v>8</v>
      </c>
      <c r="K308" s="246">
        <v>0.28999999999999998</v>
      </c>
      <c r="L308" s="123">
        <v>0</v>
      </c>
      <c r="M308" s="246">
        <v>0</v>
      </c>
      <c r="N308" s="247"/>
      <c r="O308" s="123">
        <v>6</v>
      </c>
      <c r="P308" s="246">
        <v>0.21</v>
      </c>
      <c r="Q308" s="123">
        <v>6</v>
      </c>
      <c r="R308" s="246">
        <v>0.21</v>
      </c>
      <c r="S308" s="123">
        <v>0</v>
      </c>
      <c r="T308" s="246">
        <v>0</v>
      </c>
      <c r="U308" s="247"/>
      <c r="V308" s="123">
        <v>4</v>
      </c>
      <c r="W308" s="246">
        <v>0.14000000000000001</v>
      </c>
      <c r="X308" s="123">
        <v>1</v>
      </c>
      <c r="Y308" s="246">
        <v>0.04</v>
      </c>
      <c r="Z308" s="123">
        <v>3</v>
      </c>
      <c r="AA308" s="246">
        <v>0.11</v>
      </c>
      <c r="AB308" s="123">
        <v>0</v>
      </c>
      <c r="AC308" s="246">
        <v>0</v>
      </c>
      <c r="AD308" s="123">
        <v>0</v>
      </c>
      <c r="AE308" s="246">
        <v>0</v>
      </c>
    </row>
    <row r="309" spans="1:31" x14ac:dyDescent="0.2">
      <c r="A309" s="154" t="s">
        <v>1463</v>
      </c>
      <c r="B309" s="154" t="s">
        <v>1464</v>
      </c>
      <c r="C309" s="193"/>
      <c r="D309" s="193"/>
      <c r="E309" s="123">
        <v>25</v>
      </c>
      <c r="F309" s="246">
        <v>1</v>
      </c>
      <c r="G309" s="247"/>
      <c r="H309" s="123">
        <v>1</v>
      </c>
      <c r="I309" s="246">
        <v>0.04</v>
      </c>
      <c r="J309" s="123">
        <v>3</v>
      </c>
      <c r="K309" s="246">
        <v>0.12</v>
      </c>
      <c r="L309" s="123">
        <v>0</v>
      </c>
      <c r="M309" s="246">
        <v>0</v>
      </c>
      <c r="N309" s="247"/>
      <c r="O309" s="123">
        <v>17</v>
      </c>
      <c r="P309" s="246">
        <v>0.68</v>
      </c>
      <c r="Q309" s="123">
        <v>1</v>
      </c>
      <c r="R309" s="246">
        <v>0.04</v>
      </c>
      <c r="S309" s="123">
        <v>0</v>
      </c>
      <c r="T309" s="246">
        <v>0</v>
      </c>
      <c r="U309" s="247"/>
      <c r="V309" s="123">
        <v>3</v>
      </c>
      <c r="W309" s="246">
        <v>0.12</v>
      </c>
      <c r="X309" s="123">
        <v>0</v>
      </c>
      <c r="Y309" s="246">
        <v>0</v>
      </c>
      <c r="Z309" s="123">
        <v>0</v>
      </c>
      <c r="AA309" s="246">
        <v>0</v>
      </c>
      <c r="AB309" s="123">
        <v>0</v>
      </c>
      <c r="AC309" s="246">
        <v>0</v>
      </c>
      <c r="AD309" s="123">
        <v>0</v>
      </c>
      <c r="AE309" s="246">
        <v>0</v>
      </c>
    </row>
    <row r="310" spans="1:31" x14ac:dyDescent="0.2">
      <c r="A310" s="154" t="s">
        <v>1465</v>
      </c>
      <c r="B310" s="154" t="s">
        <v>1466</v>
      </c>
      <c r="C310" s="193"/>
      <c r="D310" s="193"/>
      <c r="E310" s="123">
        <v>37</v>
      </c>
      <c r="F310" s="246">
        <v>1</v>
      </c>
      <c r="G310" s="247"/>
      <c r="H310" s="123">
        <v>0</v>
      </c>
      <c r="I310" s="246">
        <v>0</v>
      </c>
      <c r="J310" s="123">
        <v>12</v>
      </c>
      <c r="K310" s="246">
        <v>0.32</v>
      </c>
      <c r="L310" s="123">
        <v>0</v>
      </c>
      <c r="M310" s="246">
        <v>0</v>
      </c>
      <c r="N310" s="247"/>
      <c r="O310" s="123">
        <v>6</v>
      </c>
      <c r="P310" s="246">
        <v>0.16</v>
      </c>
      <c r="Q310" s="123">
        <v>8</v>
      </c>
      <c r="R310" s="246">
        <v>0.22</v>
      </c>
      <c r="S310" s="123">
        <v>0</v>
      </c>
      <c r="T310" s="246">
        <v>0</v>
      </c>
      <c r="U310" s="247"/>
      <c r="V310" s="123">
        <v>6</v>
      </c>
      <c r="W310" s="246">
        <v>0.16</v>
      </c>
      <c r="X310" s="123">
        <v>3</v>
      </c>
      <c r="Y310" s="246">
        <v>0.08</v>
      </c>
      <c r="Z310" s="123">
        <v>1</v>
      </c>
      <c r="AA310" s="246">
        <v>0.03</v>
      </c>
      <c r="AB310" s="123">
        <v>1</v>
      </c>
      <c r="AC310" s="246">
        <v>0.03</v>
      </c>
      <c r="AD310" s="123">
        <v>0</v>
      </c>
      <c r="AE310" s="246">
        <v>0</v>
      </c>
    </row>
    <row r="311" spans="1:31" x14ac:dyDescent="0.2">
      <c r="A311" s="154" t="s">
        <v>1467</v>
      </c>
      <c r="B311" s="154" t="s">
        <v>1468</v>
      </c>
      <c r="C311" s="193"/>
      <c r="D311" s="193"/>
      <c r="E311" s="123">
        <v>47</v>
      </c>
      <c r="F311" s="246">
        <v>1</v>
      </c>
      <c r="G311" s="247"/>
      <c r="H311" s="123">
        <v>1</v>
      </c>
      <c r="I311" s="246">
        <v>0.02</v>
      </c>
      <c r="J311" s="123">
        <v>12</v>
      </c>
      <c r="K311" s="246">
        <v>0.26</v>
      </c>
      <c r="L311" s="123">
        <v>0</v>
      </c>
      <c r="M311" s="246">
        <v>0</v>
      </c>
      <c r="N311" s="247"/>
      <c r="O311" s="123">
        <v>10</v>
      </c>
      <c r="P311" s="246">
        <v>0.21</v>
      </c>
      <c r="Q311" s="123">
        <v>14</v>
      </c>
      <c r="R311" s="246">
        <v>0.3</v>
      </c>
      <c r="S311" s="123">
        <v>1</v>
      </c>
      <c r="T311" s="246">
        <v>0.02</v>
      </c>
      <c r="U311" s="247"/>
      <c r="V311" s="123">
        <v>4</v>
      </c>
      <c r="W311" s="246">
        <v>0.09</v>
      </c>
      <c r="X311" s="123">
        <v>4</v>
      </c>
      <c r="Y311" s="246">
        <v>0.09</v>
      </c>
      <c r="Z311" s="123">
        <v>0</v>
      </c>
      <c r="AA311" s="246">
        <v>0</v>
      </c>
      <c r="AB311" s="123">
        <v>1</v>
      </c>
      <c r="AC311" s="246">
        <v>0.02</v>
      </c>
      <c r="AD311" s="123">
        <v>0</v>
      </c>
      <c r="AE311" s="246">
        <v>0</v>
      </c>
    </row>
    <row r="312" spans="1:31" x14ac:dyDescent="0.2">
      <c r="A312" s="154" t="s">
        <v>1469</v>
      </c>
      <c r="B312" s="154" t="s">
        <v>1470</v>
      </c>
      <c r="C312" s="193"/>
      <c r="D312" s="193"/>
      <c r="E312" s="123">
        <v>17</v>
      </c>
      <c r="F312" s="246">
        <v>1</v>
      </c>
      <c r="G312" s="247"/>
      <c r="H312" s="123">
        <v>0</v>
      </c>
      <c r="I312" s="246">
        <v>0</v>
      </c>
      <c r="J312" s="123">
        <v>6</v>
      </c>
      <c r="K312" s="246">
        <v>0.35</v>
      </c>
      <c r="L312" s="123">
        <v>0</v>
      </c>
      <c r="M312" s="246">
        <v>0</v>
      </c>
      <c r="N312" s="247"/>
      <c r="O312" s="123">
        <v>4</v>
      </c>
      <c r="P312" s="246">
        <v>0.24</v>
      </c>
      <c r="Q312" s="123">
        <v>5</v>
      </c>
      <c r="R312" s="246">
        <v>0.28999999999999998</v>
      </c>
      <c r="S312" s="123">
        <v>0</v>
      </c>
      <c r="T312" s="246">
        <v>0</v>
      </c>
      <c r="U312" s="247"/>
      <c r="V312" s="123">
        <v>0</v>
      </c>
      <c r="W312" s="246">
        <v>0</v>
      </c>
      <c r="X312" s="123">
        <v>2</v>
      </c>
      <c r="Y312" s="246">
        <v>0.12</v>
      </c>
      <c r="Z312" s="123">
        <v>0</v>
      </c>
      <c r="AA312" s="246">
        <v>0</v>
      </c>
      <c r="AB312" s="123">
        <v>0</v>
      </c>
      <c r="AC312" s="246">
        <v>0</v>
      </c>
      <c r="AD312" s="123">
        <v>0</v>
      </c>
      <c r="AE312" s="246">
        <v>0</v>
      </c>
    </row>
    <row r="313" spans="1:31" x14ac:dyDescent="0.2">
      <c r="A313" s="154" t="s">
        <v>1471</v>
      </c>
      <c r="B313" s="154" t="s">
        <v>1472</v>
      </c>
      <c r="C313" s="193"/>
      <c r="D313" s="193"/>
      <c r="E313" s="123">
        <v>28</v>
      </c>
      <c r="F313" s="246">
        <v>1</v>
      </c>
      <c r="G313" s="247"/>
      <c r="H313" s="123">
        <v>3</v>
      </c>
      <c r="I313" s="246">
        <v>0.11</v>
      </c>
      <c r="J313" s="123">
        <v>10</v>
      </c>
      <c r="K313" s="246">
        <v>0.36</v>
      </c>
      <c r="L313" s="123">
        <v>0</v>
      </c>
      <c r="M313" s="246">
        <v>0</v>
      </c>
      <c r="N313" s="247"/>
      <c r="O313" s="123">
        <v>4</v>
      </c>
      <c r="P313" s="246">
        <v>0.14000000000000001</v>
      </c>
      <c r="Q313" s="123">
        <v>4</v>
      </c>
      <c r="R313" s="246">
        <v>0.14000000000000001</v>
      </c>
      <c r="S313" s="123">
        <v>0</v>
      </c>
      <c r="T313" s="246">
        <v>0</v>
      </c>
      <c r="U313" s="247"/>
      <c r="V313" s="123">
        <v>4</v>
      </c>
      <c r="W313" s="246">
        <v>0.14000000000000001</v>
      </c>
      <c r="X313" s="123">
        <v>3</v>
      </c>
      <c r="Y313" s="246">
        <v>0.11</v>
      </c>
      <c r="Z313" s="123">
        <v>0</v>
      </c>
      <c r="AA313" s="246">
        <v>0</v>
      </c>
      <c r="AB313" s="123">
        <v>0</v>
      </c>
      <c r="AC313" s="246">
        <v>0</v>
      </c>
      <c r="AD313" s="123">
        <v>0</v>
      </c>
      <c r="AE313" s="246">
        <v>0</v>
      </c>
    </row>
    <row r="314" spans="1:31" x14ac:dyDescent="0.2">
      <c r="A314" s="154" t="s">
        <v>1473</v>
      </c>
      <c r="B314" s="154" t="s">
        <v>1474</v>
      </c>
      <c r="C314" s="193"/>
      <c r="D314" s="193"/>
      <c r="E314" s="123">
        <v>55</v>
      </c>
      <c r="F314" s="246">
        <v>1</v>
      </c>
      <c r="G314" s="247"/>
      <c r="H314" s="123">
        <v>5</v>
      </c>
      <c r="I314" s="246">
        <v>0.09</v>
      </c>
      <c r="J314" s="123">
        <v>21</v>
      </c>
      <c r="K314" s="246">
        <v>0.38</v>
      </c>
      <c r="L314" s="123">
        <v>0</v>
      </c>
      <c r="M314" s="246">
        <v>0</v>
      </c>
      <c r="N314" s="247"/>
      <c r="O314" s="123">
        <v>13</v>
      </c>
      <c r="P314" s="246">
        <v>0.24</v>
      </c>
      <c r="Q314" s="123">
        <v>10</v>
      </c>
      <c r="R314" s="246">
        <v>0.18</v>
      </c>
      <c r="S314" s="123">
        <v>0</v>
      </c>
      <c r="T314" s="246">
        <v>0</v>
      </c>
      <c r="U314" s="247"/>
      <c r="V314" s="123">
        <v>4</v>
      </c>
      <c r="W314" s="246">
        <v>7.0000000000000007E-2</v>
      </c>
      <c r="X314" s="123">
        <v>0</v>
      </c>
      <c r="Y314" s="246">
        <v>0</v>
      </c>
      <c r="Z314" s="123">
        <v>1</v>
      </c>
      <c r="AA314" s="246">
        <v>0.02</v>
      </c>
      <c r="AB314" s="123">
        <v>1</v>
      </c>
      <c r="AC314" s="246">
        <v>0.02</v>
      </c>
      <c r="AD314" s="123">
        <v>0</v>
      </c>
      <c r="AE314" s="246">
        <v>0</v>
      </c>
    </row>
    <row r="315" spans="1:31" x14ac:dyDescent="0.2">
      <c r="A315" s="154" t="s">
        <v>1475</v>
      </c>
      <c r="B315" s="154" t="s">
        <v>1476</v>
      </c>
      <c r="C315" s="193"/>
      <c r="D315" s="193"/>
      <c r="E315" s="123">
        <v>16</v>
      </c>
      <c r="F315" s="246">
        <v>1</v>
      </c>
      <c r="G315" s="247"/>
      <c r="H315" s="123">
        <v>0</v>
      </c>
      <c r="I315" s="246">
        <v>0</v>
      </c>
      <c r="J315" s="123">
        <v>12</v>
      </c>
      <c r="K315" s="246">
        <v>0.75</v>
      </c>
      <c r="L315" s="123">
        <v>0</v>
      </c>
      <c r="M315" s="246">
        <v>0</v>
      </c>
      <c r="N315" s="247"/>
      <c r="O315" s="123">
        <v>2</v>
      </c>
      <c r="P315" s="246">
        <v>0.12</v>
      </c>
      <c r="Q315" s="123">
        <v>1</v>
      </c>
      <c r="R315" s="246">
        <v>0.06</v>
      </c>
      <c r="S315" s="123">
        <v>0</v>
      </c>
      <c r="T315" s="246">
        <v>0</v>
      </c>
      <c r="U315" s="247"/>
      <c r="V315" s="123">
        <v>0</v>
      </c>
      <c r="W315" s="246">
        <v>0</v>
      </c>
      <c r="X315" s="123">
        <v>1</v>
      </c>
      <c r="Y315" s="246">
        <v>0.06</v>
      </c>
      <c r="Z315" s="123">
        <v>0</v>
      </c>
      <c r="AA315" s="246">
        <v>0</v>
      </c>
      <c r="AB315" s="123">
        <v>0</v>
      </c>
      <c r="AC315" s="246">
        <v>0</v>
      </c>
      <c r="AD315" s="123">
        <v>0</v>
      </c>
      <c r="AE315" s="246">
        <v>0</v>
      </c>
    </row>
    <row r="316" spans="1:31" x14ac:dyDescent="0.2">
      <c r="A316" s="154" t="s">
        <v>1477</v>
      </c>
      <c r="B316" s="154" t="s">
        <v>1478</v>
      </c>
      <c r="C316" s="193"/>
      <c r="D316" s="193"/>
      <c r="E316" s="123">
        <v>47</v>
      </c>
      <c r="F316" s="246">
        <v>1</v>
      </c>
      <c r="G316" s="247"/>
      <c r="H316" s="123">
        <v>0</v>
      </c>
      <c r="I316" s="246">
        <v>0</v>
      </c>
      <c r="J316" s="123">
        <v>12</v>
      </c>
      <c r="K316" s="246">
        <v>0.26</v>
      </c>
      <c r="L316" s="123">
        <v>0</v>
      </c>
      <c r="M316" s="246">
        <v>0</v>
      </c>
      <c r="N316" s="247"/>
      <c r="O316" s="123">
        <v>15</v>
      </c>
      <c r="P316" s="246">
        <v>0.32</v>
      </c>
      <c r="Q316" s="123">
        <v>12</v>
      </c>
      <c r="R316" s="246">
        <v>0.26</v>
      </c>
      <c r="S316" s="123">
        <v>0</v>
      </c>
      <c r="T316" s="246">
        <v>0</v>
      </c>
      <c r="U316" s="247"/>
      <c r="V316" s="123">
        <v>4</v>
      </c>
      <c r="W316" s="246">
        <v>0.09</v>
      </c>
      <c r="X316" s="123">
        <v>2</v>
      </c>
      <c r="Y316" s="246">
        <v>0.04</v>
      </c>
      <c r="Z316" s="123">
        <v>1</v>
      </c>
      <c r="AA316" s="246">
        <v>0.02</v>
      </c>
      <c r="AB316" s="123">
        <v>1</v>
      </c>
      <c r="AC316" s="246">
        <v>0.02</v>
      </c>
      <c r="AD316" s="123">
        <v>0</v>
      </c>
      <c r="AE316" s="246">
        <v>0</v>
      </c>
    </row>
    <row r="317" spans="1:31" ht="11.25" customHeight="1" x14ac:dyDescent="0.2">
      <c r="A317" s="170"/>
      <c r="B317" s="170"/>
      <c r="C317" s="170"/>
      <c r="D317" s="170"/>
      <c r="E317" s="170"/>
      <c r="F317" s="170"/>
      <c r="G317" s="156"/>
      <c r="H317" s="156"/>
      <c r="I317" s="156"/>
      <c r="J317" s="156"/>
      <c r="K317" s="156"/>
      <c r="L317" s="156"/>
      <c r="M317" s="156"/>
      <c r="N317" s="156"/>
      <c r="O317" s="156"/>
      <c r="P317" s="156"/>
      <c r="Q317" s="156"/>
      <c r="R317" s="156"/>
      <c r="S317" s="156"/>
      <c r="T317" s="156"/>
      <c r="U317" s="156"/>
      <c r="V317" s="156"/>
      <c r="W317" s="156"/>
      <c r="X317" s="156"/>
      <c r="Y317" s="156"/>
      <c r="Z317" s="156"/>
      <c r="AA317" s="156"/>
      <c r="AB317" s="156"/>
      <c r="AC317" s="156"/>
      <c r="AD317" s="156"/>
      <c r="AE317" s="156"/>
    </row>
    <row r="318" spans="1:31" ht="11.25" customHeight="1" x14ac:dyDescent="0.2">
      <c r="A318" s="155" t="s">
        <v>198</v>
      </c>
      <c r="B318" s="170"/>
      <c r="C318" s="170"/>
      <c r="D318" s="170"/>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c r="AA318" s="156"/>
      <c r="AB318" s="156"/>
      <c r="AC318" s="156"/>
      <c r="AD318" s="156"/>
      <c r="AE318" s="156"/>
    </row>
    <row r="319" spans="1:31" ht="24.6" customHeight="1" x14ac:dyDescent="0.2">
      <c r="A319" s="135">
        <v>1</v>
      </c>
      <c r="B319" s="541" t="s">
        <v>1480</v>
      </c>
      <c r="C319" s="541"/>
      <c r="D319" s="541"/>
      <c r="E319" s="541"/>
      <c r="F319" s="541"/>
      <c r="G319" s="541"/>
      <c r="H319" s="541"/>
      <c r="I319" s="541"/>
      <c r="J319" s="541"/>
      <c r="K319" s="541"/>
      <c r="L319" s="541"/>
      <c r="M319" s="541"/>
      <c r="N319" s="541"/>
      <c r="O319" s="541"/>
      <c r="P319" s="541"/>
      <c r="Q319" s="541"/>
      <c r="R319" s="541"/>
      <c r="S319" s="541"/>
      <c r="T319" s="541"/>
      <c r="U319" s="541"/>
      <c r="V319" s="541"/>
      <c r="W319" s="541"/>
      <c r="X319" s="541"/>
      <c r="Y319" s="541"/>
      <c r="Z319" s="541"/>
      <c r="AA319" s="541"/>
      <c r="AB319" s="541"/>
      <c r="AC319" s="541"/>
      <c r="AD319" s="541"/>
      <c r="AE319" s="541"/>
    </row>
    <row r="320" spans="1:31" ht="11.25" customHeight="1" x14ac:dyDescent="0.2">
      <c r="A320" s="209">
        <v>2</v>
      </c>
      <c r="B320" s="170" t="s">
        <v>365</v>
      </c>
      <c r="C320" s="170"/>
      <c r="D320" s="170"/>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c r="AA320" s="156"/>
      <c r="AB320" s="156"/>
      <c r="AC320" s="156"/>
      <c r="AD320" s="156"/>
      <c r="AE320" s="156"/>
    </row>
    <row r="321" spans="1:31" ht="11.25" customHeight="1" x14ac:dyDescent="0.2">
      <c r="A321" s="155"/>
      <c r="B321" s="207" t="s">
        <v>330</v>
      </c>
      <c r="C321" s="207"/>
      <c r="D321" s="170"/>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c r="AA321" s="156"/>
      <c r="AB321" s="156"/>
      <c r="AC321" s="156"/>
      <c r="AD321" s="156"/>
      <c r="AE321" s="156"/>
    </row>
    <row r="322" spans="1:31" ht="11.25" customHeight="1" x14ac:dyDescent="0.2">
      <c r="A322" s="155"/>
      <c r="B322" s="207" t="s">
        <v>259</v>
      </c>
      <c r="C322" s="207"/>
      <c r="D322" s="170"/>
      <c r="E322" s="156"/>
      <c r="F322" s="156"/>
      <c r="G322" s="156"/>
      <c r="H322" s="156"/>
      <c r="I322" s="156"/>
      <c r="J322" s="156"/>
      <c r="K322" s="156"/>
      <c r="L322" s="156"/>
      <c r="M322" s="156"/>
      <c r="N322" s="156"/>
      <c r="O322" s="156"/>
      <c r="P322" s="156"/>
      <c r="Q322" s="156"/>
      <c r="R322" s="156"/>
      <c r="S322" s="156"/>
      <c r="T322" s="156"/>
      <c r="U322" s="156"/>
      <c r="V322" s="156"/>
      <c r="W322" s="156"/>
      <c r="X322" s="156"/>
      <c r="Y322" s="156"/>
      <c r="Z322" s="156"/>
      <c r="AA322" s="156"/>
      <c r="AB322" s="156"/>
      <c r="AC322" s="156"/>
      <c r="AD322" s="156"/>
      <c r="AE322" s="156"/>
    </row>
    <row r="323" spans="1:31" ht="11.25" customHeight="1" x14ac:dyDescent="0.2">
      <c r="A323" s="155" t="s">
        <v>232</v>
      </c>
      <c r="B323" s="207" t="s">
        <v>523</v>
      </c>
      <c r="C323" s="132"/>
      <c r="D323" s="170"/>
      <c r="E323" s="156"/>
      <c r="F323" s="156"/>
      <c r="G323" s="156"/>
      <c r="H323" s="156"/>
      <c r="I323" s="156"/>
      <c r="J323" s="156"/>
      <c r="K323" s="156"/>
      <c r="L323" s="156"/>
      <c r="M323" s="156"/>
      <c r="N323" s="156"/>
      <c r="O323" s="156"/>
      <c r="P323" s="156"/>
      <c r="Q323" s="156"/>
      <c r="R323" s="156"/>
      <c r="S323" s="156"/>
      <c r="T323" s="156"/>
      <c r="U323" s="156"/>
      <c r="V323" s="156"/>
      <c r="W323" s="156"/>
      <c r="X323" s="156"/>
      <c r="Y323" s="156"/>
      <c r="Z323" s="156"/>
      <c r="AA323" s="156"/>
      <c r="AB323" s="156"/>
      <c r="AC323" s="156"/>
      <c r="AD323" s="156"/>
      <c r="AE323" s="156"/>
    </row>
    <row r="324" spans="1:31" ht="11.25" customHeight="1" x14ac:dyDescent="0.2">
      <c r="A324" s="135" t="s">
        <v>260</v>
      </c>
      <c r="B324" s="132" t="s">
        <v>1481</v>
      </c>
      <c r="C324" s="207"/>
      <c r="D324" s="170"/>
      <c r="E324" s="156"/>
      <c r="F324" s="156"/>
      <c r="G324" s="156"/>
      <c r="H324" s="156"/>
      <c r="I324" s="156"/>
      <c r="J324" s="156"/>
      <c r="K324" s="156"/>
      <c r="L324" s="156"/>
      <c r="M324" s="156"/>
      <c r="N324" s="156"/>
      <c r="O324" s="156"/>
      <c r="P324" s="156"/>
      <c r="Q324" s="156"/>
      <c r="R324" s="156"/>
      <c r="S324" s="156"/>
      <c r="T324" s="156"/>
      <c r="U324" s="156"/>
      <c r="V324" s="156"/>
      <c r="W324" s="156"/>
      <c r="X324" s="156"/>
      <c r="Y324" s="156"/>
      <c r="Z324" s="156"/>
      <c r="AA324" s="156"/>
      <c r="AB324" s="156"/>
      <c r="AC324" s="156"/>
      <c r="AD324" s="156"/>
      <c r="AE324" s="156"/>
    </row>
    <row r="325" spans="1:31" ht="11.25" customHeight="1" x14ac:dyDescent="0.2">
      <c r="A325" s="170"/>
      <c r="B325" s="213"/>
      <c r="C325" s="207"/>
      <c r="D325" s="170"/>
      <c r="E325" s="156"/>
      <c r="F325" s="156"/>
      <c r="G325" s="156"/>
      <c r="H325" s="156"/>
      <c r="I325" s="156"/>
      <c r="J325" s="156"/>
      <c r="K325" s="156"/>
      <c r="L325" s="156"/>
      <c r="M325" s="156"/>
      <c r="N325" s="156"/>
      <c r="O325" s="156"/>
      <c r="P325" s="156"/>
      <c r="Q325" s="156"/>
      <c r="R325" s="156"/>
      <c r="S325" s="156"/>
      <c r="T325" s="156"/>
      <c r="U325" s="156"/>
      <c r="V325" s="156"/>
      <c r="W325" s="156"/>
      <c r="X325" s="156"/>
      <c r="Y325" s="156"/>
      <c r="Z325" s="156"/>
      <c r="AA325" s="156"/>
      <c r="AB325" s="156"/>
      <c r="AC325" s="156"/>
      <c r="AD325" s="156"/>
      <c r="AE325" s="156"/>
    </row>
    <row r="326" spans="1:31" ht="11.25" customHeight="1" x14ac:dyDescent="0.2">
      <c r="A326" s="155" t="s">
        <v>332</v>
      </c>
      <c r="B326" s="207" t="s">
        <v>355</v>
      </c>
      <c r="C326" s="207"/>
      <c r="D326" s="170"/>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row>
    <row r="327" spans="1:31" ht="11.25" customHeight="1" x14ac:dyDescent="0.2">
      <c r="A327" s="170"/>
      <c r="B327" s="141" t="s">
        <v>263</v>
      </c>
      <c r="C327" s="213"/>
      <c r="D327" s="214"/>
      <c r="E327" s="217"/>
      <c r="F327" s="217"/>
      <c r="G327" s="217"/>
      <c r="H327" s="217"/>
      <c r="I327" s="217"/>
      <c r="J327" s="217"/>
      <c r="K327" s="217"/>
      <c r="L327" s="217"/>
      <c r="M327" s="217"/>
      <c r="N327" s="217"/>
      <c r="O327" s="217"/>
      <c r="P327" s="217"/>
      <c r="Q327" s="217"/>
      <c r="R327" s="217"/>
      <c r="S327" s="217"/>
      <c r="T327" s="217"/>
      <c r="U327" s="217"/>
      <c r="V327" s="217"/>
      <c r="W327" s="217"/>
      <c r="X327" s="217"/>
      <c r="Y327" s="217"/>
      <c r="Z327" s="217"/>
      <c r="AA327" s="217"/>
      <c r="AB327" s="217"/>
      <c r="AC327" s="217"/>
      <c r="AD327" s="217"/>
      <c r="AE327" s="217"/>
    </row>
    <row r="328" spans="1:31" ht="11.25" customHeight="1" x14ac:dyDescent="0.2">
      <c r="A328" s="147"/>
      <c r="B328" s="143" t="s">
        <v>840</v>
      </c>
      <c r="C328" s="140"/>
      <c r="D328" s="140"/>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c r="AA328" s="147"/>
      <c r="AB328" s="147"/>
      <c r="AC328" s="147"/>
      <c r="AD328" s="147"/>
      <c r="AE328" s="147"/>
    </row>
    <row r="329" spans="1:31" x14ac:dyDescent="0.2">
      <c r="A329" s="320"/>
      <c r="B329" s="143" t="s">
        <v>841</v>
      </c>
      <c r="C329" s="297"/>
      <c r="D329" s="297"/>
      <c r="E329" s="320"/>
      <c r="F329" s="320"/>
      <c r="G329" s="320"/>
      <c r="H329" s="320"/>
      <c r="I329" s="321"/>
      <c r="J329" s="320"/>
      <c r="K329" s="321"/>
      <c r="L329" s="321"/>
      <c r="M329" s="321"/>
      <c r="N329" s="321"/>
      <c r="O329" s="320"/>
      <c r="P329" s="320"/>
      <c r="Q329" s="320"/>
      <c r="R329" s="320"/>
      <c r="S329" s="320"/>
      <c r="T329" s="320"/>
      <c r="U329" s="320"/>
      <c r="V329" s="320"/>
      <c r="W329" s="320"/>
      <c r="X329" s="320"/>
      <c r="Y329" s="320"/>
      <c r="Z329" s="320"/>
      <c r="AA329" s="320"/>
      <c r="AB329" s="320"/>
      <c r="AC329" s="320"/>
      <c r="AD329" s="320"/>
      <c r="AE329" s="320"/>
    </row>
  </sheetData>
  <mergeCells count="16">
    <mergeCell ref="A1:S1"/>
    <mergeCell ref="E4:F5"/>
    <mergeCell ref="H4:M4"/>
    <mergeCell ref="O4:T4"/>
    <mergeCell ref="V4:W5"/>
    <mergeCell ref="B319:AE319"/>
    <mergeCell ref="Z4:AA5"/>
    <mergeCell ref="AB4:AC5"/>
    <mergeCell ref="AD4:AE5"/>
    <mergeCell ref="H5:I5"/>
    <mergeCell ref="J5:K5"/>
    <mergeCell ref="L5:M5"/>
    <mergeCell ref="O5:P5"/>
    <mergeCell ref="Q5:R5"/>
    <mergeCell ref="S5:T5"/>
    <mergeCell ref="X4:Y5"/>
  </mergeCells>
  <conditionalFormatting sqref="A21:AE316">
    <cfRule type="expression" dxfId="12" priority="1">
      <formula>$E21=".."</formula>
    </cfRule>
  </conditionalFormatting>
  <pageMargins left="0.70000000000000007" right="0.70000000000000007" top="0.75" bottom="0.75" header="0.30000000000000004" footer="0.30000000000000004"/>
  <pageSetup fitToWidth="0" fitToHeight="0" orientation="portrait" r:id="rId1"/>
  <headerFooter scaleWithDoc="0"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sheetPr>
  <dimension ref="D1:M69"/>
  <sheetViews>
    <sheetView workbookViewId="0">
      <selection activeCell="H41" sqref="H41"/>
    </sheetView>
  </sheetViews>
  <sheetFormatPr defaultColWidth="11.5546875" defaultRowHeight="15" x14ac:dyDescent="0.2"/>
  <cols>
    <col min="1" max="4" width="8.6640625" customWidth="1"/>
    <col min="5" max="5" width="62.6640625" customWidth="1"/>
    <col min="6" max="6" width="8.88671875" customWidth="1"/>
    <col min="7" max="11" width="8.6640625" customWidth="1"/>
    <col min="12" max="12" width="9.109375" customWidth="1"/>
  </cols>
  <sheetData>
    <row r="1" spans="5:13" x14ac:dyDescent="0.2">
      <c r="E1" s="111"/>
      <c r="F1" s="111"/>
      <c r="G1" s="111"/>
      <c r="H1" s="111"/>
      <c r="I1" s="111"/>
      <c r="J1" s="111"/>
      <c r="K1" s="325"/>
      <c r="M1" s="76" t="s">
        <v>191</v>
      </c>
    </row>
    <row r="2" spans="5:13" x14ac:dyDescent="0.2">
      <c r="E2" s="111"/>
      <c r="F2" s="111"/>
      <c r="G2" s="111"/>
      <c r="H2" s="111"/>
      <c r="I2" s="111"/>
      <c r="J2" s="111"/>
      <c r="K2" s="325"/>
    </row>
    <row r="3" spans="5:13" ht="30" customHeight="1" x14ac:dyDescent="0.2">
      <c r="E3" s="515" t="s">
        <v>829</v>
      </c>
      <c r="F3" s="515"/>
      <c r="G3" s="65"/>
      <c r="H3" s="65"/>
      <c r="I3" s="65"/>
      <c r="J3" s="111"/>
      <c r="K3" s="325"/>
    </row>
    <row r="4" spans="5:13" ht="30" customHeight="1" x14ac:dyDescent="0.2">
      <c r="E4" s="515"/>
      <c r="F4" s="515"/>
      <c r="G4" s="111"/>
      <c r="H4" s="111"/>
      <c r="I4" s="65"/>
      <c r="J4" s="111"/>
      <c r="K4" s="325"/>
    </row>
    <row r="5" spans="5:13" ht="15.75" customHeight="1" x14ac:dyDescent="0.2">
      <c r="E5" s="326" t="s">
        <v>81</v>
      </c>
      <c r="F5" s="111"/>
      <c r="G5" s="111"/>
      <c r="H5" s="111"/>
      <c r="I5" s="111"/>
      <c r="J5" s="111"/>
      <c r="K5" s="325"/>
    </row>
    <row r="6" spans="5:13" ht="24.95" customHeight="1" x14ac:dyDescent="0.2">
      <c r="E6" s="553" t="s">
        <v>866</v>
      </c>
      <c r="F6" s="553"/>
      <c r="G6" s="553"/>
      <c r="H6" s="328"/>
      <c r="I6" s="327"/>
      <c r="J6" s="327"/>
    </row>
    <row r="7" spans="5:13" x14ac:dyDescent="0.2">
      <c r="E7" s="80"/>
      <c r="F7" s="111"/>
      <c r="G7" s="111"/>
      <c r="H7" s="111"/>
      <c r="I7" s="75"/>
      <c r="J7" s="75"/>
    </row>
    <row r="8" spans="5:13" x14ac:dyDescent="0.2">
      <c r="E8" s="80"/>
      <c r="F8" s="273" t="s">
        <v>216</v>
      </c>
      <c r="G8" s="111"/>
      <c r="H8" s="111"/>
      <c r="I8" s="75"/>
      <c r="J8" s="75"/>
    </row>
    <row r="9" spans="5:13" ht="24.95" customHeight="1" x14ac:dyDescent="0.2">
      <c r="E9" s="274" t="s">
        <v>524</v>
      </c>
      <c r="F9" s="275">
        <f>INDEX('R1'!$B$2:$T$319,MATCH($E$6,'R1'!$B$2:$B$319,0),MATCH($E$9,'R1'!$B$2:$T$2,0))</f>
        <v>53210</v>
      </c>
      <c r="G9" s="111"/>
      <c r="H9" s="111"/>
      <c r="I9" s="75"/>
      <c r="J9" s="75"/>
    </row>
    <row r="10" spans="5:13" ht="15.6" customHeight="1" x14ac:dyDescent="0.2">
      <c r="E10" s="71"/>
      <c r="F10" s="111"/>
      <c r="G10" s="111"/>
      <c r="H10" s="111"/>
      <c r="I10" s="75"/>
      <c r="J10" s="75"/>
    </row>
    <row r="11" spans="5:13" ht="16.5" customHeight="1" x14ac:dyDescent="0.2">
      <c r="E11" s="72" t="s">
        <v>525</v>
      </c>
      <c r="F11" s="73"/>
      <c r="G11" s="277"/>
      <c r="H11" s="111"/>
      <c r="I11" s="75"/>
      <c r="J11" s="75"/>
    </row>
    <row r="12" spans="5:13" x14ac:dyDescent="0.2">
      <c r="E12" s="71" t="s">
        <v>449</v>
      </c>
      <c r="F12" s="278">
        <f>INDEX('R1'!$B$2:$T$319,MATCH($E$6,'R1'!$B$2:$B$319,0),MATCH($E12,'R1'!$B$2:$T$2,0))</f>
        <v>16160</v>
      </c>
      <c r="G12" s="78">
        <f t="shared" ref="G12:G21" si="0">IF(OR(F12="..",F12="-",$F$9=0),"",F12/$F$9)</f>
        <v>0.30370231159556477</v>
      </c>
      <c r="H12" s="75"/>
      <c r="I12" s="75"/>
      <c r="J12" s="75"/>
    </row>
    <row r="13" spans="5:13" x14ac:dyDescent="0.2">
      <c r="E13" s="71" t="s">
        <v>526</v>
      </c>
      <c r="F13" s="278">
        <f>INDEX('R1'!$B$2:$T$319,MATCH($E$6,'R1'!$B$2:$B$319,0),MATCH($E13,'R1'!$B$2:$T$2,0))</f>
        <v>27090</v>
      </c>
      <c r="G13" s="78">
        <f t="shared" si="0"/>
        <v>0.50911482803984209</v>
      </c>
      <c r="H13" s="111"/>
      <c r="I13" s="75"/>
      <c r="J13" s="75"/>
    </row>
    <row r="14" spans="5:13" ht="15.6" customHeight="1" x14ac:dyDescent="0.2">
      <c r="E14" s="71" t="s">
        <v>451</v>
      </c>
      <c r="F14" s="278">
        <f>INDEX('R1'!$B$2:$T$319,MATCH($E$6,'R1'!$B$2:$B$319,0),MATCH($E14,'R1'!$B$2:$T$2,0))</f>
        <v>5240</v>
      </c>
      <c r="G14" s="78">
        <f t="shared" si="0"/>
        <v>9.8477729750046983E-2</v>
      </c>
      <c r="H14" s="111"/>
      <c r="I14" s="75"/>
      <c r="J14" s="75"/>
    </row>
    <row r="15" spans="5:13" ht="15.6" customHeight="1" x14ac:dyDescent="0.2">
      <c r="E15" s="71" t="s">
        <v>453</v>
      </c>
      <c r="F15" s="278">
        <f>INDEX('R1'!$B$2:$T$319,MATCH($E$6,'R1'!$B$2:$B$319,0),MATCH($E15,'R1'!$B$2:$T$2,0))</f>
        <v>2900</v>
      </c>
      <c r="G15" s="78">
        <f t="shared" si="0"/>
        <v>5.4501033640293177E-2</v>
      </c>
      <c r="H15" s="111"/>
      <c r="I15" s="75"/>
      <c r="J15" s="75"/>
    </row>
    <row r="16" spans="5:13" ht="15.6" customHeight="1" x14ac:dyDescent="0.2">
      <c r="E16" s="71" t="s">
        <v>527</v>
      </c>
      <c r="F16" s="278">
        <f>INDEX('R1'!$B$2:$T$319,MATCH($E$6,'R1'!$B$2:$B$319,0),MATCH($E16,'R1'!$B$2:$T$2,0))</f>
        <v>790</v>
      </c>
      <c r="G16" s="78">
        <f t="shared" si="0"/>
        <v>1.4846833302010901E-2</v>
      </c>
      <c r="H16" s="111"/>
      <c r="I16" s="75"/>
      <c r="J16" s="75"/>
    </row>
    <row r="17" spans="5:7" ht="15.6" customHeight="1" x14ac:dyDescent="0.2">
      <c r="E17" s="71" t="s">
        <v>528</v>
      </c>
      <c r="F17" s="278">
        <f>INDEX('R1'!$B$2:$T$319,MATCH($E$6,'R1'!$B$2:$B$319,0),MATCH($E17,'R1'!$B$2:$T$2,0))</f>
        <v>310</v>
      </c>
      <c r="G17" s="78">
        <f t="shared" si="0"/>
        <v>5.8259725615485815E-3</v>
      </c>
    </row>
    <row r="18" spans="5:7" x14ac:dyDescent="0.2">
      <c r="E18" s="71" t="s">
        <v>529</v>
      </c>
      <c r="F18" s="278">
        <f>INDEX('R1'!$B$2:$T$319,MATCH($E$6,'R1'!$B$2:$B$319,0),MATCH($E18,'R1'!$B$2:$T$2,0))</f>
        <v>330</v>
      </c>
      <c r="G18" s="78">
        <f t="shared" si="0"/>
        <v>6.2018417590678446E-3</v>
      </c>
    </row>
    <row r="19" spans="5:7" ht="15.6" customHeight="1" x14ac:dyDescent="0.2">
      <c r="E19" s="71" t="s">
        <v>454</v>
      </c>
      <c r="F19" s="278">
        <f>INDEX('R1'!$B$2:$T$319,MATCH($E$6,'R1'!$B$2:$B$319,0),MATCH($E19,'R1'!$B$2:$T$2,0))</f>
        <v>270</v>
      </c>
      <c r="G19" s="78">
        <f t="shared" si="0"/>
        <v>5.0742341665100544E-3</v>
      </c>
    </row>
    <row r="20" spans="5:7" ht="15.6" customHeight="1" x14ac:dyDescent="0.2">
      <c r="E20" s="71" t="s">
        <v>530</v>
      </c>
      <c r="F20" s="278">
        <f>INDEX('R1'!$B$2:$T$319,MATCH($E$6,'R1'!$B$2:$B$319,0),MATCH($E20,'R1'!$B$2:$T$2,0))</f>
        <v>90</v>
      </c>
      <c r="G20" s="78">
        <f t="shared" si="0"/>
        <v>1.6914113888366849E-3</v>
      </c>
    </row>
    <row r="21" spans="5:7" ht="15.6" customHeight="1" x14ac:dyDescent="0.2">
      <c r="E21" s="80" t="s">
        <v>191</v>
      </c>
      <c r="F21" s="278">
        <f>INDEX('R1'!$B$2:$T$319,MATCH($E$6,'R1'!$B$2:$B$319,0),MATCH($E21,'R1'!$B$2:$T$2,0))</f>
        <v>20</v>
      </c>
      <c r="G21" s="78">
        <f t="shared" si="0"/>
        <v>3.7586919751926329E-4</v>
      </c>
    </row>
    <row r="22" spans="5:7" ht="15.6" customHeight="1" x14ac:dyDescent="0.2">
      <c r="E22" s="75"/>
      <c r="F22" s="75"/>
      <c r="G22" s="111"/>
    </row>
    <row r="23" spans="5:7" ht="16.5" customHeight="1" x14ac:dyDescent="0.2">
      <c r="E23" s="74" t="s">
        <v>531</v>
      </c>
      <c r="F23" s="73"/>
      <c r="G23" s="282"/>
    </row>
    <row r="24" spans="5:7" x14ac:dyDescent="0.2">
      <c r="E24" s="80" t="s">
        <v>134</v>
      </c>
      <c r="F24" s="77">
        <f>INDEX('R2'!$B$2:$U$321,MATCH($E$6,'R2'!$B$2:$B$321,0),MATCH(E24,'R2'!$B$2:$U$2,0))</f>
        <v>9000</v>
      </c>
      <c r="G24" s="78">
        <f t="shared" ref="G24:G30" si="1">IF(OR(F24="..",F24="-",$F$12=0),"",F24/$F$12)</f>
        <v>0.55693069306930698</v>
      </c>
    </row>
    <row r="25" spans="5:7" x14ac:dyDescent="0.2">
      <c r="E25" s="80" t="s">
        <v>132</v>
      </c>
      <c r="F25" s="77">
        <f>INDEX('R2'!$B$2:$U$321,MATCH($E$6,'R2'!$B$2:$B$321,0),MATCH(E25,'R2'!$B$2:$U$2,0))</f>
        <v>4960</v>
      </c>
      <c r="G25" s="78">
        <f t="shared" si="1"/>
        <v>0.30693069306930693</v>
      </c>
    </row>
    <row r="26" spans="5:7" x14ac:dyDescent="0.2">
      <c r="E26" s="80" t="s">
        <v>462</v>
      </c>
      <c r="F26" s="77">
        <f>INDEX('R2'!$B$2:$U$321,MATCH($E$6,'R2'!$B$2:$B$321,0),MATCH(E26,'R2'!$B$2:$U$2,0))</f>
        <v>630</v>
      </c>
      <c r="G26" s="78">
        <f t="shared" si="1"/>
        <v>3.8985148514851485E-2</v>
      </c>
    </row>
    <row r="27" spans="5:7" x14ac:dyDescent="0.2">
      <c r="E27" s="80" t="s">
        <v>463</v>
      </c>
      <c r="F27" s="77">
        <f>INDEX('R2'!$B$2:$U$321,MATCH($E$6,'R2'!$B$2:$B$321,0),MATCH(E27,'R2'!$B$2:$U$2,0))</f>
        <v>240</v>
      </c>
      <c r="G27" s="78">
        <f t="shared" si="1"/>
        <v>1.4851485148514851E-2</v>
      </c>
    </row>
    <row r="28" spans="5:7" x14ac:dyDescent="0.2">
      <c r="E28" s="80" t="s">
        <v>464</v>
      </c>
      <c r="F28" s="77">
        <f>INDEX('R2'!$B$2:$U$321,MATCH($E$6,'R2'!$B$2:$B$321,0),MATCH(E28,'R2'!$B$2:$U$2,0))</f>
        <v>50</v>
      </c>
      <c r="G28" s="78">
        <f t="shared" si="1"/>
        <v>3.0940594059405942E-3</v>
      </c>
    </row>
    <row r="29" spans="5:7" x14ac:dyDescent="0.2">
      <c r="E29" s="80" t="s">
        <v>178</v>
      </c>
      <c r="F29" s="77">
        <f>INDEX('R2'!$B$2:$U$321,MATCH($E$6,'R2'!$B$2:$B$321,0),MATCH(E29,'R2'!$B$2:$U$2,0))</f>
        <v>730</v>
      </c>
      <c r="G29" s="78">
        <f t="shared" si="1"/>
        <v>4.5173267326732672E-2</v>
      </c>
    </row>
    <row r="30" spans="5:7" x14ac:dyDescent="0.2">
      <c r="E30" s="80" t="s">
        <v>532</v>
      </c>
      <c r="F30" s="77">
        <f>INDEX('R2'!$B$2:$U$321,MATCH($E$6,'R2'!$B$2:$B$321,0),MATCH(E30,'R2'!$B$2:$U$2,0))</f>
        <v>550</v>
      </c>
      <c r="G30" s="78">
        <f t="shared" si="1"/>
        <v>3.4034653465346537E-2</v>
      </c>
    </row>
    <row r="31" spans="5:7" x14ac:dyDescent="0.2">
      <c r="E31" s="75"/>
      <c r="F31" s="75"/>
      <c r="G31" s="78"/>
    </row>
    <row r="32" spans="5:7" ht="16.5" customHeight="1" x14ac:dyDescent="0.2">
      <c r="E32" s="74" t="s">
        <v>465</v>
      </c>
      <c r="F32" s="73"/>
      <c r="G32" s="280"/>
    </row>
    <row r="33" spans="4:7" x14ac:dyDescent="0.2">
      <c r="D33" s="329"/>
      <c r="E33" s="80" t="s">
        <v>466</v>
      </c>
      <c r="F33" s="77">
        <f>INDEX('R3'!$B$2:$K$319,MATCH($E$6,'R3'!$B$2:$B$319,0),MATCH(E33,'R3'!$B$2:$K$2,0))</f>
        <v>7980</v>
      </c>
      <c r="G33" s="78">
        <f t="shared" ref="G33:G38" si="2">IF(OR(F33="..",F33="-",$F$12=0),"",F33/$F$12)</f>
        <v>0.49381188118811881</v>
      </c>
    </row>
    <row r="34" spans="4:7" x14ac:dyDescent="0.2">
      <c r="D34" s="329"/>
      <c r="E34" s="80" t="s">
        <v>471</v>
      </c>
      <c r="F34" s="77">
        <f>INDEX('R3'!$B$2:$K$319,MATCH($E$6,'R3'!$B$2:$B$319,0),MATCH(E34,'R3'!$B$2:$K$2,0))</f>
        <v>2350</v>
      </c>
      <c r="G34" s="78">
        <f t="shared" si="2"/>
        <v>0.14542079207920791</v>
      </c>
    </row>
    <row r="35" spans="4:7" x14ac:dyDescent="0.2">
      <c r="D35" s="329"/>
      <c r="E35" s="80" t="s">
        <v>467</v>
      </c>
      <c r="F35" s="77">
        <f>INDEX('R3'!$B$2:$K$319,MATCH($E$6,'R3'!$B$2:$B$319,0),MATCH(E35,'R3'!$B$2:$K$2,0))</f>
        <v>1560</v>
      </c>
      <c r="G35" s="78">
        <f t="shared" si="2"/>
        <v>9.6534653465346537E-2</v>
      </c>
    </row>
    <row r="36" spans="4:7" x14ac:dyDescent="0.2">
      <c r="D36" s="329"/>
      <c r="E36" s="80" t="s">
        <v>468</v>
      </c>
      <c r="F36" s="77">
        <f>INDEX('R3'!$B$2:$K$319,MATCH($E$6,'R3'!$B$2:$B$319,0),MATCH(E36,'R3'!$B$2:$K$2,0))</f>
        <v>1530</v>
      </c>
      <c r="G36" s="78">
        <f t="shared" si="2"/>
        <v>9.4678217821782179E-2</v>
      </c>
    </row>
    <row r="37" spans="4:7" x14ac:dyDescent="0.2">
      <c r="D37" s="329"/>
      <c r="E37" s="80" t="s">
        <v>533</v>
      </c>
      <c r="F37" s="77">
        <f>INDEX('R3'!$B$2:$K$319,MATCH($E$6,'R3'!$B$2:$B$319,0),MATCH(E37,'R3'!$B$2:$K$2,0))</f>
        <v>1940</v>
      </c>
      <c r="G37" s="78">
        <f t="shared" si="2"/>
        <v>0.12004950495049505</v>
      </c>
    </row>
    <row r="38" spans="4:7" x14ac:dyDescent="0.2">
      <c r="D38" s="329"/>
      <c r="E38" s="80" t="s">
        <v>534</v>
      </c>
      <c r="F38" s="77">
        <f>INDEX('R3'!$B$2:$K$319,MATCH($E$6,'R3'!$B$2:$B$319,0),MATCH(E38,'R3'!$B$2:$K$2,0))</f>
        <v>810</v>
      </c>
      <c r="G38" s="78">
        <f t="shared" si="2"/>
        <v>5.0123762376237627E-2</v>
      </c>
    </row>
    <row r="39" spans="4:7" x14ac:dyDescent="0.2">
      <c r="D39" s="329"/>
      <c r="E39" s="80"/>
      <c r="F39" s="75"/>
      <c r="G39" s="78"/>
    </row>
    <row r="40" spans="4:7" ht="15.75" customHeight="1" x14ac:dyDescent="0.2">
      <c r="D40" s="329"/>
      <c r="E40" s="80"/>
      <c r="F40" s="75"/>
      <c r="G40" s="78"/>
    </row>
    <row r="41" spans="4:7" ht="19.5" customHeight="1" x14ac:dyDescent="0.2">
      <c r="D41" s="329"/>
      <c r="E41" s="74" t="s">
        <v>476</v>
      </c>
      <c r="F41" s="73"/>
      <c r="G41" s="277"/>
    </row>
    <row r="42" spans="4:7" ht="15.75" customHeight="1" x14ac:dyDescent="0.2">
      <c r="D42" s="79"/>
      <c r="E42" s="80" t="s">
        <v>805</v>
      </c>
      <c r="F42" s="77">
        <f>SUM(F44:F46, F50,F52)</f>
        <v>3990</v>
      </c>
      <c r="G42" s="78">
        <f>IF(OR(F42="..",F42="-",$F$12=0),"",F42/$F$12)</f>
        <v>0.2469059405940594</v>
      </c>
    </row>
    <row r="43" spans="4:7" ht="15.75" customHeight="1" x14ac:dyDescent="0.2">
      <c r="D43" s="79"/>
      <c r="E43" s="80" t="s">
        <v>806</v>
      </c>
      <c r="F43" s="77">
        <f>SUM(F47:F49, F51, F53)</f>
        <v>12180</v>
      </c>
      <c r="G43" s="78">
        <f t="shared" ref="G43" si="3">IF(OR(F43="..",F43="-",$F$12=0),"",F43/$F$12)</f>
        <v>0.75371287128712872</v>
      </c>
    </row>
    <row r="44" spans="4:7" x14ac:dyDescent="0.2">
      <c r="D44" s="79" t="s">
        <v>144</v>
      </c>
      <c r="E44" s="80" t="s">
        <v>477</v>
      </c>
      <c r="F44" s="77">
        <f>INDEX('R5'!$B$2:$AE$321,MATCH($E$6,'R5'!$B$2:$B$321,0),MATCH(D44,'R5'!$B$2:$AE$2,0))</f>
        <v>300</v>
      </c>
      <c r="G44" s="78">
        <f t="shared" ref="G44:G54" si="4">IF(OR(F44="..",F44="-",$F$12=0),"",F44/$F$12)</f>
        <v>1.8564356435643563E-2</v>
      </c>
    </row>
    <row r="45" spans="4:7" x14ac:dyDescent="0.2">
      <c r="D45" s="79" t="s">
        <v>145</v>
      </c>
      <c r="E45" s="80" t="s">
        <v>478</v>
      </c>
      <c r="F45" s="77">
        <f>INDEX('R5'!$B$2:$AE$321,MATCH($E$6,'R5'!$B$2:$B$321,0),MATCH(D45,'R5'!$B$2:$AE$2,0))</f>
        <v>2430</v>
      </c>
      <c r="G45" s="78">
        <f t="shared" si="4"/>
        <v>0.15037128712871287</v>
      </c>
    </row>
    <row r="46" spans="4:7" x14ac:dyDescent="0.2">
      <c r="D46" s="79" t="s">
        <v>147</v>
      </c>
      <c r="E46" s="80" t="s">
        <v>479</v>
      </c>
      <c r="F46" s="77">
        <f>INDEX('R5'!$B$2:$AE$321,MATCH($E$6,'R5'!$B$2:$B$321,0),MATCH(D46,'R5'!$B$2:$AE$2,0))</f>
        <v>50</v>
      </c>
      <c r="G46" s="78">
        <f t="shared" si="4"/>
        <v>3.0940594059405942E-3</v>
      </c>
    </row>
    <row r="47" spans="4:7" x14ac:dyDescent="0.2">
      <c r="D47" s="79" t="s">
        <v>149</v>
      </c>
      <c r="E47" s="80" t="s">
        <v>480</v>
      </c>
      <c r="F47" s="77">
        <f>INDEX('R5'!$B$2:$AE$321,MATCH($E$6,'R5'!$B$2:$B$321,0),MATCH(D47,'R5'!$B$2:$AE$2,0))</f>
        <v>7990</v>
      </c>
      <c r="G47" s="78">
        <f t="shared" si="4"/>
        <v>0.49443069306930693</v>
      </c>
    </row>
    <row r="48" spans="4:7" x14ac:dyDescent="0.2">
      <c r="D48" s="79" t="s">
        <v>150</v>
      </c>
      <c r="E48" s="80" t="s">
        <v>481</v>
      </c>
      <c r="F48" s="77">
        <f>INDEX('R5'!$B$2:$AE$321,MATCH($E$6,'R5'!$B$2:$B$321,0),MATCH(D48,'R5'!$B$2:$AE$2,0))</f>
        <v>3220</v>
      </c>
      <c r="G48" s="78">
        <f t="shared" si="4"/>
        <v>0.19925742574257427</v>
      </c>
    </row>
    <row r="49" spans="4:7" x14ac:dyDescent="0.2">
      <c r="D49" s="79" t="s">
        <v>152</v>
      </c>
      <c r="E49" s="80" t="s">
        <v>482</v>
      </c>
      <c r="F49" s="77">
        <f>INDEX('R5'!$B$2:$AE$321,MATCH($E$6,'R5'!$B$2:$B$321,0),MATCH(D49,'R5'!$B$2:$AE$2,0))</f>
        <v>140</v>
      </c>
      <c r="G49" s="78">
        <f t="shared" si="4"/>
        <v>8.6633663366336641E-3</v>
      </c>
    </row>
    <row r="50" spans="4:7" x14ac:dyDescent="0.2">
      <c r="D50" s="79" t="s">
        <v>154</v>
      </c>
      <c r="E50" s="80" t="s">
        <v>360</v>
      </c>
      <c r="F50" s="77">
        <f>INDEX('R5'!$B$2:$AE$321,MATCH($E$6,'R5'!$B$2:$B$321,0),MATCH(D50,'R5'!$B$2:$AE$2,0))</f>
        <v>1060</v>
      </c>
      <c r="G50" s="78">
        <f t="shared" si="4"/>
        <v>6.5594059405940597E-2</v>
      </c>
    </row>
    <row r="51" spans="4:7" x14ac:dyDescent="0.2">
      <c r="D51" s="79" t="s">
        <v>155</v>
      </c>
      <c r="E51" s="80" t="s">
        <v>155</v>
      </c>
      <c r="F51" s="77">
        <f>INDEX('R5'!$B$2:$AE$321,MATCH($E$6,'R5'!$B$2:$B$321,0),MATCH(D51,'R5'!$B$2:$AE$2,0))</f>
        <v>730</v>
      </c>
      <c r="G51" s="78">
        <f t="shared" si="4"/>
        <v>4.5173267326732672E-2</v>
      </c>
    </row>
    <row r="52" spans="4:7" ht="15.6" customHeight="1" x14ac:dyDescent="0.2">
      <c r="D52" s="79" t="s">
        <v>156</v>
      </c>
      <c r="E52" s="80" t="s">
        <v>156</v>
      </c>
      <c r="F52" s="77">
        <f>INDEX('R5'!$B$2:$AE$321,MATCH($E$6,'R5'!$B$2:$B$321,0),MATCH(D52,'R5'!$B$2:$AE$2,0))</f>
        <v>150</v>
      </c>
      <c r="G52" s="78">
        <f t="shared" si="4"/>
        <v>9.2821782178217817E-3</v>
      </c>
    </row>
    <row r="53" spans="4:7" ht="15.6" customHeight="1" x14ac:dyDescent="0.2">
      <c r="D53" s="79" t="s">
        <v>157</v>
      </c>
      <c r="E53" s="80" t="s">
        <v>157</v>
      </c>
      <c r="F53" s="77">
        <f>INDEX('R5'!$B$2:$AE$321,MATCH($E$6,'R5'!$B$2:$B$321,0),MATCH(D53,'R5'!$B$2:$AE$2,0))</f>
        <v>100</v>
      </c>
      <c r="G53" s="78">
        <f t="shared" si="4"/>
        <v>6.1881188118811884E-3</v>
      </c>
    </row>
    <row r="54" spans="4:7" ht="15.6" customHeight="1" x14ac:dyDescent="0.2">
      <c r="D54" s="105" t="s">
        <v>158</v>
      </c>
      <c r="E54" s="80" t="s">
        <v>532</v>
      </c>
      <c r="F54" s="77">
        <f>INDEX('R5'!$B$2:$AE$321,MATCH($E$6,'R5'!$B$2:$B$321,0),MATCH(D54,'R5'!$B$2:$AE$2,0))</f>
        <v>0</v>
      </c>
      <c r="G54" s="78">
        <f t="shared" si="4"/>
        <v>0</v>
      </c>
    </row>
    <row r="55" spans="4:7" x14ac:dyDescent="0.2">
      <c r="D55" s="329"/>
      <c r="E55" s="114"/>
      <c r="F55" s="114"/>
      <c r="G55" s="114"/>
    </row>
    <row r="56" spans="4:7" x14ac:dyDescent="0.2">
      <c r="D56" s="115"/>
      <c r="E56" s="111"/>
      <c r="F56" s="111"/>
      <c r="G56" s="111"/>
    </row>
    <row r="57" spans="4:7" x14ac:dyDescent="0.2">
      <c r="D57" s="113"/>
      <c r="E57" s="330"/>
      <c r="F57" s="331"/>
      <c r="G57" s="331"/>
    </row>
    <row r="58" spans="4:7" x14ac:dyDescent="0.2">
      <c r="D58" s="118"/>
      <c r="E58" s="70"/>
      <c r="F58" s="281"/>
      <c r="G58" s="70"/>
    </row>
    <row r="59" spans="4:7" x14ac:dyDescent="0.2">
      <c r="D59" s="75"/>
      <c r="E59" s="75"/>
      <c r="F59" s="75"/>
      <c r="G59" s="75"/>
    </row>
    <row r="60" spans="4:7" x14ac:dyDescent="0.2">
      <c r="D60" s="75"/>
      <c r="E60" s="75"/>
      <c r="F60" s="75"/>
      <c r="G60" s="75"/>
    </row>
    <row r="61" spans="4:7" x14ac:dyDescent="0.2">
      <c r="D61" s="70"/>
      <c r="E61" s="75"/>
      <c r="F61" s="75"/>
      <c r="G61" s="75"/>
    </row>
    <row r="62" spans="4:7" x14ac:dyDescent="0.2">
      <c r="D62" s="75"/>
      <c r="E62" s="119" t="s">
        <v>198</v>
      </c>
      <c r="F62" s="118"/>
      <c r="G62" s="114"/>
    </row>
    <row r="63" spans="4:7" x14ac:dyDescent="0.2">
      <c r="D63" s="70"/>
      <c r="E63" s="80" t="s">
        <v>535</v>
      </c>
      <c r="F63" s="75"/>
      <c r="G63" s="114"/>
    </row>
    <row r="64" spans="4:7" x14ac:dyDescent="0.2">
      <c r="D64" s="75"/>
      <c r="E64" s="116" t="s">
        <v>536</v>
      </c>
      <c r="F64" s="75"/>
      <c r="G64" s="114"/>
    </row>
    <row r="65" spans="5:5" x14ac:dyDescent="0.2">
      <c r="E65" s="116" t="s">
        <v>537</v>
      </c>
    </row>
    <row r="66" spans="5:5" x14ac:dyDescent="0.2">
      <c r="E66" s="75"/>
    </row>
    <row r="67" spans="5:5" x14ac:dyDescent="0.2">
      <c r="E67" s="80" t="s">
        <v>207</v>
      </c>
    </row>
    <row r="68" spans="5:5" x14ac:dyDescent="0.2">
      <c r="E68" s="116" t="s">
        <v>489</v>
      </c>
    </row>
    <row r="69" spans="5:5" x14ac:dyDescent="0.2">
      <c r="E69" s="80" t="s">
        <v>209</v>
      </c>
    </row>
  </sheetData>
  <mergeCells count="2">
    <mergeCell ref="E3:F4"/>
    <mergeCell ref="E6:G6"/>
  </mergeCells>
  <pageMargins left="0.70000000000000007" right="0.70000000000000007" top="0.75" bottom="0.75" header="0.30000000000000004" footer="0.30000000000000004"/>
  <pageSetup fitToWidth="0" fitToHeight="0" orientation="portrait" r:id="rId1"/>
  <headerFooter scaleWithDoc="0"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'R1'!$B$7:$B$316</xm:f>
          </x14:formula1>
          <xm:sqref>E6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331"/>
  <sheetViews>
    <sheetView workbookViewId="0">
      <selection activeCell="U316" sqref="U1:XFD1048576"/>
    </sheetView>
  </sheetViews>
  <sheetFormatPr defaultColWidth="11.5546875" defaultRowHeight="15" x14ac:dyDescent="0.2"/>
  <cols>
    <col min="1" max="1" width="8.33203125" style="484" customWidth="1"/>
    <col min="2" max="2" width="25.88671875" style="484" customWidth="1"/>
    <col min="3" max="3" width="3.6640625" style="484" hidden="1" customWidth="1"/>
    <col min="4" max="4" width="8.33203125" style="484" hidden="1" customWidth="1"/>
    <col min="5" max="12" width="13.6640625" style="484" customWidth="1"/>
    <col min="13" max="13" width="1.6640625" style="484" customWidth="1"/>
    <col min="14" max="14" width="13.6640625" style="484" customWidth="1"/>
    <col min="15" max="16" width="10.77734375" style="484" customWidth="1"/>
    <col min="17" max="17" width="15.109375" style="484" customWidth="1"/>
    <col min="18" max="18" width="1.6640625" style="484" customWidth="1"/>
    <col min="19" max="20" width="13.6640625" style="484" customWidth="1"/>
    <col min="21" max="21" width="8.33203125" style="484" customWidth="1"/>
    <col min="22" max="23" width="7.88671875" style="484" customWidth="1"/>
    <col min="24" max="24" width="8.88671875" style="484" customWidth="1"/>
    <col min="25" max="16384" width="11.5546875" style="484"/>
  </cols>
  <sheetData>
    <row r="1" spans="1:20" ht="52.5" customHeight="1" x14ac:dyDescent="0.3">
      <c r="A1" s="544" t="s">
        <v>830</v>
      </c>
      <c r="B1" s="544"/>
      <c r="C1" s="544"/>
      <c r="D1" s="544"/>
      <c r="E1" s="544"/>
      <c r="F1" s="544"/>
      <c r="G1" s="544"/>
      <c r="H1" s="544"/>
      <c r="I1" s="544"/>
      <c r="J1" s="201"/>
      <c r="K1" s="201"/>
      <c r="L1" s="201"/>
      <c r="M1" s="201"/>
      <c r="N1" s="201"/>
      <c r="O1" s="201"/>
      <c r="P1" s="201"/>
      <c r="Q1" s="201"/>
      <c r="R1" s="201"/>
      <c r="S1" s="201"/>
      <c r="T1" s="200"/>
    </row>
    <row r="2" spans="1:20" ht="37.5" hidden="1" customHeight="1" x14ac:dyDescent="0.3">
      <c r="A2"/>
      <c r="B2" s="158"/>
      <c r="C2" s="158"/>
      <c r="D2" s="158"/>
      <c r="E2" s="332" t="s">
        <v>538</v>
      </c>
      <c r="F2" s="71" t="s">
        <v>449</v>
      </c>
      <c r="G2" s="71" t="s">
        <v>526</v>
      </c>
      <c r="H2" s="71" t="s">
        <v>529</v>
      </c>
      <c r="I2" s="71" t="s">
        <v>528</v>
      </c>
      <c r="J2" s="71" t="s">
        <v>527</v>
      </c>
      <c r="K2" s="71" t="s">
        <v>530</v>
      </c>
      <c r="L2" s="71" t="s">
        <v>451</v>
      </c>
      <c r="M2" s="71"/>
      <c r="N2" s="71" t="s">
        <v>453</v>
      </c>
      <c r="O2" s="71"/>
      <c r="P2" s="71"/>
      <c r="Q2" s="71"/>
      <c r="R2" s="71"/>
      <c r="S2" s="71" t="s">
        <v>454</v>
      </c>
      <c r="T2" s="80" t="s">
        <v>191</v>
      </c>
    </row>
    <row r="3" spans="1:20" ht="63.75" hidden="1" customHeight="1" x14ac:dyDescent="0.3">
      <c r="A3" s="259"/>
      <c r="B3" s="259"/>
      <c r="C3" s="259"/>
      <c r="D3" s="259"/>
      <c r="E3" s="165" t="s">
        <v>211</v>
      </c>
      <c r="F3" s="166" t="s">
        <v>539</v>
      </c>
      <c r="G3" s="165" t="s">
        <v>526</v>
      </c>
      <c r="H3" s="165" t="s">
        <v>529</v>
      </c>
      <c r="I3" s="166" t="s">
        <v>528</v>
      </c>
      <c r="J3" s="166" t="s">
        <v>540</v>
      </c>
      <c r="K3" s="165" t="s">
        <v>530</v>
      </c>
      <c r="L3" s="165" t="s">
        <v>451</v>
      </c>
      <c r="M3" s="165"/>
      <c r="N3" s="165"/>
      <c r="O3" s="165"/>
      <c r="P3" s="165"/>
      <c r="Q3" s="165"/>
      <c r="R3" s="165"/>
      <c r="S3" s="165" t="s">
        <v>454</v>
      </c>
      <c r="T3" s="165" t="s">
        <v>191</v>
      </c>
    </row>
    <row r="4" spans="1:20" ht="15.6" customHeight="1" x14ac:dyDescent="0.3">
      <c r="A4" s="39"/>
      <c r="B4" s="39"/>
      <c r="C4" s="39"/>
      <c r="D4" s="39"/>
      <c r="E4" s="202"/>
      <c r="F4" s="39"/>
      <c r="G4" s="39"/>
      <c r="H4" s="39"/>
      <c r="I4" s="39"/>
      <c r="J4" s="39"/>
      <c r="K4" s="39"/>
      <c r="L4" s="39"/>
      <c r="M4" s="190"/>
      <c r="N4" s="39"/>
      <c r="O4" s="39"/>
      <c r="P4" s="39"/>
      <c r="Q4" s="39"/>
      <c r="R4" s="190"/>
      <c r="S4" s="203"/>
      <c r="T4" s="203" t="s">
        <v>216</v>
      </c>
    </row>
    <row r="5" spans="1:20" ht="29.1" customHeight="1" x14ac:dyDescent="0.3">
      <c r="A5" s="39"/>
      <c r="B5" s="244"/>
      <c r="C5" s="39"/>
      <c r="D5" s="39"/>
      <c r="E5" s="536" t="s">
        <v>541</v>
      </c>
      <c r="F5" s="526" t="s">
        <v>542</v>
      </c>
      <c r="G5" s="526" t="s">
        <v>543</v>
      </c>
      <c r="H5" s="526" t="s">
        <v>529</v>
      </c>
      <c r="I5" s="526" t="s">
        <v>528</v>
      </c>
      <c r="J5" s="526" t="s">
        <v>527</v>
      </c>
      <c r="K5" s="526" t="s">
        <v>530</v>
      </c>
      <c r="L5" s="526" t="s">
        <v>451</v>
      </c>
      <c r="M5" s="126"/>
      <c r="N5" s="555" t="s">
        <v>453</v>
      </c>
      <c r="O5" s="555"/>
      <c r="P5" s="555"/>
      <c r="Q5" s="555"/>
      <c r="R5" s="126"/>
      <c r="S5" s="203"/>
      <c r="T5" s="203"/>
    </row>
    <row r="6" spans="1:20" ht="54.6" customHeight="1" x14ac:dyDescent="0.2">
      <c r="A6" s="39"/>
      <c r="B6" s="39"/>
      <c r="C6" s="39"/>
      <c r="D6" s="39"/>
      <c r="E6" s="536"/>
      <c r="F6" s="526"/>
      <c r="G6" s="526"/>
      <c r="H6" s="526"/>
      <c r="I6" s="526"/>
      <c r="J6" s="526"/>
      <c r="K6" s="526"/>
      <c r="L6" s="526"/>
      <c r="M6" s="126"/>
      <c r="N6" s="126" t="s">
        <v>500</v>
      </c>
      <c r="O6" s="128" t="s">
        <v>501</v>
      </c>
      <c r="P6" s="128" t="s">
        <v>502</v>
      </c>
      <c r="Q6" s="128" t="s">
        <v>503</v>
      </c>
      <c r="R6" s="126"/>
      <c r="S6" s="126" t="s">
        <v>454</v>
      </c>
      <c r="T6" s="126" t="s">
        <v>498</v>
      </c>
    </row>
    <row r="7" spans="1:20" x14ac:dyDescent="0.2">
      <c r="A7" s="154" t="s">
        <v>865</v>
      </c>
      <c r="B7" s="153" t="s">
        <v>866</v>
      </c>
      <c r="C7" s="154"/>
      <c r="D7" s="154"/>
      <c r="E7" s="333">
        <v>53210</v>
      </c>
      <c r="F7" s="333">
        <v>16160</v>
      </c>
      <c r="G7" s="333">
        <v>27090</v>
      </c>
      <c r="H7" s="333">
        <v>330</v>
      </c>
      <c r="I7" s="333">
        <v>310</v>
      </c>
      <c r="J7" s="333">
        <v>790</v>
      </c>
      <c r="K7" s="333">
        <v>90</v>
      </c>
      <c r="L7" s="333">
        <v>5240</v>
      </c>
      <c r="M7" s="333"/>
      <c r="N7" s="333">
        <v>2900</v>
      </c>
      <c r="O7" s="333">
        <v>2750</v>
      </c>
      <c r="P7" s="333">
        <v>150</v>
      </c>
      <c r="Q7" s="333">
        <v>0</v>
      </c>
      <c r="R7" s="333"/>
      <c r="S7" s="333">
        <v>270</v>
      </c>
      <c r="T7" s="333">
        <v>20</v>
      </c>
    </row>
    <row r="8" spans="1:20" x14ac:dyDescent="0.2">
      <c r="A8" s="154" t="s">
        <v>867</v>
      </c>
      <c r="B8" s="153" t="s">
        <v>868</v>
      </c>
      <c r="C8" s="154"/>
      <c r="D8" s="154"/>
      <c r="E8" s="333">
        <v>11490</v>
      </c>
      <c r="F8" s="333">
        <v>2510</v>
      </c>
      <c r="G8" s="333">
        <v>7530</v>
      </c>
      <c r="H8" s="333">
        <v>60</v>
      </c>
      <c r="I8" s="333">
        <v>50</v>
      </c>
      <c r="J8" s="333">
        <v>180</v>
      </c>
      <c r="K8" s="333">
        <v>20</v>
      </c>
      <c r="L8" s="333">
        <v>640</v>
      </c>
      <c r="M8" s="333"/>
      <c r="N8" s="333">
        <v>450</v>
      </c>
      <c r="O8" s="333">
        <v>430</v>
      </c>
      <c r="P8" s="333">
        <v>20</v>
      </c>
      <c r="Q8" s="333">
        <v>0</v>
      </c>
      <c r="R8" s="333"/>
      <c r="S8" s="333">
        <v>40</v>
      </c>
      <c r="T8" s="333">
        <v>10</v>
      </c>
    </row>
    <row r="9" spans="1:20" x14ac:dyDescent="0.2">
      <c r="A9" s="154" t="s">
        <v>869</v>
      </c>
      <c r="B9" s="153" t="s">
        <v>870</v>
      </c>
      <c r="C9" s="154"/>
      <c r="D9" s="154"/>
      <c r="E9" s="333">
        <v>41710</v>
      </c>
      <c r="F9" s="333">
        <v>13650</v>
      </c>
      <c r="G9" s="333">
        <v>19560</v>
      </c>
      <c r="H9" s="333">
        <v>270</v>
      </c>
      <c r="I9" s="333">
        <v>260</v>
      </c>
      <c r="J9" s="333">
        <v>610</v>
      </c>
      <c r="K9" s="333">
        <v>70</v>
      </c>
      <c r="L9" s="333">
        <v>4600</v>
      </c>
      <c r="M9" s="333"/>
      <c r="N9" s="333">
        <v>2450</v>
      </c>
      <c r="O9" s="333">
        <v>2330</v>
      </c>
      <c r="P9" s="333">
        <v>130</v>
      </c>
      <c r="Q9" s="333">
        <v>0</v>
      </c>
      <c r="R9" s="333"/>
      <c r="S9" s="333">
        <v>230</v>
      </c>
      <c r="T9" s="333">
        <v>10</v>
      </c>
    </row>
    <row r="10" spans="1:20" x14ac:dyDescent="0.2">
      <c r="A10" s="154"/>
      <c r="B10" s="154"/>
      <c r="C10" s="154"/>
      <c r="D10" s="154"/>
      <c r="E10" s="334"/>
      <c r="F10" s="334"/>
      <c r="G10" s="335"/>
      <c r="H10" s="334"/>
      <c r="I10" s="334"/>
      <c r="J10" s="334"/>
      <c r="K10" s="334"/>
      <c r="L10" s="334"/>
      <c r="M10" s="334"/>
      <c r="N10" s="334"/>
      <c r="O10" s="334"/>
      <c r="P10" s="334"/>
      <c r="Q10" s="334"/>
      <c r="R10" s="334"/>
      <c r="S10" s="334"/>
      <c r="T10" s="334"/>
    </row>
    <row r="11" spans="1:20" x14ac:dyDescent="0.2">
      <c r="A11" s="154" t="s">
        <v>871</v>
      </c>
      <c r="B11" s="154" t="s">
        <v>872</v>
      </c>
      <c r="C11" s="154"/>
      <c r="D11" s="154"/>
      <c r="E11" s="333">
        <v>3090</v>
      </c>
      <c r="F11" s="333">
        <v>1290</v>
      </c>
      <c r="G11" s="333">
        <v>810</v>
      </c>
      <c r="H11" s="333">
        <v>20</v>
      </c>
      <c r="I11" s="333">
        <v>20</v>
      </c>
      <c r="J11" s="333">
        <v>50</v>
      </c>
      <c r="K11" s="333">
        <v>10</v>
      </c>
      <c r="L11" s="333">
        <v>700</v>
      </c>
      <c r="M11" s="333"/>
      <c r="N11" s="333">
        <v>180</v>
      </c>
      <c r="O11" s="333">
        <v>170</v>
      </c>
      <c r="P11" s="333">
        <v>10</v>
      </c>
      <c r="Q11" s="333">
        <v>0</v>
      </c>
      <c r="R11" s="333"/>
      <c r="S11" s="333">
        <v>20</v>
      </c>
      <c r="T11" s="333">
        <v>0</v>
      </c>
    </row>
    <row r="12" spans="1:20" x14ac:dyDescent="0.2">
      <c r="A12" s="154" t="s">
        <v>873</v>
      </c>
      <c r="B12" s="154" t="s">
        <v>874</v>
      </c>
      <c r="C12" s="154"/>
      <c r="D12" s="154"/>
      <c r="E12" s="333">
        <v>8580</v>
      </c>
      <c r="F12" s="333">
        <v>2490</v>
      </c>
      <c r="G12" s="333">
        <v>4330</v>
      </c>
      <c r="H12" s="333">
        <v>60</v>
      </c>
      <c r="I12" s="333">
        <v>60</v>
      </c>
      <c r="J12" s="333">
        <v>100</v>
      </c>
      <c r="K12" s="333">
        <v>10</v>
      </c>
      <c r="L12" s="333">
        <v>1090</v>
      </c>
      <c r="M12" s="333"/>
      <c r="N12" s="333">
        <v>410</v>
      </c>
      <c r="O12" s="333">
        <v>390</v>
      </c>
      <c r="P12" s="333">
        <v>20</v>
      </c>
      <c r="Q12" s="333">
        <v>0</v>
      </c>
      <c r="R12" s="333"/>
      <c r="S12" s="333">
        <v>40</v>
      </c>
      <c r="T12" s="333">
        <v>0</v>
      </c>
    </row>
    <row r="13" spans="1:20" x14ac:dyDescent="0.2">
      <c r="A13" s="154" t="s">
        <v>875</v>
      </c>
      <c r="B13" s="154" t="s">
        <v>876</v>
      </c>
      <c r="C13" s="154"/>
      <c r="D13" s="154"/>
      <c r="E13" s="333">
        <v>4700</v>
      </c>
      <c r="F13" s="333">
        <v>1720</v>
      </c>
      <c r="G13" s="333">
        <v>1920</v>
      </c>
      <c r="H13" s="333">
        <v>20</v>
      </c>
      <c r="I13" s="333">
        <v>40</v>
      </c>
      <c r="J13" s="333">
        <v>50</v>
      </c>
      <c r="K13" s="333">
        <v>10</v>
      </c>
      <c r="L13" s="333">
        <v>680</v>
      </c>
      <c r="M13" s="333"/>
      <c r="N13" s="333">
        <v>230</v>
      </c>
      <c r="O13" s="333">
        <v>220</v>
      </c>
      <c r="P13" s="333">
        <v>20</v>
      </c>
      <c r="Q13" s="333">
        <v>0</v>
      </c>
      <c r="R13" s="333"/>
      <c r="S13" s="333">
        <v>30</v>
      </c>
      <c r="T13" s="333">
        <v>0</v>
      </c>
    </row>
    <row r="14" spans="1:20" x14ac:dyDescent="0.2">
      <c r="A14" s="154" t="s">
        <v>877</v>
      </c>
      <c r="B14" s="154" t="s">
        <v>878</v>
      </c>
      <c r="C14" s="154"/>
      <c r="D14" s="154"/>
      <c r="E14" s="333">
        <v>3850</v>
      </c>
      <c r="F14" s="333">
        <v>1340</v>
      </c>
      <c r="G14" s="333">
        <v>1820</v>
      </c>
      <c r="H14" s="333">
        <v>20</v>
      </c>
      <c r="I14" s="333">
        <v>20</v>
      </c>
      <c r="J14" s="333">
        <v>60</v>
      </c>
      <c r="K14" s="333">
        <v>10</v>
      </c>
      <c r="L14" s="333">
        <v>350</v>
      </c>
      <c r="M14" s="333"/>
      <c r="N14" s="333">
        <v>210</v>
      </c>
      <c r="O14" s="333">
        <v>190</v>
      </c>
      <c r="P14" s="333">
        <v>20</v>
      </c>
      <c r="Q14" s="333">
        <v>0</v>
      </c>
      <c r="R14" s="333"/>
      <c r="S14" s="333">
        <v>10</v>
      </c>
      <c r="T14" s="333">
        <v>0</v>
      </c>
    </row>
    <row r="15" spans="1:20" x14ac:dyDescent="0.2">
      <c r="A15" s="154" t="s">
        <v>879</v>
      </c>
      <c r="B15" s="154" t="s">
        <v>880</v>
      </c>
      <c r="C15" s="154"/>
      <c r="D15" s="154"/>
      <c r="E15" s="333">
        <v>5670</v>
      </c>
      <c r="F15" s="333">
        <v>2050</v>
      </c>
      <c r="G15" s="333">
        <v>2560</v>
      </c>
      <c r="H15" s="333">
        <v>20</v>
      </c>
      <c r="I15" s="333">
        <v>30</v>
      </c>
      <c r="J15" s="333">
        <v>190</v>
      </c>
      <c r="K15" s="333">
        <v>10</v>
      </c>
      <c r="L15" s="333">
        <v>460</v>
      </c>
      <c r="M15" s="333"/>
      <c r="N15" s="333">
        <v>320</v>
      </c>
      <c r="O15" s="333">
        <v>310</v>
      </c>
      <c r="P15" s="333">
        <v>10</v>
      </c>
      <c r="Q15" s="333">
        <v>0</v>
      </c>
      <c r="R15" s="333"/>
      <c r="S15" s="333">
        <v>30</v>
      </c>
      <c r="T15" s="333">
        <v>0</v>
      </c>
    </row>
    <row r="16" spans="1:20" x14ac:dyDescent="0.2">
      <c r="A16" s="154" t="s">
        <v>881</v>
      </c>
      <c r="B16" s="154" t="s">
        <v>882</v>
      </c>
      <c r="C16" s="154"/>
      <c r="D16" s="154"/>
      <c r="E16" s="333">
        <v>4790</v>
      </c>
      <c r="F16" s="333">
        <v>1390</v>
      </c>
      <c r="G16" s="333">
        <v>2510</v>
      </c>
      <c r="H16" s="333">
        <v>50</v>
      </c>
      <c r="I16" s="333">
        <v>30</v>
      </c>
      <c r="J16" s="333">
        <v>50</v>
      </c>
      <c r="K16" s="333">
        <v>10</v>
      </c>
      <c r="L16" s="333">
        <v>420</v>
      </c>
      <c r="M16" s="333"/>
      <c r="N16" s="333">
        <v>320</v>
      </c>
      <c r="O16" s="333">
        <v>300</v>
      </c>
      <c r="P16" s="333">
        <v>10</v>
      </c>
      <c r="Q16" s="333">
        <v>0</v>
      </c>
      <c r="R16" s="333"/>
      <c r="S16" s="333">
        <v>20</v>
      </c>
      <c r="T16" s="333">
        <v>0</v>
      </c>
    </row>
    <row r="17" spans="1:20" x14ac:dyDescent="0.2">
      <c r="A17" s="154" t="s">
        <v>867</v>
      </c>
      <c r="B17" s="154" t="s">
        <v>868</v>
      </c>
      <c r="C17" s="154"/>
      <c r="D17" s="154"/>
      <c r="E17" s="333">
        <v>11490</v>
      </c>
      <c r="F17" s="333">
        <v>2510</v>
      </c>
      <c r="G17" s="333">
        <v>7530</v>
      </c>
      <c r="H17" s="333">
        <v>60</v>
      </c>
      <c r="I17" s="333">
        <v>50</v>
      </c>
      <c r="J17" s="333">
        <v>180</v>
      </c>
      <c r="K17" s="333">
        <v>20</v>
      </c>
      <c r="L17" s="333">
        <v>640</v>
      </c>
      <c r="M17" s="333"/>
      <c r="N17" s="333">
        <v>450</v>
      </c>
      <c r="O17" s="333">
        <v>430</v>
      </c>
      <c r="P17" s="333">
        <v>20</v>
      </c>
      <c r="Q17" s="333">
        <v>0</v>
      </c>
      <c r="R17" s="333"/>
      <c r="S17" s="333">
        <v>40</v>
      </c>
      <c r="T17" s="333">
        <v>10</v>
      </c>
    </row>
    <row r="18" spans="1:20" x14ac:dyDescent="0.2">
      <c r="A18" s="154" t="s">
        <v>883</v>
      </c>
      <c r="B18" s="154" t="s">
        <v>884</v>
      </c>
      <c r="C18" s="154"/>
      <c r="D18" s="154"/>
      <c r="E18" s="333">
        <v>6230</v>
      </c>
      <c r="F18" s="333">
        <v>1900</v>
      </c>
      <c r="G18" s="333">
        <v>3150</v>
      </c>
      <c r="H18" s="333">
        <v>60</v>
      </c>
      <c r="I18" s="333">
        <v>40</v>
      </c>
      <c r="J18" s="333">
        <v>70</v>
      </c>
      <c r="K18" s="333">
        <v>10</v>
      </c>
      <c r="L18" s="333">
        <v>540</v>
      </c>
      <c r="M18" s="333"/>
      <c r="N18" s="333">
        <v>420</v>
      </c>
      <c r="O18" s="333">
        <v>390</v>
      </c>
      <c r="P18" s="333">
        <v>20</v>
      </c>
      <c r="Q18" s="333">
        <v>0</v>
      </c>
      <c r="R18" s="333"/>
      <c r="S18" s="333">
        <v>50</v>
      </c>
      <c r="T18" s="333">
        <v>0</v>
      </c>
    </row>
    <row r="19" spans="1:20" x14ac:dyDescent="0.2">
      <c r="A19" s="154" t="s">
        <v>885</v>
      </c>
      <c r="B19" s="154" t="s">
        <v>886</v>
      </c>
      <c r="C19" s="154"/>
      <c r="D19" s="154"/>
      <c r="E19" s="333">
        <v>4790</v>
      </c>
      <c r="F19" s="333">
        <v>1480</v>
      </c>
      <c r="G19" s="333">
        <v>2470</v>
      </c>
      <c r="H19" s="333">
        <v>30</v>
      </c>
      <c r="I19" s="333">
        <v>20</v>
      </c>
      <c r="J19" s="333">
        <v>50</v>
      </c>
      <c r="K19" s="333">
        <v>0</v>
      </c>
      <c r="L19" s="333">
        <v>350</v>
      </c>
      <c r="M19" s="333"/>
      <c r="N19" s="333">
        <v>370</v>
      </c>
      <c r="O19" s="333">
        <v>350</v>
      </c>
      <c r="P19" s="333">
        <v>20</v>
      </c>
      <c r="Q19" s="333">
        <v>0</v>
      </c>
      <c r="R19" s="333"/>
      <c r="S19" s="333">
        <v>20</v>
      </c>
      <c r="T19" s="333">
        <v>0</v>
      </c>
    </row>
    <row r="20" spans="1:20" x14ac:dyDescent="0.2">
      <c r="A20" s="154"/>
      <c r="B20" s="154"/>
      <c r="C20" s="154"/>
      <c r="D20" s="154"/>
      <c r="E20" s="336"/>
      <c r="F20" s="337"/>
      <c r="G20" s="337"/>
      <c r="H20" s="337"/>
      <c r="I20" s="338"/>
      <c r="J20" s="337"/>
      <c r="K20" s="339"/>
      <c r="L20" s="338"/>
      <c r="M20" s="338"/>
      <c r="N20" s="338"/>
      <c r="O20" s="338"/>
      <c r="P20" s="338"/>
      <c r="Q20" s="338"/>
      <c r="R20" s="338"/>
      <c r="S20" s="338"/>
      <c r="T20" s="338"/>
    </row>
    <row r="21" spans="1:20" ht="15" customHeight="1" x14ac:dyDescent="0.2">
      <c r="A21" s="154" t="s">
        <v>887</v>
      </c>
      <c r="B21" s="154" t="s">
        <v>888</v>
      </c>
      <c r="C21" s="154"/>
      <c r="D21" s="154"/>
      <c r="E21" s="205">
        <v>22</v>
      </c>
      <c r="F21" s="205">
        <v>10</v>
      </c>
      <c r="G21" s="205">
        <v>4</v>
      </c>
      <c r="H21" s="205">
        <v>0</v>
      </c>
      <c r="I21" s="205">
        <v>0</v>
      </c>
      <c r="J21" s="205">
        <v>1</v>
      </c>
      <c r="K21" s="205">
        <v>0</v>
      </c>
      <c r="L21" s="205">
        <v>7</v>
      </c>
      <c r="M21" s="205"/>
      <c r="N21" s="205">
        <v>0</v>
      </c>
      <c r="O21" s="205">
        <v>0</v>
      </c>
      <c r="P21" s="205">
        <v>0</v>
      </c>
      <c r="Q21" s="205">
        <v>0</v>
      </c>
      <c r="R21" s="205"/>
      <c r="S21" s="205">
        <v>0</v>
      </c>
      <c r="T21" s="205">
        <v>0</v>
      </c>
    </row>
    <row r="22" spans="1:20" ht="15" customHeight="1" x14ac:dyDescent="0.2">
      <c r="A22" s="154" t="s">
        <v>889</v>
      </c>
      <c r="B22" s="154" t="s">
        <v>890</v>
      </c>
      <c r="C22" s="154"/>
      <c r="D22" s="154"/>
      <c r="E22" s="205">
        <v>65</v>
      </c>
      <c r="F22" s="205">
        <v>41</v>
      </c>
      <c r="G22" s="205">
        <v>9</v>
      </c>
      <c r="H22" s="205">
        <v>0</v>
      </c>
      <c r="I22" s="205">
        <v>0</v>
      </c>
      <c r="J22" s="205">
        <v>5</v>
      </c>
      <c r="K22" s="205">
        <v>0</v>
      </c>
      <c r="L22" s="205">
        <v>9</v>
      </c>
      <c r="M22" s="205"/>
      <c r="N22" s="205">
        <v>1</v>
      </c>
      <c r="O22" s="205">
        <v>1</v>
      </c>
      <c r="P22" s="205">
        <v>0</v>
      </c>
      <c r="Q22" s="205">
        <v>0</v>
      </c>
      <c r="R22" s="205"/>
      <c r="S22" s="205">
        <v>0</v>
      </c>
      <c r="T22" s="205">
        <v>0</v>
      </c>
    </row>
    <row r="23" spans="1:20" ht="15" customHeight="1" x14ac:dyDescent="0.2">
      <c r="A23" s="154" t="s">
        <v>891</v>
      </c>
      <c r="B23" s="154" t="s">
        <v>892</v>
      </c>
      <c r="C23" s="154"/>
      <c r="D23" s="154"/>
      <c r="E23" s="205">
        <v>182</v>
      </c>
      <c r="F23" s="205">
        <v>55</v>
      </c>
      <c r="G23" s="205">
        <v>101</v>
      </c>
      <c r="H23" s="205">
        <v>4</v>
      </c>
      <c r="I23" s="205">
        <v>1</v>
      </c>
      <c r="J23" s="205">
        <v>1</v>
      </c>
      <c r="K23" s="205">
        <v>0</v>
      </c>
      <c r="L23" s="205">
        <v>7</v>
      </c>
      <c r="M23" s="205"/>
      <c r="N23" s="205">
        <v>13</v>
      </c>
      <c r="O23" s="205">
        <v>13</v>
      </c>
      <c r="P23" s="205">
        <v>0</v>
      </c>
      <c r="Q23" s="205">
        <v>0</v>
      </c>
      <c r="R23" s="205"/>
      <c r="S23" s="205">
        <v>0</v>
      </c>
      <c r="T23" s="205">
        <v>0</v>
      </c>
    </row>
    <row r="24" spans="1:20" ht="15" customHeight="1" x14ac:dyDescent="0.2">
      <c r="A24" s="154" t="s">
        <v>893</v>
      </c>
      <c r="B24" s="154" t="s">
        <v>894</v>
      </c>
      <c r="C24" s="154"/>
      <c r="D24" s="154"/>
      <c r="E24" s="205">
        <v>74</v>
      </c>
      <c r="F24" s="205">
        <v>16</v>
      </c>
      <c r="G24" s="205">
        <v>52</v>
      </c>
      <c r="H24" s="205">
        <v>0</v>
      </c>
      <c r="I24" s="205">
        <v>1</v>
      </c>
      <c r="J24" s="205">
        <v>0</v>
      </c>
      <c r="K24" s="205">
        <v>1</v>
      </c>
      <c r="L24" s="205">
        <v>4</v>
      </c>
      <c r="M24" s="205"/>
      <c r="N24" s="205">
        <v>0</v>
      </c>
      <c r="O24" s="205">
        <v>0</v>
      </c>
      <c r="P24" s="205">
        <v>0</v>
      </c>
      <c r="Q24" s="205">
        <v>0</v>
      </c>
      <c r="R24" s="205"/>
      <c r="S24" s="205">
        <v>0</v>
      </c>
      <c r="T24" s="205">
        <v>0</v>
      </c>
    </row>
    <row r="25" spans="1:20" ht="15" customHeight="1" x14ac:dyDescent="0.2">
      <c r="A25" s="154" t="s">
        <v>895</v>
      </c>
      <c r="B25" s="154" t="s">
        <v>896</v>
      </c>
      <c r="C25" s="154"/>
      <c r="D25" s="154"/>
      <c r="E25" s="205">
        <v>138</v>
      </c>
      <c r="F25" s="205">
        <v>38</v>
      </c>
      <c r="G25" s="205">
        <v>84</v>
      </c>
      <c r="H25" s="205">
        <v>2</v>
      </c>
      <c r="I25" s="205">
        <v>0</v>
      </c>
      <c r="J25" s="205">
        <v>0</v>
      </c>
      <c r="K25" s="205">
        <v>0</v>
      </c>
      <c r="L25" s="205">
        <v>6</v>
      </c>
      <c r="M25" s="205"/>
      <c r="N25" s="205">
        <v>8</v>
      </c>
      <c r="O25" s="205">
        <v>7</v>
      </c>
      <c r="P25" s="205">
        <v>1</v>
      </c>
      <c r="Q25" s="205">
        <v>0</v>
      </c>
      <c r="R25" s="205"/>
      <c r="S25" s="205">
        <v>0</v>
      </c>
      <c r="T25" s="205">
        <v>0</v>
      </c>
    </row>
    <row r="26" spans="1:20" ht="15" customHeight="1" x14ac:dyDescent="0.2">
      <c r="A26" s="154" t="s">
        <v>897</v>
      </c>
      <c r="B26" s="154" t="s">
        <v>898</v>
      </c>
      <c r="C26" s="154"/>
      <c r="D26" s="154"/>
      <c r="E26" s="205">
        <v>44</v>
      </c>
      <c r="F26" s="205">
        <v>12</v>
      </c>
      <c r="G26" s="205">
        <v>22</v>
      </c>
      <c r="H26" s="205">
        <v>0</v>
      </c>
      <c r="I26" s="205">
        <v>0</v>
      </c>
      <c r="J26" s="205">
        <v>1</v>
      </c>
      <c r="K26" s="205">
        <v>0</v>
      </c>
      <c r="L26" s="205">
        <v>5</v>
      </c>
      <c r="M26" s="205"/>
      <c r="N26" s="205">
        <v>4</v>
      </c>
      <c r="O26" s="205">
        <v>4</v>
      </c>
      <c r="P26" s="205">
        <v>0</v>
      </c>
      <c r="Q26" s="205">
        <v>0</v>
      </c>
      <c r="R26" s="205"/>
      <c r="S26" s="205">
        <v>0</v>
      </c>
      <c r="T26" s="205">
        <v>0</v>
      </c>
    </row>
    <row r="27" spans="1:20" ht="15" customHeight="1" x14ac:dyDescent="0.2">
      <c r="A27" s="154" t="s">
        <v>899</v>
      </c>
      <c r="B27" s="154" t="s">
        <v>900</v>
      </c>
      <c r="C27" s="154"/>
      <c r="D27" s="154"/>
      <c r="E27" s="205">
        <v>216</v>
      </c>
      <c r="F27" s="205">
        <v>88</v>
      </c>
      <c r="G27" s="205">
        <v>79</v>
      </c>
      <c r="H27" s="205">
        <v>3</v>
      </c>
      <c r="I27" s="205">
        <v>1</v>
      </c>
      <c r="J27" s="205">
        <v>5</v>
      </c>
      <c r="K27" s="205">
        <v>3</v>
      </c>
      <c r="L27" s="205">
        <v>35</v>
      </c>
      <c r="M27" s="205"/>
      <c r="N27" s="205">
        <v>2</v>
      </c>
      <c r="O27" s="205">
        <v>2</v>
      </c>
      <c r="P27" s="205">
        <v>0</v>
      </c>
      <c r="Q27" s="205">
        <v>0</v>
      </c>
      <c r="R27" s="205"/>
      <c r="S27" s="205">
        <v>0</v>
      </c>
      <c r="T27" s="205">
        <v>0</v>
      </c>
    </row>
    <row r="28" spans="1:20" ht="15" customHeight="1" x14ac:dyDescent="0.2">
      <c r="A28" s="154" t="s">
        <v>901</v>
      </c>
      <c r="B28" s="154" t="s">
        <v>902</v>
      </c>
      <c r="C28" s="154"/>
      <c r="D28" s="154"/>
      <c r="E28" s="205">
        <v>512</v>
      </c>
      <c r="F28" s="205">
        <v>188</v>
      </c>
      <c r="G28" s="205">
        <v>269</v>
      </c>
      <c r="H28" s="205">
        <v>1</v>
      </c>
      <c r="I28" s="205">
        <v>1</v>
      </c>
      <c r="J28" s="205">
        <v>5</v>
      </c>
      <c r="K28" s="205">
        <v>0</v>
      </c>
      <c r="L28" s="205">
        <v>26</v>
      </c>
      <c r="M28" s="205"/>
      <c r="N28" s="205">
        <v>22</v>
      </c>
      <c r="O28" s="205">
        <v>20</v>
      </c>
      <c r="P28" s="205">
        <v>2</v>
      </c>
      <c r="Q28" s="205">
        <v>0</v>
      </c>
      <c r="R28" s="205"/>
      <c r="S28" s="205">
        <v>0</v>
      </c>
      <c r="T28" s="205">
        <v>0</v>
      </c>
    </row>
    <row r="29" spans="1:20" ht="15" customHeight="1" x14ac:dyDescent="0.2">
      <c r="A29" s="154" t="s">
        <v>903</v>
      </c>
      <c r="B29" s="154" t="s">
        <v>904</v>
      </c>
      <c r="C29" s="154"/>
      <c r="D29" s="154"/>
      <c r="E29" s="205">
        <v>145</v>
      </c>
      <c r="F29" s="205">
        <v>88</v>
      </c>
      <c r="G29" s="205">
        <v>36</v>
      </c>
      <c r="H29" s="205">
        <v>2</v>
      </c>
      <c r="I29" s="205">
        <v>1</v>
      </c>
      <c r="J29" s="205">
        <v>1</v>
      </c>
      <c r="K29" s="205">
        <v>0</v>
      </c>
      <c r="L29" s="205">
        <v>2</v>
      </c>
      <c r="M29" s="205"/>
      <c r="N29" s="205">
        <v>15</v>
      </c>
      <c r="O29" s="205">
        <v>14</v>
      </c>
      <c r="P29" s="205">
        <v>1</v>
      </c>
      <c r="Q29" s="205">
        <v>0</v>
      </c>
      <c r="R29" s="205"/>
      <c r="S29" s="205">
        <v>0</v>
      </c>
      <c r="T29" s="205">
        <v>0</v>
      </c>
    </row>
    <row r="30" spans="1:20" ht="15" customHeight="1" x14ac:dyDescent="0.2">
      <c r="A30" s="154" t="s">
        <v>905</v>
      </c>
      <c r="B30" s="154" t="s">
        <v>906</v>
      </c>
      <c r="C30" s="154"/>
      <c r="D30" s="154"/>
      <c r="E30" s="205">
        <v>129</v>
      </c>
      <c r="F30" s="205">
        <v>37</v>
      </c>
      <c r="G30" s="205">
        <v>74</v>
      </c>
      <c r="H30" s="205">
        <v>0</v>
      </c>
      <c r="I30" s="205">
        <v>1</v>
      </c>
      <c r="J30" s="205">
        <v>14</v>
      </c>
      <c r="K30" s="205">
        <v>0</v>
      </c>
      <c r="L30" s="205">
        <v>0</v>
      </c>
      <c r="M30" s="205"/>
      <c r="N30" s="205">
        <v>3</v>
      </c>
      <c r="O30" s="205">
        <v>3</v>
      </c>
      <c r="P30" s="205">
        <v>0</v>
      </c>
      <c r="Q30" s="205">
        <v>0</v>
      </c>
      <c r="R30" s="205"/>
      <c r="S30" s="205">
        <v>0</v>
      </c>
      <c r="T30" s="205">
        <v>0</v>
      </c>
    </row>
    <row r="31" spans="1:20" ht="15" customHeight="1" x14ac:dyDescent="0.2">
      <c r="A31" s="154" t="s">
        <v>907</v>
      </c>
      <c r="B31" s="154" t="s">
        <v>908</v>
      </c>
      <c r="C31" s="154"/>
      <c r="D31" s="154"/>
      <c r="E31" s="205">
        <v>42</v>
      </c>
      <c r="F31" s="205">
        <v>22</v>
      </c>
      <c r="G31" s="205">
        <v>13</v>
      </c>
      <c r="H31" s="205">
        <v>0</v>
      </c>
      <c r="I31" s="205">
        <v>0</v>
      </c>
      <c r="J31" s="205">
        <v>2</v>
      </c>
      <c r="K31" s="205">
        <v>1</v>
      </c>
      <c r="L31" s="205">
        <v>3</v>
      </c>
      <c r="M31" s="205"/>
      <c r="N31" s="205">
        <v>1</v>
      </c>
      <c r="O31" s="205">
        <v>1</v>
      </c>
      <c r="P31" s="205">
        <v>0</v>
      </c>
      <c r="Q31" s="205">
        <v>0</v>
      </c>
      <c r="R31" s="205"/>
      <c r="S31" s="205">
        <v>0</v>
      </c>
      <c r="T31" s="205">
        <v>0</v>
      </c>
    </row>
    <row r="32" spans="1:20" ht="15" customHeight="1" x14ac:dyDescent="0.2">
      <c r="A32" s="154" t="s">
        <v>909</v>
      </c>
      <c r="B32" s="154" t="s">
        <v>910</v>
      </c>
      <c r="C32" s="154"/>
      <c r="D32" s="154"/>
      <c r="E32" s="205">
        <v>72</v>
      </c>
      <c r="F32" s="205">
        <v>54</v>
      </c>
      <c r="G32" s="205">
        <v>2</v>
      </c>
      <c r="H32" s="205">
        <v>0</v>
      </c>
      <c r="I32" s="205">
        <v>4</v>
      </c>
      <c r="J32" s="205">
        <v>0</v>
      </c>
      <c r="K32" s="205">
        <v>0</v>
      </c>
      <c r="L32" s="205">
        <v>10</v>
      </c>
      <c r="M32" s="205"/>
      <c r="N32" s="205">
        <v>2</v>
      </c>
      <c r="O32" s="205">
        <v>1</v>
      </c>
      <c r="P32" s="205">
        <v>1</v>
      </c>
      <c r="Q32" s="205">
        <v>0</v>
      </c>
      <c r="R32" s="205"/>
      <c r="S32" s="205">
        <v>0</v>
      </c>
      <c r="T32" s="205">
        <v>0</v>
      </c>
    </row>
    <row r="33" spans="1:20" ht="15" customHeight="1" x14ac:dyDescent="0.2">
      <c r="A33" s="154" t="s">
        <v>911</v>
      </c>
      <c r="B33" s="154" t="s">
        <v>912</v>
      </c>
      <c r="C33" s="154"/>
      <c r="D33" s="154"/>
      <c r="E33" s="205">
        <v>77</v>
      </c>
      <c r="F33" s="205">
        <v>23</v>
      </c>
      <c r="G33" s="205">
        <v>46</v>
      </c>
      <c r="H33" s="205">
        <v>2</v>
      </c>
      <c r="I33" s="205">
        <v>0</v>
      </c>
      <c r="J33" s="205">
        <v>0</v>
      </c>
      <c r="K33" s="205">
        <v>0</v>
      </c>
      <c r="L33" s="205">
        <v>5</v>
      </c>
      <c r="M33" s="205"/>
      <c r="N33" s="205">
        <v>1</v>
      </c>
      <c r="O33" s="205">
        <v>0</v>
      </c>
      <c r="P33" s="205">
        <v>1</v>
      </c>
      <c r="Q33" s="205">
        <v>0</v>
      </c>
      <c r="R33" s="205"/>
      <c r="S33" s="205">
        <v>0</v>
      </c>
      <c r="T33" s="205">
        <v>0</v>
      </c>
    </row>
    <row r="34" spans="1:20" ht="15" customHeight="1" x14ac:dyDescent="0.2">
      <c r="A34" s="154" t="s">
        <v>913</v>
      </c>
      <c r="B34" s="154" t="s">
        <v>914</v>
      </c>
      <c r="C34" s="154"/>
      <c r="D34" s="154"/>
      <c r="E34" s="205">
        <v>355</v>
      </c>
      <c r="F34" s="205">
        <v>89</v>
      </c>
      <c r="G34" s="205">
        <v>188</v>
      </c>
      <c r="H34" s="205">
        <v>3</v>
      </c>
      <c r="I34" s="205">
        <v>1</v>
      </c>
      <c r="J34" s="205">
        <v>0</v>
      </c>
      <c r="K34" s="205">
        <v>0</v>
      </c>
      <c r="L34" s="205">
        <v>45</v>
      </c>
      <c r="M34" s="205"/>
      <c r="N34" s="205">
        <v>26</v>
      </c>
      <c r="O34" s="205">
        <v>26</v>
      </c>
      <c r="P34" s="205">
        <v>0</v>
      </c>
      <c r="Q34" s="205">
        <v>0</v>
      </c>
      <c r="R34" s="205"/>
      <c r="S34" s="205">
        <v>3</v>
      </c>
      <c r="T34" s="205">
        <v>0</v>
      </c>
    </row>
    <row r="35" spans="1:20" ht="15" customHeight="1" x14ac:dyDescent="0.2">
      <c r="A35" s="154" t="s">
        <v>915</v>
      </c>
      <c r="B35" s="154" t="s">
        <v>916</v>
      </c>
      <c r="C35" s="154"/>
      <c r="D35" s="154"/>
      <c r="E35" s="205">
        <v>143</v>
      </c>
      <c r="F35" s="205">
        <v>70</v>
      </c>
      <c r="G35" s="205">
        <v>53</v>
      </c>
      <c r="H35" s="205">
        <v>0</v>
      </c>
      <c r="I35" s="205">
        <v>0</v>
      </c>
      <c r="J35" s="205">
        <v>6</v>
      </c>
      <c r="K35" s="205">
        <v>0</v>
      </c>
      <c r="L35" s="205">
        <v>9</v>
      </c>
      <c r="M35" s="205"/>
      <c r="N35" s="205">
        <v>5</v>
      </c>
      <c r="O35" s="205">
        <v>5</v>
      </c>
      <c r="P35" s="205">
        <v>0</v>
      </c>
      <c r="Q35" s="205">
        <v>0</v>
      </c>
      <c r="R35" s="205"/>
      <c r="S35" s="205">
        <v>0</v>
      </c>
      <c r="T35" s="205">
        <v>0</v>
      </c>
    </row>
    <row r="36" spans="1:20" ht="15" customHeight="1" x14ac:dyDescent="0.2">
      <c r="A36" s="154" t="s">
        <v>917</v>
      </c>
      <c r="B36" s="154" t="s">
        <v>918</v>
      </c>
      <c r="C36" s="154"/>
      <c r="D36" s="154"/>
      <c r="E36" s="205">
        <v>1062</v>
      </c>
      <c r="F36" s="205">
        <v>295</v>
      </c>
      <c r="G36" s="205">
        <v>643</v>
      </c>
      <c r="H36" s="205">
        <v>5</v>
      </c>
      <c r="I36" s="205">
        <v>3</v>
      </c>
      <c r="J36" s="205">
        <v>3</v>
      </c>
      <c r="K36" s="205">
        <v>2</v>
      </c>
      <c r="L36" s="205">
        <v>77</v>
      </c>
      <c r="M36" s="205"/>
      <c r="N36" s="205">
        <v>29</v>
      </c>
      <c r="O36" s="205">
        <v>29</v>
      </c>
      <c r="P36" s="205">
        <v>0</v>
      </c>
      <c r="Q36" s="205">
        <v>0</v>
      </c>
      <c r="R36" s="205"/>
      <c r="S36" s="205">
        <v>4</v>
      </c>
      <c r="T36" s="205">
        <v>1</v>
      </c>
    </row>
    <row r="37" spans="1:20" ht="15" customHeight="1" x14ac:dyDescent="0.2">
      <c r="A37" s="154" t="s">
        <v>919</v>
      </c>
      <c r="B37" s="154" t="s">
        <v>920</v>
      </c>
      <c r="C37" s="154"/>
      <c r="D37" s="154"/>
      <c r="E37" s="205">
        <v>75</v>
      </c>
      <c r="F37" s="205">
        <v>31</v>
      </c>
      <c r="G37" s="205">
        <v>26</v>
      </c>
      <c r="H37" s="205">
        <v>1</v>
      </c>
      <c r="I37" s="205">
        <v>0</v>
      </c>
      <c r="J37" s="205">
        <v>0</v>
      </c>
      <c r="K37" s="205">
        <v>4</v>
      </c>
      <c r="L37" s="205">
        <v>4</v>
      </c>
      <c r="M37" s="205"/>
      <c r="N37" s="205">
        <v>8</v>
      </c>
      <c r="O37" s="205">
        <v>8</v>
      </c>
      <c r="P37" s="205">
        <v>0</v>
      </c>
      <c r="Q37" s="205">
        <v>0</v>
      </c>
      <c r="R37" s="205"/>
      <c r="S37" s="205">
        <v>1</v>
      </c>
      <c r="T37" s="205">
        <v>0</v>
      </c>
    </row>
    <row r="38" spans="1:20" ht="15" customHeight="1" x14ac:dyDescent="0.2">
      <c r="A38" s="154" t="s">
        <v>921</v>
      </c>
      <c r="B38" s="154" t="s">
        <v>922</v>
      </c>
      <c r="C38" s="154"/>
      <c r="D38" s="154"/>
      <c r="E38" s="205">
        <v>181</v>
      </c>
      <c r="F38" s="205">
        <v>158</v>
      </c>
      <c r="G38" s="205">
        <v>1</v>
      </c>
      <c r="H38" s="205">
        <v>0</v>
      </c>
      <c r="I38" s="205">
        <v>1</v>
      </c>
      <c r="J38" s="205">
        <v>3</v>
      </c>
      <c r="K38" s="205">
        <v>0</v>
      </c>
      <c r="L38" s="205">
        <v>5</v>
      </c>
      <c r="M38" s="205"/>
      <c r="N38" s="205">
        <v>13</v>
      </c>
      <c r="O38" s="205">
        <v>13</v>
      </c>
      <c r="P38" s="205">
        <v>0</v>
      </c>
      <c r="Q38" s="205">
        <v>0</v>
      </c>
      <c r="R38" s="205"/>
      <c r="S38" s="205">
        <v>0</v>
      </c>
      <c r="T38" s="205">
        <v>0</v>
      </c>
    </row>
    <row r="39" spans="1:20" ht="15" customHeight="1" x14ac:dyDescent="0.2">
      <c r="A39" s="154" t="s">
        <v>923</v>
      </c>
      <c r="B39" s="154" t="s">
        <v>924</v>
      </c>
      <c r="C39" s="154"/>
      <c r="D39" s="154"/>
      <c r="E39" s="205">
        <v>311</v>
      </c>
      <c r="F39" s="205">
        <v>103</v>
      </c>
      <c r="G39" s="205">
        <v>65</v>
      </c>
      <c r="H39" s="205">
        <v>7</v>
      </c>
      <c r="I39" s="205">
        <v>1</v>
      </c>
      <c r="J39" s="205">
        <v>4</v>
      </c>
      <c r="K39" s="205">
        <v>0</v>
      </c>
      <c r="L39" s="205">
        <v>86</v>
      </c>
      <c r="M39" s="205"/>
      <c r="N39" s="205">
        <v>42</v>
      </c>
      <c r="O39" s="205">
        <v>41</v>
      </c>
      <c r="P39" s="205">
        <v>1</v>
      </c>
      <c r="Q39" s="205">
        <v>0</v>
      </c>
      <c r="R39" s="205"/>
      <c r="S39" s="205">
        <v>3</v>
      </c>
      <c r="T39" s="205">
        <v>0</v>
      </c>
    </row>
    <row r="40" spans="1:20" ht="15" customHeight="1" x14ac:dyDescent="0.2">
      <c r="A40" s="154" t="s">
        <v>925</v>
      </c>
      <c r="B40" s="154" t="s">
        <v>926</v>
      </c>
      <c r="C40" s="154"/>
      <c r="D40" s="154"/>
      <c r="E40" s="205">
        <v>41</v>
      </c>
      <c r="F40" s="205">
        <v>23</v>
      </c>
      <c r="G40" s="205">
        <v>11</v>
      </c>
      <c r="H40" s="205">
        <v>0</v>
      </c>
      <c r="I40" s="205">
        <v>0</v>
      </c>
      <c r="J40" s="205">
        <v>1</v>
      </c>
      <c r="K40" s="205">
        <v>0</v>
      </c>
      <c r="L40" s="205">
        <v>3</v>
      </c>
      <c r="M40" s="205"/>
      <c r="N40" s="205">
        <v>3</v>
      </c>
      <c r="O40" s="205">
        <v>3</v>
      </c>
      <c r="P40" s="205">
        <v>0</v>
      </c>
      <c r="Q40" s="205">
        <v>0</v>
      </c>
      <c r="R40" s="205"/>
      <c r="S40" s="205">
        <v>0</v>
      </c>
      <c r="T40" s="205">
        <v>0</v>
      </c>
    </row>
    <row r="41" spans="1:20" ht="15" customHeight="1" x14ac:dyDescent="0.2">
      <c r="A41" s="154" t="s">
        <v>927</v>
      </c>
      <c r="B41" s="154" t="s">
        <v>928</v>
      </c>
      <c r="C41" s="154"/>
      <c r="D41" s="154"/>
      <c r="E41" s="205">
        <v>460</v>
      </c>
      <c r="F41" s="205">
        <v>70</v>
      </c>
      <c r="G41" s="205">
        <v>332</v>
      </c>
      <c r="H41" s="205">
        <v>2</v>
      </c>
      <c r="I41" s="205">
        <v>3</v>
      </c>
      <c r="J41" s="205">
        <v>7</v>
      </c>
      <c r="K41" s="205">
        <v>2</v>
      </c>
      <c r="L41" s="205">
        <v>32</v>
      </c>
      <c r="M41" s="205"/>
      <c r="N41" s="205">
        <v>9</v>
      </c>
      <c r="O41" s="205">
        <v>8</v>
      </c>
      <c r="P41" s="205">
        <v>1</v>
      </c>
      <c r="Q41" s="205">
        <v>0</v>
      </c>
      <c r="R41" s="205"/>
      <c r="S41" s="205">
        <v>3</v>
      </c>
      <c r="T41" s="205">
        <v>0</v>
      </c>
    </row>
    <row r="42" spans="1:20" ht="15" customHeight="1" x14ac:dyDescent="0.2">
      <c r="A42" s="154" t="s">
        <v>929</v>
      </c>
      <c r="B42" s="154" t="s">
        <v>930</v>
      </c>
      <c r="C42" s="154"/>
      <c r="D42" s="154"/>
      <c r="E42" s="205">
        <v>18</v>
      </c>
      <c r="F42" s="205">
        <v>9</v>
      </c>
      <c r="G42" s="205">
        <v>9</v>
      </c>
      <c r="H42" s="205">
        <v>0</v>
      </c>
      <c r="I42" s="205">
        <v>0</v>
      </c>
      <c r="J42" s="205">
        <v>0</v>
      </c>
      <c r="K42" s="205">
        <v>0</v>
      </c>
      <c r="L42" s="205">
        <v>0</v>
      </c>
      <c r="M42" s="205"/>
      <c r="N42" s="205">
        <v>0</v>
      </c>
      <c r="O42" s="205">
        <v>0</v>
      </c>
      <c r="P42" s="205">
        <v>0</v>
      </c>
      <c r="Q42" s="205">
        <v>0</v>
      </c>
      <c r="R42" s="205"/>
      <c r="S42" s="205">
        <v>0</v>
      </c>
      <c r="T42" s="205">
        <v>0</v>
      </c>
    </row>
    <row r="43" spans="1:20" ht="15" customHeight="1" x14ac:dyDescent="0.2">
      <c r="A43" s="154" t="s">
        <v>931</v>
      </c>
      <c r="B43" s="154" t="s">
        <v>932</v>
      </c>
      <c r="C43" s="154"/>
      <c r="D43" s="154"/>
      <c r="E43" s="205">
        <v>396</v>
      </c>
      <c r="F43" s="205">
        <v>213</v>
      </c>
      <c r="G43" s="205">
        <v>104</v>
      </c>
      <c r="H43" s="205">
        <v>3</v>
      </c>
      <c r="I43" s="205">
        <v>0</v>
      </c>
      <c r="J43" s="205">
        <v>2</v>
      </c>
      <c r="K43" s="205">
        <v>0</v>
      </c>
      <c r="L43" s="205">
        <v>31</v>
      </c>
      <c r="M43" s="205"/>
      <c r="N43" s="205">
        <v>43</v>
      </c>
      <c r="O43" s="205">
        <v>41</v>
      </c>
      <c r="P43" s="205">
        <v>2</v>
      </c>
      <c r="Q43" s="205">
        <v>0</v>
      </c>
      <c r="R43" s="205"/>
      <c r="S43" s="205">
        <v>0</v>
      </c>
      <c r="T43" s="205">
        <v>0</v>
      </c>
    </row>
    <row r="44" spans="1:20" ht="15" customHeight="1" x14ac:dyDescent="0.2">
      <c r="A44" s="154" t="s">
        <v>933</v>
      </c>
      <c r="B44" s="154" t="s">
        <v>934</v>
      </c>
      <c r="C44" s="154"/>
      <c r="D44" s="154"/>
      <c r="E44" s="205">
        <v>66</v>
      </c>
      <c r="F44" s="205">
        <v>15</v>
      </c>
      <c r="G44" s="205">
        <v>44</v>
      </c>
      <c r="H44" s="205">
        <v>1</v>
      </c>
      <c r="I44" s="205">
        <v>0</v>
      </c>
      <c r="J44" s="205">
        <v>1</v>
      </c>
      <c r="K44" s="205">
        <v>0</v>
      </c>
      <c r="L44" s="205">
        <v>2</v>
      </c>
      <c r="M44" s="205"/>
      <c r="N44" s="205">
        <v>3</v>
      </c>
      <c r="O44" s="205">
        <v>3</v>
      </c>
      <c r="P44" s="205">
        <v>0</v>
      </c>
      <c r="Q44" s="205">
        <v>0</v>
      </c>
      <c r="R44" s="205"/>
      <c r="S44" s="205">
        <v>0</v>
      </c>
      <c r="T44" s="205">
        <v>0</v>
      </c>
    </row>
    <row r="45" spans="1:20" ht="15" customHeight="1" x14ac:dyDescent="0.2">
      <c r="A45" s="154" t="s">
        <v>935</v>
      </c>
      <c r="B45" s="154" t="s">
        <v>936</v>
      </c>
      <c r="C45" s="154"/>
      <c r="D45" s="154"/>
      <c r="E45" s="205">
        <v>343</v>
      </c>
      <c r="F45" s="205">
        <v>161</v>
      </c>
      <c r="G45" s="205">
        <v>103</v>
      </c>
      <c r="H45" s="205">
        <v>5</v>
      </c>
      <c r="I45" s="205">
        <v>3</v>
      </c>
      <c r="J45" s="205">
        <v>4</v>
      </c>
      <c r="K45" s="205">
        <v>0</v>
      </c>
      <c r="L45" s="205">
        <v>53</v>
      </c>
      <c r="M45" s="205"/>
      <c r="N45" s="205">
        <v>14</v>
      </c>
      <c r="O45" s="205">
        <v>11</v>
      </c>
      <c r="P45" s="205">
        <v>3</v>
      </c>
      <c r="Q45" s="205">
        <v>0</v>
      </c>
      <c r="R45" s="205"/>
      <c r="S45" s="205">
        <v>0</v>
      </c>
      <c r="T45" s="205">
        <v>0</v>
      </c>
    </row>
    <row r="46" spans="1:20" ht="15" customHeight="1" x14ac:dyDescent="0.2">
      <c r="A46" s="154" t="s">
        <v>937</v>
      </c>
      <c r="B46" s="154" t="s">
        <v>938</v>
      </c>
      <c r="C46" s="154"/>
      <c r="D46" s="154"/>
      <c r="E46" s="205">
        <v>39</v>
      </c>
      <c r="F46" s="205">
        <v>21</v>
      </c>
      <c r="G46" s="205">
        <v>13</v>
      </c>
      <c r="H46" s="205">
        <v>0</v>
      </c>
      <c r="I46" s="205">
        <v>0</v>
      </c>
      <c r="J46" s="205">
        <v>0</v>
      </c>
      <c r="K46" s="205">
        <v>0</v>
      </c>
      <c r="L46" s="205">
        <v>3</v>
      </c>
      <c r="M46" s="205"/>
      <c r="N46" s="205">
        <v>1</v>
      </c>
      <c r="O46" s="205">
        <v>1</v>
      </c>
      <c r="P46" s="205">
        <v>0</v>
      </c>
      <c r="Q46" s="205">
        <v>0</v>
      </c>
      <c r="R46" s="205"/>
      <c r="S46" s="205">
        <v>1</v>
      </c>
      <c r="T46" s="205">
        <v>0</v>
      </c>
    </row>
    <row r="47" spans="1:20" ht="15" customHeight="1" x14ac:dyDescent="0.2">
      <c r="A47" s="154" t="s">
        <v>939</v>
      </c>
      <c r="B47" s="154" t="s">
        <v>940</v>
      </c>
      <c r="C47" s="154"/>
      <c r="D47" s="154"/>
      <c r="E47" s="205">
        <v>125</v>
      </c>
      <c r="F47" s="205">
        <v>45</v>
      </c>
      <c r="G47" s="205">
        <v>53</v>
      </c>
      <c r="H47" s="205">
        <v>1</v>
      </c>
      <c r="I47" s="205">
        <v>0</v>
      </c>
      <c r="J47" s="205">
        <v>1</v>
      </c>
      <c r="K47" s="205">
        <v>0</v>
      </c>
      <c r="L47" s="205">
        <v>11</v>
      </c>
      <c r="M47" s="205"/>
      <c r="N47" s="205">
        <v>14</v>
      </c>
      <c r="O47" s="205">
        <v>12</v>
      </c>
      <c r="P47" s="205">
        <v>2</v>
      </c>
      <c r="Q47" s="205">
        <v>0</v>
      </c>
      <c r="R47" s="205"/>
      <c r="S47" s="205">
        <v>0</v>
      </c>
      <c r="T47" s="205">
        <v>0</v>
      </c>
    </row>
    <row r="48" spans="1:20" ht="15" customHeight="1" x14ac:dyDescent="0.2">
      <c r="A48" s="154" t="s">
        <v>941</v>
      </c>
      <c r="B48" s="154" t="s">
        <v>942</v>
      </c>
      <c r="C48" s="154"/>
      <c r="D48" s="154"/>
      <c r="E48" s="462" t="s">
        <v>260</v>
      </c>
      <c r="F48" s="462" t="s">
        <v>260</v>
      </c>
      <c r="G48" s="462" t="s">
        <v>260</v>
      </c>
      <c r="H48" s="462" t="s">
        <v>260</v>
      </c>
      <c r="I48" s="462" t="s">
        <v>260</v>
      </c>
      <c r="J48" s="462" t="s">
        <v>260</v>
      </c>
      <c r="K48" s="462" t="s">
        <v>260</v>
      </c>
      <c r="L48" s="462" t="s">
        <v>260</v>
      </c>
      <c r="M48" s="462"/>
      <c r="N48" s="462" t="s">
        <v>260</v>
      </c>
      <c r="O48" s="462" t="s">
        <v>260</v>
      </c>
      <c r="P48" s="462" t="s">
        <v>260</v>
      </c>
      <c r="Q48" s="462" t="s">
        <v>260</v>
      </c>
      <c r="R48" s="462"/>
      <c r="S48" s="462" t="s">
        <v>260</v>
      </c>
      <c r="T48" s="462" t="s">
        <v>260</v>
      </c>
    </row>
    <row r="49" spans="1:20" ht="15" customHeight="1" x14ac:dyDescent="0.2">
      <c r="A49" s="154" t="s">
        <v>943</v>
      </c>
      <c r="B49" s="154" t="s">
        <v>944</v>
      </c>
      <c r="C49" s="154"/>
      <c r="D49" s="154"/>
      <c r="E49" s="205">
        <v>17</v>
      </c>
      <c r="F49" s="205">
        <v>6</v>
      </c>
      <c r="G49" s="205">
        <v>9</v>
      </c>
      <c r="H49" s="205">
        <v>1</v>
      </c>
      <c r="I49" s="205">
        <v>0</v>
      </c>
      <c r="J49" s="205">
        <v>0</v>
      </c>
      <c r="K49" s="205">
        <v>0</v>
      </c>
      <c r="L49" s="205">
        <v>0</v>
      </c>
      <c r="M49" s="205"/>
      <c r="N49" s="205">
        <v>0</v>
      </c>
      <c r="O49" s="205">
        <v>0</v>
      </c>
      <c r="P49" s="205">
        <v>0</v>
      </c>
      <c r="Q49" s="205">
        <v>0</v>
      </c>
      <c r="R49" s="205"/>
      <c r="S49" s="205">
        <v>1</v>
      </c>
      <c r="T49" s="205">
        <v>0</v>
      </c>
    </row>
    <row r="50" spans="1:20" ht="15" customHeight="1" x14ac:dyDescent="0.2">
      <c r="A50" s="154" t="s">
        <v>945</v>
      </c>
      <c r="B50" s="154" t="s">
        <v>946</v>
      </c>
      <c r="C50" s="154"/>
      <c r="D50" s="154"/>
      <c r="E50" s="205">
        <v>210</v>
      </c>
      <c r="F50" s="205">
        <v>48</v>
      </c>
      <c r="G50" s="205">
        <v>127</v>
      </c>
      <c r="H50" s="205">
        <v>1</v>
      </c>
      <c r="I50" s="205">
        <v>1</v>
      </c>
      <c r="J50" s="205">
        <v>3</v>
      </c>
      <c r="K50" s="205">
        <v>1</v>
      </c>
      <c r="L50" s="205">
        <v>15</v>
      </c>
      <c r="M50" s="205"/>
      <c r="N50" s="205">
        <v>13</v>
      </c>
      <c r="O50" s="205">
        <v>10</v>
      </c>
      <c r="P50" s="205">
        <v>3</v>
      </c>
      <c r="Q50" s="205">
        <v>0</v>
      </c>
      <c r="R50" s="205"/>
      <c r="S50" s="205">
        <v>1</v>
      </c>
      <c r="T50" s="205">
        <v>0</v>
      </c>
    </row>
    <row r="51" spans="1:20" ht="15" customHeight="1" x14ac:dyDescent="0.2">
      <c r="A51" s="154" t="s">
        <v>947</v>
      </c>
      <c r="B51" s="154" t="s">
        <v>948</v>
      </c>
      <c r="C51" s="154"/>
      <c r="D51" s="154"/>
      <c r="E51" s="205">
        <v>685</v>
      </c>
      <c r="F51" s="205">
        <v>121</v>
      </c>
      <c r="G51" s="205">
        <v>477</v>
      </c>
      <c r="H51" s="205">
        <v>1</v>
      </c>
      <c r="I51" s="205">
        <v>1</v>
      </c>
      <c r="J51" s="205">
        <v>0</v>
      </c>
      <c r="K51" s="205">
        <v>0</v>
      </c>
      <c r="L51" s="205">
        <v>59</v>
      </c>
      <c r="M51" s="205"/>
      <c r="N51" s="205">
        <v>24</v>
      </c>
      <c r="O51" s="205">
        <v>23</v>
      </c>
      <c r="P51" s="205">
        <v>1</v>
      </c>
      <c r="Q51" s="205">
        <v>0</v>
      </c>
      <c r="R51" s="205"/>
      <c r="S51" s="205">
        <v>2</v>
      </c>
      <c r="T51" s="205">
        <v>0</v>
      </c>
    </row>
    <row r="52" spans="1:20" ht="15" customHeight="1" x14ac:dyDescent="0.2">
      <c r="A52" s="154" t="s">
        <v>949</v>
      </c>
      <c r="B52" s="154" t="s">
        <v>950</v>
      </c>
      <c r="C52" s="154"/>
      <c r="D52" s="154"/>
      <c r="E52" s="205">
        <v>92</v>
      </c>
      <c r="F52" s="205">
        <v>28</v>
      </c>
      <c r="G52" s="205">
        <v>48</v>
      </c>
      <c r="H52" s="205">
        <v>0</v>
      </c>
      <c r="I52" s="205">
        <v>0</v>
      </c>
      <c r="J52" s="205">
        <v>0</v>
      </c>
      <c r="K52" s="205">
        <v>0</v>
      </c>
      <c r="L52" s="205">
        <v>2</v>
      </c>
      <c r="M52" s="205"/>
      <c r="N52" s="205">
        <v>14</v>
      </c>
      <c r="O52" s="205">
        <v>14</v>
      </c>
      <c r="P52" s="205">
        <v>0</v>
      </c>
      <c r="Q52" s="205">
        <v>0</v>
      </c>
      <c r="R52" s="205"/>
      <c r="S52" s="205">
        <v>0</v>
      </c>
      <c r="T52" s="205">
        <v>0</v>
      </c>
    </row>
    <row r="53" spans="1:20" ht="15" customHeight="1" x14ac:dyDescent="0.2">
      <c r="A53" s="154" t="s">
        <v>951</v>
      </c>
      <c r="B53" s="154" t="s">
        <v>952</v>
      </c>
      <c r="C53" s="154"/>
      <c r="D53" s="154"/>
      <c r="E53" s="205">
        <v>439</v>
      </c>
      <c r="F53" s="205">
        <v>41</v>
      </c>
      <c r="G53" s="205">
        <v>326</v>
      </c>
      <c r="H53" s="205">
        <v>3</v>
      </c>
      <c r="I53" s="205">
        <v>0</v>
      </c>
      <c r="J53" s="205">
        <v>0</v>
      </c>
      <c r="K53" s="205">
        <v>1</v>
      </c>
      <c r="L53" s="205">
        <v>16</v>
      </c>
      <c r="M53" s="205"/>
      <c r="N53" s="205">
        <v>49</v>
      </c>
      <c r="O53" s="205">
        <v>48</v>
      </c>
      <c r="P53" s="205">
        <v>1</v>
      </c>
      <c r="Q53" s="205">
        <v>0</v>
      </c>
      <c r="R53" s="205"/>
      <c r="S53" s="205">
        <v>3</v>
      </c>
      <c r="T53" s="205">
        <v>0</v>
      </c>
    </row>
    <row r="54" spans="1:20" ht="15" customHeight="1" x14ac:dyDescent="0.2">
      <c r="A54" s="154" t="s">
        <v>953</v>
      </c>
      <c r="B54" s="154" t="s">
        <v>954</v>
      </c>
      <c r="C54" s="154"/>
      <c r="D54" s="154"/>
      <c r="E54" s="205">
        <v>59</v>
      </c>
      <c r="F54" s="205">
        <v>18</v>
      </c>
      <c r="G54" s="205">
        <v>30</v>
      </c>
      <c r="H54" s="205">
        <v>2</v>
      </c>
      <c r="I54" s="205">
        <v>0</v>
      </c>
      <c r="J54" s="205">
        <v>0</v>
      </c>
      <c r="K54" s="205">
        <v>0</v>
      </c>
      <c r="L54" s="205">
        <v>5</v>
      </c>
      <c r="M54" s="205"/>
      <c r="N54" s="205">
        <v>2</v>
      </c>
      <c r="O54" s="205">
        <v>2</v>
      </c>
      <c r="P54" s="205">
        <v>0</v>
      </c>
      <c r="Q54" s="205">
        <v>0</v>
      </c>
      <c r="R54" s="205"/>
      <c r="S54" s="205">
        <v>2</v>
      </c>
      <c r="T54" s="205">
        <v>0</v>
      </c>
    </row>
    <row r="55" spans="1:20" ht="15" customHeight="1" x14ac:dyDescent="0.2">
      <c r="A55" s="154" t="s">
        <v>955</v>
      </c>
      <c r="B55" s="154" t="s">
        <v>956</v>
      </c>
      <c r="C55" s="154"/>
      <c r="D55" s="154"/>
      <c r="E55" s="205">
        <v>85</v>
      </c>
      <c r="F55" s="205">
        <v>30</v>
      </c>
      <c r="G55" s="205">
        <v>39</v>
      </c>
      <c r="H55" s="205">
        <v>0</v>
      </c>
      <c r="I55" s="205">
        <v>0</v>
      </c>
      <c r="J55" s="205">
        <v>5</v>
      </c>
      <c r="K55" s="205">
        <v>0</v>
      </c>
      <c r="L55" s="205">
        <v>4</v>
      </c>
      <c r="M55" s="205"/>
      <c r="N55" s="205">
        <v>5</v>
      </c>
      <c r="O55" s="205">
        <v>5</v>
      </c>
      <c r="P55" s="205">
        <v>0</v>
      </c>
      <c r="Q55" s="205">
        <v>0</v>
      </c>
      <c r="R55" s="205"/>
      <c r="S55" s="205">
        <v>2</v>
      </c>
      <c r="T55" s="205">
        <v>0</v>
      </c>
    </row>
    <row r="56" spans="1:20" ht="15" customHeight="1" x14ac:dyDescent="0.2">
      <c r="A56" s="154" t="s">
        <v>957</v>
      </c>
      <c r="B56" s="154" t="s">
        <v>958</v>
      </c>
      <c r="C56" s="154"/>
      <c r="D56" s="154"/>
      <c r="E56" s="205">
        <v>22</v>
      </c>
      <c r="F56" s="205">
        <v>15</v>
      </c>
      <c r="G56" s="205">
        <v>3</v>
      </c>
      <c r="H56" s="205">
        <v>0</v>
      </c>
      <c r="I56" s="205">
        <v>1</v>
      </c>
      <c r="J56" s="205">
        <v>2</v>
      </c>
      <c r="K56" s="205">
        <v>0</v>
      </c>
      <c r="L56" s="205">
        <v>0</v>
      </c>
      <c r="M56" s="205"/>
      <c r="N56" s="205">
        <v>1</v>
      </c>
      <c r="O56" s="205">
        <v>1</v>
      </c>
      <c r="P56" s="205">
        <v>0</v>
      </c>
      <c r="Q56" s="205">
        <v>0</v>
      </c>
      <c r="R56" s="205"/>
      <c r="S56" s="205">
        <v>0</v>
      </c>
      <c r="T56" s="205">
        <v>0</v>
      </c>
    </row>
    <row r="57" spans="1:20" ht="15" customHeight="1" x14ac:dyDescent="0.2">
      <c r="A57" s="154" t="s">
        <v>959</v>
      </c>
      <c r="B57" s="154" t="s">
        <v>960</v>
      </c>
      <c r="C57" s="154"/>
      <c r="D57" s="154"/>
      <c r="E57" s="205">
        <v>228</v>
      </c>
      <c r="F57" s="205">
        <v>45</v>
      </c>
      <c r="G57" s="205">
        <v>145</v>
      </c>
      <c r="H57" s="205">
        <v>3</v>
      </c>
      <c r="I57" s="205">
        <v>3</v>
      </c>
      <c r="J57" s="205">
        <v>0</v>
      </c>
      <c r="K57" s="205">
        <v>0</v>
      </c>
      <c r="L57" s="205">
        <v>17</v>
      </c>
      <c r="M57" s="205"/>
      <c r="N57" s="205">
        <v>15</v>
      </c>
      <c r="O57" s="205">
        <v>14</v>
      </c>
      <c r="P57" s="205">
        <v>1</v>
      </c>
      <c r="Q57" s="205">
        <v>0</v>
      </c>
      <c r="R57" s="205"/>
      <c r="S57" s="205">
        <v>0</v>
      </c>
      <c r="T57" s="205">
        <v>0</v>
      </c>
    </row>
    <row r="58" spans="1:20" ht="15" customHeight="1" x14ac:dyDescent="0.2">
      <c r="A58" s="154" t="s">
        <v>961</v>
      </c>
      <c r="B58" s="154" t="s">
        <v>962</v>
      </c>
      <c r="C58" s="154"/>
      <c r="D58" s="154"/>
      <c r="E58" s="205">
        <v>110</v>
      </c>
      <c r="F58" s="205">
        <v>44</v>
      </c>
      <c r="G58" s="205">
        <v>51</v>
      </c>
      <c r="H58" s="205">
        <v>0</v>
      </c>
      <c r="I58" s="205">
        <v>0</v>
      </c>
      <c r="J58" s="205">
        <v>2</v>
      </c>
      <c r="K58" s="205">
        <v>0</v>
      </c>
      <c r="L58" s="205">
        <v>11</v>
      </c>
      <c r="M58" s="205"/>
      <c r="N58" s="205">
        <v>2</v>
      </c>
      <c r="O58" s="205">
        <v>2</v>
      </c>
      <c r="P58" s="205">
        <v>0</v>
      </c>
      <c r="Q58" s="205">
        <v>0</v>
      </c>
      <c r="R58" s="205"/>
      <c r="S58" s="205">
        <v>0</v>
      </c>
      <c r="T58" s="205">
        <v>0</v>
      </c>
    </row>
    <row r="59" spans="1:20" ht="15" customHeight="1" x14ac:dyDescent="0.2">
      <c r="A59" s="154" t="s">
        <v>963</v>
      </c>
      <c r="B59" s="154" t="s">
        <v>964</v>
      </c>
      <c r="C59" s="154"/>
      <c r="D59" s="154"/>
      <c r="E59" s="205">
        <v>218</v>
      </c>
      <c r="F59" s="205">
        <v>28</v>
      </c>
      <c r="G59" s="205">
        <v>141</v>
      </c>
      <c r="H59" s="205">
        <v>0</v>
      </c>
      <c r="I59" s="205">
        <v>3</v>
      </c>
      <c r="J59" s="205">
        <v>1</v>
      </c>
      <c r="K59" s="205">
        <v>0</v>
      </c>
      <c r="L59" s="205">
        <v>38</v>
      </c>
      <c r="M59" s="205"/>
      <c r="N59" s="205">
        <v>6</v>
      </c>
      <c r="O59" s="205">
        <v>6</v>
      </c>
      <c r="P59" s="205">
        <v>0</v>
      </c>
      <c r="Q59" s="205">
        <v>0</v>
      </c>
      <c r="R59" s="205"/>
      <c r="S59" s="205">
        <v>1</v>
      </c>
      <c r="T59" s="205">
        <v>0</v>
      </c>
    </row>
    <row r="60" spans="1:20" ht="15" customHeight="1" x14ac:dyDescent="0.2">
      <c r="A60" s="154" t="s">
        <v>965</v>
      </c>
      <c r="B60" s="154" t="s">
        <v>966</v>
      </c>
      <c r="C60" s="154"/>
      <c r="D60" s="154"/>
      <c r="E60" s="205">
        <v>121</v>
      </c>
      <c r="F60" s="205">
        <v>34</v>
      </c>
      <c r="G60" s="205">
        <v>57</v>
      </c>
      <c r="H60" s="205">
        <v>1</v>
      </c>
      <c r="I60" s="205">
        <v>6</v>
      </c>
      <c r="J60" s="205">
        <v>2</v>
      </c>
      <c r="K60" s="205">
        <v>0</v>
      </c>
      <c r="L60" s="205">
        <v>13</v>
      </c>
      <c r="M60" s="205"/>
      <c r="N60" s="205">
        <v>7</v>
      </c>
      <c r="O60" s="205">
        <v>7</v>
      </c>
      <c r="P60" s="205">
        <v>0</v>
      </c>
      <c r="Q60" s="205">
        <v>0</v>
      </c>
      <c r="R60" s="205"/>
      <c r="S60" s="205">
        <v>1</v>
      </c>
      <c r="T60" s="205">
        <v>0</v>
      </c>
    </row>
    <row r="61" spans="1:20" ht="15" customHeight="1" x14ac:dyDescent="0.2">
      <c r="A61" s="154" t="s">
        <v>967</v>
      </c>
      <c r="B61" s="154" t="s">
        <v>968</v>
      </c>
      <c r="C61" s="154"/>
      <c r="D61" s="154"/>
      <c r="E61" s="205">
        <v>101</v>
      </c>
      <c r="F61" s="205">
        <v>42</v>
      </c>
      <c r="G61" s="205">
        <v>44</v>
      </c>
      <c r="H61" s="205">
        <v>7</v>
      </c>
      <c r="I61" s="205">
        <v>0</v>
      </c>
      <c r="J61" s="205">
        <v>0</v>
      </c>
      <c r="K61" s="205">
        <v>0</v>
      </c>
      <c r="L61" s="205">
        <v>2</v>
      </c>
      <c r="M61" s="205"/>
      <c r="N61" s="205">
        <v>6</v>
      </c>
      <c r="O61" s="205">
        <v>6</v>
      </c>
      <c r="P61" s="205">
        <v>0</v>
      </c>
      <c r="Q61" s="205">
        <v>0</v>
      </c>
      <c r="R61" s="205"/>
      <c r="S61" s="205">
        <v>0</v>
      </c>
      <c r="T61" s="205">
        <v>0</v>
      </c>
    </row>
    <row r="62" spans="1:20" ht="15" customHeight="1" x14ac:dyDescent="0.2">
      <c r="A62" s="154" t="s">
        <v>969</v>
      </c>
      <c r="B62" s="154" t="s">
        <v>970</v>
      </c>
      <c r="C62" s="154"/>
      <c r="D62" s="154"/>
      <c r="E62" s="205">
        <v>246</v>
      </c>
      <c r="F62" s="205">
        <v>94</v>
      </c>
      <c r="G62" s="205">
        <v>103</v>
      </c>
      <c r="H62" s="205">
        <v>12</v>
      </c>
      <c r="I62" s="205">
        <v>0</v>
      </c>
      <c r="J62" s="205">
        <v>6</v>
      </c>
      <c r="K62" s="205">
        <v>0</v>
      </c>
      <c r="L62" s="205">
        <v>14</v>
      </c>
      <c r="M62" s="205"/>
      <c r="N62" s="205">
        <v>16</v>
      </c>
      <c r="O62" s="205">
        <v>16</v>
      </c>
      <c r="P62" s="205">
        <v>0</v>
      </c>
      <c r="Q62" s="205">
        <v>0</v>
      </c>
      <c r="R62" s="205"/>
      <c r="S62" s="205">
        <v>1</v>
      </c>
      <c r="T62" s="205">
        <v>0</v>
      </c>
    </row>
    <row r="63" spans="1:20" ht="15" customHeight="1" x14ac:dyDescent="0.2">
      <c r="A63" s="154" t="s">
        <v>971</v>
      </c>
      <c r="B63" s="154" t="s">
        <v>972</v>
      </c>
      <c r="C63" s="154"/>
      <c r="D63" s="154"/>
      <c r="E63" s="205">
        <v>28</v>
      </c>
      <c r="F63" s="205">
        <v>17</v>
      </c>
      <c r="G63" s="205">
        <v>7</v>
      </c>
      <c r="H63" s="205">
        <v>0</v>
      </c>
      <c r="I63" s="205">
        <v>0</v>
      </c>
      <c r="J63" s="205">
        <v>2</v>
      </c>
      <c r="K63" s="205">
        <v>0</v>
      </c>
      <c r="L63" s="205">
        <v>0</v>
      </c>
      <c r="M63" s="205"/>
      <c r="N63" s="205">
        <v>2</v>
      </c>
      <c r="O63" s="205">
        <v>2</v>
      </c>
      <c r="P63" s="205">
        <v>0</v>
      </c>
      <c r="Q63" s="205">
        <v>0</v>
      </c>
      <c r="R63" s="205"/>
      <c r="S63" s="205">
        <v>0</v>
      </c>
      <c r="T63" s="205">
        <v>0</v>
      </c>
    </row>
    <row r="64" spans="1:20" ht="15" customHeight="1" x14ac:dyDescent="0.2">
      <c r="A64" s="154" t="s">
        <v>973</v>
      </c>
      <c r="B64" s="154" t="s">
        <v>974</v>
      </c>
      <c r="C64" s="154"/>
      <c r="D64" s="154"/>
      <c r="E64" s="205">
        <v>106</v>
      </c>
      <c r="F64" s="205">
        <v>55</v>
      </c>
      <c r="G64" s="205">
        <v>21</v>
      </c>
      <c r="H64" s="205">
        <v>3</v>
      </c>
      <c r="I64" s="205">
        <v>1</v>
      </c>
      <c r="J64" s="205">
        <v>0</v>
      </c>
      <c r="K64" s="205">
        <v>1</v>
      </c>
      <c r="L64" s="205">
        <v>10</v>
      </c>
      <c r="M64" s="205"/>
      <c r="N64" s="205">
        <v>7</v>
      </c>
      <c r="O64" s="205">
        <v>5</v>
      </c>
      <c r="P64" s="205">
        <v>2</v>
      </c>
      <c r="Q64" s="205">
        <v>0</v>
      </c>
      <c r="R64" s="205"/>
      <c r="S64" s="205">
        <v>8</v>
      </c>
      <c r="T64" s="205">
        <v>0</v>
      </c>
    </row>
    <row r="65" spans="1:20" ht="15" customHeight="1" x14ac:dyDescent="0.2">
      <c r="A65" s="154" t="s">
        <v>975</v>
      </c>
      <c r="B65" s="154" t="s">
        <v>976</v>
      </c>
      <c r="C65" s="154"/>
      <c r="D65" s="154"/>
      <c r="E65" s="205">
        <v>46</v>
      </c>
      <c r="F65" s="205">
        <v>18</v>
      </c>
      <c r="G65" s="205">
        <v>23</v>
      </c>
      <c r="H65" s="205">
        <v>0</v>
      </c>
      <c r="I65" s="205">
        <v>1</v>
      </c>
      <c r="J65" s="205">
        <v>0</v>
      </c>
      <c r="K65" s="205">
        <v>0</v>
      </c>
      <c r="L65" s="205">
        <v>3</v>
      </c>
      <c r="M65" s="205"/>
      <c r="N65" s="205">
        <v>1</v>
      </c>
      <c r="O65" s="205">
        <v>1</v>
      </c>
      <c r="P65" s="205">
        <v>0</v>
      </c>
      <c r="Q65" s="205">
        <v>0</v>
      </c>
      <c r="R65" s="205"/>
      <c r="S65" s="205">
        <v>0</v>
      </c>
      <c r="T65" s="205">
        <v>0</v>
      </c>
    </row>
    <row r="66" spans="1:20" ht="15" customHeight="1" x14ac:dyDescent="0.2">
      <c r="A66" s="154" t="s">
        <v>977</v>
      </c>
      <c r="B66" s="154" t="s">
        <v>978</v>
      </c>
      <c r="C66" s="154"/>
      <c r="D66" s="154"/>
      <c r="E66" s="205">
        <v>145</v>
      </c>
      <c r="F66" s="205">
        <v>50</v>
      </c>
      <c r="G66" s="205">
        <v>53</v>
      </c>
      <c r="H66" s="205">
        <v>1</v>
      </c>
      <c r="I66" s="205">
        <v>2</v>
      </c>
      <c r="J66" s="205">
        <v>0</v>
      </c>
      <c r="K66" s="205">
        <v>0</v>
      </c>
      <c r="L66" s="205">
        <v>30</v>
      </c>
      <c r="M66" s="205"/>
      <c r="N66" s="205">
        <v>7</v>
      </c>
      <c r="O66" s="205">
        <v>7</v>
      </c>
      <c r="P66" s="205">
        <v>0</v>
      </c>
      <c r="Q66" s="205">
        <v>0</v>
      </c>
      <c r="R66" s="205"/>
      <c r="S66" s="205">
        <v>2</v>
      </c>
      <c r="T66" s="205">
        <v>0</v>
      </c>
    </row>
    <row r="67" spans="1:20" ht="15" customHeight="1" x14ac:dyDescent="0.2">
      <c r="A67" s="154" t="s">
        <v>979</v>
      </c>
      <c r="B67" s="154" t="s">
        <v>980</v>
      </c>
      <c r="C67" s="154"/>
      <c r="D67" s="154"/>
      <c r="E67" s="205">
        <v>75</v>
      </c>
      <c r="F67" s="205">
        <v>28</v>
      </c>
      <c r="G67" s="205">
        <v>38</v>
      </c>
      <c r="H67" s="205">
        <v>1</v>
      </c>
      <c r="I67" s="205">
        <v>0</v>
      </c>
      <c r="J67" s="205">
        <v>0</v>
      </c>
      <c r="K67" s="205">
        <v>0</v>
      </c>
      <c r="L67" s="205">
        <v>3</v>
      </c>
      <c r="M67" s="205"/>
      <c r="N67" s="205">
        <v>5</v>
      </c>
      <c r="O67" s="205">
        <v>5</v>
      </c>
      <c r="P67" s="205">
        <v>0</v>
      </c>
      <c r="Q67" s="205">
        <v>0</v>
      </c>
      <c r="R67" s="205"/>
      <c r="S67" s="205">
        <v>0</v>
      </c>
      <c r="T67" s="205">
        <v>0</v>
      </c>
    </row>
    <row r="68" spans="1:20" ht="15" customHeight="1" x14ac:dyDescent="0.2">
      <c r="A68" s="154" t="s">
        <v>981</v>
      </c>
      <c r="B68" s="154" t="s">
        <v>982</v>
      </c>
      <c r="C68" s="154"/>
      <c r="D68" s="154"/>
      <c r="E68" s="205">
        <v>155</v>
      </c>
      <c r="F68" s="205">
        <v>31</v>
      </c>
      <c r="G68" s="205">
        <v>88</v>
      </c>
      <c r="H68" s="205">
        <v>1</v>
      </c>
      <c r="I68" s="205">
        <v>2</v>
      </c>
      <c r="J68" s="205">
        <v>0</v>
      </c>
      <c r="K68" s="205">
        <v>0</v>
      </c>
      <c r="L68" s="205">
        <v>21</v>
      </c>
      <c r="M68" s="205"/>
      <c r="N68" s="205">
        <v>12</v>
      </c>
      <c r="O68" s="205">
        <v>12</v>
      </c>
      <c r="P68" s="205">
        <v>0</v>
      </c>
      <c r="Q68" s="205">
        <v>0</v>
      </c>
      <c r="R68" s="205"/>
      <c r="S68" s="205">
        <v>0</v>
      </c>
      <c r="T68" s="205">
        <v>0</v>
      </c>
    </row>
    <row r="69" spans="1:20" ht="15" customHeight="1" x14ac:dyDescent="0.2">
      <c r="A69" s="154" t="s">
        <v>983</v>
      </c>
      <c r="B69" s="154" t="s">
        <v>984</v>
      </c>
      <c r="C69" s="154"/>
      <c r="D69" s="154"/>
      <c r="E69" s="205">
        <v>127</v>
      </c>
      <c r="F69" s="205">
        <v>56</v>
      </c>
      <c r="G69" s="205">
        <v>60</v>
      </c>
      <c r="H69" s="205">
        <v>1</v>
      </c>
      <c r="I69" s="205">
        <v>1</v>
      </c>
      <c r="J69" s="205">
        <v>2</v>
      </c>
      <c r="K69" s="205">
        <v>0</v>
      </c>
      <c r="L69" s="205">
        <v>1</v>
      </c>
      <c r="M69" s="205"/>
      <c r="N69" s="205">
        <v>6</v>
      </c>
      <c r="O69" s="205">
        <v>6</v>
      </c>
      <c r="P69" s="205">
        <v>0</v>
      </c>
      <c r="Q69" s="205">
        <v>0</v>
      </c>
      <c r="R69" s="205"/>
      <c r="S69" s="205">
        <v>0</v>
      </c>
      <c r="T69" s="205">
        <v>0</v>
      </c>
    </row>
    <row r="70" spans="1:20" ht="15" customHeight="1" x14ac:dyDescent="0.2">
      <c r="A70" s="154" t="s">
        <v>985</v>
      </c>
      <c r="B70" s="154" t="s">
        <v>986</v>
      </c>
      <c r="C70" s="154"/>
      <c r="D70" s="154"/>
      <c r="E70" s="205">
        <v>66</v>
      </c>
      <c r="F70" s="205">
        <v>16</v>
      </c>
      <c r="G70" s="205">
        <v>34</v>
      </c>
      <c r="H70" s="205">
        <v>0</v>
      </c>
      <c r="I70" s="205">
        <v>2</v>
      </c>
      <c r="J70" s="205">
        <v>3</v>
      </c>
      <c r="K70" s="205">
        <v>1</v>
      </c>
      <c r="L70" s="205">
        <v>2</v>
      </c>
      <c r="M70" s="205"/>
      <c r="N70" s="205">
        <v>7</v>
      </c>
      <c r="O70" s="205">
        <v>7</v>
      </c>
      <c r="P70" s="205">
        <v>0</v>
      </c>
      <c r="Q70" s="205">
        <v>0</v>
      </c>
      <c r="R70" s="205"/>
      <c r="S70" s="205">
        <v>1</v>
      </c>
      <c r="T70" s="205">
        <v>0</v>
      </c>
    </row>
    <row r="71" spans="1:20" ht="15" customHeight="1" x14ac:dyDescent="0.2">
      <c r="A71" s="154" t="s">
        <v>987</v>
      </c>
      <c r="B71" s="154" t="s">
        <v>988</v>
      </c>
      <c r="C71" s="154"/>
      <c r="D71" s="154"/>
      <c r="E71" s="205">
        <v>151</v>
      </c>
      <c r="F71" s="205">
        <v>65</v>
      </c>
      <c r="G71" s="205">
        <v>56</v>
      </c>
      <c r="H71" s="205">
        <v>0</v>
      </c>
      <c r="I71" s="205">
        <v>1</v>
      </c>
      <c r="J71" s="205">
        <v>4</v>
      </c>
      <c r="K71" s="205">
        <v>0</v>
      </c>
      <c r="L71" s="205">
        <v>1</v>
      </c>
      <c r="M71" s="205"/>
      <c r="N71" s="205">
        <v>24</v>
      </c>
      <c r="O71" s="205">
        <v>22</v>
      </c>
      <c r="P71" s="205">
        <v>2</v>
      </c>
      <c r="Q71" s="205">
        <v>0</v>
      </c>
      <c r="R71" s="205"/>
      <c r="S71" s="205">
        <v>0</v>
      </c>
      <c r="T71" s="205">
        <v>0</v>
      </c>
    </row>
    <row r="72" spans="1:20" ht="15" customHeight="1" x14ac:dyDescent="0.2">
      <c r="A72" s="154" t="s">
        <v>989</v>
      </c>
      <c r="B72" s="154" t="s">
        <v>990</v>
      </c>
      <c r="C72" s="154"/>
      <c r="D72" s="154"/>
      <c r="E72" s="205">
        <v>371</v>
      </c>
      <c r="F72" s="205">
        <v>114</v>
      </c>
      <c r="G72" s="205">
        <v>187</v>
      </c>
      <c r="H72" s="205">
        <v>2</v>
      </c>
      <c r="I72" s="205">
        <v>2</v>
      </c>
      <c r="J72" s="205">
        <v>5</v>
      </c>
      <c r="K72" s="205">
        <v>0</v>
      </c>
      <c r="L72" s="205">
        <v>44</v>
      </c>
      <c r="M72" s="205"/>
      <c r="N72" s="205">
        <v>14</v>
      </c>
      <c r="O72" s="205">
        <v>11</v>
      </c>
      <c r="P72" s="205">
        <v>3</v>
      </c>
      <c r="Q72" s="205">
        <v>0</v>
      </c>
      <c r="R72" s="205"/>
      <c r="S72" s="205">
        <v>3</v>
      </c>
      <c r="T72" s="205">
        <v>0</v>
      </c>
    </row>
    <row r="73" spans="1:20" ht="15" customHeight="1" x14ac:dyDescent="0.2">
      <c r="A73" s="154" t="s">
        <v>991</v>
      </c>
      <c r="B73" s="154" t="s">
        <v>992</v>
      </c>
      <c r="C73" s="154"/>
      <c r="D73" s="154"/>
      <c r="E73" s="205">
        <v>107</v>
      </c>
      <c r="F73" s="205">
        <v>53</v>
      </c>
      <c r="G73" s="205">
        <v>32</v>
      </c>
      <c r="H73" s="205">
        <v>1</v>
      </c>
      <c r="I73" s="205">
        <v>0</v>
      </c>
      <c r="J73" s="205">
        <v>1</v>
      </c>
      <c r="K73" s="205">
        <v>1</v>
      </c>
      <c r="L73" s="205">
        <v>11</v>
      </c>
      <c r="M73" s="205"/>
      <c r="N73" s="205">
        <v>8</v>
      </c>
      <c r="O73" s="205">
        <v>7</v>
      </c>
      <c r="P73" s="205">
        <v>1</v>
      </c>
      <c r="Q73" s="205">
        <v>0</v>
      </c>
      <c r="R73" s="205"/>
      <c r="S73" s="205">
        <v>0</v>
      </c>
      <c r="T73" s="205">
        <v>0</v>
      </c>
    </row>
    <row r="74" spans="1:20" ht="15" customHeight="1" x14ac:dyDescent="0.2">
      <c r="A74" s="154" t="s">
        <v>993</v>
      </c>
      <c r="B74" s="154" t="s">
        <v>994</v>
      </c>
      <c r="C74" s="154"/>
      <c r="D74" s="154"/>
      <c r="E74" s="205">
        <v>78</v>
      </c>
      <c r="F74" s="205">
        <v>24</v>
      </c>
      <c r="G74" s="205">
        <v>36</v>
      </c>
      <c r="H74" s="205">
        <v>0</v>
      </c>
      <c r="I74" s="205">
        <v>0</v>
      </c>
      <c r="J74" s="205">
        <v>0</v>
      </c>
      <c r="K74" s="205">
        <v>0</v>
      </c>
      <c r="L74" s="205">
        <v>10</v>
      </c>
      <c r="M74" s="205"/>
      <c r="N74" s="205">
        <v>8</v>
      </c>
      <c r="O74" s="205">
        <v>8</v>
      </c>
      <c r="P74" s="205">
        <v>0</v>
      </c>
      <c r="Q74" s="205">
        <v>0</v>
      </c>
      <c r="R74" s="205"/>
      <c r="S74" s="205">
        <v>0</v>
      </c>
      <c r="T74" s="205">
        <v>0</v>
      </c>
    </row>
    <row r="75" spans="1:20" ht="15" customHeight="1" x14ac:dyDescent="0.2">
      <c r="A75" s="154" t="s">
        <v>995</v>
      </c>
      <c r="B75" s="154" t="s">
        <v>996</v>
      </c>
      <c r="C75" s="154"/>
      <c r="D75" s="154"/>
      <c r="E75" s="205">
        <v>79</v>
      </c>
      <c r="F75" s="205">
        <v>36</v>
      </c>
      <c r="G75" s="205">
        <v>26</v>
      </c>
      <c r="H75" s="205">
        <v>0</v>
      </c>
      <c r="I75" s="205">
        <v>3</v>
      </c>
      <c r="J75" s="205">
        <v>0</v>
      </c>
      <c r="K75" s="205">
        <v>0</v>
      </c>
      <c r="L75" s="205">
        <v>13</v>
      </c>
      <c r="M75" s="205"/>
      <c r="N75" s="205">
        <v>1</v>
      </c>
      <c r="O75" s="205">
        <v>1</v>
      </c>
      <c r="P75" s="205">
        <v>0</v>
      </c>
      <c r="Q75" s="205">
        <v>0</v>
      </c>
      <c r="R75" s="205"/>
      <c r="S75" s="205">
        <v>0</v>
      </c>
      <c r="T75" s="205">
        <v>0</v>
      </c>
    </row>
    <row r="76" spans="1:20" ht="15" customHeight="1" x14ac:dyDescent="0.2">
      <c r="A76" s="154" t="s">
        <v>997</v>
      </c>
      <c r="B76" s="154" t="s">
        <v>998</v>
      </c>
      <c r="C76" s="154"/>
      <c r="D76" s="154"/>
      <c r="E76" s="205">
        <v>9</v>
      </c>
      <c r="F76" s="205">
        <v>1</v>
      </c>
      <c r="G76" s="205">
        <v>8</v>
      </c>
      <c r="H76" s="205">
        <v>0</v>
      </c>
      <c r="I76" s="205">
        <v>0</v>
      </c>
      <c r="J76" s="205">
        <v>0</v>
      </c>
      <c r="K76" s="205">
        <v>0</v>
      </c>
      <c r="L76" s="205">
        <v>0</v>
      </c>
      <c r="M76" s="205"/>
      <c r="N76" s="205">
        <v>0</v>
      </c>
      <c r="O76" s="205">
        <v>0</v>
      </c>
      <c r="P76" s="205">
        <v>0</v>
      </c>
      <c r="Q76" s="205">
        <v>0</v>
      </c>
      <c r="R76" s="205"/>
      <c r="S76" s="205">
        <v>0</v>
      </c>
      <c r="T76" s="205">
        <v>0</v>
      </c>
    </row>
    <row r="77" spans="1:20" ht="15" customHeight="1" x14ac:dyDescent="0.2">
      <c r="A77" s="154" t="s">
        <v>999</v>
      </c>
      <c r="B77" s="154" t="s">
        <v>1000</v>
      </c>
      <c r="C77" s="154"/>
      <c r="D77" s="154"/>
      <c r="E77" s="205">
        <v>129</v>
      </c>
      <c r="F77" s="205">
        <v>29</v>
      </c>
      <c r="G77" s="205">
        <v>85</v>
      </c>
      <c r="H77" s="205">
        <v>1</v>
      </c>
      <c r="I77" s="205">
        <v>0</v>
      </c>
      <c r="J77" s="205">
        <v>1</v>
      </c>
      <c r="K77" s="205">
        <v>0</v>
      </c>
      <c r="L77" s="205">
        <v>5</v>
      </c>
      <c r="M77" s="205"/>
      <c r="N77" s="205">
        <v>8</v>
      </c>
      <c r="O77" s="205">
        <v>7</v>
      </c>
      <c r="P77" s="205">
        <v>1</v>
      </c>
      <c r="Q77" s="205">
        <v>0</v>
      </c>
      <c r="R77" s="205"/>
      <c r="S77" s="205">
        <v>0</v>
      </c>
      <c r="T77" s="205">
        <v>0</v>
      </c>
    </row>
    <row r="78" spans="1:20" ht="15" customHeight="1" x14ac:dyDescent="0.2">
      <c r="A78" s="154" t="s">
        <v>1001</v>
      </c>
      <c r="B78" s="154" t="s">
        <v>1002</v>
      </c>
      <c r="C78" s="154"/>
      <c r="D78" s="154"/>
      <c r="E78" s="205">
        <v>572</v>
      </c>
      <c r="F78" s="205">
        <v>162</v>
      </c>
      <c r="G78" s="205">
        <v>328</v>
      </c>
      <c r="H78" s="205">
        <v>0</v>
      </c>
      <c r="I78" s="205">
        <v>1</v>
      </c>
      <c r="J78" s="205">
        <v>1</v>
      </c>
      <c r="K78" s="205">
        <v>1</v>
      </c>
      <c r="L78" s="205">
        <v>27</v>
      </c>
      <c r="M78" s="205"/>
      <c r="N78" s="205">
        <v>47</v>
      </c>
      <c r="O78" s="205">
        <v>46</v>
      </c>
      <c r="P78" s="205">
        <v>1</v>
      </c>
      <c r="Q78" s="205">
        <v>0</v>
      </c>
      <c r="R78" s="205"/>
      <c r="S78" s="205">
        <v>5</v>
      </c>
      <c r="T78" s="205">
        <v>0</v>
      </c>
    </row>
    <row r="79" spans="1:20" ht="15" customHeight="1" x14ac:dyDescent="0.2">
      <c r="A79" s="154" t="s">
        <v>1003</v>
      </c>
      <c r="B79" s="154" t="s">
        <v>1004</v>
      </c>
      <c r="C79" s="154"/>
      <c r="D79" s="154"/>
      <c r="E79" s="205">
        <v>20</v>
      </c>
      <c r="F79" s="205">
        <v>5</v>
      </c>
      <c r="G79" s="205">
        <v>14</v>
      </c>
      <c r="H79" s="205">
        <v>0</v>
      </c>
      <c r="I79" s="205">
        <v>0</v>
      </c>
      <c r="J79" s="205">
        <v>0</v>
      </c>
      <c r="K79" s="205">
        <v>0</v>
      </c>
      <c r="L79" s="205">
        <v>1</v>
      </c>
      <c r="M79" s="205"/>
      <c r="N79" s="205">
        <v>0</v>
      </c>
      <c r="O79" s="205">
        <v>0</v>
      </c>
      <c r="P79" s="205">
        <v>0</v>
      </c>
      <c r="Q79" s="205">
        <v>0</v>
      </c>
      <c r="R79" s="205"/>
      <c r="S79" s="205">
        <v>0</v>
      </c>
      <c r="T79" s="205">
        <v>0</v>
      </c>
    </row>
    <row r="80" spans="1:20" ht="15" customHeight="1" x14ac:dyDescent="0.2">
      <c r="A80" s="154" t="s">
        <v>1005</v>
      </c>
      <c r="B80" s="154" t="s">
        <v>1006</v>
      </c>
      <c r="C80" s="154"/>
      <c r="D80" s="154"/>
      <c r="E80" s="205">
        <v>815</v>
      </c>
      <c r="F80" s="205">
        <v>173</v>
      </c>
      <c r="G80" s="205">
        <v>562</v>
      </c>
      <c r="H80" s="205">
        <v>3</v>
      </c>
      <c r="I80" s="205">
        <v>2</v>
      </c>
      <c r="J80" s="205">
        <v>1</v>
      </c>
      <c r="K80" s="205">
        <v>0</v>
      </c>
      <c r="L80" s="205">
        <v>38</v>
      </c>
      <c r="M80" s="205"/>
      <c r="N80" s="205">
        <v>36</v>
      </c>
      <c r="O80" s="205">
        <v>32</v>
      </c>
      <c r="P80" s="205">
        <v>4</v>
      </c>
      <c r="Q80" s="205">
        <v>0</v>
      </c>
      <c r="R80" s="205"/>
      <c r="S80" s="205">
        <v>0</v>
      </c>
      <c r="T80" s="205">
        <v>0</v>
      </c>
    </row>
    <row r="81" spans="1:20" ht="15" customHeight="1" x14ac:dyDescent="0.2">
      <c r="A81" s="154" t="s">
        <v>1007</v>
      </c>
      <c r="B81" s="154" t="s">
        <v>1008</v>
      </c>
      <c r="C81" s="154"/>
      <c r="D81" s="154"/>
      <c r="E81" s="205">
        <v>98</v>
      </c>
      <c r="F81" s="205">
        <v>13</v>
      </c>
      <c r="G81" s="205">
        <v>65</v>
      </c>
      <c r="H81" s="205">
        <v>0</v>
      </c>
      <c r="I81" s="205">
        <v>4</v>
      </c>
      <c r="J81" s="205">
        <v>0</v>
      </c>
      <c r="K81" s="205">
        <v>0</v>
      </c>
      <c r="L81" s="205">
        <v>6</v>
      </c>
      <c r="M81" s="205"/>
      <c r="N81" s="205">
        <v>10</v>
      </c>
      <c r="O81" s="205">
        <v>10</v>
      </c>
      <c r="P81" s="205">
        <v>0</v>
      </c>
      <c r="Q81" s="205">
        <v>0</v>
      </c>
      <c r="R81" s="205"/>
      <c r="S81" s="205">
        <v>0</v>
      </c>
      <c r="T81" s="205">
        <v>0</v>
      </c>
    </row>
    <row r="82" spans="1:20" ht="15" customHeight="1" x14ac:dyDescent="0.2">
      <c r="A82" s="154" t="s">
        <v>1009</v>
      </c>
      <c r="B82" s="154" t="s">
        <v>1010</v>
      </c>
      <c r="C82" s="154"/>
      <c r="D82" s="154"/>
      <c r="E82" s="205">
        <v>194</v>
      </c>
      <c r="F82" s="205">
        <v>7</v>
      </c>
      <c r="G82" s="205">
        <v>178</v>
      </c>
      <c r="H82" s="205">
        <v>0</v>
      </c>
      <c r="I82" s="205">
        <v>1</v>
      </c>
      <c r="J82" s="205">
        <v>1</v>
      </c>
      <c r="K82" s="205">
        <v>0</v>
      </c>
      <c r="L82" s="205">
        <v>7</v>
      </c>
      <c r="M82" s="205"/>
      <c r="N82" s="205">
        <v>0</v>
      </c>
      <c r="O82" s="205">
        <v>0</v>
      </c>
      <c r="P82" s="205">
        <v>0</v>
      </c>
      <c r="Q82" s="205">
        <v>0</v>
      </c>
      <c r="R82" s="205"/>
      <c r="S82" s="205">
        <v>0</v>
      </c>
      <c r="T82" s="205">
        <v>0</v>
      </c>
    </row>
    <row r="83" spans="1:20" ht="15" customHeight="1" x14ac:dyDescent="0.2">
      <c r="A83" s="154" t="s">
        <v>1011</v>
      </c>
      <c r="B83" s="154" t="s">
        <v>1012</v>
      </c>
      <c r="C83" s="154"/>
      <c r="D83" s="154"/>
      <c r="E83" s="205">
        <v>170</v>
      </c>
      <c r="F83" s="205">
        <v>100</v>
      </c>
      <c r="G83" s="205">
        <v>32</v>
      </c>
      <c r="H83" s="205">
        <v>0</v>
      </c>
      <c r="I83" s="205">
        <v>9</v>
      </c>
      <c r="J83" s="205">
        <v>6</v>
      </c>
      <c r="K83" s="205">
        <v>0</v>
      </c>
      <c r="L83" s="205">
        <v>15</v>
      </c>
      <c r="M83" s="205"/>
      <c r="N83" s="205">
        <v>8</v>
      </c>
      <c r="O83" s="205">
        <v>7</v>
      </c>
      <c r="P83" s="205">
        <v>1</v>
      </c>
      <c r="Q83" s="205">
        <v>0</v>
      </c>
      <c r="R83" s="205"/>
      <c r="S83" s="205">
        <v>0</v>
      </c>
      <c r="T83" s="205">
        <v>0</v>
      </c>
    </row>
    <row r="84" spans="1:20" ht="15" customHeight="1" x14ac:dyDescent="0.2">
      <c r="A84" s="154" t="s">
        <v>1013</v>
      </c>
      <c r="B84" s="154" t="s">
        <v>1014</v>
      </c>
      <c r="C84" s="154"/>
      <c r="D84" s="154"/>
      <c r="E84" s="205">
        <v>134</v>
      </c>
      <c r="F84" s="205">
        <v>36</v>
      </c>
      <c r="G84" s="205">
        <v>51</v>
      </c>
      <c r="H84" s="205">
        <v>3</v>
      </c>
      <c r="I84" s="205">
        <v>0</v>
      </c>
      <c r="J84" s="205">
        <v>1</v>
      </c>
      <c r="K84" s="205">
        <v>0</v>
      </c>
      <c r="L84" s="205">
        <v>35</v>
      </c>
      <c r="M84" s="205"/>
      <c r="N84" s="205">
        <v>8</v>
      </c>
      <c r="O84" s="205">
        <v>7</v>
      </c>
      <c r="P84" s="205">
        <v>1</v>
      </c>
      <c r="Q84" s="205">
        <v>0</v>
      </c>
      <c r="R84" s="205"/>
      <c r="S84" s="205">
        <v>0</v>
      </c>
      <c r="T84" s="205">
        <v>0</v>
      </c>
    </row>
    <row r="85" spans="1:20" ht="15" customHeight="1" x14ac:dyDescent="0.2">
      <c r="A85" s="154" t="s">
        <v>1015</v>
      </c>
      <c r="B85" s="154" t="s">
        <v>1016</v>
      </c>
      <c r="C85" s="154"/>
      <c r="D85" s="154"/>
      <c r="E85" s="205">
        <v>188</v>
      </c>
      <c r="F85" s="205">
        <v>81</v>
      </c>
      <c r="G85" s="205">
        <v>72</v>
      </c>
      <c r="H85" s="205">
        <v>2</v>
      </c>
      <c r="I85" s="205">
        <v>4</v>
      </c>
      <c r="J85" s="205">
        <v>2</v>
      </c>
      <c r="K85" s="205">
        <v>0</v>
      </c>
      <c r="L85" s="205">
        <v>14</v>
      </c>
      <c r="M85" s="205"/>
      <c r="N85" s="205">
        <v>9</v>
      </c>
      <c r="O85" s="205">
        <v>9</v>
      </c>
      <c r="P85" s="205">
        <v>0</v>
      </c>
      <c r="Q85" s="205">
        <v>0</v>
      </c>
      <c r="R85" s="205"/>
      <c r="S85" s="205">
        <v>4</v>
      </c>
      <c r="T85" s="205">
        <v>0</v>
      </c>
    </row>
    <row r="86" spans="1:20" ht="15" customHeight="1" x14ac:dyDescent="0.2">
      <c r="A86" s="154" t="s">
        <v>1017</v>
      </c>
      <c r="B86" s="154" t="s">
        <v>1018</v>
      </c>
      <c r="C86" s="154"/>
      <c r="D86" s="154"/>
      <c r="E86" s="205">
        <v>107</v>
      </c>
      <c r="F86" s="205">
        <v>18</v>
      </c>
      <c r="G86" s="205">
        <v>67</v>
      </c>
      <c r="H86" s="205">
        <v>1</v>
      </c>
      <c r="I86" s="205">
        <v>0</v>
      </c>
      <c r="J86" s="205">
        <v>1</v>
      </c>
      <c r="K86" s="205">
        <v>0</v>
      </c>
      <c r="L86" s="205">
        <v>16</v>
      </c>
      <c r="M86" s="205"/>
      <c r="N86" s="205">
        <v>4</v>
      </c>
      <c r="O86" s="205">
        <v>3</v>
      </c>
      <c r="P86" s="205">
        <v>1</v>
      </c>
      <c r="Q86" s="205">
        <v>0</v>
      </c>
      <c r="R86" s="205"/>
      <c r="S86" s="205">
        <v>0</v>
      </c>
      <c r="T86" s="205">
        <v>0</v>
      </c>
    </row>
    <row r="87" spans="1:20" ht="15" customHeight="1" x14ac:dyDescent="0.2">
      <c r="A87" s="154" t="s">
        <v>1019</v>
      </c>
      <c r="B87" s="154" t="s">
        <v>1020</v>
      </c>
      <c r="C87" s="154"/>
      <c r="D87" s="154"/>
      <c r="E87" s="205">
        <v>304</v>
      </c>
      <c r="F87" s="205">
        <v>117</v>
      </c>
      <c r="G87" s="205">
        <v>132</v>
      </c>
      <c r="H87" s="205">
        <v>1</v>
      </c>
      <c r="I87" s="205">
        <v>5</v>
      </c>
      <c r="J87" s="205">
        <v>2</v>
      </c>
      <c r="K87" s="205">
        <v>1</v>
      </c>
      <c r="L87" s="205">
        <v>37</v>
      </c>
      <c r="M87" s="205"/>
      <c r="N87" s="205">
        <v>9</v>
      </c>
      <c r="O87" s="205">
        <v>8</v>
      </c>
      <c r="P87" s="205">
        <v>1</v>
      </c>
      <c r="Q87" s="205">
        <v>0</v>
      </c>
      <c r="R87" s="205"/>
      <c r="S87" s="205">
        <v>0</v>
      </c>
      <c r="T87" s="205">
        <v>0</v>
      </c>
    </row>
    <row r="88" spans="1:20" ht="15" customHeight="1" x14ac:dyDescent="0.2">
      <c r="A88" s="154" t="s">
        <v>1021</v>
      </c>
      <c r="B88" s="154" t="s">
        <v>1022</v>
      </c>
      <c r="C88" s="154"/>
      <c r="D88" s="154"/>
      <c r="E88" s="205">
        <v>28</v>
      </c>
      <c r="F88" s="205">
        <v>15</v>
      </c>
      <c r="G88" s="205">
        <v>9</v>
      </c>
      <c r="H88" s="205">
        <v>1</v>
      </c>
      <c r="I88" s="205">
        <v>0</v>
      </c>
      <c r="J88" s="205">
        <v>1</v>
      </c>
      <c r="K88" s="205">
        <v>0</v>
      </c>
      <c r="L88" s="205">
        <v>1</v>
      </c>
      <c r="M88" s="205"/>
      <c r="N88" s="205">
        <v>1</v>
      </c>
      <c r="O88" s="205">
        <v>1</v>
      </c>
      <c r="P88" s="205">
        <v>0</v>
      </c>
      <c r="Q88" s="205">
        <v>0</v>
      </c>
      <c r="R88" s="205"/>
      <c r="S88" s="205">
        <v>0</v>
      </c>
      <c r="T88" s="205">
        <v>0</v>
      </c>
    </row>
    <row r="89" spans="1:20" ht="15" customHeight="1" x14ac:dyDescent="0.2">
      <c r="A89" s="154" t="s">
        <v>1023</v>
      </c>
      <c r="B89" s="154" t="s">
        <v>1024</v>
      </c>
      <c r="C89" s="154"/>
      <c r="D89" s="154"/>
      <c r="E89" s="205">
        <v>739</v>
      </c>
      <c r="F89" s="205">
        <v>195</v>
      </c>
      <c r="G89" s="205">
        <v>378</v>
      </c>
      <c r="H89" s="205">
        <v>0</v>
      </c>
      <c r="I89" s="205">
        <v>3</v>
      </c>
      <c r="J89" s="205">
        <v>2</v>
      </c>
      <c r="K89" s="205">
        <v>11</v>
      </c>
      <c r="L89" s="205">
        <v>114</v>
      </c>
      <c r="M89" s="205"/>
      <c r="N89" s="205">
        <v>30</v>
      </c>
      <c r="O89" s="205">
        <v>29</v>
      </c>
      <c r="P89" s="205">
        <v>1</v>
      </c>
      <c r="Q89" s="205">
        <v>0</v>
      </c>
      <c r="R89" s="205"/>
      <c r="S89" s="205">
        <v>6</v>
      </c>
      <c r="T89" s="205">
        <v>0</v>
      </c>
    </row>
    <row r="90" spans="1:20" ht="15" customHeight="1" x14ac:dyDescent="0.2">
      <c r="A90" s="154" t="s">
        <v>1025</v>
      </c>
      <c r="B90" s="154" t="s">
        <v>1026</v>
      </c>
      <c r="C90" s="154"/>
      <c r="D90" s="154"/>
      <c r="E90" s="205">
        <v>204</v>
      </c>
      <c r="F90" s="205">
        <v>41</v>
      </c>
      <c r="G90" s="205">
        <v>138</v>
      </c>
      <c r="H90" s="205">
        <v>2</v>
      </c>
      <c r="I90" s="205">
        <v>2</v>
      </c>
      <c r="J90" s="205">
        <v>1</v>
      </c>
      <c r="K90" s="205">
        <v>0</v>
      </c>
      <c r="L90" s="205">
        <v>11</v>
      </c>
      <c r="M90" s="205"/>
      <c r="N90" s="205">
        <v>9</v>
      </c>
      <c r="O90" s="205">
        <v>8</v>
      </c>
      <c r="P90" s="205">
        <v>1</v>
      </c>
      <c r="Q90" s="205">
        <v>0</v>
      </c>
      <c r="R90" s="205"/>
      <c r="S90" s="205">
        <v>0</v>
      </c>
      <c r="T90" s="205">
        <v>0</v>
      </c>
    </row>
    <row r="91" spans="1:20" ht="15" customHeight="1" x14ac:dyDescent="0.2">
      <c r="A91" s="154" t="s">
        <v>1027</v>
      </c>
      <c r="B91" s="154" t="s">
        <v>1028</v>
      </c>
      <c r="C91" s="154"/>
      <c r="D91" s="154"/>
      <c r="E91" s="205">
        <v>127</v>
      </c>
      <c r="F91" s="205">
        <v>24</v>
      </c>
      <c r="G91" s="205">
        <v>86</v>
      </c>
      <c r="H91" s="205">
        <v>4</v>
      </c>
      <c r="I91" s="205">
        <v>1</v>
      </c>
      <c r="J91" s="205">
        <v>2</v>
      </c>
      <c r="K91" s="205">
        <v>0</v>
      </c>
      <c r="L91" s="205">
        <v>3</v>
      </c>
      <c r="M91" s="205"/>
      <c r="N91" s="205">
        <v>5</v>
      </c>
      <c r="O91" s="205">
        <v>5</v>
      </c>
      <c r="P91" s="205">
        <v>0</v>
      </c>
      <c r="Q91" s="205">
        <v>0</v>
      </c>
      <c r="R91" s="205"/>
      <c r="S91" s="205">
        <v>2</v>
      </c>
      <c r="T91" s="205">
        <v>0</v>
      </c>
    </row>
    <row r="92" spans="1:20" ht="15" customHeight="1" x14ac:dyDescent="0.2">
      <c r="A92" s="154" t="s">
        <v>1029</v>
      </c>
      <c r="B92" s="154" t="s">
        <v>1030</v>
      </c>
      <c r="C92" s="154"/>
      <c r="D92" s="154"/>
      <c r="E92" s="205">
        <v>535</v>
      </c>
      <c r="F92" s="205">
        <v>272</v>
      </c>
      <c r="G92" s="205">
        <v>10</v>
      </c>
      <c r="H92" s="205">
        <v>5</v>
      </c>
      <c r="I92" s="205">
        <v>2</v>
      </c>
      <c r="J92" s="205">
        <v>118</v>
      </c>
      <c r="K92" s="205">
        <v>0</v>
      </c>
      <c r="L92" s="205">
        <v>48</v>
      </c>
      <c r="M92" s="205"/>
      <c r="N92" s="205">
        <v>80</v>
      </c>
      <c r="O92" s="205">
        <v>78</v>
      </c>
      <c r="P92" s="205">
        <v>2</v>
      </c>
      <c r="Q92" s="205">
        <v>0</v>
      </c>
      <c r="R92" s="205"/>
      <c r="S92" s="205">
        <v>0</v>
      </c>
      <c r="T92" s="205">
        <v>0</v>
      </c>
    </row>
    <row r="93" spans="1:20" ht="15" customHeight="1" x14ac:dyDescent="0.2">
      <c r="A93" s="154" t="s">
        <v>1031</v>
      </c>
      <c r="B93" s="154" t="s">
        <v>1032</v>
      </c>
      <c r="C93" s="154"/>
      <c r="D93" s="154"/>
      <c r="E93" s="205">
        <v>851</v>
      </c>
      <c r="F93" s="205">
        <v>237</v>
      </c>
      <c r="G93" s="205">
        <v>246</v>
      </c>
      <c r="H93" s="205">
        <v>5</v>
      </c>
      <c r="I93" s="205">
        <v>1</v>
      </c>
      <c r="J93" s="205">
        <v>4</v>
      </c>
      <c r="K93" s="205">
        <v>0</v>
      </c>
      <c r="L93" s="205">
        <v>296</v>
      </c>
      <c r="M93" s="205"/>
      <c r="N93" s="205">
        <v>55</v>
      </c>
      <c r="O93" s="205">
        <v>53</v>
      </c>
      <c r="P93" s="205">
        <v>2</v>
      </c>
      <c r="Q93" s="205">
        <v>0</v>
      </c>
      <c r="R93" s="205"/>
      <c r="S93" s="205">
        <v>7</v>
      </c>
      <c r="T93" s="205">
        <v>0</v>
      </c>
    </row>
    <row r="94" spans="1:20" ht="15" customHeight="1" x14ac:dyDescent="0.2">
      <c r="A94" s="154" t="s">
        <v>1033</v>
      </c>
      <c r="B94" s="154" t="s">
        <v>1034</v>
      </c>
      <c r="C94" s="154"/>
      <c r="D94" s="154"/>
      <c r="E94" s="205">
        <v>552</v>
      </c>
      <c r="F94" s="205">
        <v>183</v>
      </c>
      <c r="G94" s="205">
        <v>325</v>
      </c>
      <c r="H94" s="205">
        <v>0</v>
      </c>
      <c r="I94" s="205">
        <v>8</v>
      </c>
      <c r="J94" s="205">
        <v>4</v>
      </c>
      <c r="K94" s="205">
        <v>1</v>
      </c>
      <c r="L94" s="205">
        <v>23</v>
      </c>
      <c r="M94" s="205"/>
      <c r="N94" s="205">
        <v>6</v>
      </c>
      <c r="O94" s="205">
        <v>5</v>
      </c>
      <c r="P94" s="205">
        <v>1</v>
      </c>
      <c r="Q94" s="205">
        <v>0</v>
      </c>
      <c r="R94" s="205"/>
      <c r="S94" s="205">
        <v>2</v>
      </c>
      <c r="T94" s="205">
        <v>0</v>
      </c>
    </row>
    <row r="95" spans="1:20" ht="15" customHeight="1" x14ac:dyDescent="0.2">
      <c r="A95" s="154" t="s">
        <v>1035</v>
      </c>
      <c r="B95" s="154" t="s">
        <v>1036</v>
      </c>
      <c r="C95" s="154"/>
      <c r="D95" s="154"/>
      <c r="E95" s="205">
        <v>59</v>
      </c>
      <c r="F95" s="205">
        <v>18</v>
      </c>
      <c r="G95" s="205">
        <v>29</v>
      </c>
      <c r="H95" s="205">
        <v>0</v>
      </c>
      <c r="I95" s="205">
        <v>0</v>
      </c>
      <c r="J95" s="205">
        <v>2</v>
      </c>
      <c r="K95" s="205">
        <v>0</v>
      </c>
      <c r="L95" s="205">
        <v>4</v>
      </c>
      <c r="M95" s="205"/>
      <c r="N95" s="205">
        <v>6</v>
      </c>
      <c r="O95" s="205">
        <v>5</v>
      </c>
      <c r="P95" s="205">
        <v>1</v>
      </c>
      <c r="Q95" s="205">
        <v>0</v>
      </c>
      <c r="R95" s="205"/>
      <c r="S95" s="205">
        <v>0</v>
      </c>
      <c r="T95" s="205">
        <v>0</v>
      </c>
    </row>
    <row r="96" spans="1:20" ht="15" customHeight="1" x14ac:dyDescent="0.2">
      <c r="A96" s="154" t="s">
        <v>1037</v>
      </c>
      <c r="B96" s="154" t="s">
        <v>1038</v>
      </c>
      <c r="C96" s="154"/>
      <c r="D96" s="154"/>
      <c r="E96" s="205">
        <v>84</v>
      </c>
      <c r="F96" s="205">
        <v>40</v>
      </c>
      <c r="G96" s="205">
        <v>28</v>
      </c>
      <c r="H96" s="205">
        <v>0</v>
      </c>
      <c r="I96" s="205">
        <v>0</v>
      </c>
      <c r="J96" s="205">
        <v>0</v>
      </c>
      <c r="K96" s="205">
        <v>0</v>
      </c>
      <c r="L96" s="205">
        <v>7</v>
      </c>
      <c r="M96" s="205"/>
      <c r="N96" s="205">
        <v>9</v>
      </c>
      <c r="O96" s="205">
        <v>7</v>
      </c>
      <c r="P96" s="205">
        <v>2</v>
      </c>
      <c r="Q96" s="205">
        <v>0</v>
      </c>
      <c r="R96" s="205"/>
      <c r="S96" s="205">
        <v>0</v>
      </c>
      <c r="T96" s="205">
        <v>0</v>
      </c>
    </row>
    <row r="97" spans="1:20" ht="15" customHeight="1" x14ac:dyDescent="0.2">
      <c r="A97" s="154" t="s">
        <v>1039</v>
      </c>
      <c r="B97" s="154" t="s">
        <v>1040</v>
      </c>
      <c r="C97" s="154"/>
      <c r="D97" s="154"/>
      <c r="E97" s="205">
        <v>25</v>
      </c>
      <c r="F97" s="205">
        <v>11</v>
      </c>
      <c r="G97" s="205">
        <v>10</v>
      </c>
      <c r="H97" s="205">
        <v>0</v>
      </c>
      <c r="I97" s="205">
        <v>1</v>
      </c>
      <c r="J97" s="205">
        <v>0</v>
      </c>
      <c r="K97" s="205">
        <v>0</v>
      </c>
      <c r="L97" s="205">
        <v>1</v>
      </c>
      <c r="M97" s="205"/>
      <c r="N97" s="205">
        <v>2</v>
      </c>
      <c r="O97" s="205">
        <v>2</v>
      </c>
      <c r="P97" s="205">
        <v>0</v>
      </c>
      <c r="Q97" s="205">
        <v>0</v>
      </c>
      <c r="R97" s="205"/>
      <c r="S97" s="205">
        <v>0</v>
      </c>
      <c r="T97" s="205">
        <v>0</v>
      </c>
    </row>
    <row r="98" spans="1:20" ht="15" customHeight="1" x14ac:dyDescent="0.2">
      <c r="A98" s="154" t="s">
        <v>1041</v>
      </c>
      <c r="B98" s="154" t="s">
        <v>1042</v>
      </c>
      <c r="C98" s="154"/>
      <c r="D98" s="154"/>
      <c r="E98" s="205">
        <v>71</v>
      </c>
      <c r="F98" s="205">
        <v>39</v>
      </c>
      <c r="G98" s="205">
        <v>15</v>
      </c>
      <c r="H98" s="205">
        <v>1</v>
      </c>
      <c r="I98" s="205">
        <v>2</v>
      </c>
      <c r="J98" s="205">
        <v>1</v>
      </c>
      <c r="K98" s="205">
        <v>0</v>
      </c>
      <c r="L98" s="205">
        <v>7</v>
      </c>
      <c r="M98" s="205"/>
      <c r="N98" s="205">
        <v>6</v>
      </c>
      <c r="O98" s="205">
        <v>6</v>
      </c>
      <c r="P98" s="205">
        <v>0</v>
      </c>
      <c r="Q98" s="205">
        <v>0</v>
      </c>
      <c r="R98" s="205"/>
      <c r="S98" s="205">
        <v>0</v>
      </c>
      <c r="T98" s="205">
        <v>0</v>
      </c>
    </row>
    <row r="99" spans="1:20" ht="15" customHeight="1" x14ac:dyDescent="0.2">
      <c r="A99" s="154" t="s">
        <v>1043</v>
      </c>
      <c r="B99" s="154" t="s">
        <v>1044</v>
      </c>
      <c r="C99" s="154"/>
      <c r="D99" s="154"/>
      <c r="E99" s="205">
        <v>76</v>
      </c>
      <c r="F99" s="205">
        <v>37</v>
      </c>
      <c r="G99" s="205">
        <v>15</v>
      </c>
      <c r="H99" s="205">
        <v>1</v>
      </c>
      <c r="I99" s="205">
        <v>0</v>
      </c>
      <c r="J99" s="205">
        <v>3</v>
      </c>
      <c r="K99" s="205">
        <v>0</v>
      </c>
      <c r="L99" s="205">
        <v>16</v>
      </c>
      <c r="M99" s="205"/>
      <c r="N99" s="205">
        <v>4</v>
      </c>
      <c r="O99" s="205">
        <v>4</v>
      </c>
      <c r="P99" s="205">
        <v>0</v>
      </c>
      <c r="Q99" s="205">
        <v>0</v>
      </c>
      <c r="R99" s="205"/>
      <c r="S99" s="205">
        <v>0</v>
      </c>
      <c r="T99" s="205">
        <v>0</v>
      </c>
    </row>
    <row r="100" spans="1:20" ht="15" customHeight="1" x14ac:dyDescent="0.2">
      <c r="A100" s="154" t="s">
        <v>1045</v>
      </c>
      <c r="B100" s="154" t="s">
        <v>1046</v>
      </c>
      <c r="C100" s="154"/>
      <c r="D100" s="154"/>
      <c r="E100" s="205">
        <v>240</v>
      </c>
      <c r="F100" s="205">
        <v>78</v>
      </c>
      <c r="G100" s="205">
        <v>120</v>
      </c>
      <c r="H100" s="205">
        <v>1</v>
      </c>
      <c r="I100" s="205">
        <v>9</v>
      </c>
      <c r="J100" s="205">
        <v>2</v>
      </c>
      <c r="K100" s="205">
        <v>1</v>
      </c>
      <c r="L100" s="205">
        <v>3</v>
      </c>
      <c r="M100" s="205"/>
      <c r="N100" s="205">
        <v>26</v>
      </c>
      <c r="O100" s="205">
        <v>26</v>
      </c>
      <c r="P100" s="205">
        <v>0</v>
      </c>
      <c r="Q100" s="205">
        <v>0</v>
      </c>
      <c r="R100" s="205"/>
      <c r="S100" s="205">
        <v>0</v>
      </c>
      <c r="T100" s="205">
        <v>0</v>
      </c>
    </row>
    <row r="101" spans="1:20" ht="15" customHeight="1" x14ac:dyDescent="0.2">
      <c r="A101" s="154" t="s">
        <v>1047</v>
      </c>
      <c r="B101" s="154" t="s">
        <v>1048</v>
      </c>
      <c r="C101" s="154"/>
      <c r="D101" s="154"/>
      <c r="E101" s="205">
        <v>72</v>
      </c>
      <c r="F101" s="205">
        <v>26</v>
      </c>
      <c r="G101" s="205">
        <v>35</v>
      </c>
      <c r="H101" s="205">
        <v>0</v>
      </c>
      <c r="I101" s="205">
        <v>0</v>
      </c>
      <c r="J101" s="205">
        <v>1</v>
      </c>
      <c r="K101" s="205">
        <v>0</v>
      </c>
      <c r="L101" s="205">
        <v>7</v>
      </c>
      <c r="M101" s="205"/>
      <c r="N101" s="205">
        <v>3</v>
      </c>
      <c r="O101" s="205">
        <v>3</v>
      </c>
      <c r="P101" s="205">
        <v>0</v>
      </c>
      <c r="Q101" s="205">
        <v>0</v>
      </c>
      <c r="R101" s="205"/>
      <c r="S101" s="205">
        <v>0</v>
      </c>
      <c r="T101" s="205">
        <v>0</v>
      </c>
    </row>
    <row r="102" spans="1:20" ht="15" customHeight="1" x14ac:dyDescent="0.2">
      <c r="A102" s="154" t="s">
        <v>1049</v>
      </c>
      <c r="B102" s="154" t="s">
        <v>1050</v>
      </c>
      <c r="C102" s="154"/>
      <c r="D102" s="154"/>
      <c r="E102" s="205">
        <v>169</v>
      </c>
      <c r="F102" s="205">
        <v>35</v>
      </c>
      <c r="G102" s="205">
        <v>97</v>
      </c>
      <c r="H102" s="205">
        <v>5</v>
      </c>
      <c r="I102" s="205">
        <v>0</v>
      </c>
      <c r="J102" s="205">
        <v>0</v>
      </c>
      <c r="K102" s="205">
        <v>0</v>
      </c>
      <c r="L102" s="205">
        <v>22</v>
      </c>
      <c r="M102" s="205"/>
      <c r="N102" s="205">
        <v>10</v>
      </c>
      <c r="O102" s="205">
        <v>10</v>
      </c>
      <c r="P102" s="205">
        <v>0</v>
      </c>
      <c r="Q102" s="205">
        <v>0</v>
      </c>
      <c r="R102" s="205"/>
      <c r="S102" s="205">
        <v>0</v>
      </c>
      <c r="T102" s="205">
        <v>0</v>
      </c>
    </row>
    <row r="103" spans="1:20" ht="15" customHeight="1" x14ac:dyDescent="0.2">
      <c r="A103" s="154" t="s">
        <v>1051</v>
      </c>
      <c r="B103" s="154" t="s">
        <v>1052</v>
      </c>
      <c r="C103" s="154"/>
      <c r="D103" s="154"/>
      <c r="E103" s="205">
        <v>173</v>
      </c>
      <c r="F103" s="205">
        <v>60</v>
      </c>
      <c r="G103" s="205">
        <v>74</v>
      </c>
      <c r="H103" s="205">
        <v>1</v>
      </c>
      <c r="I103" s="205">
        <v>2</v>
      </c>
      <c r="J103" s="205">
        <v>1</v>
      </c>
      <c r="K103" s="205">
        <v>0</v>
      </c>
      <c r="L103" s="205">
        <v>18</v>
      </c>
      <c r="M103" s="205"/>
      <c r="N103" s="205">
        <v>16</v>
      </c>
      <c r="O103" s="205">
        <v>15</v>
      </c>
      <c r="P103" s="205">
        <v>1</v>
      </c>
      <c r="Q103" s="205">
        <v>0</v>
      </c>
      <c r="R103" s="205"/>
      <c r="S103" s="205">
        <v>1</v>
      </c>
      <c r="T103" s="205">
        <v>0</v>
      </c>
    </row>
    <row r="104" spans="1:20" ht="15" customHeight="1" x14ac:dyDescent="0.2">
      <c r="A104" s="154" t="s">
        <v>1053</v>
      </c>
      <c r="B104" s="154" t="s">
        <v>1054</v>
      </c>
      <c r="C104" s="154"/>
      <c r="D104" s="154"/>
      <c r="E104" s="205">
        <v>26</v>
      </c>
      <c r="F104" s="205">
        <v>15</v>
      </c>
      <c r="G104" s="205">
        <v>7</v>
      </c>
      <c r="H104" s="205">
        <v>1</v>
      </c>
      <c r="I104" s="205">
        <v>0</v>
      </c>
      <c r="J104" s="205">
        <v>0</v>
      </c>
      <c r="K104" s="205">
        <v>0</v>
      </c>
      <c r="L104" s="205">
        <v>2</v>
      </c>
      <c r="M104" s="205"/>
      <c r="N104" s="205">
        <v>1</v>
      </c>
      <c r="O104" s="205">
        <v>1</v>
      </c>
      <c r="P104" s="205">
        <v>0</v>
      </c>
      <c r="Q104" s="205">
        <v>0</v>
      </c>
      <c r="R104" s="205"/>
      <c r="S104" s="205">
        <v>0</v>
      </c>
      <c r="T104" s="205">
        <v>0</v>
      </c>
    </row>
    <row r="105" spans="1:20" ht="15" customHeight="1" x14ac:dyDescent="0.2">
      <c r="A105" s="154" t="s">
        <v>1055</v>
      </c>
      <c r="B105" s="154" t="s">
        <v>1056</v>
      </c>
      <c r="C105" s="154"/>
      <c r="D105" s="154"/>
      <c r="E105" s="205">
        <v>49</v>
      </c>
      <c r="F105" s="205">
        <v>11</v>
      </c>
      <c r="G105" s="205">
        <v>29</v>
      </c>
      <c r="H105" s="205">
        <v>0</v>
      </c>
      <c r="I105" s="205">
        <v>1</v>
      </c>
      <c r="J105" s="205">
        <v>0</v>
      </c>
      <c r="K105" s="205">
        <v>0</v>
      </c>
      <c r="L105" s="205">
        <v>3</v>
      </c>
      <c r="M105" s="205"/>
      <c r="N105" s="205">
        <v>4</v>
      </c>
      <c r="O105" s="205">
        <v>4</v>
      </c>
      <c r="P105" s="205">
        <v>0</v>
      </c>
      <c r="Q105" s="205">
        <v>0</v>
      </c>
      <c r="R105" s="205"/>
      <c r="S105" s="205">
        <v>1</v>
      </c>
      <c r="T105" s="205">
        <v>0</v>
      </c>
    </row>
    <row r="106" spans="1:20" ht="15" customHeight="1" x14ac:dyDescent="0.2">
      <c r="A106" s="154" t="s">
        <v>1057</v>
      </c>
      <c r="B106" s="154" t="s">
        <v>1058</v>
      </c>
      <c r="C106" s="154"/>
      <c r="D106" s="154"/>
      <c r="E106" s="205">
        <v>355</v>
      </c>
      <c r="F106" s="205">
        <v>153</v>
      </c>
      <c r="G106" s="205">
        <v>128</v>
      </c>
      <c r="H106" s="205">
        <v>2</v>
      </c>
      <c r="I106" s="205">
        <v>2</v>
      </c>
      <c r="J106" s="205">
        <v>27</v>
      </c>
      <c r="K106" s="205">
        <v>1</v>
      </c>
      <c r="L106" s="205">
        <v>24</v>
      </c>
      <c r="M106" s="205"/>
      <c r="N106" s="205">
        <v>17</v>
      </c>
      <c r="O106" s="205">
        <v>17</v>
      </c>
      <c r="P106" s="205">
        <v>0</v>
      </c>
      <c r="Q106" s="205">
        <v>0</v>
      </c>
      <c r="R106" s="205"/>
      <c r="S106" s="205">
        <v>0</v>
      </c>
      <c r="T106" s="205">
        <v>1</v>
      </c>
    </row>
    <row r="107" spans="1:20" ht="15" customHeight="1" x14ac:dyDescent="0.2">
      <c r="A107" s="154" t="s">
        <v>1059</v>
      </c>
      <c r="B107" s="154" t="s">
        <v>1060</v>
      </c>
      <c r="C107" s="154"/>
      <c r="D107" s="154"/>
      <c r="E107" s="205">
        <v>100</v>
      </c>
      <c r="F107" s="205">
        <v>21</v>
      </c>
      <c r="G107" s="205">
        <v>59</v>
      </c>
      <c r="H107" s="205">
        <v>4</v>
      </c>
      <c r="I107" s="205">
        <v>0</v>
      </c>
      <c r="J107" s="205">
        <v>5</v>
      </c>
      <c r="K107" s="205">
        <v>1</v>
      </c>
      <c r="L107" s="205">
        <v>7</v>
      </c>
      <c r="M107" s="205"/>
      <c r="N107" s="205">
        <v>3</v>
      </c>
      <c r="O107" s="205">
        <v>3</v>
      </c>
      <c r="P107" s="205">
        <v>0</v>
      </c>
      <c r="Q107" s="205">
        <v>0</v>
      </c>
      <c r="R107" s="205"/>
      <c r="S107" s="205">
        <v>0</v>
      </c>
      <c r="T107" s="205">
        <v>0</v>
      </c>
    </row>
    <row r="108" spans="1:20" ht="15" customHeight="1" x14ac:dyDescent="0.2">
      <c r="A108" s="154" t="s">
        <v>1061</v>
      </c>
      <c r="B108" s="154" t="s">
        <v>1062</v>
      </c>
      <c r="C108" s="154"/>
      <c r="D108" s="154"/>
      <c r="E108" s="205">
        <v>30</v>
      </c>
      <c r="F108" s="205">
        <v>7</v>
      </c>
      <c r="G108" s="205">
        <v>16</v>
      </c>
      <c r="H108" s="205">
        <v>0</v>
      </c>
      <c r="I108" s="205">
        <v>0</v>
      </c>
      <c r="J108" s="205">
        <v>0</v>
      </c>
      <c r="K108" s="205">
        <v>0</v>
      </c>
      <c r="L108" s="205">
        <v>7</v>
      </c>
      <c r="M108" s="205"/>
      <c r="N108" s="205">
        <v>0</v>
      </c>
      <c r="O108" s="205">
        <v>0</v>
      </c>
      <c r="P108" s="205">
        <v>0</v>
      </c>
      <c r="Q108" s="205">
        <v>0</v>
      </c>
      <c r="R108" s="205"/>
      <c r="S108" s="205">
        <v>0</v>
      </c>
      <c r="T108" s="205">
        <v>0</v>
      </c>
    </row>
    <row r="109" spans="1:20" ht="15" customHeight="1" x14ac:dyDescent="0.2">
      <c r="A109" s="154" t="s">
        <v>1063</v>
      </c>
      <c r="B109" s="154" t="s">
        <v>1064</v>
      </c>
      <c r="C109" s="154"/>
      <c r="D109" s="154"/>
      <c r="E109" s="205">
        <v>61</v>
      </c>
      <c r="F109" s="205">
        <v>34</v>
      </c>
      <c r="G109" s="205">
        <v>23</v>
      </c>
      <c r="H109" s="205">
        <v>0</v>
      </c>
      <c r="I109" s="205">
        <v>0</v>
      </c>
      <c r="J109" s="205">
        <v>1</v>
      </c>
      <c r="K109" s="205">
        <v>0</v>
      </c>
      <c r="L109" s="205">
        <v>1</v>
      </c>
      <c r="M109" s="205"/>
      <c r="N109" s="205">
        <v>2</v>
      </c>
      <c r="O109" s="205">
        <v>1</v>
      </c>
      <c r="P109" s="205">
        <v>1</v>
      </c>
      <c r="Q109" s="205">
        <v>0</v>
      </c>
      <c r="R109" s="205"/>
      <c r="S109" s="205">
        <v>0</v>
      </c>
      <c r="T109" s="205">
        <v>0</v>
      </c>
    </row>
    <row r="110" spans="1:20" ht="15" customHeight="1" x14ac:dyDescent="0.2">
      <c r="A110" s="154" t="s">
        <v>1065</v>
      </c>
      <c r="B110" s="154" t="s">
        <v>1066</v>
      </c>
      <c r="C110" s="154"/>
      <c r="D110" s="154"/>
      <c r="E110" s="205">
        <v>176</v>
      </c>
      <c r="F110" s="205">
        <v>50</v>
      </c>
      <c r="G110" s="205">
        <v>81</v>
      </c>
      <c r="H110" s="205">
        <v>7</v>
      </c>
      <c r="I110" s="205">
        <v>2</v>
      </c>
      <c r="J110" s="205">
        <v>1</v>
      </c>
      <c r="K110" s="205">
        <v>0</v>
      </c>
      <c r="L110" s="205">
        <v>19</v>
      </c>
      <c r="M110" s="205"/>
      <c r="N110" s="205">
        <v>15</v>
      </c>
      <c r="O110" s="205">
        <v>13</v>
      </c>
      <c r="P110" s="205">
        <v>2</v>
      </c>
      <c r="Q110" s="205">
        <v>0</v>
      </c>
      <c r="R110" s="205"/>
      <c r="S110" s="205">
        <v>1</v>
      </c>
      <c r="T110" s="205">
        <v>0</v>
      </c>
    </row>
    <row r="111" spans="1:20" ht="15" customHeight="1" x14ac:dyDescent="0.2">
      <c r="A111" s="154" t="s">
        <v>1067</v>
      </c>
      <c r="B111" s="154" t="s">
        <v>1068</v>
      </c>
      <c r="C111" s="154"/>
      <c r="D111" s="154"/>
      <c r="E111" s="205">
        <v>93</v>
      </c>
      <c r="F111" s="205">
        <v>21</v>
      </c>
      <c r="G111" s="205">
        <v>52</v>
      </c>
      <c r="H111" s="205">
        <v>1</v>
      </c>
      <c r="I111" s="205">
        <v>0</v>
      </c>
      <c r="J111" s="205">
        <v>0</v>
      </c>
      <c r="K111" s="205">
        <v>1</v>
      </c>
      <c r="L111" s="205">
        <v>9</v>
      </c>
      <c r="M111" s="205"/>
      <c r="N111" s="205">
        <v>9</v>
      </c>
      <c r="O111" s="205">
        <v>9</v>
      </c>
      <c r="P111" s="205">
        <v>0</v>
      </c>
      <c r="Q111" s="205">
        <v>0</v>
      </c>
      <c r="R111" s="205"/>
      <c r="S111" s="205">
        <v>0</v>
      </c>
      <c r="T111" s="205">
        <v>0</v>
      </c>
    </row>
    <row r="112" spans="1:20" ht="15" customHeight="1" x14ac:dyDescent="0.2">
      <c r="A112" s="154" t="s">
        <v>1069</v>
      </c>
      <c r="B112" s="154" t="s">
        <v>1070</v>
      </c>
      <c r="C112" s="154"/>
      <c r="D112" s="154"/>
      <c r="E112" s="205">
        <v>85</v>
      </c>
      <c r="F112" s="205">
        <v>26</v>
      </c>
      <c r="G112" s="205">
        <v>53</v>
      </c>
      <c r="H112" s="205">
        <v>0</v>
      </c>
      <c r="I112" s="205">
        <v>1</v>
      </c>
      <c r="J112" s="205">
        <v>1</v>
      </c>
      <c r="K112" s="205">
        <v>0</v>
      </c>
      <c r="L112" s="205">
        <v>2</v>
      </c>
      <c r="M112" s="205"/>
      <c r="N112" s="205">
        <v>2</v>
      </c>
      <c r="O112" s="205">
        <v>1</v>
      </c>
      <c r="P112" s="205">
        <v>1</v>
      </c>
      <c r="Q112" s="205">
        <v>0</v>
      </c>
      <c r="R112" s="205"/>
      <c r="S112" s="205">
        <v>0</v>
      </c>
      <c r="T112" s="205">
        <v>0</v>
      </c>
    </row>
    <row r="113" spans="1:20" ht="15" customHeight="1" x14ac:dyDescent="0.2">
      <c r="A113" s="154" t="s">
        <v>1071</v>
      </c>
      <c r="B113" s="154" t="s">
        <v>1072</v>
      </c>
      <c r="C113" s="154"/>
      <c r="D113" s="154"/>
      <c r="E113" s="205">
        <v>64</v>
      </c>
      <c r="F113" s="205">
        <v>26</v>
      </c>
      <c r="G113" s="205">
        <v>16</v>
      </c>
      <c r="H113" s="205">
        <v>2</v>
      </c>
      <c r="I113" s="205">
        <v>0</v>
      </c>
      <c r="J113" s="205">
        <v>4</v>
      </c>
      <c r="K113" s="205">
        <v>0</v>
      </c>
      <c r="L113" s="205">
        <v>7</v>
      </c>
      <c r="M113" s="205"/>
      <c r="N113" s="205">
        <v>7</v>
      </c>
      <c r="O113" s="205">
        <v>7</v>
      </c>
      <c r="P113" s="205">
        <v>0</v>
      </c>
      <c r="Q113" s="205">
        <v>0</v>
      </c>
      <c r="R113" s="205"/>
      <c r="S113" s="205">
        <v>2</v>
      </c>
      <c r="T113" s="205">
        <v>0</v>
      </c>
    </row>
    <row r="114" spans="1:20" ht="15" customHeight="1" x14ac:dyDescent="0.2">
      <c r="A114" s="154" t="s">
        <v>1073</v>
      </c>
      <c r="B114" s="154" t="s">
        <v>1074</v>
      </c>
      <c r="C114" s="154"/>
      <c r="D114" s="154"/>
      <c r="E114" s="205">
        <v>17</v>
      </c>
      <c r="F114" s="205">
        <v>4</v>
      </c>
      <c r="G114" s="205">
        <v>11</v>
      </c>
      <c r="H114" s="205">
        <v>0</v>
      </c>
      <c r="I114" s="205">
        <v>0</v>
      </c>
      <c r="J114" s="205">
        <v>0</v>
      </c>
      <c r="K114" s="205">
        <v>1</v>
      </c>
      <c r="L114" s="205">
        <v>1</v>
      </c>
      <c r="M114" s="205"/>
      <c r="N114" s="205">
        <v>0</v>
      </c>
      <c r="O114" s="205">
        <v>0</v>
      </c>
      <c r="P114" s="205">
        <v>0</v>
      </c>
      <c r="Q114" s="205">
        <v>0</v>
      </c>
      <c r="R114" s="205"/>
      <c r="S114" s="205">
        <v>0</v>
      </c>
      <c r="T114" s="205">
        <v>0</v>
      </c>
    </row>
    <row r="115" spans="1:20" ht="15" customHeight="1" x14ac:dyDescent="0.2">
      <c r="A115" s="154" t="s">
        <v>1075</v>
      </c>
      <c r="B115" s="154" t="s">
        <v>1076</v>
      </c>
      <c r="C115" s="154"/>
      <c r="D115" s="154"/>
      <c r="E115" s="205">
        <v>51</v>
      </c>
      <c r="F115" s="205">
        <v>12</v>
      </c>
      <c r="G115" s="205">
        <v>23</v>
      </c>
      <c r="H115" s="205">
        <v>0</v>
      </c>
      <c r="I115" s="205">
        <v>2</v>
      </c>
      <c r="J115" s="205">
        <v>0</v>
      </c>
      <c r="K115" s="205">
        <v>0</v>
      </c>
      <c r="L115" s="205">
        <v>6</v>
      </c>
      <c r="M115" s="205"/>
      <c r="N115" s="205">
        <v>6</v>
      </c>
      <c r="O115" s="205">
        <v>5</v>
      </c>
      <c r="P115" s="205">
        <v>1</v>
      </c>
      <c r="Q115" s="205">
        <v>0</v>
      </c>
      <c r="R115" s="205"/>
      <c r="S115" s="205">
        <v>2</v>
      </c>
      <c r="T115" s="205">
        <v>0</v>
      </c>
    </row>
    <row r="116" spans="1:20" ht="15" customHeight="1" x14ac:dyDescent="0.2">
      <c r="A116" s="154" t="s">
        <v>1077</v>
      </c>
      <c r="B116" s="154" t="s">
        <v>1078</v>
      </c>
      <c r="C116" s="154"/>
      <c r="D116" s="154"/>
      <c r="E116" s="205">
        <v>152</v>
      </c>
      <c r="F116" s="205">
        <v>88</v>
      </c>
      <c r="G116" s="205">
        <v>13</v>
      </c>
      <c r="H116" s="205">
        <v>1</v>
      </c>
      <c r="I116" s="205">
        <v>0</v>
      </c>
      <c r="J116" s="205">
        <v>7</v>
      </c>
      <c r="K116" s="205">
        <v>0</v>
      </c>
      <c r="L116" s="205">
        <v>33</v>
      </c>
      <c r="M116" s="205"/>
      <c r="N116" s="205">
        <v>10</v>
      </c>
      <c r="O116" s="205">
        <v>7</v>
      </c>
      <c r="P116" s="205">
        <v>3</v>
      </c>
      <c r="Q116" s="205">
        <v>0</v>
      </c>
      <c r="R116" s="205"/>
      <c r="S116" s="205">
        <v>0</v>
      </c>
      <c r="T116" s="205">
        <v>0</v>
      </c>
    </row>
    <row r="117" spans="1:20" ht="15" customHeight="1" x14ac:dyDescent="0.2">
      <c r="A117" s="154" t="s">
        <v>1079</v>
      </c>
      <c r="B117" s="154" t="s">
        <v>1080</v>
      </c>
      <c r="C117" s="154"/>
      <c r="D117" s="154"/>
      <c r="E117" s="205">
        <v>24</v>
      </c>
      <c r="F117" s="205">
        <v>8</v>
      </c>
      <c r="G117" s="205">
        <v>12</v>
      </c>
      <c r="H117" s="205">
        <v>1</v>
      </c>
      <c r="I117" s="205">
        <v>0</v>
      </c>
      <c r="J117" s="205">
        <v>0</v>
      </c>
      <c r="K117" s="205">
        <v>0</v>
      </c>
      <c r="L117" s="205">
        <v>3</v>
      </c>
      <c r="M117" s="205"/>
      <c r="N117" s="205">
        <v>0</v>
      </c>
      <c r="O117" s="205">
        <v>0</v>
      </c>
      <c r="P117" s="205">
        <v>0</v>
      </c>
      <c r="Q117" s="205">
        <v>0</v>
      </c>
      <c r="R117" s="205"/>
      <c r="S117" s="205">
        <v>0</v>
      </c>
      <c r="T117" s="205">
        <v>0</v>
      </c>
    </row>
    <row r="118" spans="1:20" ht="15" customHeight="1" x14ac:dyDescent="0.2">
      <c r="A118" s="154" t="s">
        <v>1081</v>
      </c>
      <c r="B118" s="154" t="s">
        <v>1082</v>
      </c>
      <c r="C118" s="154"/>
      <c r="D118" s="154"/>
      <c r="E118" s="205">
        <v>247</v>
      </c>
      <c r="F118" s="205">
        <v>55</v>
      </c>
      <c r="G118" s="205">
        <v>151</v>
      </c>
      <c r="H118" s="205">
        <v>1</v>
      </c>
      <c r="I118" s="205">
        <v>0</v>
      </c>
      <c r="J118" s="205">
        <v>2</v>
      </c>
      <c r="K118" s="205">
        <v>0</v>
      </c>
      <c r="L118" s="205">
        <v>11</v>
      </c>
      <c r="M118" s="205"/>
      <c r="N118" s="205">
        <v>26</v>
      </c>
      <c r="O118" s="205">
        <v>26</v>
      </c>
      <c r="P118" s="205">
        <v>0</v>
      </c>
      <c r="Q118" s="205">
        <v>0</v>
      </c>
      <c r="R118" s="205"/>
      <c r="S118" s="205">
        <v>1</v>
      </c>
      <c r="T118" s="205">
        <v>0</v>
      </c>
    </row>
    <row r="119" spans="1:20" ht="15" customHeight="1" x14ac:dyDescent="0.2">
      <c r="A119" s="154" t="s">
        <v>1083</v>
      </c>
      <c r="B119" s="154" t="s">
        <v>1084</v>
      </c>
      <c r="C119" s="154"/>
      <c r="D119" s="154"/>
      <c r="E119" s="205">
        <v>78</v>
      </c>
      <c r="F119" s="205">
        <v>12</v>
      </c>
      <c r="G119" s="205">
        <v>40</v>
      </c>
      <c r="H119" s="205">
        <v>0</v>
      </c>
      <c r="I119" s="205">
        <v>0</v>
      </c>
      <c r="J119" s="205">
        <v>0</v>
      </c>
      <c r="K119" s="205">
        <v>0</v>
      </c>
      <c r="L119" s="205">
        <v>18</v>
      </c>
      <c r="M119" s="205"/>
      <c r="N119" s="205">
        <v>7</v>
      </c>
      <c r="O119" s="205">
        <v>7</v>
      </c>
      <c r="P119" s="205">
        <v>0</v>
      </c>
      <c r="Q119" s="205">
        <v>0</v>
      </c>
      <c r="R119" s="205"/>
      <c r="S119" s="205">
        <v>1</v>
      </c>
      <c r="T119" s="205">
        <v>0</v>
      </c>
    </row>
    <row r="120" spans="1:20" ht="15" customHeight="1" x14ac:dyDescent="0.2">
      <c r="A120" s="154" t="s">
        <v>1085</v>
      </c>
      <c r="B120" s="154" t="s">
        <v>1086</v>
      </c>
      <c r="C120" s="154"/>
      <c r="D120" s="154"/>
      <c r="E120" s="205">
        <v>79</v>
      </c>
      <c r="F120" s="205">
        <v>19</v>
      </c>
      <c r="G120" s="205">
        <v>48</v>
      </c>
      <c r="H120" s="205">
        <v>0</v>
      </c>
      <c r="I120" s="205">
        <v>0</v>
      </c>
      <c r="J120" s="205">
        <v>0</v>
      </c>
      <c r="K120" s="205">
        <v>0</v>
      </c>
      <c r="L120" s="205">
        <v>9</v>
      </c>
      <c r="M120" s="205"/>
      <c r="N120" s="205">
        <v>3</v>
      </c>
      <c r="O120" s="205">
        <v>3</v>
      </c>
      <c r="P120" s="205">
        <v>0</v>
      </c>
      <c r="Q120" s="205">
        <v>0</v>
      </c>
      <c r="R120" s="205"/>
      <c r="S120" s="205">
        <v>0</v>
      </c>
      <c r="T120" s="205">
        <v>0</v>
      </c>
    </row>
    <row r="121" spans="1:20" ht="15" customHeight="1" x14ac:dyDescent="0.2">
      <c r="A121" s="154" t="s">
        <v>1087</v>
      </c>
      <c r="B121" s="154" t="s">
        <v>1088</v>
      </c>
      <c r="C121" s="154"/>
      <c r="D121" s="154"/>
      <c r="E121" s="205">
        <v>153</v>
      </c>
      <c r="F121" s="205">
        <v>57</v>
      </c>
      <c r="G121" s="205">
        <v>68</v>
      </c>
      <c r="H121" s="205">
        <v>1</v>
      </c>
      <c r="I121" s="205">
        <v>1</v>
      </c>
      <c r="J121" s="205">
        <v>3</v>
      </c>
      <c r="K121" s="205">
        <v>0</v>
      </c>
      <c r="L121" s="205">
        <v>16</v>
      </c>
      <c r="M121" s="205"/>
      <c r="N121" s="205">
        <v>7</v>
      </c>
      <c r="O121" s="205">
        <v>7</v>
      </c>
      <c r="P121" s="205">
        <v>0</v>
      </c>
      <c r="Q121" s="205">
        <v>0</v>
      </c>
      <c r="R121" s="205"/>
      <c r="S121" s="205">
        <v>0</v>
      </c>
      <c r="T121" s="205">
        <v>0</v>
      </c>
    </row>
    <row r="122" spans="1:20" ht="15" customHeight="1" x14ac:dyDescent="0.2">
      <c r="A122" s="154" t="s">
        <v>1089</v>
      </c>
      <c r="B122" s="154" t="s">
        <v>1090</v>
      </c>
      <c r="C122" s="154"/>
      <c r="D122" s="154"/>
      <c r="E122" s="205">
        <v>394</v>
      </c>
      <c r="F122" s="205">
        <v>114</v>
      </c>
      <c r="G122" s="205">
        <v>248</v>
      </c>
      <c r="H122" s="205">
        <v>0</v>
      </c>
      <c r="I122" s="205">
        <v>2</v>
      </c>
      <c r="J122" s="205">
        <v>6</v>
      </c>
      <c r="K122" s="205">
        <v>0</v>
      </c>
      <c r="L122" s="205">
        <v>12</v>
      </c>
      <c r="M122" s="205"/>
      <c r="N122" s="205">
        <v>11</v>
      </c>
      <c r="O122" s="205">
        <v>11</v>
      </c>
      <c r="P122" s="205">
        <v>0</v>
      </c>
      <c r="Q122" s="205">
        <v>0</v>
      </c>
      <c r="R122" s="205"/>
      <c r="S122" s="205">
        <v>1</v>
      </c>
      <c r="T122" s="205">
        <v>0</v>
      </c>
    </row>
    <row r="123" spans="1:20" ht="15" customHeight="1" x14ac:dyDescent="0.2">
      <c r="A123" s="154" t="s">
        <v>1091</v>
      </c>
      <c r="B123" s="154" t="s">
        <v>1092</v>
      </c>
      <c r="C123" s="154"/>
      <c r="D123" s="154"/>
      <c r="E123" s="205">
        <v>50</v>
      </c>
      <c r="F123" s="205">
        <v>33</v>
      </c>
      <c r="G123" s="205">
        <v>10</v>
      </c>
      <c r="H123" s="205">
        <v>0</v>
      </c>
      <c r="I123" s="205">
        <v>0</v>
      </c>
      <c r="J123" s="205">
        <v>2</v>
      </c>
      <c r="K123" s="205">
        <v>0</v>
      </c>
      <c r="L123" s="205">
        <v>3</v>
      </c>
      <c r="M123" s="205"/>
      <c r="N123" s="205">
        <v>2</v>
      </c>
      <c r="O123" s="205">
        <v>2</v>
      </c>
      <c r="P123" s="205">
        <v>0</v>
      </c>
      <c r="Q123" s="205">
        <v>0</v>
      </c>
      <c r="R123" s="205"/>
      <c r="S123" s="205">
        <v>0</v>
      </c>
      <c r="T123" s="205">
        <v>0</v>
      </c>
    </row>
    <row r="124" spans="1:20" ht="15" customHeight="1" x14ac:dyDescent="0.2">
      <c r="A124" s="154" t="s">
        <v>1093</v>
      </c>
      <c r="B124" s="154" t="s">
        <v>1094</v>
      </c>
      <c r="C124" s="154"/>
      <c r="D124" s="154"/>
      <c r="E124" s="205">
        <v>456</v>
      </c>
      <c r="F124" s="205">
        <v>70</v>
      </c>
      <c r="G124" s="205">
        <v>336</v>
      </c>
      <c r="H124" s="205">
        <v>0</v>
      </c>
      <c r="I124" s="205">
        <v>0</v>
      </c>
      <c r="J124" s="205">
        <v>5</v>
      </c>
      <c r="K124" s="205">
        <v>0</v>
      </c>
      <c r="L124" s="205">
        <v>13</v>
      </c>
      <c r="M124" s="205"/>
      <c r="N124" s="205">
        <v>30</v>
      </c>
      <c r="O124" s="205">
        <v>29</v>
      </c>
      <c r="P124" s="205">
        <v>1</v>
      </c>
      <c r="Q124" s="205">
        <v>0</v>
      </c>
      <c r="R124" s="205"/>
      <c r="S124" s="205">
        <v>2</v>
      </c>
      <c r="T124" s="205">
        <v>0</v>
      </c>
    </row>
    <row r="125" spans="1:20" ht="15" customHeight="1" x14ac:dyDescent="0.2">
      <c r="A125" s="154" t="s">
        <v>1095</v>
      </c>
      <c r="B125" s="154" t="s">
        <v>1096</v>
      </c>
      <c r="C125" s="154"/>
      <c r="D125" s="154"/>
      <c r="E125" s="205">
        <v>256</v>
      </c>
      <c r="F125" s="205">
        <v>32</v>
      </c>
      <c r="G125" s="205">
        <v>109</v>
      </c>
      <c r="H125" s="205">
        <v>0</v>
      </c>
      <c r="I125" s="205">
        <v>0</v>
      </c>
      <c r="J125" s="205">
        <v>1</v>
      </c>
      <c r="K125" s="205">
        <v>6</v>
      </c>
      <c r="L125" s="205">
        <v>88</v>
      </c>
      <c r="M125" s="205"/>
      <c r="N125" s="205">
        <v>20</v>
      </c>
      <c r="O125" s="205">
        <v>19</v>
      </c>
      <c r="P125" s="205">
        <v>1</v>
      </c>
      <c r="Q125" s="205">
        <v>0</v>
      </c>
      <c r="R125" s="205"/>
      <c r="S125" s="205">
        <v>0</v>
      </c>
      <c r="T125" s="205">
        <v>0</v>
      </c>
    </row>
    <row r="126" spans="1:20" ht="15" customHeight="1" x14ac:dyDescent="0.2">
      <c r="A126" s="154" t="s">
        <v>1097</v>
      </c>
      <c r="B126" s="154" t="s">
        <v>1098</v>
      </c>
      <c r="C126" s="154"/>
      <c r="D126" s="154"/>
      <c r="E126" s="205">
        <v>177</v>
      </c>
      <c r="F126" s="205">
        <v>41</v>
      </c>
      <c r="G126" s="205">
        <v>100</v>
      </c>
      <c r="H126" s="205">
        <v>0</v>
      </c>
      <c r="I126" s="205">
        <v>1</v>
      </c>
      <c r="J126" s="205">
        <v>1</v>
      </c>
      <c r="K126" s="205">
        <v>0</v>
      </c>
      <c r="L126" s="205">
        <v>22</v>
      </c>
      <c r="M126" s="205"/>
      <c r="N126" s="205">
        <v>11</v>
      </c>
      <c r="O126" s="205">
        <v>11</v>
      </c>
      <c r="P126" s="205">
        <v>0</v>
      </c>
      <c r="Q126" s="205">
        <v>0</v>
      </c>
      <c r="R126" s="205"/>
      <c r="S126" s="205">
        <v>1</v>
      </c>
      <c r="T126" s="205">
        <v>0</v>
      </c>
    </row>
    <row r="127" spans="1:20" ht="15" customHeight="1" x14ac:dyDescent="0.2">
      <c r="A127" s="154" t="s">
        <v>1099</v>
      </c>
      <c r="B127" s="154" t="s">
        <v>1100</v>
      </c>
      <c r="C127" s="154"/>
      <c r="D127" s="154"/>
      <c r="E127" s="205">
        <v>79</v>
      </c>
      <c r="F127" s="205">
        <v>16</v>
      </c>
      <c r="G127" s="205">
        <v>57</v>
      </c>
      <c r="H127" s="205">
        <v>0</v>
      </c>
      <c r="I127" s="205">
        <v>0</v>
      </c>
      <c r="J127" s="205">
        <v>3</v>
      </c>
      <c r="K127" s="205">
        <v>0</v>
      </c>
      <c r="L127" s="205">
        <v>0</v>
      </c>
      <c r="M127" s="205"/>
      <c r="N127" s="205">
        <v>3</v>
      </c>
      <c r="O127" s="205">
        <v>3</v>
      </c>
      <c r="P127" s="205">
        <v>0</v>
      </c>
      <c r="Q127" s="205">
        <v>0</v>
      </c>
      <c r="R127" s="205"/>
      <c r="S127" s="205">
        <v>0</v>
      </c>
      <c r="T127" s="205">
        <v>0</v>
      </c>
    </row>
    <row r="128" spans="1:20" ht="15" customHeight="1" x14ac:dyDescent="0.2">
      <c r="A128" s="154" t="s">
        <v>1101</v>
      </c>
      <c r="B128" s="154" t="s">
        <v>1102</v>
      </c>
      <c r="C128" s="154"/>
      <c r="D128" s="154"/>
      <c r="E128" s="205">
        <v>424</v>
      </c>
      <c r="F128" s="205">
        <v>112</v>
      </c>
      <c r="G128" s="205">
        <v>254</v>
      </c>
      <c r="H128" s="205">
        <v>14</v>
      </c>
      <c r="I128" s="205">
        <v>2</v>
      </c>
      <c r="J128" s="205">
        <v>1</v>
      </c>
      <c r="K128" s="205">
        <v>0</v>
      </c>
      <c r="L128" s="205">
        <v>23</v>
      </c>
      <c r="M128" s="205"/>
      <c r="N128" s="205">
        <v>18</v>
      </c>
      <c r="O128" s="205">
        <v>18</v>
      </c>
      <c r="P128" s="205">
        <v>0</v>
      </c>
      <c r="Q128" s="205">
        <v>0</v>
      </c>
      <c r="R128" s="205"/>
      <c r="S128" s="205">
        <v>0</v>
      </c>
      <c r="T128" s="205">
        <v>0</v>
      </c>
    </row>
    <row r="129" spans="1:20" ht="15" customHeight="1" x14ac:dyDescent="0.2">
      <c r="A129" s="154" t="s">
        <v>1103</v>
      </c>
      <c r="B129" s="154" t="s">
        <v>1104</v>
      </c>
      <c r="C129" s="154"/>
      <c r="D129" s="154"/>
      <c r="E129" s="205">
        <v>88</v>
      </c>
      <c r="F129" s="205">
        <v>13</v>
      </c>
      <c r="G129" s="205">
        <v>55</v>
      </c>
      <c r="H129" s="205">
        <v>3</v>
      </c>
      <c r="I129" s="205">
        <v>2</v>
      </c>
      <c r="J129" s="205">
        <v>0</v>
      </c>
      <c r="K129" s="205">
        <v>0</v>
      </c>
      <c r="L129" s="205">
        <v>10</v>
      </c>
      <c r="M129" s="205"/>
      <c r="N129" s="205">
        <v>5</v>
      </c>
      <c r="O129" s="205">
        <v>4</v>
      </c>
      <c r="P129" s="205">
        <v>1</v>
      </c>
      <c r="Q129" s="205">
        <v>0</v>
      </c>
      <c r="R129" s="205"/>
      <c r="S129" s="205">
        <v>0</v>
      </c>
      <c r="T129" s="205">
        <v>0</v>
      </c>
    </row>
    <row r="130" spans="1:20" ht="15" customHeight="1" x14ac:dyDescent="0.2">
      <c r="A130" s="154" t="s">
        <v>1105</v>
      </c>
      <c r="B130" s="154" t="s">
        <v>1106</v>
      </c>
      <c r="C130" s="154"/>
      <c r="D130" s="154"/>
      <c r="E130" s="205">
        <v>219</v>
      </c>
      <c r="F130" s="205">
        <v>46</v>
      </c>
      <c r="G130" s="205">
        <v>155</v>
      </c>
      <c r="H130" s="205">
        <v>0</v>
      </c>
      <c r="I130" s="205">
        <v>1</v>
      </c>
      <c r="J130" s="205">
        <v>2</v>
      </c>
      <c r="K130" s="205">
        <v>0</v>
      </c>
      <c r="L130" s="205">
        <v>11</v>
      </c>
      <c r="M130" s="205"/>
      <c r="N130" s="205">
        <v>3</v>
      </c>
      <c r="O130" s="205">
        <v>3</v>
      </c>
      <c r="P130" s="205">
        <v>0</v>
      </c>
      <c r="Q130" s="205">
        <v>0</v>
      </c>
      <c r="R130" s="205"/>
      <c r="S130" s="205">
        <v>1</v>
      </c>
      <c r="T130" s="205">
        <v>0</v>
      </c>
    </row>
    <row r="131" spans="1:20" ht="15" customHeight="1" x14ac:dyDescent="0.2">
      <c r="A131" s="154" t="s">
        <v>1107</v>
      </c>
      <c r="B131" s="154" t="s">
        <v>1108</v>
      </c>
      <c r="C131" s="154"/>
      <c r="D131" s="154"/>
      <c r="E131" s="205">
        <v>28</v>
      </c>
      <c r="F131" s="205">
        <v>15</v>
      </c>
      <c r="G131" s="205">
        <v>12</v>
      </c>
      <c r="H131" s="205">
        <v>0</v>
      </c>
      <c r="I131" s="205">
        <v>0</v>
      </c>
      <c r="J131" s="205">
        <v>1</v>
      </c>
      <c r="K131" s="205">
        <v>0</v>
      </c>
      <c r="L131" s="205">
        <v>0</v>
      </c>
      <c r="M131" s="205"/>
      <c r="N131" s="205">
        <v>0</v>
      </c>
      <c r="O131" s="205">
        <v>0</v>
      </c>
      <c r="P131" s="205">
        <v>0</v>
      </c>
      <c r="Q131" s="205">
        <v>0</v>
      </c>
      <c r="R131" s="205"/>
      <c r="S131" s="205">
        <v>0</v>
      </c>
      <c r="T131" s="205">
        <v>0</v>
      </c>
    </row>
    <row r="132" spans="1:20" ht="15" customHeight="1" x14ac:dyDescent="0.2">
      <c r="A132" s="154" t="s">
        <v>1109</v>
      </c>
      <c r="B132" s="154" t="s">
        <v>1110</v>
      </c>
      <c r="C132" s="154"/>
      <c r="D132" s="154"/>
      <c r="E132" s="205">
        <v>140</v>
      </c>
      <c r="F132" s="205">
        <v>71</v>
      </c>
      <c r="G132" s="205">
        <v>8</v>
      </c>
      <c r="H132" s="205">
        <v>2</v>
      </c>
      <c r="I132" s="205">
        <v>2</v>
      </c>
      <c r="J132" s="205">
        <v>9</v>
      </c>
      <c r="K132" s="205">
        <v>0</v>
      </c>
      <c r="L132" s="205">
        <v>34</v>
      </c>
      <c r="M132" s="205"/>
      <c r="N132" s="205">
        <v>10</v>
      </c>
      <c r="O132" s="205">
        <v>10</v>
      </c>
      <c r="P132" s="205">
        <v>0</v>
      </c>
      <c r="Q132" s="205">
        <v>0</v>
      </c>
      <c r="R132" s="205"/>
      <c r="S132" s="205">
        <v>4</v>
      </c>
      <c r="T132" s="205">
        <v>0</v>
      </c>
    </row>
    <row r="133" spans="1:20" ht="15" customHeight="1" x14ac:dyDescent="0.2">
      <c r="A133" s="154" t="s">
        <v>1111</v>
      </c>
      <c r="B133" s="154" t="s">
        <v>1112</v>
      </c>
      <c r="C133" s="154"/>
      <c r="D133" s="154"/>
      <c r="E133" s="205">
        <v>144</v>
      </c>
      <c r="F133" s="205">
        <v>32</v>
      </c>
      <c r="G133" s="205">
        <v>74</v>
      </c>
      <c r="H133" s="205">
        <v>5</v>
      </c>
      <c r="I133" s="205">
        <v>1</v>
      </c>
      <c r="J133" s="205">
        <v>0</v>
      </c>
      <c r="K133" s="205">
        <v>0</v>
      </c>
      <c r="L133" s="205">
        <v>22</v>
      </c>
      <c r="M133" s="205"/>
      <c r="N133" s="205">
        <v>8</v>
      </c>
      <c r="O133" s="205">
        <v>8</v>
      </c>
      <c r="P133" s="205">
        <v>0</v>
      </c>
      <c r="Q133" s="205">
        <v>0</v>
      </c>
      <c r="R133" s="205"/>
      <c r="S133" s="205">
        <v>2</v>
      </c>
      <c r="T133" s="205">
        <v>0</v>
      </c>
    </row>
    <row r="134" spans="1:20" ht="15" customHeight="1" x14ac:dyDescent="0.2">
      <c r="A134" s="154" t="s">
        <v>1113</v>
      </c>
      <c r="B134" s="154" t="s">
        <v>1114</v>
      </c>
      <c r="C134" s="154"/>
      <c r="D134" s="154"/>
      <c r="E134" s="205">
        <v>67</v>
      </c>
      <c r="F134" s="205">
        <v>21</v>
      </c>
      <c r="G134" s="205">
        <v>26</v>
      </c>
      <c r="H134" s="205">
        <v>0</v>
      </c>
      <c r="I134" s="205">
        <v>2</v>
      </c>
      <c r="J134" s="205">
        <v>0</v>
      </c>
      <c r="K134" s="205">
        <v>0</v>
      </c>
      <c r="L134" s="205">
        <v>15</v>
      </c>
      <c r="M134" s="205"/>
      <c r="N134" s="205">
        <v>3</v>
      </c>
      <c r="O134" s="205">
        <v>3</v>
      </c>
      <c r="P134" s="205">
        <v>0</v>
      </c>
      <c r="Q134" s="205">
        <v>0</v>
      </c>
      <c r="R134" s="205"/>
      <c r="S134" s="205">
        <v>0</v>
      </c>
      <c r="T134" s="205">
        <v>0</v>
      </c>
    </row>
    <row r="135" spans="1:20" ht="15" customHeight="1" x14ac:dyDescent="0.2">
      <c r="A135" s="154" t="s">
        <v>1115</v>
      </c>
      <c r="B135" s="154" t="s">
        <v>1116</v>
      </c>
      <c r="C135" s="154"/>
      <c r="D135" s="154"/>
      <c r="E135" s="205">
        <v>247</v>
      </c>
      <c r="F135" s="205">
        <v>34</v>
      </c>
      <c r="G135" s="205">
        <v>149</v>
      </c>
      <c r="H135" s="205">
        <v>2</v>
      </c>
      <c r="I135" s="205">
        <v>4</v>
      </c>
      <c r="J135" s="205">
        <v>4</v>
      </c>
      <c r="K135" s="205">
        <v>1</v>
      </c>
      <c r="L135" s="205">
        <v>29</v>
      </c>
      <c r="M135" s="205"/>
      <c r="N135" s="205">
        <v>24</v>
      </c>
      <c r="O135" s="205">
        <v>24</v>
      </c>
      <c r="P135" s="205">
        <v>0</v>
      </c>
      <c r="Q135" s="205">
        <v>0</v>
      </c>
      <c r="R135" s="205"/>
      <c r="S135" s="205">
        <v>0</v>
      </c>
      <c r="T135" s="205">
        <v>0</v>
      </c>
    </row>
    <row r="136" spans="1:20" ht="15" customHeight="1" x14ac:dyDescent="0.2">
      <c r="A136" s="154" t="s">
        <v>1117</v>
      </c>
      <c r="B136" s="154" t="s">
        <v>1118</v>
      </c>
      <c r="C136" s="154"/>
      <c r="D136" s="154"/>
      <c r="E136" s="205">
        <v>180</v>
      </c>
      <c r="F136" s="205">
        <v>36</v>
      </c>
      <c r="G136" s="205">
        <v>81</v>
      </c>
      <c r="H136" s="205">
        <v>0</v>
      </c>
      <c r="I136" s="205">
        <v>0</v>
      </c>
      <c r="J136" s="205">
        <v>0</v>
      </c>
      <c r="K136" s="205">
        <v>0</v>
      </c>
      <c r="L136" s="205">
        <v>35</v>
      </c>
      <c r="M136" s="205"/>
      <c r="N136" s="205">
        <v>27</v>
      </c>
      <c r="O136" s="205">
        <v>27</v>
      </c>
      <c r="P136" s="205">
        <v>0</v>
      </c>
      <c r="Q136" s="205">
        <v>0</v>
      </c>
      <c r="R136" s="205"/>
      <c r="S136" s="205">
        <v>1</v>
      </c>
      <c r="T136" s="205">
        <v>0</v>
      </c>
    </row>
    <row r="137" spans="1:20" ht="15" customHeight="1" x14ac:dyDescent="0.2">
      <c r="A137" s="154" t="s">
        <v>1119</v>
      </c>
      <c r="B137" s="154" t="s">
        <v>1120</v>
      </c>
      <c r="C137" s="154"/>
      <c r="D137" s="154"/>
      <c r="E137" s="205">
        <v>80</v>
      </c>
      <c r="F137" s="205">
        <v>21</v>
      </c>
      <c r="G137" s="205">
        <v>45</v>
      </c>
      <c r="H137" s="205">
        <v>1</v>
      </c>
      <c r="I137" s="205">
        <v>1</v>
      </c>
      <c r="J137" s="205">
        <v>0</v>
      </c>
      <c r="K137" s="205">
        <v>2</v>
      </c>
      <c r="L137" s="205">
        <v>5</v>
      </c>
      <c r="M137" s="205"/>
      <c r="N137" s="205">
        <v>5</v>
      </c>
      <c r="O137" s="205">
        <v>5</v>
      </c>
      <c r="P137" s="205">
        <v>0</v>
      </c>
      <c r="Q137" s="205">
        <v>0</v>
      </c>
      <c r="R137" s="205"/>
      <c r="S137" s="205">
        <v>0</v>
      </c>
      <c r="T137" s="205">
        <v>0</v>
      </c>
    </row>
    <row r="138" spans="1:20" ht="15" customHeight="1" x14ac:dyDescent="0.2">
      <c r="A138" s="154" t="s">
        <v>1121</v>
      </c>
      <c r="B138" s="154" t="s">
        <v>1122</v>
      </c>
      <c r="C138" s="154"/>
      <c r="D138" s="154"/>
      <c r="E138" s="205">
        <v>52</v>
      </c>
      <c r="F138" s="205">
        <v>21</v>
      </c>
      <c r="G138" s="205">
        <v>22</v>
      </c>
      <c r="H138" s="205">
        <v>0</v>
      </c>
      <c r="I138" s="205">
        <v>1</v>
      </c>
      <c r="J138" s="205">
        <v>2</v>
      </c>
      <c r="K138" s="205">
        <v>0</v>
      </c>
      <c r="L138" s="205">
        <v>3</v>
      </c>
      <c r="M138" s="205"/>
      <c r="N138" s="205">
        <v>3</v>
      </c>
      <c r="O138" s="205">
        <v>3</v>
      </c>
      <c r="P138" s="205">
        <v>0</v>
      </c>
      <c r="Q138" s="205">
        <v>0</v>
      </c>
      <c r="R138" s="205"/>
      <c r="S138" s="205">
        <v>0</v>
      </c>
      <c r="T138" s="205">
        <v>0</v>
      </c>
    </row>
    <row r="139" spans="1:20" ht="15" customHeight="1" x14ac:dyDescent="0.2">
      <c r="A139" s="154" t="s">
        <v>1123</v>
      </c>
      <c r="B139" s="154" t="s">
        <v>1124</v>
      </c>
      <c r="C139" s="154"/>
      <c r="D139" s="154"/>
      <c r="E139" s="462" t="s">
        <v>260</v>
      </c>
      <c r="F139" s="462" t="s">
        <v>260</v>
      </c>
      <c r="G139" s="462" t="s">
        <v>260</v>
      </c>
      <c r="H139" s="462" t="s">
        <v>260</v>
      </c>
      <c r="I139" s="462" t="s">
        <v>260</v>
      </c>
      <c r="J139" s="462" t="s">
        <v>260</v>
      </c>
      <c r="K139" s="462" t="s">
        <v>260</v>
      </c>
      <c r="L139" s="462" t="s">
        <v>260</v>
      </c>
      <c r="M139" s="462"/>
      <c r="N139" s="462" t="s">
        <v>260</v>
      </c>
      <c r="O139" s="462" t="s">
        <v>260</v>
      </c>
      <c r="P139" s="462" t="s">
        <v>260</v>
      </c>
      <c r="Q139" s="462" t="s">
        <v>260</v>
      </c>
      <c r="R139" s="462"/>
      <c r="S139" s="462" t="s">
        <v>260</v>
      </c>
      <c r="T139" s="462" t="s">
        <v>260</v>
      </c>
    </row>
    <row r="140" spans="1:20" ht="15" customHeight="1" x14ac:dyDescent="0.2">
      <c r="A140" s="154" t="s">
        <v>1125</v>
      </c>
      <c r="B140" s="154" t="s">
        <v>1126</v>
      </c>
      <c r="C140" s="154"/>
      <c r="D140" s="154"/>
      <c r="E140" s="205">
        <v>127</v>
      </c>
      <c r="F140" s="205">
        <v>31</v>
      </c>
      <c r="G140" s="205">
        <v>77</v>
      </c>
      <c r="H140" s="205">
        <v>2</v>
      </c>
      <c r="I140" s="205">
        <v>0</v>
      </c>
      <c r="J140" s="205">
        <v>2</v>
      </c>
      <c r="K140" s="205">
        <v>0</v>
      </c>
      <c r="L140" s="205">
        <v>13</v>
      </c>
      <c r="M140" s="205"/>
      <c r="N140" s="205">
        <v>2</v>
      </c>
      <c r="O140" s="205">
        <v>2</v>
      </c>
      <c r="P140" s="205">
        <v>0</v>
      </c>
      <c r="Q140" s="205">
        <v>0</v>
      </c>
      <c r="R140" s="205"/>
      <c r="S140" s="205">
        <v>0</v>
      </c>
      <c r="T140" s="205">
        <v>0</v>
      </c>
    </row>
    <row r="141" spans="1:20" ht="15" customHeight="1" x14ac:dyDescent="0.2">
      <c r="A141" s="154" t="s">
        <v>1127</v>
      </c>
      <c r="B141" s="154" t="s">
        <v>1128</v>
      </c>
      <c r="C141" s="154"/>
      <c r="D141" s="154"/>
      <c r="E141" s="205">
        <v>54</v>
      </c>
      <c r="F141" s="205">
        <v>22</v>
      </c>
      <c r="G141" s="205">
        <v>27</v>
      </c>
      <c r="H141" s="205">
        <v>0</v>
      </c>
      <c r="I141" s="205">
        <v>0</v>
      </c>
      <c r="J141" s="205">
        <v>0</v>
      </c>
      <c r="K141" s="205">
        <v>0</v>
      </c>
      <c r="L141" s="205">
        <v>2</v>
      </c>
      <c r="M141" s="205"/>
      <c r="N141" s="205">
        <v>3</v>
      </c>
      <c r="O141" s="205">
        <v>3</v>
      </c>
      <c r="P141" s="205">
        <v>0</v>
      </c>
      <c r="Q141" s="205">
        <v>0</v>
      </c>
      <c r="R141" s="205"/>
      <c r="S141" s="205">
        <v>0</v>
      </c>
      <c r="T141" s="205">
        <v>0</v>
      </c>
    </row>
    <row r="142" spans="1:20" ht="15" customHeight="1" x14ac:dyDescent="0.2">
      <c r="A142" s="154" t="s">
        <v>1129</v>
      </c>
      <c r="B142" s="154" t="s">
        <v>1130</v>
      </c>
      <c r="C142" s="154"/>
      <c r="D142" s="154"/>
      <c r="E142" s="205">
        <v>643</v>
      </c>
      <c r="F142" s="205">
        <v>96</v>
      </c>
      <c r="G142" s="205">
        <v>466</v>
      </c>
      <c r="H142" s="205">
        <v>0</v>
      </c>
      <c r="I142" s="205">
        <v>7</v>
      </c>
      <c r="J142" s="205">
        <v>24</v>
      </c>
      <c r="K142" s="205">
        <v>2</v>
      </c>
      <c r="L142" s="205">
        <v>31</v>
      </c>
      <c r="M142" s="205"/>
      <c r="N142" s="205">
        <v>15</v>
      </c>
      <c r="O142" s="205">
        <v>15</v>
      </c>
      <c r="P142" s="205">
        <v>0</v>
      </c>
      <c r="Q142" s="205">
        <v>0</v>
      </c>
      <c r="R142" s="205"/>
      <c r="S142" s="205">
        <v>2</v>
      </c>
      <c r="T142" s="205">
        <v>0</v>
      </c>
    </row>
    <row r="143" spans="1:20" ht="15" customHeight="1" x14ac:dyDescent="0.2">
      <c r="A143" s="154" t="s">
        <v>1131</v>
      </c>
      <c r="B143" s="154" t="s">
        <v>1132</v>
      </c>
      <c r="C143" s="154"/>
      <c r="D143" s="154"/>
      <c r="E143" s="205">
        <v>94</v>
      </c>
      <c r="F143" s="205">
        <v>19</v>
      </c>
      <c r="G143" s="205">
        <v>52</v>
      </c>
      <c r="H143" s="205">
        <v>0</v>
      </c>
      <c r="I143" s="205">
        <v>0</v>
      </c>
      <c r="J143" s="205">
        <v>0</v>
      </c>
      <c r="K143" s="205">
        <v>0</v>
      </c>
      <c r="L143" s="205">
        <v>14</v>
      </c>
      <c r="M143" s="205"/>
      <c r="N143" s="205">
        <v>9</v>
      </c>
      <c r="O143" s="205">
        <v>9</v>
      </c>
      <c r="P143" s="205">
        <v>0</v>
      </c>
      <c r="Q143" s="205">
        <v>0</v>
      </c>
      <c r="R143" s="205"/>
      <c r="S143" s="205">
        <v>0</v>
      </c>
      <c r="T143" s="205">
        <v>0</v>
      </c>
    </row>
    <row r="144" spans="1:20" ht="15" customHeight="1" x14ac:dyDescent="0.2">
      <c r="A144" s="154" t="s">
        <v>1133</v>
      </c>
      <c r="B144" s="154" t="s">
        <v>1134</v>
      </c>
      <c r="C144" s="154"/>
      <c r="D144" s="154"/>
      <c r="E144" s="205">
        <v>49</v>
      </c>
      <c r="F144" s="205">
        <v>38</v>
      </c>
      <c r="G144" s="205">
        <v>3</v>
      </c>
      <c r="H144" s="205">
        <v>1</v>
      </c>
      <c r="I144" s="205">
        <v>0</v>
      </c>
      <c r="J144" s="205">
        <v>4</v>
      </c>
      <c r="K144" s="205">
        <v>0</v>
      </c>
      <c r="L144" s="205">
        <v>2</v>
      </c>
      <c r="M144" s="205"/>
      <c r="N144" s="205">
        <v>1</v>
      </c>
      <c r="O144" s="205">
        <v>1</v>
      </c>
      <c r="P144" s="205">
        <v>0</v>
      </c>
      <c r="Q144" s="205">
        <v>0</v>
      </c>
      <c r="R144" s="205"/>
      <c r="S144" s="205">
        <v>0</v>
      </c>
      <c r="T144" s="205">
        <v>0</v>
      </c>
    </row>
    <row r="145" spans="1:20" ht="15" customHeight="1" x14ac:dyDescent="0.2">
      <c r="A145" s="154" t="s">
        <v>1135</v>
      </c>
      <c r="B145" s="154" t="s">
        <v>1136</v>
      </c>
      <c r="C145" s="154"/>
      <c r="D145" s="154"/>
      <c r="E145" s="205">
        <v>87</v>
      </c>
      <c r="F145" s="205">
        <v>35</v>
      </c>
      <c r="G145" s="205">
        <v>40</v>
      </c>
      <c r="H145" s="205">
        <v>1</v>
      </c>
      <c r="I145" s="205">
        <v>1</v>
      </c>
      <c r="J145" s="205">
        <v>0</v>
      </c>
      <c r="K145" s="205">
        <v>0</v>
      </c>
      <c r="L145" s="205">
        <v>3</v>
      </c>
      <c r="M145" s="205"/>
      <c r="N145" s="205">
        <v>5</v>
      </c>
      <c r="O145" s="205">
        <v>5</v>
      </c>
      <c r="P145" s="205">
        <v>0</v>
      </c>
      <c r="Q145" s="205">
        <v>0</v>
      </c>
      <c r="R145" s="205"/>
      <c r="S145" s="205">
        <v>2</v>
      </c>
      <c r="T145" s="205">
        <v>0</v>
      </c>
    </row>
    <row r="146" spans="1:20" ht="15" customHeight="1" x14ac:dyDescent="0.2">
      <c r="A146" s="154" t="s">
        <v>1137</v>
      </c>
      <c r="B146" s="154" t="s">
        <v>1138</v>
      </c>
      <c r="C146" s="154"/>
      <c r="D146" s="154"/>
      <c r="E146" s="205">
        <v>87</v>
      </c>
      <c r="F146" s="205">
        <v>19</v>
      </c>
      <c r="G146" s="205">
        <v>51</v>
      </c>
      <c r="H146" s="205">
        <v>1</v>
      </c>
      <c r="I146" s="205">
        <v>2</v>
      </c>
      <c r="J146" s="205">
        <v>0</v>
      </c>
      <c r="K146" s="205">
        <v>0</v>
      </c>
      <c r="L146" s="205">
        <v>6</v>
      </c>
      <c r="M146" s="205"/>
      <c r="N146" s="205">
        <v>8</v>
      </c>
      <c r="O146" s="205">
        <v>7</v>
      </c>
      <c r="P146" s="205">
        <v>1</v>
      </c>
      <c r="Q146" s="205">
        <v>0</v>
      </c>
      <c r="R146" s="205"/>
      <c r="S146" s="205">
        <v>0</v>
      </c>
      <c r="T146" s="205">
        <v>0</v>
      </c>
    </row>
    <row r="147" spans="1:20" ht="15" customHeight="1" x14ac:dyDescent="0.2">
      <c r="A147" s="154" t="s">
        <v>1139</v>
      </c>
      <c r="B147" s="154" t="s">
        <v>1140</v>
      </c>
      <c r="C147" s="154"/>
      <c r="D147" s="154"/>
      <c r="E147" s="205">
        <v>0</v>
      </c>
      <c r="F147" s="205">
        <v>0</v>
      </c>
      <c r="G147" s="205">
        <v>0</v>
      </c>
      <c r="H147" s="205">
        <v>0</v>
      </c>
      <c r="I147" s="205">
        <v>0</v>
      </c>
      <c r="J147" s="205">
        <v>0</v>
      </c>
      <c r="K147" s="205">
        <v>0</v>
      </c>
      <c r="L147" s="205">
        <v>0</v>
      </c>
      <c r="M147" s="205"/>
      <c r="N147" s="205">
        <v>0</v>
      </c>
      <c r="O147" s="205">
        <v>0</v>
      </c>
      <c r="P147" s="205">
        <v>0</v>
      </c>
      <c r="Q147" s="205">
        <v>0</v>
      </c>
      <c r="R147" s="205"/>
      <c r="S147" s="205">
        <v>0</v>
      </c>
      <c r="T147" s="205">
        <v>0</v>
      </c>
    </row>
    <row r="148" spans="1:20" ht="15" customHeight="1" x14ac:dyDescent="0.2">
      <c r="A148" s="154" t="s">
        <v>1141</v>
      </c>
      <c r="B148" s="154" t="s">
        <v>1142</v>
      </c>
      <c r="C148" s="154"/>
      <c r="D148" s="154"/>
      <c r="E148" s="205">
        <v>477</v>
      </c>
      <c r="F148" s="205">
        <v>106</v>
      </c>
      <c r="G148" s="205">
        <v>294</v>
      </c>
      <c r="H148" s="205">
        <v>4</v>
      </c>
      <c r="I148" s="205">
        <v>2</v>
      </c>
      <c r="J148" s="205">
        <v>43</v>
      </c>
      <c r="K148" s="205">
        <v>1</v>
      </c>
      <c r="L148" s="205">
        <v>16</v>
      </c>
      <c r="M148" s="205"/>
      <c r="N148" s="205">
        <v>10</v>
      </c>
      <c r="O148" s="205">
        <v>10</v>
      </c>
      <c r="P148" s="205">
        <v>0</v>
      </c>
      <c r="Q148" s="205">
        <v>0</v>
      </c>
      <c r="R148" s="205"/>
      <c r="S148" s="205">
        <v>0</v>
      </c>
      <c r="T148" s="205">
        <v>1</v>
      </c>
    </row>
    <row r="149" spans="1:20" ht="15" customHeight="1" x14ac:dyDescent="0.2">
      <c r="A149" s="154" t="s">
        <v>1143</v>
      </c>
      <c r="B149" s="154" t="s">
        <v>1144</v>
      </c>
      <c r="C149" s="154"/>
      <c r="D149" s="154"/>
      <c r="E149" s="205">
        <v>151</v>
      </c>
      <c r="F149" s="205">
        <v>75</v>
      </c>
      <c r="G149" s="205">
        <v>56</v>
      </c>
      <c r="H149" s="205">
        <v>1</v>
      </c>
      <c r="I149" s="205">
        <v>0</v>
      </c>
      <c r="J149" s="205">
        <v>4</v>
      </c>
      <c r="K149" s="205">
        <v>0</v>
      </c>
      <c r="L149" s="205">
        <v>2</v>
      </c>
      <c r="M149" s="205"/>
      <c r="N149" s="205">
        <v>13</v>
      </c>
      <c r="O149" s="205">
        <v>11</v>
      </c>
      <c r="P149" s="205">
        <v>2</v>
      </c>
      <c r="Q149" s="205">
        <v>0</v>
      </c>
      <c r="R149" s="205"/>
      <c r="S149" s="205">
        <v>0</v>
      </c>
      <c r="T149" s="205">
        <v>0</v>
      </c>
    </row>
    <row r="150" spans="1:20" ht="15" customHeight="1" x14ac:dyDescent="0.2">
      <c r="A150" s="154" t="s">
        <v>1145</v>
      </c>
      <c r="B150" s="154" t="s">
        <v>1146</v>
      </c>
      <c r="C150" s="154"/>
      <c r="D150" s="154"/>
      <c r="E150" s="205">
        <v>110</v>
      </c>
      <c r="F150" s="205">
        <v>26</v>
      </c>
      <c r="G150" s="205">
        <v>64</v>
      </c>
      <c r="H150" s="205">
        <v>2</v>
      </c>
      <c r="I150" s="205">
        <v>1</v>
      </c>
      <c r="J150" s="205">
        <v>0</v>
      </c>
      <c r="K150" s="205">
        <v>0</v>
      </c>
      <c r="L150" s="205">
        <v>11</v>
      </c>
      <c r="M150" s="205"/>
      <c r="N150" s="205">
        <v>6</v>
      </c>
      <c r="O150" s="205">
        <v>6</v>
      </c>
      <c r="P150" s="205">
        <v>0</v>
      </c>
      <c r="Q150" s="205">
        <v>0</v>
      </c>
      <c r="R150" s="205"/>
      <c r="S150" s="205">
        <v>0</v>
      </c>
      <c r="T150" s="205">
        <v>0</v>
      </c>
    </row>
    <row r="151" spans="1:20" ht="15" customHeight="1" x14ac:dyDescent="0.2">
      <c r="A151" s="154" t="s">
        <v>1147</v>
      </c>
      <c r="B151" s="154" t="s">
        <v>1148</v>
      </c>
      <c r="C151" s="154"/>
      <c r="D151" s="154"/>
      <c r="E151" s="205">
        <v>426</v>
      </c>
      <c r="F151" s="205">
        <v>123</v>
      </c>
      <c r="G151" s="205">
        <v>120</v>
      </c>
      <c r="H151" s="205">
        <v>0</v>
      </c>
      <c r="I151" s="205">
        <v>2</v>
      </c>
      <c r="J151" s="205">
        <v>3</v>
      </c>
      <c r="K151" s="205">
        <v>0</v>
      </c>
      <c r="L151" s="205">
        <v>151</v>
      </c>
      <c r="M151" s="205"/>
      <c r="N151" s="205">
        <v>23</v>
      </c>
      <c r="O151" s="205">
        <v>20</v>
      </c>
      <c r="P151" s="205">
        <v>3</v>
      </c>
      <c r="Q151" s="205">
        <v>0</v>
      </c>
      <c r="R151" s="205"/>
      <c r="S151" s="205">
        <v>4</v>
      </c>
      <c r="T151" s="205">
        <v>0</v>
      </c>
    </row>
    <row r="152" spans="1:20" ht="15" customHeight="1" x14ac:dyDescent="0.2">
      <c r="A152" s="154" t="s">
        <v>1149</v>
      </c>
      <c r="B152" s="154" t="s">
        <v>1150</v>
      </c>
      <c r="C152" s="154"/>
      <c r="D152" s="154"/>
      <c r="E152" s="205">
        <v>19</v>
      </c>
      <c r="F152" s="205">
        <v>0</v>
      </c>
      <c r="G152" s="205">
        <v>16</v>
      </c>
      <c r="H152" s="205">
        <v>0</v>
      </c>
      <c r="I152" s="205">
        <v>0</v>
      </c>
      <c r="J152" s="205">
        <v>0</v>
      </c>
      <c r="K152" s="205">
        <v>1</v>
      </c>
      <c r="L152" s="205">
        <v>1</v>
      </c>
      <c r="M152" s="205"/>
      <c r="N152" s="205">
        <v>1</v>
      </c>
      <c r="O152" s="205">
        <v>0</v>
      </c>
      <c r="P152" s="205">
        <v>1</v>
      </c>
      <c r="Q152" s="205">
        <v>0</v>
      </c>
      <c r="R152" s="205"/>
      <c r="S152" s="205">
        <v>0</v>
      </c>
      <c r="T152" s="205">
        <v>0</v>
      </c>
    </row>
    <row r="153" spans="1:20" ht="15" customHeight="1" x14ac:dyDescent="0.2">
      <c r="A153" s="154" t="s">
        <v>1151</v>
      </c>
      <c r="B153" s="154" t="s">
        <v>1152</v>
      </c>
      <c r="C153" s="154"/>
      <c r="D153" s="154"/>
      <c r="E153" s="205">
        <v>273</v>
      </c>
      <c r="F153" s="205">
        <v>82</v>
      </c>
      <c r="G153" s="205">
        <v>161</v>
      </c>
      <c r="H153" s="205">
        <v>2</v>
      </c>
      <c r="I153" s="205">
        <v>0</v>
      </c>
      <c r="J153" s="205">
        <v>2</v>
      </c>
      <c r="K153" s="205">
        <v>0</v>
      </c>
      <c r="L153" s="205">
        <v>16</v>
      </c>
      <c r="M153" s="205"/>
      <c r="N153" s="205">
        <v>6</v>
      </c>
      <c r="O153" s="205">
        <v>5</v>
      </c>
      <c r="P153" s="205">
        <v>1</v>
      </c>
      <c r="Q153" s="205">
        <v>0</v>
      </c>
      <c r="R153" s="205"/>
      <c r="S153" s="205">
        <v>4</v>
      </c>
      <c r="T153" s="205">
        <v>0</v>
      </c>
    </row>
    <row r="154" spans="1:20" ht="15" customHeight="1" x14ac:dyDescent="0.2">
      <c r="A154" s="154" t="s">
        <v>1153</v>
      </c>
      <c r="B154" s="154" t="s">
        <v>1154</v>
      </c>
      <c r="C154" s="154"/>
      <c r="D154" s="154"/>
      <c r="E154" s="205">
        <v>237</v>
      </c>
      <c r="F154" s="205">
        <v>84</v>
      </c>
      <c r="G154" s="205">
        <v>113</v>
      </c>
      <c r="H154" s="205">
        <v>0</v>
      </c>
      <c r="I154" s="205">
        <v>1</v>
      </c>
      <c r="J154" s="205">
        <v>3</v>
      </c>
      <c r="K154" s="205">
        <v>0</v>
      </c>
      <c r="L154" s="205">
        <v>31</v>
      </c>
      <c r="M154" s="205"/>
      <c r="N154" s="205">
        <v>5</v>
      </c>
      <c r="O154" s="205">
        <v>5</v>
      </c>
      <c r="P154" s="205">
        <v>0</v>
      </c>
      <c r="Q154" s="205">
        <v>0</v>
      </c>
      <c r="R154" s="205"/>
      <c r="S154" s="205">
        <v>0</v>
      </c>
      <c r="T154" s="205">
        <v>0</v>
      </c>
    </row>
    <row r="155" spans="1:20" ht="15" customHeight="1" x14ac:dyDescent="0.2">
      <c r="A155" s="154" t="s">
        <v>1155</v>
      </c>
      <c r="B155" s="154" t="s">
        <v>1156</v>
      </c>
      <c r="C155" s="154"/>
      <c r="D155" s="154"/>
      <c r="E155" s="205">
        <v>565</v>
      </c>
      <c r="F155" s="205">
        <v>34</v>
      </c>
      <c r="G155" s="205">
        <v>512</v>
      </c>
      <c r="H155" s="205">
        <v>1</v>
      </c>
      <c r="I155" s="205">
        <v>2</v>
      </c>
      <c r="J155" s="205">
        <v>0</v>
      </c>
      <c r="K155" s="205">
        <v>0</v>
      </c>
      <c r="L155" s="205">
        <v>8</v>
      </c>
      <c r="M155" s="205"/>
      <c r="N155" s="205">
        <v>6</v>
      </c>
      <c r="O155" s="205">
        <v>6</v>
      </c>
      <c r="P155" s="205">
        <v>0</v>
      </c>
      <c r="Q155" s="205">
        <v>0</v>
      </c>
      <c r="R155" s="205"/>
      <c r="S155" s="205">
        <v>1</v>
      </c>
      <c r="T155" s="205">
        <v>1</v>
      </c>
    </row>
    <row r="156" spans="1:20" ht="15" customHeight="1" x14ac:dyDescent="0.2">
      <c r="A156" s="154" t="s">
        <v>1157</v>
      </c>
      <c r="B156" s="154" t="s">
        <v>1158</v>
      </c>
      <c r="C156" s="154"/>
      <c r="D156" s="154"/>
      <c r="E156" s="205">
        <v>131</v>
      </c>
      <c r="F156" s="205">
        <v>47</v>
      </c>
      <c r="G156" s="205">
        <v>59</v>
      </c>
      <c r="H156" s="205">
        <v>0</v>
      </c>
      <c r="I156" s="205">
        <v>1</v>
      </c>
      <c r="J156" s="205">
        <v>0</v>
      </c>
      <c r="K156" s="205">
        <v>1</v>
      </c>
      <c r="L156" s="205">
        <v>17</v>
      </c>
      <c r="M156" s="205"/>
      <c r="N156" s="205">
        <v>3</v>
      </c>
      <c r="O156" s="205">
        <v>3</v>
      </c>
      <c r="P156" s="205">
        <v>0</v>
      </c>
      <c r="Q156" s="205">
        <v>0</v>
      </c>
      <c r="R156" s="205"/>
      <c r="S156" s="205">
        <v>2</v>
      </c>
      <c r="T156" s="205">
        <v>1</v>
      </c>
    </row>
    <row r="157" spans="1:20" ht="15" customHeight="1" x14ac:dyDescent="0.2">
      <c r="A157" s="154" t="s">
        <v>1159</v>
      </c>
      <c r="B157" s="154" t="s">
        <v>1160</v>
      </c>
      <c r="C157" s="154"/>
      <c r="D157" s="154"/>
      <c r="E157" s="205">
        <v>591</v>
      </c>
      <c r="F157" s="205">
        <v>206</v>
      </c>
      <c r="G157" s="205">
        <v>204</v>
      </c>
      <c r="H157" s="205">
        <v>3</v>
      </c>
      <c r="I157" s="205">
        <v>6</v>
      </c>
      <c r="J157" s="205">
        <v>2</v>
      </c>
      <c r="K157" s="205">
        <v>0</v>
      </c>
      <c r="L157" s="205">
        <v>156</v>
      </c>
      <c r="M157" s="205"/>
      <c r="N157" s="205">
        <v>11</v>
      </c>
      <c r="O157" s="205">
        <v>9</v>
      </c>
      <c r="P157" s="205">
        <v>2</v>
      </c>
      <c r="Q157" s="205">
        <v>0</v>
      </c>
      <c r="R157" s="205"/>
      <c r="S157" s="205">
        <v>3</v>
      </c>
      <c r="T157" s="205">
        <v>0</v>
      </c>
    </row>
    <row r="158" spans="1:20" ht="15" customHeight="1" x14ac:dyDescent="0.2">
      <c r="A158" s="154" t="s">
        <v>1161</v>
      </c>
      <c r="B158" s="154" t="s">
        <v>1162</v>
      </c>
      <c r="C158" s="154"/>
      <c r="D158" s="154"/>
      <c r="E158" s="205">
        <v>270</v>
      </c>
      <c r="F158" s="205">
        <v>89</v>
      </c>
      <c r="G158" s="205">
        <v>125</v>
      </c>
      <c r="H158" s="205">
        <v>0</v>
      </c>
      <c r="I158" s="205">
        <v>1</v>
      </c>
      <c r="J158" s="205">
        <v>2</v>
      </c>
      <c r="K158" s="205">
        <v>0</v>
      </c>
      <c r="L158" s="205">
        <v>35</v>
      </c>
      <c r="M158" s="205"/>
      <c r="N158" s="205">
        <v>17</v>
      </c>
      <c r="O158" s="205">
        <v>17</v>
      </c>
      <c r="P158" s="205">
        <v>0</v>
      </c>
      <c r="Q158" s="205">
        <v>0</v>
      </c>
      <c r="R158" s="205"/>
      <c r="S158" s="205">
        <v>1</v>
      </c>
      <c r="T158" s="205">
        <v>0</v>
      </c>
    </row>
    <row r="159" spans="1:20" ht="15" customHeight="1" x14ac:dyDescent="0.2">
      <c r="A159" s="154" t="s">
        <v>1163</v>
      </c>
      <c r="B159" s="154" t="s">
        <v>1164</v>
      </c>
      <c r="C159" s="154"/>
      <c r="D159" s="154"/>
      <c r="E159" s="205">
        <v>44</v>
      </c>
      <c r="F159" s="205">
        <v>18</v>
      </c>
      <c r="G159" s="205">
        <v>15</v>
      </c>
      <c r="H159" s="205">
        <v>0</v>
      </c>
      <c r="I159" s="205">
        <v>0</v>
      </c>
      <c r="J159" s="205">
        <v>0</v>
      </c>
      <c r="K159" s="205">
        <v>0</v>
      </c>
      <c r="L159" s="205">
        <v>8</v>
      </c>
      <c r="M159" s="205"/>
      <c r="N159" s="205">
        <v>3</v>
      </c>
      <c r="O159" s="205">
        <v>2</v>
      </c>
      <c r="P159" s="205">
        <v>1</v>
      </c>
      <c r="Q159" s="205">
        <v>0</v>
      </c>
      <c r="R159" s="205"/>
      <c r="S159" s="205">
        <v>0</v>
      </c>
      <c r="T159" s="205">
        <v>0</v>
      </c>
    </row>
    <row r="160" spans="1:20" ht="15" customHeight="1" x14ac:dyDescent="0.2">
      <c r="A160" s="154" t="s">
        <v>1165</v>
      </c>
      <c r="B160" s="154" t="s">
        <v>1166</v>
      </c>
      <c r="C160" s="154"/>
      <c r="D160" s="154"/>
      <c r="E160" s="205">
        <v>256</v>
      </c>
      <c r="F160" s="205">
        <v>79</v>
      </c>
      <c r="G160" s="205">
        <v>139</v>
      </c>
      <c r="H160" s="205">
        <v>2</v>
      </c>
      <c r="I160" s="205">
        <v>2</v>
      </c>
      <c r="J160" s="205">
        <v>2</v>
      </c>
      <c r="K160" s="205">
        <v>1</v>
      </c>
      <c r="L160" s="205">
        <v>21</v>
      </c>
      <c r="M160" s="205"/>
      <c r="N160" s="205">
        <v>9</v>
      </c>
      <c r="O160" s="205">
        <v>7</v>
      </c>
      <c r="P160" s="205">
        <v>2</v>
      </c>
      <c r="Q160" s="205">
        <v>0</v>
      </c>
      <c r="R160" s="205"/>
      <c r="S160" s="205">
        <v>1</v>
      </c>
      <c r="T160" s="205">
        <v>0</v>
      </c>
    </row>
    <row r="161" spans="1:20" ht="15" customHeight="1" x14ac:dyDescent="0.2">
      <c r="A161" s="154" t="s">
        <v>1167</v>
      </c>
      <c r="B161" s="154" t="s">
        <v>1168</v>
      </c>
      <c r="C161" s="154"/>
      <c r="D161" s="154"/>
      <c r="E161" s="205">
        <v>60</v>
      </c>
      <c r="F161" s="205">
        <v>22</v>
      </c>
      <c r="G161" s="205">
        <v>31</v>
      </c>
      <c r="H161" s="205">
        <v>0</v>
      </c>
      <c r="I161" s="205">
        <v>0</v>
      </c>
      <c r="J161" s="205">
        <v>0</v>
      </c>
      <c r="K161" s="205">
        <v>1</v>
      </c>
      <c r="L161" s="205">
        <v>3</v>
      </c>
      <c r="M161" s="205"/>
      <c r="N161" s="205">
        <v>3</v>
      </c>
      <c r="O161" s="205">
        <v>3</v>
      </c>
      <c r="P161" s="205">
        <v>0</v>
      </c>
      <c r="Q161" s="205">
        <v>0</v>
      </c>
      <c r="R161" s="205"/>
      <c r="S161" s="205">
        <v>0</v>
      </c>
      <c r="T161" s="205">
        <v>0</v>
      </c>
    </row>
    <row r="162" spans="1:20" ht="15" customHeight="1" x14ac:dyDescent="0.2">
      <c r="A162" s="154" t="s">
        <v>1169</v>
      </c>
      <c r="B162" s="154" t="s">
        <v>1170</v>
      </c>
      <c r="C162" s="154"/>
      <c r="D162" s="154"/>
      <c r="E162" s="205">
        <v>143</v>
      </c>
      <c r="F162" s="205">
        <v>66</v>
      </c>
      <c r="G162" s="205">
        <v>39</v>
      </c>
      <c r="H162" s="205">
        <v>1</v>
      </c>
      <c r="I162" s="205">
        <v>1</v>
      </c>
      <c r="J162" s="205">
        <v>7</v>
      </c>
      <c r="K162" s="205">
        <v>0</v>
      </c>
      <c r="L162" s="205">
        <v>18</v>
      </c>
      <c r="M162" s="205"/>
      <c r="N162" s="205">
        <v>11</v>
      </c>
      <c r="O162" s="205">
        <v>11</v>
      </c>
      <c r="P162" s="205">
        <v>0</v>
      </c>
      <c r="Q162" s="205">
        <v>0</v>
      </c>
      <c r="R162" s="205"/>
      <c r="S162" s="205">
        <v>0</v>
      </c>
      <c r="T162" s="205">
        <v>0</v>
      </c>
    </row>
    <row r="163" spans="1:20" ht="15" customHeight="1" x14ac:dyDescent="0.2">
      <c r="A163" s="154" t="s">
        <v>1171</v>
      </c>
      <c r="B163" s="154" t="s">
        <v>1172</v>
      </c>
      <c r="C163" s="154"/>
      <c r="D163" s="154"/>
      <c r="E163" s="205">
        <v>206</v>
      </c>
      <c r="F163" s="205">
        <v>92</v>
      </c>
      <c r="G163" s="205">
        <v>85</v>
      </c>
      <c r="H163" s="205">
        <v>1</v>
      </c>
      <c r="I163" s="205">
        <v>1</v>
      </c>
      <c r="J163" s="205">
        <v>0</v>
      </c>
      <c r="K163" s="205">
        <v>0</v>
      </c>
      <c r="L163" s="205">
        <v>24</v>
      </c>
      <c r="M163" s="205"/>
      <c r="N163" s="205">
        <v>3</v>
      </c>
      <c r="O163" s="205">
        <v>2</v>
      </c>
      <c r="P163" s="205">
        <v>1</v>
      </c>
      <c r="Q163" s="205">
        <v>0</v>
      </c>
      <c r="R163" s="205"/>
      <c r="S163" s="205">
        <v>0</v>
      </c>
      <c r="T163" s="205">
        <v>0</v>
      </c>
    </row>
    <row r="164" spans="1:20" ht="15" customHeight="1" x14ac:dyDescent="0.2">
      <c r="A164" s="154" t="s">
        <v>1173</v>
      </c>
      <c r="B164" s="154" t="s">
        <v>1174</v>
      </c>
      <c r="C164" s="154"/>
      <c r="D164" s="154"/>
      <c r="E164" s="205">
        <v>330</v>
      </c>
      <c r="F164" s="205">
        <v>117</v>
      </c>
      <c r="G164" s="205">
        <v>167</v>
      </c>
      <c r="H164" s="205">
        <v>0</v>
      </c>
      <c r="I164" s="205">
        <v>1</v>
      </c>
      <c r="J164" s="205">
        <v>0</v>
      </c>
      <c r="K164" s="205">
        <v>0</v>
      </c>
      <c r="L164" s="205">
        <v>26</v>
      </c>
      <c r="M164" s="205"/>
      <c r="N164" s="205">
        <v>19</v>
      </c>
      <c r="O164" s="205">
        <v>18</v>
      </c>
      <c r="P164" s="205">
        <v>1</v>
      </c>
      <c r="Q164" s="205">
        <v>0</v>
      </c>
      <c r="R164" s="205"/>
      <c r="S164" s="205">
        <v>0</v>
      </c>
      <c r="T164" s="205">
        <v>0</v>
      </c>
    </row>
    <row r="165" spans="1:20" ht="15" customHeight="1" x14ac:dyDescent="0.2">
      <c r="A165" s="154" t="s">
        <v>1175</v>
      </c>
      <c r="B165" s="154" t="s">
        <v>1176</v>
      </c>
      <c r="C165" s="154"/>
      <c r="D165" s="154"/>
      <c r="E165" s="205">
        <v>165</v>
      </c>
      <c r="F165" s="205">
        <v>46</v>
      </c>
      <c r="G165" s="205">
        <v>92</v>
      </c>
      <c r="H165" s="205">
        <v>3</v>
      </c>
      <c r="I165" s="205">
        <v>0</v>
      </c>
      <c r="J165" s="205">
        <v>1</v>
      </c>
      <c r="K165" s="205">
        <v>0</v>
      </c>
      <c r="L165" s="205">
        <v>13</v>
      </c>
      <c r="M165" s="205"/>
      <c r="N165" s="205">
        <v>9</v>
      </c>
      <c r="O165" s="205">
        <v>8</v>
      </c>
      <c r="P165" s="205">
        <v>1</v>
      </c>
      <c r="Q165" s="205">
        <v>0</v>
      </c>
      <c r="R165" s="205"/>
      <c r="S165" s="205">
        <v>1</v>
      </c>
      <c r="T165" s="205">
        <v>0</v>
      </c>
    </row>
    <row r="166" spans="1:20" ht="15" customHeight="1" x14ac:dyDescent="0.2">
      <c r="A166" s="154" t="s">
        <v>1177</v>
      </c>
      <c r="B166" s="154" t="s">
        <v>1178</v>
      </c>
      <c r="C166" s="154"/>
      <c r="D166" s="154"/>
      <c r="E166" s="205">
        <v>29</v>
      </c>
      <c r="F166" s="205">
        <v>3</v>
      </c>
      <c r="G166" s="205">
        <v>18</v>
      </c>
      <c r="H166" s="205">
        <v>0</v>
      </c>
      <c r="I166" s="205">
        <v>0</v>
      </c>
      <c r="J166" s="205">
        <v>0</v>
      </c>
      <c r="K166" s="205">
        <v>0</v>
      </c>
      <c r="L166" s="205">
        <v>3</v>
      </c>
      <c r="M166" s="205"/>
      <c r="N166" s="205">
        <v>4</v>
      </c>
      <c r="O166" s="205">
        <v>4</v>
      </c>
      <c r="P166" s="205">
        <v>0</v>
      </c>
      <c r="Q166" s="205">
        <v>0</v>
      </c>
      <c r="R166" s="205"/>
      <c r="S166" s="205">
        <v>1</v>
      </c>
      <c r="T166" s="205">
        <v>0</v>
      </c>
    </row>
    <row r="167" spans="1:20" ht="15" customHeight="1" x14ac:dyDescent="0.2">
      <c r="A167" s="154" t="s">
        <v>1179</v>
      </c>
      <c r="B167" s="154" t="s">
        <v>1180</v>
      </c>
      <c r="C167" s="154"/>
      <c r="D167" s="154"/>
      <c r="E167" s="205">
        <v>37</v>
      </c>
      <c r="F167" s="205">
        <v>22</v>
      </c>
      <c r="G167" s="205">
        <v>8</v>
      </c>
      <c r="H167" s="205">
        <v>0</v>
      </c>
      <c r="I167" s="205">
        <v>0</v>
      </c>
      <c r="J167" s="205">
        <v>1</v>
      </c>
      <c r="K167" s="205">
        <v>0</v>
      </c>
      <c r="L167" s="205">
        <v>4</v>
      </c>
      <c r="M167" s="205"/>
      <c r="N167" s="205">
        <v>2</v>
      </c>
      <c r="O167" s="205">
        <v>2</v>
      </c>
      <c r="P167" s="205">
        <v>0</v>
      </c>
      <c r="Q167" s="205">
        <v>0</v>
      </c>
      <c r="R167" s="205"/>
      <c r="S167" s="205">
        <v>0</v>
      </c>
      <c r="T167" s="205">
        <v>0</v>
      </c>
    </row>
    <row r="168" spans="1:20" ht="15" customHeight="1" x14ac:dyDescent="0.2">
      <c r="A168" s="154" t="s">
        <v>1181</v>
      </c>
      <c r="B168" s="154" t="s">
        <v>1182</v>
      </c>
      <c r="C168" s="154"/>
      <c r="D168" s="154"/>
      <c r="E168" s="205">
        <v>1316</v>
      </c>
      <c r="F168" s="205">
        <v>168</v>
      </c>
      <c r="G168" s="205">
        <v>991</v>
      </c>
      <c r="H168" s="205">
        <v>17</v>
      </c>
      <c r="I168" s="205">
        <v>4</v>
      </c>
      <c r="J168" s="205">
        <v>7</v>
      </c>
      <c r="K168" s="205">
        <v>0</v>
      </c>
      <c r="L168" s="205">
        <v>92</v>
      </c>
      <c r="M168" s="205"/>
      <c r="N168" s="205">
        <v>32</v>
      </c>
      <c r="O168" s="205">
        <v>31</v>
      </c>
      <c r="P168" s="205">
        <v>1</v>
      </c>
      <c r="Q168" s="205">
        <v>0</v>
      </c>
      <c r="R168" s="205"/>
      <c r="S168" s="205">
        <v>4</v>
      </c>
      <c r="T168" s="205">
        <v>1</v>
      </c>
    </row>
    <row r="169" spans="1:20" ht="15" customHeight="1" x14ac:dyDescent="0.2">
      <c r="A169" s="154" t="s">
        <v>1183</v>
      </c>
      <c r="B169" s="154" t="s">
        <v>1184</v>
      </c>
      <c r="C169" s="154"/>
      <c r="D169" s="154"/>
      <c r="E169" s="205">
        <v>62</v>
      </c>
      <c r="F169" s="205">
        <v>22</v>
      </c>
      <c r="G169" s="205">
        <v>29</v>
      </c>
      <c r="H169" s="205">
        <v>1</v>
      </c>
      <c r="I169" s="205">
        <v>1</v>
      </c>
      <c r="J169" s="205">
        <v>0</v>
      </c>
      <c r="K169" s="205">
        <v>0</v>
      </c>
      <c r="L169" s="205">
        <v>6</v>
      </c>
      <c r="M169" s="205"/>
      <c r="N169" s="205">
        <v>3</v>
      </c>
      <c r="O169" s="205">
        <v>3</v>
      </c>
      <c r="P169" s="205">
        <v>0</v>
      </c>
      <c r="Q169" s="205">
        <v>0</v>
      </c>
      <c r="R169" s="205"/>
      <c r="S169" s="205">
        <v>0</v>
      </c>
      <c r="T169" s="205">
        <v>0</v>
      </c>
    </row>
    <row r="170" spans="1:20" ht="15" customHeight="1" x14ac:dyDescent="0.2">
      <c r="A170" s="154" t="s">
        <v>1185</v>
      </c>
      <c r="B170" s="154" t="s">
        <v>1186</v>
      </c>
      <c r="C170" s="154"/>
      <c r="D170" s="154"/>
      <c r="E170" s="205">
        <v>311</v>
      </c>
      <c r="F170" s="205">
        <v>84</v>
      </c>
      <c r="G170" s="205">
        <v>179</v>
      </c>
      <c r="H170" s="205">
        <v>7</v>
      </c>
      <c r="I170" s="205">
        <v>0</v>
      </c>
      <c r="J170" s="205">
        <v>1</v>
      </c>
      <c r="K170" s="205">
        <v>0</v>
      </c>
      <c r="L170" s="205">
        <v>26</v>
      </c>
      <c r="M170" s="205"/>
      <c r="N170" s="205">
        <v>14</v>
      </c>
      <c r="O170" s="205">
        <v>14</v>
      </c>
      <c r="P170" s="205">
        <v>0</v>
      </c>
      <c r="Q170" s="205">
        <v>0</v>
      </c>
      <c r="R170" s="205"/>
      <c r="S170" s="205">
        <v>0</v>
      </c>
      <c r="T170" s="205">
        <v>0</v>
      </c>
    </row>
    <row r="171" spans="1:20" ht="15" customHeight="1" x14ac:dyDescent="0.2">
      <c r="A171" s="154" t="s">
        <v>1187</v>
      </c>
      <c r="B171" s="154" t="s">
        <v>1188</v>
      </c>
      <c r="C171" s="154"/>
      <c r="D171" s="154"/>
      <c r="E171" s="205">
        <v>59</v>
      </c>
      <c r="F171" s="205">
        <v>20</v>
      </c>
      <c r="G171" s="205">
        <v>38</v>
      </c>
      <c r="H171" s="205">
        <v>0</v>
      </c>
      <c r="I171" s="205">
        <v>0</v>
      </c>
      <c r="J171" s="205">
        <v>0</v>
      </c>
      <c r="K171" s="205">
        <v>0</v>
      </c>
      <c r="L171" s="205">
        <v>0</v>
      </c>
      <c r="M171" s="205"/>
      <c r="N171" s="205">
        <v>0</v>
      </c>
      <c r="O171" s="205">
        <v>0</v>
      </c>
      <c r="P171" s="205">
        <v>0</v>
      </c>
      <c r="Q171" s="205">
        <v>0</v>
      </c>
      <c r="R171" s="205"/>
      <c r="S171" s="205">
        <v>1</v>
      </c>
      <c r="T171" s="205">
        <v>0</v>
      </c>
    </row>
    <row r="172" spans="1:20" ht="15" customHeight="1" x14ac:dyDescent="0.2">
      <c r="A172" s="154" t="s">
        <v>1189</v>
      </c>
      <c r="B172" s="154" t="s">
        <v>1190</v>
      </c>
      <c r="C172" s="154"/>
      <c r="D172" s="154"/>
      <c r="E172" s="205">
        <v>79</v>
      </c>
      <c r="F172" s="205">
        <v>16</v>
      </c>
      <c r="G172" s="205">
        <v>49</v>
      </c>
      <c r="H172" s="205">
        <v>2</v>
      </c>
      <c r="I172" s="205">
        <v>0</v>
      </c>
      <c r="J172" s="205">
        <v>1</v>
      </c>
      <c r="K172" s="205">
        <v>0</v>
      </c>
      <c r="L172" s="205">
        <v>8</v>
      </c>
      <c r="M172" s="205"/>
      <c r="N172" s="205">
        <v>1</v>
      </c>
      <c r="O172" s="205">
        <v>1</v>
      </c>
      <c r="P172" s="205">
        <v>0</v>
      </c>
      <c r="Q172" s="205">
        <v>0</v>
      </c>
      <c r="R172" s="205"/>
      <c r="S172" s="205">
        <v>1</v>
      </c>
      <c r="T172" s="205">
        <v>1</v>
      </c>
    </row>
    <row r="173" spans="1:20" ht="15" customHeight="1" x14ac:dyDescent="0.2">
      <c r="A173" s="154" t="s">
        <v>1191</v>
      </c>
      <c r="B173" s="154" t="s">
        <v>1192</v>
      </c>
      <c r="C173" s="154"/>
      <c r="D173" s="154"/>
      <c r="E173" s="205">
        <v>50</v>
      </c>
      <c r="F173" s="205">
        <v>9</v>
      </c>
      <c r="G173" s="205">
        <v>33</v>
      </c>
      <c r="H173" s="205">
        <v>0</v>
      </c>
      <c r="I173" s="205">
        <v>0</v>
      </c>
      <c r="J173" s="205">
        <v>1</v>
      </c>
      <c r="K173" s="205">
        <v>0</v>
      </c>
      <c r="L173" s="205">
        <v>3</v>
      </c>
      <c r="M173" s="205"/>
      <c r="N173" s="205">
        <v>4</v>
      </c>
      <c r="O173" s="205">
        <v>4</v>
      </c>
      <c r="P173" s="205">
        <v>0</v>
      </c>
      <c r="Q173" s="205">
        <v>0</v>
      </c>
      <c r="R173" s="205"/>
      <c r="S173" s="205">
        <v>0</v>
      </c>
      <c r="T173" s="205">
        <v>0</v>
      </c>
    </row>
    <row r="174" spans="1:20" ht="15" customHeight="1" x14ac:dyDescent="0.2">
      <c r="A174" s="154" t="s">
        <v>1193</v>
      </c>
      <c r="B174" s="154" t="s">
        <v>1194</v>
      </c>
      <c r="C174" s="154"/>
      <c r="D174" s="154"/>
      <c r="E174" s="205">
        <v>26</v>
      </c>
      <c r="F174" s="205">
        <v>10</v>
      </c>
      <c r="G174" s="205">
        <v>11</v>
      </c>
      <c r="H174" s="205">
        <v>0</v>
      </c>
      <c r="I174" s="205">
        <v>0</v>
      </c>
      <c r="J174" s="205">
        <v>0</v>
      </c>
      <c r="K174" s="205">
        <v>0</v>
      </c>
      <c r="L174" s="205">
        <v>2</v>
      </c>
      <c r="M174" s="205"/>
      <c r="N174" s="205">
        <v>3</v>
      </c>
      <c r="O174" s="205">
        <v>3</v>
      </c>
      <c r="P174" s="205">
        <v>0</v>
      </c>
      <c r="Q174" s="205">
        <v>0</v>
      </c>
      <c r="R174" s="205"/>
      <c r="S174" s="205">
        <v>0</v>
      </c>
      <c r="T174" s="205">
        <v>0</v>
      </c>
    </row>
    <row r="175" spans="1:20" ht="15" customHeight="1" x14ac:dyDescent="0.2">
      <c r="A175" s="154" t="s">
        <v>1195</v>
      </c>
      <c r="B175" s="154" t="s">
        <v>1196</v>
      </c>
      <c r="C175" s="154"/>
      <c r="D175" s="154"/>
      <c r="E175" s="205">
        <v>71</v>
      </c>
      <c r="F175" s="205">
        <v>20</v>
      </c>
      <c r="G175" s="205">
        <v>44</v>
      </c>
      <c r="H175" s="205">
        <v>0</v>
      </c>
      <c r="I175" s="205">
        <v>0</v>
      </c>
      <c r="J175" s="205">
        <v>0</v>
      </c>
      <c r="K175" s="205">
        <v>0</v>
      </c>
      <c r="L175" s="205">
        <v>2</v>
      </c>
      <c r="M175" s="205"/>
      <c r="N175" s="205">
        <v>5</v>
      </c>
      <c r="O175" s="205">
        <v>5</v>
      </c>
      <c r="P175" s="205">
        <v>0</v>
      </c>
      <c r="Q175" s="205">
        <v>0</v>
      </c>
      <c r="R175" s="205"/>
      <c r="S175" s="205">
        <v>0</v>
      </c>
      <c r="T175" s="205">
        <v>0</v>
      </c>
    </row>
    <row r="176" spans="1:20" ht="15" customHeight="1" x14ac:dyDescent="0.2">
      <c r="A176" s="154" t="s">
        <v>1197</v>
      </c>
      <c r="B176" s="154" t="s">
        <v>1198</v>
      </c>
      <c r="C176" s="154"/>
      <c r="D176" s="154"/>
      <c r="E176" s="205">
        <v>247</v>
      </c>
      <c r="F176" s="205">
        <v>102</v>
      </c>
      <c r="G176" s="205">
        <v>39</v>
      </c>
      <c r="H176" s="205">
        <v>2</v>
      </c>
      <c r="I176" s="205">
        <v>4</v>
      </c>
      <c r="J176" s="205">
        <v>0</v>
      </c>
      <c r="K176" s="205">
        <v>0</v>
      </c>
      <c r="L176" s="205">
        <v>83</v>
      </c>
      <c r="M176" s="205"/>
      <c r="N176" s="205">
        <v>17</v>
      </c>
      <c r="O176" s="205">
        <v>16</v>
      </c>
      <c r="P176" s="205">
        <v>1</v>
      </c>
      <c r="Q176" s="205">
        <v>0</v>
      </c>
      <c r="R176" s="205"/>
      <c r="S176" s="205">
        <v>0</v>
      </c>
      <c r="T176" s="205">
        <v>0</v>
      </c>
    </row>
    <row r="177" spans="1:20" ht="15" customHeight="1" x14ac:dyDescent="0.2">
      <c r="A177" s="154" t="s">
        <v>1199</v>
      </c>
      <c r="B177" s="154" t="s">
        <v>1200</v>
      </c>
      <c r="C177" s="154"/>
      <c r="D177" s="154"/>
      <c r="E177" s="205">
        <v>375</v>
      </c>
      <c r="F177" s="205">
        <v>66</v>
      </c>
      <c r="G177" s="205">
        <v>219</v>
      </c>
      <c r="H177" s="205">
        <v>1</v>
      </c>
      <c r="I177" s="205">
        <v>7</v>
      </c>
      <c r="J177" s="205">
        <v>1</v>
      </c>
      <c r="K177" s="205">
        <v>0</v>
      </c>
      <c r="L177" s="205">
        <v>31</v>
      </c>
      <c r="M177" s="205"/>
      <c r="N177" s="205">
        <v>44</v>
      </c>
      <c r="O177" s="205">
        <v>42</v>
      </c>
      <c r="P177" s="205">
        <v>2</v>
      </c>
      <c r="Q177" s="205">
        <v>0</v>
      </c>
      <c r="R177" s="205"/>
      <c r="S177" s="205">
        <v>6</v>
      </c>
      <c r="T177" s="205">
        <v>0</v>
      </c>
    </row>
    <row r="178" spans="1:20" ht="15" customHeight="1" x14ac:dyDescent="0.2">
      <c r="A178" s="154" t="s">
        <v>1201</v>
      </c>
      <c r="B178" s="154" t="s">
        <v>1202</v>
      </c>
      <c r="C178" s="154"/>
      <c r="D178" s="154"/>
      <c r="E178" s="205">
        <v>33</v>
      </c>
      <c r="F178" s="205">
        <v>19</v>
      </c>
      <c r="G178" s="205">
        <v>7</v>
      </c>
      <c r="H178" s="205">
        <v>0</v>
      </c>
      <c r="I178" s="205">
        <v>1</v>
      </c>
      <c r="J178" s="205">
        <v>0</v>
      </c>
      <c r="K178" s="205">
        <v>0</v>
      </c>
      <c r="L178" s="205">
        <v>2</v>
      </c>
      <c r="M178" s="205"/>
      <c r="N178" s="205">
        <v>4</v>
      </c>
      <c r="O178" s="205">
        <v>4</v>
      </c>
      <c r="P178" s="205">
        <v>0</v>
      </c>
      <c r="Q178" s="205">
        <v>0</v>
      </c>
      <c r="R178" s="205"/>
      <c r="S178" s="205">
        <v>0</v>
      </c>
      <c r="T178" s="205">
        <v>0</v>
      </c>
    </row>
    <row r="179" spans="1:20" ht="15" customHeight="1" x14ac:dyDescent="0.2">
      <c r="A179" s="154" t="s">
        <v>1203</v>
      </c>
      <c r="B179" s="154" t="s">
        <v>1204</v>
      </c>
      <c r="C179" s="154"/>
      <c r="D179" s="154"/>
      <c r="E179" s="205">
        <v>91</v>
      </c>
      <c r="F179" s="205">
        <v>19</v>
      </c>
      <c r="G179" s="205">
        <v>64</v>
      </c>
      <c r="H179" s="205">
        <v>2</v>
      </c>
      <c r="I179" s="205">
        <v>0</v>
      </c>
      <c r="J179" s="205">
        <v>0</v>
      </c>
      <c r="K179" s="205">
        <v>0</v>
      </c>
      <c r="L179" s="205">
        <v>2</v>
      </c>
      <c r="M179" s="205"/>
      <c r="N179" s="205">
        <v>4</v>
      </c>
      <c r="O179" s="205">
        <v>3</v>
      </c>
      <c r="P179" s="205">
        <v>1</v>
      </c>
      <c r="Q179" s="205">
        <v>0</v>
      </c>
      <c r="R179" s="205"/>
      <c r="S179" s="205">
        <v>0</v>
      </c>
      <c r="T179" s="205">
        <v>0</v>
      </c>
    </row>
    <row r="180" spans="1:20" ht="15" customHeight="1" x14ac:dyDescent="0.2">
      <c r="A180" s="154" t="s">
        <v>1205</v>
      </c>
      <c r="B180" s="154" t="s">
        <v>1206</v>
      </c>
      <c r="C180" s="154"/>
      <c r="D180" s="154"/>
      <c r="E180" s="205">
        <v>36</v>
      </c>
      <c r="F180" s="205">
        <v>16</v>
      </c>
      <c r="G180" s="205">
        <v>8</v>
      </c>
      <c r="H180" s="205">
        <v>0</v>
      </c>
      <c r="I180" s="205">
        <v>2</v>
      </c>
      <c r="J180" s="205">
        <v>2</v>
      </c>
      <c r="K180" s="205">
        <v>0</v>
      </c>
      <c r="L180" s="205">
        <v>1</v>
      </c>
      <c r="M180" s="205"/>
      <c r="N180" s="205">
        <v>7</v>
      </c>
      <c r="O180" s="205">
        <v>5</v>
      </c>
      <c r="P180" s="205">
        <v>2</v>
      </c>
      <c r="Q180" s="205">
        <v>0</v>
      </c>
      <c r="R180" s="205"/>
      <c r="S180" s="205">
        <v>0</v>
      </c>
      <c r="T180" s="205">
        <v>0</v>
      </c>
    </row>
    <row r="181" spans="1:20" ht="15" customHeight="1" x14ac:dyDescent="0.2">
      <c r="A181" s="154" t="s">
        <v>1207</v>
      </c>
      <c r="B181" s="154" t="s">
        <v>1208</v>
      </c>
      <c r="C181" s="154"/>
      <c r="D181" s="154"/>
      <c r="E181" s="462" t="s">
        <v>260</v>
      </c>
      <c r="F181" s="462" t="s">
        <v>260</v>
      </c>
      <c r="G181" s="462" t="s">
        <v>260</v>
      </c>
      <c r="H181" s="462" t="s">
        <v>260</v>
      </c>
      <c r="I181" s="462" t="s">
        <v>260</v>
      </c>
      <c r="J181" s="462" t="s">
        <v>260</v>
      </c>
      <c r="K181" s="462" t="s">
        <v>260</v>
      </c>
      <c r="L181" s="462" t="s">
        <v>260</v>
      </c>
      <c r="M181" s="462"/>
      <c r="N181" s="462" t="s">
        <v>260</v>
      </c>
      <c r="O181" s="462" t="s">
        <v>260</v>
      </c>
      <c r="P181" s="462" t="s">
        <v>260</v>
      </c>
      <c r="Q181" s="462" t="s">
        <v>260</v>
      </c>
      <c r="R181" s="462"/>
      <c r="S181" s="462" t="s">
        <v>260</v>
      </c>
      <c r="T181" s="462" t="s">
        <v>260</v>
      </c>
    </row>
    <row r="182" spans="1:20" ht="15" customHeight="1" x14ac:dyDescent="0.2">
      <c r="A182" s="154" t="s">
        <v>1209</v>
      </c>
      <c r="B182" s="154" t="s">
        <v>1210</v>
      </c>
      <c r="C182" s="154"/>
      <c r="D182" s="154"/>
      <c r="E182" s="205">
        <v>138</v>
      </c>
      <c r="F182" s="205">
        <v>57</v>
      </c>
      <c r="G182" s="205">
        <v>61</v>
      </c>
      <c r="H182" s="205">
        <v>0</v>
      </c>
      <c r="I182" s="205">
        <v>1</v>
      </c>
      <c r="J182" s="205">
        <v>4</v>
      </c>
      <c r="K182" s="205">
        <v>0</v>
      </c>
      <c r="L182" s="205">
        <v>10</v>
      </c>
      <c r="M182" s="205"/>
      <c r="N182" s="205">
        <v>5</v>
      </c>
      <c r="O182" s="205">
        <v>5</v>
      </c>
      <c r="P182" s="205">
        <v>0</v>
      </c>
      <c r="Q182" s="205">
        <v>0</v>
      </c>
      <c r="R182" s="205"/>
      <c r="S182" s="205">
        <v>0</v>
      </c>
      <c r="T182" s="205">
        <v>0</v>
      </c>
    </row>
    <row r="183" spans="1:20" ht="15" customHeight="1" x14ac:dyDescent="0.2">
      <c r="A183" s="154" t="s">
        <v>1211</v>
      </c>
      <c r="B183" s="154" t="s">
        <v>1212</v>
      </c>
      <c r="C183" s="154"/>
      <c r="D183" s="154"/>
      <c r="E183" s="205">
        <v>479</v>
      </c>
      <c r="F183" s="205">
        <v>75</v>
      </c>
      <c r="G183" s="205">
        <v>369</v>
      </c>
      <c r="H183" s="205">
        <v>0</v>
      </c>
      <c r="I183" s="205">
        <v>0</v>
      </c>
      <c r="J183" s="205">
        <v>2</v>
      </c>
      <c r="K183" s="205">
        <v>0</v>
      </c>
      <c r="L183" s="205">
        <v>15</v>
      </c>
      <c r="M183" s="205"/>
      <c r="N183" s="205">
        <v>13</v>
      </c>
      <c r="O183" s="205">
        <v>11</v>
      </c>
      <c r="P183" s="205">
        <v>2</v>
      </c>
      <c r="Q183" s="205">
        <v>0</v>
      </c>
      <c r="R183" s="205"/>
      <c r="S183" s="205">
        <v>0</v>
      </c>
      <c r="T183" s="205">
        <v>5</v>
      </c>
    </row>
    <row r="184" spans="1:20" ht="15" customHeight="1" x14ac:dyDescent="0.2">
      <c r="A184" s="154" t="s">
        <v>1213</v>
      </c>
      <c r="B184" s="154" t="s">
        <v>1214</v>
      </c>
      <c r="C184" s="154"/>
      <c r="D184" s="154"/>
      <c r="E184" s="205">
        <v>118</v>
      </c>
      <c r="F184" s="205">
        <v>29</v>
      </c>
      <c r="G184" s="205">
        <v>60</v>
      </c>
      <c r="H184" s="205">
        <v>2</v>
      </c>
      <c r="I184" s="205">
        <v>1</v>
      </c>
      <c r="J184" s="205">
        <v>0</v>
      </c>
      <c r="K184" s="205">
        <v>0</v>
      </c>
      <c r="L184" s="205">
        <v>10</v>
      </c>
      <c r="M184" s="205"/>
      <c r="N184" s="205">
        <v>16</v>
      </c>
      <c r="O184" s="205">
        <v>15</v>
      </c>
      <c r="P184" s="205">
        <v>1</v>
      </c>
      <c r="Q184" s="205">
        <v>0</v>
      </c>
      <c r="R184" s="205"/>
      <c r="S184" s="205">
        <v>0</v>
      </c>
      <c r="T184" s="205">
        <v>0</v>
      </c>
    </row>
    <row r="185" spans="1:20" ht="15" customHeight="1" x14ac:dyDescent="0.2">
      <c r="A185" s="154" t="s">
        <v>1215</v>
      </c>
      <c r="B185" s="154" t="s">
        <v>1216</v>
      </c>
      <c r="C185" s="154"/>
      <c r="D185" s="154"/>
      <c r="E185" s="205">
        <v>35</v>
      </c>
      <c r="F185" s="205">
        <v>26</v>
      </c>
      <c r="G185" s="205">
        <v>2</v>
      </c>
      <c r="H185" s="205">
        <v>0</v>
      </c>
      <c r="I185" s="205">
        <v>1</v>
      </c>
      <c r="J185" s="205">
        <v>0</v>
      </c>
      <c r="K185" s="205">
        <v>0</v>
      </c>
      <c r="L185" s="205">
        <v>4</v>
      </c>
      <c r="M185" s="205"/>
      <c r="N185" s="205">
        <v>2</v>
      </c>
      <c r="O185" s="205">
        <v>2</v>
      </c>
      <c r="P185" s="205">
        <v>0</v>
      </c>
      <c r="Q185" s="205">
        <v>0</v>
      </c>
      <c r="R185" s="205"/>
      <c r="S185" s="205">
        <v>0</v>
      </c>
      <c r="T185" s="205">
        <v>0</v>
      </c>
    </row>
    <row r="186" spans="1:20" ht="15" customHeight="1" x14ac:dyDescent="0.2">
      <c r="A186" s="154" t="s">
        <v>1217</v>
      </c>
      <c r="B186" s="154" t="s">
        <v>1218</v>
      </c>
      <c r="C186" s="154"/>
      <c r="D186" s="154"/>
      <c r="E186" s="205">
        <v>183</v>
      </c>
      <c r="F186" s="205">
        <v>105</v>
      </c>
      <c r="G186" s="205">
        <v>43</v>
      </c>
      <c r="H186" s="205">
        <v>0</v>
      </c>
      <c r="I186" s="205">
        <v>0</v>
      </c>
      <c r="J186" s="205">
        <v>2</v>
      </c>
      <c r="K186" s="205">
        <v>0</v>
      </c>
      <c r="L186" s="205">
        <v>23</v>
      </c>
      <c r="M186" s="205"/>
      <c r="N186" s="205">
        <v>8</v>
      </c>
      <c r="O186" s="205">
        <v>7</v>
      </c>
      <c r="P186" s="205">
        <v>1</v>
      </c>
      <c r="Q186" s="205">
        <v>0</v>
      </c>
      <c r="R186" s="205"/>
      <c r="S186" s="205">
        <v>2</v>
      </c>
      <c r="T186" s="205">
        <v>0</v>
      </c>
    </row>
    <row r="187" spans="1:20" ht="15" customHeight="1" x14ac:dyDescent="0.2">
      <c r="A187" s="154" t="s">
        <v>1219</v>
      </c>
      <c r="B187" s="154" t="s">
        <v>1220</v>
      </c>
      <c r="C187" s="154"/>
      <c r="D187" s="154"/>
      <c r="E187" s="205">
        <v>103</v>
      </c>
      <c r="F187" s="205">
        <v>28</v>
      </c>
      <c r="G187" s="205">
        <v>58</v>
      </c>
      <c r="H187" s="205">
        <v>1</v>
      </c>
      <c r="I187" s="205">
        <v>0</v>
      </c>
      <c r="J187" s="205">
        <v>0</v>
      </c>
      <c r="K187" s="205">
        <v>0</v>
      </c>
      <c r="L187" s="205">
        <v>8</v>
      </c>
      <c r="M187" s="205"/>
      <c r="N187" s="205">
        <v>8</v>
      </c>
      <c r="O187" s="205">
        <v>7</v>
      </c>
      <c r="P187" s="205">
        <v>1</v>
      </c>
      <c r="Q187" s="205">
        <v>0</v>
      </c>
      <c r="R187" s="205"/>
      <c r="S187" s="205">
        <v>0</v>
      </c>
      <c r="T187" s="205">
        <v>0</v>
      </c>
    </row>
    <row r="188" spans="1:20" ht="15" customHeight="1" x14ac:dyDescent="0.2">
      <c r="A188" s="154" t="s">
        <v>1221</v>
      </c>
      <c r="B188" s="154" t="s">
        <v>1222</v>
      </c>
      <c r="C188" s="154"/>
      <c r="D188" s="154"/>
      <c r="E188" s="205">
        <v>78</v>
      </c>
      <c r="F188" s="205">
        <v>34</v>
      </c>
      <c r="G188" s="205">
        <v>14</v>
      </c>
      <c r="H188" s="205">
        <v>0</v>
      </c>
      <c r="I188" s="205">
        <v>0</v>
      </c>
      <c r="J188" s="205">
        <v>0</v>
      </c>
      <c r="K188" s="205">
        <v>0</v>
      </c>
      <c r="L188" s="205">
        <v>19</v>
      </c>
      <c r="M188" s="205"/>
      <c r="N188" s="205">
        <v>7</v>
      </c>
      <c r="O188" s="205">
        <v>7</v>
      </c>
      <c r="P188" s="205">
        <v>0</v>
      </c>
      <c r="Q188" s="205">
        <v>0</v>
      </c>
      <c r="R188" s="205"/>
      <c r="S188" s="205">
        <v>4</v>
      </c>
      <c r="T188" s="205">
        <v>0</v>
      </c>
    </row>
    <row r="189" spans="1:20" ht="15" customHeight="1" x14ac:dyDescent="0.2">
      <c r="A189" s="154" t="s">
        <v>1223</v>
      </c>
      <c r="B189" s="154" t="s">
        <v>1224</v>
      </c>
      <c r="C189" s="154"/>
      <c r="D189" s="154"/>
      <c r="E189" s="205">
        <v>60</v>
      </c>
      <c r="F189" s="205">
        <v>32</v>
      </c>
      <c r="G189" s="205">
        <v>0</v>
      </c>
      <c r="H189" s="205">
        <v>0</v>
      </c>
      <c r="I189" s="205">
        <v>0</v>
      </c>
      <c r="J189" s="205">
        <v>0</v>
      </c>
      <c r="K189" s="205">
        <v>0</v>
      </c>
      <c r="L189" s="205">
        <v>23</v>
      </c>
      <c r="M189" s="205"/>
      <c r="N189" s="205">
        <v>3</v>
      </c>
      <c r="O189" s="205">
        <v>3</v>
      </c>
      <c r="P189" s="205">
        <v>0</v>
      </c>
      <c r="Q189" s="205">
        <v>0</v>
      </c>
      <c r="R189" s="205"/>
      <c r="S189" s="205">
        <v>2</v>
      </c>
      <c r="T189" s="205">
        <v>0</v>
      </c>
    </row>
    <row r="190" spans="1:20" ht="15" customHeight="1" x14ac:dyDescent="0.2">
      <c r="A190" s="154" t="s">
        <v>1225</v>
      </c>
      <c r="B190" s="154" t="s">
        <v>1226</v>
      </c>
      <c r="C190" s="154"/>
      <c r="D190" s="154"/>
      <c r="E190" s="205">
        <v>69</v>
      </c>
      <c r="F190" s="205">
        <v>11</v>
      </c>
      <c r="G190" s="205">
        <v>42</v>
      </c>
      <c r="H190" s="205">
        <v>1</v>
      </c>
      <c r="I190" s="205">
        <v>0</v>
      </c>
      <c r="J190" s="205">
        <v>0</v>
      </c>
      <c r="K190" s="205">
        <v>0</v>
      </c>
      <c r="L190" s="205">
        <v>6</v>
      </c>
      <c r="M190" s="205"/>
      <c r="N190" s="205">
        <v>8</v>
      </c>
      <c r="O190" s="205">
        <v>8</v>
      </c>
      <c r="P190" s="205">
        <v>0</v>
      </c>
      <c r="Q190" s="205">
        <v>0</v>
      </c>
      <c r="R190" s="205"/>
      <c r="S190" s="205">
        <v>1</v>
      </c>
      <c r="T190" s="205">
        <v>0</v>
      </c>
    </row>
    <row r="191" spans="1:20" ht="15" customHeight="1" x14ac:dyDescent="0.2">
      <c r="A191" s="154" t="s">
        <v>1227</v>
      </c>
      <c r="B191" s="154" t="s">
        <v>1228</v>
      </c>
      <c r="C191" s="154"/>
      <c r="D191" s="154"/>
      <c r="E191" s="205">
        <v>278</v>
      </c>
      <c r="F191" s="205">
        <v>77</v>
      </c>
      <c r="G191" s="205">
        <v>151</v>
      </c>
      <c r="H191" s="205">
        <v>2</v>
      </c>
      <c r="I191" s="205">
        <v>1</v>
      </c>
      <c r="J191" s="205">
        <v>6</v>
      </c>
      <c r="K191" s="205">
        <v>0</v>
      </c>
      <c r="L191" s="205">
        <v>19</v>
      </c>
      <c r="M191" s="205"/>
      <c r="N191" s="205">
        <v>21</v>
      </c>
      <c r="O191" s="205">
        <v>21</v>
      </c>
      <c r="P191" s="205">
        <v>0</v>
      </c>
      <c r="Q191" s="205">
        <v>0</v>
      </c>
      <c r="R191" s="205"/>
      <c r="S191" s="205">
        <v>1</v>
      </c>
      <c r="T191" s="205">
        <v>0</v>
      </c>
    </row>
    <row r="192" spans="1:20" ht="15" customHeight="1" x14ac:dyDescent="0.2">
      <c r="A192" s="154" t="s">
        <v>1229</v>
      </c>
      <c r="B192" s="154" t="s">
        <v>1230</v>
      </c>
      <c r="C192" s="154"/>
      <c r="D192" s="154"/>
      <c r="E192" s="205">
        <v>112</v>
      </c>
      <c r="F192" s="205">
        <v>55</v>
      </c>
      <c r="G192" s="205">
        <v>35</v>
      </c>
      <c r="H192" s="205">
        <v>0</v>
      </c>
      <c r="I192" s="205">
        <v>0</v>
      </c>
      <c r="J192" s="205">
        <v>4</v>
      </c>
      <c r="K192" s="205">
        <v>0</v>
      </c>
      <c r="L192" s="205">
        <v>11</v>
      </c>
      <c r="M192" s="205"/>
      <c r="N192" s="205">
        <v>6</v>
      </c>
      <c r="O192" s="205">
        <v>6</v>
      </c>
      <c r="P192" s="205">
        <v>0</v>
      </c>
      <c r="Q192" s="205">
        <v>0</v>
      </c>
      <c r="R192" s="205"/>
      <c r="S192" s="205">
        <v>1</v>
      </c>
      <c r="T192" s="205">
        <v>0</v>
      </c>
    </row>
    <row r="193" spans="1:20" ht="15" customHeight="1" x14ac:dyDescent="0.2">
      <c r="A193" s="154" t="s">
        <v>1231</v>
      </c>
      <c r="B193" s="154" t="s">
        <v>1232</v>
      </c>
      <c r="C193" s="154"/>
      <c r="D193" s="154"/>
      <c r="E193" s="205">
        <v>151</v>
      </c>
      <c r="F193" s="205">
        <v>46</v>
      </c>
      <c r="G193" s="205">
        <v>68</v>
      </c>
      <c r="H193" s="205">
        <v>1</v>
      </c>
      <c r="I193" s="205">
        <v>1</v>
      </c>
      <c r="J193" s="205">
        <v>0</v>
      </c>
      <c r="K193" s="205">
        <v>0</v>
      </c>
      <c r="L193" s="205">
        <v>24</v>
      </c>
      <c r="M193" s="205"/>
      <c r="N193" s="205">
        <v>11</v>
      </c>
      <c r="O193" s="205">
        <v>11</v>
      </c>
      <c r="P193" s="205">
        <v>0</v>
      </c>
      <c r="Q193" s="205">
        <v>0</v>
      </c>
      <c r="R193" s="205"/>
      <c r="S193" s="205">
        <v>0</v>
      </c>
      <c r="T193" s="205">
        <v>0</v>
      </c>
    </row>
    <row r="194" spans="1:20" ht="15" customHeight="1" x14ac:dyDescent="0.2">
      <c r="A194" s="154" t="s">
        <v>1233</v>
      </c>
      <c r="B194" s="154" t="s">
        <v>1234</v>
      </c>
      <c r="C194" s="154"/>
      <c r="D194" s="154"/>
      <c r="E194" s="205">
        <v>36</v>
      </c>
      <c r="F194" s="205">
        <v>7</v>
      </c>
      <c r="G194" s="205">
        <v>19</v>
      </c>
      <c r="H194" s="205">
        <v>0</v>
      </c>
      <c r="I194" s="205">
        <v>0</v>
      </c>
      <c r="J194" s="205">
        <v>0</v>
      </c>
      <c r="K194" s="205">
        <v>0</v>
      </c>
      <c r="L194" s="205">
        <v>5</v>
      </c>
      <c r="M194" s="205"/>
      <c r="N194" s="205">
        <v>1</v>
      </c>
      <c r="O194" s="205">
        <v>1</v>
      </c>
      <c r="P194" s="205">
        <v>0</v>
      </c>
      <c r="Q194" s="205">
        <v>0</v>
      </c>
      <c r="R194" s="205"/>
      <c r="S194" s="205">
        <v>4</v>
      </c>
      <c r="T194" s="205">
        <v>0</v>
      </c>
    </row>
    <row r="195" spans="1:20" ht="15" customHeight="1" x14ac:dyDescent="0.2">
      <c r="A195" s="154" t="s">
        <v>1235</v>
      </c>
      <c r="B195" s="154" t="s">
        <v>1236</v>
      </c>
      <c r="C195" s="154"/>
      <c r="D195" s="154"/>
      <c r="E195" s="205">
        <v>53</v>
      </c>
      <c r="F195" s="205">
        <v>16</v>
      </c>
      <c r="G195" s="205">
        <v>23</v>
      </c>
      <c r="H195" s="205">
        <v>0</v>
      </c>
      <c r="I195" s="205">
        <v>3</v>
      </c>
      <c r="J195" s="205">
        <v>2</v>
      </c>
      <c r="K195" s="205">
        <v>0</v>
      </c>
      <c r="L195" s="205">
        <v>4</v>
      </c>
      <c r="M195" s="205"/>
      <c r="N195" s="205">
        <v>5</v>
      </c>
      <c r="O195" s="205">
        <v>5</v>
      </c>
      <c r="P195" s="205">
        <v>0</v>
      </c>
      <c r="Q195" s="205">
        <v>0</v>
      </c>
      <c r="R195" s="205"/>
      <c r="S195" s="205">
        <v>0</v>
      </c>
      <c r="T195" s="205">
        <v>0</v>
      </c>
    </row>
    <row r="196" spans="1:20" ht="15" customHeight="1" x14ac:dyDescent="0.2">
      <c r="A196" s="154" t="s">
        <v>1237</v>
      </c>
      <c r="B196" s="154" t="s">
        <v>1238</v>
      </c>
      <c r="C196" s="154"/>
      <c r="D196" s="154"/>
      <c r="E196" s="205">
        <v>447</v>
      </c>
      <c r="F196" s="205">
        <v>202</v>
      </c>
      <c r="G196" s="205">
        <v>183</v>
      </c>
      <c r="H196" s="205">
        <v>1</v>
      </c>
      <c r="I196" s="205">
        <v>2</v>
      </c>
      <c r="J196" s="205">
        <v>9</v>
      </c>
      <c r="K196" s="205">
        <v>0</v>
      </c>
      <c r="L196" s="205">
        <v>17</v>
      </c>
      <c r="M196" s="205"/>
      <c r="N196" s="205">
        <v>31</v>
      </c>
      <c r="O196" s="205">
        <v>30</v>
      </c>
      <c r="P196" s="205">
        <v>1</v>
      </c>
      <c r="Q196" s="205">
        <v>0</v>
      </c>
      <c r="R196" s="205"/>
      <c r="S196" s="205">
        <v>2</v>
      </c>
      <c r="T196" s="205">
        <v>0</v>
      </c>
    </row>
    <row r="197" spans="1:20" ht="15" customHeight="1" x14ac:dyDescent="0.2">
      <c r="A197" s="154" t="s">
        <v>1239</v>
      </c>
      <c r="B197" s="154" t="s">
        <v>1240</v>
      </c>
      <c r="C197" s="154"/>
      <c r="D197" s="154"/>
      <c r="E197" s="205">
        <v>214</v>
      </c>
      <c r="F197" s="205">
        <v>90</v>
      </c>
      <c r="G197" s="205">
        <v>64</v>
      </c>
      <c r="H197" s="205">
        <v>0</v>
      </c>
      <c r="I197" s="205">
        <v>0</v>
      </c>
      <c r="J197" s="205">
        <v>8</v>
      </c>
      <c r="K197" s="205">
        <v>0</v>
      </c>
      <c r="L197" s="205">
        <v>44</v>
      </c>
      <c r="M197" s="205"/>
      <c r="N197" s="205">
        <v>8</v>
      </c>
      <c r="O197" s="205">
        <v>8</v>
      </c>
      <c r="P197" s="205">
        <v>0</v>
      </c>
      <c r="Q197" s="205">
        <v>0</v>
      </c>
      <c r="R197" s="205"/>
      <c r="S197" s="205">
        <v>0</v>
      </c>
      <c r="T197" s="205">
        <v>0</v>
      </c>
    </row>
    <row r="198" spans="1:20" ht="15" customHeight="1" x14ac:dyDescent="0.2">
      <c r="A198" s="154" t="s">
        <v>1241</v>
      </c>
      <c r="B198" s="154" t="s">
        <v>1242</v>
      </c>
      <c r="C198" s="154"/>
      <c r="D198" s="154"/>
      <c r="E198" s="205">
        <v>59</v>
      </c>
      <c r="F198" s="205">
        <v>19</v>
      </c>
      <c r="G198" s="205">
        <v>24</v>
      </c>
      <c r="H198" s="205">
        <v>0</v>
      </c>
      <c r="I198" s="205">
        <v>0</v>
      </c>
      <c r="J198" s="205">
        <v>0</v>
      </c>
      <c r="K198" s="205">
        <v>0</v>
      </c>
      <c r="L198" s="205">
        <v>11</v>
      </c>
      <c r="M198" s="205"/>
      <c r="N198" s="205">
        <v>5</v>
      </c>
      <c r="O198" s="205">
        <v>5</v>
      </c>
      <c r="P198" s="205">
        <v>0</v>
      </c>
      <c r="Q198" s="205">
        <v>0</v>
      </c>
      <c r="R198" s="205"/>
      <c r="S198" s="205">
        <v>0</v>
      </c>
      <c r="T198" s="205">
        <v>0</v>
      </c>
    </row>
    <row r="199" spans="1:20" ht="15" customHeight="1" x14ac:dyDescent="0.2">
      <c r="A199" s="154" t="s">
        <v>1243</v>
      </c>
      <c r="B199" s="154" t="s">
        <v>1244</v>
      </c>
      <c r="C199" s="154"/>
      <c r="D199" s="154"/>
      <c r="E199" s="205">
        <v>759</v>
      </c>
      <c r="F199" s="205">
        <v>180</v>
      </c>
      <c r="G199" s="205">
        <v>474</v>
      </c>
      <c r="H199" s="205">
        <v>0</v>
      </c>
      <c r="I199" s="205">
        <v>1</v>
      </c>
      <c r="J199" s="205">
        <v>4</v>
      </c>
      <c r="K199" s="205">
        <v>0</v>
      </c>
      <c r="L199" s="205">
        <v>72</v>
      </c>
      <c r="M199" s="205"/>
      <c r="N199" s="205">
        <v>26</v>
      </c>
      <c r="O199" s="205">
        <v>23</v>
      </c>
      <c r="P199" s="205">
        <v>3</v>
      </c>
      <c r="Q199" s="205">
        <v>0</v>
      </c>
      <c r="R199" s="205"/>
      <c r="S199" s="205">
        <v>2</v>
      </c>
      <c r="T199" s="205">
        <v>0</v>
      </c>
    </row>
    <row r="200" spans="1:20" ht="15" customHeight="1" x14ac:dyDescent="0.2">
      <c r="A200" s="154" t="s">
        <v>1245</v>
      </c>
      <c r="B200" s="154" t="s">
        <v>1246</v>
      </c>
      <c r="C200" s="154"/>
      <c r="D200" s="154"/>
      <c r="E200" s="205">
        <v>168</v>
      </c>
      <c r="F200" s="205">
        <v>29</v>
      </c>
      <c r="G200" s="205">
        <v>99</v>
      </c>
      <c r="H200" s="205">
        <v>0</v>
      </c>
      <c r="I200" s="205">
        <v>2</v>
      </c>
      <c r="J200" s="205">
        <v>0</v>
      </c>
      <c r="K200" s="205">
        <v>0</v>
      </c>
      <c r="L200" s="205">
        <v>29</v>
      </c>
      <c r="M200" s="205"/>
      <c r="N200" s="205">
        <v>8</v>
      </c>
      <c r="O200" s="205">
        <v>8</v>
      </c>
      <c r="P200" s="205">
        <v>0</v>
      </c>
      <c r="Q200" s="205">
        <v>0</v>
      </c>
      <c r="R200" s="205"/>
      <c r="S200" s="205">
        <v>1</v>
      </c>
      <c r="T200" s="205">
        <v>0</v>
      </c>
    </row>
    <row r="201" spans="1:20" ht="15" customHeight="1" x14ac:dyDescent="0.2">
      <c r="A201" s="154" t="s">
        <v>1247</v>
      </c>
      <c r="B201" s="154" t="s">
        <v>1248</v>
      </c>
      <c r="C201" s="154"/>
      <c r="D201" s="154"/>
      <c r="E201" s="205">
        <v>66</v>
      </c>
      <c r="F201" s="205">
        <v>10</v>
      </c>
      <c r="G201" s="205">
        <v>44</v>
      </c>
      <c r="H201" s="205">
        <v>0</v>
      </c>
      <c r="I201" s="205">
        <v>0</v>
      </c>
      <c r="J201" s="205">
        <v>1</v>
      </c>
      <c r="K201" s="205">
        <v>1</v>
      </c>
      <c r="L201" s="205">
        <v>6</v>
      </c>
      <c r="M201" s="205"/>
      <c r="N201" s="205">
        <v>4</v>
      </c>
      <c r="O201" s="205">
        <v>3</v>
      </c>
      <c r="P201" s="205">
        <v>1</v>
      </c>
      <c r="Q201" s="205">
        <v>0</v>
      </c>
      <c r="R201" s="205"/>
      <c r="S201" s="205">
        <v>0</v>
      </c>
      <c r="T201" s="205">
        <v>0</v>
      </c>
    </row>
    <row r="202" spans="1:20" ht="15" customHeight="1" x14ac:dyDescent="0.2">
      <c r="A202" s="154" t="s">
        <v>1249</v>
      </c>
      <c r="B202" s="154" t="s">
        <v>1250</v>
      </c>
      <c r="C202" s="154"/>
      <c r="D202" s="154"/>
      <c r="E202" s="205">
        <v>533</v>
      </c>
      <c r="F202" s="205">
        <v>131</v>
      </c>
      <c r="G202" s="205">
        <v>328</v>
      </c>
      <c r="H202" s="205">
        <v>3</v>
      </c>
      <c r="I202" s="205">
        <v>2</v>
      </c>
      <c r="J202" s="205">
        <v>0</v>
      </c>
      <c r="K202" s="205">
        <v>0</v>
      </c>
      <c r="L202" s="205">
        <v>52</v>
      </c>
      <c r="M202" s="205"/>
      <c r="N202" s="205">
        <v>15</v>
      </c>
      <c r="O202" s="205">
        <v>14</v>
      </c>
      <c r="P202" s="205">
        <v>1</v>
      </c>
      <c r="Q202" s="205">
        <v>0</v>
      </c>
      <c r="R202" s="205"/>
      <c r="S202" s="205">
        <v>2</v>
      </c>
      <c r="T202" s="205">
        <v>0</v>
      </c>
    </row>
    <row r="203" spans="1:20" ht="15" customHeight="1" x14ac:dyDescent="0.2">
      <c r="A203" s="154" t="s">
        <v>1251</v>
      </c>
      <c r="B203" s="154" t="s">
        <v>1252</v>
      </c>
      <c r="C203" s="154"/>
      <c r="D203" s="154"/>
      <c r="E203" s="205">
        <v>163</v>
      </c>
      <c r="F203" s="205">
        <v>80</v>
      </c>
      <c r="G203" s="205">
        <v>68</v>
      </c>
      <c r="H203" s="205">
        <v>0</v>
      </c>
      <c r="I203" s="205">
        <v>1</v>
      </c>
      <c r="J203" s="205">
        <v>0</v>
      </c>
      <c r="K203" s="205">
        <v>3</v>
      </c>
      <c r="L203" s="205">
        <v>5</v>
      </c>
      <c r="M203" s="205"/>
      <c r="N203" s="205">
        <v>4</v>
      </c>
      <c r="O203" s="205">
        <v>4</v>
      </c>
      <c r="P203" s="205">
        <v>0</v>
      </c>
      <c r="Q203" s="205">
        <v>0</v>
      </c>
      <c r="R203" s="205"/>
      <c r="S203" s="205">
        <v>2</v>
      </c>
      <c r="T203" s="205">
        <v>0</v>
      </c>
    </row>
    <row r="204" spans="1:20" ht="15" customHeight="1" x14ac:dyDescent="0.2">
      <c r="A204" s="154" t="s">
        <v>1253</v>
      </c>
      <c r="B204" s="154" t="s">
        <v>1254</v>
      </c>
      <c r="C204" s="154"/>
      <c r="D204" s="154"/>
      <c r="E204" s="205">
        <v>37</v>
      </c>
      <c r="F204" s="205">
        <v>19</v>
      </c>
      <c r="G204" s="205">
        <v>8</v>
      </c>
      <c r="H204" s="205">
        <v>0</v>
      </c>
      <c r="I204" s="205">
        <v>1</v>
      </c>
      <c r="J204" s="205">
        <v>0</v>
      </c>
      <c r="K204" s="205">
        <v>0</v>
      </c>
      <c r="L204" s="205">
        <v>8</v>
      </c>
      <c r="M204" s="205"/>
      <c r="N204" s="205">
        <v>0</v>
      </c>
      <c r="O204" s="205">
        <v>0</v>
      </c>
      <c r="P204" s="205">
        <v>0</v>
      </c>
      <c r="Q204" s="205">
        <v>0</v>
      </c>
      <c r="R204" s="205"/>
      <c r="S204" s="205">
        <v>0</v>
      </c>
      <c r="T204" s="205">
        <v>1</v>
      </c>
    </row>
    <row r="205" spans="1:20" ht="15" customHeight="1" x14ac:dyDescent="0.2">
      <c r="A205" s="154" t="s">
        <v>1255</v>
      </c>
      <c r="B205" s="154" t="s">
        <v>1256</v>
      </c>
      <c r="C205" s="154"/>
      <c r="D205" s="154"/>
      <c r="E205" s="205">
        <v>228</v>
      </c>
      <c r="F205" s="205">
        <v>51</v>
      </c>
      <c r="G205" s="205">
        <v>149</v>
      </c>
      <c r="H205" s="205">
        <v>2</v>
      </c>
      <c r="I205" s="205">
        <v>1</v>
      </c>
      <c r="J205" s="205">
        <v>1</v>
      </c>
      <c r="K205" s="205">
        <v>0</v>
      </c>
      <c r="L205" s="205">
        <v>8</v>
      </c>
      <c r="M205" s="205"/>
      <c r="N205" s="205">
        <v>16</v>
      </c>
      <c r="O205" s="205">
        <v>15</v>
      </c>
      <c r="P205" s="205">
        <v>1</v>
      </c>
      <c r="Q205" s="205">
        <v>0</v>
      </c>
      <c r="R205" s="205"/>
      <c r="S205" s="205">
        <v>0</v>
      </c>
      <c r="T205" s="205">
        <v>0</v>
      </c>
    </row>
    <row r="206" spans="1:20" ht="15" customHeight="1" x14ac:dyDescent="0.2">
      <c r="A206" s="154" t="s">
        <v>1257</v>
      </c>
      <c r="B206" s="154" t="s">
        <v>1258</v>
      </c>
      <c r="C206" s="154"/>
      <c r="D206" s="154"/>
      <c r="E206" s="205">
        <v>256</v>
      </c>
      <c r="F206" s="205">
        <v>82</v>
      </c>
      <c r="G206" s="205">
        <v>143</v>
      </c>
      <c r="H206" s="205">
        <v>3</v>
      </c>
      <c r="I206" s="205">
        <v>2</v>
      </c>
      <c r="J206" s="205">
        <v>1</v>
      </c>
      <c r="K206" s="205">
        <v>0</v>
      </c>
      <c r="L206" s="205">
        <v>14</v>
      </c>
      <c r="M206" s="205"/>
      <c r="N206" s="205">
        <v>10</v>
      </c>
      <c r="O206" s="205">
        <v>9</v>
      </c>
      <c r="P206" s="205">
        <v>1</v>
      </c>
      <c r="Q206" s="205">
        <v>0</v>
      </c>
      <c r="R206" s="205"/>
      <c r="S206" s="205">
        <v>1</v>
      </c>
      <c r="T206" s="205">
        <v>0</v>
      </c>
    </row>
    <row r="207" spans="1:20" ht="15" customHeight="1" x14ac:dyDescent="0.2">
      <c r="A207" s="154" t="s">
        <v>1259</v>
      </c>
      <c r="B207" s="154" t="s">
        <v>1260</v>
      </c>
      <c r="C207" s="154"/>
      <c r="D207" s="154"/>
      <c r="E207" s="462" t="s">
        <v>260</v>
      </c>
      <c r="F207" s="462" t="s">
        <v>260</v>
      </c>
      <c r="G207" s="462" t="s">
        <v>260</v>
      </c>
      <c r="H207" s="462" t="s">
        <v>260</v>
      </c>
      <c r="I207" s="462" t="s">
        <v>260</v>
      </c>
      <c r="J207" s="462" t="s">
        <v>260</v>
      </c>
      <c r="K207" s="462" t="s">
        <v>260</v>
      </c>
      <c r="L207" s="462" t="s">
        <v>260</v>
      </c>
      <c r="M207" s="462"/>
      <c r="N207" s="462" t="s">
        <v>260</v>
      </c>
      <c r="O207" s="462" t="s">
        <v>260</v>
      </c>
      <c r="P207" s="462" t="s">
        <v>260</v>
      </c>
      <c r="Q207" s="462" t="s">
        <v>260</v>
      </c>
      <c r="R207" s="462"/>
      <c r="S207" s="462" t="s">
        <v>260</v>
      </c>
      <c r="T207" s="462" t="s">
        <v>260</v>
      </c>
    </row>
    <row r="208" spans="1:20" ht="15" customHeight="1" x14ac:dyDescent="0.2">
      <c r="A208" s="154" t="s">
        <v>1261</v>
      </c>
      <c r="B208" s="154" t="s">
        <v>1262</v>
      </c>
      <c r="C208" s="154"/>
      <c r="D208" s="154"/>
      <c r="E208" s="205">
        <v>193</v>
      </c>
      <c r="F208" s="205">
        <v>91</v>
      </c>
      <c r="G208" s="205">
        <v>43</v>
      </c>
      <c r="H208" s="205">
        <v>0</v>
      </c>
      <c r="I208" s="205">
        <v>5</v>
      </c>
      <c r="J208" s="205">
        <v>2</v>
      </c>
      <c r="K208" s="205">
        <v>2</v>
      </c>
      <c r="L208" s="205">
        <v>41</v>
      </c>
      <c r="M208" s="205"/>
      <c r="N208" s="205">
        <v>9</v>
      </c>
      <c r="O208" s="205">
        <v>9</v>
      </c>
      <c r="P208" s="205">
        <v>0</v>
      </c>
      <c r="Q208" s="205">
        <v>0</v>
      </c>
      <c r="R208" s="205"/>
      <c r="S208" s="205">
        <v>0</v>
      </c>
      <c r="T208" s="205">
        <v>0</v>
      </c>
    </row>
    <row r="209" spans="1:20" ht="15" customHeight="1" x14ac:dyDescent="0.2">
      <c r="A209" s="154" t="s">
        <v>1263</v>
      </c>
      <c r="B209" s="154" t="s">
        <v>1264</v>
      </c>
      <c r="C209" s="154"/>
      <c r="D209" s="154"/>
      <c r="E209" s="205">
        <v>139</v>
      </c>
      <c r="F209" s="205">
        <v>49</v>
      </c>
      <c r="G209" s="205">
        <v>63</v>
      </c>
      <c r="H209" s="205">
        <v>0</v>
      </c>
      <c r="I209" s="205">
        <v>0</v>
      </c>
      <c r="J209" s="205">
        <v>5</v>
      </c>
      <c r="K209" s="205">
        <v>0</v>
      </c>
      <c r="L209" s="205">
        <v>18</v>
      </c>
      <c r="M209" s="205"/>
      <c r="N209" s="205">
        <v>2</v>
      </c>
      <c r="O209" s="205">
        <v>2</v>
      </c>
      <c r="P209" s="205">
        <v>0</v>
      </c>
      <c r="Q209" s="205">
        <v>0</v>
      </c>
      <c r="R209" s="205"/>
      <c r="S209" s="205">
        <v>2</v>
      </c>
      <c r="T209" s="205">
        <v>0</v>
      </c>
    </row>
    <row r="210" spans="1:20" ht="15" customHeight="1" x14ac:dyDescent="0.2">
      <c r="A210" s="154" t="s">
        <v>1265</v>
      </c>
      <c r="B210" s="154" t="s">
        <v>1266</v>
      </c>
      <c r="C210" s="154"/>
      <c r="D210" s="154"/>
      <c r="E210" s="205">
        <v>461</v>
      </c>
      <c r="F210" s="205">
        <v>47</v>
      </c>
      <c r="G210" s="205">
        <v>360</v>
      </c>
      <c r="H210" s="205">
        <v>1</v>
      </c>
      <c r="I210" s="205">
        <v>0</v>
      </c>
      <c r="J210" s="205">
        <v>1</v>
      </c>
      <c r="K210" s="205">
        <v>1</v>
      </c>
      <c r="L210" s="205">
        <v>38</v>
      </c>
      <c r="M210" s="205"/>
      <c r="N210" s="205">
        <v>11</v>
      </c>
      <c r="O210" s="205">
        <v>11</v>
      </c>
      <c r="P210" s="205">
        <v>0</v>
      </c>
      <c r="Q210" s="205">
        <v>0</v>
      </c>
      <c r="R210" s="205"/>
      <c r="S210" s="205">
        <v>2</v>
      </c>
      <c r="T210" s="205">
        <v>0</v>
      </c>
    </row>
    <row r="211" spans="1:20" ht="15" customHeight="1" x14ac:dyDescent="0.2">
      <c r="A211" s="154" t="s">
        <v>1267</v>
      </c>
      <c r="B211" s="154" t="s">
        <v>1268</v>
      </c>
      <c r="C211" s="154"/>
      <c r="D211" s="154"/>
      <c r="E211" s="205">
        <v>56</v>
      </c>
      <c r="F211" s="205">
        <v>39</v>
      </c>
      <c r="G211" s="205">
        <v>4</v>
      </c>
      <c r="H211" s="205">
        <v>0</v>
      </c>
      <c r="I211" s="205">
        <v>1</v>
      </c>
      <c r="J211" s="205">
        <v>1</v>
      </c>
      <c r="K211" s="205">
        <v>4</v>
      </c>
      <c r="L211" s="205">
        <v>3</v>
      </c>
      <c r="M211" s="205"/>
      <c r="N211" s="205">
        <v>3</v>
      </c>
      <c r="O211" s="205">
        <v>3</v>
      </c>
      <c r="P211" s="205">
        <v>0</v>
      </c>
      <c r="Q211" s="205">
        <v>0</v>
      </c>
      <c r="R211" s="205"/>
      <c r="S211" s="205">
        <v>1</v>
      </c>
      <c r="T211" s="205">
        <v>0</v>
      </c>
    </row>
    <row r="212" spans="1:20" ht="15" customHeight="1" x14ac:dyDescent="0.2">
      <c r="A212" s="154" t="s">
        <v>1269</v>
      </c>
      <c r="B212" s="154" t="s">
        <v>1270</v>
      </c>
      <c r="C212" s="154"/>
      <c r="D212" s="154"/>
      <c r="E212" s="205">
        <v>112</v>
      </c>
      <c r="F212" s="205">
        <v>28</v>
      </c>
      <c r="G212" s="205">
        <v>72</v>
      </c>
      <c r="H212" s="205">
        <v>0</v>
      </c>
      <c r="I212" s="205">
        <v>0</v>
      </c>
      <c r="J212" s="205">
        <v>2</v>
      </c>
      <c r="K212" s="205">
        <v>2</v>
      </c>
      <c r="L212" s="205">
        <v>7</v>
      </c>
      <c r="M212" s="205"/>
      <c r="N212" s="205">
        <v>1</v>
      </c>
      <c r="O212" s="205">
        <v>1</v>
      </c>
      <c r="P212" s="205">
        <v>0</v>
      </c>
      <c r="Q212" s="205">
        <v>0</v>
      </c>
      <c r="R212" s="205"/>
      <c r="S212" s="205">
        <v>0</v>
      </c>
      <c r="T212" s="205">
        <v>0</v>
      </c>
    </row>
    <row r="213" spans="1:20" ht="15" customHeight="1" x14ac:dyDescent="0.2">
      <c r="A213" s="154" t="s">
        <v>1271</v>
      </c>
      <c r="B213" s="154" t="s">
        <v>1272</v>
      </c>
      <c r="C213" s="154"/>
      <c r="D213" s="154"/>
      <c r="E213" s="205">
        <v>99</v>
      </c>
      <c r="F213" s="205">
        <v>57</v>
      </c>
      <c r="G213" s="205">
        <v>31</v>
      </c>
      <c r="H213" s="205">
        <v>0</v>
      </c>
      <c r="I213" s="205">
        <v>0</v>
      </c>
      <c r="J213" s="205">
        <v>4</v>
      </c>
      <c r="K213" s="205">
        <v>0</v>
      </c>
      <c r="L213" s="205">
        <v>5</v>
      </c>
      <c r="M213" s="205"/>
      <c r="N213" s="205">
        <v>1</v>
      </c>
      <c r="O213" s="205">
        <v>0</v>
      </c>
      <c r="P213" s="205">
        <v>1</v>
      </c>
      <c r="Q213" s="205">
        <v>0</v>
      </c>
      <c r="R213" s="205"/>
      <c r="S213" s="205">
        <v>1</v>
      </c>
      <c r="T213" s="205">
        <v>0</v>
      </c>
    </row>
    <row r="214" spans="1:20" ht="15" customHeight="1" x14ac:dyDescent="0.2">
      <c r="A214" s="154" t="s">
        <v>1273</v>
      </c>
      <c r="B214" s="154" t="s">
        <v>1274</v>
      </c>
      <c r="C214" s="154"/>
      <c r="D214" s="154"/>
      <c r="E214" s="205">
        <v>14</v>
      </c>
      <c r="F214" s="205">
        <v>4</v>
      </c>
      <c r="G214" s="205">
        <v>3</v>
      </c>
      <c r="H214" s="205">
        <v>0</v>
      </c>
      <c r="I214" s="205">
        <v>0</v>
      </c>
      <c r="J214" s="205">
        <v>1</v>
      </c>
      <c r="K214" s="205">
        <v>0</v>
      </c>
      <c r="L214" s="205">
        <v>4</v>
      </c>
      <c r="M214" s="205"/>
      <c r="N214" s="205">
        <v>2</v>
      </c>
      <c r="O214" s="205">
        <v>2</v>
      </c>
      <c r="P214" s="205">
        <v>0</v>
      </c>
      <c r="Q214" s="205">
        <v>0</v>
      </c>
      <c r="R214" s="205"/>
      <c r="S214" s="205">
        <v>0</v>
      </c>
      <c r="T214" s="205">
        <v>0</v>
      </c>
    </row>
    <row r="215" spans="1:20" ht="15" customHeight="1" x14ac:dyDescent="0.2">
      <c r="A215" s="154" t="s">
        <v>1275</v>
      </c>
      <c r="B215" s="154" t="s">
        <v>1276</v>
      </c>
      <c r="C215" s="154"/>
      <c r="D215" s="154"/>
      <c r="E215" s="205">
        <v>168</v>
      </c>
      <c r="F215" s="205">
        <v>34</v>
      </c>
      <c r="G215" s="205">
        <v>110</v>
      </c>
      <c r="H215" s="205">
        <v>0</v>
      </c>
      <c r="I215" s="205">
        <v>0</v>
      </c>
      <c r="J215" s="205">
        <v>0</v>
      </c>
      <c r="K215" s="205">
        <v>1</v>
      </c>
      <c r="L215" s="205">
        <v>12</v>
      </c>
      <c r="M215" s="205"/>
      <c r="N215" s="205">
        <v>10</v>
      </c>
      <c r="O215" s="205">
        <v>10</v>
      </c>
      <c r="P215" s="205">
        <v>0</v>
      </c>
      <c r="Q215" s="205">
        <v>0</v>
      </c>
      <c r="R215" s="205"/>
      <c r="S215" s="205">
        <v>0</v>
      </c>
      <c r="T215" s="205">
        <v>1</v>
      </c>
    </row>
    <row r="216" spans="1:20" ht="15" customHeight="1" x14ac:dyDescent="0.2">
      <c r="A216" s="154" t="s">
        <v>1277</v>
      </c>
      <c r="B216" s="154" t="s">
        <v>1278</v>
      </c>
      <c r="C216" s="154"/>
      <c r="D216" s="154"/>
      <c r="E216" s="205">
        <v>228</v>
      </c>
      <c r="F216" s="205">
        <v>30</v>
      </c>
      <c r="G216" s="205">
        <v>130</v>
      </c>
      <c r="H216" s="205">
        <v>2</v>
      </c>
      <c r="I216" s="205">
        <v>3</v>
      </c>
      <c r="J216" s="205">
        <v>1</v>
      </c>
      <c r="K216" s="205">
        <v>1</v>
      </c>
      <c r="L216" s="205">
        <v>46</v>
      </c>
      <c r="M216" s="205"/>
      <c r="N216" s="205">
        <v>13</v>
      </c>
      <c r="O216" s="205">
        <v>13</v>
      </c>
      <c r="P216" s="205">
        <v>0</v>
      </c>
      <c r="Q216" s="205">
        <v>0</v>
      </c>
      <c r="R216" s="205"/>
      <c r="S216" s="205">
        <v>2</v>
      </c>
      <c r="T216" s="205">
        <v>0</v>
      </c>
    </row>
    <row r="217" spans="1:20" ht="15" customHeight="1" x14ac:dyDescent="0.2">
      <c r="A217" s="154" t="s">
        <v>1279</v>
      </c>
      <c r="B217" s="154" t="s">
        <v>1280</v>
      </c>
      <c r="C217" s="154"/>
      <c r="D217" s="154"/>
      <c r="E217" s="205">
        <v>32</v>
      </c>
      <c r="F217" s="205">
        <v>5</v>
      </c>
      <c r="G217" s="205">
        <v>20</v>
      </c>
      <c r="H217" s="205">
        <v>0</v>
      </c>
      <c r="I217" s="205">
        <v>2</v>
      </c>
      <c r="J217" s="205">
        <v>0</v>
      </c>
      <c r="K217" s="205">
        <v>0</v>
      </c>
      <c r="L217" s="205">
        <v>2</v>
      </c>
      <c r="M217" s="205"/>
      <c r="N217" s="205">
        <v>2</v>
      </c>
      <c r="O217" s="205">
        <v>2</v>
      </c>
      <c r="P217" s="205">
        <v>0</v>
      </c>
      <c r="Q217" s="205">
        <v>0</v>
      </c>
      <c r="R217" s="205"/>
      <c r="S217" s="205">
        <v>1</v>
      </c>
      <c r="T217" s="205">
        <v>0</v>
      </c>
    </row>
    <row r="218" spans="1:20" ht="15" customHeight="1" x14ac:dyDescent="0.2">
      <c r="A218" s="154" t="s">
        <v>1281</v>
      </c>
      <c r="B218" s="154" t="s">
        <v>1282</v>
      </c>
      <c r="C218" s="154"/>
      <c r="D218" s="154"/>
      <c r="E218" s="205">
        <v>40</v>
      </c>
      <c r="F218" s="205">
        <v>9</v>
      </c>
      <c r="G218" s="205">
        <v>23</v>
      </c>
      <c r="H218" s="205">
        <v>1</v>
      </c>
      <c r="I218" s="205">
        <v>0</v>
      </c>
      <c r="J218" s="205">
        <v>0</v>
      </c>
      <c r="K218" s="205">
        <v>0</v>
      </c>
      <c r="L218" s="205">
        <v>3</v>
      </c>
      <c r="M218" s="205"/>
      <c r="N218" s="205">
        <v>3</v>
      </c>
      <c r="O218" s="205">
        <v>3</v>
      </c>
      <c r="P218" s="205">
        <v>0</v>
      </c>
      <c r="Q218" s="205">
        <v>0</v>
      </c>
      <c r="R218" s="205"/>
      <c r="S218" s="205">
        <v>1</v>
      </c>
      <c r="T218" s="205">
        <v>0</v>
      </c>
    </row>
    <row r="219" spans="1:20" ht="15" customHeight="1" x14ac:dyDescent="0.2">
      <c r="A219" s="154" t="s">
        <v>1283</v>
      </c>
      <c r="B219" s="154" t="s">
        <v>1284</v>
      </c>
      <c r="C219" s="154"/>
      <c r="D219" s="154"/>
      <c r="E219" s="205">
        <v>110</v>
      </c>
      <c r="F219" s="205">
        <v>19</v>
      </c>
      <c r="G219" s="205">
        <v>51</v>
      </c>
      <c r="H219" s="205">
        <v>1</v>
      </c>
      <c r="I219" s="205">
        <v>0</v>
      </c>
      <c r="J219" s="205">
        <v>1</v>
      </c>
      <c r="K219" s="205">
        <v>2</v>
      </c>
      <c r="L219" s="205">
        <v>10</v>
      </c>
      <c r="M219" s="205"/>
      <c r="N219" s="205">
        <v>23</v>
      </c>
      <c r="O219" s="205">
        <v>23</v>
      </c>
      <c r="P219" s="205">
        <v>0</v>
      </c>
      <c r="Q219" s="205">
        <v>0</v>
      </c>
      <c r="R219" s="205"/>
      <c r="S219" s="205">
        <v>2</v>
      </c>
      <c r="T219" s="205">
        <v>1</v>
      </c>
    </row>
    <row r="220" spans="1:20" ht="15" customHeight="1" x14ac:dyDescent="0.2">
      <c r="A220" s="154" t="s">
        <v>1285</v>
      </c>
      <c r="B220" s="154" t="s">
        <v>1286</v>
      </c>
      <c r="C220" s="154"/>
      <c r="D220" s="154"/>
      <c r="E220" s="205">
        <v>269</v>
      </c>
      <c r="F220" s="205">
        <v>146</v>
      </c>
      <c r="G220" s="205">
        <v>93</v>
      </c>
      <c r="H220" s="205">
        <v>1</v>
      </c>
      <c r="I220" s="205">
        <v>1</v>
      </c>
      <c r="J220" s="205">
        <v>6</v>
      </c>
      <c r="K220" s="205">
        <v>0</v>
      </c>
      <c r="L220" s="205">
        <v>14</v>
      </c>
      <c r="M220" s="205"/>
      <c r="N220" s="205">
        <v>8</v>
      </c>
      <c r="O220" s="205">
        <v>8</v>
      </c>
      <c r="P220" s="205">
        <v>0</v>
      </c>
      <c r="Q220" s="205">
        <v>0</v>
      </c>
      <c r="R220" s="205"/>
      <c r="S220" s="205">
        <v>0</v>
      </c>
      <c r="T220" s="205">
        <v>0</v>
      </c>
    </row>
    <row r="221" spans="1:20" ht="15" customHeight="1" x14ac:dyDescent="0.2">
      <c r="A221" s="154" t="s">
        <v>1287</v>
      </c>
      <c r="B221" s="154" t="s">
        <v>1288</v>
      </c>
      <c r="C221" s="154"/>
      <c r="D221" s="154"/>
      <c r="E221" s="205">
        <v>76</v>
      </c>
      <c r="F221" s="205">
        <v>58</v>
      </c>
      <c r="G221" s="205">
        <v>6</v>
      </c>
      <c r="H221" s="205">
        <v>0</v>
      </c>
      <c r="I221" s="205">
        <v>2</v>
      </c>
      <c r="J221" s="205">
        <v>2</v>
      </c>
      <c r="K221" s="205">
        <v>0</v>
      </c>
      <c r="L221" s="205">
        <v>6</v>
      </c>
      <c r="M221" s="205"/>
      <c r="N221" s="205">
        <v>2</v>
      </c>
      <c r="O221" s="205">
        <v>2</v>
      </c>
      <c r="P221" s="205">
        <v>0</v>
      </c>
      <c r="Q221" s="205">
        <v>0</v>
      </c>
      <c r="R221" s="205"/>
      <c r="S221" s="205">
        <v>0</v>
      </c>
      <c r="T221" s="205">
        <v>0</v>
      </c>
    </row>
    <row r="222" spans="1:20" ht="15" customHeight="1" x14ac:dyDescent="0.2">
      <c r="A222" s="154" t="s">
        <v>1289</v>
      </c>
      <c r="B222" s="154" t="s">
        <v>1290</v>
      </c>
      <c r="C222" s="154"/>
      <c r="D222" s="154"/>
      <c r="E222" s="205">
        <v>59</v>
      </c>
      <c r="F222" s="205">
        <v>20</v>
      </c>
      <c r="G222" s="205">
        <v>17</v>
      </c>
      <c r="H222" s="205">
        <v>2</v>
      </c>
      <c r="I222" s="205">
        <v>1</v>
      </c>
      <c r="J222" s="205">
        <v>2</v>
      </c>
      <c r="K222" s="205">
        <v>0</v>
      </c>
      <c r="L222" s="205">
        <v>11</v>
      </c>
      <c r="M222" s="205"/>
      <c r="N222" s="205">
        <v>6</v>
      </c>
      <c r="O222" s="205">
        <v>6</v>
      </c>
      <c r="P222" s="205">
        <v>0</v>
      </c>
      <c r="Q222" s="205">
        <v>0</v>
      </c>
      <c r="R222" s="205"/>
      <c r="S222" s="205">
        <v>0</v>
      </c>
      <c r="T222" s="205">
        <v>0</v>
      </c>
    </row>
    <row r="223" spans="1:20" ht="15" customHeight="1" x14ac:dyDescent="0.2">
      <c r="A223" s="154" t="s">
        <v>1291</v>
      </c>
      <c r="B223" s="154" t="s">
        <v>1292</v>
      </c>
      <c r="C223" s="154"/>
      <c r="D223" s="154"/>
      <c r="E223" s="205">
        <v>51</v>
      </c>
      <c r="F223" s="205">
        <v>26</v>
      </c>
      <c r="G223" s="205">
        <v>22</v>
      </c>
      <c r="H223" s="205">
        <v>1</v>
      </c>
      <c r="I223" s="205">
        <v>0</v>
      </c>
      <c r="J223" s="205">
        <v>2</v>
      </c>
      <c r="K223" s="205">
        <v>0</v>
      </c>
      <c r="L223" s="205">
        <v>0</v>
      </c>
      <c r="M223" s="205"/>
      <c r="N223" s="205">
        <v>0</v>
      </c>
      <c r="O223" s="205">
        <v>0</v>
      </c>
      <c r="P223" s="205">
        <v>0</v>
      </c>
      <c r="Q223" s="205">
        <v>0</v>
      </c>
      <c r="R223" s="205"/>
      <c r="S223" s="205">
        <v>0</v>
      </c>
      <c r="T223" s="205">
        <v>0</v>
      </c>
    </row>
    <row r="224" spans="1:20" ht="15" customHeight="1" x14ac:dyDescent="0.2">
      <c r="A224" s="154" t="s">
        <v>1293</v>
      </c>
      <c r="B224" s="154" t="s">
        <v>1294</v>
      </c>
      <c r="C224" s="154"/>
      <c r="D224" s="154"/>
      <c r="E224" s="205">
        <v>63</v>
      </c>
      <c r="F224" s="205">
        <v>21</v>
      </c>
      <c r="G224" s="205">
        <v>23</v>
      </c>
      <c r="H224" s="205">
        <v>1</v>
      </c>
      <c r="I224" s="205">
        <v>1</v>
      </c>
      <c r="J224" s="205">
        <v>1</v>
      </c>
      <c r="K224" s="205">
        <v>0</v>
      </c>
      <c r="L224" s="205">
        <v>13</v>
      </c>
      <c r="M224" s="205"/>
      <c r="N224" s="205">
        <v>3</v>
      </c>
      <c r="O224" s="205">
        <v>3</v>
      </c>
      <c r="P224" s="205">
        <v>0</v>
      </c>
      <c r="Q224" s="205">
        <v>0</v>
      </c>
      <c r="R224" s="205"/>
      <c r="S224" s="205">
        <v>0</v>
      </c>
      <c r="T224" s="205">
        <v>0</v>
      </c>
    </row>
    <row r="225" spans="1:20" ht="15" customHeight="1" x14ac:dyDescent="0.2">
      <c r="A225" s="154" t="s">
        <v>1295</v>
      </c>
      <c r="B225" s="154" t="s">
        <v>1296</v>
      </c>
      <c r="C225" s="154"/>
      <c r="D225" s="154"/>
      <c r="E225" s="205">
        <v>15</v>
      </c>
      <c r="F225" s="205">
        <v>1</v>
      </c>
      <c r="G225" s="205">
        <v>11</v>
      </c>
      <c r="H225" s="205">
        <v>0</v>
      </c>
      <c r="I225" s="205">
        <v>0</v>
      </c>
      <c r="J225" s="205">
        <v>0</v>
      </c>
      <c r="K225" s="205">
        <v>0</v>
      </c>
      <c r="L225" s="205">
        <v>2</v>
      </c>
      <c r="M225" s="205"/>
      <c r="N225" s="205">
        <v>1</v>
      </c>
      <c r="O225" s="205">
        <v>1</v>
      </c>
      <c r="P225" s="205">
        <v>0</v>
      </c>
      <c r="Q225" s="205">
        <v>0</v>
      </c>
      <c r="R225" s="205"/>
      <c r="S225" s="205">
        <v>0</v>
      </c>
      <c r="T225" s="205">
        <v>0</v>
      </c>
    </row>
    <row r="226" spans="1:20" ht="15" customHeight="1" x14ac:dyDescent="0.2">
      <c r="A226" s="154" t="s">
        <v>1297</v>
      </c>
      <c r="B226" s="154" t="s">
        <v>1298</v>
      </c>
      <c r="C226" s="154"/>
      <c r="D226" s="154"/>
      <c r="E226" s="205">
        <v>907</v>
      </c>
      <c r="F226" s="205">
        <v>217</v>
      </c>
      <c r="G226" s="205">
        <v>493</v>
      </c>
      <c r="H226" s="205">
        <v>12</v>
      </c>
      <c r="I226" s="205">
        <v>5</v>
      </c>
      <c r="J226" s="205">
        <v>11</v>
      </c>
      <c r="K226" s="205">
        <v>0</v>
      </c>
      <c r="L226" s="205">
        <v>119</v>
      </c>
      <c r="M226" s="205"/>
      <c r="N226" s="205">
        <v>46</v>
      </c>
      <c r="O226" s="205">
        <v>43</v>
      </c>
      <c r="P226" s="205">
        <v>3</v>
      </c>
      <c r="Q226" s="205">
        <v>0</v>
      </c>
      <c r="R226" s="205"/>
      <c r="S226" s="205">
        <v>3</v>
      </c>
      <c r="T226" s="205">
        <v>1</v>
      </c>
    </row>
    <row r="227" spans="1:20" ht="15" customHeight="1" x14ac:dyDescent="0.2">
      <c r="A227" s="154" t="s">
        <v>1299</v>
      </c>
      <c r="B227" s="154" t="s">
        <v>1300</v>
      </c>
      <c r="C227" s="154"/>
      <c r="D227" s="154"/>
      <c r="E227" s="205">
        <v>226</v>
      </c>
      <c r="F227" s="205">
        <v>63</v>
      </c>
      <c r="G227" s="205">
        <v>129</v>
      </c>
      <c r="H227" s="205">
        <v>1</v>
      </c>
      <c r="I227" s="205">
        <v>5</v>
      </c>
      <c r="J227" s="205">
        <v>4</v>
      </c>
      <c r="K227" s="205">
        <v>1</v>
      </c>
      <c r="L227" s="205">
        <v>14</v>
      </c>
      <c r="M227" s="205"/>
      <c r="N227" s="205">
        <v>9</v>
      </c>
      <c r="O227" s="205">
        <v>9</v>
      </c>
      <c r="P227" s="205">
        <v>0</v>
      </c>
      <c r="Q227" s="205">
        <v>0</v>
      </c>
      <c r="R227" s="205"/>
      <c r="S227" s="205">
        <v>0</v>
      </c>
      <c r="T227" s="205">
        <v>0</v>
      </c>
    </row>
    <row r="228" spans="1:20" ht="15" customHeight="1" x14ac:dyDescent="0.2">
      <c r="A228" s="154" t="s">
        <v>1301</v>
      </c>
      <c r="B228" s="154" t="s">
        <v>1302</v>
      </c>
      <c r="C228" s="154"/>
      <c r="D228" s="154"/>
      <c r="E228" s="205">
        <v>233</v>
      </c>
      <c r="F228" s="205">
        <v>70</v>
      </c>
      <c r="G228" s="205">
        <v>97</v>
      </c>
      <c r="H228" s="205">
        <v>1</v>
      </c>
      <c r="I228" s="205">
        <v>1</v>
      </c>
      <c r="J228" s="205">
        <v>3</v>
      </c>
      <c r="K228" s="205">
        <v>0</v>
      </c>
      <c r="L228" s="205">
        <v>47</v>
      </c>
      <c r="M228" s="205"/>
      <c r="N228" s="205">
        <v>12</v>
      </c>
      <c r="O228" s="205">
        <v>10</v>
      </c>
      <c r="P228" s="205">
        <v>2</v>
      </c>
      <c r="Q228" s="205">
        <v>0</v>
      </c>
      <c r="R228" s="205"/>
      <c r="S228" s="205">
        <v>2</v>
      </c>
      <c r="T228" s="205">
        <v>0</v>
      </c>
    </row>
    <row r="229" spans="1:20" ht="15" customHeight="1" x14ac:dyDescent="0.2">
      <c r="A229" s="154" t="s">
        <v>1303</v>
      </c>
      <c r="B229" s="154" t="s">
        <v>1304</v>
      </c>
      <c r="C229" s="154"/>
      <c r="D229" s="154"/>
      <c r="E229" s="205">
        <v>41</v>
      </c>
      <c r="F229" s="205">
        <v>9</v>
      </c>
      <c r="G229" s="205">
        <v>21</v>
      </c>
      <c r="H229" s="205">
        <v>0</v>
      </c>
      <c r="I229" s="205">
        <v>0</v>
      </c>
      <c r="J229" s="205">
        <v>1</v>
      </c>
      <c r="K229" s="205">
        <v>0</v>
      </c>
      <c r="L229" s="205">
        <v>5</v>
      </c>
      <c r="M229" s="205"/>
      <c r="N229" s="205">
        <v>4</v>
      </c>
      <c r="O229" s="205">
        <v>4</v>
      </c>
      <c r="P229" s="205">
        <v>0</v>
      </c>
      <c r="Q229" s="205">
        <v>0</v>
      </c>
      <c r="R229" s="205"/>
      <c r="S229" s="205">
        <v>1</v>
      </c>
      <c r="T229" s="205">
        <v>0</v>
      </c>
    </row>
    <row r="230" spans="1:20" ht="15" customHeight="1" x14ac:dyDescent="0.2">
      <c r="A230" s="154" t="s">
        <v>1305</v>
      </c>
      <c r="B230" s="154" t="s">
        <v>1306</v>
      </c>
      <c r="C230" s="154"/>
      <c r="D230" s="154"/>
      <c r="E230" s="205">
        <v>547</v>
      </c>
      <c r="F230" s="205">
        <v>161</v>
      </c>
      <c r="G230" s="205">
        <v>283</v>
      </c>
      <c r="H230" s="205">
        <v>0</v>
      </c>
      <c r="I230" s="205">
        <v>4</v>
      </c>
      <c r="J230" s="205">
        <v>10</v>
      </c>
      <c r="K230" s="205">
        <v>1</v>
      </c>
      <c r="L230" s="205">
        <v>53</v>
      </c>
      <c r="M230" s="205"/>
      <c r="N230" s="205">
        <v>31</v>
      </c>
      <c r="O230" s="205">
        <v>27</v>
      </c>
      <c r="P230" s="205">
        <v>4</v>
      </c>
      <c r="Q230" s="205">
        <v>0</v>
      </c>
      <c r="R230" s="205"/>
      <c r="S230" s="205">
        <v>4</v>
      </c>
      <c r="T230" s="205">
        <v>0</v>
      </c>
    </row>
    <row r="231" spans="1:20" ht="15" customHeight="1" x14ac:dyDescent="0.2">
      <c r="A231" s="154" t="s">
        <v>1307</v>
      </c>
      <c r="B231" s="154" t="s">
        <v>1308</v>
      </c>
      <c r="C231" s="154"/>
      <c r="D231" s="154"/>
      <c r="E231" s="205">
        <v>280</v>
      </c>
      <c r="F231" s="205">
        <v>49</v>
      </c>
      <c r="G231" s="205">
        <v>164</v>
      </c>
      <c r="H231" s="205">
        <v>0</v>
      </c>
      <c r="I231" s="205">
        <v>2</v>
      </c>
      <c r="J231" s="205">
        <v>1</v>
      </c>
      <c r="K231" s="205">
        <v>0</v>
      </c>
      <c r="L231" s="205">
        <v>40</v>
      </c>
      <c r="M231" s="205"/>
      <c r="N231" s="205">
        <v>22</v>
      </c>
      <c r="O231" s="205">
        <v>22</v>
      </c>
      <c r="P231" s="205">
        <v>0</v>
      </c>
      <c r="Q231" s="205">
        <v>0</v>
      </c>
      <c r="R231" s="205"/>
      <c r="S231" s="205">
        <v>2</v>
      </c>
      <c r="T231" s="205">
        <v>0</v>
      </c>
    </row>
    <row r="232" spans="1:20" ht="15" customHeight="1" x14ac:dyDescent="0.2">
      <c r="A232" s="154" t="s">
        <v>1309</v>
      </c>
      <c r="B232" s="154" t="s">
        <v>1310</v>
      </c>
      <c r="C232" s="154"/>
      <c r="D232" s="154"/>
      <c r="E232" s="205">
        <v>100</v>
      </c>
      <c r="F232" s="205">
        <v>15</v>
      </c>
      <c r="G232" s="205">
        <v>61</v>
      </c>
      <c r="H232" s="205">
        <v>0</v>
      </c>
      <c r="I232" s="205">
        <v>0</v>
      </c>
      <c r="J232" s="205">
        <v>2</v>
      </c>
      <c r="K232" s="205">
        <v>0</v>
      </c>
      <c r="L232" s="205">
        <v>8</v>
      </c>
      <c r="M232" s="205"/>
      <c r="N232" s="205">
        <v>13</v>
      </c>
      <c r="O232" s="205">
        <v>12</v>
      </c>
      <c r="P232" s="205">
        <v>1</v>
      </c>
      <c r="Q232" s="205">
        <v>0</v>
      </c>
      <c r="R232" s="205"/>
      <c r="S232" s="205">
        <v>1</v>
      </c>
      <c r="T232" s="205">
        <v>0</v>
      </c>
    </row>
    <row r="233" spans="1:20" ht="15" customHeight="1" x14ac:dyDescent="0.2">
      <c r="A233" s="154" t="s">
        <v>1311</v>
      </c>
      <c r="B233" s="154" t="s">
        <v>1312</v>
      </c>
      <c r="C233" s="154"/>
      <c r="D233" s="154"/>
      <c r="E233" s="205">
        <v>121</v>
      </c>
      <c r="F233" s="205">
        <v>56</v>
      </c>
      <c r="G233" s="205">
        <v>54</v>
      </c>
      <c r="H233" s="205">
        <v>0</v>
      </c>
      <c r="I233" s="205">
        <v>1</v>
      </c>
      <c r="J233" s="205">
        <v>3</v>
      </c>
      <c r="K233" s="205">
        <v>0</v>
      </c>
      <c r="L233" s="205">
        <v>2</v>
      </c>
      <c r="M233" s="205"/>
      <c r="N233" s="205">
        <v>5</v>
      </c>
      <c r="O233" s="205">
        <v>5</v>
      </c>
      <c r="P233" s="205">
        <v>0</v>
      </c>
      <c r="Q233" s="205">
        <v>0</v>
      </c>
      <c r="R233" s="205"/>
      <c r="S233" s="205">
        <v>0</v>
      </c>
      <c r="T233" s="205">
        <v>0</v>
      </c>
    </row>
    <row r="234" spans="1:20" ht="15" customHeight="1" x14ac:dyDescent="0.2">
      <c r="A234" s="154" t="s">
        <v>1313</v>
      </c>
      <c r="B234" s="154" t="s">
        <v>1314</v>
      </c>
      <c r="C234" s="154"/>
      <c r="D234" s="154"/>
      <c r="E234" s="205">
        <v>493</v>
      </c>
      <c r="F234" s="205">
        <v>143</v>
      </c>
      <c r="G234" s="205">
        <v>261</v>
      </c>
      <c r="H234" s="205">
        <v>0</v>
      </c>
      <c r="I234" s="205">
        <v>2</v>
      </c>
      <c r="J234" s="205">
        <v>2</v>
      </c>
      <c r="K234" s="205">
        <v>0</v>
      </c>
      <c r="L234" s="205">
        <v>50</v>
      </c>
      <c r="M234" s="205"/>
      <c r="N234" s="205">
        <v>32</v>
      </c>
      <c r="O234" s="205">
        <v>32</v>
      </c>
      <c r="P234" s="205">
        <v>0</v>
      </c>
      <c r="Q234" s="205">
        <v>0</v>
      </c>
      <c r="R234" s="205"/>
      <c r="S234" s="205">
        <v>3</v>
      </c>
      <c r="T234" s="205">
        <v>0</v>
      </c>
    </row>
    <row r="235" spans="1:20" ht="15" customHeight="1" x14ac:dyDescent="0.2">
      <c r="A235" s="154" t="s">
        <v>1315</v>
      </c>
      <c r="B235" s="154" t="s">
        <v>1316</v>
      </c>
      <c r="C235" s="154"/>
      <c r="D235" s="154"/>
      <c r="E235" s="205">
        <v>69</v>
      </c>
      <c r="F235" s="205">
        <v>22</v>
      </c>
      <c r="G235" s="205">
        <v>36</v>
      </c>
      <c r="H235" s="205">
        <v>2</v>
      </c>
      <c r="I235" s="205">
        <v>0</v>
      </c>
      <c r="J235" s="205">
        <v>3</v>
      </c>
      <c r="K235" s="205">
        <v>0</v>
      </c>
      <c r="L235" s="205">
        <v>1</v>
      </c>
      <c r="M235" s="205"/>
      <c r="N235" s="205">
        <v>5</v>
      </c>
      <c r="O235" s="205">
        <v>5</v>
      </c>
      <c r="P235" s="205">
        <v>0</v>
      </c>
      <c r="Q235" s="205">
        <v>0</v>
      </c>
      <c r="R235" s="205"/>
      <c r="S235" s="205">
        <v>0</v>
      </c>
      <c r="T235" s="205">
        <v>0</v>
      </c>
    </row>
    <row r="236" spans="1:20" ht="15" customHeight="1" x14ac:dyDescent="0.2">
      <c r="A236" s="154" t="s">
        <v>1317</v>
      </c>
      <c r="B236" s="154" t="s">
        <v>1318</v>
      </c>
      <c r="C236" s="154"/>
      <c r="D236" s="154"/>
      <c r="E236" s="205">
        <v>30</v>
      </c>
      <c r="F236" s="205">
        <v>20</v>
      </c>
      <c r="G236" s="205">
        <v>3</v>
      </c>
      <c r="H236" s="205">
        <v>1</v>
      </c>
      <c r="I236" s="205">
        <v>0</v>
      </c>
      <c r="J236" s="205">
        <v>2</v>
      </c>
      <c r="K236" s="205">
        <v>0</v>
      </c>
      <c r="L236" s="205">
        <v>4</v>
      </c>
      <c r="M236" s="205"/>
      <c r="N236" s="205">
        <v>0</v>
      </c>
      <c r="O236" s="205">
        <v>0</v>
      </c>
      <c r="P236" s="205">
        <v>0</v>
      </c>
      <c r="Q236" s="205">
        <v>0</v>
      </c>
      <c r="R236" s="205"/>
      <c r="S236" s="205">
        <v>0</v>
      </c>
      <c r="T236" s="205">
        <v>0</v>
      </c>
    </row>
    <row r="237" spans="1:20" ht="15" customHeight="1" x14ac:dyDescent="0.2">
      <c r="A237" s="154" t="s">
        <v>1319</v>
      </c>
      <c r="B237" s="154" t="s">
        <v>1320</v>
      </c>
      <c r="C237" s="154"/>
      <c r="D237" s="154"/>
      <c r="E237" s="205">
        <v>101</v>
      </c>
      <c r="F237" s="205">
        <v>35</v>
      </c>
      <c r="G237" s="205">
        <v>54</v>
      </c>
      <c r="H237" s="205">
        <v>0</v>
      </c>
      <c r="I237" s="205">
        <v>0</v>
      </c>
      <c r="J237" s="205">
        <v>0</v>
      </c>
      <c r="K237" s="205">
        <v>0</v>
      </c>
      <c r="L237" s="205">
        <v>5</v>
      </c>
      <c r="M237" s="205"/>
      <c r="N237" s="205">
        <v>7</v>
      </c>
      <c r="O237" s="205">
        <v>7</v>
      </c>
      <c r="P237" s="205">
        <v>0</v>
      </c>
      <c r="Q237" s="205">
        <v>0</v>
      </c>
      <c r="R237" s="205"/>
      <c r="S237" s="205">
        <v>0</v>
      </c>
      <c r="T237" s="205">
        <v>0</v>
      </c>
    </row>
    <row r="238" spans="1:20" ht="15" customHeight="1" x14ac:dyDescent="0.2">
      <c r="A238" s="154" t="s">
        <v>1321</v>
      </c>
      <c r="B238" s="154" t="s">
        <v>1322</v>
      </c>
      <c r="C238" s="154"/>
      <c r="D238" s="154"/>
      <c r="E238" s="205">
        <v>42</v>
      </c>
      <c r="F238" s="205">
        <v>19</v>
      </c>
      <c r="G238" s="205">
        <v>19</v>
      </c>
      <c r="H238" s="205">
        <v>0</v>
      </c>
      <c r="I238" s="205">
        <v>0</v>
      </c>
      <c r="J238" s="205">
        <v>2</v>
      </c>
      <c r="K238" s="205">
        <v>0</v>
      </c>
      <c r="L238" s="205">
        <v>1</v>
      </c>
      <c r="M238" s="205"/>
      <c r="N238" s="205">
        <v>0</v>
      </c>
      <c r="O238" s="205">
        <v>0</v>
      </c>
      <c r="P238" s="205">
        <v>0</v>
      </c>
      <c r="Q238" s="205">
        <v>0</v>
      </c>
      <c r="R238" s="205"/>
      <c r="S238" s="205">
        <v>1</v>
      </c>
      <c r="T238" s="205">
        <v>0</v>
      </c>
    </row>
    <row r="239" spans="1:20" ht="15" customHeight="1" x14ac:dyDescent="0.2">
      <c r="A239" s="154" t="s">
        <v>1323</v>
      </c>
      <c r="B239" s="154" t="s">
        <v>1324</v>
      </c>
      <c r="C239" s="154"/>
      <c r="D239" s="154"/>
      <c r="E239" s="205">
        <v>39</v>
      </c>
      <c r="F239" s="205">
        <v>21</v>
      </c>
      <c r="G239" s="205">
        <v>9</v>
      </c>
      <c r="H239" s="205">
        <v>0</v>
      </c>
      <c r="I239" s="205">
        <v>0</v>
      </c>
      <c r="J239" s="205">
        <v>0</v>
      </c>
      <c r="K239" s="205">
        <v>0</v>
      </c>
      <c r="L239" s="205">
        <v>3</v>
      </c>
      <c r="M239" s="205"/>
      <c r="N239" s="205">
        <v>5</v>
      </c>
      <c r="O239" s="205">
        <v>4</v>
      </c>
      <c r="P239" s="205">
        <v>1</v>
      </c>
      <c r="Q239" s="205">
        <v>0</v>
      </c>
      <c r="R239" s="205"/>
      <c r="S239" s="205">
        <v>1</v>
      </c>
      <c r="T239" s="205">
        <v>0</v>
      </c>
    </row>
    <row r="240" spans="1:20" ht="15" customHeight="1" x14ac:dyDescent="0.2">
      <c r="A240" s="154" t="s">
        <v>1325</v>
      </c>
      <c r="B240" s="154" t="s">
        <v>1326</v>
      </c>
      <c r="C240" s="154"/>
      <c r="D240" s="154"/>
      <c r="E240" s="205">
        <v>142</v>
      </c>
      <c r="F240" s="205">
        <v>21</v>
      </c>
      <c r="G240" s="205">
        <v>97</v>
      </c>
      <c r="H240" s="205">
        <v>0</v>
      </c>
      <c r="I240" s="205">
        <v>0</v>
      </c>
      <c r="J240" s="205">
        <v>1</v>
      </c>
      <c r="K240" s="205">
        <v>1</v>
      </c>
      <c r="L240" s="205">
        <v>7</v>
      </c>
      <c r="M240" s="205"/>
      <c r="N240" s="205">
        <v>15</v>
      </c>
      <c r="O240" s="205">
        <v>13</v>
      </c>
      <c r="P240" s="205">
        <v>2</v>
      </c>
      <c r="Q240" s="205">
        <v>0</v>
      </c>
      <c r="R240" s="205"/>
      <c r="S240" s="205">
        <v>0</v>
      </c>
      <c r="T240" s="205">
        <v>0</v>
      </c>
    </row>
    <row r="241" spans="1:20" ht="15" customHeight="1" x14ac:dyDescent="0.2">
      <c r="A241" s="154" t="s">
        <v>1327</v>
      </c>
      <c r="B241" s="154" t="s">
        <v>1328</v>
      </c>
      <c r="C241" s="154"/>
      <c r="D241" s="154"/>
      <c r="E241" s="205">
        <v>81</v>
      </c>
      <c r="F241" s="205">
        <v>43</v>
      </c>
      <c r="G241" s="205">
        <v>29</v>
      </c>
      <c r="H241" s="205">
        <v>0</v>
      </c>
      <c r="I241" s="205">
        <v>0</v>
      </c>
      <c r="J241" s="205">
        <v>0</v>
      </c>
      <c r="K241" s="205">
        <v>0</v>
      </c>
      <c r="L241" s="205">
        <v>1</v>
      </c>
      <c r="M241" s="205"/>
      <c r="N241" s="205">
        <v>8</v>
      </c>
      <c r="O241" s="205">
        <v>8</v>
      </c>
      <c r="P241" s="205">
        <v>0</v>
      </c>
      <c r="Q241" s="205">
        <v>0</v>
      </c>
      <c r="R241" s="205"/>
      <c r="S241" s="205">
        <v>0</v>
      </c>
      <c r="T241" s="205">
        <v>0</v>
      </c>
    </row>
    <row r="242" spans="1:20" ht="15" customHeight="1" x14ac:dyDescent="0.2">
      <c r="A242" s="154" t="s">
        <v>1329</v>
      </c>
      <c r="B242" s="154" t="s">
        <v>1330</v>
      </c>
      <c r="C242" s="154"/>
      <c r="D242" s="154"/>
      <c r="E242" s="205">
        <v>29</v>
      </c>
      <c r="F242" s="205">
        <v>11</v>
      </c>
      <c r="G242" s="205">
        <v>16</v>
      </c>
      <c r="H242" s="205">
        <v>0</v>
      </c>
      <c r="I242" s="205">
        <v>0</v>
      </c>
      <c r="J242" s="205">
        <v>0</v>
      </c>
      <c r="K242" s="205">
        <v>0</v>
      </c>
      <c r="L242" s="205">
        <v>1</v>
      </c>
      <c r="M242" s="205"/>
      <c r="N242" s="205">
        <v>1</v>
      </c>
      <c r="O242" s="205">
        <v>1</v>
      </c>
      <c r="P242" s="205">
        <v>0</v>
      </c>
      <c r="Q242" s="205">
        <v>0</v>
      </c>
      <c r="R242" s="205"/>
      <c r="S242" s="205">
        <v>0</v>
      </c>
      <c r="T242" s="205">
        <v>0</v>
      </c>
    </row>
    <row r="243" spans="1:20" ht="15" customHeight="1" x14ac:dyDescent="0.2">
      <c r="A243" s="154" t="s">
        <v>1331</v>
      </c>
      <c r="B243" s="154" t="s">
        <v>1332</v>
      </c>
      <c r="C243" s="154"/>
      <c r="D243" s="154"/>
      <c r="E243" s="205">
        <v>64</v>
      </c>
      <c r="F243" s="205">
        <v>15</v>
      </c>
      <c r="G243" s="205">
        <v>32</v>
      </c>
      <c r="H243" s="205">
        <v>2</v>
      </c>
      <c r="I243" s="205">
        <v>0</v>
      </c>
      <c r="J243" s="205">
        <v>3</v>
      </c>
      <c r="K243" s="205">
        <v>0</v>
      </c>
      <c r="L243" s="205">
        <v>9</v>
      </c>
      <c r="M243" s="205"/>
      <c r="N243" s="205">
        <v>2</v>
      </c>
      <c r="O243" s="205">
        <v>2</v>
      </c>
      <c r="P243" s="205">
        <v>0</v>
      </c>
      <c r="Q243" s="205">
        <v>0</v>
      </c>
      <c r="R243" s="205"/>
      <c r="S243" s="205">
        <v>1</v>
      </c>
      <c r="T243" s="205">
        <v>0</v>
      </c>
    </row>
    <row r="244" spans="1:20" ht="15" customHeight="1" x14ac:dyDescent="0.2">
      <c r="A244" s="154" t="s">
        <v>1333</v>
      </c>
      <c r="B244" s="154" t="s">
        <v>1334</v>
      </c>
      <c r="C244" s="154"/>
      <c r="D244" s="154"/>
      <c r="E244" s="205">
        <v>21</v>
      </c>
      <c r="F244" s="205">
        <v>11</v>
      </c>
      <c r="G244" s="205">
        <v>6</v>
      </c>
      <c r="H244" s="205">
        <v>0</v>
      </c>
      <c r="I244" s="205">
        <v>0</v>
      </c>
      <c r="J244" s="205">
        <v>2</v>
      </c>
      <c r="K244" s="205">
        <v>1</v>
      </c>
      <c r="L244" s="205">
        <v>1</v>
      </c>
      <c r="M244" s="205"/>
      <c r="N244" s="205">
        <v>0</v>
      </c>
      <c r="O244" s="205">
        <v>0</v>
      </c>
      <c r="P244" s="205">
        <v>0</v>
      </c>
      <c r="Q244" s="205">
        <v>0</v>
      </c>
      <c r="R244" s="205"/>
      <c r="S244" s="205">
        <v>0</v>
      </c>
      <c r="T244" s="205">
        <v>0</v>
      </c>
    </row>
    <row r="245" spans="1:20" ht="15" customHeight="1" x14ac:dyDescent="0.2">
      <c r="A245" s="154" t="s">
        <v>1335</v>
      </c>
      <c r="B245" s="154" t="s">
        <v>1336</v>
      </c>
      <c r="C245" s="154"/>
      <c r="D245" s="154"/>
      <c r="E245" s="205">
        <v>238</v>
      </c>
      <c r="F245" s="205">
        <v>155</v>
      </c>
      <c r="G245" s="205">
        <v>50</v>
      </c>
      <c r="H245" s="205">
        <v>0</v>
      </c>
      <c r="I245" s="205">
        <v>0</v>
      </c>
      <c r="J245" s="205">
        <v>4</v>
      </c>
      <c r="K245" s="205">
        <v>0</v>
      </c>
      <c r="L245" s="205">
        <v>24</v>
      </c>
      <c r="M245" s="205"/>
      <c r="N245" s="205">
        <v>5</v>
      </c>
      <c r="O245" s="205">
        <v>4</v>
      </c>
      <c r="P245" s="205">
        <v>1</v>
      </c>
      <c r="Q245" s="205">
        <v>0</v>
      </c>
      <c r="R245" s="205"/>
      <c r="S245" s="205">
        <v>0</v>
      </c>
      <c r="T245" s="205">
        <v>0</v>
      </c>
    </row>
    <row r="246" spans="1:20" ht="15" customHeight="1" x14ac:dyDescent="0.2">
      <c r="A246" s="154" t="s">
        <v>1337</v>
      </c>
      <c r="B246" s="154" t="s">
        <v>1338</v>
      </c>
      <c r="C246" s="154"/>
      <c r="D246" s="154"/>
      <c r="E246" s="205">
        <v>118</v>
      </c>
      <c r="F246" s="205">
        <v>49</v>
      </c>
      <c r="G246" s="205">
        <v>51</v>
      </c>
      <c r="H246" s="205">
        <v>2</v>
      </c>
      <c r="I246" s="205">
        <v>0</v>
      </c>
      <c r="J246" s="205">
        <v>1</v>
      </c>
      <c r="K246" s="205">
        <v>0</v>
      </c>
      <c r="L246" s="205">
        <v>9</v>
      </c>
      <c r="M246" s="205"/>
      <c r="N246" s="205">
        <v>5</v>
      </c>
      <c r="O246" s="205">
        <v>5</v>
      </c>
      <c r="P246" s="205">
        <v>0</v>
      </c>
      <c r="Q246" s="205">
        <v>0</v>
      </c>
      <c r="R246" s="205"/>
      <c r="S246" s="205">
        <v>1</v>
      </c>
      <c r="T246" s="205">
        <v>0</v>
      </c>
    </row>
    <row r="247" spans="1:20" ht="15" customHeight="1" x14ac:dyDescent="0.2">
      <c r="A247" s="154" t="s">
        <v>1339</v>
      </c>
      <c r="B247" s="154" t="s">
        <v>1340</v>
      </c>
      <c r="C247" s="154"/>
      <c r="D247" s="154"/>
      <c r="E247" s="205">
        <v>187</v>
      </c>
      <c r="F247" s="205">
        <v>59</v>
      </c>
      <c r="G247" s="205">
        <v>68</v>
      </c>
      <c r="H247" s="205">
        <v>0</v>
      </c>
      <c r="I247" s="205">
        <v>2</v>
      </c>
      <c r="J247" s="205">
        <v>0</v>
      </c>
      <c r="K247" s="205">
        <v>0</v>
      </c>
      <c r="L247" s="205">
        <v>50</v>
      </c>
      <c r="M247" s="205"/>
      <c r="N247" s="205">
        <v>4</v>
      </c>
      <c r="O247" s="205">
        <v>4</v>
      </c>
      <c r="P247" s="205">
        <v>0</v>
      </c>
      <c r="Q247" s="205">
        <v>0</v>
      </c>
      <c r="R247" s="205"/>
      <c r="S247" s="205">
        <v>4</v>
      </c>
      <c r="T247" s="205">
        <v>0</v>
      </c>
    </row>
    <row r="248" spans="1:20" ht="15" customHeight="1" x14ac:dyDescent="0.2">
      <c r="A248" s="154" t="s">
        <v>1341</v>
      </c>
      <c r="B248" s="154" t="s">
        <v>1342</v>
      </c>
      <c r="C248" s="154"/>
      <c r="D248" s="154"/>
      <c r="E248" s="205">
        <v>451</v>
      </c>
      <c r="F248" s="205">
        <v>61</v>
      </c>
      <c r="G248" s="205">
        <v>343</v>
      </c>
      <c r="H248" s="205">
        <v>8</v>
      </c>
      <c r="I248" s="205">
        <v>0</v>
      </c>
      <c r="J248" s="205">
        <v>0</v>
      </c>
      <c r="K248" s="205">
        <v>0</v>
      </c>
      <c r="L248" s="205">
        <v>22</v>
      </c>
      <c r="M248" s="205"/>
      <c r="N248" s="205">
        <v>15</v>
      </c>
      <c r="O248" s="205">
        <v>13</v>
      </c>
      <c r="P248" s="205">
        <v>2</v>
      </c>
      <c r="Q248" s="205">
        <v>0</v>
      </c>
      <c r="R248" s="205"/>
      <c r="S248" s="205">
        <v>2</v>
      </c>
      <c r="T248" s="205">
        <v>0</v>
      </c>
    </row>
    <row r="249" spans="1:20" ht="15" customHeight="1" x14ac:dyDescent="0.2">
      <c r="A249" s="154" t="s">
        <v>1343</v>
      </c>
      <c r="B249" s="154" t="s">
        <v>1344</v>
      </c>
      <c r="C249" s="154"/>
      <c r="D249" s="154"/>
      <c r="E249" s="205">
        <v>81</v>
      </c>
      <c r="F249" s="205">
        <v>22</v>
      </c>
      <c r="G249" s="205">
        <v>49</v>
      </c>
      <c r="H249" s="205">
        <v>0</v>
      </c>
      <c r="I249" s="205">
        <v>1</v>
      </c>
      <c r="J249" s="205">
        <v>0</v>
      </c>
      <c r="K249" s="205">
        <v>0</v>
      </c>
      <c r="L249" s="205">
        <v>4</v>
      </c>
      <c r="M249" s="205"/>
      <c r="N249" s="205">
        <v>4</v>
      </c>
      <c r="O249" s="205">
        <v>4</v>
      </c>
      <c r="P249" s="205">
        <v>0</v>
      </c>
      <c r="Q249" s="205">
        <v>0</v>
      </c>
      <c r="R249" s="205"/>
      <c r="S249" s="205">
        <v>1</v>
      </c>
      <c r="T249" s="205">
        <v>0</v>
      </c>
    </row>
    <row r="250" spans="1:20" ht="15" customHeight="1" x14ac:dyDescent="0.2">
      <c r="A250" s="154" t="s">
        <v>1345</v>
      </c>
      <c r="B250" s="154" t="s">
        <v>1346</v>
      </c>
      <c r="C250" s="154"/>
      <c r="D250" s="154"/>
      <c r="E250" s="205">
        <v>100</v>
      </c>
      <c r="F250" s="205">
        <v>17</v>
      </c>
      <c r="G250" s="205">
        <v>73</v>
      </c>
      <c r="H250" s="205">
        <v>0</v>
      </c>
      <c r="I250" s="205">
        <v>0</v>
      </c>
      <c r="J250" s="205">
        <v>0</v>
      </c>
      <c r="K250" s="205">
        <v>3</v>
      </c>
      <c r="L250" s="205">
        <v>0</v>
      </c>
      <c r="M250" s="205"/>
      <c r="N250" s="205">
        <v>7</v>
      </c>
      <c r="O250" s="205">
        <v>7</v>
      </c>
      <c r="P250" s="205">
        <v>0</v>
      </c>
      <c r="Q250" s="205">
        <v>0</v>
      </c>
      <c r="R250" s="205"/>
      <c r="S250" s="205">
        <v>0</v>
      </c>
      <c r="T250" s="205">
        <v>0</v>
      </c>
    </row>
    <row r="251" spans="1:20" ht="15" customHeight="1" x14ac:dyDescent="0.2">
      <c r="A251" s="154" t="s">
        <v>1347</v>
      </c>
      <c r="B251" s="154" t="s">
        <v>1348</v>
      </c>
      <c r="C251" s="154"/>
      <c r="D251" s="154"/>
      <c r="E251" s="205">
        <v>159</v>
      </c>
      <c r="F251" s="205">
        <v>65</v>
      </c>
      <c r="G251" s="205">
        <v>71</v>
      </c>
      <c r="H251" s="205">
        <v>0</v>
      </c>
      <c r="I251" s="205">
        <v>0</v>
      </c>
      <c r="J251" s="205">
        <v>1</v>
      </c>
      <c r="K251" s="205">
        <v>0</v>
      </c>
      <c r="L251" s="205">
        <v>15</v>
      </c>
      <c r="M251" s="205"/>
      <c r="N251" s="205">
        <v>7</v>
      </c>
      <c r="O251" s="205">
        <v>7</v>
      </c>
      <c r="P251" s="205">
        <v>0</v>
      </c>
      <c r="Q251" s="205">
        <v>0</v>
      </c>
      <c r="R251" s="205"/>
      <c r="S251" s="205">
        <v>0</v>
      </c>
      <c r="T251" s="205">
        <v>0</v>
      </c>
    </row>
    <row r="252" spans="1:20" ht="15" customHeight="1" x14ac:dyDescent="0.2">
      <c r="A252" s="154" t="s">
        <v>1349</v>
      </c>
      <c r="B252" s="154" t="s">
        <v>1350</v>
      </c>
      <c r="C252" s="154"/>
      <c r="D252" s="154"/>
      <c r="E252" s="205">
        <v>81</v>
      </c>
      <c r="F252" s="205">
        <v>37</v>
      </c>
      <c r="G252" s="205">
        <v>14</v>
      </c>
      <c r="H252" s="205">
        <v>0</v>
      </c>
      <c r="I252" s="205">
        <v>0</v>
      </c>
      <c r="J252" s="205">
        <v>3</v>
      </c>
      <c r="K252" s="205">
        <v>0</v>
      </c>
      <c r="L252" s="205">
        <v>12</v>
      </c>
      <c r="M252" s="205"/>
      <c r="N252" s="205">
        <v>15</v>
      </c>
      <c r="O252" s="205">
        <v>14</v>
      </c>
      <c r="P252" s="205">
        <v>1</v>
      </c>
      <c r="Q252" s="205">
        <v>0</v>
      </c>
      <c r="R252" s="205"/>
      <c r="S252" s="205">
        <v>0</v>
      </c>
      <c r="T252" s="205">
        <v>0</v>
      </c>
    </row>
    <row r="253" spans="1:20" ht="15" customHeight="1" x14ac:dyDescent="0.2">
      <c r="A253" s="154" t="s">
        <v>1351</v>
      </c>
      <c r="B253" s="154" t="s">
        <v>1352</v>
      </c>
      <c r="C253" s="154"/>
      <c r="D253" s="154"/>
      <c r="E253" s="205">
        <v>25</v>
      </c>
      <c r="F253" s="205">
        <v>11</v>
      </c>
      <c r="G253" s="205">
        <v>10</v>
      </c>
      <c r="H253" s="205">
        <v>1</v>
      </c>
      <c r="I253" s="205">
        <v>0</v>
      </c>
      <c r="J253" s="205">
        <v>0</v>
      </c>
      <c r="K253" s="205">
        <v>0</v>
      </c>
      <c r="L253" s="205">
        <v>2</v>
      </c>
      <c r="M253" s="205"/>
      <c r="N253" s="205">
        <v>1</v>
      </c>
      <c r="O253" s="205">
        <v>1</v>
      </c>
      <c r="P253" s="205">
        <v>0</v>
      </c>
      <c r="Q253" s="205">
        <v>0</v>
      </c>
      <c r="R253" s="205"/>
      <c r="S253" s="205">
        <v>0</v>
      </c>
      <c r="T253" s="205">
        <v>0</v>
      </c>
    </row>
    <row r="254" spans="1:20" ht="15" customHeight="1" x14ac:dyDescent="0.2">
      <c r="A254" s="154" t="s">
        <v>1353</v>
      </c>
      <c r="B254" s="154" t="s">
        <v>1354</v>
      </c>
      <c r="C254" s="154"/>
      <c r="D254" s="154"/>
      <c r="E254" s="205">
        <v>76</v>
      </c>
      <c r="F254" s="205">
        <v>15</v>
      </c>
      <c r="G254" s="205">
        <v>46</v>
      </c>
      <c r="H254" s="205">
        <v>0</v>
      </c>
      <c r="I254" s="205">
        <v>5</v>
      </c>
      <c r="J254" s="205">
        <v>0</v>
      </c>
      <c r="K254" s="205">
        <v>0</v>
      </c>
      <c r="L254" s="205">
        <v>5</v>
      </c>
      <c r="M254" s="205"/>
      <c r="N254" s="205">
        <v>5</v>
      </c>
      <c r="O254" s="205">
        <v>5</v>
      </c>
      <c r="P254" s="205">
        <v>0</v>
      </c>
      <c r="Q254" s="205">
        <v>0</v>
      </c>
      <c r="R254" s="205"/>
      <c r="S254" s="205">
        <v>0</v>
      </c>
      <c r="T254" s="205">
        <v>0</v>
      </c>
    </row>
    <row r="255" spans="1:20" ht="15" customHeight="1" x14ac:dyDescent="0.2">
      <c r="A255" s="154" t="s">
        <v>1355</v>
      </c>
      <c r="B255" s="154" t="s">
        <v>1356</v>
      </c>
      <c r="C255" s="154"/>
      <c r="D255" s="154"/>
      <c r="E255" s="205">
        <v>215</v>
      </c>
      <c r="F255" s="205">
        <v>74</v>
      </c>
      <c r="G255" s="205">
        <v>113</v>
      </c>
      <c r="H255" s="205">
        <v>0</v>
      </c>
      <c r="I255" s="205">
        <v>2</v>
      </c>
      <c r="J255" s="205">
        <v>1</v>
      </c>
      <c r="K255" s="205">
        <v>0</v>
      </c>
      <c r="L255" s="205">
        <v>17</v>
      </c>
      <c r="M255" s="205"/>
      <c r="N255" s="205">
        <v>7</v>
      </c>
      <c r="O255" s="205">
        <v>7</v>
      </c>
      <c r="P255" s="205">
        <v>0</v>
      </c>
      <c r="Q255" s="205">
        <v>0</v>
      </c>
      <c r="R255" s="205"/>
      <c r="S255" s="205">
        <v>1</v>
      </c>
      <c r="T255" s="205">
        <v>0</v>
      </c>
    </row>
    <row r="256" spans="1:20" ht="15" customHeight="1" x14ac:dyDescent="0.2">
      <c r="A256" s="154" t="s">
        <v>1357</v>
      </c>
      <c r="B256" s="154" t="s">
        <v>1358</v>
      </c>
      <c r="C256" s="154"/>
      <c r="D256" s="154"/>
      <c r="E256" s="205">
        <v>215</v>
      </c>
      <c r="F256" s="205">
        <v>121</v>
      </c>
      <c r="G256" s="205">
        <v>16</v>
      </c>
      <c r="H256" s="205">
        <v>3</v>
      </c>
      <c r="I256" s="205">
        <v>3</v>
      </c>
      <c r="J256" s="205">
        <v>7</v>
      </c>
      <c r="K256" s="205">
        <v>1</v>
      </c>
      <c r="L256" s="205">
        <v>42</v>
      </c>
      <c r="M256" s="205"/>
      <c r="N256" s="205">
        <v>22</v>
      </c>
      <c r="O256" s="205">
        <v>22</v>
      </c>
      <c r="P256" s="205">
        <v>0</v>
      </c>
      <c r="Q256" s="205">
        <v>0</v>
      </c>
      <c r="R256" s="205"/>
      <c r="S256" s="205">
        <v>0</v>
      </c>
      <c r="T256" s="205">
        <v>0</v>
      </c>
    </row>
    <row r="257" spans="1:20" ht="15" customHeight="1" x14ac:dyDescent="0.2">
      <c r="A257" s="154" t="s">
        <v>1359</v>
      </c>
      <c r="B257" s="154" t="s">
        <v>1360</v>
      </c>
      <c r="C257" s="154"/>
      <c r="D257" s="154"/>
      <c r="E257" s="205">
        <v>376</v>
      </c>
      <c r="F257" s="205">
        <v>279</v>
      </c>
      <c r="G257" s="205">
        <v>30</v>
      </c>
      <c r="H257" s="205">
        <v>1</v>
      </c>
      <c r="I257" s="205">
        <v>1</v>
      </c>
      <c r="J257" s="205">
        <v>11</v>
      </c>
      <c r="K257" s="205">
        <v>0</v>
      </c>
      <c r="L257" s="205">
        <v>45</v>
      </c>
      <c r="M257" s="205"/>
      <c r="N257" s="205">
        <v>7</v>
      </c>
      <c r="O257" s="205">
        <v>6</v>
      </c>
      <c r="P257" s="205">
        <v>1</v>
      </c>
      <c r="Q257" s="205">
        <v>0</v>
      </c>
      <c r="R257" s="205"/>
      <c r="S257" s="205">
        <v>2</v>
      </c>
      <c r="T257" s="205">
        <v>0</v>
      </c>
    </row>
    <row r="258" spans="1:20" ht="15" customHeight="1" x14ac:dyDescent="0.2">
      <c r="A258" s="154" t="s">
        <v>1361</v>
      </c>
      <c r="B258" s="154" t="s">
        <v>1362</v>
      </c>
      <c r="C258" s="154"/>
      <c r="D258" s="154"/>
      <c r="E258" s="205">
        <v>104</v>
      </c>
      <c r="F258" s="205">
        <v>37</v>
      </c>
      <c r="G258" s="205">
        <v>50</v>
      </c>
      <c r="H258" s="205">
        <v>0</v>
      </c>
      <c r="I258" s="205">
        <v>1</v>
      </c>
      <c r="J258" s="205">
        <v>5</v>
      </c>
      <c r="K258" s="205">
        <v>0</v>
      </c>
      <c r="L258" s="205">
        <v>4</v>
      </c>
      <c r="M258" s="205"/>
      <c r="N258" s="205">
        <v>6</v>
      </c>
      <c r="O258" s="205">
        <v>6</v>
      </c>
      <c r="P258" s="205">
        <v>0</v>
      </c>
      <c r="Q258" s="205">
        <v>0</v>
      </c>
      <c r="R258" s="205"/>
      <c r="S258" s="205">
        <v>1</v>
      </c>
      <c r="T258" s="205">
        <v>0</v>
      </c>
    </row>
    <row r="259" spans="1:20" ht="15" customHeight="1" x14ac:dyDescent="0.2">
      <c r="A259" s="154" t="s">
        <v>1363</v>
      </c>
      <c r="B259" s="154" t="s">
        <v>1364</v>
      </c>
      <c r="C259" s="154"/>
      <c r="D259" s="154"/>
      <c r="E259" s="205">
        <v>81</v>
      </c>
      <c r="F259" s="205">
        <v>15</v>
      </c>
      <c r="G259" s="205">
        <v>47</v>
      </c>
      <c r="H259" s="205">
        <v>1</v>
      </c>
      <c r="I259" s="205">
        <v>0</v>
      </c>
      <c r="J259" s="205">
        <v>1</v>
      </c>
      <c r="K259" s="205">
        <v>0</v>
      </c>
      <c r="L259" s="205">
        <v>3</v>
      </c>
      <c r="M259" s="205"/>
      <c r="N259" s="205">
        <v>10</v>
      </c>
      <c r="O259" s="205">
        <v>9</v>
      </c>
      <c r="P259" s="205">
        <v>1</v>
      </c>
      <c r="Q259" s="205">
        <v>0</v>
      </c>
      <c r="R259" s="205"/>
      <c r="S259" s="205">
        <v>4</v>
      </c>
      <c r="T259" s="205">
        <v>0</v>
      </c>
    </row>
    <row r="260" spans="1:20" ht="15" customHeight="1" x14ac:dyDescent="0.2">
      <c r="A260" s="154" t="s">
        <v>1365</v>
      </c>
      <c r="B260" s="154" t="s">
        <v>1366</v>
      </c>
      <c r="C260" s="154"/>
      <c r="D260" s="154"/>
      <c r="E260" s="205">
        <v>272</v>
      </c>
      <c r="F260" s="205">
        <v>106</v>
      </c>
      <c r="G260" s="205">
        <v>132</v>
      </c>
      <c r="H260" s="205">
        <v>0</v>
      </c>
      <c r="I260" s="205">
        <v>0</v>
      </c>
      <c r="J260" s="205">
        <v>6</v>
      </c>
      <c r="K260" s="205">
        <v>0</v>
      </c>
      <c r="L260" s="205">
        <v>18</v>
      </c>
      <c r="M260" s="205"/>
      <c r="N260" s="205">
        <v>9</v>
      </c>
      <c r="O260" s="205">
        <v>9</v>
      </c>
      <c r="P260" s="205">
        <v>0</v>
      </c>
      <c r="Q260" s="205">
        <v>0</v>
      </c>
      <c r="R260" s="205"/>
      <c r="S260" s="205">
        <v>1</v>
      </c>
      <c r="T260" s="205">
        <v>0</v>
      </c>
    </row>
    <row r="261" spans="1:20" ht="15" customHeight="1" x14ac:dyDescent="0.2">
      <c r="A261" s="154" t="s">
        <v>1367</v>
      </c>
      <c r="B261" s="154" t="s">
        <v>1368</v>
      </c>
      <c r="C261" s="154"/>
      <c r="D261" s="154"/>
      <c r="E261" s="205">
        <v>21</v>
      </c>
      <c r="F261" s="205">
        <v>5</v>
      </c>
      <c r="G261" s="205">
        <v>14</v>
      </c>
      <c r="H261" s="205">
        <v>0</v>
      </c>
      <c r="I261" s="205">
        <v>0</v>
      </c>
      <c r="J261" s="205">
        <v>0</v>
      </c>
      <c r="K261" s="205">
        <v>0</v>
      </c>
      <c r="L261" s="205">
        <v>2</v>
      </c>
      <c r="M261" s="205"/>
      <c r="N261" s="205">
        <v>0</v>
      </c>
      <c r="O261" s="205">
        <v>0</v>
      </c>
      <c r="P261" s="205">
        <v>0</v>
      </c>
      <c r="Q261" s="205">
        <v>0</v>
      </c>
      <c r="R261" s="205"/>
      <c r="S261" s="205">
        <v>0</v>
      </c>
      <c r="T261" s="205">
        <v>0</v>
      </c>
    </row>
    <row r="262" spans="1:20" ht="15" customHeight="1" x14ac:dyDescent="0.2">
      <c r="A262" s="154" t="s">
        <v>1369</v>
      </c>
      <c r="B262" s="154" t="s">
        <v>1370</v>
      </c>
      <c r="C262" s="154"/>
      <c r="D262" s="154"/>
      <c r="E262" s="205">
        <v>155</v>
      </c>
      <c r="F262" s="205">
        <v>50</v>
      </c>
      <c r="G262" s="205">
        <v>83</v>
      </c>
      <c r="H262" s="205">
        <v>1</v>
      </c>
      <c r="I262" s="205">
        <v>0</v>
      </c>
      <c r="J262" s="205">
        <v>0</v>
      </c>
      <c r="K262" s="205">
        <v>0</v>
      </c>
      <c r="L262" s="205">
        <v>13</v>
      </c>
      <c r="M262" s="205"/>
      <c r="N262" s="205">
        <v>1</v>
      </c>
      <c r="O262" s="205">
        <v>1</v>
      </c>
      <c r="P262" s="205">
        <v>0</v>
      </c>
      <c r="Q262" s="205">
        <v>0</v>
      </c>
      <c r="R262" s="205"/>
      <c r="S262" s="205">
        <v>7</v>
      </c>
      <c r="T262" s="205">
        <v>0</v>
      </c>
    </row>
    <row r="263" spans="1:20" ht="15" customHeight="1" x14ac:dyDescent="0.2">
      <c r="A263" s="154" t="s">
        <v>1371</v>
      </c>
      <c r="B263" s="154" t="s">
        <v>1372</v>
      </c>
      <c r="C263" s="154"/>
      <c r="D263" s="154"/>
      <c r="E263" s="205">
        <v>96</v>
      </c>
      <c r="F263" s="205">
        <v>32</v>
      </c>
      <c r="G263" s="205">
        <v>54</v>
      </c>
      <c r="H263" s="205">
        <v>2</v>
      </c>
      <c r="I263" s="205">
        <v>0</v>
      </c>
      <c r="J263" s="205">
        <v>1</v>
      </c>
      <c r="K263" s="205">
        <v>0</v>
      </c>
      <c r="L263" s="205">
        <v>4</v>
      </c>
      <c r="M263" s="205"/>
      <c r="N263" s="205">
        <v>3</v>
      </c>
      <c r="O263" s="205">
        <v>3</v>
      </c>
      <c r="P263" s="205">
        <v>0</v>
      </c>
      <c r="Q263" s="205">
        <v>0</v>
      </c>
      <c r="R263" s="205"/>
      <c r="S263" s="205">
        <v>0</v>
      </c>
      <c r="T263" s="205">
        <v>0</v>
      </c>
    </row>
    <row r="264" spans="1:20" ht="15" customHeight="1" x14ac:dyDescent="0.2">
      <c r="A264" s="154" t="s">
        <v>1373</v>
      </c>
      <c r="B264" s="154" t="s">
        <v>1374</v>
      </c>
      <c r="C264" s="154"/>
      <c r="D264" s="154"/>
      <c r="E264" s="205">
        <v>265</v>
      </c>
      <c r="F264" s="205">
        <v>102</v>
      </c>
      <c r="G264" s="205">
        <v>42</v>
      </c>
      <c r="H264" s="205">
        <v>1</v>
      </c>
      <c r="I264" s="205">
        <v>0</v>
      </c>
      <c r="J264" s="205">
        <v>21</v>
      </c>
      <c r="K264" s="205">
        <v>0</v>
      </c>
      <c r="L264" s="205">
        <v>48</v>
      </c>
      <c r="M264" s="205"/>
      <c r="N264" s="205">
        <v>48</v>
      </c>
      <c r="O264" s="205">
        <v>48</v>
      </c>
      <c r="P264" s="205">
        <v>0</v>
      </c>
      <c r="Q264" s="205">
        <v>0</v>
      </c>
      <c r="R264" s="205"/>
      <c r="S264" s="205">
        <v>3</v>
      </c>
      <c r="T264" s="205">
        <v>0</v>
      </c>
    </row>
    <row r="265" spans="1:20" ht="15" customHeight="1" x14ac:dyDescent="0.2">
      <c r="A265" s="154" t="s">
        <v>1375</v>
      </c>
      <c r="B265" s="154" t="s">
        <v>1376</v>
      </c>
      <c r="C265" s="154"/>
      <c r="D265" s="154"/>
      <c r="E265" s="205">
        <v>285</v>
      </c>
      <c r="F265" s="205">
        <v>80</v>
      </c>
      <c r="G265" s="205">
        <v>155</v>
      </c>
      <c r="H265" s="205">
        <v>1</v>
      </c>
      <c r="I265" s="205">
        <v>2</v>
      </c>
      <c r="J265" s="205">
        <v>2</v>
      </c>
      <c r="K265" s="205">
        <v>0</v>
      </c>
      <c r="L265" s="205">
        <v>34</v>
      </c>
      <c r="M265" s="205"/>
      <c r="N265" s="205">
        <v>10</v>
      </c>
      <c r="O265" s="205">
        <v>9</v>
      </c>
      <c r="P265" s="205">
        <v>1</v>
      </c>
      <c r="Q265" s="205">
        <v>0</v>
      </c>
      <c r="R265" s="205"/>
      <c r="S265" s="205">
        <v>1</v>
      </c>
      <c r="T265" s="205">
        <v>0</v>
      </c>
    </row>
    <row r="266" spans="1:20" ht="15" customHeight="1" x14ac:dyDescent="0.2">
      <c r="A266" s="154" t="s">
        <v>1377</v>
      </c>
      <c r="B266" s="154" t="s">
        <v>1378</v>
      </c>
      <c r="C266" s="154"/>
      <c r="D266" s="154"/>
      <c r="E266" s="205">
        <v>58</v>
      </c>
      <c r="F266" s="205">
        <v>21</v>
      </c>
      <c r="G266" s="205">
        <v>29</v>
      </c>
      <c r="H266" s="205">
        <v>0</v>
      </c>
      <c r="I266" s="205">
        <v>0</v>
      </c>
      <c r="J266" s="205">
        <v>0</v>
      </c>
      <c r="K266" s="205">
        <v>0</v>
      </c>
      <c r="L266" s="205">
        <v>2</v>
      </c>
      <c r="M266" s="205"/>
      <c r="N266" s="205">
        <v>6</v>
      </c>
      <c r="O266" s="205">
        <v>6</v>
      </c>
      <c r="P266" s="205">
        <v>0</v>
      </c>
      <c r="Q266" s="205">
        <v>0</v>
      </c>
      <c r="R266" s="205"/>
      <c r="S266" s="205">
        <v>0</v>
      </c>
      <c r="T266" s="205">
        <v>0</v>
      </c>
    </row>
    <row r="267" spans="1:20" ht="15" customHeight="1" x14ac:dyDescent="0.2">
      <c r="A267" s="154" t="s">
        <v>1379</v>
      </c>
      <c r="B267" s="154" t="s">
        <v>1380</v>
      </c>
      <c r="C267" s="154"/>
      <c r="D267" s="154"/>
      <c r="E267" s="205">
        <v>33</v>
      </c>
      <c r="F267" s="205">
        <v>13</v>
      </c>
      <c r="G267" s="205">
        <v>9</v>
      </c>
      <c r="H267" s="205">
        <v>1</v>
      </c>
      <c r="I267" s="205">
        <v>2</v>
      </c>
      <c r="J267" s="205">
        <v>1</v>
      </c>
      <c r="K267" s="205">
        <v>0</v>
      </c>
      <c r="L267" s="205">
        <v>3</v>
      </c>
      <c r="M267" s="205"/>
      <c r="N267" s="205">
        <v>4</v>
      </c>
      <c r="O267" s="205">
        <v>4</v>
      </c>
      <c r="P267" s="205">
        <v>0</v>
      </c>
      <c r="Q267" s="205">
        <v>0</v>
      </c>
      <c r="R267" s="205"/>
      <c r="S267" s="205">
        <v>0</v>
      </c>
      <c r="T267" s="205">
        <v>0</v>
      </c>
    </row>
    <row r="268" spans="1:20" ht="15" customHeight="1" x14ac:dyDescent="0.2">
      <c r="A268" s="154" t="s">
        <v>1381</v>
      </c>
      <c r="B268" s="154" t="s">
        <v>1382</v>
      </c>
      <c r="C268" s="154"/>
      <c r="D268" s="154"/>
      <c r="E268" s="205">
        <v>60</v>
      </c>
      <c r="F268" s="205">
        <v>22</v>
      </c>
      <c r="G268" s="205">
        <v>26</v>
      </c>
      <c r="H268" s="205">
        <v>1</v>
      </c>
      <c r="I268" s="205">
        <v>3</v>
      </c>
      <c r="J268" s="205">
        <v>3</v>
      </c>
      <c r="K268" s="205">
        <v>0</v>
      </c>
      <c r="L268" s="205">
        <v>1</v>
      </c>
      <c r="M268" s="205"/>
      <c r="N268" s="205">
        <v>4</v>
      </c>
      <c r="O268" s="205">
        <v>4</v>
      </c>
      <c r="P268" s="205">
        <v>0</v>
      </c>
      <c r="Q268" s="205">
        <v>0</v>
      </c>
      <c r="R268" s="205"/>
      <c r="S268" s="205">
        <v>0</v>
      </c>
      <c r="T268" s="205">
        <v>0</v>
      </c>
    </row>
    <row r="269" spans="1:20" ht="15" customHeight="1" x14ac:dyDescent="0.2">
      <c r="A269" s="154" t="s">
        <v>1383</v>
      </c>
      <c r="B269" s="154" t="s">
        <v>1384</v>
      </c>
      <c r="C269" s="154"/>
      <c r="D269" s="154"/>
      <c r="E269" s="205">
        <v>230</v>
      </c>
      <c r="F269" s="205">
        <v>144</v>
      </c>
      <c r="G269" s="205">
        <v>44</v>
      </c>
      <c r="H269" s="205">
        <v>0</v>
      </c>
      <c r="I269" s="205">
        <v>5</v>
      </c>
      <c r="J269" s="205">
        <v>3</v>
      </c>
      <c r="K269" s="205">
        <v>0</v>
      </c>
      <c r="L269" s="205">
        <v>19</v>
      </c>
      <c r="M269" s="205"/>
      <c r="N269" s="205">
        <v>14</v>
      </c>
      <c r="O269" s="205">
        <v>14</v>
      </c>
      <c r="P269" s="205">
        <v>0</v>
      </c>
      <c r="Q269" s="205">
        <v>0</v>
      </c>
      <c r="R269" s="205"/>
      <c r="S269" s="205">
        <v>1</v>
      </c>
      <c r="T269" s="205">
        <v>0</v>
      </c>
    </row>
    <row r="270" spans="1:20" ht="15" customHeight="1" x14ac:dyDescent="0.2">
      <c r="A270" s="154" t="s">
        <v>1385</v>
      </c>
      <c r="B270" s="154" t="s">
        <v>1386</v>
      </c>
      <c r="C270" s="154"/>
      <c r="D270" s="154"/>
      <c r="E270" s="205">
        <v>135</v>
      </c>
      <c r="F270" s="205">
        <v>62</v>
      </c>
      <c r="G270" s="205">
        <v>59</v>
      </c>
      <c r="H270" s="205">
        <v>0</v>
      </c>
      <c r="I270" s="205">
        <v>0</v>
      </c>
      <c r="J270" s="205">
        <v>3</v>
      </c>
      <c r="K270" s="205">
        <v>0</v>
      </c>
      <c r="L270" s="205">
        <v>2</v>
      </c>
      <c r="M270" s="205"/>
      <c r="N270" s="205">
        <v>9</v>
      </c>
      <c r="O270" s="205">
        <v>9</v>
      </c>
      <c r="P270" s="205">
        <v>0</v>
      </c>
      <c r="Q270" s="205">
        <v>0</v>
      </c>
      <c r="R270" s="205"/>
      <c r="S270" s="205">
        <v>0</v>
      </c>
      <c r="T270" s="205">
        <v>0</v>
      </c>
    </row>
    <row r="271" spans="1:20" ht="15" customHeight="1" x14ac:dyDescent="0.2">
      <c r="A271" s="154" t="s">
        <v>1387</v>
      </c>
      <c r="B271" s="154" t="s">
        <v>1388</v>
      </c>
      <c r="C271" s="154"/>
      <c r="D271" s="154"/>
      <c r="E271" s="205">
        <v>66</v>
      </c>
      <c r="F271" s="205">
        <v>18</v>
      </c>
      <c r="G271" s="205">
        <v>35</v>
      </c>
      <c r="H271" s="205">
        <v>2</v>
      </c>
      <c r="I271" s="205">
        <v>0</v>
      </c>
      <c r="J271" s="205">
        <v>0</v>
      </c>
      <c r="K271" s="205">
        <v>0</v>
      </c>
      <c r="L271" s="205">
        <v>11</v>
      </c>
      <c r="M271" s="205"/>
      <c r="N271" s="205">
        <v>0</v>
      </c>
      <c r="O271" s="205">
        <v>0</v>
      </c>
      <c r="P271" s="205">
        <v>0</v>
      </c>
      <c r="Q271" s="205">
        <v>0</v>
      </c>
      <c r="R271" s="205"/>
      <c r="S271" s="205">
        <v>0</v>
      </c>
      <c r="T271" s="205">
        <v>0</v>
      </c>
    </row>
    <row r="272" spans="1:20" ht="15" customHeight="1" x14ac:dyDescent="0.2">
      <c r="A272" s="154" t="s">
        <v>1389</v>
      </c>
      <c r="B272" s="154" t="s">
        <v>1390</v>
      </c>
      <c r="C272" s="154"/>
      <c r="D272" s="154"/>
      <c r="E272" s="205">
        <v>75</v>
      </c>
      <c r="F272" s="205">
        <v>24</v>
      </c>
      <c r="G272" s="205">
        <v>39</v>
      </c>
      <c r="H272" s="205">
        <v>1</v>
      </c>
      <c r="I272" s="205">
        <v>1</v>
      </c>
      <c r="J272" s="205">
        <v>0</v>
      </c>
      <c r="K272" s="205">
        <v>0</v>
      </c>
      <c r="L272" s="205">
        <v>4</v>
      </c>
      <c r="M272" s="205"/>
      <c r="N272" s="205">
        <v>6</v>
      </c>
      <c r="O272" s="205">
        <v>6</v>
      </c>
      <c r="P272" s="205">
        <v>0</v>
      </c>
      <c r="Q272" s="205">
        <v>0</v>
      </c>
      <c r="R272" s="205"/>
      <c r="S272" s="205">
        <v>0</v>
      </c>
      <c r="T272" s="205">
        <v>0</v>
      </c>
    </row>
    <row r="273" spans="1:20" ht="15" customHeight="1" x14ac:dyDescent="0.2">
      <c r="A273" s="154" t="s">
        <v>1391</v>
      </c>
      <c r="B273" s="154" t="s">
        <v>1392</v>
      </c>
      <c r="C273" s="154"/>
      <c r="D273" s="154"/>
      <c r="E273" s="205">
        <v>115</v>
      </c>
      <c r="F273" s="205">
        <v>21</v>
      </c>
      <c r="G273" s="205">
        <v>74</v>
      </c>
      <c r="H273" s="205">
        <v>0</v>
      </c>
      <c r="I273" s="205">
        <v>0</v>
      </c>
      <c r="J273" s="205">
        <v>0</v>
      </c>
      <c r="K273" s="205">
        <v>0</v>
      </c>
      <c r="L273" s="205">
        <v>8</v>
      </c>
      <c r="M273" s="205"/>
      <c r="N273" s="205">
        <v>12</v>
      </c>
      <c r="O273" s="205">
        <v>11</v>
      </c>
      <c r="P273" s="205">
        <v>1</v>
      </c>
      <c r="Q273" s="205">
        <v>0</v>
      </c>
      <c r="R273" s="205"/>
      <c r="S273" s="205">
        <v>0</v>
      </c>
      <c r="T273" s="205">
        <v>0</v>
      </c>
    </row>
    <row r="274" spans="1:20" ht="15" customHeight="1" x14ac:dyDescent="0.2">
      <c r="A274" s="154" t="s">
        <v>1393</v>
      </c>
      <c r="B274" s="154" t="s">
        <v>1394</v>
      </c>
      <c r="C274" s="154"/>
      <c r="D274" s="154"/>
      <c r="E274" s="205">
        <v>26</v>
      </c>
      <c r="F274" s="205">
        <v>10</v>
      </c>
      <c r="G274" s="205">
        <v>13</v>
      </c>
      <c r="H274" s="205">
        <v>0</v>
      </c>
      <c r="I274" s="205">
        <v>0</v>
      </c>
      <c r="J274" s="205">
        <v>0</v>
      </c>
      <c r="K274" s="205">
        <v>0</v>
      </c>
      <c r="L274" s="205">
        <v>1</v>
      </c>
      <c r="M274" s="205"/>
      <c r="N274" s="205">
        <v>2</v>
      </c>
      <c r="O274" s="205">
        <v>2</v>
      </c>
      <c r="P274" s="205">
        <v>0</v>
      </c>
      <c r="Q274" s="205">
        <v>0</v>
      </c>
      <c r="R274" s="205"/>
      <c r="S274" s="205">
        <v>0</v>
      </c>
      <c r="T274" s="205">
        <v>0</v>
      </c>
    </row>
    <row r="275" spans="1:20" ht="15" customHeight="1" x14ac:dyDescent="0.2">
      <c r="A275" s="154" t="s">
        <v>1395</v>
      </c>
      <c r="B275" s="154" t="s">
        <v>1396</v>
      </c>
      <c r="C275" s="154"/>
      <c r="D275" s="154"/>
      <c r="E275" s="205">
        <v>129</v>
      </c>
      <c r="F275" s="205">
        <v>23</v>
      </c>
      <c r="G275" s="205">
        <v>93</v>
      </c>
      <c r="H275" s="205">
        <v>0</v>
      </c>
      <c r="I275" s="205">
        <v>1</v>
      </c>
      <c r="J275" s="205">
        <v>3</v>
      </c>
      <c r="K275" s="205">
        <v>0</v>
      </c>
      <c r="L275" s="205">
        <v>4</v>
      </c>
      <c r="M275" s="205"/>
      <c r="N275" s="205">
        <v>3</v>
      </c>
      <c r="O275" s="205">
        <v>2</v>
      </c>
      <c r="P275" s="205">
        <v>1</v>
      </c>
      <c r="Q275" s="205">
        <v>0</v>
      </c>
      <c r="R275" s="205"/>
      <c r="S275" s="205">
        <v>2</v>
      </c>
      <c r="T275" s="205">
        <v>0</v>
      </c>
    </row>
    <row r="276" spans="1:20" ht="15" customHeight="1" x14ac:dyDescent="0.2">
      <c r="A276" s="154" t="s">
        <v>1397</v>
      </c>
      <c r="B276" s="154" t="s">
        <v>1398</v>
      </c>
      <c r="C276" s="154"/>
      <c r="D276" s="154"/>
      <c r="E276" s="205">
        <v>77</v>
      </c>
      <c r="F276" s="205">
        <v>33</v>
      </c>
      <c r="G276" s="205">
        <v>24</v>
      </c>
      <c r="H276" s="205">
        <v>1</v>
      </c>
      <c r="I276" s="205">
        <v>0</v>
      </c>
      <c r="J276" s="205">
        <v>2</v>
      </c>
      <c r="K276" s="205">
        <v>0</v>
      </c>
      <c r="L276" s="205">
        <v>11</v>
      </c>
      <c r="M276" s="205"/>
      <c r="N276" s="205">
        <v>6</v>
      </c>
      <c r="O276" s="205">
        <v>6</v>
      </c>
      <c r="P276" s="205">
        <v>0</v>
      </c>
      <c r="Q276" s="205">
        <v>0</v>
      </c>
      <c r="R276" s="205"/>
      <c r="S276" s="205">
        <v>0</v>
      </c>
      <c r="T276" s="205">
        <v>0</v>
      </c>
    </row>
    <row r="277" spans="1:20" ht="15" customHeight="1" x14ac:dyDescent="0.2">
      <c r="A277" s="154" t="s">
        <v>1399</v>
      </c>
      <c r="B277" s="154" t="s">
        <v>1400</v>
      </c>
      <c r="C277" s="154"/>
      <c r="D277" s="154"/>
      <c r="E277" s="205">
        <v>152</v>
      </c>
      <c r="F277" s="205">
        <v>23</v>
      </c>
      <c r="G277" s="205">
        <v>100</v>
      </c>
      <c r="H277" s="205">
        <v>3</v>
      </c>
      <c r="I277" s="205">
        <v>1</v>
      </c>
      <c r="J277" s="205">
        <v>0</v>
      </c>
      <c r="K277" s="205">
        <v>0</v>
      </c>
      <c r="L277" s="205">
        <v>15</v>
      </c>
      <c r="M277" s="205"/>
      <c r="N277" s="205">
        <v>10</v>
      </c>
      <c r="O277" s="205">
        <v>10</v>
      </c>
      <c r="P277" s="205">
        <v>0</v>
      </c>
      <c r="Q277" s="205">
        <v>0</v>
      </c>
      <c r="R277" s="205"/>
      <c r="S277" s="205">
        <v>0</v>
      </c>
      <c r="T277" s="205">
        <v>0</v>
      </c>
    </row>
    <row r="278" spans="1:20" ht="15" customHeight="1" x14ac:dyDescent="0.2">
      <c r="A278" s="154" t="s">
        <v>1401</v>
      </c>
      <c r="B278" s="154" t="s">
        <v>1402</v>
      </c>
      <c r="C278" s="154"/>
      <c r="D278" s="154"/>
      <c r="E278" s="205">
        <v>49</v>
      </c>
      <c r="F278" s="205">
        <v>20</v>
      </c>
      <c r="G278" s="205">
        <v>25</v>
      </c>
      <c r="H278" s="205">
        <v>0</v>
      </c>
      <c r="I278" s="205">
        <v>0</v>
      </c>
      <c r="J278" s="205">
        <v>0</v>
      </c>
      <c r="K278" s="205">
        <v>0</v>
      </c>
      <c r="L278" s="205">
        <v>4</v>
      </c>
      <c r="M278" s="205"/>
      <c r="N278" s="205">
        <v>0</v>
      </c>
      <c r="O278" s="205">
        <v>0</v>
      </c>
      <c r="P278" s="205">
        <v>0</v>
      </c>
      <c r="Q278" s="205">
        <v>0</v>
      </c>
      <c r="R278" s="205"/>
      <c r="S278" s="205">
        <v>0</v>
      </c>
      <c r="T278" s="205">
        <v>0</v>
      </c>
    </row>
    <row r="279" spans="1:20" ht="15" customHeight="1" x14ac:dyDescent="0.2">
      <c r="A279" s="154" t="s">
        <v>1403</v>
      </c>
      <c r="B279" s="154" t="s">
        <v>1404</v>
      </c>
      <c r="C279" s="154"/>
      <c r="D279" s="154"/>
      <c r="E279" s="205">
        <v>240</v>
      </c>
      <c r="F279" s="205">
        <v>70</v>
      </c>
      <c r="G279" s="205">
        <v>128</v>
      </c>
      <c r="H279" s="205">
        <v>0</v>
      </c>
      <c r="I279" s="205">
        <v>3</v>
      </c>
      <c r="J279" s="205">
        <v>3</v>
      </c>
      <c r="K279" s="205">
        <v>0</v>
      </c>
      <c r="L279" s="205">
        <v>19</v>
      </c>
      <c r="M279" s="205"/>
      <c r="N279" s="205">
        <v>16</v>
      </c>
      <c r="O279" s="205">
        <v>14</v>
      </c>
      <c r="P279" s="205">
        <v>2</v>
      </c>
      <c r="Q279" s="205">
        <v>0</v>
      </c>
      <c r="R279" s="205"/>
      <c r="S279" s="205">
        <v>1</v>
      </c>
      <c r="T279" s="205">
        <v>0</v>
      </c>
    </row>
    <row r="280" spans="1:20" ht="15" customHeight="1" x14ac:dyDescent="0.2">
      <c r="A280" s="154" t="s">
        <v>1405</v>
      </c>
      <c r="B280" s="154" t="s">
        <v>1406</v>
      </c>
      <c r="C280" s="154"/>
      <c r="D280" s="154"/>
      <c r="E280" s="205">
        <v>154</v>
      </c>
      <c r="F280" s="205">
        <v>30</v>
      </c>
      <c r="G280" s="205">
        <v>108</v>
      </c>
      <c r="H280" s="205">
        <v>2</v>
      </c>
      <c r="I280" s="205">
        <v>0</v>
      </c>
      <c r="J280" s="205">
        <v>0</v>
      </c>
      <c r="K280" s="205">
        <v>0</v>
      </c>
      <c r="L280" s="205">
        <v>6</v>
      </c>
      <c r="M280" s="205"/>
      <c r="N280" s="205">
        <v>7</v>
      </c>
      <c r="O280" s="205">
        <v>7</v>
      </c>
      <c r="P280" s="205">
        <v>0</v>
      </c>
      <c r="Q280" s="205">
        <v>0</v>
      </c>
      <c r="R280" s="205"/>
      <c r="S280" s="205">
        <v>0</v>
      </c>
      <c r="T280" s="205">
        <v>1</v>
      </c>
    </row>
    <row r="281" spans="1:20" ht="15" customHeight="1" x14ac:dyDescent="0.2">
      <c r="A281" s="154" t="s">
        <v>1407</v>
      </c>
      <c r="B281" s="154" t="s">
        <v>1408</v>
      </c>
      <c r="C281" s="154"/>
      <c r="D281" s="154"/>
      <c r="E281" s="205">
        <v>54</v>
      </c>
      <c r="F281" s="205">
        <v>30</v>
      </c>
      <c r="G281" s="205">
        <v>13</v>
      </c>
      <c r="H281" s="205">
        <v>0</v>
      </c>
      <c r="I281" s="205">
        <v>0</v>
      </c>
      <c r="J281" s="205">
        <v>1</v>
      </c>
      <c r="K281" s="205">
        <v>0</v>
      </c>
      <c r="L281" s="205">
        <v>3</v>
      </c>
      <c r="M281" s="205"/>
      <c r="N281" s="205">
        <v>6</v>
      </c>
      <c r="O281" s="205">
        <v>6</v>
      </c>
      <c r="P281" s="205">
        <v>0</v>
      </c>
      <c r="Q281" s="205">
        <v>0</v>
      </c>
      <c r="R281" s="205"/>
      <c r="S281" s="205">
        <v>1</v>
      </c>
      <c r="T281" s="205">
        <v>0</v>
      </c>
    </row>
    <row r="282" spans="1:20" ht="15" customHeight="1" x14ac:dyDescent="0.2">
      <c r="A282" s="154" t="s">
        <v>1409</v>
      </c>
      <c r="B282" s="154" t="s">
        <v>1410</v>
      </c>
      <c r="C282" s="154"/>
      <c r="D282" s="154"/>
      <c r="E282" s="205">
        <v>42</v>
      </c>
      <c r="F282" s="205">
        <v>24</v>
      </c>
      <c r="G282" s="205">
        <v>9</v>
      </c>
      <c r="H282" s="205">
        <v>2</v>
      </c>
      <c r="I282" s="205">
        <v>0</v>
      </c>
      <c r="J282" s="205">
        <v>0</v>
      </c>
      <c r="K282" s="205">
        <v>0</v>
      </c>
      <c r="L282" s="205">
        <v>1</v>
      </c>
      <c r="M282" s="205"/>
      <c r="N282" s="205">
        <v>4</v>
      </c>
      <c r="O282" s="205">
        <v>4</v>
      </c>
      <c r="P282" s="205">
        <v>0</v>
      </c>
      <c r="Q282" s="205">
        <v>0</v>
      </c>
      <c r="R282" s="205"/>
      <c r="S282" s="205">
        <v>2</v>
      </c>
      <c r="T282" s="205">
        <v>0</v>
      </c>
    </row>
    <row r="283" spans="1:20" ht="15" customHeight="1" x14ac:dyDescent="0.2">
      <c r="A283" s="154" t="s">
        <v>1411</v>
      </c>
      <c r="B283" s="154" t="s">
        <v>1412</v>
      </c>
      <c r="C283" s="154"/>
      <c r="D283" s="154"/>
      <c r="E283" s="205">
        <v>50</v>
      </c>
      <c r="F283" s="205">
        <v>13</v>
      </c>
      <c r="G283" s="205">
        <v>35</v>
      </c>
      <c r="H283" s="205">
        <v>1</v>
      </c>
      <c r="I283" s="205">
        <v>0</v>
      </c>
      <c r="J283" s="205">
        <v>0</v>
      </c>
      <c r="K283" s="205">
        <v>0</v>
      </c>
      <c r="L283" s="205">
        <v>1</v>
      </c>
      <c r="M283" s="205"/>
      <c r="N283" s="205">
        <v>0</v>
      </c>
      <c r="O283" s="205">
        <v>0</v>
      </c>
      <c r="P283" s="205">
        <v>0</v>
      </c>
      <c r="Q283" s="205">
        <v>0</v>
      </c>
      <c r="R283" s="205"/>
      <c r="S283" s="205">
        <v>0</v>
      </c>
      <c r="T283" s="205">
        <v>0</v>
      </c>
    </row>
    <row r="284" spans="1:20" ht="15" customHeight="1" x14ac:dyDescent="0.2">
      <c r="A284" s="154" t="s">
        <v>1413</v>
      </c>
      <c r="B284" s="154" t="s">
        <v>1414</v>
      </c>
      <c r="C284" s="154"/>
      <c r="D284" s="154"/>
      <c r="E284" s="205">
        <v>237</v>
      </c>
      <c r="F284" s="205">
        <v>66</v>
      </c>
      <c r="G284" s="205">
        <v>118</v>
      </c>
      <c r="H284" s="205">
        <v>0</v>
      </c>
      <c r="I284" s="205">
        <v>0</v>
      </c>
      <c r="J284" s="205">
        <v>2</v>
      </c>
      <c r="K284" s="205">
        <v>0</v>
      </c>
      <c r="L284" s="205">
        <v>35</v>
      </c>
      <c r="M284" s="205"/>
      <c r="N284" s="205">
        <v>15</v>
      </c>
      <c r="O284" s="205">
        <v>15</v>
      </c>
      <c r="P284" s="205">
        <v>0</v>
      </c>
      <c r="Q284" s="205">
        <v>0</v>
      </c>
      <c r="R284" s="205"/>
      <c r="S284" s="205">
        <v>1</v>
      </c>
      <c r="T284" s="205">
        <v>0</v>
      </c>
    </row>
    <row r="285" spans="1:20" ht="15" customHeight="1" x14ac:dyDescent="0.2">
      <c r="A285" s="154" t="s">
        <v>1415</v>
      </c>
      <c r="B285" s="154" t="s">
        <v>1416</v>
      </c>
      <c r="C285" s="154"/>
      <c r="D285" s="154"/>
      <c r="E285" s="205">
        <v>97</v>
      </c>
      <c r="F285" s="205">
        <v>44</v>
      </c>
      <c r="G285" s="205">
        <v>39</v>
      </c>
      <c r="H285" s="205">
        <v>0</v>
      </c>
      <c r="I285" s="205">
        <v>4</v>
      </c>
      <c r="J285" s="205">
        <v>2</v>
      </c>
      <c r="K285" s="205">
        <v>0</v>
      </c>
      <c r="L285" s="205">
        <v>5</v>
      </c>
      <c r="M285" s="205"/>
      <c r="N285" s="205">
        <v>1</v>
      </c>
      <c r="O285" s="205">
        <v>1</v>
      </c>
      <c r="P285" s="205">
        <v>0</v>
      </c>
      <c r="Q285" s="205">
        <v>0</v>
      </c>
      <c r="R285" s="205"/>
      <c r="S285" s="205">
        <v>2</v>
      </c>
      <c r="T285" s="205">
        <v>0</v>
      </c>
    </row>
    <row r="286" spans="1:20" ht="15" customHeight="1" x14ac:dyDescent="0.2">
      <c r="A286" s="154" t="s">
        <v>1417</v>
      </c>
      <c r="B286" s="154" t="s">
        <v>1418</v>
      </c>
      <c r="C286" s="154"/>
      <c r="D286" s="154"/>
      <c r="E286" s="205">
        <v>315</v>
      </c>
      <c r="F286" s="205">
        <v>65</v>
      </c>
      <c r="G286" s="205">
        <v>193</v>
      </c>
      <c r="H286" s="205">
        <v>1</v>
      </c>
      <c r="I286" s="205">
        <v>1</v>
      </c>
      <c r="J286" s="205">
        <v>4</v>
      </c>
      <c r="K286" s="205">
        <v>0</v>
      </c>
      <c r="L286" s="205">
        <v>30</v>
      </c>
      <c r="M286" s="205"/>
      <c r="N286" s="205">
        <v>17</v>
      </c>
      <c r="O286" s="205">
        <v>16</v>
      </c>
      <c r="P286" s="205">
        <v>1</v>
      </c>
      <c r="Q286" s="205">
        <v>0</v>
      </c>
      <c r="R286" s="205"/>
      <c r="S286" s="205">
        <v>4</v>
      </c>
      <c r="T286" s="205">
        <v>0</v>
      </c>
    </row>
    <row r="287" spans="1:20" ht="15" customHeight="1" x14ac:dyDescent="0.2">
      <c r="A287" s="154" t="s">
        <v>1419</v>
      </c>
      <c r="B287" s="154" t="s">
        <v>1420</v>
      </c>
      <c r="C287" s="154"/>
      <c r="D287" s="154"/>
      <c r="E287" s="205">
        <v>588</v>
      </c>
      <c r="F287" s="205">
        <v>55</v>
      </c>
      <c r="G287" s="205">
        <v>439</v>
      </c>
      <c r="H287" s="205">
        <v>0</v>
      </c>
      <c r="I287" s="205">
        <v>2</v>
      </c>
      <c r="J287" s="205">
        <v>2</v>
      </c>
      <c r="K287" s="205">
        <v>1</v>
      </c>
      <c r="L287" s="205">
        <v>50</v>
      </c>
      <c r="M287" s="205"/>
      <c r="N287" s="205">
        <v>35</v>
      </c>
      <c r="O287" s="205">
        <v>35</v>
      </c>
      <c r="P287" s="205">
        <v>0</v>
      </c>
      <c r="Q287" s="205">
        <v>0</v>
      </c>
      <c r="R287" s="205"/>
      <c r="S287" s="205">
        <v>3</v>
      </c>
      <c r="T287" s="205">
        <v>1</v>
      </c>
    </row>
    <row r="288" spans="1:20" ht="15" customHeight="1" x14ac:dyDescent="0.2">
      <c r="A288" s="154" t="s">
        <v>1421</v>
      </c>
      <c r="B288" s="154" t="s">
        <v>1422</v>
      </c>
      <c r="C288" s="154"/>
      <c r="D288" s="154"/>
      <c r="E288" s="205">
        <v>218</v>
      </c>
      <c r="F288" s="205">
        <v>93</v>
      </c>
      <c r="G288" s="205">
        <v>28</v>
      </c>
      <c r="H288" s="205">
        <v>2</v>
      </c>
      <c r="I288" s="205">
        <v>0</v>
      </c>
      <c r="J288" s="205">
        <v>4</v>
      </c>
      <c r="K288" s="205">
        <v>0</v>
      </c>
      <c r="L288" s="205">
        <v>71</v>
      </c>
      <c r="M288" s="205"/>
      <c r="N288" s="205">
        <v>17</v>
      </c>
      <c r="O288" s="205">
        <v>17</v>
      </c>
      <c r="P288" s="205">
        <v>0</v>
      </c>
      <c r="Q288" s="205">
        <v>0</v>
      </c>
      <c r="R288" s="205"/>
      <c r="S288" s="205">
        <v>3</v>
      </c>
      <c r="T288" s="205">
        <v>0</v>
      </c>
    </row>
    <row r="289" spans="1:20" ht="15" customHeight="1" x14ac:dyDescent="0.2">
      <c r="A289" s="154" t="s">
        <v>1423</v>
      </c>
      <c r="B289" s="154" t="s">
        <v>1424</v>
      </c>
      <c r="C289" s="154"/>
      <c r="D289" s="154"/>
      <c r="E289" s="205">
        <v>113</v>
      </c>
      <c r="F289" s="205">
        <v>65</v>
      </c>
      <c r="G289" s="205">
        <v>26</v>
      </c>
      <c r="H289" s="205">
        <v>2</v>
      </c>
      <c r="I289" s="205">
        <v>0</v>
      </c>
      <c r="J289" s="205">
        <v>6</v>
      </c>
      <c r="K289" s="205">
        <v>0</v>
      </c>
      <c r="L289" s="205">
        <v>3</v>
      </c>
      <c r="M289" s="205"/>
      <c r="N289" s="205">
        <v>10</v>
      </c>
      <c r="O289" s="205">
        <v>10</v>
      </c>
      <c r="P289" s="205">
        <v>0</v>
      </c>
      <c r="Q289" s="205">
        <v>0</v>
      </c>
      <c r="R289" s="205"/>
      <c r="S289" s="205">
        <v>1</v>
      </c>
      <c r="T289" s="205">
        <v>0</v>
      </c>
    </row>
    <row r="290" spans="1:20" ht="15" customHeight="1" x14ac:dyDescent="0.2">
      <c r="A290" s="154" t="s">
        <v>1425</v>
      </c>
      <c r="B290" s="154" t="s">
        <v>1426</v>
      </c>
      <c r="C290" s="154"/>
      <c r="D290" s="154"/>
      <c r="E290" s="205">
        <v>56</v>
      </c>
      <c r="F290" s="205">
        <v>18</v>
      </c>
      <c r="G290" s="205">
        <v>33</v>
      </c>
      <c r="H290" s="205">
        <v>1</v>
      </c>
      <c r="I290" s="205">
        <v>0</v>
      </c>
      <c r="J290" s="205">
        <v>0</v>
      </c>
      <c r="K290" s="205">
        <v>0</v>
      </c>
      <c r="L290" s="205">
        <v>1</v>
      </c>
      <c r="M290" s="205"/>
      <c r="N290" s="205">
        <v>3</v>
      </c>
      <c r="O290" s="205">
        <v>2</v>
      </c>
      <c r="P290" s="205">
        <v>1</v>
      </c>
      <c r="Q290" s="205">
        <v>0</v>
      </c>
      <c r="R290" s="205"/>
      <c r="S290" s="205">
        <v>0</v>
      </c>
      <c r="T290" s="205">
        <v>0</v>
      </c>
    </row>
    <row r="291" spans="1:20" ht="15" customHeight="1" x14ac:dyDescent="0.2">
      <c r="A291" s="154" t="s">
        <v>1427</v>
      </c>
      <c r="B291" s="154" t="s">
        <v>1428</v>
      </c>
      <c r="C291" s="154"/>
      <c r="D291" s="154"/>
      <c r="E291" s="205">
        <v>41</v>
      </c>
      <c r="F291" s="205">
        <v>27</v>
      </c>
      <c r="G291" s="205">
        <v>3</v>
      </c>
      <c r="H291" s="205">
        <v>0</v>
      </c>
      <c r="I291" s="205">
        <v>0</v>
      </c>
      <c r="J291" s="205">
        <v>5</v>
      </c>
      <c r="K291" s="205">
        <v>0</v>
      </c>
      <c r="L291" s="205">
        <v>2</v>
      </c>
      <c r="M291" s="205"/>
      <c r="N291" s="205">
        <v>4</v>
      </c>
      <c r="O291" s="205">
        <v>4</v>
      </c>
      <c r="P291" s="205">
        <v>0</v>
      </c>
      <c r="Q291" s="205">
        <v>0</v>
      </c>
      <c r="R291" s="205"/>
      <c r="S291" s="205">
        <v>0</v>
      </c>
      <c r="T291" s="205">
        <v>0</v>
      </c>
    </row>
    <row r="292" spans="1:20" ht="15" customHeight="1" x14ac:dyDescent="0.2">
      <c r="A292" s="154" t="s">
        <v>1429</v>
      </c>
      <c r="B292" s="154" t="s">
        <v>1430</v>
      </c>
      <c r="C292" s="154"/>
      <c r="D292" s="154"/>
      <c r="E292" s="205">
        <v>81</v>
      </c>
      <c r="F292" s="205">
        <v>32</v>
      </c>
      <c r="G292" s="205">
        <v>43</v>
      </c>
      <c r="H292" s="205">
        <v>0</v>
      </c>
      <c r="I292" s="205">
        <v>1</v>
      </c>
      <c r="J292" s="205">
        <v>0</v>
      </c>
      <c r="K292" s="205">
        <v>0</v>
      </c>
      <c r="L292" s="205">
        <v>2</v>
      </c>
      <c r="M292" s="205"/>
      <c r="N292" s="205">
        <v>2</v>
      </c>
      <c r="O292" s="205">
        <v>2</v>
      </c>
      <c r="P292" s="205">
        <v>0</v>
      </c>
      <c r="Q292" s="205">
        <v>0</v>
      </c>
      <c r="R292" s="205"/>
      <c r="S292" s="205">
        <v>1</v>
      </c>
      <c r="T292" s="205">
        <v>0</v>
      </c>
    </row>
    <row r="293" spans="1:20" ht="15" customHeight="1" x14ac:dyDescent="0.2">
      <c r="A293" s="154" t="s">
        <v>1431</v>
      </c>
      <c r="B293" s="154" t="s">
        <v>1432</v>
      </c>
      <c r="C293" s="154"/>
      <c r="D293" s="154"/>
      <c r="E293" s="205">
        <v>151</v>
      </c>
      <c r="F293" s="205">
        <v>30</v>
      </c>
      <c r="G293" s="205">
        <v>93</v>
      </c>
      <c r="H293" s="205">
        <v>0</v>
      </c>
      <c r="I293" s="205">
        <v>0</v>
      </c>
      <c r="J293" s="205">
        <v>4</v>
      </c>
      <c r="K293" s="205">
        <v>0</v>
      </c>
      <c r="L293" s="205">
        <v>8</v>
      </c>
      <c r="M293" s="205"/>
      <c r="N293" s="205">
        <v>16</v>
      </c>
      <c r="O293" s="205">
        <v>16</v>
      </c>
      <c r="P293" s="205">
        <v>0</v>
      </c>
      <c r="Q293" s="205">
        <v>0</v>
      </c>
      <c r="R293" s="205"/>
      <c r="S293" s="205">
        <v>0</v>
      </c>
      <c r="T293" s="205">
        <v>0</v>
      </c>
    </row>
    <row r="294" spans="1:20" ht="15" customHeight="1" x14ac:dyDescent="0.2">
      <c r="A294" s="154" t="s">
        <v>1433</v>
      </c>
      <c r="B294" s="154" t="s">
        <v>1434</v>
      </c>
      <c r="C294" s="154"/>
      <c r="D294" s="154"/>
      <c r="E294" s="205">
        <v>102</v>
      </c>
      <c r="F294" s="205">
        <v>47</v>
      </c>
      <c r="G294" s="205">
        <v>39</v>
      </c>
      <c r="H294" s="205">
        <v>0</v>
      </c>
      <c r="I294" s="205">
        <v>0</v>
      </c>
      <c r="J294" s="205">
        <v>2</v>
      </c>
      <c r="K294" s="205">
        <v>0</v>
      </c>
      <c r="L294" s="205">
        <v>9</v>
      </c>
      <c r="M294" s="205"/>
      <c r="N294" s="205">
        <v>5</v>
      </c>
      <c r="O294" s="205">
        <v>5</v>
      </c>
      <c r="P294" s="205">
        <v>0</v>
      </c>
      <c r="Q294" s="205">
        <v>0</v>
      </c>
      <c r="R294" s="205"/>
      <c r="S294" s="205">
        <v>0</v>
      </c>
      <c r="T294" s="205">
        <v>0</v>
      </c>
    </row>
    <row r="295" spans="1:20" ht="15" customHeight="1" x14ac:dyDescent="0.2">
      <c r="A295" s="154" t="s">
        <v>1435</v>
      </c>
      <c r="B295" s="154" t="s">
        <v>1436</v>
      </c>
      <c r="C295" s="154"/>
      <c r="D295" s="154"/>
      <c r="E295" s="205">
        <v>29</v>
      </c>
      <c r="F295" s="205">
        <v>13</v>
      </c>
      <c r="G295" s="205">
        <v>13</v>
      </c>
      <c r="H295" s="205">
        <v>0</v>
      </c>
      <c r="I295" s="205">
        <v>0</v>
      </c>
      <c r="J295" s="205">
        <v>1</v>
      </c>
      <c r="K295" s="205">
        <v>0</v>
      </c>
      <c r="L295" s="205">
        <v>1</v>
      </c>
      <c r="M295" s="205"/>
      <c r="N295" s="205">
        <v>1</v>
      </c>
      <c r="O295" s="205">
        <v>0</v>
      </c>
      <c r="P295" s="205">
        <v>1</v>
      </c>
      <c r="Q295" s="205">
        <v>0</v>
      </c>
      <c r="R295" s="205"/>
      <c r="S295" s="205">
        <v>0</v>
      </c>
      <c r="T295" s="205">
        <v>0</v>
      </c>
    </row>
    <row r="296" spans="1:20" ht="15" customHeight="1" x14ac:dyDescent="0.2">
      <c r="A296" s="154" t="s">
        <v>1437</v>
      </c>
      <c r="B296" s="154" t="s">
        <v>1438</v>
      </c>
      <c r="C296" s="154"/>
      <c r="D296" s="154"/>
      <c r="E296" s="205">
        <v>74</v>
      </c>
      <c r="F296" s="205">
        <v>33</v>
      </c>
      <c r="G296" s="205">
        <v>8</v>
      </c>
      <c r="H296" s="205">
        <v>0</v>
      </c>
      <c r="I296" s="205">
        <v>1</v>
      </c>
      <c r="J296" s="205">
        <v>2</v>
      </c>
      <c r="K296" s="205">
        <v>0</v>
      </c>
      <c r="L296" s="205">
        <v>25</v>
      </c>
      <c r="M296" s="205"/>
      <c r="N296" s="205">
        <v>4</v>
      </c>
      <c r="O296" s="205">
        <v>4</v>
      </c>
      <c r="P296" s="205">
        <v>0</v>
      </c>
      <c r="Q296" s="205">
        <v>0</v>
      </c>
      <c r="R296" s="205"/>
      <c r="S296" s="205">
        <v>1</v>
      </c>
      <c r="T296" s="205">
        <v>0</v>
      </c>
    </row>
    <row r="297" spans="1:20" ht="15" customHeight="1" x14ac:dyDescent="0.2">
      <c r="A297" s="154" t="s">
        <v>1439</v>
      </c>
      <c r="B297" s="154" t="s">
        <v>1440</v>
      </c>
      <c r="C297" s="154"/>
      <c r="D297" s="154"/>
      <c r="E297" s="205">
        <v>87</v>
      </c>
      <c r="F297" s="205">
        <v>51</v>
      </c>
      <c r="G297" s="205">
        <v>2</v>
      </c>
      <c r="H297" s="205">
        <v>2</v>
      </c>
      <c r="I297" s="205">
        <v>0</v>
      </c>
      <c r="J297" s="205">
        <v>4</v>
      </c>
      <c r="K297" s="205">
        <v>4</v>
      </c>
      <c r="L297" s="205">
        <v>10</v>
      </c>
      <c r="M297" s="205"/>
      <c r="N297" s="205">
        <v>14</v>
      </c>
      <c r="O297" s="205">
        <v>14</v>
      </c>
      <c r="P297" s="205">
        <v>0</v>
      </c>
      <c r="Q297" s="205">
        <v>0</v>
      </c>
      <c r="R297" s="205"/>
      <c r="S297" s="205">
        <v>0</v>
      </c>
      <c r="T297" s="205">
        <v>0</v>
      </c>
    </row>
    <row r="298" spans="1:20" ht="15" customHeight="1" x14ac:dyDescent="0.2">
      <c r="A298" s="154" t="s">
        <v>1441</v>
      </c>
      <c r="B298" s="154" t="s">
        <v>1442</v>
      </c>
      <c r="C298" s="154"/>
      <c r="D298" s="154"/>
      <c r="E298" s="205">
        <v>350</v>
      </c>
      <c r="F298" s="205">
        <v>95</v>
      </c>
      <c r="G298" s="205">
        <v>204</v>
      </c>
      <c r="H298" s="205">
        <v>0</v>
      </c>
      <c r="I298" s="205">
        <v>2</v>
      </c>
      <c r="J298" s="205">
        <v>4</v>
      </c>
      <c r="K298" s="205">
        <v>1</v>
      </c>
      <c r="L298" s="205">
        <v>22</v>
      </c>
      <c r="M298" s="205"/>
      <c r="N298" s="205">
        <v>20</v>
      </c>
      <c r="O298" s="205">
        <v>17</v>
      </c>
      <c r="P298" s="205">
        <v>3</v>
      </c>
      <c r="Q298" s="205">
        <v>0</v>
      </c>
      <c r="R298" s="205"/>
      <c r="S298" s="205">
        <v>2</v>
      </c>
      <c r="T298" s="205">
        <v>0</v>
      </c>
    </row>
    <row r="299" spans="1:20" ht="15" customHeight="1" x14ac:dyDescent="0.2">
      <c r="A299" s="154" t="s">
        <v>1443</v>
      </c>
      <c r="B299" s="154" t="s">
        <v>1444</v>
      </c>
      <c r="C299" s="154"/>
      <c r="D299" s="154"/>
      <c r="E299" s="205">
        <v>43</v>
      </c>
      <c r="F299" s="205">
        <v>8</v>
      </c>
      <c r="G299" s="205">
        <v>33</v>
      </c>
      <c r="H299" s="205">
        <v>0</v>
      </c>
      <c r="I299" s="205">
        <v>0</v>
      </c>
      <c r="J299" s="205">
        <v>0</v>
      </c>
      <c r="K299" s="205">
        <v>0</v>
      </c>
      <c r="L299" s="205">
        <v>1</v>
      </c>
      <c r="M299" s="205"/>
      <c r="N299" s="205">
        <v>1</v>
      </c>
      <c r="O299" s="205">
        <v>1</v>
      </c>
      <c r="P299" s="205">
        <v>0</v>
      </c>
      <c r="Q299" s="205">
        <v>0</v>
      </c>
      <c r="R299" s="205"/>
      <c r="S299" s="205">
        <v>0</v>
      </c>
      <c r="T299" s="205">
        <v>0</v>
      </c>
    </row>
    <row r="300" spans="1:20" ht="15" customHeight="1" x14ac:dyDescent="0.2">
      <c r="A300" s="154" t="s">
        <v>1445</v>
      </c>
      <c r="B300" s="154" t="s">
        <v>1446</v>
      </c>
      <c r="C300" s="154"/>
      <c r="D300" s="154"/>
      <c r="E300" s="205">
        <v>166</v>
      </c>
      <c r="F300" s="205">
        <v>35</v>
      </c>
      <c r="G300" s="205">
        <v>99</v>
      </c>
      <c r="H300" s="205">
        <v>1</v>
      </c>
      <c r="I300" s="205">
        <v>0</v>
      </c>
      <c r="J300" s="205">
        <v>0</v>
      </c>
      <c r="K300" s="205">
        <v>0</v>
      </c>
      <c r="L300" s="205">
        <v>18</v>
      </c>
      <c r="M300" s="205"/>
      <c r="N300" s="205">
        <v>13</v>
      </c>
      <c r="O300" s="205">
        <v>13</v>
      </c>
      <c r="P300" s="205">
        <v>0</v>
      </c>
      <c r="Q300" s="205">
        <v>0</v>
      </c>
      <c r="R300" s="205"/>
      <c r="S300" s="205">
        <v>0</v>
      </c>
      <c r="T300" s="205">
        <v>0</v>
      </c>
    </row>
    <row r="301" spans="1:20" ht="15" customHeight="1" x14ac:dyDescent="0.2">
      <c r="A301" s="154" t="s">
        <v>1447</v>
      </c>
      <c r="B301" s="154" t="s">
        <v>1448</v>
      </c>
      <c r="C301" s="154"/>
      <c r="D301" s="154"/>
      <c r="E301" s="205">
        <v>560</v>
      </c>
      <c r="F301" s="205">
        <v>94</v>
      </c>
      <c r="G301" s="205">
        <v>446</v>
      </c>
      <c r="H301" s="205">
        <v>0</v>
      </c>
      <c r="I301" s="205">
        <v>2</v>
      </c>
      <c r="J301" s="205">
        <v>0</v>
      </c>
      <c r="K301" s="205">
        <v>1</v>
      </c>
      <c r="L301" s="205">
        <v>5</v>
      </c>
      <c r="M301" s="205"/>
      <c r="N301" s="205">
        <v>11</v>
      </c>
      <c r="O301" s="205">
        <v>11</v>
      </c>
      <c r="P301" s="205">
        <v>0</v>
      </c>
      <c r="Q301" s="205">
        <v>0</v>
      </c>
      <c r="R301" s="205"/>
      <c r="S301" s="205">
        <v>1</v>
      </c>
      <c r="T301" s="205">
        <v>0</v>
      </c>
    </row>
    <row r="302" spans="1:20" ht="15" customHeight="1" x14ac:dyDescent="0.2">
      <c r="A302" s="154" t="s">
        <v>1449</v>
      </c>
      <c r="B302" s="154" t="s">
        <v>1450</v>
      </c>
      <c r="C302" s="154"/>
      <c r="D302" s="154"/>
      <c r="E302" s="205">
        <v>159</v>
      </c>
      <c r="F302" s="205">
        <v>80</v>
      </c>
      <c r="G302" s="205">
        <v>44</v>
      </c>
      <c r="H302" s="205">
        <v>0</v>
      </c>
      <c r="I302" s="205">
        <v>0</v>
      </c>
      <c r="J302" s="205">
        <v>4</v>
      </c>
      <c r="K302" s="205">
        <v>0</v>
      </c>
      <c r="L302" s="205">
        <v>7</v>
      </c>
      <c r="M302" s="205"/>
      <c r="N302" s="205">
        <v>23</v>
      </c>
      <c r="O302" s="205">
        <v>22</v>
      </c>
      <c r="P302" s="205">
        <v>1</v>
      </c>
      <c r="Q302" s="205">
        <v>0</v>
      </c>
      <c r="R302" s="205"/>
      <c r="S302" s="205">
        <v>1</v>
      </c>
      <c r="T302" s="205">
        <v>0</v>
      </c>
    </row>
    <row r="303" spans="1:20" ht="15" customHeight="1" x14ac:dyDescent="0.2">
      <c r="A303" s="154" t="s">
        <v>1451</v>
      </c>
      <c r="B303" s="154" t="s">
        <v>1452</v>
      </c>
      <c r="C303" s="154"/>
      <c r="D303" s="154"/>
      <c r="E303" s="205">
        <v>444</v>
      </c>
      <c r="F303" s="205">
        <v>110</v>
      </c>
      <c r="G303" s="205">
        <v>253</v>
      </c>
      <c r="H303" s="205">
        <v>2</v>
      </c>
      <c r="I303" s="205">
        <v>5</v>
      </c>
      <c r="J303" s="205">
        <v>5</v>
      </c>
      <c r="K303" s="205">
        <v>0</v>
      </c>
      <c r="L303" s="205">
        <v>43</v>
      </c>
      <c r="M303" s="205"/>
      <c r="N303" s="205">
        <v>26</v>
      </c>
      <c r="O303" s="205">
        <v>23</v>
      </c>
      <c r="P303" s="205">
        <v>3</v>
      </c>
      <c r="Q303" s="205">
        <v>0</v>
      </c>
      <c r="R303" s="205"/>
      <c r="S303" s="205">
        <v>0</v>
      </c>
      <c r="T303" s="205">
        <v>0</v>
      </c>
    </row>
    <row r="304" spans="1:20" ht="15" customHeight="1" x14ac:dyDescent="0.2">
      <c r="A304" s="154" t="s">
        <v>1453</v>
      </c>
      <c r="B304" s="154" t="s">
        <v>1454</v>
      </c>
      <c r="C304" s="154"/>
      <c r="D304" s="154"/>
      <c r="E304" s="205">
        <v>303</v>
      </c>
      <c r="F304" s="205">
        <v>119</v>
      </c>
      <c r="G304" s="205">
        <v>132</v>
      </c>
      <c r="H304" s="205">
        <v>2</v>
      </c>
      <c r="I304" s="205">
        <v>2</v>
      </c>
      <c r="J304" s="205">
        <v>4</v>
      </c>
      <c r="K304" s="205">
        <v>0</v>
      </c>
      <c r="L304" s="205">
        <v>10</v>
      </c>
      <c r="M304" s="205"/>
      <c r="N304" s="205">
        <v>32</v>
      </c>
      <c r="O304" s="205">
        <v>31</v>
      </c>
      <c r="P304" s="205">
        <v>1</v>
      </c>
      <c r="Q304" s="205">
        <v>0</v>
      </c>
      <c r="R304" s="205"/>
      <c r="S304" s="205">
        <v>2</v>
      </c>
      <c r="T304" s="205">
        <v>0</v>
      </c>
    </row>
    <row r="305" spans="1:20" ht="15" customHeight="1" x14ac:dyDescent="0.2">
      <c r="A305" s="154" t="s">
        <v>1455</v>
      </c>
      <c r="B305" s="154" t="s">
        <v>1456</v>
      </c>
      <c r="C305" s="154"/>
      <c r="D305" s="154"/>
      <c r="E305" s="205">
        <v>66</v>
      </c>
      <c r="F305" s="205">
        <v>20</v>
      </c>
      <c r="G305" s="205">
        <v>34</v>
      </c>
      <c r="H305" s="205">
        <v>1</v>
      </c>
      <c r="I305" s="205">
        <v>0</v>
      </c>
      <c r="J305" s="205">
        <v>0</v>
      </c>
      <c r="K305" s="205">
        <v>0</v>
      </c>
      <c r="L305" s="205">
        <v>8</v>
      </c>
      <c r="M305" s="205"/>
      <c r="N305" s="205">
        <v>3</v>
      </c>
      <c r="O305" s="205">
        <v>3</v>
      </c>
      <c r="P305" s="205">
        <v>0</v>
      </c>
      <c r="Q305" s="205">
        <v>0</v>
      </c>
      <c r="R305" s="205"/>
      <c r="S305" s="205">
        <v>0</v>
      </c>
      <c r="T305" s="205">
        <v>0</v>
      </c>
    </row>
    <row r="306" spans="1:20" ht="15" customHeight="1" x14ac:dyDescent="0.2">
      <c r="A306" s="154" t="s">
        <v>1457</v>
      </c>
      <c r="B306" s="154" t="s">
        <v>1458</v>
      </c>
      <c r="C306" s="154"/>
      <c r="D306" s="154"/>
      <c r="E306" s="205">
        <v>114</v>
      </c>
      <c r="F306" s="205">
        <v>13</v>
      </c>
      <c r="G306" s="205">
        <v>81</v>
      </c>
      <c r="H306" s="205">
        <v>0</v>
      </c>
      <c r="I306" s="205">
        <v>2</v>
      </c>
      <c r="J306" s="205">
        <v>2</v>
      </c>
      <c r="K306" s="205">
        <v>0</v>
      </c>
      <c r="L306" s="205">
        <v>5</v>
      </c>
      <c r="M306" s="205"/>
      <c r="N306" s="205">
        <v>8</v>
      </c>
      <c r="O306" s="205">
        <v>8</v>
      </c>
      <c r="P306" s="205">
        <v>0</v>
      </c>
      <c r="Q306" s="205">
        <v>0</v>
      </c>
      <c r="R306" s="205"/>
      <c r="S306" s="205">
        <v>3</v>
      </c>
      <c r="T306" s="205">
        <v>0</v>
      </c>
    </row>
    <row r="307" spans="1:20" ht="15" customHeight="1" x14ac:dyDescent="0.2">
      <c r="A307" s="154" t="s">
        <v>1459</v>
      </c>
      <c r="B307" s="154" t="s">
        <v>1460</v>
      </c>
      <c r="C307" s="154"/>
      <c r="D307" s="154"/>
      <c r="E307" s="205">
        <v>281</v>
      </c>
      <c r="F307" s="205">
        <v>123</v>
      </c>
      <c r="G307" s="205">
        <v>107</v>
      </c>
      <c r="H307" s="205">
        <v>0</v>
      </c>
      <c r="I307" s="205">
        <v>0</v>
      </c>
      <c r="J307" s="205">
        <v>5</v>
      </c>
      <c r="K307" s="205">
        <v>0</v>
      </c>
      <c r="L307" s="205">
        <v>33</v>
      </c>
      <c r="M307" s="205"/>
      <c r="N307" s="205">
        <v>13</v>
      </c>
      <c r="O307" s="205">
        <v>13</v>
      </c>
      <c r="P307" s="205">
        <v>0</v>
      </c>
      <c r="Q307" s="205">
        <v>0</v>
      </c>
      <c r="R307" s="205"/>
      <c r="S307" s="205">
        <v>0</v>
      </c>
      <c r="T307" s="205">
        <v>0</v>
      </c>
    </row>
    <row r="308" spans="1:20" ht="15" customHeight="1" x14ac:dyDescent="0.2">
      <c r="A308" s="154" t="s">
        <v>1461</v>
      </c>
      <c r="B308" s="154" t="s">
        <v>1462</v>
      </c>
      <c r="C308" s="154"/>
      <c r="D308" s="154"/>
      <c r="E308" s="205">
        <v>64</v>
      </c>
      <c r="F308" s="205">
        <v>22</v>
      </c>
      <c r="G308" s="205">
        <v>34</v>
      </c>
      <c r="H308" s="205">
        <v>0</v>
      </c>
      <c r="I308" s="205">
        <v>0</v>
      </c>
      <c r="J308" s="205">
        <v>2</v>
      </c>
      <c r="K308" s="205">
        <v>0</v>
      </c>
      <c r="L308" s="205">
        <v>3</v>
      </c>
      <c r="M308" s="205"/>
      <c r="N308" s="205">
        <v>3</v>
      </c>
      <c r="O308" s="205">
        <v>3</v>
      </c>
      <c r="P308" s="205">
        <v>0</v>
      </c>
      <c r="Q308" s="205">
        <v>0</v>
      </c>
      <c r="R308" s="205"/>
      <c r="S308" s="205">
        <v>0</v>
      </c>
      <c r="T308" s="205">
        <v>0</v>
      </c>
    </row>
    <row r="309" spans="1:20" ht="15" customHeight="1" x14ac:dyDescent="0.2">
      <c r="A309" s="154" t="s">
        <v>1463</v>
      </c>
      <c r="B309" s="154" t="s">
        <v>1464</v>
      </c>
      <c r="C309" s="154"/>
      <c r="D309" s="154"/>
      <c r="E309" s="205">
        <v>116</v>
      </c>
      <c r="F309" s="205">
        <v>79</v>
      </c>
      <c r="G309" s="205">
        <v>17</v>
      </c>
      <c r="H309" s="205">
        <v>0</v>
      </c>
      <c r="I309" s="205">
        <v>0</v>
      </c>
      <c r="J309" s="205">
        <v>4</v>
      </c>
      <c r="K309" s="205">
        <v>0</v>
      </c>
      <c r="L309" s="205">
        <v>11</v>
      </c>
      <c r="M309" s="205"/>
      <c r="N309" s="205">
        <v>5</v>
      </c>
      <c r="O309" s="205">
        <v>5</v>
      </c>
      <c r="P309" s="205">
        <v>0</v>
      </c>
      <c r="Q309" s="205">
        <v>0</v>
      </c>
      <c r="R309" s="205"/>
      <c r="S309" s="205">
        <v>0</v>
      </c>
      <c r="T309" s="205">
        <v>0</v>
      </c>
    </row>
    <row r="310" spans="1:20" ht="15" customHeight="1" x14ac:dyDescent="0.2">
      <c r="A310" s="154" t="s">
        <v>1465</v>
      </c>
      <c r="B310" s="154" t="s">
        <v>1466</v>
      </c>
      <c r="C310" s="154"/>
      <c r="D310" s="154"/>
      <c r="E310" s="205">
        <v>288</v>
      </c>
      <c r="F310" s="205">
        <v>34</v>
      </c>
      <c r="G310" s="205">
        <v>220</v>
      </c>
      <c r="H310" s="205">
        <v>2</v>
      </c>
      <c r="I310" s="205">
        <v>1</v>
      </c>
      <c r="J310" s="205">
        <v>3</v>
      </c>
      <c r="K310" s="205">
        <v>0</v>
      </c>
      <c r="L310" s="205">
        <v>7</v>
      </c>
      <c r="M310" s="205"/>
      <c r="N310" s="205">
        <v>8</v>
      </c>
      <c r="O310" s="205">
        <v>7</v>
      </c>
      <c r="P310" s="205">
        <v>1</v>
      </c>
      <c r="Q310" s="205">
        <v>0</v>
      </c>
      <c r="R310" s="205"/>
      <c r="S310" s="205">
        <v>13</v>
      </c>
      <c r="T310" s="205">
        <v>0</v>
      </c>
    </row>
    <row r="311" spans="1:20" ht="15" customHeight="1" x14ac:dyDescent="0.2">
      <c r="A311" s="154" t="s">
        <v>1467</v>
      </c>
      <c r="B311" s="154" t="s">
        <v>1468</v>
      </c>
      <c r="C311" s="154"/>
      <c r="D311" s="154"/>
      <c r="E311" s="205">
        <v>134</v>
      </c>
      <c r="F311" s="205">
        <v>51</v>
      </c>
      <c r="G311" s="205">
        <v>57</v>
      </c>
      <c r="H311" s="205">
        <v>0</v>
      </c>
      <c r="I311" s="205">
        <v>0</v>
      </c>
      <c r="J311" s="205">
        <v>4</v>
      </c>
      <c r="K311" s="205">
        <v>0</v>
      </c>
      <c r="L311" s="205">
        <v>14</v>
      </c>
      <c r="M311" s="205"/>
      <c r="N311" s="205">
        <v>8</v>
      </c>
      <c r="O311" s="205">
        <v>7</v>
      </c>
      <c r="P311" s="205">
        <v>1</v>
      </c>
      <c r="Q311" s="205">
        <v>0</v>
      </c>
      <c r="R311" s="205"/>
      <c r="S311" s="205">
        <v>0</v>
      </c>
      <c r="T311" s="205">
        <v>0</v>
      </c>
    </row>
    <row r="312" spans="1:20" ht="15" customHeight="1" x14ac:dyDescent="0.2">
      <c r="A312" s="154" t="s">
        <v>1469</v>
      </c>
      <c r="B312" s="154" t="s">
        <v>1470</v>
      </c>
      <c r="C312" s="154"/>
      <c r="D312" s="154"/>
      <c r="E312" s="205">
        <v>48</v>
      </c>
      <c r="F312" s="205">
        <v>17</v>
      </c>
      <c r="G312" s="205">
        <v>12</v>
      </c>
      <c r="H312" s="205">
        <v>0</v>
      </c>
      <c r="I312" s="205">
        <v>0</v>
      </c>
      <c r="J312" s="205">
        <v>0</v>
      </c>
      <c r="K312" s="205">
        <v>0</v>
      </c>
      <c r="L312" s="205">
        <v>12</v>
      </c>
      <c r="M312" s="205"/>
      <c r="N312" s="205">
        <v>6</v>
      </c>
      <c r="O312" s="205">
        <v>4</v>
      </c>
      <c r="P312" s="205">
        <v>2</v>
      </c>
      <c r="Q312" s="205">
        <v>0</v>
      </c>
      <c r="R312" s="205"/>
      <c r="S312" s="205">
        <v>1</v>
      </c>
      <c r="T312" s="205">
        <v>0</v>
      </c>
    </row>
    <row r="313" spans="1:20" ht="15" customHeight="1" x14ac:dyDescent="0.2">
      <c r="A313" s="154" t="s">
        <v>1471</v>
      </c>
      <c r="B313" s="154" t="s">
        <v>1472</v>
      </c>
      <c r="C313" s="154"/>
      <c r="D313" s="154"/>
      <c r="E313" s="205">
        <v>98</v>
      </c>
      <c r="F313" s="205">
        <v>71</v>
      </c>
      <c r="G313" s="205">
        <v>13</v>
      </c>
      <c r="H313" s="205">
        <v>0</v>
      </c>
      <c r="I313" s="205">
        <v>0</v>
      </c>
      <c r="J313" s="205">
        <v>6</v>
      </c>
      <c r="K313" s="205">
        <v>0</v>
      </c>
      <c r="L313" s="205">
        <v>4</v>
      </c>
      <c r="M313" s="205"/>
      <c r="N313" s="205">
        <v>4</v>
      </c>
      <c r="O313" s="205">
        <v>3</v>
      </c>
      <c r="P313" s="205">
        <v>1</v>
      </c>
      <c r="Q313" s="205">
        <v>0</v>
      </c>
      <c r="R313" s="205"/>
      <c r="S313" s="205">
        <v>0</v>
      </c>
      <c r="T313" s="205">
        <v>0</v>
      </c>
    </row>
    <row r="314" spans="1:20" ht="15" customHeight="1" x14ac:dyDescent="0.2">
      <c r="A314" s="154" t="s">
        <v>1473</v>
      </c>
      <c r="B314" s="154" t="s">
        <v>1474</v>
      </c>
      <c r="C314" s="154"/>
      <c r="D314" s="154"/>
      <c r="E314" s="205">
        <v>46</v>
      </c>
      <c r="F314" s="205">
        <v>23</v>
      </c>
      <c r="G314" s="205">
        <v>12</v>
      </c>
      <c r="H314" s="205">
        <v>0</v>
      </c>
      <c r="I314" s="205">
        <v>1</v>
      </c>
      <c r="J314" s="205">
        <v>3</v>
      </c>
      <c r="K314" s="205">
        <v>0</v>
      </c>
      <c r="L314" s="205">
        <v>2</v>
      </c>
      <c r="M314" s="205"/>
      <c r="N314" s="205">
        <v>5</v>
      </c>
      <c r="O314" s="205">
        <v>5</v>
      </c>
      <c r="P314" s="205">
        <v>0</v>
      </c>
      <c r="Q314" s="205">
        <v>0</v>
      </c>
      <c r="R314" s="205"/>
      <c r="S314" s="205">
        <v>0</v>
      </c>
      <c r="T314" s="205">
        <v>0</v>
      </c>
    </row>
    <row r="315" spans="1:20" ht="15" customHeight="1" x14ac:dyDescent="0.2">
      <c r="A315" s="154" t="s">
        <v>1475</v>
      </c>
      <c r="B315" s="154" t="s">
        <v>1476</v>
      </c>
      <c r="C315" s="154"/>
      <c r="D315" s="154"/>
      <c r="E315" s="205">
        <v>43</v>
      </c>
      <c r="F315" s="205">
        <v>19</v>
      </c>
      <c r="G315" s="205">
        <v>9</v>
      </c>
      <c r="H315" s="205">
        <v>0</v>
      </c>
      <c r="I315" s="205">
        <v>0</v>
      </c>
      <c r="J315" s="205">
        <v>1</v>
      </c>
      <c r="K315" s="205">
        <v>0</v>
      </c>
      <c r="L315" s="205">
        <v>10</v>
      </c>
      <c r="M315" s="205"/>
      <c r="N315" s="205">
        <v>4</v>
      </c>
      <c r="O315" s="205">
        <v>4</v>
      </c>
      <c r="P315" s="205">
        <v>0</v>
      </c>
      <c r="Q315" s="205">
        <v>0</v>
      </c>
      <c r="R315" s="205"/>
      <c r="S315" s="205">
        <v>0</v>
      </c>
      <c r="T315" s="205">
        <v>0</v>
      </c>
    </row>
    <row r="316" spans="1:20" ht="15" customHeight="1" x14ac:dyDescent="0.2">
      <c r="A316" s="154" t="s">
        <v>1477</v>
      </c>
      <c r="B316" s="154" t="s">
        <v>1478</v>
      </c>
      <c r="C316" s="154"/>
      <c r="D316" s="154"/>
      <c r="E316" s="205">
        <v>82</v>
      </c>
      <c r="F316" s="205">
        <v>43</v>
      </c>
      <c r="G316" s="205">
        <v>25</v>
      </c>
      <c r="H316" s="205">
        <v>2</v>
      </c>
      <c r="I316" s="205">
        <v>0</v>
      </c>
      <c r="J316" s="205">
        <v>1</v>
      </c>
      <c r="K316" s="205">
        <v>0</v>
      </c>
      <c r="L316" s="205">
        <v>6</v>
      </c>
      <c r="M316" s="205"/>
      <c r="N316" s="205">
        <v>5</v>
      </c>
      <c r="O316" s="205">
        <v>4</v>
      </c>
      <c r="P316" s="205">
        <v>1</v>
      </c>
      <c r="Q316" s="205">
        <v>0</v>
      </c>
      <c r="R316" s="205"/>
      <c r="S316" s="205">
        <v>0</v>
      </c>
      <c r="T316" s="205">
        <v>0</v>
      </c>
    </row>
    <row r="317" spans="1:20" ht="15" customHeight="1" x14ac:dyDescent="0.2">
      <c r="A317" s="170"/>
      <c r="B317" s="170"/>
      <c r="C317" s="170"/>
      <c r="D317" s="170"/>
      <c r="E317" s="340"/>
      <c r="F317" s="170"/>
      <c r="G317" s="170"/>
      <c r="H317" s="170"/>
      <c r="I317" s="170"/>
      <c r="J317" s="170"/>
      <c r="K317" s="170"/>
      <c r="L317" s="170"/>
      <c r="M317" s="170"/>
      <c r="N317" s="170"/>
      <c r="O317" s="170"/>
      <c r="P317" s="170"/>
      <c r="Q317" s="170"/>
      <c r="R317" s="170"/>
      <c r="S317" s="170"/>
      <c r="T317" s="170"/>
    </row>
    <row r="318" spans="1:20" ht="15" customHeight="1" x14ac:dyDescent="0.2">
      <c r="A318" s="155" t="s">
        <v>198</v>
      </c>
      <c r="B318" s="39"/>
      <c r="C318" s="207"/>
      <c r="D318" s="170"/>
      <c r="E318" s="206"/>
      <c r="F318" s="170"/>
      <c r="G318" s="170"/>
      <c r="H318" s="170"/>
      <c r="I318" s="170"/>
      <c r="J318" s="170"/>
      <c r="K318" s="170"/>
      <c r="L318" s="170"/>
      <c r="M318" s="170"/>
      <c r="N318" s="170"/>
      <c r="O318" s="170"/>
      <c r="P318" s="170"/>
      <c r="Q318" s="170"/>
      <c r="R318" s="170"/>
      <c r="S318" s="170"/>
      <c r="T318" s="170"/>
    </row>
    <row r="319" spans="1:20" ht="15" customHeight="1" x14ac:dyDescent="0.2">
      <c r="A319" s="290">
        <v>1</v>
      </c>
      <c r="B319" s="132" t="s">
        <v>544</v>
      </c>
      <c r="C319" s="39"/>
      <c r="D319" s="170"/>
      <c r="E319" s="206"/>
      <c r="F319" s="170"/>
      <c r="G319" s="170"/>
      <c r="H319" s="170"/>
      <c r="I319" s="170"/>
      <c r="J319" s="170"/>
      <c r="K319" s="170"/>
      <c r="L319" s="170"/>
      <c r="M319" s="170"/>
      <c r="N319" s="170"/>
      <c r="O319" s="170"/>
      <c r="P319" s="170"/>
      <c r="Q319" s="170"/>
      <c r="R319" s="170"/>
      <c r="S319" s="170"/>
      <c r="T319" s="170"/>
    </row>
    <row r="320" spans="1:20" ht="15" customHeight="1" x14ac:dyDescent="0.2">
      <c r="A320" s="290">
        <v>2</v>
      </c>
      <c r="B320" s="541" t="s">
        <v>1480</v>
      </c>
      <c r="C320" s="541"/>
      <c r="D320" s="541"/>
      <c r="E320" s="541"/>
      <c r="F320" s="541"/>
      <c r="G320" s="541"/>
      <c r="H320" s="541"/>
      <c r="I320" s="541"/>
      <c r="J320" s="541"/>
      <c r="K320" s="541"/>
      <c r="L320" s="541"/>
      <c r="M320" s="541"/>
      <c r="N320" s="541"/>
      <c r="O320" s="541"/>
      <c r="P320" s="541"/>
      <c r="Q320" s="541"/>
      <c r="R320" s="541"/>
      <c r="S320" s="541"/>
      <c r="T320" s="541"/>
    </row>
    <row r="321" spans="1:20" ht="15" customHeight="1" x14ac:dyDescent="0.2">
      <c r="A321" s="290">
        <v>3</v>
      </c>
      <c r="B321" s="132" t="s">
        <v>545</v>
      </c>
      <c r="C321" s="255"/>
      <c r="D321" s="170"/>
      <c r="E321" s="170"/>
      <c r="F321" s="170"/>
      <c r="G321" s="170"/>
      <c r="H321" s="170"/>
      <c r="I321" s="170"/>
      <c r="J321" s="170"/>
      <c r="K321" s="170"/>
      <c r="L321" s="170"/>
      <c r="M321" s="170"/>
      <c r="N321" s="170"/>
      <c r="O321" s="170"/>
      <c r="P321" s="170"/>
      <c r="Q321" s="170"/>
      <c r="R321" s="170"/>
      <c r="S321" s="170"/>
      <c r="T321" s="170"/>
    </row>
    <row r="322" spans="1:20" ht="15" customHeight="1" x14ac:dyDescent="0.2">
      <c r="A322" s="290">
        <v>4</v>
      </c>
      <c r="B322" s="132" t="s">
        <v>506</v>
      </c>
      <c r="C322" s="39"/>
      <c r="D322" s="170"/>
      <c r="E322" s="206"/>
      <c r="F322" s="170"/>
      <c r="G322" s="170"/>
      <c r="H322" s="170"/>
      <c r="I322" s="170"/>
      <c r="J322" s="170"/>
      <c r="K322" s="170"/>
      <c r="L322" s="170"/>
      <c r="M322" s="170"/>
      <c r="N322" s="170"/>
      <c r="O322" s="170"/>
      <c r="P322" s="170"/>
      <c r="Q322" s="170"/>
      <c r="R322" s="170"/>
      <c r="S322" s="170"/>
      <c r="T322" s="170"/>
    </row>
    <row r="323" spans="1:20" ht="15" customHeight="1" x14ac:dyDescent="0.2">
      <c r="A323" s="135" t="s">
        <v>260</v>
      </c>
      <c r="B323" s="132" t="s">
        <v>1481</v>
      </c>
      <c r="C323" s="39"/>
      <c r="D323" s="170"/>
      <c r="E323" s="206"/>
      <c r="F323" s="170"/>
      <c r="G323" s="170"/>
      <c r="H323" s="170"/>
      <c r="I323" s="170"/>
      <c r="J323" s="170"/>
      <c r="K323" s="170"/>
      <c r="L323" s="170"/>
      <c r="M323" s="170"/>
      <c r="N323" s="170"/>
      <c r="O323" s="170"/>
      <c r="P323" s="170"/>
      <c r="Q323" s="170"/>
      <c r="R323" s="170"/>
      <c r="S323" s="170"/>
      <c r="T323" s="170"/>
    </row>
    <row r="324" spans="1:20" ht="15" customHeight="1" x14ac:dyDescent="0.2">
      <c r="A324" s="170"/>
      <c r="B324" s="207" t="s">
        <v>330</v>
      </c>
      <c r="C324" s="39"/>
      <c r="D324" s="170"/>
      <c r="E324" s="206"/>
      <c r="F324" s="170"/>
      <c r="G324" s="170"/>
      <c r="H324" s="170"/>
      <c r="I324" s="170"/>
      <c r="J324" s="170"/>
      <c r="K324" s="170"/>
      <c r="L324" s="170"/>
      <c r="M324" s="170"/>
      <c r="N324" s="170"/>
      <c r="O324" s="170"/>
      <c r="P324" s="170"/>
      <c r="Q324" s="170"/>
      <c r="R324" s="170"/>
      <c r="S324" s="170"/>
      <c r="T324" s="170"/>
    </row>
    <row r="325" spans="1:20" ht="15" customHeight="1" x14ac:dyDescent="0.2">
      <c r="A325" s="170"/>
      <c r="B325" s="207" t="s">
        <v>259</v>
      </c>
      <c r="C325" s="39"/>
      <c r="D325" s="170"/>
      <c r="E325" s="206"/>
      <c r="F325" s="170"/>
      <c r="G325" s="170"/>
      <c r="H325" s="170"/>
      <c r="I325" s="170"/>
      <c r="J325" s="170"/>
      <c r="K325" s="170"/>
      <c r="L325" s="170"/>
      <c r="M325" s="170"/>
      <c r="N325" s="170"/>
      <c r="O325" s="170"/>
      <c r="P325" s="170"/>
      <c r="Q325" s="170"/>
      <c r="R325" s="170"/>
      <c r="S325" s="170"/>
      <c r="T325" s="170"/>
    </row>
    <row r="326" spans="1:20" ht="15" customHeight="1" x14ac:dyDescent="0.2">
      <c r="A326" s="131"/>
      <c r="B326" s="132"/>
      <c r="C326" s="39"/>
      <c r="D326" s="170"/>
      <c r="E326" s="295"/>
      <c r="F326" s="132"/>
      <c r="G326" s="132"/>
      <c r="H326" s="132"/>
      <c r="I326" s="132"/>
      <c r="J326" s="132"/>
      <c r="K326" s="132"/>
      <c r="L326" s="132"/>
      <c r="M326" s="132"/>
      <c r="N326" s="132"/>
      <c r="O326" s="132"/>
      <c r="P326" s="132"/>
      <c r="Q326" s="132"/>
      <c r="R326" s="132"/>
      <c r="S326" s="132"/>
      <c r="T326" s="132"/>
    </row>
    <row r="327" spans="1:20" ht="15" customHeight="1" x14ac:dyDescent="0.2">
      <c r="A327" s="148" t="s">
        <v>261</v>
      </c>
      <c r="B327" s="186"/>
      <c r="C327" s="39"/>
      <c r="D327" s="170"/>
      <c r="E327" s="295"/>
      <c r="F327" s="186"/>
      <c r="G327" s="186"/>
      <c r="H327" s="186"/>
      <c r="I327" s="186"/>
      <c r="J327" s="186"/>
      <c r="K327" s="186"/>
      <c r="L327" s="186"/>
      <c r="M327" s="186"/>
      <c r="N327" s="186"/>
      <c r="O327" s="186"/>
      <c r="P327" s="186"/>
      <c r="Q327" s="186"/>
      <c r="R327" s="186"/>
      <c r="S327" s="186"/>
      <c r="T327" s="186"/>
    </row>
    <row r="328" spans="1:20" ht="15" customHeight="1" x14ac:dyDescent="0.2">
      <c r="A328" s="148"/>
      <c r="B328" s="131" t="s">
        <v>355</v>
      </c>
      <c r="C328" s="39"/>
      <c r="D328" s="170"/>
      <c r="E328" s="295"/>
      <c r="F328" s="131"/>
      <c r="G328" s="132"/>
      <c r="H328" s="132"/>
      <c r="I328" s="132"/>
      <c r="J328" s="132"/>
      <c r="K328" s="132"/>
      <c r="L328" s="132"/>
      <c r="M328" s="132"/>
      <c r="N328" s="132"/>
      <c r="O328" s="132"/>
      <c r="P328" s="132"/>
      <c r="Q328" s="132"/>
      <c r="R328" s="132"/>
      <c r="S328" s="132"/>
      <c r="T328" s="132"/>
    </row>
    <row r="329" spans="1:20" ht="15" customHeight="1" x14ac:dyDescent="0.2">
      <c r="A329" s="148"/>
      <c r="B329" s="132" t="s">
        <v>508</v>
      </c>
      <c r="C329" s="132"/>
      <c r="D329" s="186"/>
      <c r="E329" s="295"/>
      <c r="F329" s="132"/>
      <c r="G329" s="132"/>
      <c r="H329" s="132"/>
      <c r="I329" s="132"/>
      <c r="J329" s="132"/>
      <c r="K329" s="132"/>
      <c r="L329" s="132"/>
      <c r="M329" s="132"/>
      <c r="N329" s="132"/>
      <c r="O329" s="132"/>
      <c r="P329" s="132"/>
      <c r="Q329" s="132"/>
      <c r="R329" s="132"/>
      <c r="S329" s="132"/>
      <c r="T329" s="132"/>
    </row>
    <row r="330" spans="1:20" ht="15" customHeight="1" x14ac:dyDescent="0.2">
      <c r="A330" s="493"/>
      <c r="B330" s="486" t="s">
        <v>840</v>
      </c>
      <c r="C330" s="486"/>
      <c r="D330" s="490"/>
      <c r="E330" s="494"/>
      <c r="F330" s="493"/>
      <c r="G330" s="495"/>
      <c r="H330" s="493"/>
      <c r="I330" s="493"/>
      <c r="J330" s="493"/>
      <c r="K330" s="493"/>
      <c r="L330" s="493"/>
      <c r="M330" s="493"/>
      <c r="N330" s="493"/>
      <c r="O330" s="493"/>
      <c r="P330" s="493"/>
      <c r="Q330" s="493"/>
      <c r="R330" s="493"/>
      <c r="S330" s="493"/>
      <c r="T330" s="493"/>
    </row>
    <row r="331" spans="1:20" ht="15" customHeight="1" x14ac:dyDescent="0.2">
      <c r="A331" s="493"/>
      <c r="B331" s="486" t="s">
        <v>841</v>
      </c>
      <c r="C331" s="486"/>
      <c r="D331" s="490"/>
      <c r="E331" s="494"/>
      <c r="F331" s="493"/>
      <c r="G331" s="495"/>
      <c r="H331" s="493"/>
      <c r="I331" s="493"/>
      <c r="J331" s="493"/>
      <c r="K331" s="493"/>
      <c r="L331" s="493"/>
      <c r="M331" s="493"/>
      <c r="N331" s="493"/>
      <c r="O331" s="493"/>
      <c r="P331" s="493"/>
      <c r="Q331" s="493"/>
      <c r="R331" s="493"/>
      <c r="S331" s="493"/>
      <c r="T331" s="493"/>
    </row>
  </sheetData>
  <mergeCells count="11">
    <mergeCell ref="K5:K6"/>
    <mergeCell ref="L5:L6"/>
    <mergeCell ref="A1:I1"/>
    <mergeCell ref="B320:T320"/>
    <mergeCell ref="N5:Q5"/>
    <mergeCell ref="E5:E6"/>
    <mergeCell ref="F5:F6"/>
    <mergeCell ref="G5:G6"/>
    <mergeCell ref="H5:H6"/>
    <mergeCell ref="I5:I6"/>
    <mergeCell ref="J5:J6"/>
  </mergeCells>
  <conditionalFormatting sqref="A21:W316">
    <cfRule type="expression" dxfId="11" priority="1">
      <formula>$E21=".."</formula>
    </cfRule>
  </conditionalFormatting>
  <pageMargins left="0.39370078740157505" right="0.39370078740157505" top="0.39370078740157505" bottom="0.39370078740157505" header="0.39370078740157505" footer="0.39370078740157505"/>
  <pageSetup scale="16" fitToWidth="0" fitToHeight="0" orientation="landscape" r:id="rId1"/>
  <headerFooter scaleWithDoc="0"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U328"/>
  <sheetViews>
    <sheetView topLeftCell="N312" workbookViewId="0">
      <selection activeCell="V312" sqref="V1:XFD1048576"/>
    </sheetView>
  </sheetViews>
  <sheetFormatPr defaultColWidth="11.5546875" defaultRowHeight="15" x14ac:dyDescent="0.2"/>
  <cols>
    <col min="1" max="1" width="8.33203125" style="484" customWidth="1"/>
    <col min="2" max="2" width="25.6640625" style="484" customWidth="1"/>
    <col min="3" max="3" width="3.6640625" style="484" hidden="1" customWidth="1"/>
    <col min="4" max="4" width="11.33203125" style="484" hidden="1" customWidth="1"/>
    <col min="5" max="5" width="13.6640625" style="484" customWidth="1"/>
    <col min="6" max="6" width="1.6640625" style="484" customWidth="1"/>
    <col min="7" max="10" width="13.6640625" style="484" customWidth="1"/>
    <col min="11" max="11" width="1.6640625" style="484" customWidth="1"/>
    <col min="12" max="15" width="13.6640625" style="484" customWidth="1"/>
    <col min="16" max="16" width="1.6640625" style="484" customWidth="1"/>
    <col min="17" max="21" width="13.6640625" style="484" customWidth="1"/>
    <col min="22" max="22" width="5.109375" style="484" customWidth="1"/>
    <col min="23" max="16384" width="11.5546875" style="484"/>
  </cols>
  <sheetData>
    <row r="1" spans="1:21" ht="48" customHeight="1" x14ac:dyDescent="0.2">
      <c r="A1" s="535" t="s">
        <v>831</v>
      </c>
      <c r="B1" s="535"/>
      <c r="C1" s="535"/>
      <c r="D1" s="535"/>
      <c r="E1" s="535"/>
      <c r="F1" s="535"/>
      <c r="G1" s="535"/>
      <c r="H1" s="535"/>
      <c r="I1" s="535"/>
      <c r="J1" s="535"/>
      <c r="K1" s="127"/>
      <c r="L1" s="127"/>
      <c r="M1" s="127"/>
      <c r="N1" s="127"/>
      <c r="O1" s="127"/>
      <c r="P1" s="127"/>
      <c r="Q1" s="127"/>
      <c r="R1" s="127"/>
      <c r="S1" s="127"/>
      <c r="T1" s="127"/>
      <c r="U1" s="127"/>
    </row>
    <row r="2" spans="1:21" ht="32.25" customHeight="1" x14ac:dyDescent="0.2">
      <c r="A2" s="162"/>
      <c r="B2" s="162"/>
      <c r="C2" s="162"/>
      <c r="D2" s="162"/>
      <c r="E2" s="162"/>
      <c r="F2" s="255"/>
      <c r="G2" s="80" t="s">
        <v>132</v>
      </c>
      <c r="H2" s="162"/>
      <c r="I2" s="162"/>
      <c r="J2" s="303"/>
      <c r="K2" s="255"/>
      <c r="L2" s="80" t="s">
        <v>134</v>
      </c>
      <c r="M2" s="303"/>
      <c r="N2" s="303"/>
      <c r="O2" s="303"/>
      <c r="P2" s="303"/>
      <c r="Q2" s="80" t="s">
        <v>462</v>
      </c>
      <c r="R2" s="80" t="s">
        <v>463</v>
      </c>
      <c r="S2" s="80" t="s">
        <v>464</v>
      </c>
      <c r="T2" s="80" t="s">
        <v>178</v>
      </c>
      <c r="U2" s="80" t="s">
        <v>532</v>
      </c>
    </row>
    <row r="3" spans="1:21" x14ac:dyDescent="0.2">
      <c r="A3" s="304"/>
      <c r="B3" s="304"/>
      <c r="C3" s="304"/>
      <c r="D3" s="304"/>
      <c r="E3" s="305"/>
      <c r="F3" s="304"/>
      <c r="G3" s="304"/>
      <c r="H3" s="304"/>
      <c r="I3" s="304"/>
      <c r="J3" s="304"/>
      <c r="K3" s="304"/>
      <c r="L3" s="304"/>
      <c r="M3" s="304"/>
      <c r="N3" s="304"/>
      <c r="O3" s="304"/>
      <c r="P3" s="304"/>
      <c r="Q3" s="304"/>
      <c r="R3" s="304"/>
      <c r="S3" s="304"/>
      <c r="T3" s="304"/>
      <c r="U3" s="306" t="s">
        <v>216</v>
      </c>
    </row>
    <row r="4" spans="1:21" ht="48" customHeight="1" x14ac:dyDescent="0.2">
      <c r="A4" s="309"/>
      <c r="B4" s="309"/>
      <c r="C4" s="309"/>
      <c r="D4" s="309"/>
      <c r="E4" s="536" t="s">
        <v>546</v>
      </c>
      <c r="F4" s="309"/>
      <c r="G4" s="545" t="s">
        <v>132</v>
      </c>
      <c r="H4" s="545"/>
      <c r="I4" s="545"/>
      <c r="J4" s="545"/>
      <c r="K4" s="248"/>
      <c r="L4" s="545" t="s">
        <v>134</v>
      </c>
      <c r="M4" s="545"/>
      <c r="N4" s="545"/>
      <c r="O4" s="545"/>
      <c r="P4" s="248"/>
      <c r="Q4" s="536" t="s">
        <v>462</v>
      </c>
      <c r="R4" s="536" t="s">
        <v>463</v>
      </c>
      <c r="S4" s="536" t="s">
        <v>510</v>
      </c>
      <c r="T4" s="536" t="s">
        <v>178</v>
      </c>
      <c r="U4" s="536" t="s">
        <v>361</v>
      </c>
    </row>
    <row r="5" spans="1:21" ht="15" customHeight="1" x14ac:dyDescent="0.2">
      <c r="A5" s="309"/>
      <c r="B5" s="309"/>
      <c r="C5" s="309"/>
      <c r="D5" s="309"/>
      <c r="E5" s="536"/>
      <c r="F5" s="309"/>
      <c r="G5" s="248"/>
      <c r="H5" s="310" t="s">
        <v>227</v>
      </c>
      <c r="I5" s="248"/>
      <c r="J5" s="248"/>
      <c r="K5" s="248"/>
      <c r="L5" s="248"/>
      <c r="M5" s="310" t="s">
        <v>227</v>
      </c>
      <c r="N5" s="248"/>
      <c r="O5" s="248"/>
      <c r="P5" s="248"/>
      <c r="Q5" s="536"/>
      <c r="R5" s="536"/>
      <c r="S5" s="536"/>
      <c r="T5" s="536"/>
      <c r="U5" s="536"/>
    </row>
    <row r="6" spans="1:21" ht="41.25" customHeight="1" x14ac:dyDescent="0.2">
      <c r="A6" s="309"/>
      <c r="B6" s="309"/>
      <c r="C6" s="309"/>
      <c r="D6" s="309"/>
      <c r="E6" s="536"/>
      <c r="F6" s="174"/>
      <c r="G6" s="174" t="s">
        <v>337</v>
      </c>
      <c r="H6" s="229" t="s">
        <v>341</v>
      </c>
      <c r="I6" s="229" t="s">
        <v>547</v>
      </c>
      <c r="J6" s="229" t="s">
        <v>343</v>
      </c>
      <c r="K6" s="174"/>
      <c r="L6" s="174" t="s">
        <v>338</v>
      </c>
      <c r="M6" s="229" t="s">
        <v>511</v>
      </c>
      <c r="N6" s="229" t="s">
        <v>548</v>
      </c>
      <c r="O6" s="229" t="s">
        <v>549</v>
      </c>
      <c r="P6" s="174"/>
      <c r="Q6" s="536"/>
      <c r="R6" s="536"/>
      <c r="S6" s="536"/>
      <c r="T6" s="536"/>
      <c r="U6" s="536"/>
    </row>
    <row r="7" spans="1:21" x14ac:dyDescent="0.2">
      <c r="A7" s="192" t="s">
        <v>865</v>
      </c>
      <c r="B7" s="192" t="s">
        <v>866</v>
      </c>
      <c r="C7" s="192"/>
      <c r="D7" s="193"/>
      <c r="E7" s="334">
        <v>16160</v>
      </c>
      <c r="F7" s="334"/>
      <c r="G7" s="334">
        <v>4960</v>
      </c>
      <c r="H7" s="334">
        <v>3240</v>
      </c>
      <c r="I7" s="334">
        <v>1590</v>
      </c>
      <c r="J7" s="334">
        <v>130</v>
      </c>
      <c r="K7" s="334"/>
      <c r="L7" s="334">
        <v>9000</v>
      </c>
      <c r="M7" s="334">
        <v>1810</v>
      </c>
      <c r="N7" s="334">
        <v>2930</v>
      </c>
      <c r="O7" s="334">
        <v>4270</v>
      </c>
      <c r="P7" s="334"/>
      <c r="Q7" s="334">
        <v>630</v>
      </c>
      <c r="R7" s="334">
        <v>240</v>
      </c>
      <c r="S7" s="334">
        <v>50</v>
      </c>
      <c r="T7" s="334">
        <v>730</v>
      </c>
      <c r="U7" s="334">
        <v>550</v>
      </c>
    </row>
    <row r="8" spans="1:21" x14ac:dyDescent="0.2">
      <c r="A8" s="192" t="s">
        <v>867</v>
      </c>
      <c r="B8" s="192" t="s">
        <v>868</v>
      </c>
      <c r="C8" s="192"/>
      <c r="D8" s="193"/>
      <c r="E8" s="334">
        <v>2510</v>
      </c>
      <c r="F8" s="334"/>
      <c r="G8" s="334">
        <v>1390</v>
      </c>
      <c r="H8" s="334">
        <v>1090</v>
      </c>
      <c r="I8" s="334">
        <v>270</v>
      </c>
      <c r="J8" s="334">
        <v>30</v>
      </c>
      <c r="K8" s="334"/>
      <c r="L8" s="334">
        <v>650</v>
      </c>
      <c r="M8" s="334">
        <v>160</v>
      </c>
      <c r="N8" s="334">
        <v>130</v>
      </c>
      <c r="O8" s="334">
        <v>360</v>
      </c>
      <c r="P8" s="334"/>
      <c r="Q8" s="334">
        <v>100</v>
      </c>
      <c r="R8" s="334">
        <v>40</v>
      </c>
      <c r="S8" s="334">
        <v>10</v>
      </c>
      <c r="T8" s="334">
        <v>190</v>
      </c>
      <c r="U8" s="334">
        <v>140</v>
      </c>
    </row>
    <row r="9" spans="1:21" x14ac:dyDescent="0.2">
      <c r="A9" s="192" t="s">
        <v>869</v>
      </c>
      <c r="B9" s="192" t="s">
        <v>870</v>
      </c>
      <c r="C9" s="192"/>
      <c r="D9" s="193"/>
      <c r="E9" s="334">
        <v>13650</v>
      </c>
      <c r="F9" s="334"/>
      <c r="G9" s="334">
        <v>3570</v>
      </c>
      <c r="H9" s="334">
        <v>2150</v>
      </c>
      <c r="I9" s="334">
        <v>1320</v>
      </c>
      <c r="J9" s="334">
        <v>100</v>
      </c>
      <c r="K9" s="334"/>
      <c r="L9" s="334">
        <v>8350</v>
      </c>
      <c r="M9" s="334">
        <v>1650</v>
      </c>
      <c r="N9" s="334">
        <v>2800</v>
      </c>
      <c r="O9" s="334">
        <v>3910</v>
      </c>
      <c r="P9" s="334"/>
      <c r="Q9" s="334">
        <v>530</v>
      </c>
      <c r="R9" s="334">
        <v>200</v>
      </c>
      <c r="S9" s="334">
        <v>40</v>
      </c>
      <c r="T9" s="334">
        <v>540</v>
      </c>
      <c r="U9" s="334">
        <v>410</v>
      </c>
    </row>
    <row r="10" spans="1:21" x14ac:dyDescent="0.2">
      <c r="A10" s="193"/>
      <c r="B10" s="193"/>
      <c r="C10" s="193"/>
      <c r="D10" s="193"/>
      <c r="E10" s="334"/>
      <c r="F10" s="334"/>
      <c r="G10" s="334"/>
      <c r="H10" s="334"/>
      <c r="I10" s="334"/>
      <c r="J10" s="334"/>
      <c r="K10" s="334"/>
      <c r="L10" s="334"/>
      <c r="M10" s="334"/>
      <c r="N10" s="334"/>
      <c r="O10" s="334"/>
      <c r="P10" s="334"/>
      <c r="Q10" s="334"/>
      <c r="R10" s="334"/>
      <c r="S10" s="334"/>
      <c r="T10" s="334"/>
      <c r="U10" s="334"/>
    </row>
    <row r="11" spans="1:21" x14ac:dyDescent="0.2">
      <c r="A11" s="193" t="s">
        <v>871</v>
      </c>
      <c r="B11" s="193" t="s">
        <v>872</v>
      </c>
      <c r="C11" s="193"/>
      <c r="D11" s="193"/>
      <c r="E11" s="334">
        <v>1290</v>
      </c>
      <c r="F11" s="333"/>
      <c r="G11" s="333">
        <v>190</v>
      </c>
      <c r="H11" s="333">
        <v>150</v>
      </c>
      <c r="I11" s="333">
        <v>30</v>
      </c>
      <c r="J11" s="333">
        <v>0</v>
      </c>
      <c r="K11" s="333"/>
      <c r="L11" s="333">
        <v>830</v>
      </c>
      <c r="M11" s="333">
        <v>190</v>
      </c>
      <c r="N11" s="333">
        <v>270</v>
      </c>
      <c r="O11" s="333">
        <v>370</v>
      </c>
      <c r="P11" s="333"/>
      <c r="Q11" s="333">
        <v>30</v>
      </c>
      <c r="R11" s="333">
        <v>10</v>
      </c>
      <c r="S11" s="333">
        <v>0</v>
      </c>
      <c r="T11" s="333">
        <v>30</v>
      </c>
      <c r="U11" s="333">
        <v>200</v>
      </c>
    </row>
    <row r="12" spans="1:21" x14ac:dyDescent="0.2">
      <c r="A12" s="193" t="s">
        <v>873</v>
      </c>
      <c r="B12" s="193" t="s">
        <v>874</v>
      </c>
      <c r="C12" s="193"/>
      <c r="D12" s="193"/>
      <c r="E12" s="334">
        <v>2490</v>
      </c>
      <c r="F12" s="333"/>
      <c r="G12" s="333">
        <v>580</v>
      </c>
      <c r="H12" s="333">
        <v>370</v>
      </c>
      <c r="I12" s="333">
        <v>200</v>
      </c>
      <c r="J12" s="333">
        <v>10</v>
      </c>
      <c r="K12" s="333"/>
      <c r="L12" s="333">
        <v>1660</v>
      </c>
      <c r="M12" s="333">
        <v>190</v>
      </c>
      <c r="N12" s="333">
        <v>710</v>
      </c>
      <c r="O12" s="333">
        <v>760</v>
      </c>
      <c r="P12" s="333"/>
      <c r="Q12" s="333">
        <v>90</v>
      </c>
      <c r="R12" s="333">
        <v>30</v>
      </c>
      <c r="S12" s="333">
        <v>20</v>
      </c>
      <c r="T12" s="333">
        <v>90</v>
      </c>
      <c r="U12" s="333">
        <v>20</v>
      </c>
    </row>
    <row r="13" spans="1:21" x14ac:dyDescent="0.2">
      <c r="A13" s="193" t="s">
        <v>875</v>
      </c>
      <c r="B13" s="193" t="s">
        <v>876</v>
      </c>
      <c r="C13" s="193"/>
      <c r="D13" s="193"/>
      <c r="E13" s="334">
        <v>1720</v>
      </c>
      <c r="F13" s="333"/>
      <c r="G13" s="333">
        <v>390</v>
      </c>
      <c r="H13" s="333">
        <v>270</v>
      </c>
      <c r="I13" s="333">
        <v>120</v>
      </c>
      <c r="J13" s="333">
        <v>0</v>
      </c>
      <c r="K13" s="333"/>
      <c r="L13" s="333">
        <v>1120</v>
      </c>
      <c r="M13" s="333">
        <v>300</v>
      </c>
      <c r="N13" s="333">
        <v>290</v>
      </c>
      <c r="O13" s="333">
        <v>530</v>
      </c>
      <c r="P13" s="333"/>
      <c r="Q13" s="333">
        <v>70</v>
      </c>
      <c r="R13" s="333">
        <v>50</v>
      </c>
      <c r="S13" s="333">
        <v>0</v>
      </c>
      <c r="T13" s="333">
        <v>60</v>
      </c>
      <c r="U13" s="333">
        <v>30</v>
      </c>
    </row>
    <row r="14" spans="1:21" x14ac:dyDescent="0.2">
      <c r="A14" s="193" t="s">
        <v>877</v>
      </c>
      <c r="B14" s="193" t="s">
        <v>878</v>
      </c>
      <c r="C14" s="193"/>
      <c r="D14" s="193"/>
      <c r="E14" s="334">
        <v>1340</v>
      </c>
      <c r="F14" s="333"/>
      <c r="G14" s="333">
        <v>280</v>
      </c>
      <c r="H14" s="333">
        <v>180</v>
      </c>
      <c r="I14" s="333">
        <v>90</v>
      </c>
      <c r="J14" s="333">
        <v>10</v>
      </c>
      <c r="K14" s="333"/>
      <c r="L14" s="333">
        <v>880</v>
      </c>
      <c r="M14" s="333">
        <v>300</v>
      </c>
      <c r="N14" s="333">
        <v>240</v>
      </c>
      <c r="O14" s="333">
        <v>340</v>
      </c>
      <c r="P14" s="333"/>
      <c r="Q14" s="333">
        <v>40</v>
      </c>
      <c r="R14" s="333">
        <v>20</v>
      </c>
      <c r="S14" s="333">
        <v>10</v>
      </c>
      <c r="T14" s="333">
        <v>50</v>
      </c>
      <c r="U14" s="333">
        <v>60</v>
      </c>
    </row>
    <row r="15" spans="1:21" x14ac:dyDescent="0.2">
      <c r="A15" s="193" t="s">
        <v>879</v>
      </c>
      <c r="B15" s="193" t="s">
        <v>880</v>
      </c>
      <c r="C15" s="193"/>
      <c r="D15" s="193"/>
      <c r="E15" s="334">
        <v>2050</v>
      </c>
      <c r="F15" s="333"/>
      <c r="G15" s="333">
        <v>530</v>
      </c>
      <c r="H15" s="333">
        <v>210</v>
      </c>
      <c r="I15" s="333">
        <v>310</v>
      </c>
      <c r="J15" s="333">
        <v>0</v>
      </c>
      <c r="K15" s="333"/>
      <c r="L15" s="333">
        <v>1300</v>
      </c>
      <c r="M15" s="333">
        <v>260</v>
      </c>
      <c r="N15" s="333">
        <v>430</v>
      </c>
      <c r="O15" s="333">
        <v>610</v>
      </c>
      <c r="P15" s="333"/>
      <c r="Q15" s="333">
        <v>80</v>
      </c>
      <c r="R15" s="333">
        <v>20</v>
      </c>
      <c r="S15" s="333">
        <v>0</v>
      </c>
      <c r="T15" s="333">
        <v>100</v>
      </c>
      <c r="U15" s="333">
        <v>20</v>
      </c>
    </row>
    <row r="16" spans="1:21" x14ac:dyDescent="0.2">
      <c r="A16" s="193" t="s">
        <v>881</v>
      </c>
      <c r="B16" s="193" t="s">
        <v>882</v>
      </c>
      <c r="C16" s="193"/>
      <c r="D16" s="193"/>
      <c r="E16" s="334">
        <v>1390</v>
      </c>
      <c r="F16" s="333"/>
      <c r="G16" s="333">
        <v>430</v>
      </c>
      <c r="H16" s="333">
        <v>230</v>
      </c>
      <c r="I16" s="333">
        <v>200</v>
      </c>
      <c r="J16" s="333">
        <v>10</v>
      </c>
      <c r="K16" s="333"/>
      <c r="L16" s="333">
        <v>790</v>
      </c>
      <c r="M16" s="333">
        <v>100</v>
      </c>
      <c r="N16" s="333">
        <v>330</v>
      </c>
      <c r="O16" s="333">
        <v>360</v>
      </c>
      <c r="P16" s="333"/>
      <c r="Q16" s="333">
        <v>60</v>
      </c>
      <c r="R16" s="333">
        <v>20</v>
      </c>
      <c r="S16" s="333">
        <v>0</v>
      </c>
      <c r="T16" s="333">
        <v>60</v>
      </c>
      <c r="U16" s="333">
        <v>30</v>
      </c>
    </row>
    <row r="17" spans="1:21" x14ac:dyDescent="0.2">
      <c r="A17" s="193" t="s">
        <v>867</v>
      </c>
      <c r="B17" s="193" t="s">
        <v>868</v>
      </c>
      <c r="C17" s="193"/>
      <c r="D17" s="193"/>
      <c r="E17" s="334">
        <v>2510</v>
      </c>
      <c r="F17" s="333"/>
      <c r="G17" s="333">
        <v>1390</v>
      </c>
      <c r="H17" s="333">
        <v>1090</v>
      </c>
      <c r="I17" s="333">
        <v>270</v>
      </c>
      <c r="J17" s="333">
        <v>30</v>
      </c>
      <c r="K17" s="333"/>
      <c r="L17" s="333">
        <v>650</v>
      </c>
      <c r="M17" s="333">
        <v>160</v>
      </c>
      <c r="N17" s="333">
        <v>130</v>
      </c>
      <c r="O17" s="333">
        <v>360</v>
      </c>
      <c r="P17" s="333"/>
      <c r="Q17" s="333">
        <v>100</v>
      </c>
      <c r="R17" s="333">
        <v>40</v>
      </c>
      <c r="S17" s="333">
        <v>10</v>
      </c>
      <c r="T17" s="333">
        <v>190</v>
      </c>
      <c r="U17" s="333">
        <v>140</v>
      </c>
    </row>
    <row r="18" spans="1:21" x14ac:dyDescent="0.2">
      <c r="A18" s="193" t="s">
        <v>883</v>
      </c>
      <c r="B18" s="193" t="s">
        <v>884</v>
      </c>
      <c r="C18" s="193"/>
      <c r="D18" s="193"/>
      <c r="E18" s="334">
        <v>1900</v>
      </c>
      <c r="F18" s="333"/>
      <c r="G18" s="333">
        <v>690</v>
      </c>
      <c r="H18" s="333">
        <v>420</v>
      </c>
      <c r="I18" s="333">
        <v>240</v>
      </c>
      <c r="J18" s="333">
        <v>30</v>
      </c>
      <c r="K18" s="333"/>
      <c r="L18" s="333">
        <v>980</v>
      </c>
      <c r="M18" s="333">
        <v>220</v>
      </c>
      <c r="N18" s="333">
        <v>330</v>
      </c>
      <c r="O18" s="333">
        <v>430</v>
      </c>
      <c r="P18" s="333"/>
      <c r="Q18" s="333">
        <v>90</v>
      </c>
      <c r="R18" s="333">
        <v>20</v>
      </c>
      <c r="S18" s="333">
        <v>10</v>
      </c>
      <c r="T18" s="333">
        <v>100</v>
      </c>
      <c r="U18" s="333">
        <v>20</v>
      </c>
    </row>
    <row r="19" spans="1:21" x14ac:dyDescent="0.2">
      <c r="A19" s="193" t="s">
        <v>885</v>
      </c>
      <c r="B19" s="193" t="s">
        <v>886</v>
      </c>
      <c r="C19" s="193"/>
      <c r="D19" s="193"/>
      <c r="E19" s="334">
        <v>1480</v>
      </c>
      <c r="F19" s="333"/>
      <c r="G19" s="333">
        <v>490</v>
      </c>
      <c r="H19" s="333">
        <v>330</v>
      </c>
      <c r="I19" s="333">
        <v>120</v>
      </c>
      <c r="J19" s="333">
        <v>40</v>
      </c>
      <c r="K19" s="333"/>
      <c r="L19" s="333">
        <v>800</v>
      </c>
      <c r="M19" s="333">
        <v>80</v>
      </c>
      <c r="N19" s="333">
        <v>200</v>
      </c>
      <c r="O19" s="333">
        <v>510</v>
      </c>
      <c r="P19" s="333"/>
      <c r="Q19" s="333">
        <v>70</v>
      </c>
      <c r="R19" s="333">
        <v>20</v>
      </c>
      <c r="S19" s="333">
        <v>0</v>
      </c>
      <c r="T19" s="333">
        <v>70</v>
      </c>
      <c r="U19" s="333">
        <v>30</v>
      </c>
    </row>
    <row r="20" spans="1:21" x14ac:dyDescent="0.2">
      <c r="A20" s="193"/>
      <c r="B20" s="193"/>
      <c r="C20" s="193"/>
      <c r="D20" s="193"/>
      <c r="E20" s="342"/>
      <c r="F20" s="343"/>
      <c r="G20" s="343"/>
      <c r="H20" s="343"/>
      <c r="I20" s="344"/>
      <c r="J20" s="343"/>
      <c r="K20" s="343"/>
      <c r="L20" s="344"/>
      <c r="M20" s="344"/>
      <c r="N20" s="343"/>
      <c r="O20" s="343"/>
      <c r="P20" s="343"/>
      <c r="Q20" s="343"/>
      <c r="R20" s="344"/>
      <c r="S20" s="344"/>
      <c r="T20" s="344"/>
      <c r="U20" s="343"/>
    </row>
    <row r="21" spans="1:21" x14ac:dyDescent="0.2">
      <c r="A21" s="154" t="s">
        <v>887</v>
      </c>
      <c r="B21" s="154" t="s">
        <v>888</v>
      </c>
      <c r="C21" s="154"/>
      <c r="D21" s="154"/>
      <c r="E21" s="334">
        <v>10</v>
      </c>
      <c r="F21" s="333"/>
      <c r="G21" s="333">
        <v>4</v>
      </c>
      <c r="H21" s="333">
        <v>3</v>
      </c>
      <c r="I21" s="333">
        <v>1</v>
      </c>
      <c r="J21" s="333">
        <v>0</v>
      </c>
      <c r="K21" s="333"/>
      <c r="L21" s="333">
        <v>5</v>
      </c>
      <c r="M21" s="333">
        <v>1</v>
      </c>
      <c r="N21" s="333">
        <v>0</v>
      </c>
      <c r="O21" s="333">
        <v>4</v>
      </c>
      <c r="P21" s="333"/>
      <c r="Q21" s="333">
        <v>1</v>
      </c>
      <c r="R21" s="333">
        <v>0</v>
      </c>
      <c r="S21" s="333">
        <v>0</v>
      </c>
      <c r="T21" s="333">
        <v>0</v>
      </c>
      <c r="U21" s="333">
        <v>0</v>
      </c>
    </row>
    <row r="22" spans="1:21" x14ac:dyDescent="0.2">
      <c r="A22" s="154" t="s">
        <v>889</v>
      </c>
      <c r="B22" s="154" t="s">
        <v>890</v>
      </c>
      <c r="C22" s="154"/>
      <c r="D22" s="154"/>
      <c r="E22" s="334">
        <v>41</v>
      </c>
      <c r="F22" s="333"/>
      <c r="G22" s="333">
        <v>3</v>
      </c>
      <c r="H22" s="333">
        <v>3</v>
      </c>
      <c r="I22" s="333">
        <v>0</v>
      </c>
      <c r="J22" s="333">
        <v>0</v>
      </c>
      <c r="K22" s="333"/>
      <c r="L22" s="333">
        <v>37</v>
      </c>
      <c r="M22" s="333">
        <v>4</v>
      </c>
      <c r="N22" s="333">
        <v>15</v>
      </c>
      <c r="O22" s="333">
        <v>18</v>
      </c>
      <c r="P22" s="333"/>
      <c r="Q22" s="333">
        <v>0</v>
      </c>
      <c r="R22" s="333">
        <v>0</v>
      </c>
      <c r="S22" s="333">
        <v>0</v>
      </c>
      <c r="T22" s="333">
        <v>1</v>
      </c>
      <c r="U22" s="333">
        <v>0</v>
      </c>
    </row>
    <row r="23" spans="1:21" x14ac:dyDescent="0.2">
      <c r="A23" s="154" t="s">
        <v>891</v>
      </c>
      <c r="B23" s="154" t="s">
        <v>892</v>
      </c>
      <c r="C23" s="154"/>
      <c r="D23" s="154"/>
      <c r="E23" s="334">
        <v>55</v>
      </c>
      <c r="F23" s="333"/>
      <c r="G23" s="333">
        <v>28</v>
      </c>
      <c r="H23" s="333">
        <v>17</v>
      </c>
      <c r="I23" s="333">
        <v>10</v>
      </c>
      <c r="J23" s="333">
        <v>1</v>
      </c>
      <c r="K23" s="333"/>
      <c r="L23" s="333">
        <v>24</v>
      </c>
      <c r="M23" s="333">
        <v>5</v>
      </c>
      <c r="N23" s="333">
        <v>5</v>
      </c>
      <c r="O23" s="333">
        <v>14</v>
      </c>
      <c r="P23" s="333"/>
      <c r="Q23" s="333">
        <v>2</v>
      </c>
      <c r="R23" s="333">
        <v>1</v>
      </c>
      <c r="S23" s="333">
        <v>0</v>
      </c>
      <c r="T23" s="333">
        <v>0</v>
      </c>
      <c r="U23" s="333">
        <v>0</v>
      </c>
    </row>
    <row r="24" spans="1:21" x14ac:dyDescent="0.2">
      <c r="A24" s="154" t="s">
        <v>893</v>
      </c>
      <c r="B24" s="154" t="s">
        <v>894</v>
      </c>
      <c r="C24" s="154"/>
      <c r="D24" s="154"/>
      <c r="E24" s="334">
        <v>16</v>
      </c>
      <c r="F24" s="333"/>
      <c r="G24" s="333">
        <v>4</v>
      </c>
      <c r="H24" s="333">
        <v>3</v>
      </c>
      <c r="I24" s="333">
        <v>1</v>
      </c>
      <c r="J24" s="333">
        <v>0</v>
      </c>
      <c r="K24" s="333"/>
      <c r="L24" s="333">
        <v>8</v>
      </c>
      <c r="M24" s="333">
        <v>0</v>
      </c>
      <c r="N24" s="333">
        <v>1</v>
      </c>
      <c r="O24" s="333">
        <v>7</v>
      </c>
      <c r="P24" s="333"/>
      <c r="Q24" s="333">
        <v>2</v>
      </c>
      <c r="R24" s="333">
        <v>0</v>
      </c>
      <c r="S24" s="333">
        <v>0</v>
      </c>
      <c r="T24" s="333">
        <v>2</v>
      </c>
      <c r="U24" s="333">
        <v>0</v>
      </c>
    </row>
    <row r="25" spans="1:21" x14ac:dyDescent="0.2">
      <c r="A25" s="154" t="s">
        <v>895</v>
      </c>
      <c r="B25" s="154" t="s">
        <v>896</v>
      </c>
      <c r="C25" s="154"/>
      <c r="D25" s="154"/>
      <c r="E25" s="334">
        <v>38</v>
      </c>
      <c r="F25" s="333"/>
      <c r="G25" s="333">
        <v>20</v>
      </c>
      <c r="H25" s="333">
        <v>11</v>
      </c>
      <c r="I25" s="333">
        <v>8</v>
      </c>
      <c r="J25" s="333">
        <v>1</v>
      </c>
      <c r="K25" s="333"/>
      <c r="L25" s="333">
        <v>10</v>
      </c>
      <c r="M25" s="333">
        <v>7</v>
      </c>
      <c r="N25" s="333">
        <v>2</v>
      </c>
      <c r="O25" s="333">
        <v>1</v>
      </c>
      <c r="P25" s="333"/>
      <c r="Q25" s="333">
        <v>5</v>
      </c>
      <c r="R25" s="333">
        <v>1</v>
      </c>
      <c r="S25" s="333">
        <v>0</v>
      </c>
      <c r="T25" s="333">
        <v>2</v>
      </c>
      <c r="U25" s="333">
        <v>0</v>
      </c>
    </row>
    <row r="26" spans="1:21" x14ac:dyDescent="0.2">
      <c r="A26" s="154" t="s">
        <v>897</v>
      </c>
      <c r="B26" s="154" t="s">
        <v>898</v>
      </c>
      <c r="C26" s="154"/>
      <c r="D26" s="154"/>
      <c r="E26" s="334">
        <v>12</v>
      </c>
      <c r="F26" s="333"/>
      <c r="G26" s="333">
        <v>0</v>
      </c>
      <c r="H26" s="333">
        <v>0</v>
      </c>
      <c r="I26" s="333">
        <v>0</v>
      </c>
      <c r="J26" s="333">
        <v>0</v>
      </c>
      <c r="K26" s="333"/>
      <c r="L26" s="333">
        <v>11</v>
      </c>
      <c r="M26" s="333">
        <v>3</v>
      </c>
      <c r="N26" s="333">
        <v>3</v>
      </c>
      <c r="O26" s="333">
        <v>5</v>
      </c>
      <c r="P26" s="333"/>
      <c r="Q26" s="333">
        <v>0</v>
      </c>
      <c r="R26" s="333">
        <v>1</v>
      </c>
      <c r="S26" s="333">
        <v>0</v>
      </c>
      <c r="T26" s="333">
        <v>0</v>
      </c>
      <c r="U26" s="333">
        <v>0</v>
      </c>
    </row>
    <row r="27" spans="1:21" x14ac:dyDescent="0.2">
      <c r="A27" s="154" t="s">
        <v>899</v>
      </c>
      <c r="B27" s="154" t="s">
        <v>900</v>
      </c>
      <c r="C27" s="154"/>
      <c r="D27" s="154"/>
      <c r="E27" s="334">
        <v>88</v>
      </c>
      <c r="F27" s="333"/>
      <c r="G27" s="333">
        <v>73</v>
      </c>
      <c r="H27" s="333">
        <v>46</v>
      </c>
      <c r="I27" s="333">
        <v>26</v>
      </c>
      <c r="J27" s="333">
        <v>1</v>
      </c>
      <c r="K27" s="333"/>
      <c r="L27" s="333">
        <v>11</v>
      </c>
      <c r="M27" s="333">
        <v>4</v>
      </c>
      <c r="N27" s="333">
        <v>1</v>
      </c>
      <c r="O27" s="333">
        <v>6</v>
      </c>
      <c r="P27" s="333"/>
      <c r="Q27" s="333">
        <v>3</v>
      </c>
      <c r="R27" s="333">
        <v>0</v>
      </c>
      <c r="S27" s="333">
        <v>0</v>
      </c>
      <c r="T27" s="333">
        <v>1</v>
      </c>
      <c r="U27" s="333">
        <v>0</v>
      </c>
    </row>
    <row r="28" spans="1:21" x14ac:dyDescent="0.2">
      <c r="A28" s="154" t="s">
        <v>901</v>
      </c>
      <c r="B28" s="154" t="s">
        <v>902</v>
      </c>
      <c r="C28" s="154"/>
      <c r="D28" s="154"/>
      <c r="E28" s="334">
        <v>188</v>
      </c>
      <c r="F28" s="333"/>
      <c r="G28" s="333">
        <v>102</v>
      </c>
      <c r="H28" s="333">
        <v>78</v>
      </c>
      <c r="I28" s="333">
        <v>20</v>
      </c>
      <c r="J28" s="333">
        <v>4</v>
      </c>
      <c r="K28" s="333"/>
      <c r="L28" s="333">
        <v>82</v>
      </c>
      <c r="M28" s="333">
        <v>46</v>
      </c>
      <c r="N28" s="333">
        <v>27</v>
      </c>
      <c r="O28" s="333">
        <v>9</v>
      </c>
      <c r="P28" s="333"/>
      <c r="Q28" s="333">
        <v>2</v>
      </c>
      <c r="R28" s="333">
        <v>0</v>
      </c>
      <c r="S28" s="333">
        <v>0</v>
      </c>
      <c r="T28" s="333">
        <v>1</v>
      </c>
      <c r="U28" s="333">
        <v>1</v>
      </c>
    </row>
    <row r="29" spans="1:21" x14ac:dyDescent="0.2">
      <c r="A29" s="154" t="s">
        <v>903</v>
      </c>
      <c r="B29" s="154" t="s">
        <v>904</v>
      </c>
      <c r="C29" s="154"/>
      <c r="D29" s="154"/>
      <c r="E29" s="334">
        <v>88</v>
      </c>
      <c r="F29" s="333"/>
      <c r="G29" s="333">
        <v>12</v>
      </c>
      <c r="H29" s="333">
        <v>5</v>
      </c>
      <c r="I29" s="333">
        <v>7</v>
      </c>
      <c r="J29" s="333">
        <v>0</v>
      </c>
      <c r="K29" s="333"/>
      <c r="L29" s="333">
        <v>73</v>
      </c>
      <c r="M29" s="333">
        <v>55</v>
      </c>
      <c r="N29" s="333">
        <v>5</v>
      </c>
      <c r="O29" s="333">
        <v>13</v>
      </c>
      <c r="P29" s="333"/>
      <c r="Q29" s="333">
        <v>1</v>
      </c>
      <c r="R29" s="333">
        <v>0</v>
      </c>
      <c r="S29" s="333">
        <v>0</v>
      </c>
      <c r="T29" s="333">
        <v>2</v>
      </c>
      <c r="U29" s="333">
        <v>0</v>
      </c>
    </row>
    <row r="30" spans="1:21" x14ac:dyDescent="0.2">
      <c r="A30" s="154" t="s">
        <v>905</v>
      </c>
      <c r="B30" s="154" t="s">
        <v>906</v>
      </c>
      <c r="C30" s="154"/>
      <c r="D30" s="154"/>
      <c r="E30" s="334">
        <v>37</v>
      </c>
      <c r="F30" s="333"/>
      <c r="G30" s="333">
        <v>29</v>
      </c>
      <c r="H30" s="333">
        <v>12</v>
      </c>
      <c r="I30" s="333">
        <v>17</v>
      </c>
      <c r="J30" s="333">
        <v>0</v>
      </c>
      <c r="K30" s="333"/>
      <c r="L30" s="333">
        <v>3</v>
      </c>
      <c r="M30" s="333">
        <v>1</v>
      </c>
      <c r="N30" s="333">
        <v>0</v>
      </c>
      <c r="O30" s="333">
        <v>2</v>
      </c>
      <c r="P30" s="333"/>
      <c r="Q30" s="333">
        <v>2</v>
      </c>
      <c r="R30" s="333">
        <v>0</v>
      </c>
      <c r="S30" s="333">
        <v>0</v>
      </c>
      <c r="T30" s="333">
        <v>2</v>
      </c>
      <c r="U30" s="333">
        <v>1</v>
      </c>
    </row>
    <row r="31" spans="1:21" x14ac:dyDescent="0.2">
      <c r="A31" s="154" t="s">
        <v>907</v>
      </c>
      <c r="B31" s="154" t="s">
        <v>908</v>
      </c>
      <c r="C31" s="154"/>
      <c r="D31" s="154"/>
      <c r="E31" s="334">
        <v>22</v>
      </c>
      <c r="F31" s="333"/>
      <c r="G31" s="333">
        <v>8</v>
      </c>
      <c r="H31" s="333">
        <v>3</v>
      </c>
      <c r="I31" s="333">
        <v>3</v>
      </c>
      <c r="J31" s="333">
        <v>2</v>
      </c>
      <c r="K31" s="333"/>
      <c r="L31" s="333">
        <v>14</v>
      </c>
      <c r="M31" s="333">
        <v>0</v>
      </c>
      <c r="N31" s="333">
        <v>3</v>
      </c>
      <c r="O31" s="333">
        <v>11</v>
      </c>
      <c r="P31" s="333"/>
      <c r="Q31" s="333">
        <v>0</v>
      </c>
      <c r="R31" s="333">
        <v>0</v>
      </c>
      <c r="S31" s="333">
        <v>0</v>
      </c>
      <c r="T31" s="333">
        <v>0</v>
      </c>
      <c r="U31" s="333">
        <v>0</v>
      </c>
    </row>
    <row r="32" spans="1:21" x14ac:dyDescent="0.2">
      <c r="A32" s="154" t="s">
        <v>909</v>
      </c>
      <c r="B32" s="154" t="s">
        <v>910</v>
      </c>
      <c r="C32" s="154"/>
      <c r="D32" s="154"/>
      <c r="E32" s="334">
        <v>54</v>
      </c>
      <c r="F32" s="333"/>
      <c r="G32" s="333">
        <v>6</v>
      </c>
      <c r="H32" s="333">
        <v>6</v>
      </c>
      <c r="I32" s="333">
        <v>0</v>
      </c>
      <c r="J32" s="333">
        <v>0</v>
      </c>
      <c r="K32" s="333"/>
      <c r="L32" s="333">
        <v>47</v>
      </c>
      <c r="M32" s="333">
        <v>34</v>
      </c>
      <c r="N32" s="333">
        <v>7</v>
      </c>
      <c r="O32" s="333">
        <v>6</v>
      </c>
      <c r="P32" s="333"/>
      <c r="Q32" s="333">
        <v>1</v>
      </c>
      <c r="R32" s="333">
        <v>0</v>
      </c>
      <c r="S32" s="333">
        <v>0</v>
      </c>
      <c r="T32" s="333">
        <v>0</v>
      </c>
      <c r="U32" s="333">
        <v>0</v>
      </c>
    </row>
    <row r="33" spans="1:21" x14ac:dyDescent="0.2">
      <c r="A33" s="154" t="s">
        <v>911</v>
      </c>
      <c r="B33" s="154" t="s">
        <v>912</v>
      </c>
      <c r="C33" s="154"/>
      <c r="D33" s="154"/>
      <c r="E33" s="334">
        <v>23</v>
      </c>
      <c r="F33" s="333"/>
      <c r="G33" s="333">
        <v>4</v>
      </c>
      <c r="H33" s="333">
        <v>2</v>
      </c>
      <c r="I33" s="333">
        <v>1</v>
      </c>
      <c r="J33" s="333">
        <v>1</v>
      </c>
      <c r="K33" s="333"/>
      <c r="L33" s="333">
        <v>16</v>
      </c>
      <c r="M33" s="333">
        <v>2</v>
      </c>
      <c r="N33" s="333">
        <v>8</v>
      </c>
      <c r="O33" s="333">
        <v>6</v>
      </c>
      <c r="P33" s="333"/>
      <c r="Q33" s="333">
        <v>2</v>
      </c>
      <c r="R33" s="333">
        <v>1</v>
      </c>
      <c r="S33" s="333">
        <v>0</v>
      </c>
      <c r="T33" s="333">
        <v>0</v>
      </c>
      <c r="U33" s="333">
        <v>0</v>
      </c>
    </row>
    <row r="34" spans="1:21" x14ac:dyDescent="0.2">
      <c r="A34" s="154" t="s">
        <v>913</v>
      </c>
      <c r="B34" s="154" t="s">
        <v>914</v>
      </c>
      <c r="C34" s="154"/>
      <c r="D34" s="154"/>
      <c r="E34" s="334">
        <v>89</v>
      </c>
      <c r="F34" s="333"/>
      <c r="G34" s="333">
        <v>32</v>
      </c>
      <c r="H34" s="333">
        <v>22</v>
      </c>
      <c r="I34" s="333">
        <v>10</v>
      </c>
      <c r="J34" s="333">
        <v>0</v>
      </c>
      <c r="K34" s="333"/>
      <c r="L34" s="333">
        <v>45</v>
      </c>
      <c r="M34" s="333">
        <v>6</v>
      </c>
      <c r="N34" s="333">
        <v>14</v>
      </c>
      <c r="O34" s="333">
        <v>25</v>
      </c>
      <c r="P34" s="333"/>
      <c r="Q34" s="333">
        <v>4</v>
      </c>
      <c r="R34" s="333">
        <v>2</v>
      </c>
      <c r="S34" s="333">
        <v>0</v>
      </c>
      <c r="T34" s="333">
        <v>5</v>
      </c>
      <c r="U34" s="333">
        <v>1</v>
      </c>
    </row>
    <row r="35" spans="1:21" x14ac:dyDescent="0.2">
      <c r="A35" s="154" t="s">
        <v>915</v>
      </c>
      <c r="B35" s="154" t="s">
        <v>916</v>
      </c>
      <c r="C35" s="154"/>
      <c r="D35" s="154"/>
      <c r="E35" s="334">
        <v>70</v>
      </c>
      <c r="F35" s="333"/>
      <c r="G35" s="333">
        <v>56</v>
      </c>
      <c r="H35" s="333">
        <v>47</v>
      </c>
      <c r="I35" s="333">
        <v>9</v>
      </c>
      <c r="J35" s="333">
        <v>0</v>
      </c>
      <c r="K35" s="333"/>
      <c r="L35" s="333">
        <v>14</v>
      </c>
      <c r="M35" s="333">
        <v>0</v>
      </c>
      <c r="N35" s="333">
        <v>13</v>
      </c>
      <c r="O35" s="333">
        <v>1</v>
      </c>
      <c r="P35" s="333"/>
      <c r="Q35" s="333">
        <v>0</v>
      </c>
      <c r="R35" s="333">
        <v>0</v>
      </c>
      <c r="S35" s="333">
        <v>0</v>
      </c>
      <c r="T35" s="333">
        <v>0</v>
      </c>
      <c r="U35" s="333">
        <v>0</v>
      </c>
    </row>
    <row r="36" spans="1:21" x14ac:dyDescent="0.2">
      <c r="A36" s="154" t="s">
        <v>917</v>
      </c>
      <c r="B36" s="154" t="s">
        <v>918</v>
      </c>
      <c r="C36" s="154"/>
      <c r="D36" s="154"/>
      <c r="E36" s="334">
        <v>295</v>
      </c>
      <c r="F36" s="333"/>
      <c r="G36" s="333">
        <v>157</v>
      </c>
      <c r="H36" s="333">
        <v>47</v>
      </c>
      <c r="I36" s="333">
        <v>110</v>
      </c>
      <c r="J36" s="333">
        <v>0</v>
      </c>
      <c r="K36" s="333"/>
      <c r="L36" s="333">
        <v>126</v>
      </c>
      <c r="M36" s="333">
        <v>14</v>
      </c>
      <c r="N36" s="333">
        <v>5</v>
      </c>
      <c r="O36" s="333">
        <v>107</v>
      </c>
      <c r="P36" s="333"/>
      <c r="Q36" s="333">
        <v>3</v>
      </c>
      <c r="R36" s="333">
        <v>0</v>
      </c>
      <c r="S36" s="333">
        <v>0</v>
      </c>
      <c r="T36" s="333">
        <v>6</v>
      </c>
      <c r="U36" s="333">
        <v>3</v>
      </c>
    </row>
    <row r="37" spans="1:21" x14ac:dyDescent="0.2">
      <c r="A37" s="154" t="s">
        <v>919</v>
      </c>
      <c r="B37" s="154" t="s">
        <v>920</v>
      </c>
      <c r="C37" s="154"/>
      <c r="D37" s="154"/>
      <c r="E37" s="334">
        <v>31</v>
      </c>
      <c r="F37" s="333"/>
      <c r="G37" s="333">
        <v>3</v>
      </c>
      <c r="H37" s="333">
        <v>3</v>
      </c>
      <c r="I37" s="333">
        <v>0</v>
      </c>
      <c r="J37" s="333">
        <v>0</v>
      </c>
      <c r="K37" s="333"/>
      <c r="L37" s="333">
        <v>23</v>
      </c>
      <c r="M37" s="333">
        <v>1</v>
      </c>
      <c r="N37" s="333">
        <v>22</v>
      </c>
      <c r="O37" s="333">
        <v>0</v>
      </c>
      <c r="P37" s="333"/>
      <c r="Q37" s="333">
        <v>2</v>
      </c>
      <c r="R37" s="333">
        <v>0</v>
      </c>
      <c r="S37" s="333">
        <v>0</v>
      </c>
      <c r="T37" s="333">
        <v>3</v>
      </c>
      <c r="U37" s="333">
        <v>0</v>
      </c>
    </row>
    <row r="38" spans="1:21" x14ac:dyDescent="0.2">
      <c r="A38" s="154" t="s">
        <v>921</v>
      </c>
      <c r="B38" s="154" t="s">
        <v>922</v>
      </c>
      <c r="C38" s="154"/>
      <c r="D38" s="154"/>
      <c r="E38" s="334">
        <v>158</v>
      </c>
      <c r="F38" s="333"/>
      <c r="G38" s="333">
        <v>18</v>
      </c>
      <c r="H38" s="333">
        <v>11</v>
      </c>
      <c r="I38" s="333">
        <v>7</v>
      </c>
      <c r="J38" s="333">
        <v>0</v>
      </c>
      <c r="K38" s="333"/>
      <c r="L38" s="333">
        <v>136</v>
      </c>
      <c r="M38" s="333">
        <v>0</v>
      </c>
      <c r="N38" s="333">
        <v>16</v>
      </c>
      <c r="O38" s="333">
        <v>120</v>
      </c>
      <c r="P38" s="333"/>
      <c r="Q38" s="333">
        <v>2</v>
      </c>
      <c r="R38" s="333">
        <v>0</v>
      </c>
      <c r="S38" s="333">
        <v>0</v>
      </c>
      <c r="T38" s="333">
        <v>2</v>
      </c>
      <c r="U38" s="333">
        <v>0</v>
      </c>
    </row>
    <row r="39" spans="1:21" x14ac:dyDescent="0.2">
      <c r="A39" s="154" t="s">
        <v>923</v>
      </c>
      <c r="B39" s="154" t="s">
        <v>924</v>
      </c>
      <c r="C39" s="154"/>
      <c r="D39" s="154"/>
      <c r="E39" s="334">
        <v>103</v>
      </c>
      <c r="F39" s="333"/>
      <c r="G39" s="333">
        <v>27</v>
      </c>
      <c r="H39" s="333">
        <v>24</v>
      </c>
      <c r="I39" s="333">
        <v>3</v>
      </c>
      <c r="J39" s="333">
        <v>0</v>
      </c>
      <c r="K39" s="333"/>
      <c r="L39" s="333">
        <v>62</v>
      </c>
      <c r="M39" s="333">
        <v>13</v>
      </c>
      <c r="N39" s="333">
        <v>0</v>
      </c>
      <c r="O39" s="333">
        <v>49</v>
      </c>
      <c r="P39" s="333"/>
      <c r="Q39" s="333">
        <v>3</v>
      </c>
      <c r="R39" s="333">
        <v>1</v>
      </c>
      <c r="S39" s="333">
        <v>0</v>
      </c>
      <c r="T39" s="333">
        <v>10</v>
      </c>
      <c r="U39" s="333">
        <v>0</v>
      </c>
    </row>
    <row r="40" spans="1:21" x14ac:dyDescent="0.2">
      <c r="A40" s="154" t="s">
        <v>925</v>
      </c>
      <c r="B40" s="154" t="s">
        <v>926</v>
      </c>
      <c r="C40" s="154"/>
      <c r="D40" s="154"/>
      <c r="E40" s="334">
        <v>23</v>
      </c>
      <c r="F40" s="333"/>
      <c r="G40" s="333">
        <v>3</v>
      </c>
      <c r="H40" s="333">
        <v>3</v>
      </c>
      <c r="I40" s="333">
        <v>0</v>
      </c>
      <c r="J40" s="333">
        <v>0</v>
      </c>
      <c r="K40" s="333"/>
      <c r="L40" s="333">
        <v>18</v>
      </c>
      <c r="M40" s="333">
        <v>8</v>
      </c>
      <c r="N40" s="333">
        <v>4</v>
      </c>
      <c r="O40" s="333">
        <v>6</v>
      </c>
      <c r="P40" s="333"/>
      <c r="Q40" s="333">
        <v>1</v>
      </c>
      <c r="R40" s="333">
        <v>1</v>
      </c>
      <c r="S40" s="333">
        <v>0</v>
      </c>
      <c r="T40" s="333">
        <v>0</v>
      </c>
      <c r="U40" s="333">
        <v>0</v>
      </c>
    </row>
    <row r="41" spans="1:21" x14ac:dyDescent="0.2">
      <c r="A41" s="154" t="s">
        <v>927</v>
      </c>
      <c r="B41" s="154" t="s">
        <v>928</v>
      </c>
      <c r="C41" s="154"/>
      <c r="D41" s="154"/>
      <c r="E41" s="334">
        <v>70</v>
      </c>
      <c r="F41" s="333"/>
      <c r="G41" s="333">
        <v>22</v>
      </c>
      <c r="H41" s="333">
        <v>15</v>
      </c>
      <c r="I41" s="333">
        <v>7</v>
      </c>
      <c r="J41" s="333">
        <v>0</v>
      </c>
      <c r="K41" s="333"/>
      <c r="L41" s="333">
        <v>39</v>
      </c>
      <c r="M41" s="333">
        <v>2</v>
      </c>
      <c r="N41" s="333">
        <v>26</v>
      </c>
      <c r="O41" s="333">
        <v>11</v>
      </c>
      <c r="P41" s="333"/>
      <c r="Q41" s="333">
        <v>6</v>
      </c>
      <c r="R41" s="333">
        <v>1</v>
      </c>
      <c r="S41" s="333">
        <v>1</v>
      </c>
      <c r="T41" s="333">
        <v>1</v>
      </c>
      <c r="U41" s="333">
        <v>0</v>
      </c>
    </row>
    <row r="42" spans="1:21" x14ac:dyDescent="0.2">
      <c r="A42" s="154" t="s">
        <v>929</v>
      </c>
      <c r="B42" s="154" t="s">
        <v>930</v>
      </c>
      <c r="C42" s="154"/>
      <c r="D42" s="154"/>
      <c r="E42" s="334">
        <v>9</v>
      </c>
      <c r="F42" s="333"/>
      <c r="G42" s="333">
        <v>0</v>
      </c>
      <c r="H42" s="333">
        <v>0</v>
      </c>
      <c r="I42" s="333">
        <v>0</v>
      </c>
      <c r="J42" s="333">
        <v>0</v>
      </c>
      <c r="K42" s="333"/>
      <c r="L42" s="333">
        <v>9</v>
      </c>
      <c r="M42" s="333">
        <v>0</v>
      </c>
      <c r="N42" s="333">
        <v>4</v>
      </c>
      <c r="O42" s="333">
        <v>5</v>
      </c>
      <c r="P42" s="333"/>
      <c r="Q42" s="333">
        <v>0</v>
      </c>
      <c r="R42" s="333">
        <v>0</v>
      </c>
      <c r="S42" s="333">
        <v>0</v>
      </c>
      <c r="T42" s="333">
        <v>0</v>
      </c>
      <c r="U42" s="333">
        <v>0</v>
      </c>
    </row>
    <row r="43" spans="1:21" x14ac:dyDescent="0.2">
      <c r="A43" s="154" t="s">
        <v>931</v>
      </c>
      <c r="B43" s="154" t="s">
        <v>932</v>
      </c>
      <c r="C43" s="154"/>
      <c r="D43" s="154"/>
      <c r="E43" s="334">
        <v>213</v>
      </c>
      <c r="F43" s="333"/>
      <c r="G43" s="333">
        <v>138</v>
      </c>
      <c r="H43" s="333">
        <v>95</v>
      </c>
      <c r="I43" s="333">
        <v>32</v>
      </c>
      <c r="J43" s="333">
        <v>11</v>
      </c>
      <c r="K43" s="333"/>
      <c r="L43" s="333">
        <v>70</v>
      </c>
      <c r="M43" s="333">
        <v>13</v>
      </c>
      <c r="N43" s="333">
        <v>10</v>
      </c>
      <c r="O43" s="333">
        <v>47</v>
      </c>
      <c r="P43" s="333"/>
      <c r="Q43" s="333">
        <v>1</v>
      </c>
      <c r="R43" s="333">
        <v>0</v>
      </c>
      <c r="S43" s="333">
        <v>0</v>
      </c>
      <c r="T43" s="333">
        <v>3</v>
      </c>
      <c r="U43" s="333">
        <v>1</v>
      </c>
    </row>
    <row r="44" spans="1:21" x14ac:dyDescent="0.2">
      <c r="A44" s="154" t="s">
        <v>933</v>
      </c>
      <c r="B44" s="154" t="s">
        <v>934</v>
      </c>
      <c r="C44" s="154"/>
      <c r="D44" s="154"/>
      <c r="E44" s="334">
        <v>15</v>
      </c>
      <c r="F44" s="333"/>
      <c r="G44" s="333">
        <v>2</v>
      </c>
      <c r="H44" s="333">
        <v>0</v>
      </c>
      <c r="I44" s="333">
        <v>0</v>
      </c>
      <c r="J44" s="333">
        <v>2</v>
      </c>
      <c r="K44" s="333"/>
      <c r="L44" s="333">
        <v>12</v>
      </c>
      <c r="M44" s="333">
        <v>1</v>
      </c>
      <c r="N44" s="333">
        <v>8</v>
      </c>
      <c r="O44" s="333">
        <v>3</v>
      </c>
      <c r="P44" s="333"/>
      <c r="Q44" s="333">
        <v>1</v>
      </c>
      <c r="R44" s="333">
        <v>0</v>
      </c>
      <c r="S44" s="333">
        <v>0</v>
      </c>
      <c r="T44" s="333">
        <v>0</v>
      </c>
      <c r="U44" s="333">
        <v>0</v>
      </c>
    </row>
    <row r="45" spans="1:21" x14ac:dyDescent="0.2">
      <c r="A45" s="154" t="s">
        <v>935</v>
      </c>
      <c r="B45" s="154" t="s">
        <v>936</v>
      </c>
      <c r="C45" s="154"/>
      <c r="D45" s="154"/>
      <c r="E45" s="334">
        <v>161</v>
      </c>
      <c r="F45" s="333"/>
      <c r="G45" s="333">
        <v>39</v>
      </c>
      <c r="H45" s="333">
        <v>27</v>
      </c>
      <c r="I45" s="333">
        <v>12</v>
      </c>
      <c r="J45" s="333">
        <v>0</v>
      </c>
      <c r="K45" s="333"/>
      <c r="L45" s="333">
        <v>107</v>
      </c>
      <c r="M45" s="333">
        <v>2</v>
      </c>
      <c r="N45" s="333">
        <v>58</v>
      </c>
      <c r="O45" s="333">
        <v>47</v>
      </c>
      <c r="P45" s="333"/>
      <c r="Q45" s="333">
        <v>9</v>
      </c>
      <c r="R45" s="333">
        <v>5</v>
      </c>
      <c r="S45" s="333">
        <v>0</v>
      </c>
      <c r="T45" s="333">
        <v>0</v>
      </c>
      <c r="U45" s="333">
        <v>1</v>
      </c>
    </row>
    <row r="46" spans="1:21" x14ac:dyDescent="0.2">
      <c r="A46" s="154" t="s">
        <v>937</v>
      </c>
      <c r="B46" s="154" t="s">
        <v>938</v>
      </c>
      <c r="C46" s="154"/>
      <c r="D46" s="154"/>
      <c r="E46" s="334">
        <v>21</v>
      </c>
      <c r="F46" s="333"/>
      <c r="G46" s="333">
        <v>3</v>
      </c>
      <c r="H46" s="333">
        <v>1</v>
      </c>
      <c r="I46" s="333">
        <v>2</v>
      </c>
      <c r="J46" s="333">
        <v>0</v>
      </c>
      <c r="K46" s="333"/>
      <c r="L46" s="333">
        <v>18</v>
      </c>
      <c r="M46" s="333">
        <v>0</v>
      </c>
      <c r="N46" s="333">
        <v>7</v>
      </c>
      <c r="O46" s="333">
        <v>11</v>
      </c>
      <c r="P46" s="333"/>
      <c r="Q46" s="333">
        <v>0</v>
      </c>
      <c r="R46" s="333">
        <v>0</v>
      </c>
      <c r="S46" s="333">
        <v>0</v>
      </c>
      <c r="T46" s="333">
        <v>0</v>
      </c>
      <c r="U46" s="333">
        <v>0</v>
      </c>
    </row>
    <row r="47" spans="1:21" x14ac:dyDescent="0.2">
      <c r="A47" s="154" t="s">
        <v>939</v>
      </c>
      <c r="B47" s="154" t="s">
        <v>940</v>
      </c>
      <c r="C47" s="154"/>
      <c r="D47" s="154"/>
      <c r="E47" s="334">
        <v>45</v>
      </c>
      <c r="F47" s="333"/>
      <c r="G47" s="333">
        <v>7</v>
      </c>
      <c r="H47" s="333">
        <v>6</v>
      </c>
      <c r="I47" s="333">
        <v>1</v>
      </c>
      <c r="J47" s="333">
        <v>0</v>
      </c>
      <c r="K47" s="333"/>
      <c r="L47" s="333">
        <v>36</v>
      </c>
      <c r="M47" s="333">
        <v>0</v>
      </c>
      <c r="N47" s="333">
        <v>30</v>
      </c>
      <c r="O47" s="333">
        <v>6</v>
      </c>
      <c r="P47" s="333"/>
      <c r="Q47" s="333">
        <v>0</v>
      </c>
      <c r="R47" s="333">
        <v>0</v>
      </c>
      <c r="S47" s="333">
        <v>0</v>
      </c>
      <c r="T47" s="333">
        <v>2</v>
      </c>
      <c r="U47" s="333">
        <v>0</v>
      </c>
    </row>
    <row r="48" spans="1:21" x14ac:dyDescent="0.2">
      <c r="A48" s="154" t="s">
        <v>941</v>
      </c>
      <c r="B48" s="154" t="s">
        <v>942</v>
      </c>
      <c r="C48" s="154"/>
      <c r="D48" s="154"/>
      <c r="E48" s="473" t="s">
        <v>260</v>
      </c>
      <c r="F48" s="474"/>
      <c r="G48" s="474" t="s">
        <v>260</v>
      </c>
      <c r="H48" s="474" t="s">
        <v>260</v>
      </c>
      <c r="I48" s="474" t="s">
        <v>260</v>
      </c>
      <c r="J48" s="474" t="s">
        <v>260</v>
      </c>
      <c r="K48" s="474"/>
      <c r="L48" s="474" t="s">
        <v>260</v>
      </c>
      <c r="M48" s="474" t="s">
        <v>260</v>
      </c>
      <c r="N48" s="474" t="s">
        <v>260</v>
      </c>
      <c r="O48" s="474" t="s">
        <v>260</v>
      </c>
      <c r="P48" s="474"/>
      <c r="Q48" s="474" t="s">
        <v>260</v>
      </c>
      <c r="R48" s="474" t="s">
        <v>260</v>
      </c>
      <c r="S48" s="474" t="s">
        <v>260</v>
      </c>
      <c r="T48" s="474" t="s">
        <v>260</v>
      </c>
      <c r="U48" s="474" t="s">
        <v>260</v>
      </c>
    </row>
    <row r="49" spans="1:21" x14ac:dyDescent="0.2">
      <c r="A49" s="154" t="s">
        <v>943</v>
      </c>
      <c r="B49" s="154" t="s">
        <v>944</v>
      </c>
      <c r="C49" s="154"/>
      <c r="D49" s="154"/>
      <c r="E49" s="334">
        <v>6</v>
      </c>
      <c r="F49" s="333"/>
      <c r="G49" s="333">
        <v>1</v>
      </c>
      <c r="H49" s="333">
        <v>1</v>
      </c>
      <c r="I49" s="333">
        <v>0</v>
      </c>
      <c r="J49" s="333">
        <v>0</v>
      </c>
      <c r="K49" s="333"/>
      <c r="L49" s="333">
        <v>3</v>
      </c>
      <c r="M49" s="333">
        <v>2</v>
      </c>
      <c r="N49" s="333">
        <v>0</v>
      </c>
      <c r="O49" s="333">
        <v>1</v>
      </c>
      <c r="P49" s="333"/>
      <c r="Q49" s="333">
        <v>0</v>
      </c>
      <c r="R49" s="333">
        <v>0</v>
      </c>
      <c r="S49" s="333">
        <v>0</v>
      </c>
      <c r="T49" s="333">
        <v>2</v>
      </c>
      <c r="U49" s="333">
        <v>0</v>
      </c>
    </row>
    <row r="50" spans="1:21" x14ac:dyDescent="0.2">
      <c r="A50" s="154" t="s">
        <v>945</v>
      </c>
      <c r="B50" s="154" t="s">
        <v>946</v>
      </c>
      <c r="C50" s="154"/>
      <c r="D50" s="154"/>
      <c r="E50" s="334">
        <v>48</v>
      </c>
      <c r="F50" s="333"/>
      <c r="G50" s="333">
        <v>14</v>
      </c>
      <c r="H50" s="333">
        <v>11</v>
      </c>
      <c r="I50" s="333">
        <v>3</v>
      </c>
      <c r="J50" s="333">
        <v>0</v>
      </c>
      <c r="K50" s="333"/>
      <c r="L50" s="333">
        <v>29</v>
      </c>
      <c r="M50" s="333">
        <v>3</v>
      </c>
      <c r="N50" s="333">
        <v>0</v>
      </c>
      <c r="O50" s="333">
        <v>26</v>
      </c>
      <c r="P50" s="333"/>
      <c r="Q50" s="333">
        <v>0</v>
      </c>
      <c r="R50" s="333">
        <v>1</v>
      </c>
      <c r="S50" s="333">
        <v>0</v>
      </c>
      <c r="T50" s="333">
        <v>4</v>
      </c>
      <c r="U50" s="333">
        <v>0</v>
      </c>
    </row>
    <row r="51" spans="1:21" x14ac:dyDescent="0.2">
      <c r="A51" s="154" t="s">
        <v>947</v>
      </c>
      <c r="B51" s="154" t="s">
        <v>948</v>
      </c>
      <c r="C51" s="154"/>
      <c r="D51" s="154"/>
      <c r="E51" s="334">
        <v>121</v>
      </c>
      <c r="F51" s="333"/>
      <c r="G51" s="333">
        <v>49</v>
      </c>
      <c r="H51" s="333">
        <v>31</v>
      </c>
      <c r="I51" s="333">
        <v>15</v>
      </c>
      <c r="J51" s="333">
        <v>3</v>
      </c>
      <c r="K51" s="333"/>
      <c r="L51" s="333">
        <v>67</v>
      </c>
      <c r="M51" s="333">
        <v>6</v>
      </c>
      <c r="N51" s="333">
        <v>6</v>
      </c>
      <c r="O51" s="333">
        <v>55</v>
      </c>
      <c r="P51" s="333"/>
      <c r="Q51" s="333">
        <v>0</v>
      </c>
      <c r="R51" s="333">
        <v>0</v>
      </c>
      <c r="S51" s="333">
        <v>0</v>
      </c>
      <c r="T51" s="333">
        <v>5</v>
      </c>
      <c r="U51" s="333">
        <v>0</v>
      </c>
    </row>
    <row r="52" spans="1:21" x14ac:dyDescent="0.2">
      <c r="A52" s="154" t="s">
        <v>949</v>
      </c>
      <c r="B52" s="154" t="s">
        <v>950</v>
      </c>
      <c r="C52" s="154"/>
      <c r="D52" s="154"/>
      <c r="E52" s="334">
        <v>28</v>
      </c>
      <c r="F52" s="333"/>
      <c r="G52" s="333">
        <v>2</v>
      </c>
      <c r="H52" s="333">
        <v>2</v>
      </c>
      <c r="I52" s="333">
        <v>0</v>
      </c>
      <c r="J52" s="333">
        <v>0</v>
      </c>
      <c r="K52" s="333"/>
      <c r="L52" s="333">
        <v>25</v>
      </c>
      <c r="M52" s="333">
        <v>0</v>
      </c>
      <c r="N52" s="333">
        <v>23</v>
      </c>
      <c r="O52" s="333">
        <v>2</v>
      </c>
      <c r="P52" s="333"/>
      <c r="Q52" s="333">
        <v>0</v>
      </c>
      <c r="R52" s="333">
        <v>0</v>
      </c>
      <c r="S52" s="333">
        <v>0</v>
      </c>
      <c r="T52" s="333">
        <v>1</v>
      </c>
      <c r="U52" s="333">
        <v>0</v>
      </c>
    </row>
    <row r="53" spans="1:21" x14ac:dyDescent="0.2">
      <c r="A53" s="154" t="s">
        <v>951</v>
      </c>
      <c r="B53" s="154" t="s">
        <v>952</v>
      </c>
      <c r="C53" s="154"/>
      <c r="D53" s="154"/>
      <c r="E53" s="334">
        <v>41</v>
      </c>
      <c r="F53" s="333"/>
      <c r="G53" s="333">
        <v>19</v>
      </c>
      <c r="H53" s="333">
        <v>18</v>
      </c>
      <c r="I53" s="333">
        <v>1</v>
      </c>
      <c r="J53" s="333">
        <v>0</v>
      </c>
      <c r="K53" s="333"/>
      <c r="L53" s="333">
        <v>10</v>
      </c>
      <c r="M53" s="333">
        <v>2</v>
      </c>
      <c r="N53" s="333">
        <v>6</v>
      </c>
      <c r="O53" s="333">
        <v>2</v>
      </c>
      <c r="P53" s="333"/>
      <c r="Q53" s="333">
        <v>2</v>
      </c>
      <c r="R53" s="333">
        <v>1</v>
      </c>
      <c r="S53" s="333">
        <v>0</v>
      </c>
      <c r="T53" s="333">
        <v>9</v>
      </c>
      <c r="U53" s="333">
        <v>0</v>
      </c>
    </row>
    <row r="54" spans="1:21" x14ac:dyDescent="0.2">
      <c r="A54" s="154" t="s">
        <v>953</v>
      </c>
      <c r="B54" s="154" t="s">
        <v>954</v>
      </c>
      <c r="C54" s="154"/>
      <c r="D54" s="154"/>
      <c r="E54" s="334">
        <v>18</v>
      </c>
      <c r="F54" s="333"/>
      <c r="G54" s="333">
        <v>2</v>
      </c>
      <c r="H54" s="333">
        <v>0</v>
      </c>
      <c r="I54" s="333">
        <v>2</v>
      </c>
      <c r="J54" s="333">
        <v>0</v>
      </c>
      <c r="K54" s="333"/>
      <c r="L54" s="333">
        <v>16</v>
      </c>
      <c r="M54" s="333">
        <v>2</v>
      </c>
      <c r="N54" s="333">
        <v>12</v>
      </c>
      <c r="O54" s="333">
        <v>2</v>
      </c>
      <c r="P54" s="333"/>
      <c r="Q54" s="333">
        <v>0</v>
      </c>
      <c r="R54" s="333">
        <v>0</v>
      </c>
      <c r="S54" s="333">
        <v>0</v>
      </c>
      <c r="T54" s="333">
        <v>0</v>
      </c>
      <c r="U54" s="333">
        <v>0</v>
      </c>
    </row>
    <row r="55" spans="1:21" x14ac:dyDescent="0.2">
      <c r="A55" s="154" t="s">
        <v>955</v>
      </c>
      <c r="B55" s="154" t="s">
        <v>956</v>
      </c>
      <c r="C55" s="154"/>
      <c r="D55" s="154"/>
      <c r="E55" s="334">
        <v>30</v>
      </c>
      <c r="F55" s="333"/>
      <c r="G55" s="333">
        <v>16</v>
      </c>
      <c r="H55" s="333">
        <v>0</v>
      </c>
      <c r="I55" s="333">
        <v>15</v>
      </c>
      <c r="J55" s="333">
        <v>1</v>
      </c>
      <c r="K55" s="333"/>
      <c r="L55" s="333">
        <v>7</v>
      </c>
      <c r="M55" s="333">
        <v>0</v>
      </c>
      <c r="N55" s="333">
        <v>3</v>
      </c>
      <c r="O55" s="333">
        <v>4</v>
      </c>
      <c r="P55" s="333"/>
      <c r="Q55" s="333">
        <v>4</v>
      </c>
      <c r="R55" s="333">
        <v>1</v>
      </c>
      <c r="S55" s="333">
        <v>0</v>
      </c>
      <c r="T55" s="333">
        <v>2</v>
      </c>
      <c r="U55" s="333">
        <v>0</v>
      </c>
    </row>
    <row r="56" spans="1:21" x14ac:dyDescent="0.2">
      <c r="A56" s="154" t="s">
        <v>957</v>
      </c>
      <c r="B56" s="154" t="s">
        <v>958</v>
      </c>
      <c r="C56" s="154"/>
      <c r="D56" s="154"/>
      <c r="E56" s="334">
        <v>15</v>
      </c>
      <c r="F56" s="333"/>
      <c r="G56" s="333">
        <v>2</v>
      </c>
      <c r="H56" s="333">
        <v>2</v>
      </c>
      <c r="I56" s="333">
        <v>0</v>
      </c>
      <c r="J56" s="333">
        <v>0</v>
      </c>
      <c r="K56" s="333"/>
      <c r="L56" s="333">
        <v>12</v>
      </c>
      <c r="M56" s="333">
        <v>7</v>
      </c>
      <c r="N56" s="333">
        <v>2</v>
      </c>
      <c r="O56" s="333">
        <v>3</v>
      </c>
      <c r="P56" s="333"/>
      <c r="Q56" s="333">
        <v>0</v>
      </c>
      <c r="R56" s="333">
        <v>0</v>
      </c>
      <c r="S56" s="333">
        <v>0</v>
      </c>
      <c r="T56" s="333">
        <v>1</v>
      </c>
      <c r="U56" s="333">
        <v>0</v>
      </c>
    </row>
    <row r="57" spans="1:21" x14ac:dyDescent="0.2">
      <c r="A57" s="154" t="s">
        <v>959</v>
      </c>
      <c r="B57" s="154" t="s">
        <v>960</v>
      </c>
      <c r="C57" s="154"/>
      <c r="D57" s="154"/>
      <c r="E57" s="334">
        <v>45</v>
      </c>
      <c r="F57" s="333"/>
      <c r="G57" s="333">
        <v>8</v>
      </c>
      <c r="H57" s="333">
        <v>3</v>
      </c>
      <c r="I57" s="333">
        <v>5</v>
      </c>
      <c r="J57" s="333">
        <v>0</v>
      </c>
      <c r="K57" s="333"/>
      <c r="L57" s="333">
        <v>24</v>
      </c>
      <c r="M57" s="333">
        <v>0</v>
      </c>
      <c r="N57" s="333">
        <v>10</v>
      </c>
      <c r="O57" s="333">
        <v>14</v>
      </c>
      <c r="P57" s="333"/>
      <c r="Q57" s="333">
        <v>8</v>
      </c>
      <c r="R57" s="333">
        <v>1</v>
      </c>
      <c r="S57" s="333">
        <v>1</v>
      </c>
      <c r="T57" s="333">
        <v>2</v>
      </c>
      <c r="U57" s="333">
        <v>1</v>
      </c>
    </row>
    <row r="58" spans="1:21" x14ac:dyDescent="0.2">
      <c r="A58" s="154" t="s">
        <v>961</v>
      </c>
      <c r="B58" s="154" t="s">
        <v>962</v>
      </c>
      <c r="C58" s="154"/>
      <c r="D58" s="154"/>
      <c r="E58" s="334">
        <v>44</v>
      </c>
      <c r="F58" s="333"/>
      <c r="G58" s="333">
        <v>22</v>
      </c>
      <c r="H58" s="333">
        <v>9</v>
      </c>
      <c r="I58" s="333">
        <v>13</v>
      </c>
      <c r="J58" s="333">
        <v>0</v>
      </c>
      <c r="K58" s="333"/>
      <c r="L58" s="333">
        <v>21</v>
      </c>
      <c r="M58" s="333">
        <v>0</v>
      </c>
      <c r="N58" s="333">
        <v>12</v>
      </c>
      <c r="O58" s="333">
        <v>9</v>
      </c>
      <c r="P58" s="333"/>
      <c r="Q58" s="333">
        <v>0</v>
      </c>
      <c r="R58" s="333">
        <v>0</v>
      </c>
      <c r="S58" s="333">
        <v>1</v>
      </c>
      <c r="T58" s="333">
        <v>0</v>
      </c>
      <c r="U58" s="333">
        <v>0</v>
      </c>
    </row>
    <row r="59" spans="1:21" x14ac:dyDescent="0.2">
      <c r="A59" s="154" t="s">
        <v>963</v>
      </c>
      <c r="B59" s="154" t="s">
        <v>964</v>
      </c>
      <c r="C59" s="154"/>
      <c r="D59" s="154"/>
      <c r="E59" s="334">
        <v>28</v>
      </c>
      <c r="F59" s="333"/>
      <c r="G59" s="333">
        <v>10</v>
      </c>
      <c r="H59" s="333">
        <v>9</v>
      </c>
      <c r="I59" s="333">
        <v>1</v>
      </c>
      <c r="J59" s="333">
        <v>0</v>
      </c>
      <c r="K59" s="333"/>
      <c r="L59" s="333">
        <v>13</v>
      </c>
      <c r="M59" s="333">
        <v>6</v>
      </c>
      <c r="N59" s="333">
        <v>3</v>
      </c>
      <c r="O59" s="333">
        <v>4</v>
      </c>
      <c r="P59" s="333"/>
      <c r="Q59" s="333">
        <v>0</v>
      </c>
      <c r="R59" s="333">
        <v>0</v>
      </c>
      <c r="S59" s="333">
        <v>0</v>
      </c>
      <c r="T59" s="333">
        <v>3</v>
      </c>
      <c r="U59" s="333">
        <v>2</v>
      </c>
    </row>
    <row r="60" spans="1:21" x14ac:dyDescent="0.2">
      <c r="A60" s="154" t="s">
        <v>965</v>
      </c>
      <c r="B60" s="154" t="s">
        <v>966</v>
      </c>
      <c r="C60" s="154"/>
      <c r="D60" s="154"/>
      <c r="E60" s="334">
        <v>34</v>
      </c>
      <c r="F60" s="333"/>
      <c r="G60" s="333">
        <v>15</v>
      </c>
      <c r="H60" s="333">
        <v>10</v>
      </c>
      <c r="I60" s="333">
        <v>5</v>
      </c>
      <c r="J60" s="333">
        <v>0</v>
      </c>
      <c r="K60" s="333"/>
      <c r="L60" s="333">
        <v>14</v>
      </c>
      <c r="M60" s="333">
        <v>0</v>
      </c>
      <c r="N60" s="333">
        <v>6</v>
      </c>
      <c r="O60" s="333">
        <v>8</v>
      </c>
      <c r="P60" s="333"/>
      <c r="Q60" s="333">
        <v>1</v>
      </c>
      <c r="R60" s="333">
        <v>0</v>
      </c>
      <c r="S60" s="333">
        <v>0</v>
      </c>
      <c r="T60" s="333">
        <v>4</v>
      </c>
      <c r="U60" s="333">
        <v>0</v>
      </c>
    </row>
    <row r="61" spans="1:21" x14ac:dyDescent="0.2">
      <c r="A61" s="154" t="s">
        <v>967</v>
      </c>
      <c r="B61" s="154" t="s">
        <v>968</v>
      </c>
      <c r="C61" s="154"/>
      <c r="D61" s="154"/>
      <c r="E61" s="334">
        <v>42</v>
      </c>
      <c r="F61" s="333"/>
      <c r="G61" s="333">
        <v>12</v>
      </c>
      <c r="H61" s="333">
        <v>2</v>
      </c>
      <c r="I61" s="333">
        <v>10</v>
      </c>
      <c r="J61" s="333">
        <v>0</v>
      </c>
      <c r="K61" s="333"/>
      <c r="L61" s="333">
        <v>29</v>
      </c>
      <c r="M61" s="333">
        <v>11</v>
      </c>
      <c r="N61" s="333">
        <v>1</v>
      </c>
      <c r="O61" s="333">
        <v>17</v>
      </c>
      <c r="P61" s="333"/>
      <c r="Q61" s="333">
        <v>1</v>
      </c>
      <c r="R61" s="333">
        <v>0</v>
      </c>
      <c r="S61" s="333">
        <v>0</v>
      </c>
      <c r="T61" s="333">
        <v>0</v>
      </c>
      <c r="U61" s="333">
        <v>0</v>
      </c>
    </row>
    <row r="62" spans="1:21" x14ac:dyDescent="0.2">
      <c r="A62" s="154" t="s">
        <v>969</v>
      </c>
      <c r="B62" s="154" t="s">
        <v>970</v>
      </c>
      <c r="C62" s="154"/>
      <c r="D62" s="154"/>
      <c r="E62" s="334">
        <v>94</v>
      </c>
      <c r="F62" s="333"/>
      <c r="G62" s="333">
        <v>24</v>
      </c>
      <c r="H62" s="333">
        <v>20</v>
      </c>
      <c r="I62" s="333">
        <v>3</v>
      </c>
      <c r="J62" s="333">
        <v>1</v>
      </c>
      <c r="K62" s="333"/>
      <c r="L62" s="333">
        <v>56</v>
      </c>
      <c r="M62" s="333">
        <v>3</v>
      </c>
      <c r="N62" s="333">
        <v>6</v>
      </c>
      <c r="O62" s="333">
        <v>47</v>
      </c>
      <c r="P62" s="333"/>
      <c r="Q62" s="333">
        <v>2</v>
      </c>
      <c r="R62" s="333">
        <v>1</v>
      </c>
      <c r="S62" s="333">
        <v>0</v>
      </c>
      <c r="T62" s="333">
        <v>11</v>
      </c>
      <c r="U62" s="333">
        <v>0</v>
      </c>
    </row>
    <row r="63" spans="1:21" x14ac:dyDescent="0.2">
      <c r="A63" s="154" t="s">
        <v>971</v>
      </c>
      <c r="B63" s="154" t="s">
        <v>972</v>
      </c>
      <c r="C63" s="154"/>
      <c r="D63" s="154"/>
      <c r="E63" s="334">
        <v>17</v>
      </c>
      <c r="F63" s="333"/>
      <c r="G63" s="333">
        <v>3</v>
      </c>
      <c r="H63" s="333">
        <v>3</v>
      </c>
      <c r="I63" s="333">
        <v>0</v>
      </c>
      <c r="J63" s="333">
        <v>0</v>
      </c>
      <c r="K63" s="333"/>
      <c r="L63" s="333">
        <v>14</v>
      </c>
      <c r="M63" s="333">
        <v>10</v>
      </c>
      <c r="N63" s="333">
        <v>3</v>
      </c>
      <c r="O63" s="333">
        <v>1</v>
      </c>
      <c r="P63" s="333"/>
      <c r="Q63" s="333">
        <v>0</v>
      </c>
      <c r="R63" s="333">
        <v>0</v>
      </c>
      <c r="S63" s="333">
        <v>0</v>
      </c>
      <c r="T63" s="333">
        <v>0</v>
      </c>
      <c r="U63" s="333">
        <v>0</v>
      </c>
    </row>
    <row r="64" spans="1:21" x14ac:dyDescent="0.2">
      <c r="A64" s="154" t="s">
        <v>973</v>
      </c>
      <c r="B64" s="154" t="s">
        <v>974</v>
      </c>
      <c r="C64" s="154"/>
      <c r="D64" s="154"/>
      <c r="E64" s="334">
        <v>55</v>
      </c>
      <c r="F64" s="333"/>
      <c r="G64" s="333">
        <v>23</v>
      </c>
      <c r="H64" s="333">
        <v>13</v>
      </c>
      <c r="I64" s="333">
        <v>7</v>
      </c>
      <c r="J64" s="333">
        <v>3</v>
      </c>
      <c r="K64" s="333"/>
      <c r="L64" s="333">
        <v>30</v>
      </c>
      <c r="M64" s="333">
        <v>15</v>
      </c>
      <c r="N64" s="333">
        <v>12</v>
      </c>
      <c r="O64" s="333">
        <v>3</v>
      </c>
      <c r="P64" s="333"/>
      <c r="Q64" s="333">
        <v>0</v>
      </c>
      <c r="R64" s="333">
        <v>1</v>
      </c>
      <c r="S64" s="333">
        <v>0</v>
      </c>
      <c r="T64" s="333">
        <v>1</v>
      </c>
      <c r="U64" s="333">
        <v>0</v>
      </c>
    </row>
    <row r="65" spans="1:21" x14ac:dyDescent="0.2">
      <c r="A65" s="154" t="s">
        <v>975</v>
      </c>
      <c r="B65" s="154" t="s">
        <v>976</v>
      </c>
      <c r="C65" s="154"/>
      <c r="D65" s="154"/>
      <c r="E65" s="334">
        <v>18</v>
      </c>
      <c r="F65" s="333"/>
      <c r="G65" s="333">
        <v>11</v>
      </c>
      <c r="H65" s="333">
        <v>2</v>
      </c>
      <c r="I65" s="333">
        <v>9</v>
      </c>
      <c r="J65" s="333">
        <v>0</v>
      </c>
      <c r="K65" s="333"/>
      <c r="L65" s="333">
        <v>3</v>
      </c>
      <c r="M65" s="333">
        <v>3</v>
      </c>
      <c r="N65" s="333">
        <v>0</v>
      </c>
      <c r="O65" s="333">
        <v>0</v>
      </c>
      <c r="P65" s="333"/>
      <c r="Q65" s="333">
        <v>0</v>
      </c>
      <c r="R65" s="333">
        <v>1</v>
      </c>
      <c r="S65" s="333">
        <v>1</v>
      </c>
      <c r="T65" s="333">
        <v>2</v>
      </c>
      <c r="U65" s="333">
        <v>0</v>
      </c>
    </row>
    <row r="66" spans="1:21" x14ac:dyDescent="0.2">
      <c r="A66" s="154" t="s">
        <v>977</v>
      </c>
      <c r="B66" s="154" t="s">
        <v>978</v>
      </c>
      <c r="C66" s="154"/>
      <c r="D66" s="154"/>
      <c r="E66" s="334">
        <v>50</v>
      </c>
      <c r="F66" s="333"/>
      <c r="G66" s="333">
        <v>5</v>
      </c>
      <c r="H66" s="333">
        <v>4</v>
      </c>
      <c r="I66" s="333">
        <v>1</v>
      </c>
      <c r="J66" s="333">
        <v>0</v>
      </c>
      <c r="K66" s="333"/>
      <c r="L66" s="333">
        <v>40</v>
      </c>
      <c r="M66" s="333">
        <v>12</v>
      </c>
      <c r="N66" s="333">
        <v>16</v>
      </c>
      <c r="O66" s="333">
        <v>12</v>
      </c>
      <c r="P66" s="333"/>
      <c r="Q66" s="333">
        <v>1</v>
      </c>
      <c r="R66" s="333">
        <v>0</v>
      </c>
      <c r="S66" s="333">
        <v>0</v>
      </c>
      <c r="T66" s="333">
        <v>0</v>
      </c>
      <c r="U66" s="333">
        <v>4</v>
      </c>
    </row>
    <row r="67" spans="1:21" x14ac:dyDescent="0.2">
      <c r="A67" s="154" t="s">
        <v>979</v>
      </c>
      <c r="B67" s="154" t="s">
        <v>980</v>
      </c>
      <c r="C67" s="154"/>
      <c r="D67" s="154"/>
      <c r="E67" s="334">
        <v>28</v>
      </c>
      <c r="F67" s="333"/>
      <c r="G67" s="333">
        <v>5</v>
      </c>
      <c r="H67" s="333">
        <v>4</v>
      </c>
      <c r="I67" s="333">
        <v>1</v>
      </c>
      <c r="J67" s="333">
        <v>0</v>
      </c>
      <c r="K67" s="333"/>
      <c r="L67" s="333">
        <v>20</v>
      </c>
      <c r="M67" s="333">
        <v>6</v>
      </c>
      <c r="N67" s="333">
        <v>2</v>
      </c>
      <c r="O67" s="333">
        <v>12</v>
      </c>
      <c r="P67" s="333"/>
      <c r="Q67" s="333">
        <v>1</v>
      </c>
      <c r="R67" s="333">
        <v>0</v>
      </c>
      <c r="S67" s="333">
        <v>0</v>
      </c>
      <c r="T67" s="333">
        <v>2</v>
      </c>
      <c r="U67" s="333">
        <v>0</v>
      </c>
    </row>
    <row r="68" spans="1:21" x14ac:dyDescent="0.2">
      <c r="A68" s="154" t="s">
        <v>981</v>
      </c>
      <c r="B68" s="154" t="s">
        <v>982</v>
      </c>
      <c r="C68" s="154"/>
      <c r="D68" s="154"/>
      <c r="E68" s="334">
        <v>31</v>
      </c>
      <c r="F68" s="333"/>
      <c r="G68" s="333">
        <v>10</v>
      </c>
      <c r="H68" s="333">
        <v>6</v>
      </c>
      <c r="I68" s="333">
        <v>4</v>
      </c>
      <c r="J68" s="333">
        <v>0</v>
      </c>
      <c r="K68" s="333"/>
      <c r="L68" s="333">
        <v>16</v>
      </c>
      <c r="M68" s="333">
        <v>0</v>
      </c>
      <c r="N68" s="333">
        <v>9</v>
      </c>
      <c r="O68" s="333">
        <v>7</v>
      </c>
      <c r="P68" s="333"/>
      <c r="Q68" s="333">
        <v>3</v>
      </c>
      <c r="R68" s="333">
        <v>1</v>
      </c>
      <c r="S68" s="333">
        <v>1</v>
      </c>
      <c r="T68" s="333">
        <v>0</v>
      </c>
      <c r="U68" s="333">
        <v>0</v>
      </c>
    </row>
    <row r="69" spans="1:21" x14ac:dyDescent="0.2">
      <c r="A69" s="154" t="s">
        <v>983</v>
      </c>
      <c r="B69" s="154" t="s">
        <v>984</v>
      </c>
      <c r="C69" s="154"/>
      <c r="D69" s="154"/>
      <c r="E69" s="334">
        <v>56</v>
      </c>
      <c r="F69" s="333"/>
      <c r="G69" s="333">
        <v>13</v>
      </c>
      <c r="H69" s="333">
        <v>7</v>
      </c>
      <c r="I69" s="333">
        <v>6</v>
      </c>
      <c r="J69" s="333">
        <v>0</v>
      </c>
      <c r="K69" s="333"/>
      <c r="L69" s="333">
        <v>29</v>
      </c>
      <c r="M69" s="333">
        <v>3</v>
      </c>
      <c r="N69" s="333">
        <v>7</v>
      </c>
      <c r="O69" s="333">
        <v>19</v>
      </c>
      <c r="P69" s="333"/>
      <c r="Q69" s="333">
        <v>0</v>
      </c>
      <c r="R69" s="333">
        <v>0</v>
      </c>
      <c r="S69" s="333">
        <v>0</v>
      </c>
      <c r="T69" s="333">
        <v>2</v>
      </c>
      <c r="U69" s="333">
        <v>12</v>
      </c>
    </row>
    <row r="70" spans="1:21" x14ac:dyDescent="0.2">
      <c r="A70" s="154" t="s">
        <v>985</v>
      </c>
      <c r="B70" s="154" t="s">
        <v>986</v>
      </c>
      <c r="C70" s="154"/>
      <c r="D70" s="154"/>
      <c r="E70" s="334">
        <v>16</v>
      </c>
      <c r="F70" s="333"/>
      <c r="G70" s="333">
        <v>4</v>
      </c>
      <c r="H70" s="333">
        <v>3</v>
      </c>
      <c r="I70" s="333">
        <v>1</v>
      </c>
      <c r="J70" s="333">
        <v>0</v>
      </c>
      <c r="K70" s="333"/>
      <c r="L70" s="333">
        <v>10</v>
      </c>
      <c r="M70" s="333">
        <v>0</v>
      </c>
      <c r="N70" s="333">
        <v>4</v>
      </c>
      <c r="O70" s="333">
        <v>6</v>
      </c>
      <c r="P70" s="333"/>
      <c r="Q70" s="333">
        <v>1</v>
      </c>
      <c r="R70" s="333">
        <v>0</v>
      </c>
      <c r="S70" s="333">
        <v>0</v>
      </c>
      <c r="T70" s="333">
        <v>1</v>
      </c>
      <c r="U70" s="333">
        <v>0</v>
      </c>
    </row>
    <row r="71" spans="1:21" x14ac:dyDescent="0.2">
      <c r="A71" s="154" t="s">
        <v>987</v>
      </c>
      <c r="B71" s="154" t="s">
        <v>988</v>
      </c>
      <c r="C71" s="154"/>
      <c r="D71" s="154"/>
      <c r="E71" s="334">
        <v>65</v>
      </c>
      <c r="F71" s="333"/>
      <c r="G71" s="333">
        <v>6</v>
      </c>
      <c r="H71" s="333">
        <v>3</v>
      </c>
      <c r="I71" s="333">
        <v>3</v>
      </c>
      <c r="J71" s="333">
        <v>0</v>
      </c>
      <c r="K71" s="333"/>
      <c r="L71" s="333">
        <v>54</v>
      </c>
      <c r="M71" s="333">
        <v>0</v>
      </c>
      <c r="N71" s="333">
        <v>12</v>
      </c>
      <c r="O71" s="333">
        <v>42</v>
      </c>
      <c r="P71" s="333"/>
      <c r="Q71" s="333">
        <v>0</v>
      </c>
      <c r="R71" s="333">
        <v>0</v>
      </c>
      <c r="S71" s="333">
        <v>0</v>
      </c>
      <c r="T71" s="333">
        <v>2</v>
      </c>
      <c r="U71" s="333">
        <v>3</v>
      </c>
    </row>
    <row r="72" spans="1:21" x14ac:dyDescent="0.2">
      <c r="A72" s="154" t="s">
        <v>989</v>
      </c>
      <c r="B72" s="154" t="s">
        <v>990</v>
      </c>
      <c r="C72" s="154"/>
      <c r="D72" s="154"/>
      <c r="E72" s="334">
        <v>114</v>
      </c>
      <c r="F72" s="333"/>
      <c r="G72" s="333">
        <v>18</v>
      </c>
      <c r="H72" s="333">
        <v>11</v>
      </c>
      <c r="I72" s="333">
        <v>7</v>
      </c>
      <c r="J72" s="333">
        <v>0</v>
      </c>
      <c r="K72" s="333"/>
      <c r="L72" s="333">
        <v>82</v>
      </c>
      <c r="M72" s="333">
        <v>8</v>
      </c>
      <c r="N72" s="333">
        <v>54</v>
      </c>
      <c r="O72" s="333">
        <v>20</v>
      </c>
      <c r="P72" s="333"/>
      <c r="Q72" s="333">
        <v>7</v>
      </c>
      <c r="R72" s="333">
        <v>2</v>
      </c>
      <c r="S72" s="333">
        <v>2</v>
      </c>
      <c r="T72" s="333">
        <v>3</v>
      </c>
      <c r="U72" s="333">
        <v>0</v>
      </c>
    </row>
    <row r="73" spans="1:21" x14ac:dyDescent="0.2">
      <c r="A73" s="154" t="s">
        <v>991</v>
      </c>
      <c r="B73" s="154" t="s">
        <v>992</v>
      </c>
      <c r="C73" s="154"/>
      <c r="D73" s="154"/>
      <c r="E73" s="334">
        <v>53</v>
      </c>
      <c r="F73" s="333"/>
      <c r="G73" s="333">
        <v>5</v>
      </c>
      <c r="H73" s="333">
        <v>5</v>
      </c>
      <c r="I73" s="333">
        <v>0</v>
      </c>
      <c r="J73" s="333">
        <v>0</v>
      </c>
      <c r="K73" s="333"/>
      <c r="L73" s="333">
        <v>46</v>
      </c>
      <c r="M73" s="333">
        <v>36</v>
      </c>
      <c r="N73" s="333">
        <v>2</v>
      </c>
      <c r="O73" s="333">
        <v>8</v>
      </c>
      <c r="P73" s="333"/>
      <c r="Q73" s="333">
        <v>1</v>
      </c>
      <c r="R73" s="333">
        <v>0</v>
      </c>
      <c r="S73" s="333">
        <v>0</v>
      </c>
      <c r="T73" s="333">
        <v>1</v>
      </c>
      <c r="U73" s="333">
        <v>0</v>
      </c>
    </row>
    <row r="74" spans="1:21" x14ac:dyDescent="0.2">
      <c r="A74" s="154" t="s">
        <v>993</v>
      </c>
      <c r="B74" s="154" t="s">
        <v>994</v>
      </c>
      <c r="C74" s="154"/>
      <c r="D74" s="154"/>
      <c r="E74" s="334">
        <v>24</v>
      </c>
      <c r="F74" s="333"/>
      <c r="G74" s="333">
        <v>3</v>
      </c>
      <c r="H74" s="333">
        <v>1</v>
      </c>
      <c r="I74" s="333">
        <v>2</v>
      </c>
      <c r="J74" s="333">
        <v>0</v>
      </c>
      <c r="K74" s="333"/>
      <c r="L74" s="333">
        <v>18</v>
      </c>
      <c r="M74" s="333">
        <v>0</v>
      </c>
      <c r="N74" s="333">
        <v>16</v>
      </c>
      <c r="O74" s="333">
        <v>2</v>
      </c>
      <c r="P74" s="333"/>
      <c r="Q74" s="333">
        <v>0</v>
      </c>
      <c r="R74" s="333">
        <v>2</v>
      </c>
      <c r="S74" s="333">
        <v>0</v>
      </c>
      <c r="T74" s="333">
        <v>1</v>
      </c>
      <c r="U74" s="333">
        <v>0</v>
      </c>
    </row>
    <row r="75" spans="1:21" x14ac:dyDescent="0.2">
      <c r="A75" s="154" t="s">
        <v>995</v>
      </c>
      <c r="B75" s="154" t="s">
        <v>996</v>
      </c>
      <c r="C75" s="154"/>
      <c r="D75" s="154"/>
      <c r="E75" s="334">
        <v>36</v>
      </c>
      <c r="F75" s="333"/>
      <c r="G75" s="333">
        <v>6</v>
      </c>
      <c r="H75" s="333">
        <v>2</v>
      </c>
      <c r="I75" s="333">
        <v>3</v>
      </c>
      <c r="J75" s="333">
        <v>1</v>
      </c>
      <c r="K75" s="333"/>
      <c r="L75" s="333">
        <v>29</v>
      </c>
      <c r="M75" s="333">
        <v>0</v>
      </c>
      <c r="N75" s="333">
        <v>5</v>
      </c>
      <c r="O75" s="333">
        <v>24</v>
      </c>
      <c r="P75" s="333"/>
      <c r="Q75" s="333">
        <v>1</v>
      </c>
      <c r="R75" s="333">
        <v>0</v>
      </c>
      <c r="S75" s="333">
        <v>0</v>
      </c>
      <c r="T75" s="333">
        <v>0</v>
      </c>
      <c r="U75" s="333">
        <v>0</v>
      </c>
    </row>
    <row r="76" spans="1:21" x14ac:dyDescent="0.2">
      <c r="A76" s="154" t="s">
        <v>997</v>
      </c>
      <c r="B76" s="154" t="s">
        <v>998</v>
      </c>
      <c r="C76" s="154"/>
      <c r="D76" s="154"/>
      <c r="E76" s="334">
        <v>1</v>
      </c>
      <c r="F76" s="333"/>
      <c r="G76" s="333">
        <v>0</v>
      </c>
      <c r="H76" s="333">
        <v>0</v>
      </c>
      <c r="I76" s="333">
        <v>0</v>
      </c>
      <c r="J76" s="333">
        <v>0</v>
      </c>
      <c r="K76" s="333"/>
      <c r="L76" s="333">
        <v>1</v>
      </c>
      <c r="M76" s="333">
        <v>0</v>
      </c>
      <c r="N76" s="333">
        <v>1</v>
      </c>
      <c r="O76" s="333">
        <v>0</v>
      </c>
      <c r="P76" s="333"/>
      <c r="Q76" s="333">
        <v>0</v>
      </c>
      <c r="R76" s="333">
        <v>0</v>
      </c>
      <c r="S76" s="333">
        <v>0</v>
      </c>
      <c r="T76" s="333">
        <v>0</v>
      </c>
      <c r="U76" s="333">
        <v>0</v>
      </c>
    </row>
    <row r="77" spans="1:21" x14ac:dyDescent="0.2">
      <c r="A77" s="154" t="s">
        <v>999</v>
      </c>
      <c r="B77" s="154" t="s">
        <v>1000</v>
      </c>
      <c r="C77" s="154"/>
      <c r="D77" s="154"/>
      <c r="E77" s="334">
        <v>29</v>
      </c>
      <c r="F77" s="333"/>
      <c r="G77" s="333">
        <v>12</v>
      </c>
      <c r="H77" s="333">
        <v>4</v>
      </c>
      <c r="I77" s="333">
        <v>8</v>
      </c>
      <c r="J77" s="333">
        <v>0</v>
      </c>
      <c r="K77" s="333"/>
      <c r="L77" s="333">
        <v>14</v>
      </c>
      <c r="M77" s="333">
        <v>5</v>
      </c>
      <c r="N77" s="333">
        <v>1</v>
      </c>
      <c r="O77" s="333">
        <v>8</v>
      </c>
      <c r="P77" s="333"/>
      <c r="Q77" s="333">
        <v>2</v>
      </c>
      <c r="R77" s="333">
        <v>0</v>
      </c>
      <c r="S77" s="333">
        <v>0</v>
      </c>
      <c r="T77" s="333">
        <v>1</v>
      </c>
      <c r="U77" s="333">
        <v>0</v>
      </c>
    </row>
    <row r="78" spans="1:21" x14ac:dyDescent="0.2">
      <c r="A78" s="154" t="s">
        <v>1001</v>
      </c>
      <c r="B78" s="154" t="s">
        <v>1002</v>
      </c>
      <c r="C78" s="154"/>
      <c r="D78" s="154"/>
      <c r="E78" s="334">
        <v>162</v>
      </c>
      <c r="F78" s="333"/>
      <c r="G78" s="333">
        <v>52</v>
      </c>
      <c r="H78" s="333">
        <v>38</v>
      </c>
      <c r="I78" s="333">
        <v>12</v>
      </c>
      <c r="J78" s="333">
        <v>2</v>
      </c>
      <c r="K78" s="333"/>
      <c r="L78" s="333">
        <v>58</v>
      </c>
      <c r="M78" s="333">
        <v>1</v>
      </c>
      <c r="N78" s="333">
        <v>8</v>
      </c>
      <c r="O78" s="333">
        <v>49</v>
      </c>
      <c r="P78" s="333"/>
      <c r="Q78" s="333">
        <v>26</v>
      </c>
      <c r="R78" s="333">
        <v>9</v>
      </c>
      <c r="S78" s="333">
        <v>1</v>
      </c>
      <c r="T78" s="333">
        <v>14</v>
      </c>
      <c r="U78" s="333">
        <v>2</v>
      </c>
    </row>
    <row r="79" spans="1:21" x14ac:dyDescent="0.2">
      <c r="A79" s="154" t="s">
        <v>1003</v>
      </c>
      <c r="B79" s="154" t="s">
        <v>1004</v>
      </c>
      <c r="C79" s="154"/>
      <c r="D79" s="154"/>
      <c r="E79" s="334">
        <v>5</v>
      </c>
      <c r="F79" s="333"/>
      <c r="G79" s="333">
        <v>2</v>
      </c>
      <c r="H79" s="333">
        <v>1</v>
      </c>
      <c r="I79" s="333">
        <v>1</v>
      </c>
      <c r="J79" s="333">
        <v>0</v>
      </c>
      <c r="K79" s="333"/>
      <c r="L79" s="333">
        <v>3</v>
      </c>
      <c r="M79" s="333">
        <v>0</v>
      </c>
      <c r="N79" s="333">
        <v>2</v>
      </c>
      <c r="O79" s="333">
        <v>1</v>
      </c>
      <c r="P79" s="333"/>
      <c r="Q79" s="333">
        <v>0</v>
      </c>
      <c r="R79" s="333">
        <v>0</v>
      </c>
      <c r="S79" s="333">
        <v>0</v>
      </c>
      <c r="T79" s="333">
        <v>0</v>
      </c>
      <c r="U79" s="333">
        <v>0</v>
      </c>
    </row>
    <row r="80" spans="1:21" x14ac:dyDescent="0.2">
      <c r="A80" s="154" t="s">
        <v>1005</v>
      </c>
      <c r="B80" s="154" t="s">
        <v>1006</v>
      </c>
      <c r="C80" s="154"/>
      <c r="D80" s="154"/>
      <c r="E80" s="334">
        <v>173</v>
      </c>
      <c r="F80" s="333"/>
      <c r="G80" s="333">
        <v>53</v>
      </c>
      <c r="H80" s="333">
        <v>24</v>
      </c>
      <c r="I80" s="333">
        <v>28</v>
      </c>
      <c r="J80" s="333">
        <v>1</v>
      </c>
      <c r="K80" s="333"/>
      <c r="L80" s="333">
        <v>89</v>
      </c>
      <c r="M80" s="333">
        <v>1</v>
      </c>
      <c r="N80" s="333">
        <v>6</v>
      </c>
      <c r="O80" s="333">
        <v>82</v>
      </c>
      <c r="P80" s="333"/>
      <c r="Q80" s="333">
        <v>15</v>
      </c>
      <c r="R80" s="333">
        <v>4</v>
      </c>
      <c r="S80" s="333">
        <v>1</v>
      </c>
      <c r="T80" s="333">
        <v>1</v>
      </c>
      <c r="U80" s="333">
        <v>10</v>
      </c>
    </row>
    <row r="81" spans="1:21" x14ac:dyDescent="0.2">
      <c r="A81" s="154" t="s">
        <v>1007</v>
      </c>
      <c r="B81" s="154" t="s">
        <v>1008</v>
      </c>
      <c r="C81" s="154"/>
      <c r="D81" s="154"/>
      <c r="E81" s="334">
        <v>13</v>
      </c>
      <c r="F81" s="333"/>
      <c r="G81" s="333">
        <v>6</v>
      </c>
      <c r="H81" s="333">
        <v>3</v>
      </c>
      <c r="I81" s="333">
        <v>3</v>
      </c>
      <c r="J81" s="333">
        <v>0</v>
      </c>
      <c r="K81" s="333"/>
      <c r="L81" s="333">
        <v>4</v>
      </c>
      <c r="M81" s="333">
        <v>1</v>
      </c>
      <c r="N81" s="333">
        <v>0</v>
      </c>
      <c r="O81" s="333">
        <v>3</v>
      </c>
      <c r="P81" s="333"/>
      <c r="Q81" s="333">
        <v>3</v>
      </c>
      <c r="R81" s="333">
        <v>0</v>
      </c>
      <c r="S81" s="333">
        <v>0</v>
      </c>
      <c r="T81" s="333">
        <v>0</v>
      </c>
      <c r="U81" s="333">
        <v>0</v>
      </c>
    </row>
    <row r="82" spans="1:21" x14ac:dyDescent="0.2">
      <c r="A82" s="154" t="s">
        <v>1009</v>
      </c>
      <c r="B82" s="154" t="s">
        <v>1010</v>
      </c>
      <c r="C82" s="154"/>
      <c r="D82" s="154"/>
      <c r="E82" s="334">
        <v>7</v>
      </c>
      <c r="F82" s="333"/>
      <c r="G82" s="333">
        <v>6</v>
      </c>
      <c r="H82" s="333">
        <v>2</v>
      </c>
      <c r="I82" s="333">
        <v>4</v>
      </c>
      <c r="J82" s="333">
        <v>0</v>
      </c>
      <c r="K82" s="333"/>
      <c r="L82" s="333">
        <v>1</v>
      </c>
      <c r="M82" s="333">
        <v>0</v>
      </c>
      <c r="N82" s="333">
        <v>1</v>
      </c>
      <c r="O82" s="333">
        <v>0</v>
      </c>
      <c r="P82" s="333"/>
      <c r="Q82" s="333">
        <v>0</v>
      </c>
      <c r="R82" s="333">
        <v>0</v>
      </c>
      <c r="S82" s="333">
        <v>0</v>
      </c>
      <c r="T82" s="333">
        <v>0</v>
      </c>
      <c r="U82" s="333">
        <v>0</v>
      </c>
    </row>
    <row r="83" spans="1:21" x14ac:dyDescent="0.2">
      <c r="A83" s="154" t="s">
        <v>1011</v>
      </c>
      <c r="B83" s="154" t="s">
        <v>1012</v>
      </c>
      <c r="C83" s="154"/>
      <c r="D83" s="154"/>
      <c r="E83" s="334">
        <v>100</v>
      </c>
      <c r="F83" s="333"/>
      <c r="G83" s="333">
        <v>16</v>
      </c>
      <c r="H83" s="333">
        <v>14</v>
      </c>
      <c r="I83" s="333">
        <v>2</v>
      </c>
      <c r="J83" s="333">
        <v>0</v>
      </c>
      <c r="K83" s="333"/>
      <c r="L83" s="333">
        <v>78</v>
      </c>
      <c r="M83" s="333">
        <v>5</v>
      </c>
      <c r="N83" s="333">
        <v>42</v>
      </c>
      <c r="O83" s="333">
        <v>31</v>
      </c>
      <c r="P83" s="333"/>
      <c r="Q83" s="333">
        <v>1</v>
      </c>
      <c r="R83" s="333">
        <v>1</v>
      </c>
      <c r="S83" s="333">
        <v>1</v>
      </c>
      <c r="T83" s="333">
        <v>0</v>
      </c>
      <c r="U83" s="333">
        <v>3</v>
      </c>
    </row>
    <row r="84" spans="1:21" x14ac:dyDescent="0.2">
      <c r="A84" s="154" t="s">
        <v>1013</v>
      </c>
      <c r="B84" s="154" t="s">
        <v>1014</v>
      </c>
      <c r="C84" s="154"/>
      <c r="D84" s="154"/>
      <c r="E84" s="334">
        <v>36</v>
      </c>
      <c r="F84" s="333"/>
      <c r="G84" s="333">
        <v>11</v>
      </c>
      <c r="H84" s="333">
        <v>4</v>
      </c>
      <c r="I84" s="333">
        <v>6</v>
      </c>
      <c r="J84" s="333">
        <v>1</v>
      </c>
      <c r="K84" s="333"/>
      <c r="L84" s="333">
        <v>24</v>
      </c>
      <c r="M84" s="333">
        <v>8</v>
      </c>
      <c r="N84" s="333">
        <v>8</v>
      </c>
      <c r="O84" s="333">
        <v>8</v>
      </c>
      <c r="P84" s="333"/>
      <c r="Q84" s="333">
        <v>1</v>
      </c>
      <c r="R84" s="333">
        <v>0</v>
      </c>
      <c r="S84" s="333">
        <v>0</v>
      </c>
      <c r="T84" s="333">
        <v>0</v>
      </c>
      <c r="U84" s="333">
        <v>0</v>
      </c>
    </row>
    <row r="85" spans="1:21" x14ac:dyDescent="0.2">
      <c r="A85" s="154" t="s">
        <v>1015</v>
      </c>
      <c r="B85" s="154" t="s">
        <v>1016</v>
      </c>
      <c r="C85" s="154"/>
      <c r="D85" s="154"/>
      <c r="E85" s="334">
        <v>81</v>
      </c>
      <c r="F85" s="333"/>
      <c r="G85" s="333">
        <v>26</v>
      </c>
      <c r="H85" s="333">
        <v>19</v>
      </c>
      <c r="I85" s="333">
        <v>7</v>
      </c>
      <c r="J85" s="333">
        <v>0</v>
      </c>
      <c r="K85" s="333"/>
      <c r="L85" s="333">
        <v>44</v>
      </c>
      <c r="M85" s="333">
        <v>15</v>
      </c>
      <c r="N85" s="333">
        <v>6</v>
      </c>
      <c r="O85" s="333">
        <v>23</v>
      </c>
      <c r="P85" s="333"/>
      <c r="Q85" s="333">
        <v>2</v>
      </c>
      <c r="R85" s="333">
        <v>0</v>
      </c>
      <c r="S85" s="333">
        <v>0</v>
      </c>
      <c r="T85" s="333">
        <v>1</v>
      </c>
      <c r="U85" s="333">
        <v>8</v>
      </c>
    </row>
    <row r="86" spans="1:21" x14ac:dyDescent="0.2">
      <c r="A86" s="154" t="s">
        <v>1017</v>
      </c>
      <c r="B86" s="154" t="s">
        <v>1018</v>
      </c>
      <c r="C86" s="154"/>
      <c r="D86" s="154"/>
      <c r="E86" s="334">
        <v>18</v>
      </c>
      <c r="F86" s="333"/>
      <c r="G86" s="333">
        <v>7</v>
      </c>
      <c r="H86" s="333">
        <v>6</v>
      </c>
      <c r="I86" s="333">
        <v>1</v>
      </c>
      <c r="J86" s="333">
        <v>0</v>
      </c>
      <c r="K86" s="333"/>
      <c r="L86" s="333">
        <v>9</v>
      </c>
      <c r="M86" s="333">
        <v>3</v>
      </c>
      <c r="N86" s="333">
        <v>1</v>
      </c>
      <c r="O86" s="333">
        <v>5</v>
      </c>
      <c r="P86" s="333"/>
      <c r="Q86" s="333">
        <v>2</v>
      </c>
      <c r="R86" s="333">
        <v>0</v>
      </c>
      <c r="S86" s="333">
        <v>0</v>
      </c>
      <c r="T86" s="333">
        <v>0</v>
      </c>
      <c r="U86" s="333">
        <v>0</v>
      </c>
    </row>
    <row r="87" spans="1:21" x14ac:dyDescent="0.2">
      <c r="A87" s="154" t="s">
        <v>1019</v>
      </c>
      <c r="B87" s="154" t="s">
        <v>1020</v>
      </c>
      <c r="C87" s="154"/>
      <c r="D87" s="154"/>
      <c r="E87" s="334">
        <v>117</v>
      </c>
      <c r="F87" s="333"/>
      <c r="G87" s="333">
        <v>11</v>
      </c>
      <c r="H87" s="333">
        <v>6</v>
      </c>
      <c r="I87" s="333">
        <v>5</v>
      </c>
      <c r="J87" s="333">
        <v>0</v>
      </c>
      <c r="K87" s="333"/>
      <c r="L87" s="333">
        <v>50</v>
      </c>
      <c r="M87" s="333">
        <v>18</v>
      </c>
      <c r="N87" s="333">
        <v>7</v>
      </c>
      <c r="O87" s="333">
        <v>25</v>
      </c>
      <c r="P87" s="333"/>
      <c r="Q87" s="333">
        <v>0</v>
      </c>
      <c r="R87" s="333">
        <v>1</v>
      </c>
      <c r="S87" s="333">
        <v>0</v>
      </c>
      <c r="T87" s="333">
        <v>3</v>
      </c>
      <c r="U87" s="333">
        <v>52</v>
      </c>
    </row>
    <row r="88" spans="1:21" x14ac:dyDescent="0.2">
      <c r="A88" s="154" t="s">
        <v>1021</v>
      </c>
      <c r="B88" s="154" t="s">
        <v>1022</v>
      </c>
      <c r="C88" s="154"/>
      <c r="D88" s="154"/>
      <c r="E88" s="334">
        <v>15</v>
      </c>
      <c r="F88" s="333"/>
      <c r="G88" s="333">
        <v>3</v>
      </c>
      <c r="H88" s="333">
        <v>1</v>
      </c>
      <c r="I88" s="333">
        <v>2</v>
      </c>
      <c r="J88" s="333">
        <v>0</v>
      </c>
      <c r="K88" s="333"/>
      <c r="L88" s="333">
        <v>10</v>
      </c>
      <c r="M88" s="333">
        <v>0</v>
      </c>
      <c r="N88" s="333">
        <v>9</v>
      </c>
      <c r="O88" s="333">
        <v>1</v>
      </c>
      <c r="P88" s="333"/>
      <c r="Q88" s="333">
        <v>0</v>
      </c>
      <c r="R88" s="333">
        <v>1</v>
      </c>
      <c r="S88" s="333">
        <v>0</v>
      </c>
      <c r="T88" s="333">
        <v>1</v>
      </c>
      <c r="U88" s="333">
        <v>0</v>
      </c>
    </row>
    <row r="89" spans="1:21" x14ac:dyDescent="0.2">
      <c r="A89" s="154" t="s">
        <v>1023</v>
      </c>
      <c r="B89" s="154" t="s">
        <v>1024</v>
      </c>
      <c r="C89" s="154"/>
      <c r="D89" s="154"/>
      <c r="E89" s="334">
        <v>195</v>
      </c>
      <c r="F89" s="333"/>
      <c r="G89" s="333">
        <v>80</v>
      </c>
      <c r="H89" s="333">
        <v>56</v>
      </c>
      <c r="I89" s="333">
        <v>24</v>
      </c>
      <c r="J89" s="333">
        <v>0</v>
      </c>
      <c r="K89" s="333"/>
      <c r="L89" s="333">
        <v>99</v>
      </c>
      <c r="M89" s="333">
        <v>30</v>
      </c>
      <c r="N89" s="333">
        <v>18</v>
      </c>
      <c r="O89" s="333">
        <v>51</v>
      </c>
      <c r="P89" s="333"/>
      <c r="Q89" s="333">
        <v>2</v>
      </c>
      <c r="R89" s="333">
        <v>1</v>
      </c>
      <c r="S89" s="333">
        <v>0</v>
      </c>
      <c r="T89" s="333">
        <v>3</v>
      </c>
      <c r="U89" s="333">
        <v>10</v>
      </c>
    </row>
    <row r="90" spans="1:21" x14ac:dyDescent="0.2">
      <c r="A90" s="154" t="s">
        <v>1025</v>
      </c>
      <c r="B90" s="154" t="s">
        <v>1026</v>
      </c>
      <c r="C90" s="154"/>
      <c r="D90" s="154"/>
      <c r="E90" s="334">
        <v>41</v>
      </c>
      <c r="F90" s="333"/>
      <c r="G90" s="333">
        <v>15</v>
      </c>
      <c r="H90" s="333">
        <v>11</v>
      </c>
      <c r="I90" s="333">
        <v>2</v>
      </c>
      <c r="J90" s="333">
        <v>2</v>
      </c>
      <c r="K90" s="333"/>
      <c r="L90" s="333">
        <v>20</v>
      </c>
      <c r="M90" s="333">
        <v>3</v>
      </c>
      <c r="N90" s="333">
        <v>10</v>
      </c>
      <c r="O90" s="333">
        <v>7</v>
      </c>
      <c r="P90" s="333"/>
      <c r="Q90" s="333">
        <v>4</v>
      </c>
      <c r="R90" s="333">
        <v>0</v>
      </c>
      <c r="S90" s="333">
        <v>0</v>
      </c>
      <c r="T90" s="333">
        <v>2</v>
      </c>
      <c r="U90" s="333">
        <v>0</v>
      </c>
    </row>
    <row r="91" spans="1:21" x14ac:dyDescent="0.2">
      <c r="A91" s="154" t="s">
        <v>1027</v>
      </c>
      <c r="B91" s="154" t="s">
        <v>1028</v>
      </c>
      <c r="C91" s="154"/>
      <c r="D91" s="154"/>
      <c r="E91" s="334">
        <v>24</v>
      </c>
      <c r="F91" s="333"/>
      <c r="G91" s="333">
        <v>12</v>
      </c>
      <c r="H91" s="333">
        <v>3</v>
      </c>
      <c r="I91" s="333">
        <v>7</v>
      </c>
      <c r="J91" s="333">
        <v>2</v>
      </c>
      <c r="K91" s="333"/>
      <c r="L91" s="333">
        <v>8</v>
      </c>
      <c r="M91" s="333">
        <v>6</v>
      </c>
      <c r="N91" s="333">
        <v>0</v>
      </c>
      <c r="O91" s="333">
        <v>2</v>
      </c>
      <c r="P91" s="333"/>
      <c r="Q91" s="333">
        <v>1</v>
      </c>
      <c r="R91" s="333">
        <v>0</v>
      </c>
      <c r="S91" s="333">
        <v>0</v>
      </c>
      <c r="T91" s="333">
        <v>3</v>
      </c>
      <c r="U91" s="333">
        <v>0</v>
      </c>
    </row>
    <row r="92" spans="1:21" x14ac:dyDescent="0.2">
      <c r="A92" s="154" t="s">
        <v>1029</v>
      </c>
      <c r="B92" s="154" t="s">
        <v>1030</v>
      </c>
      <c r="C92" s="154"/>
      <c r="D92" s="154"/>
      <c r="E92" s="334">
        <v>272</v>
      </c>
      <c r="F92" s="333"/>
      <c r="G92" s="333">
        <v>103</v>
      </c>
      <c r="H92" s="333">
        <v>22</v>
      </c>
      <c r="I92" s="333">
        <v>80</v>
      </c>
      <c r="J92" s="333">
        <v>1</v>
      </c>
      <c r="K92" s="333"/>
      <c r="L92" s="333">
        <v>146</v>
      </c>
      <c r="M92" s="333">
        <v>24</v>
      </c>
      <c r="N92" s="333">
        <v>11</v>
      </c>
      <c r="O92" s="333">
        <v>111</v>
      </c>
      <c r="P92" s="333"/>
      <c r="Q92" s="333">
        <v>13</v>
      </c>
      <c r="R92" s="333">
        <v>1</v>
      </c>
      <c r="S92" s="333">
        <v>0</v>
      </c>
      <c r="T92" s="333">
        <v>7</v>
      </c>
      <c r="U92" s="333">
        <v>2</v>
      </c>
    </row>
    <row r="93" spans="1:21" x14ac:dyDescent="0.2">
      <c r="A93" s="154" t="s">
        <v>1031</v>
      </c>
      <c r="B93" s="154" t="s">
        <v>1032</v>
      </c>
      <c r="C93" s="154"/>
      <c r="D93" s="154"/>
      <c r="E93" s="334">
        <v>237</v>
      </c>
      <c r="F93" s="333"/>
      <c r="G93" s="333">
        <v>55</v>
      </c>
      <c r="H93" s="333">
        <v>51</v>
      </c>
      <c r="I93" s="333">
        <v>3</v>
      </c>
      <c r="J93" s="333">
        <v>1</v>
      </c>
      <c r="K93" s="333"/>
      <c r="L93" s="333">
        <v>163</v>
      </c>
      <c r="M93" s="333">
        <v>18</v>
      </c>
      <c r="N93" s="333">
        <v>54</v>
      </c>
      <c r="O93" s="333">
        <v>91</v>
      </c>
      <c r="P93" s="333"/>
      <c r="Q93" s="333">
        <v>9</v>
      </c>
      <c r="R93" s="333">
        <v>3</v>
      </c>
      <c r="S93" s="333">
        <v>0</v>
      </c>
      <c r="T93" s="333">
        <v>7</v>
      </c>
      <c r="U93" s="333">
        <v>0</v>
      </c>
    </row>
    <row r="94" spans="1:21" x14ac:dyDescent="0.2">
      <c r="A94" s="154" t="s">
        <v>1033</v>
      </c>
      <c r="B94" s="154" t="s">
        <v>1034</v>
      </c>
      <c r="C94" s="154"/>
      <c r="D94" s="154"/>
      <c r="E94" s="334">
        <v>183</v>
      </c>
      <c r="F94" s="333"/>
      <c r="G94" s="333">
        <v>102</v>
      </c>
      <c r="H94" s="333">
        <v>74</v>
      </c>
      <c r="I94" s="333">
        <v>27</v>
      </c>
      <c r="J94" s="333">
        <v>1</v>
      </c>
      <c r="K94" s="333"/>
      <c r="L94" s="333">
        <v>31</v>
      </c>
      <c r="M94" s="333">
        <v>5</v>
      </c>
      <c r="N94" s="333">
        <v>4</v>
      </c>
      <c r="O94" s="333">
        <v>22</v>
      </c>
      <c r="P94" s="333"/>
      <c r="Q94" s="333">
        <v>13</v>
      </c>
      <c r="R94" s="333">
        <v>10</v>
      </c>
      <c r="S94" s="333">
        <v>2</v>
      </c>
      <c r="T94" s="333">
        <v>18</v>
      </c>
      <c r="U94" s="333">
        <v>7</v>
      </c>
    </row>
    <row r="95" spans="1:21" x14ac:dyDescent="0.2">
      <c r="A95" s="154" t="s">
        <v>1035</v>
      </c>
      <c r="B95" s="154" t="s">
        <v>1036</v>
      </c>
      <c r="C95" s="154"/>
      <c r="D95" s="154"/>
      <c r="E95" s="334">
        <v>18</v>
      </c>
      <c r="F95" s="333"/>
      <c r="G95" s="333">
        <v>4</v>
      </c>
      <c r="H95" s="333">
        <v>3</v>
      </c>
      <c r="I95" s="333">
        <v>1</v>
      </c>
      <c r="J95" s="333">
        <v>0</v>
      </c>
      <c r="K95" s="333"/>
      <c r="L95" s="333">
        <v>13</v>
      </c>
      <c r="M95" s="333">
        <v>1</v>
      </c>
      <c r="N95" s="333">
        <v>10</v>
      </c>
      <c r="O95" s="333">
        <v>2</v>
      </c>
      <c r="P95" s="333"/>
      <c r="Q95" s="333">
        <v>1</v>
      </c>
      <c r="R95" s="333">
        <v>0</v>
      </c>
      <c r="S95" s="333">
        <v>0</v>
      </c>
      <c r="T95" s="333">
        <v>0</v>
      </c>
      <c r="U95" s="333">
        <v>0</v>
      </c>
    </row>
    <row r="96" spans="1:21" x14ac:dyDescent="0.2">
      <c r="A96" s="154" t="s">
        <v>1037</v>
      </c>
      <c r="B96" s="154" t="s">
        <v>1038</v>
      </c>
      <c r="C96" s="154"/>
      <c r="D96" s="154"/>
      <c r="E96" s="334">
        <v>40</v>
      </c>
      <c r="F96" s="333"/>
      <c r="G96" s="333">
        <v>9</v>
      </c>
      <c r="H96" s="333">
        <v>8</v>
      </c>
      <c r="I96" s="333">
        <v>0</v>
      </c>
      <c r="J96" s="333">
        <v>1</v>
      </c>
      <c r="K96" s="333"/>
      <c r="L96" s="333">
        <v>25</v>
      </c>
      <c r="M96" s="333">
        <v>13</v>
      </c>
      <c r="N96" s="333">
        <v>3</v>
      </c>
      <c r="O96" s="333">
        <v>9</v>
      </c>
      <c r="P96" s="333"/>
      <c r="Q96" s="333">
        <v>1</v>
      </c>
      <c r="R96" s="333">
        <v>2</v>
      </c>
      <c r="S96" s="333">
        <v>0</v>
      </c>
      <c r="T96" s="333">
        <v>2</v>
      </c>
      <c r="U96" s="333">
        <v>1</v>
      </c>
    </row>
    <row r="97" spans="1:21" x14ac:dyDescent="0.2">
      <c r="A97" s="154" t="s">
        <v>1039</v>
      </c>
      <c r="B97" s="154" t="s">
        <v>1040</v>
      </c>
      <c r="C97" s="154"/>
      <c r="D97" s="154"/>
      <c r="E97" s="334">
        <v>11</v>
      </c>
      <c r="F97" s="333"/>
      <c r="G97" s="333">
        <v>1</v>
      </c>
      <c r="H97" s="333">
        <v>0</v>
      </c>
      <c r="I97" s="333">
        <v>1</v>
      </c>
      <c r="J97" s="333">
        <v>0</v>
      </c>
      <c r="K97" s="333"/>
      <c r="L97" s="333">
        <v>10</v>
      </c>
      <c r="M97" s="333">
        <v>0</v>
      </c>
      <c r="N97" s="333">
        <v>3</v>
      </c>
      <c r="O97" s="333">
        <v>7</v>
      </c>
      <c r="P97" s="333"/>
      <c r="Q97" s="333">
        <v>0</v>
      </c>
      <c r="R97" s="333">
        <v>0</v>
      </c>
      <c r="S97" s="333">
        <v>0</v>
      </c>
      <c r="T97" s="333">
        <v>0</v>
      </c>
      <c r="U97" s="333">
        <v>0</v>
      </c>
    </row>
    <row r="98" spans="1:21" x14ac:dyDescent="0.2">
      <c r="A98" s="154" t="s">
        <v>1041</v>
      </c>
      <c r="B98" s="154" t="s">
        <v>1042</v>
      </c>
      <c r="C98" s="154"/>
      <c r="D98" s="154"/>
      <c r="E98" s="334">
        <v>39</v>
      </c>
      <c r="F98" s="333"/>
      <c r="G98" s="333">
        <v>5</v>
      </c>
      <c r="H98" s="333">
        <v>2</v>
      </c>
      <c r="I98" s="333">
        <v>2</v>
      </c>
      <c r="J98" s="333">
        <v>1</v>
      </c>
      <c r="K98" s="333"/>
      <c r="L98" s="333">
        <v>33</v>
      </c>
      <c r="M98" s="333">
        <v>1</v>
      </c>
      <c r="N98" s="333">
        <v>28</v>
      </c>
      <c r="O98" s="333">
        <v>4</v>
      </c>
      <c r="P98" s="333"/>
      <c r="Q98" s="333">
        <v>1</v>
      </c>
      <c r="R98" s="333">
        <v>0</v>
      </c>
      <c r="S98" s="333">
        <v>0</v>
      </c>
      <c r="T98" s="333">
        <v>0</v>
      </c>
      <c r="U98" s="333">
        <v>0</v>
      </c>
    </row>
    <row r="99" spans="1:21" x14ac:dyDescent="0.2">
      <c r="A99" s="154" t="s">
        <v>1043</v>
      </c>
      <c r="B99" s="154" t="s">
        <v>1044</v>
      </c>
      <c r="C99" s="154"/>
      <c r="D99" s="154"/>
      <c r="E99" s="334">
        <v>37</v>
      </c>
      <c r="F99" s="333"/>
      <c r="G99" s="333">
        <v>16</v>
      </c>
      <c r="H99" s="333">
        <v>8</v>
      </c>
      <c r="I99" s="333">
        <v>8</v>
      </c>
      <c r="J99" s="333">
        <v>0</v>
      </c>
      <c r="K99" s="333"/>
      <c r="L99" s="333">
        <v>18</v>
      </c>
      <c r="M99" s="333">
        <v>0</v>
      </c>
      <c r="N99" s="333">
        <v>7</v>
      </c>
      <c r="O99" s="333">
        <v>11</v>
      </c>
      <c r="P99" s="333"/>
      <c r="Q99" s="333">
        <v>1</v>
      </c>
      <c r="R99" s="333">
        <v>1</v>
      </c>
      <c r="S99" s="333">
        <v>0</v>
      </c>
      <c r="T99" s="333">
        <v>1</v>
      </c>
      <c r="U99" s="333">
        <v>0</v>
      </c>
    </row>
    <row r="100" spans="1:21" x14ac:dyDescent="0.2">
      <c r="A100" s="154" t="s">
        <v>1045</v>
      </c>
      <c r="B100" s="154" t="s">
        <v>1046</v>
      </c>
      <c r="C100" s="154"/>
      <c r="D100" s="154"/>
      <c r="E100" s="334">
        <v>78</v>
      </c>
      <c r="F100" s="333"/>
      <c r="G100" s="333">
        <v>18</v>
      </c>
      <c r="H100" s="333">
        <v>16</v>
      </c>
      <c r="I100" s="333">
        <v>2</v>
      </c>
      <c r="J100" s="333">
        <v>0</v>
      </c>
      <c r="K100" s="333"/>
      <c r="L100" s="333">
        <v>59</v>
      </c>
      <c r="M100" s="333">
        <v>37</v>
      </c>
      <c r="N100" s="333">
        <v>12</v>
      </c>
      <c r="O100" s="333">
        <v>10</v>
      </c>
      <c r="P100" s="333"/>
      <c r="Q100" s="333">
        <v>0</v>
      </c>
      <c r="R100" s="333">
        <v>1</v>
      </c>
      <c r="S100" s="333">
        <v>0</v>
      </c>
      <c r="T100" s="333">
        <v>0</v>
      </c>
      <c r="U100" s="333">
        <v>0</v>
      </c>
    </row>
    <row r="101" spans="1:21" x14ac:dyDescent="0.2">
      <c r="A101" s="154" t="s">
        <v>1047</v>
      </c>
      <c r="B101" s="154" t="s">
        <v>1048</v>
      </c>
      <c r="C101" s="154"/>
      <c r="D101" s="154"/>
      <c r="E101" s="334">
        <v>26</v>
      </c>
      <c r="F101" s="333"/>
      <c r="G101" s="333">
        <v>0</v>
      </c>
      <c r="H101" s="333">
        <v>0</v>
      </c>
      <c r="I101" s="333">
        <v>0</v>
      </c>
      <c r="J101" s="333">
        <v>0</v>
      </c>
      <c r="K101" s="333"/>
      <c r="L101" s="333">
        <v>24</v>
      </c>
      <c r="M101" s="333">
        <v>3</v>
      </c>
      <c r="N101" s="333">
        <v>13</v>
      </c>
      <c r="O101" s="333">
        <v>8</v>
      </c>
      <c r="P101" s="333"/>
      <c r="Q101" s="333">
        <v>0</v>
      </c>
      <c r="R101" s="333">
        <v>0</v>
      </c>
      <c r="S101" s="333">
        <v>0</v>
      </c>
      <c r="T101" s="333">
        <v>0</v>
      </c>
      <c r="U101" s="333">
        <v>2</v>
      </c>
    </row>
    <row r="102" spans="1:21" x14ac:dyDescent="0.2">
      <c r="A102" s="154" t="s">
        <v>1049</v>
      </c>
      <c r="B102" s="154" t="s">
        <v>1050</v>
      </c>
      <c r="C102" s="154"/>
      <c r="D102" s="154"/>
      <c r="E102" s="334">
        <v>35</v>
      </c>
      <c r="F102" s="333"/>
      <c r="G102" s="333">
        <v>10</v>
      </c>
      <c r="H102" s="333">
        <v>10</v>
      </c>
      <c r="I102" s="333">
        <v>0</v>
      </c>
      <c r="J102" s="333">
        <v>0</v>
      </c>
      <c r="K102" s="333"/>
      <c r="L102" s="333">
        <v>21</v>
      </c>
      <c r="M102" s="333">
        <v>2</v>
      </c>
      <c r="N102" s="333">
        <v>1</v>
      </c>
      <c r="O102" s="333">
        <v>18</v>
      </c>
      <c r="P102" s="333"/>
      <c r="Q102" s="333">
        <v>2</v>
      </c>
      <c r="R102" s="333">
        <v>0</v>
      </c>
      <c r="S102" s="333">
        <v>0</v>
      </c>
      <c r="T102" s="333">
        <v>1</v>
      </c>
      <c r="U102" s="333">
        <v>1</v>
      </c>
    </row>
    <row r="103" spans="1:21" x14ac:dyDescent="0.2">
      <c r="A103" s="154" t="s">
        <v>1051</v>
      </c>
      <c r="B103" s="154" t="s">
        <v>1052</v>
      </c>
      <c r="C103" s="154"/>
      <c r="D103" s="154"/>
      <c r="E103" s="334">
        <v>60</v>
      </c>
      <c r="F103" s="333"/>
      <c r="G103" s="333">
        <v>29</v>
      </c>
      <c r="H103" s="333">
        <v>24</v>
      </c>
      <c r="I103" s="333">
        <v>5</v>
      </c>
      <c r="J103" s="333">
        <v>0</v>
      </c>
      <c r="K103" s="333"/>
      <c r="L103" s="333">
        <v>19</v>
      </c>
      <c r="M103" s="333">
        <v>3</v>
      </c>
      <c r="N103" s="333">
        <v>5</v>
      </c>
      <c r="O103" s="333">
        <v>11</v>
      </c>
      <c r="P103" s="333"/>
      <c r="Q103" s="333">
        <v>1</v>
      </c>
      <c r="R103" s="333">
        <v>1</v>
      </c>
      <c r="S103" s="333">
        <v>0</v>
      </c>
      <c r="T103" s="333">
        <v>5</v>
      </c>
      <c r="U103" s="333">
        <v>5</v>
      </c>
    </row>
    <row r="104" spans="1:21" x14ac:dyDescent="0.2">
      <c r="A104" s="154" t="s">
        <v>1053</v>
      </c>
      <c r="B104" s="154" t="s">
        <v>1054</v>
      </c>
      <c r="C104" s="154"/>
      <c r="D104" s="154"/>
      <c r="E104" s="334">
        <v>15</v>
      </c>
      <c r="F104" s="333"/>
      <c r="G104" s="333">
        <v>11</v>
      </c>
      <c r="H104" s="333">
        <v>8</v>
      </c>
      <c r="I104" s="333">
        <v>3</v>
      </c>
      <c r="J104" s="333">
        <v>0</v>
      </c>
      <c r="K104" s="333"/>
      <c r="L104" s="333">
        <v>3</v>
      </c>
      <c r="M104" s="333">
        <v>0</v>
      </c>
      <c r="N104" s="333">
        <v>0</v>
      </c>
      <c r="O104" s="333">
        <v>3</v>
      </c>
      <c r="P104" s="333"/>
      <c r="Q104" s="333">
        <v>1</v>
      </c>
      <c r="R104" s="333">
        <v>0</v>
      </c>
      <c r="S104" s="333">
        <v>0</v>
      </c>
      <c r="T104" s="333">
        <v>0</v>
      </c>
      <c r="U104" s="333">
        <v>0</v>
      </c>
    </row>
    <row r="105" spans="1:21" x14ac:dyDescent="0.2">
      <c r="A105" s="154" t="s">
        <v>1055</v>
      </c>
      <c r="B105" s="154" t="s">
        <v>1056</v>
      </c>
      <c r="C105" s="154"/>
      <c r="D105" s="154"/>
      <c r="E105" s="334">
        <v>11</v>
      </c>
      <c r="F105" s="333"/>
      <c r="G105" s="333">
        <v>3</v>
      </c>
      <c r="H105" s="333">
        <v>3</v>
      </c>
      <c r="I105" s="333">
        <v>0</v>
      </c>
      <c r="J105" s="333">
        <v>0</v>
      </c>
      <c r="K105" s="333"/>
      <c r="L105" s="333">
        <v>7</v>
      </c>
      <c r="M105" s="333">
        <v>2</v>
      </c>
      <c r="N105" s="333">
        <v>2</v>
      </c>
      <c r="O105" s="333">
        <v>3</v>
      </c>
      <c r="P105" s="333"/>
      <c r="Q105" s="333">
        <v>1</v>
      </c>
      <c r="R105" s="333">
        <v>0</v>
      </c>
      <c r="S105" s="333">
        <v>0</v>
      </c>
      <c r="T105" s="333">
        <v>0</v>
      </c>
      <c r="U105" s="333">
        <v>0</v>
      </c>
    </row>
    <row r="106" spans="1:21" x14ac:dyDescent="0.2">
      <c r="A106" s="154" t="s">
        <v>1057</v>
      </c>
      <c r="B106" s="154" t="s">
        <v>1058</v>
      </c>
      <c r="C106" s="154"/>
      <c r="D106" s="154"/>
      <c r="E106" s="334">
        <v>153</v>
      </c>
      <c r="F106" s="333"/>
      <c r="G106" s="333">
        <v>111</v>
      </c>
      <c r="H106" s="333">
        <v>96</v>
      </c>
      <c r="I106" s="333">
        <v>10</v>
      </c>
      <c r="J106" s="333">
        <v>5</v>
      </c>
      <c r="K106" s="333"/>
      <c r="L106" s="333">
        <v>21</v>
      </c>
      <c r="M106" s="333">
        <v>2</v>
      </c>
      <c r="N106" s="333">
        <v>4</v>
      </c>
      <c r="O106" s="333">
        <v>15</v>
      </c>
      <c r="P106" s="333"/>
      <c r="Q106" s="333">
        <v>6</v>
      </c>
      <c r="R106" s="333">
        <v>4</v>
      </c>
      <c r="S106" s="333">
        <v>0</v>
      </c>
      <c r="T106" s="333">
        <v>11</v>
      </c>
      <c r="U106" s="333">
        <v>0</v>
      </c>
    </row>
    <row r="107" spans="1:21" x14ac:dyDescent="0.2">
      <c r="A107" s="154" t="s">
        <v>1059</v>
      </c>
      <c r="B107" s="154" t="s">
        <v>1060</v>
      </c>
      <c r="C107" s="154"/>
      <c r="D107" s="154"/>
      <c r="E107" s="334">
        <v>21</v>
      </c>
      <c r="F107" s="333"/>
      <c r="G107" s="333">
        <v>13</v>
      </c>
      <c r="H107" s="333">
        <v>2</v>
      </c>
      <c r="I107" s="333">
        <v>11</v>
      </c>
      <c r="J107" s="333">
        <v>0</v>
      </c>
      <c r="K107" s="333"/>
      <c r="L107" s="333">
        <v>3</v>
      </c>
      <c r="M107" s="333">
        <v>2</v>
      </c>
      <c r="N107" s="333">
        <v>1</v>
      </c>
      <c r="O107" s="333">
        <v>0</v>
      </c>
      <c r="P107" s="333"/>
      <c r="Q107" s="333">
        <v>3</v>
      </c>
      <c r="R107" s="333">
        <v>1</v>
      </c>
      <c r="S107" s="333">
        <v>0</v>
      </c>
      <c r="T107" s="333">
        <v>0</v>
      </c>
      <c r="U107" s="333">
        <v>1</v>
      </c>
    </row>
    <row r="108" spans="1:21" x14ac:dyDescent="0.2">
      <c r="A108" s="154" t="s">
        <v>1061</v>
      </c>
      <c r="B108" s="154" t="s">
        <v>1062</v>
      </c>
      <c r="C108" s="154"/>
      <c r="D108" s="154"/>
      <c r="E108" s="334">
        <v>7</v>
      </c>
      <c r="F108" s="333"/>
      <c r="G108" s="333">
        <v>4</v>
      </c>
      <c r="H108" s="333">
        <v>3</v>
      </c>
      <c r="I108" s="333">
        <v>1</v>
      </c>
      <c r="J108" s="333">
        <v>0</v>
      </c>
      <c r="K108" s="333"/>
      <c r="L108" s="333">
        <v>1</v>
      </c>
      <c r="M108" s="333">
        <v>0</v>
      </c>
      <c r="N108" s="333">
        <v>0</v>
      </c>
      <c r="O108" s="333">
        <v>1</v>
      </c>
      <c r="P108" s="333"/>
      <c r="Q108" s="333">
        <v>0</v>
      </c>
      <c r="R108" s="333">
        <v>1</v>
      </c>
      <c r="S108" s="333">
        <v>0</v>
      </c>
      <c r="T108" s="333">
        <v>1</v>
      </c>
      <c r="U108" s="333">
        <v>0</v>
      </c>
    </row>
    <row r="109" spans="1:21" x14ac:dyDescent="0.2">
      <c r="A109" s="154" t="s">
        <v>1063</v>
      </c>
      <c r="B109" s="154" t="s">
        <v>1064</v>
      </c>
      <c r="C109" s="154"/>
      <c r="D109" s="154"/>
      <c r="E109" s="334">
        <v>34</v>
      </c>
      <c r="F109" s="333"/>
      <c r="G109" s="333">
        <v>2</v>
      </c>
      <c r="H109" s="333">
        <v>1</v>
      </c>
      <c r="I109" s="333">
        <v>1</v>
      </c>
      <c r="J109" s="333">
        <v>0</v>
      </c>
      <c r="K109" s="333"/>
      <c r="L109" s="333">
        <v>31</v>
      </c>
      <c r="M109" s="333">
        <v>1</v>
      </c>
      <c r="N109" s="333">
        <v>7</v>
      </c>
      <c r="O109" s="333">
        <v>23</v>
      </c>
      <c r="P109" s="333"/>
      <c r="Q109" s="333">
        <v>1</v>
      </c>
      <c r="R109" s="333">
        <v>0</v>
      </c>
      <c r="S109" s="333">
        <v>0</v>
      </c>
      <c r="T109" s="333">
        <v>0</v>
      </c>
      <c r="U109" s="333">
        <v>0</v>
      </c>
    </row>
    <row r="110" spans="1:21" x14ac:dyDescent="0.2">
      <c r="A110" s="154" t="s">
        <v>1065</v>
      </c>
      <c r="B110" s="154" t="s">
        <v>1066</v>
      </c>
      <c r="C110" s="154"/>
      <c r="D110" s="154"/>
      <c r="E110" s="334">
        <v>50</v>
      </c>
      <c r="F110" s="333"/>
      <c r="G110" s="333">
        <v>6</v>
      </c>
      <c r="H110" s="333">
        <v>5</v>
      </c>
      <c r="I110" s="333">
        <v>1</v>
      </c>
      <c r="J110" s="333">
        <v>0</v>
      </c>
      <c r="K110" s="333"/>
      <c r="L110" s="333">
        <v>31</v>
      </c>
      <c r="M110" s="333">
        <v>5</v>
      </c>
      <c r="N110" s="333">
        <v>1</v>
      </c>
      <c r="O110" s="333">
        <v>25</v>
      </c>
      <c r="P110" s="333"/>
      <c r="Q110" s="333">
        <v>4</v>
      </c>
      <c r="R110" s="333">
        <v>1</v>
      </c>
      <c r="S110" s="333">
        <v>0</v>
      </c>
      <c r="T110" s="333">
        <v>5</v>
      </c>
      <c r="U110" s="333">
        <v>3</v>
      </c>
    </row>
    <row r="111" spans="1:21" x14ac:dyDescent="0.2">
      <c r="A111" s="154" t="s">
        <v>1067</v>
      </c>
      <c r="B111" s="154" t="s">
        <v>1068</v>
      </c>
      <c r="C111" s="154"/>
      <c r="D111" s="154"/>
      <c r="E111" s="334">
        <v>21</v>
      </c>
      <c r="F111" s="333"/>
      <c r="G111" s="333">
        <v>10</v>
      </c>
      <c r="H111" s="333">
        <v>9</v>
      </c>
      <c r="I111" s="333">
        <v>0</v>
      </c>
      <c r="J111" s="333">
        <v>1</v>
      </c>
      <c r="K111" s="333"/>
      <c r="L111" s="333">
        <v>5</v>
      </c>
      <c r="M111" s="333">
        <v>1</v>
      </c>
      <c r="N111" s="333">
        <v>3</v>
      </c>
      <c r="O111" s="333">
        <v>1</v>
      </c>
      <c r="P111" s="333"/>
      <c r="Q111" s="333">
        <v>2</v>
      </c>
      <c r="R111" s="333">
        <v>1</v>
      </c>
      <c r="S111" s="333">
        <v>0</v>
      </c>
      <c r="T111" s="333">
        <v>3</v>
      </c>
      <c r="U111" s="333">
        <v>0</v>
      </c>
    </row>
    <row r="112" spans="1:21" x14ac:dyDescent="0.2">
      <c r="A112" s="154" t="s">
        <v>1069</v>
      </c>
      <c r="B112" s="154" t="s">
        <v>1070</v>
      </c>
      <c r="C112" s="154"/>
      <c r="D112" s="154"/>
      <c r="E112" s="334">
        <v>26</v>
      </c>
      <c r="F112" s="333"/>
      <c r="G112" s="333">
        <v>4</v>
      </c>
      <c r="H112" s="333">
        <v>3</v>
      </c>
      <c r="I112" s="333">
        <v>1</v>
      </c>
      <c r="J112" s="333">
        <v>0</v>
      </c>
      <c r="K112" s="333"/>
      <c r="L112" s="333">
        <v>20</v>
      </c>
      <c r="M112" s="333">
        <v>0</v>
      </c>
      <c r="N112" s="333">
        <v>8</v>
      </c>
      <c r="O112" s="333">
        <v>12</v>
      </c>
      <c r="P112" s="333"/>
      <c r="Q112" s="333">
        <v>1</v>
      </c>
      <c r="R112" s="333">
        <v>1</v>
      </c>
      <c r="S112" s="333">
        <v>0</v>
      </c>
      <c r="T112" s="333">
        <v>0</v>
      </c>
      <c r="U112" s="333">
        <v>0</v>
      </c>
    </row>
    <row r="113" spans="1:21" x14ac:dyDescent="0.2">
      <c r="A113" s="154" t="s">
        <v>1071</v>
      </c>
      <c r="B113" s="154" t="s">
        <v>1072</v>
      </c>
      <c r="C113" s="154"/>
      <c r="D113" s="154"/>
      <c r="E113" s="334">
        <v>26</v>
      </c>
      <c r="F113" s="333"/>
      <c r="G113" s="333">
        <v>11</v>
      </c>
      <c r="H113" s="333">
        <v>9</v>
      </c>
      <c r="I113" s="333">
        <v>1</v>
      </c>
      <c r="J113" s="333">
        <v>1</v>
      </c>
      <c r="K113" s="333"/>
      <c r="L113" s="333">
        <v>13</v>
      </c>
      <c r="M113" s="333">
        <v>11</v>
      </c>
      <c r="N113" s="333">
        <v>1</v>
      </c>
      <c r="O113" s="333">
        <v>1</v>
      </c>
      <c r="P113" s="333"/>
      <c r="Q113" s="333">
        <v>0</v>
      </c>
      <c r="R113" s="333">
        <v>0</v>
      </c>
      <c r="S113" s="333">
        <v>0</v>
      </c>
      <c r="T113" s="333">
        <v>2</v>
      </c>
      <c r="U113" s="333">
        <v>0</v>
      </c>
    </row>
    <row r="114" spans="1:21" x14ac:dyDescent="0.2">
      <c r="A114" s="154" t="s">
        <v>1073</v>
      </c>
      <c r="B114" s="154" t="s">
        <v>1074</v>
      </c>
      <c r="C114" s="154"/>
      <c r="D114" s="154"/>
      <c r="E114" s="334">
        <v>4</v>
      </c>
      <c r="F114" s="333"/>
      <c r="G114" s="333">
        <v>1</v>
      </c>
      <c r="H114" s="333">
        <v>1</v>
      </c>
      <c r="I114" s="333">
        <v>0</v>
      </c>
      <c r="J114" s="333">
        <v>0</v>
      </c>
      <c r="K114" s="333"/>
      <c r="L114" s="333">
        <v>3</v>
      </c>
      <c r="M114" s="333">
        <v>0</v>
      </c>
      <c r="N114" s="333">
        <v>2</v>
      </c>
      <c r="O114" s="333">
        <v>1</v>
      </c>
      <c r="P114" s="333"/>
      <c r="Q114" s="333">
        <v>0</v>
      </c>
      <c r="R114" s="333">
        <v>0</v>
      </c>
      <c r="S114" s="333">
        <v>0</v>
      </c>
      <c r="T114" s="333">
        <v>0</v>
      </c>
      <c r="U114" s="333">
        <v>0</v>
      </c>
    </row>
    <row r="115" spans="1:21" x14ac:dyDescent="0.2">
      <c r="A115" s="154" t="s">
        <v>1075</v>
      </c>
      <c r="B115" s="154" t="s">
        <v>1076</v>
      </c>
      <c r="C115" s="154"/>
      <c r="D115" s="154"/>
      <c r="E115" s="334">
        <v>12</v>
      </c>
      <c r="F115" s="333"/>
      <c r="G115" s="333">
        <v>7</v>
      </c>
      <c r="H115" s="333">
        <v>7</v>
      </c>
      <c r="I115" s="333">
        <v>0</v>
      </c>
      <c r="J115" s="333">
        <v>0</v>
      </c>
      <c r="K115" s="333"/>
      <c r="L115" s="333">
        <v>5</v>
      </c>
      <c r="M115" s="333">
        <v>0</v>
      </c>
      <c r="N115" s="333">
        <v>5</v>
      </c>
      <c r="O115" s="333">
        <v>0</v>
      </c>
      <c r="P115" s="333"/>
      <c r="Q115" s="333">
        <v>0</v>
      </c>
      <c r="R115" s="333">
        <v>0</v>
      </c>
      <c r="S115" s="333">
        <v>0</v>
      </c>
      <c r="T115" s="333">
        <v>0</v>
      </c>
      <c r="U115" s="333">
        <v>0</v>
      </c>
    </row>
    <row r="116" spans="1:21" x14ac:dyDescent="0.2">
      <c r="A116" s="154" t="s">
        <v>1077</v>
      </c>
      <c r="B116" s="154" t="s">
        <v>1078</v>
      </c>
      <c r="C116" s="154"/>
      <c r="D116" s="154"/>
      <c r="E116" s="334">
        <v>88</v>
      </c>
      <c r="F116" s="333"/>
      <c r="G116" s="333">
        <v>1</v>
      </c>
      <c r="H116" s="333">
        <v>0</v>
      </c>
      <c r="I116" s="333">
        <v>1</v>
      </c>
      <c r="J116" s="333">
        <v>0</v>
      </c>
      <c r="K116" s="333"/>
      <c r="L116" s="333">
        <v>13</v>
      </c>
      <c r="M116" s="333">
        <v>7</v>
      </c>
      <c r="N116" s="333">
        <v>1</v>
      </c>
      <c r="O116" s="333">
        <v>5</v>
      </c>
      <c r="P116" s="333"/>
      <c r="Q116" s="333">
        <v>0</v>
      </c>
      <c r="R116" s="333">
        <v>0</v>
      </c>
      <c r="S116" s="333">
        <v>0</v>
      </c>
      <c r="T116" s="333">
        <v>0</v>
      </c>
      <c r="U116" s="333">
        <v>74</v>
      </c>
    </row>
    <row r="117" spans="1:21" x14ac:dyDescent="0.2">
      <c r="A117" s="154" t="s">
        <v>1079</v>
      </c>
      <c r="B117" s="154" t="s">
        <v>1080</v>
      </c>
      <c r="C117" s="154"/>
      <c r="D117" s="154"/>
      <c r="E117" s="334">
        <v>8</v>
      </c>
      <c r="F117" s="333"/>
      <c r="G117" s="333">
        <v>1</v>
      </c>
      <c r="H117" s="333">
        <v>1</v>
      </c>
      <c r="I117" s="333">
        <v>0</v>
      </c>
      <c r="J117" s="333">
        <v>0</v>
      </c>
      <c r="K117" s="333"/>
      <c r="L117" s="333">
        <v>6</v>
      </c>
      <c r="M117" s="333">
        <v>0</v>
      </c>
      <c r="N117" s="333">
        <v>1</v>
      </c>
      <c r="O117" s="333">
        <v>5</v>
      </c>
      <c r="P117" s="333"/>
      <c r="Q117" s="333">
        <v>1</v>
      </c>
      <c r="R117" s="333">
        <v>0</v>
      </c>
      <c r="S117" s="333">
        <v>0</v>
      </c>
      <c r="T117" s="333">
        <v>0</v>
      </c>
      <c r="U117" s="333">
        <v>0</v>
      </c>
    </row>
    <row r="118" spans="1:21" x14ac:dyDescent="0.2">
      <c r="A118" s="154" t="s">
        <v>1081</v>
      </c>
      <c r="B118" s="154" t="s">
        <v>1082</v>
      </c>
      <c r="C118" s="154"/>
      <c r="D118" s="154"/>
      <c r="E118" s="334">
        <v>55</v>
      </c>
      <c r="F118" s="333"/>
      <c r="G118" s="333">
        <v>15</v>
      </c>
      <c r="H118" s="333">
        <v>10</v>
      </c>
      <c r="I118" s="333">
        <v>5</v>
      </c>
      <c r="J118" s="333">
        <v>0</v>
      </c>
      <c r="K118" s="333"/>
      <c r="L118" s="333">
        <v>35</v>
      </c>
      <c r="M118" s="333">
        <v>1</v>
      </c>
      <c r="N118" s="333">
        <v>9</v>
      </c>
      <c r="O118" s="333">
        <v>25</v>
      </c>
      <c r="P118" s="333"/>
      <c r="Q118" s="333">
        <v>3</v>
      </c>
      <c r="R118" s="333">
        <v>0</v>
      </c>
      <c r="S118" s="333">
        <v>0</v>
      </c>
      <c r="T118" s="333">
        <v>2</v>
      </c>
      <c r="U118" s="333">
        <v>0</v>
      </c>
    </row>
    <row r="119" spans="1:21" x14ac:dyDescent="0.2">
      <c r="A119" s="154" t="s">
        <v>1083</v>
      </c>
      <c r="B119" s="154" t="s">
        <v>1084</v>
      </c>
      <c r="C119" s="154"/>
      <c r="D119" s="154"/>
      <c r="E119" s="334">
        <v>12</v>
      </c>
      <c r="F119" s="333"/>
      <c r="G119" s="333">
        <v>10</v>
      </c>
      <c r="H119" s="333">
        <v>5</v>
      </c>
      <c r="I119" s="333">
        <v>1</v>
      </c>
      <c r="J119" s="333">
        <v>4</v>
      </c>
      <c r="K119" s="333"/>
      <c r="L119" s="333">
        <v>1</v>
      </c>
      <c r="M119" s="333">
        <v>1</v>
      </c>
      <c r="N119" s="333">
        <v>0</v>
      </c>
      <c r="O119" s="333">
        <v>0</v>
      </c>
      <c r="P119" s="333"/>
      <c r="Q119" s="333">
        <v>0</v>
      </c>
      <c r="R119" s="333">
        <v>0</v>
      </c>
      <c r="S119" s="333">
        <v>1</v>
      </c>
      <c r="T119" s="333">
        <v>0</v>
      </c>
      <c r="U119" s="333">
        <v>0</v>
      </c>
    </row>
    <row r="120" spans="1:21" x14ac:dyDescent="0.2">
      <c r="A120" s="154" t="s">
        <v>1085</v>
      </c>
      <c r="B120" s="154" t="s">
        <v>1086</v>
      </c>
      <c r="C120" s="154"/>
      <c r="D120" s="154"/>
      <c r="E120" s="334">
        <v>19</v>
      </c>
      <c r="F120" s="333"/>
      <c r="G120" s="333">
        <v>4</v>
      </c>
      <c r="H120" s="333">
        <v>3</v>
      </c>
      <c r="I120" s="333">
        <v>1</v>
      </c>
      <c r="J120" s="333">
        <v>0</v>
      </c>
      <c r="K120" s="333"/>
      <c r="L120" s="333">
        <v>12</v>
      </c>
      <c r="M120" s="333">
        <v>10</v>
      </c>
      <c r="N120" s="333">
        <v>2</v>
      </c>
      <c r="O120" s="333">
        <v>0</v>
      </c>
      <c r="P120" s="333"/>
      <c r="Q120" s="333">
        <v>1</v>
      </c>
      <c r="R120" s="333">
        <v>0</v>
      </c>
      <c r="S120" s="333">
        <v>0</v>
      </c>
      <c r="T120" s="333">
        <v>2</v>
      </c>
      <c r="U120" s="333">
        <v>0</v>
      </c>
    </row>
    <row r="121" spans="1:21" x14ac:dyDescent="0.2">
      <c r="A121" s="154" t="s">
        <v>1087</v>
      </c>
      <c r="B121" s="154" t="s">
        <v>1088</v>
      </c>
      <c r="C121" s="154"/>
      <c r="D121" s="154"/>
      <c r="E121" s="334">
        <v>57</v>
      </c>
      <c r="F121" s="333"/>
      <c r="G121" s="333">
        <v>21</v>
      </c>
      <c r="H121" s="333">
        <v>10</v>
      </c>
      <c r="I121" s="333">
        <v>10</v>
      </c>
      <c r="J121" s="333">
        <v>1</v>
      </c>
      <c r="K121" s="333"/>
      <c r="L121" s="333">
        <v>26</v>
      </c>
      <c r="M121" s="333">
        <v>12</v>
      </c>
      <c r="N121" s="333">
        <v>1</v>
      </c>
      <c r="O121" s="333">
        <v>13</v>
      </c>
      <c r="P121" s="333"/>
      <c r="Q121" s="333">
        <v>2</v>
      </c>
      <c r="R121" s="333">
        <v>0</v>
      </c>
      <c r="S121" s="333">
        <v>0</v>
      </c>
      <c r="T121" s="333">
        <v>5</v>
      </c>
      <c r="U121" s="333">
        <v>3</v>
      </c>
    </row>
    <row r="122" spans="1:21" x14ac:dyDescent="0.2">
      <c r="A122" s="154" t="s">
        <v>1089</v>
      </c>
      <c r="B122" s="154" t="s">
        <v>1090</v>
      </c>
      <c r="C122" s="154"/>
      <c r="D122" s="154"/>
      <c r="E122" s="334">
        <v>114</v>
      </c>
      <c r="F122" s="333"/>
      <c r="G122" s="333">
        <v>61</v>
      </c>
      <c r="H122" s="333">
        <v>40</v>
      </c>
      <c r="I122" s="333">
        <v>21</v>
      </c>
      <c r="J122" s="333">
        <v>0</v>
      </c>
      <c r="K122" s="333"/>
      <c r="L122" s="333">
        <v>34</v>
      </c>
      <c r="M122" s="333">
        <v>20</v>
      </c>
      <c r="N122" s="333">
        <v>4</v>
      </c>
      <c r="O122" s="333">
        <v>10</v>
      </c>
      <c r="P122" s="333"/>
      <c r="Q122" s="333">
        <v>6</v>
      </c>
      <c r="R122" s="333">
        <v>2</v>
      </c>
      <c r="S122" s="333">
        <v>0</v>
      </c>
      <c r="T122" s="333">
        <v>11</v>
      </c>
      <c r="U122" s="333">
        <v>0</v>
      </c>
    </row>
    <row r="123" spans="1:21" x14ac:dyDescent="0.2">
      <c r="A123" s="154" t="s">
        <v>1091</v>
      </c>
      <c r="B123" s="154" t="s">
        <v>1092</v>
      </c>
      <c r="C123" s="154"/>
      <c r="D123" s="154"/>
      <c r="E123" s="334">
        <v>33</v>
      </c>
      <c r="F123" s="333"/>
      <c r="G123" s="333">
        <v>16</v>
      </c>
      <c r="H123" s="333">
        <v>10</v>
      </c>
      <c r="I123" s="333">
        <v>6</v>
      </c>
      <c r="J123" s="333">
        <v>0</v>
      </c>
      <c r="K123" s="333"/>
      <c r="L123" s="333">
        <v>15</v>
      </c>
      <c r="M123" s="333">
        <v>2</v>
      </c>
      <c r="N123" s="333">
        <v>1</v>
      </c>
      <c r="O123" s="333">
        <v>12</v>
      </c>
      <c r="P123" s="333"/>
      <c r="Q123" s="333">
        <v>0</v>
      </c>
      <c r="R123" s="333">
        <v>0</v>
      </c>
      <c r="S123" s="333">
        <v>0</v>
      </c>
      <c r="T123" s="333">
        <v>2</v>
      </c>
      <c r="U123" s="333">
        <v>0</v>
      </c>
    </row>
    <row r="124" spans="1:21" x14ac:dyDescent="0.2">
      <c r="A124" s="154" t="s">
        <v>1093</v>
      </c>
      <c r="B124" s="154" t="s">
        <v>1094</v>
      </c>
      <c r="C124" s="154"/>
      <c r="D124" s="154"/>
      <c r="E124" s="334">
        <v>70</v>
      </c>
      <c r="F124" s="333"/>
      <c r="G124" s="333">
        <v>30</v>
      </c>
      <c r="H124" s="333">
        <v>22</v>
      </c>
      <c r="I124" s="333">
        <v>8</v>
      </c>
      <c r="J124" s="333">
        <v>0</v>
      </c>
      <c r="K124" s="333"/>
      <c r="L124" s="333">
        <v>29</v>
      </c>
      <c r="M124" s="333">
        <v>2</v>
      </c>
      <c r="N124" s="333">
        <v>3</v>
      </c>
      <c r="O124" s="333">
        <v>24</v>
      </c>
      <c r="P124" s="333"/>
      <c r="Q124" s="333">
        <v>4</v>
      </c>
      <c r="R124" s="333">
        <v>0</v>
      </c>
      <c r="S124" s="333">
        <v>0</v>
      </c>
      <c r="T124" s="333">
        <v>7</v>
      </c>
      <c r="U124" s="333">
        <v>0</v>
      </c>
    </row>
    <row r="125" spans="1:21" x14ac:dyDescent="0.2">
      <c r="A125" s="154" t="s">
        <v>1095</v>
      </c>
      <c r="B125" s="154" t="s">
        <v>1096</v>
      </c>
      <c r="C125" s="154"/>
      <c r="D125" s="154"/>
      <c r="E125" s="334">
        <v>32</v>
      </c>
      <c r="F125" s="333"/>
      <c r="G125" s="333">
        <v>10</v>
      </c>
      <c r="H125" s="333">
        <v>7</v>
      </c>
      <c r="I125" s="333">
        <v>3</v>
      </c>
      <c r="J125" s="333">
        <v>0</v>
      </c>
      <c r="K125" s="333"/>
      <c r="L125" s="333">
        <v>16</v>
      </c>
      <c r="M125" s="333">
        <v>2</v>
      </c>
      <c r="N125" s="333">
        <v>11</v>
      </c>
      <c r="O125" s="333">
        <v>3</v>
      </c>
      <c r="P125" s="333"/>
      <c r="Q125" s="333">
        <v>3</v>
      </c>
      <c r="R125" s="333">
        <v>0</v>
      </c>
      <c r="S125" s="333">
        <v>0</v>
      </c>
      <c r="T125" s="333">
        <v>2</v>
      </c>
      <c r="U125" s="333">
        <v>1</v>
      </c>
    </row>
    <row r="126" spans="1:21" x14ac:dyDescent="0.2">
      <c r="A126" s="154" t="s">
        <v>1097</v>
      </c>
      <c r="B126" s="154" t="s">
        <v>1098</v>
      </c>
      <c r="C126" s="154"/>
      <c r="D126" s="154"/>
      <c r="E126" s="334">
        <v>41</v>
      </c>
      <c r="F126" s="333"/>
      <c r="G126" s="333">
        <v>24</v>
      </c>
      <c r="H126" s="333">
        <v>16</v>
      </c>
      <c r="I126" s="333">
        <v>6</v>
      </c>
      <c r="J126" s="333">
        <v>2</v>
      </c>
      <c r="K126" s="333"/>
      <c r="L126" s="333">
        <v>17</v>
      </c>
      <c r="M126" s="333">
        <v>1</v>
      </c>
      <c r="N126" s="333">
        <v>1</v>
      </c>
      <c r="O126" s="333">
        <v>15</v>
      </c>
      <c r="P126" s="333"/>
      <c r="Q126" s="333">
        <v>0</v>
      </c>
      <c r="R126" s="333">
        <v>0</v>
      </c>
      <c r="S126" s="333">
        <v>0</v>
      </c>
      <c r="T126" s="333">
        <v>0</v>
      </c>
      <c r="U126" s="333">
        <v>0</v>
      </c>
    </row>
    <row r="127" spans="1:21" x14ac:dyDescent="0.2">
      <c r="A127" s="154" t="s">
        <v>1099</v>
      </c>
      <c r="B127" s="154" t="s">
        <v>1100</v>
      </c>
      <c r="C127" s="154"/>
      <c r="D127" s="154"/>
      <c r="E127" s="334">
        <v>16</v>
      </c>
      <c r="F127" s="333"/>
      <c r="G127" s="333">
        <v>1</v>
      </c>
      <c r="H127" s="333">
        <v>0</v>
      </c>
      <c r="I127" s="333">
        <v>1</v>
      </c>
      <c r="J127" s="333">
        <v>0</v>
      </c>
      <c r="K127" s="333"/>
      <c r="L127" s="333">
        <v>14</v>
      </c>
      <c r="M127" s="333">
        <v>2</v>
      </c>
      <c r="N127" s="333">
        <v>12</v>
      </c>
      <c r="O127" s="333">
        <v>0</v>
      </c>
      <c r="P127" s="333"/>
      <c r="Q127" s="333">
        <v>0</v>
      </c>
      <c r="R127" s="333">
        <v>0</v>
      </c>
      <c r="S127" s="333">
        <v>0</v>
      </c>
      <c r="T127" s="333">
        <v>1</v>
      </c>
      <c r="U127" s="333">
        <v>0</v>
      </c>
    </row>
    <row r="128" spans="1:21" x14ac:dyDescent="0.2">
      <c r="A128" s="154" t="s">
        <v>1101</v>
      </c>
      <c r="B128" s="154" t="s">
        <v>1102</v>
      </c>
      <c r="C128" s="154"/>
      <c r="D128" s="154"/>
      <c r="E128" s="334">
        <v>112</v>
      </c>
      <c r="F128" s="333"/>
      <c r="G128" s="333">
        <v>72</v>
      </c>
      <c r="H128" s="333">
        <v>56</v>
      </c>
      <c r="I128" s="333">
        <v>14</v>
      </c>
      <c r="J128" s="333">
        <v>2</v>
      </c>
      <c r="K128" s="333"/>
      <c r="L128" s="333">
        <v>34</v>
      </c>
      <c r="M128" s="333">
        <v>6</v>
      </c>
      <c r="N128" s="333">
        <v>2</v>
      </c>
      <c r="O128" s="333">
        <v>26</v>
      </c>
      <c r="P128" s="333"/>
      <c r="Q128" s="333">
        <v>3</v>
      </c>
      <c r="R128" s="333">
        <v>0</v>
      </c>
      <c r="S128" s="333">
        <v>0</v>
      </c>
      <c r="T128" s="333">
        <v>1</v>
      </c>
      <c r="U128" s="333">
        <v>2</v>
      </c>
    </row>
    <row r="129" spans="1:21" x14ac:dyDescent="0.2">
      <c r="A129" s="154" t="s">
        <v>1103</v>
      </c>
      <c r="B129" s="154" t="s">
        <v>1104</v>
      </c>
      <c r="C129" s="154"/>
      <c r="D129" s="154"/>
      <c r="E129" s="334">
        <v>13</v>
      </c>
      <c r="F129" s="333"/>
      <c r="G129" s="333">
        <v>10</v>
      </c>
      <c r="H129" s="333">
        <v>2</v>
      </c>
      <c r="I129" s="333">
        <v>8</v>
      </c>
      <c r="J129" s="333">
        <v>0</v>
      </c>
      <c r="K129" s="333"/>
      <c r="L129" s="333">
        <v>3</v>
      </c>
      <c r="M129" s="333">
        <v>1</v>
      </c>
      <c r="N129" s="333">
        <v>0</v>
      </c>
      <c r="O129" s="333">
        <v>2</v>
      </c>
      <c r="P129" s="333"/>
      <c r="Q129" s="333">
        <v>0</v>
      </c>
      <c r="R129" s="333">
        <v>0</v>
      </c>
      <c r="S129" s="333">
        <v>0</v>
      </c>
      <c r="T129" s="333">
        <v>0</v>
      </c>
      <c r="U129" s="333">
        <v>0</v>
      </c>
    </row>
    <row r="130" spans="1:21" x14ac:dyDescent="0.2">
      <c r="A130" s="154" t="s">
        <v>1105</v>
      </c>
      <c r="B130" s="154" t="s">
        <v>1106</v>
      </c>
      <c r="C130" s="154"/>
      <c r="D130" s="154"/>
      <c r="E130" s="334">
        <v>46</v>
      </c>
      <c r="F130" s="333"/>
      <c r="G130" s="333">
        <v>40</v>
      </c>
      <c r="H130" s="333">
        <v>33</v>
      </c>
      <c r="I130" s="333">
        <v>7</v>
      </c>
      <c r="J130" s="333">
        <v>0</v>
      </c>
      <c r="K130" s="333"/>
      <c r="L130" s="333">
        <v>3</v>
      </c>
      <c r="M130" s="333">
        <v>0</v>
      </c>
      <c r="N130" s="333">
        <v>0</v>
      </c>
      <c r="O130" s="333">
        <v>3</v>
      </c>
      <c r="P130" s="333"/>
      <c r="Q130" s="333">
        <v>2</v>
      </c>
      <c r="R130" s="333">
        <v>0</v>
      </c>
      <c r="S130" s="333">
        <v>0</v>
      </c>
      <c r="T130" s="333">
        <v>0</v>
      </c>
      <c r="U130" s="333">
        <v>1</v>
      </c>
    </row>
    <row r="131" spans="1:21" x14ac:dyDescent="0.2">
      <c r="A131" s="154" t="s">
        <v>1107</v>
      </c>
      <c r="B131" s="154" t="s">
        <v>1108</v>
      </c>
      <c r="C131" s="154"/>
      <c r="D131" s="154"/>
      <c r="E131" s="334">
        <v>15</v>
      </c>
      <c r="F131" s="333"/>
      <c r="G131" s="333">
        <v>10</v>
      </c>
      <c r="H131" s="333">
        <v>6</v>
      </c>
      <c r="I131" s="333">
        <v>3</v>
      </c>
      <c r="J131" s="333">
        <v>1</v>
      </c>
      <c r="K131" s="333"/>
      <c r="L131" s="333">
        <v>4</v>
      </c>
      <c r="M131" s="333">
        <v>0</v>
      </c>
      <c r="N131" s="333">
        <v>3</v>
      </c>
      <c r="O131" s="333">
        <v>1</v>
      </c>
      <c r="P131" s="333"/>
      <c r="Q131" s="333">
        <v>1</v>
      </c>
      <c r="R131" s="333">
        <v>0</v>
      </c>
      <c r="S131" s="333">
        <v>0</v>
      </c>
      <c r="T131" s="333">
        <v>0</v>
      </c>
      <c r="U131" s="333">
        <v>0</v>
      </c>
    </row>
    <row r="132" spans="1:21" x14ac:dyDescent="0.2">
      <c r="A132" s="154" t="s">
        <v>1109</v>
      </c>
      <c r="B132" s="154" t="s">
        <v>1110</v>
      </c>
      <c r="C132" s="154"/>
      <c r="D132" s="154"/>
      <c r="E132" s="334">
        <v>71</v>
      </c>
      <c r="F132" s="333"/>
      <c r="G132" s="333">
        <v>14</v>
      </c>
      <c r="H132" s="333">
        <v>13</v>
      </c>
      <c r="I132" s="333">
        <v>1</v>
      </c>
      <c r="J132" s="333">
        <v>0</v>
      </c>
      <c r="K132" s="333"/>
      <c r="L132" s="333">
        <v>52</v>
      </c>
      <c r="M132" s="333">
        <v>1</v>
      </c>
      <c r="N132" s="333">
        <v>36</v>
      </c>
      <c r="O132" s="333">
        <v>15</v>
      </c>
      <c r="P132" s="333"/>
      <c r="Q132" s="333">
        <v>1</v>
      </c>
      <c r="R132" s="333">
        <v>0</v>
      </c>
      <c r="S132" s="333">
        <v>0</v>
      </c>
      <c r="T132" s="333">
        <v>4</v>
      </c>
      <c r="U132" s="333">
        <v>0</v>
      </c>
    </row>
    <row r="133" spans="1:21" x14ac:dyDescent="0.2">
      <c r="A133" s="154" t="s">
        <v>1111</v>
      </c>
      <c r="B133" s="154" t="s">
        <v>1112</v>
      </c>
      <c r="C133" s="154"/>
      <c r="D133" s="154"/>
      <c r="E133" s="334">
        <v>32</v>
      </c>
      <c r="F133" s="333"/>
      <c r="G133" s="333">
        <v>19</v>
      </c>
      <c r="H133" s="333">
        <v>15</v>
      </c>
      <c r="I133" s="333">
        <v>3</v>
      </c>
      <c r="J133" s="333">
        <v>1</v>
      </c>
      <c r="K133" s="333"/>
      <c r="L133" s="333">
        <v>10</v>
      </c>
      <c r="M133" s="333">
        <v>1</v>
      </c>
      <c r="N133" s="333">
        <v>2</v>
      </c>
      <c r="O133" s="333">
        <v>7</v>
      </c>
      <c r="P133" s="333"/>
      <c r="Q133" s="333">
        <v>2</v>
      </c>
      <c r="R133" s="333">
        <v>0</v>
      </c>
      <c r="S133" s="333">
        <v>0</v>
      </c>
      <c r="T133" s="333">
        <v>1</v>
      </c>
      <c r="U133" s="333">
        <v>0</v>
      </c>
    </row>
    <row r="134" spans="1:21" x14ac:dyDescent="0.2">
      <c r="A134" s="154" t="s">
        <v>1113</v>
      </c>
      <c r="B134" s="154" t="s">
        <v>1114</v>
      </c>
      <c r="C134" s="154"/>
      <c r="D134" s="154"/>
      <c r="E134" s="334">
        <v>21</v>
      </c>
      <c r="F134" s="333"/>
      <c r="G134" s="333">
        <v>11</v>
      </c>
      <c r="H134" s="333">
        <v>7</v>
      </c>
      <c r="I134" s="333">
        <v>4</v>
      </c>
      <c r="J134" s="333">
        <v>0</v>
      </c>
      <c r="K134" s="333"/>
      <c r="L134" s="333">
        <v>4</v>
      </c>
      <c r="M134" s="333">
        <v>0</v>
      </c>
      <c r="N134" s="333">
        <v>4</v>
      </c>
      <c r="O134" s="333">
        <v>0</v>
      </c>
      <c r="P134" s="333"/>
      <c r="Q134" s="333">
        <v>4</v>
      </c>
      <c r="R134" s="333">
        <v>0</v>
      </c>
      <c r="S134" s="333">
        <v>0</v>
      </c>
      <c r="T134" s="333">
        <v>2</v>
      </c>
      <c r="U134" s="333">
        <v>0</v>
      </c>
    </row>
    <row r="135" spans="1:21" x14ac:dyDescent="0.2">
      <c r="A135" s="154" t="s">
        <v>1115</v>
      </c>
      <c r="B135" s="154" t="s">
        <v>1116</v>
      </c>
      <c r="C135" s="154"/>
      <c r="D135" s="154"/>
      <c r="E135" s="334">
        <v>34</v>
      </c>
      <c r="F135" s="333"/>
      <c r="G135" s="333">
        <v>22</v>
      </c>
      <c r="H135" s="333">
        <v>18</v>
      </c>
      <c r="I135" s="333">
        <v>4</v>
      </c>
      <c r="J135" s="333">
        <v>0</v>
      </c>
      <c r="K135" s="333"/>
      <c r="L135" s="333">
        <v>7</v>
      </c>
      <c r="M135" s="333">
        <v>4</v>
      </c>
      <c r="N135" s="333">
        <v>2</v>
      </c>
      <c r="O135" s="333">
        <v>1</v>
      </c>
      <c r="P135" s="333"/>
      <c r="Q135" s="333">
        <v>2</v>
      </c>
      <c r="R135" s="333">
        <v>0</v>
      </c>
      <c r="S135" s="333">
        <v>0</v>
      </c>
      <c r="T135" s="333">
        <v>2</v>
      </c>
      <c r="U135" s="333">
        <v>1</v>
      </c>
    </row>
    <row r="136" spans="1:21" x14ac:dyDescent="0.2">
      <c r="A136" s="154" t="s">
        <v>1117</v>
      </c>
      <c r="B136" s="154" t="s">
        <v>1118</v>
      </c>
      <c r="C136" s="154"/>
      <c r="D136" s="154"/>
      <c r="E136" s="334">
        <v>36</v>
      </c>
      <c r="F136" s="333"/>
      <c r="G136" s="333">
        <v>10</v>
      </c>
      <c r="H136" s="333">
        <v>10</v>
      </c>
      <c r="I136" s="333">
        <v>0</v>
      </c>
      <c r="J136" s="333">
        <v>0</v>
      </c>
      <c r="K136" s="333"/>
      <c r="L136" s="333">
        <v>23</v>
      </c>
      <c r="M136" s="333">
        <v>0</v>
      </c>
      <c r="N136" s="333">
        <v>18</v>
      </c>
      <c r="O136" s="333">
        <v>5</v>
      </c>
      <c r="P136" s="333"/>
      <c r="Q136" s="333">
        <v>3</v>
      </c>
      <c r="R136" s="333">
        <v>0</v>
      </c>
      <c r="S136" s="333">
        <v>0</v>
      </c>
      <c r="T136" s="333">
        <v>0</v>
      </c>
      <c r="U136" s="333">
        <v>0</v>
      </c>
    </row>
    <row r="137" spans="1:21" x14ac:dyDescent="0.2">
      <c r="A137" s="154" t="s">
        <v>1119</v>
      </c>
      <c r="B137" s="154" t="s">
        <v>1120</v>
      </c>
      <c r="C137" s="154"/>
      <c r="D137" s="154"/>
      <c r="E137" s="334">
        <v>21</v>
      </c>
      <c r="F137" s="333"/>
      <c r="G137" s="333">
        <v>2</v>
      </c>
      <c r="H137" s="333">
        <v>2</v>
      </c>
      <c r="I137" s="333">
        <v>0</v>
      </c>
      <c r="J137" s="333">
        <v>0</v>
      </c>
      <c r="K137" s="333"/>
      <c r="L137" s="333">
        <v>11</v>
      </c>
      <c r="M137" s="333">
        <v>0</v>
      </c>
      <c r="N137" s="333">
        <v>1</v>
      </c>
      <c r="O137" s="333">
        <v>10</v>
      </c>
      <c r="P137" s="333"/>
      <c r="Q137" s="333">
        <v>4</v>
      </c>
      <c r="R137" s="333">
        <v>0</v>
      </c>
      <c r="S137" s="333">
        <v>0</v>
      </c>
      <c r="T137" s="333">
        <v>4</v>
      </c>
      <c r="U137" s="333">
        <v>0</v>
      </c>
    </row>
    <row r="138" spans="1:21" x14ac:dyDescent="0.2">
      <c r="A138" s="154" t="s">
        <v>1121</v>
      </c>
      <c r="B138" s="154" t="s">
        <v>1122</v>
      </c>
      <c r="C138" s="154"/>
      <c r="D138" s="154"/>
      <c r="E138" s="334">
        <v>21</v>
      </c>
      <c r="F138" s="333"/>
      <c r="G138" s="333">
        <v>5</v>
      </c>
      <c r="H138" s="333">
        <v>4</v>
      </c>
      <c r="I138" s="333">
        <v>1</v>
      </c>
      <c r="J138" s="333">
        <v>0</v>
      </c>
      <c r="K138" s="333"/>
      <c r="L138" s="333">
        <v>13</v>
      </c>
      <c r="M138" s="333">
        <v>5</v>
      </c>
      <c r="N138" s="333">
        <v>2</v>
      </c>
      <c r="O138" s="333">
        <v>6</v>
      </c>
      <c r="P138" s="333"/>
      <c r="Q138" s="333">
        <v>0</v>
      </c>
      <c r="R138" s="333">
        <v>2</v>
      </c>
      <c r="S138" s="333">
        <v>0</v>
      </c>
      <c r="T138" s="333">
        <v>1</v>
      </c>
      <c r="U138" s="333">
        <v>0</v>
      </c>
    </row>
    <row r="139" spans="1:21" x14ac:dyDescent="0.2">
      <c r="A139" s="154" t="s">
        <v>1123</v>
      </c>
      <c r="B139" s="154" t="s">
        <v>1124</v>
      </c>
      <c r="C139" s="154"/>
      <c r="D139" s="154"/>
      <c r="E139" s="473" t="s">
        <v>260</v>
      </c>
      <c r="F139" s="474"/>
      <c r="G139" s="474" t="s">
        <v>260</v>
      </c>
      <c r="H139" s="474" t="s">
        <v>260</v>
      </c>
      <c r="I139" s="474" t="s">
        <v>260</v>
      </c>
      <c r="J139" s="474" t="s">
        <v>260</v>
      </c>
      <c r="K139" s="474"/>
      <c r="L139" s="474" t="s">
        <v>260</v>
      </c>
      <c r="M139" s="474" t="s">
        <v>260</v>
      </c>
      <c r="N139" s="474" t="s">
        <v>260</v>
      </c>
      <c r="O139" s="474" t="s">
        <v>260</v>
      </c>
      <c r="P139" s="474"/>
      <c r="Q139" s="474" t="s">
        <v>260</v>
      </c>
      <c r="R139" s="474" t="s">
        <v>260</v>
      </c>
      <c r="S139" s="474" t="s">
        <v>260</v>
      </c>
      <c r="T139" s="474" t="s">
        <v>260</v>
      </c>
      <c r="U139" s="474" t="s">
        <v>260</v>
      </c>
    </row>
    <row r="140" spans="1:21" x14ac:dyDescent="0.2">
      <c r="A140" s="154" t="s">
        <v>1125</v>
      </c>
      <c r="B140" s="154" t="s">
        <v>1126</v>
      </c>
      <c r="C140" s="154"/>
      <c r="D140" s="154"/>
      <c r="E140" s="334">
        <v>31</v>
      </c>
      <c r="F140" s="333"/>
      <c r="G140" s="333">
        <v>8</v>
      </c>
      <c r="H140" s="333">
        <v>7</v>
      </c>
      <c r="I140" s="333">
        <v>1</v>
      </c>
      <c r="J140" s="333">
        <v>0</v>
      </c>
      <c r="K140" s="333"/>
      <c r="L140" s="333">
        <v>16</v>
      </c>
      <c r="M140" s="333">
        <v>9</v>
      </c>
      <c r="N140" s="333">
        <v>6</v>
      </c>
      <c r="O140" s="333">
        <v>1</v>
      </c>
      <c r="P140" s="333"/>
      <c r="Q140" s="333">
        <v>2</v>
      </c>
      <c r="R140" s="333">
        <v>2</v>
      </c>
      <c r="S140" s="333">
        <v>0</v>
      </c>
      <c r="T140" s="333">
        <v>3</v>
      </c>
      <c r="U140" s="333">
        <v>0</v>
      </c>
    </row>
    <row r="141" spans="1:21" x14ac:dyDescent="0.2">
      <c r="A141" s="154" t="s">
        <v>1127</v>
      </c>
      <c r="B141" s="154" t="s">
        <v>1128</v>
      </c>
      <c r="C141" s="154"/>
      <c r="D141" s="154"/>
      <c r="E141" s="334">
        <v>22</v>
      </c>
      <c r="F141" s="333"/>
      <c r="G141" s="333">
        <v>4</v>
      </c>
      <c r="H141" s="333">
        <v>4</v>
      </c>
      <c r="I141" s="333">
        <v>0</v>
      </c>
      <c r="J141" s="333">
        <v>0</v>
      </c>
      <c r="K141" s="333"/>
      <c r="L141" s="333">
        <v>16</v>
      </c>
      <c r="M141" s="333">
        <v>0</v>
      </c>
      <c r="N141" s="333">
        <v>4</v>
      </c>
      <c r="O141" s="333">
        <v>12</v>
      </c>
      <c r="P141" s="333"/>
      <c r="Q141" s="333">
        <v>0</v>
      </c>
      <c r="R141" s="333">
        <v>0</v>
      </c>
      <c r="S141" s="333">
        <v>0</v>
      </c>
      <c r="T141" s="333">
        <v>2</v>
      </c>
      <c r="U141" s="333">
        <v>0</v>
      </c>
    </row>
    <row r="142" spans="1:21" x14ac:dyDescent="0.2">
      <c r="A142" s="154" t="s">
        <v>1129</v>
      </c>
      <c r="B142" s="154" t="s">
        <v>1130</v>
      </c>
      <c r="C142" s="154"/>
      <c r="D142" s="154"/>
      <c r="E142" s="334">
        <v>96</v>
      </c>
      <c r="F142" s="333"/>
      <c r="G142" s="333">
        <v>51</v>
      </c>
      <c r="H142" s="333">
        <v>35</v>
      </c>
      <c r="I142" s="333">
        <v>15</v>
      </c>
      <c r="J142" s="333">
        <v>1</v>
      </c>
      <c r="K142" s="333"/>
      <c r="L142" s="333">
        <v>24</v>
      </c>
      <c r="M142" s="333">
        <v>10</v>
      </c>
      <c r="N142" s="333">
        <v>8</v>
      </c>
      <c r="O142" s="333">
        <v>6</v>
      </c>
      <c r="P142" s="333"/>
      <c r="Q142" s="333">
        <v>2</v>
      </c>
      <c r="R142" s="333">
        <v>3</v>
      </c>
      <c r="S142" s="333">
        <v>1</v>
      </c>
      <c r="T142" s="333">
        <v>15</v>
      </c>
      <c r="U142" s="333">
        <v>0</v>
      </c>
    </row>
    <row r="143" spans="1:21" x14ac:dyDescent="0.2">
      <c r="A143" s="154" t="s">
        <v>1131</v>
      </c>
      <c r="B143" s="154" t="s">
        <v>1132</v>
      </c>
      <c r="C143" s="154"/>
      <c r="D143" s="154"/>
      <c r="E143" s="334">
        <v>19</v>
      </c>
      <c r="F143" s="333"/>
      <c r="G143" s="333">
        <v>2</v>
      </c>
      <c r="H143" s="333">
        <v>2</v>
      </c>
      <c r="I143" s="333">
        <v>0</v>
      </c>
      <c r="J143" s="333">
        <v>0</v>
      </c>
      <c r="K143" s="333"/>
      <c r="L143" s="333">
        <v>17</v>
      </c>
      <c r="M143" s="333">
        <v>0</v>
      </c>
      <c r="N143" s="333">
        <v>9</v>
      </c>
      <c r="O143" s="333">
        <v>8</v>
      </c>
      <c r="P143" s="333"/>
      <c r="Q143" s="333">
        <v>0</v>
      </c>
      <c r="R143" s="333">
        <v>0</v>
      </c>
      <c r="S143" s="333">
        <v>0</v>
      </c>
      <c r="T143" s="333">
        <v>0</v>
      </c>
      <c r="U143" s="333">
        <v>0</v>
      </c>
    </row>
    <row r="144" spans="1:21" x14ac:dyDescent="0.2">
      <c r="A144" s="154" t="s">
        <v>1133</v>
      </c>
      <c r="B144" s="154" t="s">
        <v>1134</v>
      </c>
      <c r="C144" s="154"/>
      <c r="D144" s="154"/>
      <c r="E144" s="334">
        <v>38</v>
      </c>
      <c r="F144" s="333"/>
      <c r="G144" s="333">
        <v>16</v>
      </c>
      <c r="H144" s="333">
        <v>2</v>
      </c>
      <c r="I144" s="333">
        <v>14</v>
      </c>
      <c r="J144" s="333">
        <v>0</v>
      </c>
      <c r="K144" s="333"/>
      <c r="L144" s="333">
        <v>21</v>
      </c>
      <c r="M144" s="333">
        <v>0</v>
      </c>
      <c r="N144" s="333">
        <v>8</v>
      </c>
      <c r="O144" s="333">
        <v>13</v>
      </c>
      <c r="P144" s="333"/>
      <c r="Q144" s="333">
        <v>1</v>
      </c>
      <c r="R144" s="333">
        <v>0</v>
      </c>
      <c r="S144" s="333">
        <v>0</v>
      </c>
      <c r="T144" s="333">
        <v>0</v>
      </c>
      <c r="U144" s="333">
        <v>0</v>
      </c>
    </row>
    <row r="145" spans="1:21" x14ac:dyDescent="0.2">
      <c r="A145" s="154" t="s">
        <v>1135</v>
      </c>
      <c r="B145" s="154" t="s">
        <v>1136</v>
      </c>
      <c r="C145" s="154"/>
      <c r="D145" s="154"/>
      <c r="E145" s="334">
        <v>35</v>
      </c>
      <c r="F145" s="333"/>
      <c r="G145" s="333">
        <v>6</v>
      </c>
      <c r="H145" s="333">
        <v>1</v>
      </c>
      <c r="I145" s="333">
        <v>5</v>
      </c>
      <c r="J145" s="333">
        <v>0</v>
      </c>
      <c r="K145" s="333"/>
      <c r="L145" s="333">
        <v>15</v>
      </c>
      <c r="M145" s="333">
        <v>1</v>
      </c>
      <c r="N145" s="333">
        <v>1</v>
      </c>
      <c r="O145" s="333">
        <v>13</v>
      </c>
      <c r="P145" s="333"/>
      <c r="Q145" s="333">
        <v>0</v>
      </c>
      <c r="R145" s="333">
        <v>1</v>
      </c>
      <c r="S145" s="333">
        <v>0</v>
      </c>
      <c r="T145" s="333">
        <v>0</v>
      </c>
      <c r="U145" s="333">
        <v>13</v>
      </c>
    </row>
    <row r="146" spans="1:21" x14ac:dyDescent="0.2">
      <c r="A146" s="154" t="s">
        <v>1137</v>
      </c>
      <c r="B146" s="154" t="s">
        <v>1138</v>
      </c>
      <c r="C146" s="154"/>
      <c r="D146" s="154"/>
      <c r="E146" s="334">
        <v>19</v>
      </c>
      <c r="F146" s="333"/>
      <c r="G146" s="333">
        <v>8</v>
      </c>
      <c r="H146" s="333">
        <v>5</v>
      </c>
      <c r="I146" s="333">
        <v>3</v>
      </c>
      <c r="J146" s="333">
        <v>0</v>
      </c>
      <c r="K146" s="333"/>
      <c r="L146" s="333">
        <v>8</v>
      </c>
      <c r="M146" s="333">
        <v>0</v>
      </c>
      <c r="N146" s="333">
        <v>4</v>
      </c>
      <c r="O146" s="333">
        <v>4</v>
      </c>
      <c r="P146" s="333"/>
      <c r="Q146" s="333">
        <v>1</v>
      </c>
      <c r="R146" s="333">
        <v>0</v>
      </c>
      <c r="S146" s="333">
        <v>0</v>
      </c>
      <c r="T146" s="333">
        <v>2</v>
      </c>
      <c r="U146" s="333">
        <v>0</v>
      </c>
    </row>
    <row r="147" spans="1:21" x14ac:dyDescent="0.2">
      <c r="A147" s="154" t="s">
        <v>1139</v>
      </c>
      <c r="B147" s="154" t="s">
        <v>1140</v>
      </c>
      <c r="C147" s="154"/>
      <c r="D147" s="154"/>
      <c r="E147" s="334">
        <v>0</v>
      </c>
      <c r="F147" s="333"/>
      <c r="G147" s="333">
        <v>0</v>
      </c>
      <c r="H147" s="333">
        <v>0</v>
      </c>
      <c r="I147" s="333">
        <v>0</v>
      </c>
      <c r="J147" s="333">
        <v>0</v>
      </c>
      <c r="K147" s="333"/>
      <c r="L147" s="333">
        <v>0</v>
      </c>
      <c r="M147" s="333">
        <v>0</v>
      </c>
      <c r="N147" s="333">
        <v>0</v>
      </c>
      <c r="O147" s="333">
        <v>0</v>
      </c>
      <c r="P147" s="333"/>
      <c r="Q147" s="333">
        <v>0</v>
      </c>
      <c r="R147" s="333">
        <v>0</v>
      </c>
      <c r="S147" s="333">
        <v>0</v>
      </c>
      <c r="T147" s="333">
        <v>0</v>
      </c>
      <c r="U147" s="333">
        <v>0</v>
      </c>
    </row>
    <row r="148" spans="1:21" x14ac:dyDescent="0.2">
      <c r="A148" s="154" t="s">
        <v>1141</v>
      </c>
      <c r="B148" s="154" t="s">
        <v>1142</v>
      </c>
      <c r="C148" s="154"/>
      <c r="D148" s="154"/>
      <c r="E148" s="334">
        <v>106</v>
      </c>
      <c r="F148" s="333"/>
      <c r="G148" s="333">
        <v>50</v>
      </c>
      <c r="H148" s="333">
        <v>39</v>
      </c>
      <c r="I148" s="333">
        <v>11</v>
      </c>
      <c r="J148" s="333">
        <v>0</v>
      </c>
      <c r="K148" s="333"/>
      <c r="L148" s="333">
        <v>19</v>
      </c>
      <c r="M148" s="333">
        <v>1</v>
      </c>
      <c r="N148" s="333">
        <v>1</v>
      </c>
      <c r="O148" s="333">
        <v>17</v>
      </c>
      <c r="P148" s="333"/>
      <c r="Q148" s="333">
        <v>4</v>
      </c>
      <c r="R148" s="333">
        <v>1</v>
      </c>
      <c r="S148" s="333">
        <v>0</v>
      </c>
      <c r="T148" s="333">
        <v>17</v>
      </c>
      <c r="U148" s="333">
        <v>15</v>
      </c>
    </row>
    <row r="149" spans="1:21" x14ac:dyDescent="0.2">
      <c r="A149" s="154" t="s">
        <v>1143</v>
      </c>
      <c r="B149" s="154" t="s">
        <v>1144</v>
      </c>
      <c r="C149" s="154"/>
      <c r="D149" s="154"/>
      <c r="E149" s="334">
        <v>75</v>
      </c>
      <c r="F149" s="333"/>
      <c r="G149" s="333">
        <v>51</v>
      </c>
      <c r="H149" s="333">
        <v>47</v>
      </c>
      <c r="I149" s="333">
        <v>3</v>
      </c>
      <c r="J149" s="333">
        <v>1</v>
      </c>
      <c r="K149" s="333"/>
      <c r="L149" s="333">
        <v>16</v>
      </c>
      <c r="M149" s="333">
        <v>0</v>
      </c>
      <c r="N149" s="333">
        <v>5</v>
      </c>
      <c r="O149" s="333">
        <v>11</v>
      </c>
      <c r="P149" s="333"/>
      <c r="Q149" s="333">
        <v>0</v>
      </c>
      <c r="R149" s="333">
        <v>0</v>
      </c>
      <c r="S149" s="333">
        <v>0</v>
      </c>
      <c r="T149" s="333">
        <v>1</v>
      </c>
      <c r="U149" s="333">
        <v>7</v>
      </c>
    </row>
    <row r="150" spans="1:21" x14ac:dyDescent="0.2">
      <c r="A150" s="154" t="s">
        <v>1145</v>
      </c>
      <c r="B150" s="154" t="s">
        <v>1146</v>
      </c>
      <c r="C150" s="154"/>
      <c r="D150" s="154"/>
      <c r="E150" s="334">
        <v>26</v>
      </c>
      <c r="F150" s="333"/>
      <c r="G150" s="333">
        <v>9</v>
      </c>
      <c r="H150" s="333">
        <v>5</v>
      </c>
      <c r="I150" s="333">
        <v>3</v>
      </c>
      <c r="J150" s="333">
        <v>1</v>
      </c>
      <c r="K150" s="333"/>
      <c r="L150" s="333">
        <v>11</v>
      </c>
      <c r="M150" s="333">
        <v>1</v>
      </c>
      <c r="N150" s="333">
        <v>3</v>
      </c>
      <c r="O150" s="333">
        <v>7</v>
      </c>
      <c r="P150" s="333"/>
      <c r="Q150" s="333">
        <v>3</v>
      </c>
      <c r="R150" s="333">
        <v>1</v>
      </c>
      <c r="S150" s="333">
        <v>0</v>
      </c>
      <c r="T150" s="333">
        <v>1</v>
      </c>
      <c r="U150" s="333">
        <v>1</v>
      </c>
    </row>
    <row r="151" spans="1:21" x14ac:dyDescent="0.2">
      <c r="A151" s="154" t="s">
        <v>1147</v>
      </c>
      <c r="B151" s="154" t="s">
        <v>1148</v>
      </c>
      <c r="C151" s="154"/>
      <c r="D151" s="154"/>
      <c r="E151" s="334">
        <v>123</v>
      </c>
      <c r="F151" s="333"/>
      <c r="G151" s="333">
        <v>35</v>
      </c>
      <c r="H151" s="333">
        <v>18</v>
      </c>
      <c r="I151" s="333">
        <v>17</v>
      </c>
      <c r="J151" s="333">
        <v>0</v>
      </c>
      <c r="K151" s="333"/>
      <c r="L151" s="333">
        <v>84</v>
      </c>
      <c r="M151" s="333">
        <v>15</v>
      </c>
      <c r="N151" s="333">
        <v>7</v>
      </c>
      <c r="O151" s="333">
        <v>62</v>
      </c>
      <c r="P151" s="333"/>
      <c r="Q151" s="333">
        <v>1</v>
      </c>
      <c r="R151" s="333">
        <v>1</v>
      </c>
      <c r="S151" s="333">
        <v>0</v>
      </c>
      <c r="T151" s="333">
        <v>0</v>
      </c>
      <c r="U151" s="333">
        <v>2</v>
      </c>
    </row>
    <row r="152" spans="1:21" x14ac:dyDescent="0.2">
      <c r="A152" s="154" t="s">
        <v>1149</v>
      </c>
      <c r="B152" s="154" t="s">
        <v>1150</v>
      </c>
      <c r="C152" s="154"/>
      <c r="D152" s="154"/>
      <c r="E152" s="334">
        <v>0</v>
      </c>
      <c r="F152" s="333"/>
      <c r="G152" s="333">
        <v>0</v>
      </c>
      <c r="H152" s="333">
        <v>0</v>
      </c>
      <c r="I152" s="333">
        <v>0</v>
      </c>
      <c r="J152" s="333">
        <v>0</v>
      </c>
      <c r="K152" s="333"/>
      <c r="L152" s="333">
        <v>0</v>
      </c>
      <c r="M152" s="333">
        <v>0</v>
      </c>
      <c r="N152" s="333">
        <v>0</v>
      </c>
      <c r="O152" s="333">
        <v>0</v>
      </c>
      <c r="P152" s="333"/>
      <c r="Q152" s="333">
        <v>0</v>
      </c>
      <c r="R152" s="333">
        <v>0</v>
      </c>
      <c r="S152" s="333">
        <v>0</v>
      </c>
      <c r="T152" s="333">
        <v>0</v>
      </c>
      <c r="U152" s="333">
        <v>0</v>
      </c>
    </row>
    <row r="153" spans="1:21" x14ac:dyDescent="0.2">
      <c r="A153" s="154" t="s">
        <v>1151</v>
      </c>
      <c r="B153" s="154" t="s">
        <v>1152</v>
      </c>
      <c r="C153" s="154"/>
      <c r="D153" s="154"/>
      <c r="E153" s="334">
        <v>82</v>
      </c>
      <c r="F153" s="333"/>
      <c r="G153" s="333">
        <v>18</v>
      </c>
      <c r="H153" s="333">
        <v>14</v>
      </c>
      <c r="I153" s="333">
        <v>4</v>
      </c>
      <c r="J153" s="333">
        <v>0</v>
      </c>
      <c r="K153" s="333"/>
      <c r="L153" s="333">
        <v>50</v>
      </c>
      <c r="M153" s="333">
        <v>21</v>
      </c>
      <c r="N153" s="333">
        <v>7</v>
      </c>
      <c r="O153" s="333">
        <v>22</v>
      </c>
      <c r="P153" s="333"/>
      <c r="Q153" s="333">
        <v>7</v>
      </c>
      <c r="R153" s="333">
        <v>1</v>
      </c>
      <c r="S153" s="333">
        <v>1</v>
      </c>
      <c r="T153" s="333">
        <v>4</v>
      </c>
      <c r="U153" s="333">
        <v>1</v>
      </c>
    </row>
    <row r="154" spans="1:21" x14ac:dyDescent="0.2">
      <c r="A154" s="154" t="s">
        <v>1153</v>
      </c>
      <c r="B154" s="154" t="s">
        <v>1154</v>
      </c>
      <c r="C154" s="154"/>
      <c r="D154" s="154"/>
      <c r="E154" s="334">
        <v>84</v>
      </c>
      <c r="F154" s="333"/>
      <c r="G154" s="333">
        <v>18</v>
      </c>
      <c r="H154" s="333">
        <v>8</v>
      </c>
      <c r="I154" s="333">
        <v>10</v>
      </c>
      <c r="J154" s="333">
        <v>0</v>
      </c>
      <c r="K154" s="333"/>
      <c r="L154" s="333">
        <v>52</v>
      </c>
      <c r="M154" s="333">
        <v>0</v>
      </c>
      <c r="N154" s="333">
        <v>31</v>
      </c>
      <c r="O154" s="333">
        <v>21</v>
      </c>
      <c r="P154" s="333"/>
      <c r="Q154" s="333">
        <v>5</v>
      </c>
      <c r="R154" s="333">
        <v>6</v>
      </c>
      <c r="S154" s="333">
        <v>0</v>
      </c>
      <c r="T154" s="333">
        <v>3</v>
      </c>
      <c r="U154" s="333">
        <v>0</v>
      </c>
    </row>
    <row r="155" spans="1:21" x14ac:dyDescent="0.2">
      <c r="A155" s="154" t="s">
        <v>1155</v>
      </c>
      <c r="B155" s="154" t="s">
        <v>1156</v>
      </c>
      <c r="C155" s="154"/>
      <c r="D155" s="154"/>
      <c r="E155" s="334">
        <v>34</v>
      </c>
      <c r="F155" s="333"/>
      <c r="G155" s="333">
        <v>16</v>
      </c>
      <c r="H155" s="333">
        <v>10</v>
      </c>
      <c r="I155" s="333">
        <v>5</v>
      </c>
      <c r="J155" s="333">
        <v>1</v>
      </c>
      <c r="K155" s="333"/>
      <c r="L155" s="333">
        <v>14</v>
      </c>
      <c r="M155" s="333">
        <v>3</v>
      </c>
      <c r="N155" s="333">
        <v>2</v>
      </c>
      <c r="O155" s="333">
        <v>9</v>
      </c>
      <c r="P155" s="333"/>
      <c r="Q155" s="333">
        <v>2</v>
      </c>
      <c r="R155" s="333">
        <v>0</v>
      </c>
      <c r="S155" s="333">
        <v>0</v>
      </c>
      <c r="T155" s="333">
        <v>2</v>
      </c>
      <c r="U155" s="333">
        <v>0</v>
      </c>
    </row>
    <row r="156" spans="1:21" x14ac:dyDescent="0.2">
      <c r="A156" s="154" t="s">
        <v>1157</v>
      </c>
      <c r="B156" s="154" t="s">
        <v>1158</v>
      </c>
      <c r="C156" s="154"/>
      <c r="D156" s="154"/>
      <c r="E156" s="334">
        <v>47</v>
      </c>
      <c r="F156" s="333"/>
      <c r="G156" s="333">
        <v>16</v>
      </c>
      <c r="H156" s="333">
        <v>15</v>
      </c>
      <c r="I156" s="333">
        <v>1</v>
      </c>
      <c r="J156" s="333">
        <v>0</v>
      </c>
      <c r="K156" s="333"/>
      <c r="L156" s="333">
        <v>26</v>
      </c>
      <c r="M156" s="333">
        <v>4</v>
      </c>
      <c r="N156" s="333">
        <v>1</v>
      </c>
      <c r="O156" s="333">
        <v>21</v>
      </c>
      <c r="P156" s="333"/>
      <c r="Q156" s="333">
        <v>1</v>
      </c>
      <c r="R156" s="333">
        <v>1</v>
      </c>
      <c r="S156" s="333">
        <v>1</v>
      </c>
      <c r="T156" s="333">
        <v>2</v>
      </c>
      <c r="U156" s="333">
        <v>0</v>
      </c>
    </row>
    <row r="157" spans="1:21" x14ac:dyDescent="0.2">
      <c r="A157" s="154" t="s">
        <v>1159</v>
      </c>
      <c r="B157" s="154" t="s">
        <v>1160</v>
      </c>
      <c r="C157" s="154"/>
      <c r="D157" s="154"/>
      <c r="E157" s="334">
        <v>206</v>
      </c>
      <c r="F157" s="333"/>
      <c r="G157" s="333">
        <v>32</v>
      </c>
      <c r="H157" s="333">
        <v>31</v>
      </c>
      <c r="I157" s="333">
        <v>1</v>
      </c>
      <c r="J157" s="333">
        <v>0</v>
      </c>
      <c r="K157" s="333"/>
      <c r="L157" s="333">
        <v>89</v>
      </c>
      <c r="M157" s="333">
        <v>22</v>
      </c>
      <c r="N157" s="333">
        <v>4</v>
      </c>
      <c r="O157" s="333">
        <v>63</v>
      </c>
      <c r="P157" s="333"/>
      <c r="Q157" s="333">
        <v>30</v>
      </c>
      <c r="R157" s="333">
        <v>34</v>
      </c>
      <c r="S157" s="333">
        <v>0</v>
      </c>
      <c r="T157" s="333">
        <v>14</v>
      </c>
      <c r="U157" s="333">
        <v>7</v>
      </c>
    </row>
    <row r="158" spans="1:21" x14ac:dyDescent="0.2">
      <c r="A158" s="154" t="s">
        <v>1161</v>
      </c>
      <c r="B158" s="154" t="s">
        <v>1162</v>
      </c>
      <c r="C158" s="154"/>
      <c r="D158" s="154"/>
      <c r="E158" s="334">
        <v>89</v>
      </c>
      <c r="F158" s="333"/>
      <c r="G158" s="333">
        <v>25</v>
      </c>
      <c r="H158" s="333">
        <v>22</v>
      </c>
      <c r="I158" s="333">
        <v>1</v>
      </c>
      <c r="J158" s="333">
        <v>2</v>
      </c>
      <c r="K158" s="333"/>
      <c r="L158" s="333">
        <v>52</v>
      </c>
      <c r="M158" s="333">
        <v>31</v>
      </c>
      <c r="N158" s="333">
        <v>2</v>
      </c>
      <c r="O158" s="333">
        <v>19</v>
      </c>
      <c r="P158" s="333"/>
      <c r="Q158" s="333">
        <v>6</v>
      </c>
      <c r="R158" s="333">
        <v>3</v>
      </c>
      <c r="S158" s="333">
        <v>0</v>
      </c>
      <c r="T158" s="333">
        <v>2</v>
      </c>
      <c r="U158" s="333">
        <v>1</v>
      </c>
    </row>
    <row r="159" spans="1:21" x14ac:dyDescent="0.2">
      <c r="A159" s="154" t="s">
        <v>1163</v>
      </c>
      <c r="B159" s="154" t="s">
        <v>1164</v>
      </c>
      <c r="C159" s="154"/>
      <c r="D159" s="154"/>
      <c r="E159" s="334">
        <v>18</v>
      </c>
      <c r="F159" s="333"/>
      <c r="G159" s="333">
        <v>8</v>
      </c>
      <c r="H159" s="333">
        <v>5</v>
      </c>
      <c r="I159" s="333">
        <v>3</v>
      </c>
      <c r="J159" s="333">
        <v>0</v>
      </c>
      <c r="K159" s="333"/>
      <c r="L159" s="333">
        <v>7</v>
      </c>
      <c r="M159" s="333">
        <v>3</v>
      </c>
      <c r="N159" s="333">
        <v>3</v>
      </c>
      <c r="O159" s="333">
        <v>1</v>
      </c>
      <c r="P159" s="333"/>
      <c r="Q159" s="333">
        <v>1</v>
      </c>
      <c r="R159" s="333">
        <v>0</v>
      </c>
      <c r="S159" s="333">
        <v>0</v>
      </c>
      <c r="T159" s="333">
        <v>2</v>
      </c>
      <c r="U159" s="333">
        <v>0</v>
      </c>
    </row>
    <row r="160" spans="1:21" x14ac:dyDescent="0.2">
      <c r="A160" s="154" t="s">
        <v>1165</v>
      </c>
      <c r="B160" s="154" t="s">
        <v>1166</v>
      </c>
      <c r="C160" s="154"/>
      <c r="D160" s="154"/>
      <c r="E160" s="334">
        <v>79</v>
      </c>
      <c r="F160" s="333"/>
      <c r="G160" s="333">
        <v>22</v>
      </c>
      <c r="H160" s="333">
        <v>21</v>
      </c>
      <c r="I160" s="333">
        <v>1</v>
      </c>
      <c r="J160" s="333">
        <v>0</v>
      </c>
      <c r="K160" s="333"/>
      <c r="L160" s="333">
        <v>46</v>
      </c>
      <c r="M160" s="333">
        <v>3</v>
      </c>
      <c r="N160" s="333">
        <v>0</v>
      </c>
      <c r="O160" s="333">
        <v>43</v>
      </c>
      <c r="P160" s="333"/>
      <c r="Q160" s="333">
        <v>4</v>
      </c>
      <c r="R160" s="333">
        <v>0</v>
      </c>
      <c r="S160" s="333">
        <v>0</v>
      </c>
      <c r="T160" s="333">
        <v>4</v>
      </c>
      <c r="U160" s="333">
        <v>3</v>
      </c>
    </row>
    <row r="161" spans="1:21" x14ac:dyDescent="0.2">
      <c r="A161" s="154" t="s">
        <v>1167</v>
      </c>
      <c r="B161" s="154" t="s">
        <v>1168</v>
      </c>
      <c r="C161" s="154"/>
      <c r="D161" s="154"/>
      <c r="E161" s="334">
        <v>22</v>
      </c>
      <c r="F161" s="333"/>
      <c r="G161" s="333">
        <v>3</v>
      </c>
      <c r="H161" s="333">
        <v>1</v>
      </c>
      <c r="I161" s="333">
        <v>1</v>
      </c>
      <c r="J161" s="333">
        <v>1</v>
      </c>
      <c r="K161" s="333"/>
      <c r="L161" s="333">
        <v>17</v>
      </c>
      <c r="M161" s="333">
        <v>0</v>
      </c>
      <c r="N161" s="333">
        <v>15</v>
      </c>
      <c r="O161" s="333">
        <v>2</v>
      </c>
      <c r="P161" s="333"/>
      <c r="Q161" s="333">
        <v>2</v>
      </c>
      <c r="R161" s="333">
        <v>0</v>
      </c>
      <c r="S161" s="333">
        <v>0</v>
      </c>
      <c r="T161" s="333">
        <v>0</v>
      </c>
      <c r="U161" s="333">
        <v>0</v>
      </c>
    </row>
    <row r="162" spans="1:21" x14ac:dyDescent="0.2">
      <c r="A162" s="154" t="s">
        <v>1169</v>
      </c>
      <c r="B162" s="154" t="s">
        <v>1170</v>
      </c>
      <c r="C162" s="154"/>
      <c r="D162" s="154"/>
      <c r="E162" s="334">
        <v>66</v>
      </c>
      <c r="F162" s="333"/>
      <c r="G162" s="333">
        <v>6</v>
      </c>
      <c r="H162" s="333">
        <v>3</v>
      </c>
      <c r="I162" s="333">
        <v>3</v>
      </c>
      <c r="J162" s="333">
        <v>0</v>
      </c>
      <c r="K162" s="333"/>
      <c r="L162" s="333">
        <v>51</v>
      </c>
      <c r="M162" s="333">
        <v>20</v>
      </c>
      <c r="N162" s="333">
        <v>2</v>
      </c>
      <c r="O162" s="333">
        <v>29</v>
      </c>
      <c r="P162" s="333"/>
      <c r="Q162" s="333">
        <v>6</v>
      </c>
      <c r="R162" s="333">
        <v>0</v>
      </c>
      <c r="S162" s="333">
        <v>2</v>
      </c>
      <c r="T162" s="333">
        <v>1</v>
      </c>
      <c r="U162" s="333">
        <v>0</v>
      </c>
    </row>
    <row r="163" spans="1:21" x14ac:dyDescent="0.2">
      <c r="A163" s="154" t="s">
        <v>1171</v>
      </c>
      <c r="B163" s="154" t="s">
        <v>1172</v>
      </c>
      <c r="C163" s="154"/>
      <c r="D163" s="154"/>
      <c r="E163" s="334">
        <v>92</v>
      </c>
      <c r="F163" s="333"/>
      <c r="G163" s="333">
        <v>11</v>
      </c>
      <c r="H163" s="333">
        <v>11</v>
      </c>
      <c r="I163" s="333">
        <v>0</v>
      </c>
      <c r="J163" s="333">
        <v>0</v>
      </c>
      <c r="K163" s="333"/>
      <c r="L163" s="333">
        <v>72</v>
      </c>
      <c r="M163" s="333">
        <v>4</v>
      </c>
      <c r="N163" s="333">
        <v>54</v>
      </c>
      <c r="O163" s="333">
        <v>14</v>
      </c>
      <c r="P163" s="333"/>
      <c r="Q163" s="333">
        <v>0</v>
      </c>
      <c r="R163" s="333">
        <v>1</v>
      </c>
      <c r="S163" s="333">
        <v>0</v>
      </c>
      <c r="T163" s="333">
        <v>8</v>
      </c>
      <c r="U163" s="333">
        <v>0</v>
      </c>
    </row>
    <row r="164" spans="1:21" x14ac:dyDescent="0.2">
      <c r="A164" s="154" t="s">
        <v>1173</v>
      </c>
      <c r="B164" s="154" t="s">
        <v>1174</v>
      </c>
      <c r="C164" s="154"/>
      <c r="D164" s="154"/>
      <c r="E164" s="334">
        <v>117</v>
      </c>
      <c r="F164" s="333"/>
      <c r="G164" s="333">
        <v>33</v>
      </c>
      <c r="H164" s="333">
        <v>28</v>
      </c>
      <c r="I164" s="333">
        <v>4</v>
      </c>
      <c r="J164" s="333">
        <v>1</v>
      </c>
      <c r="K164" s="333"/>
      <c r="L164" s="333">
        <v>62</v>
      </c>
      <c r="M164" s="333">
        <v>1</v>
      </c>
      <c r="N164" s="333">
        <v>4</v>
      </c>
      <c r="O164" s="333">
        <v>57</v>
      </c>
      <c r="P164" s="333"/>
      <c r="Q164" s="333">
        <v>11</v>
      </c>
      <c r="R164" s="333">
        <v>4</v>
      </c>
      <c r="S164" s="333">
        <v>0</v>
      </c>
      <c r="T164" s="333">
        <v>5</v>
      </c>
      <c r="U164" s="333">
        <v>2</v>
      </c>
    </row>
    <row r="165" spans="1:21" x14ac:dyDescent="0.2">
      <c r="A165" s="154" t="s">
        <v>1175</v>
      </c>
      <c r="B165" s="154" t="s">
        <v>1176</v>
      </c>
      <c r="C165" s="154"/>
      <c r="D165" s="154"/>
      <c r="E165" s="334">
        <v>46</v>
      </c>
      <c r="F165" s="333"/>
      <c r="G165" s="333">
        <v>8</v>
      </c>
      <c r="H165" s="333">
        <v>4</v>
      </c>
      <c r="I165" s="333">
        <v>4</v>
      </c>
      <c r="J165" s="333">
        <v>0</v>
      </c>
      <c r="K165" s="333"/>
      <c r="L165" s="333">
        <v>34</v>
      </c>
      <c r="M165" s="333">
        <v>0</v>
      </c>
      <c r="N165" s="333">
        <v>30</v>
      </c>
      <c r="O165" s="333">
        <v>4</v>
      </c>
      <c r="P165" s="333"/>
      <c r="Q165" s="333">
        <v>1</v>
      </c>
      <c r="R165" s="333">
        <v>1</v>
      </c>
      <c r="S165" s="333">
        <v>0</v>
      </c>
      <c r="T165" s="333">
        <v>2</v>
      </c>
      <c r="U165" s="333">
        <v>0</v>
      </c>
    </row>
    <row r="166" spans="1:21" x14ac:dyDescent="0.2">
      <c r="A166" s="154" t="s">
        <v>1177</v>
      </c>
      <c r="B166" s="154" t="s">
        <v>1178</v>
      </c>
      <c r="C166" s="154"/>
      <c r="D166" s="154"/>
      <c r="E166" s="334">
        <v>3</v>
      </c>
      <c r="F166" s="333"/>
      <c r="G166" s="333">
        <v>0</v>
      </c>
      <c r="H166" s="333">
        <v>0</v>
      </c>
      <c r="I166" s="333">
        <v>0</v>
      </c>
      <c r="J166" s="333">
        <v>0</v>
      </c>
      <c r="K166" s="333"/>
      <c r="L166" s="333">
        <v>3</v>
      </c>
      <c r="M166" s="333">
        <v>0</v>
      </c>
      <c r="N166" s="333">
        <v>1</v>
      </c>
      <c r="O166" s="333">
        <v>2</v>
      </c>
      <c r="P166" s="333"/>
      <c r="Q166" s="333">
        <v>0</v>
      </c>
      <c r="R166" s="333">
        <v>0</v>
      </c>
      <c r="S166" s="333">
        <v>0</v>
      </c>
      <c r="T166" s="333">
        <v>0</v>
      </c>
      <c r="U166" s="333">
        <v>0</v>
      </c>
    </row>
    <row r="167" spans="1:21" x14ac:dyDescent="0.2">
      <c r="A167" s="154" t="s">
        <v>1179</v>
      </c>
      <c r="B167" s="154" t="s">
        <v>1180</v>
      </c>
      <c r="C167" s="154"/>
      <c r="D167" s="154"/>
      <c r="E167" s="334">
        <v>22</v>
      </c>
      <c r="F167" s="333"/>
      <c r="G167" s="333">
        <v>3</v>
      </c>
      <c r="H167" s="333">
        <v>2</v>
      </c>
      <c r="I167" s="333">
        <v>1</v>
      </c>
      <c r="J167" s="333">
        <v>0</v>
      </c>
      <c r="K167" s="333"/>
      <c r="L167" s="333">
        <v>18</v>
      </c>
      <c r="M167" s="333">
        <v>0</v>
      </c>
      <c r="N167" s="333">
        <v>17</v>
      </c>
      <c r="O167" s="333">
        <v>1</v>
      </c>
      <c r="P167" s="333"/>
      <c r="Q167" s="333">
        <v>0</v>
      </c>
      <c r="R167" s="333">
        <v>0</v>
      </c>
      <c r="S167" s="333">
        <v>0</v>
      </c>
      <c r="T167" s="333">
        <v>1</v>
      </c>
      <c r="U167" s="333">
        <v>0</v>
      </c>
    </row>
    <row r="168" spans="1:21" x14ac:dyDescent="0.2">
      <c r="A168" s="154" t="s">
        <v>1181</v>
      </c>
      <c r="B168" s="154" t="s">
        <v>1182</v>
      </c>
      <c r="C168" s="154"/>
      <c r="D168" s="154"/>
      <c r="E168" s="334">
        <v>168</v>
      </c>
      <c r="F168" s="333"/>
      <c r="G168" s="333">
        <v>124</v>
      </c>
      <c r="H168" s="333">
        <v>82</v>
      </c>
      <c r="I168" s="333">
        <v>41</v>
      </c>
      <c r="J168" s="333">
        <v>1</v>
      </c>
      <c r="K168" s="333"/>
      <c r="L168" s="333">
        <v>28</v>
      </c>
      <c r="M168" s="333">
        <v>5</v>
      </c>
      <c r="N168" s="333">
        <v>7</v>
      </c>
      <c r="O168" s="333">
        <v>16</v>
      </c>
      <c r="P168" s="333"/>
      <c r="Q168" s="333">
        <v>6</v>
      </c>
      <c r="R168" s="333">
        <v>1</v>
      </c>
      <c r="S168" s="333">
        <v>2</v>
      </c>
      <c r="T168" s="333">
        <v>5</v>
      </c>
      <c r="U168" s="333">
        <v>2</v>
      </c>
    </row>
    <row r="169" spans="1:21" x14ac:dyDescent="0.2">
      <c r="A169" s="154" t="s">
        <v>1183</v>
      </c>
      <c r="B169" s="154" t="s">
        <v>1184</v>
      </c>
      <c r="C169" s="154"/>
      <c r="D169" s="154"/>
      <c r="E169" s="334">
        <v>22</v>
      </c>
      <c r="F169" s="333"/>
      <c r="G169" s="333">
        <v>7</v>
      </c>
      <c r="H169" s="333">
        <v>4</v>
      </c>
      <c r="I169" s="333">
        <v>3</v>
      </c>
      <c r="J169" s="333">
        <v>0</v>
      </c>
      <c r="K169" s="333"/>
      <c r="L169" s="333">
        <v>14</v>
      </c>
      <c r="M169" s="333">
        <v>13</v>
      </c>
      <c r="N169" s="333">
        <v>0</v>
      </c>
      <c r="O169" s="333">
        <v>1</v>
      </c>
      <c r="P169" s="333"/>
      <c r="Q169" s="333">
        <v>0</v>
      </c>
      <c r="R169" s="333">
        <v>1</v>
      </c>
      <c r="S169" s="333">
        <v>0</v>
      </c>
      <c r="T169" s="333">
        <v>0</v>
      </c>
      <c r="U169" s="333">
        <v>0</v>
      </c>
    </row>
    <row r="170" spans="1:21" x14ac:dyDescent="0.2">
      <c r="A170" s="154" t="s">
        <v>1185</v>
      </c>
      <c r="B170" s="154" t="s">
        <v>1186</v>
      </c>
      <c r="C170" s="154"/>
      <c r="D170" s="154"/>
      <c r="E170" s="334">
        <v>84</v>
      </c>
      <c r="F170" s="333"/>
      <c r="G170" s="333">
        <v>28</v>
      </c>
      <c r="H170" s="333">
        <v>22</v>
      </c>
      <c r="I170" s="333">
        <v>6</v>
      </c>
      <c r="J170" s="333">
        <v>0</v>
      </c>
      <c r="K170" s="333"/>
      <c r="L170" s="333">
        <v>40</v>
      </c>
      <c r="M170" s="333">
        <v>1</v>
      </c>
      <c r="N170" s="333">
        <v>4</v>
      </c>
      <c r="O170" s="333">
        <v>35</v>
      </c>
      <c r="P170" s="333"/>
      <c r="Q170" s="333">
        <v>9</v>
      </c>
      <c r="R170" s="333">
        <v>1</v>
      </c>
      <c r="S170" s="333">
        <v>0</v>
      </c>
      <c r="T170" s="333">
        <v>5</v>
      </c>
      <c r="U170" s="333">
        <v>1</v>
      </c>
    </row>
    <row r="171" spans="1:21" x14ac:dyDescent="0.2">
      <c r="A171" s="154" t="s">
        <v>1187</v>
      </c>
      <c r="B171" s="154" t="s">
        <v>1188</v>
      </c>
      <c r="C171" s="154"/>
      <c r="D171" s="154"/>
      <c r="E171" s="334">
        <v>20</v>
      </c>
      <c r="F171" s="333"/>
      <c r="G171" s="333">
        <v>2</v>
      </c>
      <c r="H171" s="333">
        <v>1</v>
      </c>
      <c r="I171" s="333">
        <v>1</v>
      </c>
      <c r="J171" s="333">
        <v>0</v>
      </c>
      <c r="K171" s="333"/>
      <c r="L171" s="333">
        <v>18</v>
      </c>
      <c r="M171" s="333">
        <v>14</v>
      </c>
      <c r="N171" s="333">
        <v>2</v>
      </c>
      <c r="O171" s="333">
        <v>2</v>
      </c>
      <c r="P171" s="333"/>
      <c r="Q171" s="333">
        <v>0</v>
      </c>
      <c r="R171" s="333">
        <v>0</v>
      </c>
      <c r="S171" s="333">
        <v>0</v>
      </c>
      <c r="T171" s="333">
        <v>0</v>
      </c>
      <c r="U171" s="333">
        <v>0</v>
      </c>
    </row>
    <row r="172" spans="1:21" x14ac:dyDescent="0.2">
      <c r="A172" s="154" t="s">
        <v>1189</v>
      </c>
      <c r="B172" s="154" t="s">
        <v>1190</v>
      </c>
      <c r="C172" s="154"/>
      <c r="D172" s="154"/>
      <c r="E172" s="334">
        <v>16</v>
      </c>
      <c r="F172" s="333"/>
      <c r="G172" s="333">
        <v>4</v>
      </c>
      <c r="H172" s="333">
        <v>2</v>
      </c>
      <c r="I172" s="333">
        <v>2</v>
      </c>
      <c r="J172" s="333">
        <v>0</v>
      </c>
      <c r="K172" s="333"/>
      <c r="L172" s="333">
        <v>8</v>
      </c>
      <c r="M172" s="333">
        <v>0</v>
      </c>
      <c r="N172" s="333">
        <v>2</v>
      </c>
      <c r="O172" s="333">
        <v>6</v>
      </c>
      <c r="P172" s="333"/>
      <c r="Q172" s="333">
        <v>0</v>
      </c>
      <c r="R172" s="333">
        <v>0</v>
      </c>
      <c r="S172" s="333">
        <v>0</v>
      </c>
      <c r="T172" s="333">
        <v>4</v>
      </c>
      <c r="U172" s="333">
        <v>0</v>
      </c>
    </row>
    <row r="173" spans="1:21" x14ac:dyDescent="0.2">
      <c r="A173" s="154" t="s">
        <v>1191</v>
      </c>
      <c r="B173" s="154" t="s">
        <v>1192</v>
      </c>
      <c r="C173" s="154"/>
      <c r="D173" s="154"/>
      <c r="E173" s="334">
        <v>9</v>
      </c>
      <c r="F173" s="333"/>
      <c r="G173" s="333">
        <v>5</v>
      </c>
      <c r="H173" s="333">
        <v>4</v>
      </c>
      <c r="I173" s="333">
        <v>1</v>
      </c>
      <c r="J173" s="333">
        <v>0</v>
      </c>
      <c r="K173" s="333"/>
      <c r="L173" s="333">
        <v>3</v>
      </c>
      <c r="M173" s="333">
        <v>1</v>
      </c>
      <c r="N173" s="333">
        <v>2</v>
      </c>
      <c r="O173" s="333">
        <v>0</v>
      </c>
      <c r="P173" s="333"/>
      <c r="Q173" s="333">
        <v>1</v>
      </c>
      <c r="R173" s="333">
        <v>0</v>
      </c>
      <c r="S173" s="333">
        <v>0</v>
      </c>
      <c r="T173" s="333">
        <v>0</v>
      </c>
      <c r="U173" s="333">
        <v>0</v>
      </c>
    </row>
    <row r="174" spans="1:21" x14ac:dyDescent="0.2">
      <c r="A174" s="154" t="s">
        <v>1193</v>
      </c>
      <c r="B174" s="154" t="s">
        <v>1194</v>
      </c>
      <c r="C174" s="154"/>
      <c r="D174" s="154"/>
      <c r="E174" s="334">
        <v>10</v>
      </c>
      <c r="F174" s="333"/>
      <c r="G174" s="333">
        <v>0</v>
      </c>
      <c r="H174" s="333">
        <v>0</v>
      </c>
      <c r="I174" s="333">
        <v>0</v>
      </c>
      <c r="J174" s="333">
        <v>0</v>
      </c>
      <c r="K174" s="333"/>
      <c r="L174" s="333">
        <v>10</v>
      </c>
      <c r="M174" s="333">
        <v>0</v>
      </c>
      <c r="N174" s="333">
        <v>9</v>
      </c>
      <c r="O174" s="333">
        <v>1</v>
      </c>
      <c r="P174" s="333"/>
      <c r="Q174" s="333">
        <v>0</v>
      </c>
      <c r="R174" s="333">
        <v>0</v>
      </c>
      <c r="S174" s="333">
        <v>0</v>
      </c>
      <c r="T174" s="333">
        <v>0</v>
      </c>
      <c r="U174" s="333">
        <v>0</v>
      </c>
    </row>
    <row r="175" spans="1:21" x14ac:dyDescent="0.2">
      <c r="A175" s="154" t="s">
        <v>1195</v>
      </c>
      <c r="B175" s="154" t="s">
        <v>1196</v>
      </c>
      <c r="C175" s="154"/>
      <c r="D175" s="154"/>
      <c r="E175" s="334">
        <v>20</v>
      </c>
      <c r="F175" s="333"/>
      <c r="G175" s="333">
        <v>6</v>
      </c>
      <c r="H175" s="333">
        <v>2</v>
      </c>
      <c r="I175" s="333">
        <v>4</v>
      </c>
      <c r="J175" s="333">
        <v>0</v>
      </c>
      <c r="K175" s="333"/>
      <c r="L175" s="333">
        <v>9</v>
      </c>
      <c r="M175" s="333">
        <v>0</v>
      </c>
      <c r="N175" s="333">
        <v>7</v>
      </c>
      <c r="O175" s="333">
        <v>2</v>
      </c>
      <c r="P175" s="333"/>
      <c r="Q175" s="333">
        <v>1</v>
      </c>
      <c r="R175" s="333">
        <v>0</v>
      </c>
      <c r="S175" s="333">
        <v>0</v>
      </c>
      <c r="T175" s="333">
        <v>4</v>
      </c>
      <c r="U175" s="333">
        <v>0</v>
      </c>
    </row>
    <row r="176" spans="1:21" x14ac:dyDescent="0.2">
      <c r="A176" s="154" t="s">
        <v>1197</v>
      </c>
      <c r="B176" s="154" t="s">
        <v>1198</v>
      </c>
      <c r="C176" s="154"/>
      <c r="D176" s="154"/>
      <c r="E176" s="334">
        <v>102</v>
      </c>
      <c r="F176" s="333"/>
      <c r="G176" s="333">
        <v>20</v>
      </c>
      <c r="H176" s="333">
        <v>14</v>
      </c>
      <c r="I176" s="333">
        <v>6</v>
      </c>
      <c r="J176" s="333">
        <v>0</v>
      </c>
      <c r="K176" s="333"/>
      <c r="L176" s="333">
        <v>63</v>
      </c>
      <c r="M176" s="333">
        <v>0</v>
      </c>
      <c r="N176" s="333">
        <v>23</v>
      </c>
      <c r="O176" s="333">
        <v>40</v>
      </c>
      <c r="P176" s="333"/>
      <c r="Q176" s="333">
        <v>2</v>
      </c>
      <c r="R176" s="333">
        <v>3</v>
      </c>
      <c r="S176" s="333">
        <v>0</v>
      </c>
      <c r="T176" s="333">
        <v>2</v>
      </c>
      <c r="U176" s="333">
        <v>12</v>
      </c>
    </row>
    <row r="177" spans="1:21" x14ac:dyDescent="0.2">
      <c r="A177" s="154" t="s">
        <v>1199</v>
      </c>
      <c r="B177" s="154" t="s">
        <v>1200</v>
      </c>
      <c r="C177" s="154"/>
      <c r="D177" s="154"/>
      <c r="E177" s="334">
        <v>66</v>
      </c>
      <c r="F177" s="333"/>
      <c r="G177" s="333">
        <v>23</v>
      </c>
      <c r="H177" s="333">
        <v>17</v>
      </c>
      <c r="I177" s="333">
        <v>6</v>
      </c>
      <c r="J177" s="333">
        <v>0</v>
      </c>
      <c r="K177" s="333"/>
      <c r="L177" s="333">
        <v>34</v>
      </c>
      <c r="M177" s="333">
        <v>16</v>
      </c>
      <c r="N177" s="333">
        <v>8</v>
      </c>
      <c r="O177" s="333">
        <v>10</v>
      </c>
      <c r="P177" s="333"/>
      <c r="Q177" s="333">
        <v>4</v>
      </c>
      <c r="R177" s="333">
        <v>2</v>
      </c>
      <c r="S177" s="333">
        <v>1</v>
      </c>
      <c r="T177" s="333">
        <v>2</v>
      </c>
      <c r="U177" s="333">
        <v>0</v>
      </c>
    </row>
    <row r="178" spans="1:21" x14ac:dyDescent="0.2">
      <c r="A178" s="154" t="s">
        <v>1201</v>
      </c>
      <c r="B178" s="154" t="s">
        <v>1202</v>
      </c>
      <c r="C178" s="154"/>
      <c r="D178" s="154"/>
      <c r="E178" s="334">
        <v>19</v>
      </c>
      <c r="F178" s="333"/>
      <c r="G178" s="333">
        <v>4</v>
      </c>
      <c r="H178" s="333">
        <v>2</v>
      </c>
      <c r="I178" s="333">
        <v>0</v>
      </c>
      <c r="J178" s="333">
        <v>2</v>
      </c>
      <c r="K178" s="333"/>
      <c r="L178" s="333">
        <v>14</v>
      </c>
      <c r="M178" s="333">
        <v>1</v>
      </c>
      <c r="N178" s="333">
        <v>1</v>
      </c>
      <c r="O178" s="333">
        <v>12</v>
      </c>
      <c r="P178" s="333"/>
      <c r="Q178" s="333">
        <v>0</v>
      </c>
      <c r="R178" s="333">
        <v>0</v>
      </c>
      <c r="S178" s="333">
        <v>0</v>
      </c>
      <c r="T178" s="333">
        <v>1</v>
      </c>
      <c r="U178" s="333">
        <v>0</v>
      </c>
    </row>
    <row r="179" spans="1:21" x14ac:dyDescent="0.2">
      <c r="A179" s="154" t="s">
        <v>1203</v>
      </c>
      <c r="B179" s="154" t="s">
        <v>1204</v>
      </c>
      <c r="C179" s="154"/>
      <c r="D179" s="154"/>
      <c r="E179" s="334">
        <v>19</v>
      </c>
      <c r="F179" s="333"/>
      <c r="G179" s="333">
        <v>14</v>
      </c>
      <c r="H179" s="333">
        <v>5</v>
      </c>
      <c r="I179" s="333">
        <v>4</v>
      </c>
      <c r="J179" s="333">
        <v>5</v>
      </c>
      <c r="K179" s="333"/>
      <c r="L179" s="333">
        <v>1</v>
      </c>
      <c r="M179" s="333">
        <v>1</v>
      </c>
      <c r="N179" s="333">
        <v>0</v>
      </c>
      <c r="O179" s="333">
        <v>0</v>
      </c>
      <c r="P179" s="333"/>
      <c r="Q179" s="333">
        <v>1</v>
      </c>
      <c r="R179" s="333">
        <v>0</v>
      </c>
      <c r="S179" s="333">
        <v>0</v>
      </c>
      <c r="T179" s="333">
        <v>3</v>
      </c>
      <c r="U179" s="333">
        <v>0</v>
      </c>
    </row>
    <row r="180" spans="1:21" x14ac:dyDescent="0.2">
      <c r="A180" s="154" t="s">
        <v>1205</v>
      </c>
      <c r="B180" s="154" t="s">
        <v>1206</v>
      </c>
      <c r="C180" s="154"/>
      <c r="D180" s="154"/>
      <c r="E180" s="334">
        <v>16</v>
      </c>
      <c r="F180" s="333"/>
      <c r="G180" s="333">
        <v>5</v>
      </c>
      <c r="H180" s="333">
        <v>3</v>
      </c>
      <c r="I180" s="333">
        <v>2</v>
      </c>
      <c r="J180" s="333">
        <v>0</v>
      </c>
      <c r="K180" s="333"/>
      <c r="L180" s="333">
        <v>9</v>
      </c>
      <c r="M180" s="333">
        <v>4</v>
      </c>
      <c r="N180" s="333">
        <v>2</v>
      </c>
      <c r="O180" s="333">
        <v>3</v>
      </c>
      <c r="P180" s="333"/>
      <c r="Q180" s="333">
        <v>1</v>
      </c>
      <c r="R180" s="333">
        <v>1</v>
      </c>
      <c r="S180" s="333">
        <v>0</v>
      </c>
      <c r="T180" s="333">
        <v>0</v>
      </c>
      <c r="U180" s="333">
        <v>0</v>
      </c>
    </row>
    <row r="181" spans="1:21" x14ac:dyDescent="0.2">
      <c r="A181" s="154" t="s">
        <v>1207</v>
      </c>
      <c r="B181" s="154" t="s">
        <v>1208</v>
      </c>
      <c r="C181" s="154"/>
      <c r="D181" s="154"/>
      <c r="E181" s="473" t="s">
        <v>260</v>
      </c>
      <c r="F181" s="474"/>
      <c r="G181" s="474" t="s">
        <v>260</v>
      </c>
      <c r="H181" s="474" t="s">
        <v>260</v>
      </c>
      <c r="I181" s="474" t="s">
        <v>260</v>
      </c>
      <c r="J181" s="474" t="s">
        <v>260</v>
      </c>
      <c r="K181" s="474"/>
      <c r="L181" s="474" t="s">
        <v>260</v>
      </c>
      <c r="M181" s="474" t="s">
        <v>260</v>
      </c>
      <c r="N181" s="474" t="s">
        <v>260</v>
      </c>
      <c r="O181" s="474" t="s">
        <v>260</v>
      </c>
      <c r="P181" s="474"/>
      <c r="Q181" s="474" t="s">
        <v>260</v>
      </c>
      <c r="R181" s="474" t="s">
        <v>260</v>
      </c>
      <c r="S181" s="474" t="s">
        <v>260</v>
      </c>
      <c r="T181" s="474" t="s">
        <v>260</v>
      </c>
      <c r="U181" s="474" t="s">
        <v>260</v>
      </c>
    </row>
    <row r="182" spans="1:21" x14ac:dyDescent="0.2">
      <c r="A182" s="154" t="s">
        <v>1209</v>
      </c>
      <c r="B182" s="154" t="s">
        <v>1210</v>
      </c>
      <c r="C182" s="154"/>
      <c r="D182" s="154"/>
      <c r="E182" s="334">
        <v>57</v>
      </c>
      <c r="F182" s="333"/>
      <c r="G182" s="333">
        <v>2</v>
      </c>
      <c r="H182" s="333">
        <v>1</v>
      </c>
      <c r="I182" s="333">
        <v>1</v>
      </c>
      <c r="J182" s="333">
        <v>0</v>
      </c>
      <c r="K182" s="333"/>
      <c r="L182" s="333">
        <v>52</v>
      </c>
      <c r="M182" s="333">
        <v>1</v>
      </c>
      <c r="N182" s="333">
        <v>33</v>
      </c>
      <c r="O182" s="333">
        <v>18</v>
      </c>
      <c r="P182" s="333"/>
      <c r="Q182" s="333">
        <v>0</v>
      </c>
      <c r="R182" s="333">
        <v>0</v>
      </c>
      <c r="S182" s="333">
        <v>0</v>
      </c>
      <c r="T182" s="333">
        <v>3</v>
      </c>
      <c r="U182" s="333">
        <v>0</v>
      </c>
    </row>
    <row r="183" spans="1:21" x14ac:dyDescent="0.2">
      <c r="A183" s="154" t="s">
        <v>1211</v>
      </c>
      <c r="B183" s="154" t="s">
        <v>1212</v>
      </c>
      <c r="C183" s="154"/>
      <c r="D183" s="154"/>
      <c r="E183" s="334">
        <v>75</v>
      </c>
      <c r="F183" s="333"/>
      <c r="G183" s="333">
        <v>42</v>
      </c>
      <c r="H183" s="333">
        <v>36</v>
      </c>
      <c r="I183" s="333">
        <v>6</v>
      </c>
      <c r="J183" s="333">
        <v>0</v>
      </c>
      <c r="K183" s="333"/>
      <c r="L183" s="333">
        <v>20</v>
      </c>
      <c r="M183" s="333">
        <v>2</v>
      </c>
      <c r="N183" s="333">
        <v>6</v>
      </c>
      <c r="O183" s="333">
        <v>12</v>
      </c>
      <c r="P183" s="333"/>
      <c r="Q183" s="333">
        <v>5</v>
      </c>
      <c r="R183" s="333">
        <v>1</v>
      </c>
      <c r="S183" s="333">
        <v>1</v>
      </c>
      <c r="T183" s="333">
        <v>3</v>
      </c>
      <c r="U183" s="333">
        <v>3</v>
      </c>
    </row>
    <row r="184" spans="1:21" x14ac:dyDescent="0.2">
      <c r="A184" s="154" t="s">
        <v>1213</v>
      </c>
      <c r="B184" s="154" t="s">
        <v>1214</v>
      </c>
      <c r="C184" s="154"/>
      <c r="D184" s="154"/>
      <c r="E184" s="334">
        <v>29</v>
      </c>
      <c r="F184" s="333"/>
      <c r="G184" s="333">
        <v>14</v>
      </c>
      <c r="H184" s="333">
        <v>7</v>
      </c>
      <c r="I184" s="333">
        <v>3</v>
      </c>
      <c r="J184" s="333">
        <v>4</v>
      </c>
      <c r="K184" s="333"/>
      <c r="L184" s="333">
        <v>13</v>
      </c>
      <c r="M184" s="333">
        <v>0</v>
      </c>
      <c r="N184" s="333">
        <v>3</v>
      </c>
      <c r="O184" s="333">
        <v>10</v>
      </c>
      <c r="P184" s="333"/>
      <c r="Q184" s="333">
        <v>1</v>
      </c>
      <c r="R184" s="333">
        <v>0</v>
      </c>
      <c r="S184" s="333">
        <v>0</v>
      </c>
      <c r="T184" s="333">
        <v>1</v>
      </c>
      <c r="U184" s="333">
        <v>0</v>
      </c>
    </row>
    <row r="185" spans="1:21" x14ac:dyDescent="0.2">
      <c r="A185" s="154" t="s">
        <v>1215</v>
      </c>
      <c r="B185" s="154" t="s">
        <v>1216</v>
      </c>
      <c r="C185" s="154"/>
      <c r="D185" s="154"/>
      <c r="E185" s="334">
        <v>26</v>
      </c>
      <c r="F185" s="333"/>
      <c r="G185" s="333">
        <v>2</v>
      </c>
      <c r="H185" s="333">
        <v>2</v>
      </c>
      <c r="I185" s="333">
        <v>0</v>
      </c>
      <c r="J185" s="333">
        <v>0</v>
      </c>
      <c r="K185" s="333"/>
      <c r="L185" s="333">
        <v>20</v>
      </c>
      <c r="M185" s="333">
        <v>15</v>
      </c>
      <c r="N185" s="333">
        <v>3</v>
      </c>
      <c r="O185" s="333">
        <v>2</v>
      </c>
      <c r="P185" s="333"/>
      <c r="Q185" s="333">
        <v>0</v>
      </c>
      <c r="R185" s="333">
        <v>1</v>
      </c>
      <c r="S185" s="333">
        <v>1</v>
      </c>
      <c r="T185" s="333">
        <v>2</v>
      </c>
      <c r="U185" s="333">
        <v>0</v>
      </c>
    </row>
    <row r="186" spans="1:21" x14ac:dyDescent="0.2">
      <c r="A186" s="154" t="s">
        <v>1217</v>
      </c>
      <c r="B186" s="154" t="s">
        <v>1218</v>
      </c>
      <c r="C186" s="154"/>
      <c r="D186" s="154"/>
      <c r="E186" s="334">
        <v>105</v>
      </c>
      <c r="F186" s="333"/>
      <c r="G186" s="333">
        <v>21</v>
      </c>
      <c r="H186" s="333">
        <v>12</v>
      </c>
      <c r="I186" s="333">
        <v>9</v>
      </c>
      <c r="J186" s="333">
        <v>0</v>
      </c>
      <c r="K186" s="333"/>
      <c r="L186" s="333">
        <v>80</v>
      </c>
      <c r="M186" s="333">
        <v>6</v>
      </c>
      <c r="N186" s="333">
        <v>8</v>
      </c>
      <c r="O186" s="333">
        <v>66</v>
      </c>
      <c r="P186" s="333"/>
      <c r="Q186" s="333">
        <v>2</v>
      </c>
      <c r="R186" s="333">
        <v>0</v>
      </c>
      <c r="S186" s="333">
        <v>0</v>
      </c>
      <c r="T186" s="333">
        <v>2</v>
      </c>
      <c r="U186" s="333">
        <v>0</v>
      </c>
    </row>
    <row r="187" spans="1:21" x14ac:dyDescent="0.2">
      <c r="A187" s="154" t="s">
        <v>1219</v>
      </c>
      <c r="B187" s="154" t="s">
        <v>1220</v>
      </c>
      <c r="C187" s="154"/>
      <c r="D187" s="154"/>
      <c r="E187" s="334">
        <v>28</v>
      </c>
      <c r="F187" s="333"/>
      <c r="G187" s="333">
        <v>7</v>
      </c>
      <c r="H187" s="333">
        <v>5</v>
      </c>
      <c r="I187" s="333">
        <v>2</v>
      </c>
      <c r="J187" s="333">
        <v>0</v>
      </c>
      <c r="K187" s="333"/>
      <c r="L187" s="333">
        <v>20</v>
      </c>
      <c r="M187" s="333">
        <v>0</v>
      </c>
      <c r="N187" s="333">
        <v>11</v>
      </c>
      <c r="O187" s="333">
        <v>9</v>
      </c>
      <c r="P187" s="333"/>
      <c r="Q187" s="333">
        <v>0</v>
      </c>
      <c r="R187" s="333">
        <v>0</v>
      </c>
      <c r="S187" s="333">
        <v>0</v>
      </c>
      <c r="T187" s="333">
        <v>1</v>
      </c>
      <c r="U187" s="333">
        <v>0</v>
      </c>
    </row>
    <row r="188" spans="1:21" x14ac:dyDescent="0.2">
      <c r="A188" s="154" t="s">
        <v>1221</v>
      </c>
      <c r="B188" s="154" t="s">
        <v>1222</v>
      </c>
      <c r="C188" s="154"/>
      <c r="D188" s="154"/>
      <c r="E188" s="334">
        <v>34</v>
      </c>
      <c r="F188" s="333"/>
      <c r="G188" s="333">
        <v>11</v>
      </c>
      <c r="H188" s="333">
        <v>8</v>
      </c>
      <c r="I188" s="333">
        <v>1</v>
      </c>
      <c r="J188" s="333">
        <v>2</v>
      </c>
      <c r="K188" s="333"/>
      <c r="L188" s="333">
        <v>22</v>
      </c>
      <c r="M188" s="333">
        <v>11</v>
      </c>
      <c r="N188" s="333">
        <v>7</v>
      </c>
      <c r="O188" s="333">
        <v>4</v>
      </c>
      <c r="P188" s="333"/>
      <c r="Q188" s="333">
        <v>1</v>
      </c>
      <c r="R188" s="333">
        <v>0</v>
      </c>
      <c r="S188" s="333">
        <v>0</v>
      </c>
      <c r="T188" s="333">
        <v>0</v>
      </c>
      <c r="U188" s="333">
        <v>0</v>
      </c>
    </row>
    <row r="189" spans="1:21" x14ac:dyDescent="0.2">
      <c r="A189" s="154" t="s">
        <v>1223</v>
      </c>
      <c r="B189" s="154" t="s">
        <v>1224</v>
      </c>
      <c r="C189" s="154"/>
      <c r="D189" s="154"/>
      <c r="E189" s="334">
        <v>32</v>
      </c>
      <c r="F189" s="333"/>
      <c r="G189" s="333">
        <v>5</v>
      </c>
      <c r="H189" s="333">
        <v>4</v>
      </c>
      <c r="I189" s="333">
        <v>1</v>
      </c>
      <c r="J189" s="333">
        <v>0</v>
      </c>
      <c r="K189" s="333"/>
      <c r="L189" s="333">
        <v>25</v>
      </c>
      <c r="M189" s="333">
        <v>1</v>
      </c>
      <c r="N189" s="333">
        <v>17</v>
      </c>
      <c r="O189" s="333">
        <v>7</v>
      </c>
      <c r="P189" s="333"/>
      <c r="Q189" s="333">
        <v>0</v>
      </c>
      <c r="R189" s="333">
        <v>1</v>
      </c>
      <c r="S189" s="333">
        <v>0</v>
      </c>
      <c r="T189" s="333">
        <v>1</v>
      </c>
      <c r="U189" s="333">
        <v>0</v>
      </c>
    </row>
    <row r="190" spans="1:21" x14ac:dyDescent="0.2">
      <c r="A190" s="154" t="s">
        <v>1225</v>
      </c>
      <c r="B190" s="154" t="s">
        <v>1226</v>
      </c>
      <c r="C190" s="154"/>
      <c r="D190" s="154"/>
      <c r="E190" s="334">
        <v>11</v>
      </c>
      <c r="F190" s="333"/>
      <c r="G190" s="333">
        <v>2</v>
      </c>
      <c r="H190" s="333">
        <v>2</v>
      </c>
      <c r="I190" s="333">
        <v>0</v>
      </c>
      <c r="J190" s="333">
        <v>0</v>
      </c>
      <c r="K190" s="333"/>
      <c r="L190" s="333">
        <v>9</v>
      </c>
      <c r="M190" s="333">
        <v>0</v>
      </c>
      <c r="N190" s="333">
        <v>6</v>
      </c>
      <c r="O190" s="333">
        <v>3</v>
      </c>
      <c r="P190" s="333"/>
      <c r="Q190" s="333">
        <v>0</v>
      </c>
      <c r="R190" s="333">
        <v>0</v>
      </c>
      <c r="S190" s="333">
        <v>0</v>
      </c>
      <c r="T190" s="333">
        <v>0</v>
      </c>
      <c r="U190" s="333">
        <v>0</v>
      </c>
    </row>
    <row r="191" spans="1:21" x14ac:dyDescent="0.2">
      <c r="A191" s="154" t="s">
        <v>1227</v>
      </c>
      <c r="B191" s="154" t="s">
        <v>1228</v>
      </c>
      <c r="C191" s="154"/>
      <c r="D191" s="154"/>
      <c r="E191" s="334">
        <v>77</v>
      </c>
      <c r="F191" s="333"/>
      <c r="G191" s="333">
        <v>13</v>
      </c>
      <c r="H191" s="333">
        <v>7</v>
      </c>
      <c r="I191" s="333">
        <v>6</v>
      </c>
      <c r="J191" s="333">
        <v>0</v>
      </c>
      <c r="K191" s="333"/>
      <c r="L191" s="333">
        <v>51</v>
      </c>
      <c r="M191" s="333">
        <v>10</v>
      </c>
      <c r="N191" s="333">
        <v>11</v>
      </c>
      <c r="O191" s="333">
        <v>30</v>
      </c>
      <c r="P191" s="333"/>
      <c r="Q191" s="333">
        <v>4</v>
      </c>
      <c r="R191" s="333">
        <v>3</v>
      </c>
      <c r="S191" s="333">
        <v>2</v>
      </c>
      <c r="T191" s="333">
        <v>3</v>
      </c>
      <c r="U191" s="333">
        <v>1</v>
      </c>
    </row>
    <row r="192" spans="1:21" x14ac:dyDescent="0.2">
      <c r="A192" s="154" t="s">
        <v>1229</v>
      </c>
      <c r="B192" s="154" t="s">
        <v>1230</v>
      </c>
      <c r="C192" s="154"/>
      <c r="D192" s="154"/>
      <c r="E192" s="334">
        <v>55</v>
      </c>
      <c r="F192" s="333"/>
      <c r="G192" s="333">
        <v>22</v>
      </c>
      <c r="H192" s="333">
        <v>16</v>
      </c>
      <c r="I192" s="333">
        <v>4</v>
      </c>
      <c r="J192" s="333">
        <v>2</v>
      </c>
      <c r="K192" s="333"/>
      <c r="L192" s="333">
        <v>25</v>
      </c>
      <c r="M192" s="333">
        <v>0</v>
      </c>
      <c r="N192" s="333">
        <v>17</v>
      </c>
      <c r="O192" s="333">
        <v>8</v>
      </c>
      <c r="P192" s="333"/>
      <c r="Q192" s="333">
        <v>3</v>
      </c>
      <c r="R192" s="333">
        <v>3</v>
      </c>
      <c r="S192" s="333">
        <v>0</v>
      </c>
      <c r="T192" s="333">
        <v>2</v>
      </c>
      <c r="U192" s="333">
        <v>0</v>
      </c>
    </row>
    <row r="193" spans="1:21" x14ac:dyDescent="0.2">
      <c r="A193" s="154" t="s">
        <v>1231</v>
      </c>
      <c r="B193" s="154" t="s">
        <v>1232</v>
      </c>
      <c r="C193" s="154"/>
      <c r="D193" s="154"/>
      <c r="E193" s="334">
        <v>46</v>
      </c>
      <c r="F193" s="333"/>
      <c r="G193" s="333">
        <v>15</v>
      </c>
      <c r="H193" s="333">
        <v>12</v>
      </c>
      <c r="I193" s="333">
        <v>3</v>
      </c>
      <c r="J193" s="333">
        <v>0</v>
      </c>
      <c r="K193" s="333"/>
      <c r="L193" s="333">
        <v>24</v>
      </c>
      <c r="M193" s="333">
        <v>9</v>
      </c>
      <c r="N193" s="333">
        <v>1</v>
      </c>
      <c r="O193" s="333">
        <v>14</v>
      </c>
      <c r="P193" s="333"/>
      <c r="Q193" s="333">
        <v>2</v>
      </c>
      <c r="R193" s="333">
        <v>3</v>
      </c>
      <c r="S193" s="333">
        <v>0</v>
      </c>
      <c r="T193" s="333">
        <v>1</v>
      </c>
      <c r="U193" s="333">
        <v>1</v>
      </c>
    </row>
    <row r="194" spans="1:21" x14ac:dyDescent="0.2">
      <c r="A194" s="154" t="s">
        <v>1233</v>
      </c>
      <c r="B194" s="154" t="s">
        <v>1234</v>
      </c>
      <c r="C194" s="154"/>
      <c r="D194" s="154"/>
      <c r="E194" s="334">
        <v>7</v>
      </c>
      <c r="F194" s="333"/>
      <c r="G194" s="333">
        <v>1</v>
      </c>
      <c r="H194" s="333">
        <v>1</v>
      </c>
      <c r="I194" s="333">
        <v>0</v>
      </c>
      <c r="J194" s="333">
        <v>0</v>
      </c>
      <c r="K194" s="333"/>
      <c r="L194" s="333">
        <v>4</v>
      </c>
      <c r="M194" s="333">
        <v>3</v>
      </c>
      <c r="N194" s="333">
        <v>1</v>
      </c>
      <c r="O194" s="333">
        <v>0</v>
      </c>
      <c r="P194" s="333"/>
      <c r="Q194" s="333">
        <v>0</v>
      </c>
      <c r="R194" s="333">
        <v>0</v>
      </c>
      <c r="S194" s="333">
        <v>0</v>
      </c>
      <c r="T194" s="333">
        <v>0</v>
      </c>
      <c r="U194" s="333">
        <v>2</v>
      </c>
    </row>
    <row r="195" spans="1:21" x14ac:dyDescent="0.2">
      <c r="A195" s="154" t="s">
        <v>1235</v>
      </c>
      <c r="B195" s="154" t="s">
        <v>1236</v>
      </c>
      <c r="C195" s="154"/>
      <c r="D195" s="154"/>
      <c r="E195" s="334">
        <v>16</v>
      </c>
      <c r="F195" s="333"/>
      <c r="G195" s="333">
        <v>2</v>
      </c>
      <c r="H195" s="333">
        <v>0</v>
      </c>
      <c r="I195" s="333">
        <v>2</v>
      </c>
      <c r="J195" s="333">
        <v>0</v>
      </c>
      <c r="K195" s="333"/>
      <c r="L195" s="333">
        <v>14</v>
      </c>
      <c r="M195" s="333">
        <v>5</v>
      </c>
      <c r="N195" s="333">
        <v>4</v>
      </c>
      <c r="O195" s="333">
        <v>5</v>
      </c>
      <c r="P195" s="333"/>
      <c r="Q195" s="333">
        <v>0</v>
      </c>
      <c r="R195" s="333">
        <v>0</v>
      </c>
      <c r="S195" s="333">
        <v>0</v>
      </c>
      <c r="T195" s="333">
        <v>0</v>
      </c>
      <c r="U195" s="333">
        <v>0</v>
      </c>
    </row>
    <row r="196" spans="1:21" x14ac:dyDescent="0.2">
      <c r="A196" s="154" t="s">
        <v>1237</v>
      </c>
      <c r="B196" s="154" t="s">
        <v>1238</v>
      </c>
      <c r="C196" s="154"/>
      <c r="D196" s="154"/>
      <c r="E196" s="334">
        <v>202</v>
      </c>
      <c r="F196" s="333"/>
      <c r="G196" s="333">
        <v>62</v>
      </c>
      <c r="H196" s="333">
        <v>47</v>
      </c>
      <c r="I196" s="333">
        <v>13</v>
      </c>
      <c r="J196" s="333">
        <v>2</v>
      </c>
      <c r="K196" s="333"/>
      <c r="L196" s="333">
        <v>123</v>
      </c>
      <c r="M196" s="333">
        <v>18</v>
      </c>
      <c r="N196" s="333">
        <v>81</v>
      </c>
      <c r="O196" s="333">
        <v>24</v>
      </c>
      <c r="P196" s="333"/>
      <c r="Q196" s="333">
        <v>4</v>
      </c>
      <c r="R196" s="333">
        <v>2</v>
      </c>
      <c r="S196" s="333">
        <v>0</v>
      </c>
      <c r="T196" s="333">
        <v>9</v>
      </c>
      <c r="U196" s="333">
        <v>2</v>
      </c>
    </row>
    <row r="197" spans="1:21" x14ac:dyDescent="0.2">
      <c r="A197" s="154" t="s">
        <v>1239</v>
      </c>
      <c r="B197" s="154" t="s">
        <v>1240</v>
      </c>
      <c r="C197" s="154"/>
      <c r="D197" s="154"/>
      <c r="E197" s="334">
        <v>90</v>
      </c>
      <c r="F197" s="333"/>
      <c r="G197" s="333">
        <v>9</v>
      </c>
      <c r="H197" s="333">
        <v>9</v>
      </c>
      <c r="I197" s="333">
        <v>0</v>
      </c>
      <c r="J197" s="333">
        <v>0</v>
      </c>
      <c r="K197" s="333"/>
      <c r="L197" s="333">
        <v>77</v>
      </c>
      <c r="M197" s="333">
        <v>19</v>
      </c>
      <c r="N197" s="333">
        <v>27</v>
      </c>
      <c r="O197" s="333">
        <v>31</v>
      </c>
      <c r="P197" s="333"/>
      <c r="Q197" s="333">
        <v>1</v>
      </c>
      <c r="R197" s="333">
        <v>0</v>
      </c>
      <c r="S197" s="333">
        <v>1</v>
      </c>
      <c r="T197" s="333">
        <v>2</v>
      </c>
      <c r="U197" s="333">
        <v>0</v>
      </c>
    </row>
    <row r="198" spans="1:21" x14ac:dyDescent="0.2">
      <c r="A198" s="154" t="s">
        <v>1241</v>
      </c>
      <c r="B198" s="154" t="s">
        <v>1242</v>
      </c>
      <c r="C198" s="154"/>
      <c r="D198" s="154"/>
      <c r="E198" s="334">
        <v>19</v>
      </c>
      <c r="F198" s="333"/>
      <c r="G198" s="333">
        <v>4</v>
      </c>
      <c r="H198" s="333">
        <v>2</v>
      </c>
      <c r="I198" s="333">
        <v>2</v>
      </c>
      <c r="J198" s="333">
        <v>0</v>
      </c>
      <c r="K198" s="333"/>
      <c r="L198" s="333">
        <v>13</v>
      </c>
      <c r="M198" s="333">
        <v>4</v>
      </c>
      <c r="N198" s="333">
        <v>3</v>
      </c>
      <c r="O198" s="333">
        <v>6</v>
      </c>
      <c r="P198" s="333"/>
      <c r="Q198" s="333">
        <v>0</v>
      </c>
      <c r="R198" s="333">
        <v>1</v>
      </c>
      <c r="S198" s="333">
        <v>0</v>
      </c>
      <c r="T198" s="333">
        <v>1</v>
      </c>
      <c r="U198" s="333">
        <v>0</v>
      </c>
    </row>
    <row r="199" spans="1:21" x14ac:dyDescent="0.2">
      <c r="A199" s="154" t="s">
        <v>1243</v>
      </c>
      <c r="B199" s="154" t="s">
        <v>1244</v>
      </c>
      <c r="C199" s="154"/>
      <c r="D199" s="154"/>
      <c r="E199" s="334">
        <v>180</v>
      </c>
      <c r="F199" s="333"/>
      <c r="G199" s="333">
        <v>82</v>
      </c>
      <c r="H199" s="333">
        <v>41</v>
      </c>
      <c r="I199" s="333">
        <v>40</v>
      </c>
      <c r="J199" s="333">
        <v>1</v>
      </c>
      <c r="K199" s="333"/>
      <c r="L199" s="333">
        <v>70</v>
      </c>
      <c r="M199" s="333">
        <v>4</v>
      </c>
      <c r="N199" s="333">
        <v>11</v>
      </c>
      <c r="O199" s="333">
        <v>55</v>
      </c>
      <c r="P199" s="333"/>
      <c r="Q199" s="333">
        <v>6</v>
      </c>
      <c r="R199" s="333">
        <v>2</v>
      </c>
      <c r="S199" s="333">
        <v>0</v>
      </c>
      <c r="T199" s="333">
        <v>10</v>
      </c>
      <c r="U199" s="333">
        <v>10</v>
      </c>
    </row>
    <row r="200" spans="1:21" x14ac:dyDescent="0.2">
      <c r="A200" s="154" t="s">
        <v>1245</v>
      </c>
      <c r="B200" s="154" t="s">
        <v>1246</v>
      </c>
      <c r="C200" s="154"/>
      <c r="D200" s="154"/>
      <c r="E200" s="334">
        <v>29</v>
      </c>
      <c r="F200" s="333"/>
      <c r="G200" s="333">
        <v>12</v>
      </c>
      <c r="H200" s="333">
        <v>6</v>
      </c>
      <c r="I200" s="333">
        <v>6</v>
      </c>
      <c r="J200" s="333">
        <v>0</v>
      </c>
      <c r="K200" s="333"/>
      <c r="L200" s="333">
        <v>12</v>
      </c>
      <c r="M200" s="333">
        <v>3</v>
      </c>
      <c r="N200" s="333">
        <v>5</v>
      </c>
      <c r="O200" s="333">
        <v>4</v>
      </c>
      <c r="P200" s="333"/>
      <c r="Q200" s="333">
        <v>3</v>
      </c>
      <c r="R200" s="333">
        <v>1</v>
      </c>
      <c r="S200" s="333">
        <v>0</v>
      </c>
      <c r="T200" s="333">
        <v>0</v>
      </c>
      <c r="U200" s="333">
        <v>1</v>
      </c>
    </row>
    <row r="201" spans="1:21" x14ac:dyDescent="0.2">
      <c r="A201" s="154" t="s">
        <v>1247</v>
      </c>
      <c r="B201" s="154" t="s">
        <v>1248</v>
      </c>
      <c r="C201" s="154"/>
      <c r="D201" s="154"/>
      <c r="E201" s="334">
        <v>10</v>
      </c>
      <c r="F201" s="333"/>
      <c r="G201" s="333">
        <v>1</v>
      </c>
      <c r="H201" s="333">
        <v>1</v>
      </c>
      <c r="I201" s="333">
        <v>0</v>
      </c>
      <c r="J201" s="333">
        <v>0</v>
      </c>
      <c r="K201" s="333"/>
      <c r="L201" s="333">
        <v>9</v>
      </c>
      <c r="M201" s="333">
        <v>7</v>
      </c>
      <c r="N201" s="333">
        <v>2</v>
      </c>
      <c r="O201" s="333">
        <v>0</v>
      </c>
      <c r="P201" s="333"/>
      <c r="Q201" s="333">
        <v>0</v>
      </c>
      <c r="R201" s="333">
        <v>0</v>
      </c>
      <c r="S201" s="333">
        <v>0</v>
      </c>
      <c r="T201" s="333">
        <v>0</v>
      </c>
      <c r="U201" s="333">
        <v>0</v>
      </c>
    </row>
    <row r="202" spans="1:21" x14ac:dyDescent="0.2">
      <c r="A202" s="154" t="s">
        <v>1249</v>
      </c>
      <c r="B202" s="154" t="s">
        <v>1250</v>
      </c>
      <c r="C202" s="154"/>
      <c r="D202" s="154"/>
      <c r="E202" s="334">
        <v>131</v>
      </c>
      <c r="F202" s="333"/>
      <c r="G202" s="333">
        <v>14</v>
      </c>
      <c r="H202" s="333">
        <v>8</v>
      </c>
      <c r="I202" s="333">
        <v>6</v>
      </c>
      <c r="J202" s="333">
        <v>0</v>
      </c>
      <c r="K202" s="333"/>
      <c r="L202" s="333">
        <v>73</v>
      </c>
      <c r="M202" s="333">
        <v>11</v>
      </c>
      <c r="N202" s="333">
        <v>39</v>
      </c>
      <c r="O202" s="333">
        <v>23</v>
      </c>
      <c r="P202" s="333"/>
      <c r="Q202" s="333">
        <v>19</v>
      </c>
      <c r="R202" s="333">
        <v>6</v>
      </c>
      <c r="S202" s="333">
        <v>1</v>
      </c>
      <c r="T202" s="333">
        <v>18</v>
      </c>
      <c r="U202" s="333">
        <v>0</v>
      </c>
    </row>
    <row r="203" spans="1:21" x14ac:dyDescent="0.2">
      <c r="A203" s="154" t="s">
        <v>1251</v>
      </c>
      <c r="B203" s="154" t="s">
        <v>1252</v>
      </c>
      <c r="C203" s="154"/>
      <c r="D203" s="154"/>
      <c r="E203" s="334">
        <v>80</v>
      </c>
      <c r="F203" s="333"/>
      <c r="G203" s="333">
        <v>28</v>
      </c>
      <c r="H203" s="333">
        <v>12</v>
      </c>
      <c r="I203" s="333">
        <v>16</v>
      </c>
      <c r="J203" s="333">
        <v>0</v>
      </c>
      <c r="K203" s="333"/>
      <c r="L203" s="333">
        <v>51</v>
      </c>
      <c r="M203" s="333">
        <v>36</v>
      </c>
      <c r="N203" s="333">
        <v>13</v>
      </c>
      <c r="O203" s="333">
        <v>2</v>
      </c>
      <c r="P203" s="333"/>
      <c r="Q203" s="333">
        <v>0</v>
      </c>
      <c r="R203" s="333">
        <v>0</v>
      </c>
      <c r="S203" s="333">
        <v>0</v>
      </c>
      <c r="T203" s="333">
        <v>1</v>
      </c>
      <c r="U203" s="333">
        <v>0</v>
      </c>
    </row>
    <row r="204" spans="1:21" x14ac:dyDescent="0.2">
      <c r="A204" s="154" t="s">
        <v>1253</v>
      </c>
      <c r="B204" s="154" t="s">
        <v>1254</v>
      </c>
      <c r="C204" s="154"/>
      <c r="D204" s="154"/>
      <c r="E204" s="334">
        <v>19</v>
      </c>
      <c r="F204" s="333"/>
      <c r="G204" s="333">
        <v>13</v>
      </c>
      <c r="H204" s="333">
        <v>8</v>
      </c>
      <c r="I204" s="333">
        <v>5</v>
      </c>
      <c r="J204" s="333">
        <v>0</v>
      </c>
      <c r="K204" s="333"/>
      <c r="L204" s="333">
        <v>6</v>
      </c>
      <c r="M204" s="333">
        <v>2</v>
      </c>
      <c r="N204" s="333">
        <v>4</v>
      </c>
      <c r="O204" s="333">
        <v>0</v>
      </c>
      <c r="P204" s="333"/>
      <c r="Q204" s="333">
        <v>0</v>
      </c>
      <c r="R204" s="333">
        <v>0</v>
      </c>
      <c r="S204" s="333">
        <v>0</v>
      </c>
      <c r="T204" s="333">
        <v>0</v>
      </c>
      <c r="U204" s="333">
        <v>0</v>
      </c>
    </row>
    <row r="205" spans="1:21" x14ac:dyDescent="0.2">
      <c r="A205" s="154" t="s">
        <v>1255</v>
      </c>
      <c r="B205" s="154" t="s">
        <v>1256</v>
      </c>
      <c r="C205" s="154"/>
      <c r="D205" s="154"/>
      <c r="E205" s="334">
        <v>51</v>
      </c>
      <c r="F205" s="333"/>
      <c r="G205" s="333">
        <v>16</v>
      </c>
      <c r="H205" s="333">
        <v>7</v>
      </c>
      <c r="I205" s="333">
        <v>8</v>
      </c>
      <c r="J205" s="333">
        <v>1</v>
      </c>
      <c r="K205" s="333"/>
      <c r="L205" s="333">
        <v>26</v>
      </c>
      <c r="M205" s="333">
        <v>0</v>
      </c>
      <c r="N205" s="333">
        <v>12</v>
      </c>
      <c r="O205" s="333">
        <v>14</v>
      </c>
      <c r="P205" s="333"/>
      <c r="Q205" s="333">
        <v>1</v>
      </c>
      <c r="R205" s="333">
        <v>0</v>
      </c>
      <c r="S205" s="333">
        <v>0</v>
      </c>
      <c r="T205" s="333">
        <v>8</v>
      </c>
      <c r="U205" s="333">
        <v>0</v>
      </c>
    </row>
    <row r="206" spans="1:21" x14ac:dyDescent="0.2">
      <c r="A206" s="154" t="s">
        <v>1257</v>
      </c>
      <c r="B206" s="154" t="s">
        <v>1258</v>
      </c>
      <c r="C206" s="154"/>
      <c r="D206" s="154"/>
      <c r="E206" s="334">
        <v>82</v>
      </c>
      <c r="F206" s="333"/>
      <c r="G206" s="333">
        <v>12</v>
      </c>
      <c r="H206" s="333">
        <v>9</v>
      </c>
      <c r="I206" s="333">
        <v>2</v>
      </c>
      <c r="J206" s="333">
        <v>1</v>
      </c>
      <c r="K206" s="333"/>
      <c r="L206" s="333">
        <v>61</v>
      </c>
      <c r="M206" s="333">
        <v>1</v>
      </c>
      <c r="N206" s="333">
        <v>10</v>
      </c>
      <c r="O206" s="333">
        <v>50</v>
      </c>
      <c r="P206" s="333"/>
      <c r="Q206" s="333">
        <v>4</v>
      </c>
      <c r="R206" s="333">
        <v>0</v>
      </c>
      <c r="S206" s="333">
        <v>0</v>
      </c>
      <c r="T206" s="333">
        <v>5</v>
      </c>
      <c r="U206" s="333">
        <v>0</v>
      </c>
    </row>
    <row r="207" spans="1:21" x14ac:dyDescent="0.2">
      <c r="A207" s="154" t="s">
        <v>1259</v>
      </c>
      <c r="B207" s="154" t="s">
        <v>1260</v>
      </c>
      <c r="C207" s="154"/>
      <c r="D207" s="154"/>
      <c r="E207" s="473" t="s">
        <v>260</v>
      </c>
      <c r="F207" s="474"/>
      <c r="G207" s="474" t="s">
        <v>260</v>
      </c>
      <c r="H207" s="474" t="s">
        <v>260</v>
      </c>
      <c r="I207" s="474" t="s">
        <v>260</v>
      </c>
      <c r="J207" s="474" t="s">
        <v>260</v>
      </c>
      <c r="K207" s="474"/>
      <c r="L207" s="474" t="s">
        <v>260</v>
      </c>
      <c r="M207" s="474" t="s">
        <v>260</v>
      </c>
      <c r="N207" s="474" t="s">
        <v>260</v>
      </c>
      <c r="O207" s="474" t="s">
        <v>260</v>
      </c>
      <c r="P207" s="474"/>
      <c r="Q207" s="474" t="s">
        <v>260</v>
      </c>
      <c r="R207" s="474" t="s">
        <v>260</v>
      </c>
      <c r="S207" s="474" t="s">
        <v>260</v>
      </c>
      <c r="T207" s="474" t="s">
        <v>260</v>
      </c>
      <c r="U207" s="474" t="s">
        <v>260</v>
      </c>
    </row>
    <row r="208" spans="1:21" x14ac:dyDescent="0.2">
      <c r="A208" s="154" t="s">
        <v>1261</v>
      </c>
      <c r="B208" s="154" t="s">
        <v>1262</v>
      </c>
      <c r="C208" s="154"/>
      <c r="D208" s="154"/>
      <c r="E208" s="334">
        <v>91</v>
      </c>
      <c r="F208" s="333"/>
      <c r="G208" s="333">
        <v>36</v>
      </c>
      <c r="H208" s="333">
        <v>18</v>
      </c>
      <c r="I208" s="333">
        <v>18</v>
      </c>
      <c r="J208" s="333">
        <v>0</v>
      </c>
      <c r="K208" s="333"/>
      <c r="L208" s="333">
        <v>54</v>
      </c>
      <c r="M208" s="333">
        <v>0</v>
      </c>
      <c r="N208" s="333">
        <v>22</v>
      </c>
      <c r="O208" s="333">
        <v>32</v>
      </c>
      <c r="P208" s="333"/>
      <c r="Q208" s="333">
        <v>1</v>
      </c>
      <c r="R208" s="333">
        <v>0</v>
      </c>
      <c r="S208" s="333">
        <v>0</v>
      </c>
      <c r="T208" s="333">
        <v>0</v>
      </c>
      <c r="U208" s="333">
        <v>0</v>
      </c>
    </row>
    <row r="209" spans="1:21" x14ac:dyDescent="0.2">
      <c r="A209" s="154" t="s">
        <v>1263</v>
      </c>
      <c r="B209" s="154" t="s">
        <v>1264</v>
      </c>
      <c r="C209" s="154"/>
      <c r="D209" s="154"/>
      <c r="E209" s="334">
        <v>49</v>
      </c>
      <c r="F209" s="333"/>
      <c r="G209" s="333">
        <v>18</v>
      </c>
      <c r="H209" s="333">
        <v>4</v>
      </c>
      <c r="I209" s="333">
        <v>12</v>
      </c>
      <c r="J209" s="333">
        <v>2</v>
      </c>
      <c r="K209" s="333"/>
      <c r="L209" s="333">
        <v>24</v>
      </c>
      <c r="M209" s="333">
        <v>6</v>
      </c>
      <c r="N209" s="333">
        <v>1</v>
      </c>
      <c r="O209" s="333">
        <v>17</v>
      </c>
      <c r="P209" s="333"/>
      <c r="Q209" s="333">
        <v>2</v>
      </c>
      <c r="R209" s="333">
        <v>0</v>
      </c>
      <c r="S209" s="333">
        <v>1</v>
      </c>
      <c r="T209" s="333">
        <v>3</v>
      </c>
      <c r="U209" s="333">
        <v>1</v>
      </c>
    </row>
    <row r="210" spans="1:21" x14ac:dyDescent="0.2">
      <c r="A210" s="154" t="s">
        <v>1265</v>
      </c>
      <c r="B210" s="154" t="s">
        <v>1266</v>
      </c>
      <c r="C210" s="154"/>
      <c r="D210" s="154"/>
      <c r="E210" s="334">
        <v>47</v>
      </c>
      <c r="F210" s="333"/>
      <c r="G210" s="333">
        <v>32</v>
      </c>
      <c r="H210" s="333">
        <v>26</v>
      </c>
      <c r="I210" s="333">
        <v>4</v>
      </c>
      <c r="J210" s="333">
        <v>2</v>
      </c>
      <c r="K210" s="333"/>
      <c r="L210" s="333">
        <v>9</v>
      </c>
      <c r="M210" s="333">
        <v>2</v>
      </c>
      <c r="N210" s="333">
        <v>0</v>
      </c>
      <c r="O210" s="333">
        <v>7</v>
      </c>
      <c r="P210" s="333"/>
      <c r="Q210" s="333">
        <v>4</v>
      </c>
      <c r="R210" s="333">
        <v>0</v>
      </c>
      <c r="S210" s="333">
        <v>0</v>
      </c>
      <c r="T210" s="333">
        <v>2</v>
      </c>
      <c r="U210" s="333">
        <v>0</v>
      </c>
    </row>
    <row r="211" spans="1:21" x14ac:dyDescent="0.2">
      <c r="A211" s="154" t="s">
        <v>1267</v>
      </c>
      <c r="B211" s="154" t="s">
        <v>1268</v>
      </c>
      <c r="C211" s="154"/>
      <c r="D211" s="154"/>
      <c r="E211" s="334">
        <v>39</v>
      </c>
      <c r="F211" s="333"/>
      <c r="G211" s="333">
        <v>10</v>
      </c>
      <c r="H211" s="333">
        <v>10</v>
      </c>
      <c r="I211" s="333">
        <v>0</v>
      </c>
      <c r="J211" s="333">
        <v>0</v>
      </c>
      <c r="K211" s="333"/>
      <c r="L211" s="333">
        <v>25</v>
      </c>
      <c r="M211" s="333">
        <v>0</v>
      </c>
      <c r="N211" s="333">
        <v>24</v>
      </c>
      <c r="O211" s="333">
        <v>1</v>
      </c>
      <c r="P211" s="333"/>
      <c r="Q211" s="333">
        <v>1</v>
      </c>
      <c r="R211" s="333">
        <v>0</v>
      </c>
      <c r="S211" s="333">
        <v>0</v>
      </c>
      <c r="T211" s="333">
        <v>2</v>
      </c>
      <c r="U211" s="333">
        <v>1</v>
      </c>
    </row>
    <row r="212" spans="1:21" x14ac:dyDescent="0.2">
      <c r="A212" s="154" t="s">
        <v>1269</v>
      </c>
      <c r="B212" s="154" t="s">
        <v>1270</v>
      </c>
      <c r="C212" s="154"/>
      <c r="D212" s="154"/>
      <c r="E212" s="334">
        <v>28</v>
      </c>
      <c r="F212" s="333"/>
      <c r="G212" s="333">
        <v>8</v>
      </c>
      <c r="H212" s="333">
        <v>4</v>
      </c>
      <c r="I212" s="333">
        <v>4</v>
      </c>
      <c r="J212" s="333">
        <v>0</v>
      </c>
      <c r="K212" s="333"/>
      <c r="L212" s="333">
        <v>17</v>
      </c>
      <c r="M212" s="333">
        <v>11</v>
      </c>
      <c r="N212" s="333">
        <v>1</v>
      </c>
      <c r="O212" s="333">
        <v>5</v>
      </c>
      <c r="P212" s="333"/>
      <c r="Q212" s="333">
        <v>2</v>
      </c>
      <c r="R212" s="333">
        <v>0</v>
      </c>
      <c r="S212" s="333">
        <v>0</v>
      </c>
      <c r="T212" s="333">
        <v>1</v>
      </c>
      <c r="U212" s="333">
        <v>0</v>
      </c>
    </row>
    <row r="213" spans="1:21" x14ac:dyDescent="0.2">
      <c r="A213" s="154" t="s">
        <v>1271</v>
      </c>
      <c r="B213" s="154" t="s">
        <v>1272</v>
      </c>
      <c r="C213" s="154"/>
      <c r="D213" s="154"/>
      <c r="E213" s="334">
        <v>57</v>
      </c>
      <c r="F213" s="333"/>
      <c r="G213" s="333">
        <v>37</v>
      </c>
      <c r="H213" s="333">
        <v>20</v>
      </c>
      <c r="I213" s="333">
        <v>17</v>
      </c>
      <c r="J213" s="333">
        <v>0</v>
      </c>
      <c r="K213" s="333"/>
      <c r="L213" s="333">
        <v>14</v>
      </c>
      <c r="M213" s="333">
        <v>0</v>
      </c>
      <c r="N213" s="333">
        <v>5</v>
      </c>
      <c r="O213" s="333">
        <v>9</v>
      </c>
      <c r="P213" s="333"/>
      <c r="Q213" s="333">
        <v>1</v>
      </c>
      <c r="R213" s="333">
        <v>1</v>
      </c>
      <c r="S213" s="333">
        <v>1</v>
      </c>
      <c r="T213" s="333">
        <v>3</v>
      </c>
      <c r="U213" s="333">
        <v>0</v>
      </c>
    </row>
    <row r="214" spans="1:21" x14ac:dyDescent="0.2">
      <c r="A214" s="154" t="s">
        <v>1273</v>
      </c>
      <c r="B214" s="154" t="s">
        <v>1274</v>
      </c>
      <c r="C214" s="154"/>
      <c r="D214" s="154"/>
      <c r="E214" s="334">
        <v>4</v>
      </c>
      <c r="F214" s="333"/>
      <c r="G214" s="333">
        <v>1</v>
      </c>
      <c r="H214" s="333">
        <v>1</v>
      </c>
      <c r="I214" s="333">
        <v>0</v>
      </c>
      <c r="J214" s="333">
        <v>0</v>
      </c>
      <c r="K214" s="333"/>
      <c r="L214" s="333">
        <v>2</v>
      </c>
      <c r="M214" s="333">
        <v>0</v>
      </c>
      <c r="N214" s="333">
        <v>2</v>
      </c>
      <c r="O214" s="333">
        <v>0</v>
      </c>
      <c r="P214" s="333"/>
      <c r="Q214" s="333">
        <v>0</v>
      </c>
      <c r="R214" s="333">
        <v>0</v>
      </c>
      <c r="S214" s="333">
        <v>0</v>
      </c>
      <c r="T214" s="333">
        <v>1</v>
      </c>
      <c r="U214" s="333">
        <v>0</v>
      </c>
    </row>
    <row r="215" spans="1:21" x14ac:dyDescent="0.2">
      <c r="A215" s="154" t="s">
        <v>1275</v>
      </c>
      <c r="B215" s="154" t="s">
        <v>1276</v>
      </c>
      <c r="C215" s="154"/>
      <c r="D215" s="154"/>
      <c r="E215" s="334">
        <v>34</v>
      </c>
      <c r="F215" s="333"/>
      <c r="G215" s="333">
        <v>15</v>
      </c>
      <c r="H215" s="333">
        <v>15</v>
      </c>
      <c r="I215" s="333">
        <v>0</v>
      </c>
      <c r="J215" s="333">
        <v>0</v>
      </c>
      <c r="K215" s="333"/>
      <c r="L215" s="333">
        <v>9</v>
      </c>
      <c r="M215" s="333">
        <v>0</v>
      </c>
      <c r="N215" s="333">
        <v>4</v>
      </c>
      <c r="O215" s="333">
        <v>5</v>
      </c>
      <c r="P215" s="333"/>
      <c r="Q215" s="333">
        <v>1</v>
      </c>
      <c r="R215" s="333">
        <v>0</v>
      </c>
      <c r="S215" s="333">
        <v>0</v>
      </c>
      <c r="T215" s="333">
        <v>6</v>
      </c>
      <c r="U215" s="333">
        <v>3</v>
      </c>
    </row>
    <row r="216" spans="1:21" x14ac:dyDescent="0.2">
      <c r="A216" s="154" t="s">
        <v>1277</v>
      </c>
      <c r="B216" s="154" t="s">
        <v>1278</v>
      </c>
      <c r="C216" s="154"/>
      <c r="D216" s="154"/>
      <c r="E216" s="334">
        <v>30</v>
      </c>
      <c r="F216" s="333"/>
      <c r="G216" s="333">
        <v>3</v>
      </c>
      <c r="H216" s="333">
        <v>3</v>
      </c>
      <c r="I216" s="333">
        <v>0</v>
      </c>
      <c r="J216" s="333">
        <v>0</v>
      </c>
      <c r="K216" s="333"/>
      <c r="L216" s="333">
        <v>17</v>
      </c>
      <c r="M216" s="333">
        <v>0</v>
      </c>
      <c r="N216" s="333">
        <v>7</v>
      </c>
      <c r="O216" s="333">
        <v>10</v>
      </c>
      <c r="P216" s="333"/>
      <c r="Q216" s="333">
        <v>2</v>
      </c>
      <c r="R216" s="333">
        <v>2</v>
      </c>
      <c r="S216" s="333">
        <v>0</v>
      </c>
      <c r="T216" s="333">
        <v>6</v>
      </c>
      <c r="U216" s="333">
        <v>0</v>
      </c>
    </row>
    <row r="217" spans="1:21" x14ac:dyDescent="0.2">
      <c r="A217" s="154" t="s">
        <v>1279</v>
      </c>
      <c r="B217" s="154" t="s">
        <v>1280</v>
      </c>
      <c r="C217" s="154"/>
      <c r="D217" s="154"/>
      <c r="E217" s="334">
        <v>5</v>
      </c>
      <c r="F217" s="333"/>
      <c r="G217" s="333">
        <v>2</v>
      </c>
      <c r="H217" s="333">
        <v>1</v>
      </c>
      <c r="I217" s="333">
        <v>1</v>
      </c>
      <c r="J217" s="333">
        <v>0</v>
      </c>
      <c r="K217" s="333"/>
      <c r="L217" s="333">
        <v>3</v>
      </c>
      <c r="M217" s="333">
        <v>0</v>
      </c>
      <c r="N217" s="333">
        <v>3</v>
      </c>
      <c r="O217" s="333">
        <v>0</v>
      </c>
      <c r="P217" s="333"/>
      <c r="Q217" s="333">
        <v>0</v>
      </c>
      <c r="R217" s="333">
        <v>0</v>
      </c>
      <c r="S217" s="333">
        <v>0</v>
      </c>
      <c r="T217" s="333">
        <v>0</v>
      </c>
      <c r="U217" s="333">
        <v>0</v>
      </c>
    </row>
    <row r="218" spans="1:21" x14ac:dyDescent="0.2">
      <c r="A218" s="154" t="s">
        <v>1281</v>
      </c>
      <c r="B218" s="154" t="s">
        <v>1282</v>
      </c>
      <c r="C218" s="154"/>
      <c r="D218" s="154"/>
      <c r="E218" s="334">
        <v>9</v>
      </c>
      <c r="F218" s="333"/>
      <c r="G218" s="333">
        <v>1</v>
      </c>
      <c r="H218" s="333">
        <v>1</v>
      </c>
      <c r="I218" s="333">
        <v>0</v>
      </c>
      <c r="J218" s="333">
        <v>0</v>
      </c>
      <c r="K218" s="333"/>
      <c r="L218" s="333">
        <v>7</v>
      </c>
      <c r="M218" s="333">
        <v>0</v>
      </c>
      <c r="N218" s="333">
        <v>3</v>
      </c>
      <c r="O218" s="333">
        <v>4</v>
      </c>
      <c r="P218" s="333"/>
      <c r="Q218" s="333">
        <v>0</v>
      </c>
      <c r="R218" s="333">
        <v>0</v>
      </c>
      <c r="S218" s="333">
        <v>0</v>
      </c>
      <c r="T218" s="333">
        <v>1</v>
      </c>
      <c r="U218" s="333">
        <v>0</v>
      </c>
    </row>
    <row r="219" spans="1:21" x14ac:dyDescent="0.2">
      <c r="A219" s="154" t="s">
        <v>1283</v>
      </c>
      <c r="B219" s="154" t="s">
        <v>1284</v>
      </c>
      <c r="C219" s="154"/>
      <c r="D219" s="154"/>
      <c r="E219" s="334">
        <v>19</v>
      </c>
      <c r="F219" s="333"/>
      <c r="G219" s="333">
        <v>8</v>
      </c>
      <c r="H219" s="333">
        <v>6</v>
      </c>
      <c r="I219" s="333">
        <v>2</v>
      </c>
      <c r="J219" s="333">
        <v>0</v>
      </c>
      <c r="K219" s="333"/>
      <c r="L219" s="333">
        <v>10</v>
      </c>
      <c r="M219" s="333">
        <v>0</v>
      </c>
      <c r="N219" s="333">
        <v>5</v>
      </c>
      <c r="O219" s="333">
        <v>5</v>
      </c>
      <c r="P219" s="333"/>
      <c r="Q219" s="333">
        <v>0</v>
      </c>
      <c r="R219" s="333">
        <v>0</v>
      </c>
      <c r="S219" s="333">
        <v>0</v>
      </c>
      <c r="T219" s="333">
        <v>1</v>
      </c>
      <c r="U219" s="333">
        <v>0</v>
      </c>
    </row>
    <row r="220" spans="1:21" x14ac:dyDescent="0.2">
      <c r="A220" s="154" t="s">
        <v>1285</v>
      </c>
      <c r="B220" s="154" t="s">
        <v>1286</v>
      </c>
      <c r="C220" s="154"/>
      <c r="D220" s="154"/>
      <c r="E220" s="334">
        <v>146</v>
      </c>
      <c r="F220" s="333"/>
      <c r="G220" s="333">
        <v>6</v>
      </c>
      <c r="H220" s="333">
        <v>6</v>
      </c>
      <c r="I220" s="333">
        <v>0</v>
      </c>
      <c r="J220" s="333">
        <v>0</v>
      </c>
      <c r="K220" s="333"/>
      <c r="L220" s="333">
        <v>130</v>
      </c>
      <c r="M220" s="333">
        <v>44</v>
      </c>
      <c r="N220" s="333">
        <v>8</v>
      </c>
      <c r="O220" s="333">
        <v>78</v>
      </c>
      <c r="P220" s="333"/>
      <c r="Q220" s="333">
        <v>5</v>
      </c>
      <c r="R220" s="333">
        <v>1</v>
      </c>
      <c r="S220" s="333">
        <v>1</v>
      </c>
      <c r="T220" s="333">
        <v>3</v>
      </c>
      <c r="U220" s="333">
        <v>0</v>
      </c>
    </row>
    <row r="221" spans="1:21" x14ac:dyDescent="0.2">
      <c r="A221" s="154" t="s">
        <v>1287</v>
      </c>
      <c r="B221" s="154" t="s">
        <v>1288</v>
      </c>
      <c r="C221" s="154"/>
      <c r="D221" s="154"/>
      <c r="E221" s="334">
        <v>58</v>
      </c>
      <c r="F221" s="333"/>
      <c r="G221" s="333">
        <v>4</v>
      </c>
      <c r="H221" s="333">
        <v>2</v>
      </c>
      <c r="I221" s="333">
        <v>2</v>
      </c>
      <c r="J221" s="333">
        <v>0</v>
      </c>
      <c r="K221" s="333"/>
      <c r="L221" s="333">
        <v>44</v>
      </c>
      <c r="M221" s="333">
        <v>30</v>
      </c>
      <c r="N221" s="333">
        <v>6</v>
      </c>
      <c r="O221" s="333">
        <v>8</v>
      </c>
      <c r="P221" s="333"/>
      <c r="Q221" s="333">
        <v>0</v>
      </c>
      <c r="R221" s="333">
        <v>1</v>
      </c>
      <c r="S221" s="333">
        <v>0</v>
      </c>
      <c r="T221" s="333">
        <v>8</v>
      </c>
      <c r="U221" s="333">
        <v>1</v>
      </c>
    </row>
    <row r="222" spans="1:21" x14ac:dyDescent="0.2">
      <c r="A222" s="154" t="s">
        <v>1289</v>
      </c>
      <c r="B222" s="154" t="s">
        <v>1290</v>
      </c>
      <c r="C222" s="154"/>
      <c r="D222" s="154"/>
      <c r="E222" s="334">
        <v>20</v>
      </c>
      <c r="F222" s="333"/>
      <c r="G222" s="333">
        <v>7</v>
      </c>
      <c r="H222" s="333">
        <v>4</v>
      </c>
      <c r="I222" s="333">
        <v>3</v>
      </c>
      <c r="J222" s="333">
        <v>0</v>
      </c>
      <c r="K222" s="333"/>
      <c r="L222" s="333">
        <v>13</v>
      </c>
      <c r="M222" s="333">
        <v>4</v>
      </c>
      <c r="N222" s="333">
        <v>2</v>
      </c>
      <c r="O222" s="333">
        <v>7</v>
      </c>
      <c r="P222" s="333"/>
      <c r="Q222" s="333">
        <v>0</v>
      </c>
      <c r="R222" s="333">
        <v>0</v>
      </c>
      <c r="S222" s="333">
        <v>0</v>
      </c>
      <c r="T222" s="333">
        <v>0</v>
      </c>
      <c r="U222" s="333">
        <v>0</v>
      </c>
    </row>
    <row r="223" spans="1:21" x14ac:dyDescent="0.2">
      <c r="A223" s="154" t="s">
        <v>1291</v>
      </c>
      <c r="B223" s="154" t="s">
        <v>1292</v>
      </c>
      <c r="C223" s="154"/>
      <c r="D223" s="154"/>
      <c r="E223" s="334">
        <v>26</v>
      </c>
      <c r="F223" s="333"/>
      <c r="G223" s="333">
        <v>1</v>
      </c>
      <c r="H223" s="333">
        <v>1</v>
      </c>
      <c r="I223" s="333">
        <v>0</v>
      </c>
      <c r="J223" s="333">
        <v>0</v>
      </c>
      <c r="K223" s="333"/>
      <c r="L223" s="333">
        <v>25</v>
      </c>
      <c r="M223" s="333">
        <v>1</v>
      </c>
      <c r="N223" s="333">
        <v>22</v>
      </c>
      <c r="O223" s="333">
        <v>2</v>
      </c>
      <c r="P223" s="333"/>
      <c r="Q223" s="333">
        <v>0</v>
      </c>
      <c r="R223" s="333">
        <v>0</v>
      </c>
      <c r="S223" s="333">
        <v>0</v>
      </c>
      <c r="T223" s="333">
        <v>0</v>
      </c>
      <c r="U223" s="333">
        <v>0</v>
      </c>
    </row>
    <row r="224" spans="1:21" x14ac:dyDescent="0.2">
      <c r="A224" s="154" t="s">
        <v>1293</v>
      </c>
      <c r="B224" s="154" t="s">
        <v>1294</v>
      </c>
      <c r="C224" s="154"/>
      <c r="D224" s="154"/>
      <c r="E224" s="334">
        <v>21</v>
      </c>
      <c r="F224" s="333"/>
      <c r="G224" s="333">
        <v>6</v>
      </c>
      <c r="H224" s="333">
        <v>1</v>
      </c>
      <c r="I224" s="333">
        <v>5</v>
      </c>
      <c r="J224" s="333">
        <v>0</v>
      </c>
      <c r="K224" s="333"/>
      <c r="L224" s="333">
        <v>10</v>
      </c>
      <c r="M224" s="333">
        <v>1</v>
      </c>
      <c r="N224" s="333">
        <v>5</v>
      </c>
      <c r="O224" s="333">
        <v>4</v>
      </c>
      <c r="P224" s="333"/>
      <c r="Q224" s="333">
        <v>3</v>
      </c>
      <c r="R224" s="333">
        <v>2</v>
      </c>
      <c r="S224" s="333">
        <v>0</v>
      </c>
      <c r="T224" s="333">
        <v>0</v>
      </c>
      <c r="U224" s="333">
        <v>0</v>
      </c>
    </row>
    <row r="225" spans="1:21" x14ac:dyDescent="0.2">
      <c r="A225" s="154" t="s">
        <v>1295</v>
      </c>
      <c r="B225" s="154" t="s">
        <v>1296</v>
      </c>
      <c r="C225" s="154"/>
      <c r="D225" s="154"/>
      <c r="E225" s="334">
        <v>1</v>
      </c>
      <c r="F225" s="333"/>
      <c r="G225" s="333">
        <v>0</v>
      </c>
      <c r="H225" s="333">
        <v>0</v>
      </c>
      <c r="I225" s="333">
        <v>0</v>
      </c>
      <c r="J225" s="333">
        <v>0</v>
      </c>
      <c r="K225" s="333"/>
      <c r="L225" s="333">
        <v>0</v>
      </c>
      <c r="M225" s="333">
        <v>0</v>
      </c>
      <c r="N225" s="333">
        <v>0</v>
      </c>
      <c r="O225" s="333">
        <v>0</v>
      </c>
      <c r="P225" s="333"/>
      <c r="Q225" s="333">
        <v>0</v>
      </c>
      <c r="R225" s="333">
        <v>0</v>
      </c>
      <c r="S225" s="333">
        <v>0</v>
      </c>
      <c r="T225" s="333">
        <v>1</v>
      </c>
      <c r="U225" s="333">
        <v>0</v>
      </c>
    </row>
    <row r="226" spans="1:21" x14ac:dyDescent="0.2">
      <c r="A226" s="154" t="s">
        <v>1297</v>
      </c>
      <c r="B226" s="154" t="s">
        <v>1298</v>
      </c>
      <c r="C226" s="154"/>
      <c r="D226" s="154"/>
      <c r="E226" s="334">
        <v>217</v>
      </c>
      <c r="F226" s="333"/>
      <c r="G226" s="333">
        <v>48</v>
      </c>
      <c r="H226" s="333">
        <v>24</v>
      </c>
      <c r="I226" s="333">
        <v>24</v>
      </c>
      <c r="J226" s="333">
        <v>0</v>
      </c>
      <c r="K226" s="333"/>
      <c r="L226" s="333">
        <v>161</v>
      </c>
      <c r="M226" s="333">
        <v>4</v>
      </c>
      <c r="N226" s="333">
        <v>137</v>
      </c>
      <c r="O226" s="333">
        <v>20</v>
      </c>
      <c r="P226" s="333"/>
      <c r="Q226" s="333">
        <v>4</v>
      </c>
      <c r="R226" s="333">
        <v>0</v>
      </c>
      <c r="S226" s="333">
        <v>0</v>
      </c>
      <c r="T226" s="333">
        <v>1</v>
      </c>
      <c r="U226" s="333">
        <v>3</v>
      </c>
    </row>
    <row r="227" spans="1:21" x14ac:dyDescent="0.2">
      <c r="A227" s="154" t="s">
        <v>1299</v>
      </c>
      <c r="B227" s="154" t="s">
        <v>1300</v>
      </c>
      <c r="C227" s="154"/>
      <c r="D227" s="154"/>
      <c r="E227" s="334">
        <v>63</v>
      </c>
      <c r="F227" s="333"/>
      <c r="G227" s="333">
        <v>7</v>
      </c>
      <c r="H227" s="333">
        <v>7</v>
      </c>
      <c r="I227" s="333">
        <v>0</v>
      </c>
      <c r="J227" s="333">
        <v>0</v>
      </c>
      <c r="K227" s="333"/>
      <c r="L227" s="333">
        <v>40</v>
      </c>
      <c r="M227" s="333">
        <v>24</v>
      </c>
      <c r="N227" s="333">
        <v>6</v>
      </c>
      <c r="O227" s="333">
        <v>10</v>
      </c>
      <c r="P227" s="333"/>
      <c r="Q227" s="333">
        <v>1</v>
      </c>
      <c r="R227" s="333">
        <v>0</v>
      </c>
      <c r="S227" s="333">
        <v>0</v>
      </c>
      <c r="T227" s="333">
        <v>14</v>
      </c>
      <c r="U227" s="333">
        <v>1</v>
      </c>
    </row>
    <row r="228" spans="1:21" x14ac:dyDescent="0.2">
      <c r="A228" s="154" t="s">
        <v>1301</v>
      </c>
      <c r="B228" s="154" t="s">
        <v>1302</v>
      </c>
      <c r="C228" s="154"/>
      <c r="D228" s="154"/>
      <c r="E228" s="334">
        <v>70</v>
      </c>
      <c r="F228" s="333"/>
      <c r="G228" s="333">
        <v>4</v>
      </c>
      <c r="H228" s="333">
        <v>4</v>
      </c>
      <c r="I228" s="333">
        <v>0</v>
      </c>
      <c r="J228" s="333">
        <v>0</v>
      </c>
      <c r="K228" s="333"/>
      <c r="L228" s="333">
        <v>63</v>
      </c>
      <c r="M228" s="333">
        <v>3</v>
      </c>
      <c r="N228" s="333">
        <v>26</v>
      </c>
      <c r="O228" s="333">
        <v>34</v>
      </c>
      <c r="P228" s="333"/>
      <c r="Q228" s="333">
        <v>0</v>
      </c>
      <c r="R228" s="333">
        <v>1</v>
      </c>
      <c r="S228" s="333">
        <v>0</v>
      </c>
      <c r="T228" s="333">
        <v>1</v>
      </c>
      <c r="U228" s="333">
        <v>1</v>
      </c>
    </row>
    <row r="229" spans="1:21" x14ac:dyDescent="0.2">
      <c r="A229" s="154" t="s">
        <v>1303</v>
      </c>
      <c r="B229" s="154" t="s">
        <v>1304</v>
      </c>
      <c r="C229" s="154"/>
      <c r="D229" s="154"/>
      <c r="E229" s="334">
        <v>9</v>
      </c>
      <c r="F229" s="333"/>
      <c r="G229" s="333">
        <v>4</v>
      </c>
      <c r="H229" s="333">
        <v>4</v>
      </c>
      <c r="I229" s="333">
        <v>0</v>
      </c>
      <c r="J229" s="333">
        <v>0</v>
      </c>
      <c r="K229" s="333"/>
      <c r="L229" s="333">
        <v>3</v>
      </c>
      <c r="M229" s="333">
        <v>0</v>
      </c>
      <c r="N229" s="333">
        <v>1</v>
      </c>
      <c r="O229" s="333">
        <v>2</v>
      </c>
      <c r="P229" s="333"/>
      <c r="Q229" s="333">
        <v>1</v>
      </c>
      <c r="R229" s="333">
        <v>0</v>
      </c>
      <c r="S229" s="333">
        <v>0</v>
      </c>
      <c r="T229" s="333">
        <v>1</v>
      </c>
      <c r="U229" s="333">
        <v>0</v>
      </c>
    </row>
    <row r="230" spans="1:21" x14ac:dyDescent="0.2">
      <c r="A230" s="154" t="s">
        <v>1305</v>
      </c>
      <c r="B230" s="154" t="s">
        <v>1306</v>
      </c>
      <c r="C230" s="154"/>
      <c r="D230" s="154"/>
      <c r="E230" s="334">
        <v>161</v>
      </c>
      <c r="F230" s="333"/>
      <c r="G230" s="333">
        <v>10</v>
      </c>
      <c r="H230" s="333">
        <v>7</v>
      </c>
      <c r="I230" s="333">
        <v>3</v>
      </c>
      <c r="J230" s="333">
        <v>0</v>
      </c>
      <c r="K230" s="333"/>
      <c r="L230" s="333">
        <v>123</v>
      </c>
      <c r="M230" s="333">
        <v>43</v>
      </c>
      <c r="N230" s="333">
        <v>22</v>
      </c>
      <c r="O230" s="333">
        <v>58</v>
      </c>
      <c r="P230" s="333"/>
      <c r="Q230" s="333">
        <v>4</v>
      </c>
      <c r="R230" s="333">
        <v>1</v>
      </c>
      <c r="S230" s="333">
        <v>1</v>
      </c>
      <c r="T230" s="333">
        <v>14</v>
      </c>
      <c r="U230" s="333">
        <v>8</v>
      </c>
    </row>
    <row r="231" spans="1:21" x14ac:dyDescent="0.2">
      <c r="A231" s="154" t="s">
        <v>1307</v>
      </c>
      <c r="B231" s="154" t="s">
        <v>1308</v>
      </c>
      <c r="C231" s="154"/>
      <c r="D231" s="154"/>
      <c r="E231" s="334">
        <v>49</v>
      </c>
      <c r="F231" s="333"/>
      <c r="G231" s="333">
        <v>24</v>
      </c>
      <c r="H231" s="333">
        <v>14</v>
      </c>
      <c r="I231" s="333">
        <v>10</v>
      </c>
      <c r="J231" s="333">
        <v>0</v>
      </c>
      <c r="K231" s="333"/>
      <c r="L231" s="333">
        <v>21</v>
      </c>
      <c r="M231" s="333">
        <v>6</v>
      </c>
      <c r="N231" s="333">
        <v>12</v>
      </c>
      <c r="O231" s="333">
        <v>3</v>
      </c>
      <c r="P231" s="333"/>
      <c r="Q231" s="333">
        <v>2</v>
      </c>
      <c r="R231" s="333">
        <v>0</v>
      </c>
      <c r="S231" s="333">
        <v>1</v>
      </c>
      <c r="T231" s="333">
        <v>1</v>
      </c>
      <c r="U231" s="333">
        <v>0</v>
      </c>
    </row>
    <row r="232" spans="1:21" x14ac:dyDescent="0.2">
      <c r="A232" s="154" t="s">
        <v>1309</v>
      </c>
      <c r="B232" s="154" t="s">
        <v>1310</v>
      </c>
      <c r="C232" s="154"/>
      <c r="D232" s="154"/>
      <c r="E232" s="334">
        <v>15</v>
      </c>
      <c r="F232" s="333"/>
      <c r="G232" s="333">
        <v>5</v>
      </c>
      <c r="H232" s="333">
        <v>4</v>
      </c>
      <c r="I232" s="333">
        <v>1</v>
      </c>
      <c r="J232" s="333">
        <v>0</v>
      </c>
      <c r="K232" s="333"/>
      <c r="L232" s="333">
        <v>6</v>
      </c>
      <c r="M232" s="333">
        <v>2</v>
      </c>
      <c r="N232" s="333">
        <v>0</v>
      </c>
      <c r="O232" s="333">
        <v>4</v>
      </c>
      <c r="P232" s="333"/>
      <c r="Q232" s="333">
        <v>1</v>
      </c>
      <c r="R232" s="333">
        <v>0</v>
      </c>
      <c r="S232" s="333">
        <v>0</v>
      </c>
      <c r="T232" s="333">
        <v>3</v>
      </c>
      <c r="U232" s="333">
        <v>0</v>
      </c>
    </row>
    <row r="233" spans="1:21" x14ac:dyDescent="0.2">
      <c r="A233" s="154" t="s">
        <v>1311</v>
      </c>
      <c r="B233" s="154" t="s">
        <v>1312</v>
      </c>
      <c r="C233" s="154"/>
      <c r="D233" s="154"/>
      <c r="E233" s="334">
        <v>56</v>
      </c>
      <c r="F233" s="333"/>
      <c r="G233" s="333">
        <v>20</v>
      </c>
      <c r="H233" s="333">
        <v>9</v>
      </c>
      <c r="I233" s="333">
        <v>11</v>
      </c>
      <c r="J233" s="333">
        <v>0</v>
      </c>
      <c r="K233" s="333"/>
      <c r="L233" s="333">
        <v>17</v>
      </c>
      <c r="M233" s="333">
        <v>3</v>
      </c>
      <c r="N233" s="333">
        <v>1</v>
      </c>
      <c r="O233" s="333">
        <v>13</v>
      </c>
      <c r="P233" s="333"/>
      <c r="Q233" s="333">
        <v>4</v>
      </c>
      <c r="R233" s="333">
        <v>1</v>
      </c>
      <c r="S233" s="333">
        <v>1</v>
      </c>
      <c r="T233" s="333">
        <v>13</v>
      </c>
      <c r="U233" s="333">
        <v>0</v>
      </c>
    </row>
    <row r="234" spans="1:21" x14ac:dyDescent="0.2">
      <c r="A234" s="154" t="s">
        <v>1313</v>
      </c>
      <c r="B234" s="154" t="s">
        <v>1314</v>
      </c>
      <c r="C234" s="154"/>
      <c r="D234" s="154"/>
      <c r="E234" s="334">
        <v>143</v>
      </c>
      <c r="F234" s="333"/>
      <c r="G234" s="333">
        <v>25</v>
      </c>
      <c r="H234" s="333">
        <v>20</v>
      </c>
      <c r="I234" s="333">
        <v>3</v>
      </c>
      <c r="J234" s="333">
        <v>2</v>
      </c>
      <c r="K234" s="333"/>
      <c r="L234" s="333">
        <v>103</v>
      </c>
      <c r="M234" s="333">
        <v>4</v>
      </c>
      <c r="N234" s="333">
        <v>28</v>
      </c>
      <c r="O234" s="333">
        <v>71</v>
      </c>
      <c r="P234" s="333"/>
      <c r="Q234" s="333">
        <v>5</v>
      </c>
      <c r="R234" s="333">
        <v>4</v>
      </c>
      <c r="S234" s="333">
        <v>0</v>
      </c>
      <c r="T234" s="333">
        <v>2</v>
      </c>
      <c r="U234" s="333">
        <v>4</v>
      </c>
    </row>
    <row r="235" spans="1:21" x14ac:dyDescent="0.2">
      <c r="A235" s="154" t="s">
        <v>1315</v>
      </c>
      <c r="B235" s="154" t="s">
        <v>1316</v>
      </c>
      <c r="C235" s="154"/>
      <c r="D235" s="154"/>
      <c r="E235" s="334">
        <v>22</v>
      </c>
      <c r="F235" s="333"/>
      <c r="G235" s="333">
        <v>5</v>
      </c>
      <c r="H235" s="333">
        <v>1</v>
      </c>
      <c r="I235" s="333">
        <v>4</v>
      </c>
      <c r="J235" s="333">
        <v>0</v>
      </c>
      <c r="K235" s="333"/>
      <c r="L235" s="333">
        <v>17</v>
      </c>
      <c r="M235" s="333">
        <v>2</v>
      </c>
      <c r="N235" s="333">
        <v>9</v>
      </c>
      <c r="O235" s="333">
        <v>6</v>
      </c>
      <c r="P235" s="333"/>
      <c r="Q235" s="333">
        <v>0</v>
      </c>
      <c r="R235" s="333">
        <v>0</v>
      </c>
      <c r="S235" s="333">
        <v>0</v>
      </c>
      <c r="T235" s="333">
        <v>0</v>
      </c>
      <c r="U235" s="333">
        <v>0</v>
      </c>
    </row>
    <row r="236" spans="1:21" x14ac:dyDescent="0.2">
      <c r="A236" s="154" t="s">
        <v>1317</v>
      </c>
      <c r="B236" s="154" t="s">
        <v>1318</v>
      </c>
      <c r="C236" s="154"/>
      <c r="D236" s="154"/>
      <c r="E236" s="334">
        <v>20</v>
      </c>
      <c r="F236" s="333"/>
      <c r="G236" s="333">
        <v>2</v>
      </c>
      <c r="H236" s="333">
        <v>1</v>
      </c>
      <c r="I236" s="333">
        <v>1</v>
      </c>
      <c r="J236" s="333">
        <v>0</v>
      </c>
      <c r="K236" s="333"/>
      <c r="L236" s="333">
        <v>11</v>
      </c>
      <c r="M236" s="333">
        <v>4</v>
      </c>
      <c r="N236" s="333">
        <v>5</v>
      </c>
      <c r="O236" s="333">
        <v>2</v>
      </c>
      <c r="P236" s="333"/>
      <c r="Q236" s="333">
        <v>1</v>
      </c>
      <c r="R236" s="333">
        <v>0</v>
      </c>
      <c r="S236" s="333">
        <v>1</v>
      </c>
      <c r="T236" s="333">
        <v>5</v>
      </c>
      <c r="U236" s="333">
        <v>0</v>
      </c>
    </row>
    <row r="237" spans="1:21" x14ac:dyDescent="0.2">
      <c r="A237" s="154" t="s">
        <v>1319</v>
      </c>
      <c r="B237" s="154" t="s">
        <v>1320</v>
      </c>
      <c r="C237" s="154"/>
      <c r="D237" s="154"/>
      <c r="E237" s="334">
        <v>35</v>
      </c>
      <c r="F237" s="333"/>
      <c r="G237" s="333">
        <v>6</v>
      </c>
      <c r="H237" s="333">
        <v>4</v>
      </c>
      <c r="I237" s="333">
        <v>1</v>
      </c>
      <c r="J237" s="333">
        <v>1</v>
      </c>
      <c r="K237" s="333"/>
      <c r="L237" s="333">
        <v>28</v>
      </c>
      <c r="M237" s="333">
        <v>3</v>
      </c>
      <c r="N237" s="333">
        <v>14</v>
      </c>
      <c r="O237" s="333">
        <v>11</v>
      </c>
      <c r="P237" s="333"/>
      <c r="Q237" s="333">
        <v>1</v>
      </c>
      <c r="R237" s="333">
        <v>0</v>
      </c>
      <c r="S237" s="333">
        <v>0</v>
      </c>
      <c r="T237" s="333">
        <v>0</v>
      </c>
      <c r="U237" s="333">
        <v>0</v>
      </c>
    </row>
    <row r="238" spans="1:21" x14ac:dyDescent="0.2">
      <c r="A238" s="154" t="s">
        <v>1321</v>
      </c>
      <c r="B238" s="154" t="s">
        <v>1322</v>
      </c>
      <c r="C238" s="154"/>
      <c r="D238" s="154"/>
      <c r="E238" s="334">
        <v>19</v>
      </c>
      <c r="F238" s="333"/>
      <c r="G238" s="333">
        <v>4</v>
      </c>
      <c r="H238" s="333">
        <v>2</v>
      </c>
      <c r="I238" s="333">
        <v>2</v>
      </c>
      <c r="J238" s="333">
        <v>0</v>
      </c>
      <c r="K238" s="333"/>
      <c r="L238" s="333">
        <v>13</v>
      </c>
      <c r="M238" s="333">
        <v>0</v>
      </c>
      <c r="N238" s="333">
        <v>9</v>
      </c>
      <c r="O238" s="333">
        <v>4</v>
      </c>
      <c r="P238" s="333"/>
      <c r="Q238" s="333">
        <v>1</v>
      </c>
      <c r="R238" s="333">
        <v>0</v>
      </c>
      <c r="S238" s="333">
        <v>0</v>
      </c>
      <c r="T238" s="333">
        <v>1</v>
      </c>
      <c r="U238" s="333">
        <v>0</v>
      </c>
    </row>
    <row r="239" spans="1:21" x14ac:dyDescent="0.2">
      <c r="A239" s="154" t="s">
        <v>1323</v>
      </c>
      <c r="B239" s="154" t="s">
        <v>1324</v>
      </c>
      <c r="C239" s="154"/>
      <c r="D239" s="154"/>
      <c r="E239" s="334">
        <v>21</v>
      </c>
      <c r="F239" s="333"/>
      <c r="G239" s="333">
        <v>8</v>
      </c>
      <c r="H239" s="333">
        <v>4</v>
      </c>
      <c r="I239" s="333">
        <v>3</v>
      </c>
      <c r="J239" s="333">
        <v>1</v>
      </c>
      <c r="K239" s="333"/>
      <c r="L239" s="333">
        <v>13</v>
      </c>
      <c r="M239" s="333">
        <v>8</v>
      </c>
      <c r="N239" s="333">
        <v>2</v>
      </c>
      <c r="O239" s="333">
        <v>3</v>
      </c>
      <c r="P239" s="333"/>
      <c r="Q239" s="333">
        <v>0</v>
      </c>
      <c r="R239" s="333">
        <v>0</v>
      </c>
      <c r="S239" s="333">
        <v>0</v>
      </c>
      <c r="T239" s="333">
        <v>0</v>
      </c>
      <c r="U239" s="333">
        <v>0</v>
      </c>
    </row>
    <row r="240" spans="1:21" x14ac:dyDescent="0.2">
      <c r="A240" s="154" t="s">
        <v>1325</v>
      </c>
      <c r="B240" s="154" t="s">
        <v>1326</v>
      </c>
      <c r="C240" s="154"/>
      <c r="D240" s="154"/>
      <c r="E240" s="334">
        <v>21</v>
      </c>
      <c r="F240" s="333"/>
      <c r="G240" s="333">
        <v>9</v>
      </c>
      <c r="H240" s="333">
        <v>6</v>
      </c>
      <c r="I240" s="333">
        <v>3</v>
      </c>
      <c r="J240" s="333">
        <v>0</v>
      </c>
      <c r="K240" s="333"/>
      <c r="L240" s="333">
        <v>12</v>
      </c>
      <c r="M240" s="333">
        <v>7</v>
      </c>
      <c r="N240" s="333">
        <v>3</v>
      </c>
      <c r="O240" s="333">
        <v>2</v>
      </c>
      <c r="P240" s="333"/>
      <c r="Q240" s="333">
        <v>0</v>
      </c>
      <c r="R240" s="333">
        <v>0</v>
      </c>
      <c r="S240" s="333">
        <v>0</v>
      </c>
      <c r="T240" s="333">
        <v>0</v>
      </c>
      <c r="U240" s="333">
        <v>0</v>
      </c>
    </row>
    <row r="241" spans="1:21" x14ac:dyDescent="0.2">
      <c r="A241" s="154" t="s">
        <v>1327</v>
      </c>
      <c r="B241" s="154" t="s">
        <v>1328</v>
      </c>
      <c r="C241" s="154"/>
      <c r="D241" s="154"/>
      <c r="E241" s="334">
        <v>43</v>
      </c>
      <c r="F241" s="333"/>
      <c r="G241" s="333">
        <v>2</v>
      </c>
      <c r="H241" s="333">
        <v>0</v>
      </c>
      <c r="I241" s="333">
        <v>2</v>
      </c>
      <c r="J241" s="333">
        <v>0</v>
      </c>
      <c r="K241" s="333"/>
      <c r="L241" s="333">
        <v>40</v>
      </c>
      <c r="M241" s="333">
        <v>0</v>
      </c>
      <c r="N241" s="333">
        <v>38</v>
      </c>
      <c r="O241" s="333">
        <v>2</v>
      </c>
      <c r="P241" s="333"/>
      <c r="Q241" s="333">
        <v>1</v>
      </c>
      <c r="R241" s="333">
        <v>0</v>
      </c>
      <c r="S241" s="333">
        <v>0</v>
      </c>
      <c r="T241" s="333">
        <v>0</v>
      </c>
      <c r="U241" s="333">
        <v>0</v>
      </c>
    </row>
    <row r="242" spans="1:21" x14ac:dyDescent="0.2">
      <c r="A242" s="154" t="s">
        <v>1329</v>
      </c>
      <c r="B242" s="154" t="s">
        <v>1330</v>
      </c>
      <c r="C242" s="154"/>
      <c r="D242" s="154"/>
      <c r="E242" s="334">
        <v>11</v>
      </c>
      <c r="F242" s="333"/>
      <c r="G242" s="333">
        <v>2</v>
      </c>
      <c r="H242" s="333">
        <v>2</v>
      </c>
      <c r="I242" s="333">
        <v>0</v>
      </c>
      <c r="J242" s="333">
        <v>0</v>
      </c>
      <c r="K242" s="333"/>
      <c r="L242" s="333">
        <v>9</v>
      </c>
      <c r="M242" s="333">
        <v>0</v>
      </c>
      <c r="N242" s="333">
        <v>5</v>
      </c>
      <c r="O242" s="333">
        <v>4</v>
      </c>
      <c r="P242" s="333"/>
      <c r="Q242" s="333">
        <v>0</v>
      </c>
      <c r="R242" s="333">
        <v>0</v>
      </c>
      <c r="S242" s="333">
        <v>0</v>
      </c>
      <c r="T242" s="333">
        <v>0</v>
      </c>
      <c r="U242" s="333">
        <v>0</v>
      </c>
    </row>
    <row r="243" spans="1:21" x14ac:dyDescent="0.2">
      <c r="A243" s="154" t="s">
        <v>1331</v>
      </c>
      <c r="B243" s="154" t="s">
        <v>1332</v>
      </c>
      <c r="C243" s="154"/>
      <c r="D243" s="154"/>
      <c r="E243" s="334">
        <v>15</v>
      </c>
      <c r="F243" s="333"/>
      <c r="G243" s="333">
        <v>0</v>
      </c>
      <c r="H243" s="333">
        <v>0</v>
      </c>
      <c r="I243" s="333">
        <v>0</v>
      </c>
      <c r="J243" s="333">
        <v>0</v>
      </c>
      <c r="K243" s="333"/>
      <c r="L243" s="333">
        <v>11</v>
      </c>
      <c r="M243" s="333">
        <v>5</v>
      </c>
      <c r="N243" s="333">
        <v>2</v>
      </c>
      <c r="O243" s="333">
        <v>4</v>
      </c>
      <c r="P243" s="333"/>
      <c r="Q243" s="333">
        <v>1</v>
      </c>
      <c r="R243" s="333">
        <v>1</v>
      </c>
      <c r="S243" s="333">
        <v>1</v>
      </c>
      <c r="T243" s="333">
        <v>1</v>
      </c>
      <c r="U243" s="333">
        <v>0</v>
      </c>
    </row>
    <row r="244" spans="1:21" x14ac:dyDescent="0.2">
      <c r="A244" s="154" t="s">
        <v>1333</v>
      </c>
      <c r="B244" s="154" t="s">
        <v>1334</v>
      </c>
      <c r="C244" s="154"/>
      <c r="D244" s="154"/>
      <c r="E244" s="334">
        <v>11</v>
      </c>
      <c r="F244" s="333"/>
      <c r="G244" s="333">
        <v>3</v>
      </c>
      <c r="H244" s="333">
        <v>3</v>
      </c>
      <c r="I244" s="333">
        <v>0</v>
      </c>
      <c r="J244" s="333">
        <v>0</v>
      </c>
      <c r="K244" s="333"/>
      <c r="L244" s="333">
        <v>2</v>
      </c>
      <c r="M244" s="333">
        <v>0</v>
      </c>
      <c r="N244" s="333">
        <v>2</v>
      </c>
      <c r="O244" s="333">
        <v>0</v>
      </c>
      <c r="P244" s="333"/>
      <c r="Q244" s="333">
        <v>3</v>
      </c>
      <c r="R244" s="333">
        <v>0</v>
      </c>
      <c r="S244" s="333">
        <v>0</v>
      </c>
      <c r="T244" s="333">
        <v>3</v>
      </c>
      <c r="U244" s="333">
        <v>0</v>
      </c>
    </row>
    <row r="245" spans="1:21" x14ac:dyDescent="0.2">
      <c r="A245" s="154" t="s">
        <v>1335</v>
      </c>
      <c r="B245" s="154" t="s">
        <v>1336</v>
      </c>
      <c r="C245" s="154"/>
      <c r="D245" s="154"/>
      <c r="E245" s="334">
        <v>155</v>
      </c>
      <c r="F245" s="333"/>
      <c r="G245" s="333">
        <v>9</v>
      </c>
      <c r="H245" s="333">
        <v>1</v>
      </c>
      <c r="I245" s="333">
        <v>8</v>
      </c>
      <c r="J245" s="333">
        <v>0</v>
      </c>
      <c r="K245" s="333"/>
      <c r="L245" s="333">
        <v>136</v>
      </c>
      <c r="M245" s="333">
        <v>101</v>
      </c>
      <c r="N245" s="333">
        <v>2</v>
      </c>
      <c r="O245" s="333">
        <v>33</v>
      </c>
      <c r="P245" s="333"/>
      <c r="Q245" s="333">
        <v>5</v>
      </c>
      <c r="R245" s="333">
        <v>1</v>
      </c>
      <c r="S245" s="333">
        <v>0</v>
      </c>
      <c r="T245" s="333">
        <v>3</v>
      </c>
      <c r="U245" s="333">
        <v>1</v>
      </c>
    </row>
    <row r="246" spans="1:21" x14ac:dyDescent="0.2">
      <c r="A246" s="154" t="s">
        <v>1337</v>
      </c>
      <c r="B246" s="154" t="s">
        <v>1338</v>
      </c>
      <c r="C246" s="154"/>
      <c r="D246" s="154"/>
      <c r="E246" s="334">
        <v>49</v>
      </c>
      <c r="F246" s="333"/>
      <c r="G246" s="333">
        <v>10</v>
      </c>
      <c r="H246" s="333">
        <v>6</v>
      </c>
      <c r="I246" s="333">
        <v>3</v>
      </c>
      <c r="J246" s="333">
        <v>1</v>
      </c>
      <c r="K246" s="333"/>
      <c r="L246" s="333">
        <v>37</v>
      </c>
      <c r="M246" s="333">
        <v>7</v>
      </c>
      <c r="N246" s="333">
        <v>2</v>
      </c>
      <c r="O246" s="333">
        <v>28</v>
      </c>
      <c r="P246" s="333"/>
      <c r="Q246" s="333">
        <v>1</v>
      </c>
      <c r="R246" s="333">
        <v>0</v>
      </c>
      <c r="S246" s="333">
        <v>0</v>
      </c>
      <c r="T246" s="333">
        <v>1</v>
      </c>
      <c r="U246" s="333">
        <v>0</v>
      </c>
    </row>
    <row r="247" spans="1:21" x14ac:dyDescent="0.2">
      <c r="A247" s="154" t="s">
        <v>1339</v>
      </c>
      <c r="B247" s="154" t="s">
        <v>1340</v>
      </c>
      <c r="C247" s="154"/>
      <c r="D247" s="154"/>
      <c r="E247" s="334">
        <v>59</v>
      </c>
      <c r="F247" s="333"/>
      <c r="G247" s="333">
        <v>37</v>
      </c>
      <c r="H247" s="333">
        <v>13</v>
      </c>
      <c r="I247" s="333">
        <v>22</v>
      </c>
      <c r="J247" s="333">
        <v>2</v>
      </c>
      <c r="K247" s="333"/>
      <c r="L247" s="333">
        <v>20</v>
      </c>
      <c r="M247" s="333">
        <v>4</v>
      </c>
      <c r="N247" s="333">
        <v>2</v>
      </c>
      <c r="O247" s="333">
        <v>14</v>
      </c>
      <c r="P247" s="333"/>
      <c r="Q247" s="333">
        <v>2</v>
      </c>
      <c r="R247" s="333">
        <v>0</v>
      </c>
      <c r="S247" s="333">
        <v>0</v>
      </c>
      <c r="T247" s="333">
        <v>0</v>
      </c>
      <c r="U247" s="333">
        <v>0</v>
      </c>
    </row>
    <row r="248" spans="1:21" x14ac:dyDescent="0.2">
      <c r="A248" s="154" t="s">
        <v>1341</v>
      </c>
      <c r="B248" s="154" t="s">
        <v>1342</v>
      </c>
      <c r="C248" s="154"/>
      <c r="D248" s="154"/>
      <c r="E248" s="334">
        <v>61</v>
      </c>
      <c r="F248" s="333"/>
      <c r="G248" s="333">
        <v>22</v>
      </c>
      <c r="H248" s="333">
        <v>20</v>
      </c>
      <c r="I248" s="333">
        <v>2</v>
      </c>
      <c r="J248" s="333">
        <v>0</v>
      </c>
      <c r="K248" s="333"/>
      <c r="L248" s="333">
        <v>9</v>
      </c>
      <c r="M248" s="333">
        <v>2</v>
      </c>
      <c r="N248" s="333">
        <v>2</v>
      </c>
      <c r="O248" s="333">
        <v>5</v>
      </c>
      <c r="P248" s="333"/>
      <c r="Q248" s="333">
        <v>0</v>
      </c>
      <c r="R248" s="333">
        <v>0</v>
      </c>
      <c r="S248" s="333">
        <v>0</v>
      </c>
      <c r="T248" s="333">
        <v>1</v>
      </c>
      <c r="U248" s="333">
        <v>29</v>
      </c>
    </row>
    <row r="249" spans="1:21" x14ac:dyDescent="0.2">
      <c r="A249" s="154" t="s">
        <v>1343</v>
      </c>
      <c r="B249" s="154" t="s">
        <v>1344</v>
      </c>
      <c r="C249" s="154"/>
      <c r="D249" s="154"/>
      <c r="E249" s="334">
        <v>22</v>
      </c>
      <c r="F249" s="333"/>
      <c r="G249" s="333">
        <v>11</v>
      </c>
      <c r="H249" s="333">
        <v>6</v>
      </c>
      <c r="I249" s="333">
        <v>3</v>
      </c>
      <c r="J249" s="333">
        <v>2</v>
      </c>
      <c r="K249" s="333"/>
      <c r="L249" s="333">
        <v>8</v>
      </c>
      <c r="M249" s="333">
        <v>1</v>
      </c>
      <c r="N249" s="333">
        <v>2</v>
      </c>
      <c r="O249" s="333">
        <v>5</v>
      </c>
      <c r="P249" s="333"/>
      <c r="Q249" s="333">
        <v>2</v>
      </c>
      <c r="R249" s="333">
        <v>0</v>
      </c>
      <c r="S249" s="333">
        <v>0</v>
      </c>
      <c r="T249" s="333">
        <v>0</v>
      </c>
      <c r="U249" s="333">
        <v>1</v>
      </c>
    </row>
    <row r="250" spans="1:21" x14ac:dyDescent="0.2">
      <c r="A250" s="154" t="s">
        <v>1345</v>
      </c>
      <c r="B250" s="154" t="s">
        <v>1346</v>
      </c>
      <c r="C250" s="154"/>
      <c r="D250" s="154"/>
      <c r="E250" s="334">
        <v>17</v>
      </c>
      <c r="F250" s="333"/>
      <c r="G250" s="333">
        <v>6</v>
      </c>
      <c r="H250" s="333">
        <v>4</v>
      </c>
      <c r="I250" s="333">
        <v>2</v>
      </c>
      <c r="J250" s="333">
        <v>0</v>
      </c>
      <c r="K250" s="333"/>
      <c r="L250" s="333">
        <v>9</v>
      </c>
      <c r="M250" s="333">
        <v>0</v>
      </c>
      <c r="N250" s="333">
        <v>3</v>
      </c>
      <c r="O250" s="333">
        <v>6</v>
      </c>
      <c r="P250" s="333"/>
      <c r="Q250" s="333">
        <v>0</v>
      </c>
      <c r="R250" s="333">
        <v>0</v>
      </c>
      <c r="S250" s="333">
        <v>0</v>
      </c>
      <c r="T250" s="333">
        <v>2</v>
      </c>
      <c r="U250" s="333">
        <v>0</v>
      </c>
    </row>
    <row r="251" spans="1:21" x14ac:dyDescent="0.2">
      <c r="A251" s="154" t="s">
        <v>1347</v>
      </c>
      <c r="B251" s="154" t="s">
        <v>1348</v>
      </c>
      <c r="C251" s="154"/>
      <c r="D251" s="154"/>
      <c r="E251" s="334">
        <v>65</v>
      </c>
      <c r="F251" s="333"/>
      <c r="G251" s="333">
        <v>5</v>
      </c>
      <c r="H251" s="333">
        <v>5</v>
      </c>
      <c r="I251" s="333">
        <v>0</v>
      </c>
      <c r="J251" s="333">
        <v>0</v>
      </c>
      <c r="K251" s="333"/>
      <c r="L251" s="333">
        <v>51</v>
      </c>
      <c r="M251" s="333">
        <v>5</v>
      </c>
      <c r="N251" s="333">
        <v>19</v>
      </c>
      <c r="O251" s="333">
        <v>27</v>
      </c>
      <c r="P251" s="333"/>
      <c r="Q251" s="333">
        <v>1</v>
      </c>
      <c r="R251" s="333">
        <v>0</v>
      </c>
      <c r="S251" s="333">
        <v>1</v>
      </c>
      <c r="T251" s="333">
        <v>6</v>
      </c>
      <c r="U251" s="333">
        <v>1</v>
      </c>
    </row>
    <row r="252" spans="1:21" x14ac:dyDescent="0.2">
      <c r="A252" s="154" t="s">
        <v>1349</v>
      </c>
      <c r="B252" s="154" t="s">
        <v>1350</v>
      </c>
      <c r="C252" s="154"/>
      <c r="D252" s="154"/>
      <c r="E252" s="334">
        <v>37</v>
      </c>
      <c r="F252" s="333"/>
      <c r="G252" s="333">
        <v>4</v>
      </c>
      <c r="H252" s="333">
        <v>1</v>
      </c>
      <c r="I252" s="333">
        <v>3</v>
      </c>
      <c r="J252" s="333">
        <v>0</v>
      </c>
      <c r="K252" s="333"/>
      <c r="L252" s="333">
        <v>33</v>
      </c>
      <c r="M252" s="333">
        <v>0</v>
      </c>
      <c r="N252" s="333">
        <v>4</v>
      </c>
      <c r="O252" s="333">
        <v>29</v>
      </c>
      <c r="P252" s="333"/>
      <c r="Q252" s="333">
        <v>0</v>
      </c>
      <c r="R252" s="333">
        <v>0</v>
      </c>
      <c r="S252" s="333">
        <v>0</v>
      </c>
      <c r="T252" s="333">
        <v>0</v>
      </c>
      <c r="U252" s="333">
        <v>0</v>
      </c>
    </row>
    <row r="253" spans="1:21" x14ac:dyDescent="0.2">
      <c r="A253" s="154" t="s">
        <v>1351</v>
      </c>
      <c r="B253" s="154" t="s">
        <v>1352</v>
      </c>
      <c r="C253" s="154"/>
      <c r="D253" s="154"/>
      <c r="E253" s="334">
        <v>11</v>
      </c>
      <c r="F253" s="333"/>
      <c r="G253" s="333">
        <v>2</v>
      </c>
      <c r="H253" s="333">
        <v>1</v>
      </c>
      <c r="I253" s="333">
        <v>1</v>
      </c>
      <c r="J253" s="333">
        <v>0</v>
      </c>
      <c r="K253" s="333"/>
      <c r="L253" s="333">
        <v>8</v>
      </c>
      <c r="M253" s="333">
        <v>1</v>
      </c>
      <c r="N253" s="333">
        <v>3</v>
      </c>
      <c r="O253" s="333">
        <v>4</v>
      </c>
      <c r="P253" s="333"/>
      <c r="Q253" s="333">
        <v>0</v>
      </c>
      <c r="R253" s="333">
        <v>1</v>
      </c>
      <c r="S253" s="333">
        <v>0</v>
      </c>
      <c r="T253" s="333">
        <v>0</v>
      </c>
      <c r="U253" s="333">
        <v>0</v>
      </c>
    </row>
    <row r="254" spans="1:21" x14ac:dyDescent="0.2">
      <c r="A254" s="154" t="s">
        <v>1353</v>
      </c>
      <c r="B254" s="154" t="s">
        <v>1354</v>
      </c>
      <c r="C254" s="154"/>
      <c r="D254" s="154"/>
      <c r="E254" s="334">
        <v>15</v>
      </c>
      <c r="F254" s="333"/>
      <c r="G254" s="333">
        <v>4</v>
      </c>
      <c r="H254" s="333">
        <v>3</v>
      </c>
      <c r="I254" s="333">
        <v>1</v>
      </c>
      <c r="J254" s="333">
        <v>0</v>
      </c>
      <c r="K254" s="333"/>
      <c r="L254" s="333">
        <v>9</v>
      </c>
      <c r="M254" s="333">
        <v>2</v>
      </c>
      <c r="N254" s="333">
        <v>0</v>
      </c>
      <c r="O254" s="333">
        <v>7</v>
      </c>
      <c r="P254" s="333"/>
      <c r="Q254" s="333">
        <v>1</v>
      </c>
      <c r="R254" s="333">
        <v>0</v>
      </c>
      <c r="S254" s="333">
        <v>0</v>
      </c>
      <c r="T254" s="333">
        <v>1</v>
      </c>
      <c r="U254" s="333">
        <v>0</v>
      </c>
    </row>
    <row r="255" spans="1:21" x14ac:dyDescent="0.2">
      <c r="A255" s="154" t="s">
        <v>1355</v>
      </c>
      <c r="B255" s="154" t="s">
        <v>1356</v>
      </c>
      <c r="C255" s="154"/>
      <c r="D255" s="154"/>
      <c r="E255" s="334">
        <v>74</v>
      </c>
      <c r="F255" s="333"/>
      <c r="G255" s="333">
        <v>11</v>
      </c>
      <c r="H255" s="333">
        <v>7</v>
      </c>
      <c r="I255" s="333">
        <v>3</v>
      </c>
      <c r="J255" s="333">
        <v>1</v>
      </c>
      <c r="K255" s="333"/>
      <c r="L255" s="333">
        <v>52</v>
      </c>
      <c r="M255" s="333">
        <v>45</v>
      </c>
      <c r="N255" s="333">
        <v>5</v>
      </c>
      <c r="O255" s="333">
        <v>2</v>
      </c>
      <c r="P255" s="333"/>
      <c r="Q255" s="333">
        <v>8</v>
      </c>
      <c r="R255" s="333">
        <v>2</v>
      </c>
      <c r="S255" s="333">
        <v>0</v>
      </c>
      <c r="T255" s="333">
        <v>1</v>
      </c>
      <c r="U255" s="333">
        <v>0</v>
      </c>
    </row>
    <row r="256" spans="1:21" x14ac:dyDescent="0.2">
      <c r="A256" s="154" t="s">
        <v>1357</v>
      </c>
      <c r="B256" s="154" t="s">
        <v>1358</v>
      </c>
      <c r="C256" s="154"/>
      <c r="D256" s="154"/>
      <c r="E256" s="334">
        <v>121</v>
      </c>
      <c r="F256" s="333"/>
      <c r="G256" s="333">
        <v>3</v>
      </c>
      <c r="H256" s="333">
        <v>2</v>
      </c>
      <c r="I256" s="333">
        <v>1</v>
      </c>
      <c r="J256" s="333">
        <v>0</v>
      </c>
      <c r="K256" s="333"/>
      <c r="L256" s="333">
        <v>48</v>
      </c>
      <c r="M256" s="333">
        <v>0</v>
      </c>
      <c r="N256" s="333">
        <v>4</v>
      </c>
      <c r="O256" s="333">
        <v>44</v>
      </c>
      <c r="P256" s="333"/>
      <c r="Q256" s="333">
        <v>0</v>
      </c>
      <c r="R256" s="333">
        <v>0</v>
      </c>
      <c r="S256" s="333">
        <v>0</v>
      </c>
      <c r="T256" s="333">
        <v>0</v>
      </c>
      <c r="U256" s="333">
        <v>70</v>
      </c>
    </row>
    <row r="257" spans="1:21" x14ac:dyDescent="0.2">
      <c r="A257" s="154" t="s">
        <v>1359</v>
      </c>
      <c r="B257" s="154" t="s">
        <v>1360</v>
      </c>
      <c r="C257" s="154"/>
      <c r="D257" s="154"/>
      <c r="E257" s="334">
        <v>279</v>
      </c>
      <c r="F257" s="333"/>
      <c r="G257" s="333">
        <v>34</v>
      </c>
      <c r="H257" s="333">
        <v>26</v>
      </c>
      <c r="I257" s="333">
        <v>8</v>
      </c>
      <c r="J257" s="333">
        <v>0</v>
      </c>
      <c r="K257" s="333"/>
      <c r="L257" s="333">
        <v>217</v>
      </c>
      <c r="M257" s="333">
        <v>80</v>
      </c>
      <c r="N257" s="333">
        <v>38</v>
      </c>
      <c r="O257" s="333">
        <v>99</v>
      </c>
      <c r="P257" s="333"/>
      <c r="Q257" s="333">
        <v>8</v>
      </c>
      <c r="R257" s="333">
        <v>4</v>
      </c>
      <c r="S257" s="333">
        <v>0</v>
      </c>
      <c r="T257" s="333">
        <v>15</v>
      </c>
      <c r="U257" s="333">
        <v>1</v>
      </c>
    </row>
    <row r="258" spans="1:21" x14ac:dyDescent="0.2">
      <c r="A258" s="154" t="s">
        <v>1361</v>
      </c>
      <c r="B258" s="154" t="s">
        <v>1362</v>
      </c>
      <c r="C258" s="154"/>
      <c r="D258" s="154"/>
      <c r="E258" s="334">
        <v>37</v>
      </c>
      <c r="F258" s="333"/>
      <c r="G258" s="333">
        <v>0</v>
      </c>
      <c r="H258" s="333">
        <v>0</v>
      </c>
      <c r="I258" s="333">
        <v>0</v>
      </c>
      <c r="J258" s="333">
        <v>0</v>
      </c>
      <c r="K258" s="333"/>
      <c r="L258" s="333">
        <v>35</v>
      </c>
      <c r="M258" s="333">
        <v>7</v>
      </c>
      <c r="N258" s="333">
        <v>26</v>
      </c>
      <c r="O258" s="333">
        <v>2</v>
      </c>
      <c r="P258" s="333"/>
      <c r="Q258" s="333">
        <v>1</v>
      </c>
      <c r="R258" s="333">
        <v>0</v>
      </c>
      <c r="S258" s="333">
        <v>0</v>
      </c>
      <c r="T258" s="333">
        <v>1</v>
      </c>
      <c r="U258" s="333">
        <v>0</v>
      </c>
    </row>
    <row r="259" spans="1:21" x14ac:dyDescent="0.2">
      <c r="A259" s="154" t="s">
        <v>1363</v>
      </c>
      <c r="B259" s="154" t="s">
        <v>1364</v>
      </c>
      <c r="C259" s="154"/>
      <c r="D259" s="154"/>
      <c r="E259" s="334">
        <v>15</v>
      </c>
      <c r="F259" s="333"/>
      <c r="G259" s="333">
        <v>3</v>
      </c>
      <c r="H259" s="333">
        <v>2</v>
      </c>
      <c r="I259" s="333">
        <v>1</v>
      </c>
      <c r="J259" s="333">
        <v>0</v>
      </c>
      <c r="K259" s="333"/>
      <c r="L259" s="333">
        <v>8</v>
      </c>
      <c r="M259" s="333">
        <v>1</v>
      </c>
      <c r="N259" s="333">
        <v>0</v>
      </c>
      <c r="O259" s="333">
        <v>7</v>
      </c>
      <c r="P259" s="333"/>
      <c r="Q259" s="333">
        <v>0</v>
      </c>
      <c r="R259" s="333">
        <v>0</v>
      </c>
      <c r="S259" s="333">
        <v>1</v>
      </c>
      <c r="T259" s="333">
        <v>3</v>
      </c>
      <c r="U259" s="333">
        <v>0</v>
      </c>
    </row>
    <row r="260" spans="1:21" x14ac:dyDescent="0.2">
      <c r="A260" s="154" t="s">
        <v>1365</v>
      </c>
      <c r="B260" s="154" t="s">
        <v>1366</v>
      </c>
      <c r="C260" s="154"/>
      <c r="D260" s="154"/>
      <c r="E260" s="334">
        <v>106</v>
      </c>
      <c r="F260" s="333"/>
      <c r="G260" s="333">
        <v>5</v>
      </c>
      <c r="H260" s="333">
        <v>4</v>
      </c>
      <c r="I260" s="333">
        <v>0</v>
      </c>
      <c r="J260" s="333">
        <v>1</v>
      </c>
      <c r="K260" s="333"/>
      <c r="L260" s="333">
        <v>90</v>
      </c>
      <c r="M260" s="333">
        <v>0</v>
      </c>
      <c r="N260" s="333">
        <v>65</v>
      </c>
      <c r="O260" s="333">
        <v>25</v>
      </c>
      <c r="P260" s="333"/>
      <c r="Q260" s="333">
        <v>2</v>
      </c>
      <c r="R260" s="333">
        <v>0</v>
      </c>
      <c r="S260" s="333">
        <v>0</v>
      </c>
      <c r="T260" s="333">
        <v>1</v>
      </c>
      <c r="U260" s="333">
        <v>8</v>
      </c>
    </row>
    <row r="261" spans="1:21" x14ac:dyDescent="0.2">
      <c r="A261" s="154" t="s">
        <v>1367</v>
      </c>
      <c r="B261" s="154" t="s">
        <v>1368</v>
      </c>
      <c r="C261" s="154"/>
      <c r="D261" s="154"/>
      <c r="E261" s="334">
        <v>5</v>
      </c>
      <c r="F261" s="333"/>
      <c r="G261" s="333">
        <v>3</v>
      </c>
      <c r="H261" s="333">
        <v>3</v>
      </c>
      <c r="I261" s="333">
        <v>0</v>
      </c>
      <c r="J261" s="333">
        <v>0</v>
      </c>
      <c r="K261" s="333"/>
      <c r="L261" s="333">
        <v>2</v>
      </c>
      <c r="M261" s="333">
        <v>0</v>
      </c>
      <c r="N261" s="333">
        <v>2</v>
      </c>
      <c r="O261" s="333">
        <v>0</v>
      </c>
      <c r="P261" s="333"/>
      <c r="Q261" s="333">
        <v>0</v>
      </c>
      <c r="R261" s="333">
        <v>0</v>
      </c>
      <c r="S261" s="333">
        <v>0</v>
      </c>
      <c r="T261" s="333">
        <v>0</v>
      </c>
      <c r="U261" s="333">
        <v>0</v>
      </c>
    </row>
    <row r="262" spans="1:21" x14ac:dyDescent="0.2">
      <c r="A262" s="154" t="s">
        <v>1369</v>
      </c>
      <c r="B262" s="154" t="s">
        <v>1370</v>
      </c>
      <c r="C262" s="154"/>
      <c r="D262" s="154"/>
      <c r="E262" s="334">
        <v>50</v>
      </c>
      <c r="F262" s="333"/>
      <c r="G262" s="333">
        <v>29</v>
      </c>
      <c r="H262" s="333">
        <v>21</v>
      </c>
      <c r="I262" s="333">
        <v>7</v>
      </c>
      <c r="J262" s="333">
        <v>1</v>
      </c>
      <c r="K262" s="333"/>
      <c r="L262" s="333">
        <v>5</v>
      </c>
      <c r="M262" s="333">
        <v>3</v>
      </c>
      <c r="N262" s="333">
        <v>1</v>
      </c>
      <c r="O262" s="333">
        <v>1</v>
      </c>
      <c r="P262" s="333"/>
      <c r="Q262" s="333">
        <v>4</v>
      </c>
      <c r="R262" s="333">
        <v>7</v>
      </c>
      <c r="S262" s="333">
        <v>0</v>
      </c>
      <c r="T262" s="333">
        <v>4</v>
      </c>
      <c r="U262" s="333">
        <v>1</v>
      </c>
    </row>
    <row r="263" spans="1:21" x14ac:dyDescent="0.2">
      <c r="A263" s="154" t="s">
        <v>1371</v>
      </c>
      <c r="B263" s="154" t="s">
        <v>1372</v>
      </c>
      <c r="C263" s="154"/>
      <c r="D263" s="154"/>
      <c r="E263" s="334">
        <v>32</v>
      </c>
      <c r="F263" s="333"/>
      <c r="G263" s="333">
        <v>13</v>
      </c>
      <c r="H263" s="333">
        <v>9</v>
      </c>
      <c r="I263" s="333">
        <v>4</v>
      </c>
      <c r="J263" s="333">
        <v>0</v>
      </c>
      <c r="K263" s="333"/>
      <c r="L263" s="333">
        <v>15</v>
      </c>
      <c r="M263" s="333">
        <v>0</v>
      </c>
      <c r="N263" s="333">
        <v>6</v>
      </c>
      <c r="O263" s="333">
        <v>9</v>
      </c>
      <c r="P263" s="333"/>
      <c r="Q263" s="333">
        <v>0</v>
      </c>
      <c r="R263" s="333">
        <v>0</v>
      </c>
      <c r="S263" s="333">
        <v>0</v>
      </c>
      <c r="T263" s="333">
        <v>4</v>
      </c>
      <c r="U263" s="333">
        <v>0</v>
      </c>
    </row>
    <row r="264" spans="1:21" x14ac:dyDescent="0.2">
      <c r="A264" s="154" t="s">
        <v>1373</v>
      </c>
      <c r="B264" s="154" t="s">
        <v>1374</v>
      </c>
      <c r="C264" s="154"/>
      <c r="D264" s="154"/>
      <c r="E264" s="334">
        <v>102</v>
      </c>
      <c r="F264" s="333"/>
      <c r="G264" s="333">
        <v>33</v>
      </c>
      <c r="H264" s="333">
        <v>16</v>
      </c>
      <c r="I264" s="333">
        <v>17</v>
      </c>
      <c r="J264" s="333">
        <v>0</v>
      </c>
      <c r="K264" s="333"/>
      <c r="L264" s="333">
        <v>60</v>
      </c>
      <c r="M264" s="333">
        <v>8</v>
      </c>
      <c r="N264" s="333">
        <v>8</v>
      </c>
      <c r="O264" s="333">
        <v>44</v>
      </c>
      <c r="P264" s="333"/>
      <c r="Q264" s="333">
        <v>0</v>
      </c>
      <c r="R264" s="333">
        <v>1</v>
      </c>
      <c r="S264" s="333">
        <v>0</v>
      </c>
      <c r="T264" s="333">
        <v>7</v>
      </c>
      <c r="U264" s="333">
        <v>1</v>
      </c>
    </row>
    <row r="265" spans="1:21" x14ac:dyDescent="0.2">
      <c r="A265" s="154" t="s">
        <v>1375</v>
      </c>
      <c r="B265" s="154" t="s">
        <v>1376</v>
      </c>
      <c r="C265" s="154"/>
      <c r="D265" s="154"/>
      <c r="E265" s="334">
        <v>80</v>
      </c>
      <c r="F265" s="333"/>
      <c r="G265" s="333">
        <v>12</v>
      </c>
      <c r="H265" s="333">
        <v>9</v>
      </c>
      <c r="I265" s="333">
        <v>3</v>
      </c>
      <c r="J265" s="333">
        <v>0</v>
      </c>
      <c r="K265" s="333"/>
      <c r="L265" s="333">
        <v>62</v>
      </c>
      <c r="M265" s="333">
        <v>1</v>
      </c>
      <c r="N265" s="333">
        <v>20</v>
      </c>
      <c r="O265" s="333">
        <v>41</v>
      </c>
      <c r="P265" s="333"/>
      <c r="Q265" s="333">
        <v>4</v>
      </c>
      <c r="R265" s="333">
        <v>1</v>
      </c>
      <c r="S265" s="333">
        <v>0</v>
      </c>
      <c r="T265" s="333">
        <v>1</v>
      </c>
      <c r="U265" s="333">
        <v>0</v>
      </c>
    </row>
    <row r="266" spans="1:21" x14ac:dyDescent="0.2">
      <c r="A266" s="154" t="s">
        <v>1377</v>
      </c>
      <c r="B266" s="154" t="s">
        <v>1378</v>
      </c>
      <c r="C266" s="154"/>
      <c r="D266" s="154"/>
      <c r="E266" s="334">
        <v>21</v>
      </c>
      <c r="F266" s="333"/>
      <c r="G266" s="333">
        <v>3</v>
      </c>
      <c r="H266" s="333">
        <v>1</v>
      </c>
      <c r="I266" s="333">
        <v>2</v>
      </c>
      <c r="J266" s="333">
        <v>0</v>
      </c>
      <c r="K266" s="333"/>
      <c r="L266" s="333">
        <v>9</v>
      </c>
      <c r="M266" s="333">
        <v>6</v>
      </c>
      <c r="N266" s="333">
        <v>1</v>
      </c>
      <c r="O266" s="333">
        <v>2</v>
      </c>
      <c r="P266" s="333"/>
      <c r="Q266" s="333">
        <v>5</v>
      </c>
      <c r="R266" s="333">
        <v>3</v>
      </c>
      <c r="S266" s="333">
        <v>0</v>
      </c>
      <c r="T266" s="333">
        <v>1</v>
      </c>
      <c r="U266" s="333">
        <v>0</v>
      </c>
    </row>
    <row r="267" spans="1:21" x14ac:dyDescent="0.2">
      <c r="A267" s="154" t="s">
        <v>1379</v>
      </c>
      <c r="B267" s="154" t="s">
        <v>1380</v>
      </c>
      <c r="C267" s="154"/>
      <c r="D267" s="154"/>
      <c r="E267" s="334">
        <v>13</v>
      </c>
      <c r="F267" s="333"/>
      <c r="G267" s="333">
        <v>3</v>
      </c>
      <c r="H267" s="333">
        <v>2</v>
      </c>
      <c r="I267" s="333">
        <v>1</v>
      </c>
      <c r="J267" s="333">
        <v>0</v>
      </c>
      <c r="K267" s="333"/>
      <c r="L267" s="333">
        <v>10</v>
      </c>
      <c r="M267" s="333">
        <v>4</v>
      </c>
      <c r="N267" s="333">
        <v>4</v>
      </c>
      <c r="O267" s="333">
        <v>2</v>
      </c>
      <c r="P267" s="333"/>
      <c r="Q267" s="333">
        <v>0</v>
      </c>
      <c r="R267" s="333">
        <v>0</v>
      </c>
      <c r="S267" s="333">
        <v>0</v>
      </c>
      <c r="T267" s="333">
        <v>0</v>
      </c>
      <c r="U267" s="333">
        <v>0</v>
      </c>
    </row>
    <row r="268" spans="1:21" x14ac:dyDescent="0.2">
      <c r="A268" s="154" t="s">
        <v>1381</v>
      </c>
      <c r="B268" s="154" t="s">
        <v>1382</v>
      </c>
      <c r="C268" s="154"/>
      <c r="D268" s="154"/>
      <c r="E268" s="334">
        <v>22</v>
      </c>
      <c r="F268" s="333"/>
      <c r="G268" s="333">
        <v>8</v>
      </c>
      <c r="H268" s="333">
        <v>2</v>
      </c>
      <c r="I268" s="333">
        <v>6</v>
      </c>
      <c r="J268" s="333">
        <v>0</v>
      </c>
      <c r="K268" s="333"/>
      <c r="L268" s="333">
        <v>4</v>
      </c>
      <c r="M268" s="333">
        <v>0</v>
      </c>
      <c r="N268" s="333">
        <v>2</v>
      </c>
      <c r="O268" s="333">
        <v>2</v>
      </c>
      <c r="P268" s="333"/>
      <c r="Q268" s="333">
        <v>3</v>
      </c>
      <c r="R268" s="333">
        <v>1</v>
      </c>
      <c r="S268" s="333">
        <v>0</v>
      </c>
      <c r="T268" s="333">
        <v>5</v>
      </c>
      <c r="U268" s="333">
        <v>1</v>
      </c>
    </row>
    <row r="269" spans="1:21" x14ac:dyDescent="0.2">
      <c r="A269" s="154" t="s">
        <v>1383</v>
      </c>
      <c r="B269" s="154" t="s">
        <v>1384</v>
      </c>
      <c r="C269" s="154"/>
      <c r="D269" s="154"/>
      <c r="E269" s="334">
        <v>144</v>
      </c>
      <c r="F269" s="333"/>
      <c r="G269" s="333">
        <v>19</v>
      </c>
      <c r="H269" s="333">
        <v>7</v>
      </c>
      <c r="I269" s="333">
        <v>12</v>
      </c>
      <c r="J269" s="333">
        <v>0</v>
      </c>
      <c r="K269" s="333"/>
      <c r="L269" s="333">
        <v>103</v>
      </c>
      <c r="M269" s="333">
        <v>1</v>
      </c>
      <c r="N269" s="333">
        <v>71</v>
      </c>
      <c r="O269" s="333">
        <v>31</v>
      </c>
      <c r="P269" s="333"/>
      <c r="Q269" s="333">
        <v>7</v>
      </c>
      <c r="R269" s="333">
        <v>4</v>
      </c>
      <c r="S269" s="333">
        <v>0</v>
      </c>
      <c r="T269" s="333">
        <v>10</v>
      </c>
      <c r="U269" s="333">
        <v>1</v>
      </c>
    </row>
    <row r="270" spans="1:21" x14ac:dyDescent="0.2">
      <c r="A270" s="154" t="s">
        <v>1385</v>
      </c>
      <c r="B270" s="154" t="s">
        <v>1386</v>
      </c>
      <c r="C270" s="154"/>
      <c r="D270" s="154"/>
      <c r="E270" s="334">
        <v>62</v>
      </c>
      <c r="F270" s="333"/>
      <c r="G270" s="333">
        <v>29</v>
      </c>
      <c r="H270" s="333">
        <v>24</v>
      </c>
      <c r="I270" s="333">
        <v>4</v>
      </c>
      <c r="J270" s="333">
        <v>1</v>
      </c>
      <c r="K270" s="333"/>
      <c r="L270" s="333">
        <v>29</v>
      </c>
      <c r="M270" s="333">
        <v>10</v>
      </c>
      <c r="N270" s="333">
        <v>14</v>
      </c>
      <c r="O270" s="333">
        <v>5</v>
      </c>
      <c r="P270" s="333"/>
      <c r="Q270" s="333">
        <v>1</v>
      </c>
      <c r="R270" s="333">
        <v>0</v>
      </c>
      <c r="S270" s="333">
        <v>1</v>
      </c>
      <c r="T270" s="333">
        <v>2</v>
      </c>
      <c r="U270" s="333">
        <v>0</v>
      </c>
    </row>
    <row r="271" spans="1:21" x14ac:dyDescent="0.2">
      <c r="A271" s="154" t="s">
        <v>1387</v>
      </c>
      <c r="B271" s="154" t="s">
        <v>1388</v>
      </c>
      <c r="C271" s="154"/>
      <c r="D271" s="154"/>
      <c r="E271" s="334">
        <v>18</v>
      </c>
      <c r="F271" s="333"/>
      <c r="G271" s="333">
        <v>8</v>
      </c>
      <c r="H271" s="333">
        <v>6</v>
      </c>
      <c r="I271" s="333">
        <v>2</v>
      </c>
      <c r="J271" s="333">
        <v>0</v>
      </c>
      <c r="K271" s="333"/>
      <c r="L271" s="333">
        <v>7</v>
      </c>
      <c r="M271" s="333">
        <v>0</v>
      </c>
      <c r="N271" s="333">
        <v>1</v>
      </c>
      <c r="O271" s="333">
        <v>6</v>
      </c>
      <c r="P271" s="333"/>
      <c r="Q271" s="333">
        <v>0</v>
      </c>
      <c r="R271" s="333">
        <v>0</v>
      </c>
      <c r="S271" s="333">
        <v>0</v>
      </c>
      <c r="T271" s="333">
        <v>1</v>
      </c>
      <c r="U271" s="333">
        <v>2</v>
      </c>
    </row>
    <row r="272" spans="1:21" x14ac:dyDescent="0.2">
      <c r="A272" s="154" t="s">
        <v>1389</v>
      </c>
      <c r="B272" s="154" t="s">
        <v>1390</v>
      </c>
      <c r="C272" s="154"/>
      <c r="D272" s="154"/>
      <c r="E272" s="334">
        <v>24</v>
      </c>
      <c r="F272" s="333"/>
      <c r="G272" s="333">
        <v>5</v>
      </c>
      <c r="H272" s="333">
        <v>5</v>
      </c>
      <c r="I272" s="333">
        <v>0</v>
      </c>
      <c r="J272" s="333">
        <v>0</v>
      </c>
      <c r="K272" s="333"/>
      <c r="L272" s="333">
        <v>19</v>
      </c>
      <c r="M272" s="333">
        <v>0</v>
      </c>
      <c r="N272" s="333">
        <v>11</v>
      </c>
      <c r="O272" s="333">
        <v>8</v>
      </c>
      <c r="P272" s="333"/>
      <c r="Q272" s="333">
        <v>0</v>
      </c>
      <c r="R272" s="333">
        <v>0</v>
      </c>
      <c r="S272" s="333">
        <v>0</v>
      </c>
      <c r="T272" s="333">
        <v>0</v>
      </c>
      <c r="U272" s="333">
        <v>0</v>
      </c>
    </row>
    <row r="273" spans="1:21" x14ac:dyDescent="0.2">
      <c r="A273" s="154" t="s">
        <v>1391</v>
      </c>
      <c r="B273" s="154" t="s">
        <v>1392</v>
      </c>
      <c r="C273" s="154"/>
      <c r="D273" s="154"/>
      <c r="E273" s="334">
        <v>21</v>
      </c>
      <c r="F273" s="333"/>
      <c r="G273" s="333">
        <v>10</v>
      </c>
      <c r="H273" s="333">
        <v>6</v>
      </c>
      <c r="I273" s="333">
        <v>4</v>
      </c>
      <c r="J273" s="333">
        <v>0</v>
      </c>
      <c r="K273" s="333"/>
      <c r="L273" s="333">
        <v>11</v>
      </c>
      <c r="M273" s="333">
        <v>9</v>
      </c>
      <c r="N273" s="333">
        <v>1</v>
      </c>
      <c r="O273" s="333">
        <v>1</v>
      </c>
      <c r="P273" s="333"/>
      <c r="Q273" s="333">
        <v>0</v>
      </c>
      <c r="R273" s="333">
        <v>0</v>
      </c>
      <c r="S273" s="333">
        <v>0</v>
      </c>
      <c r="T273" s="333">
        <v>0</v>
      </c>
      <c r="U273" s="333">
        <v>0</v>
      </c>
    </row>
    <row r="274" spans="1:21" x14ac:dyDescent="0.2">
      <c r="A274" s="154" t="s">
        <v>1393</v>
      </c>
      <c r="B274" s="154" t="s">
        <v>1394</v>
      </c>
      <c r="C274" s="154"/>
      <c r="D274" s="154"/>
      <c r="E274" s="334">
        <v>10</v>
      </c>
      <c r="F274" s="333"/>
      <c r="G274" s="333">
        <v>3</v>
      </c>
      <c r="H274" s="333">
        <v>3</v>
      </c>
      <c r="I274" s="333">
        <v>0</v>
      </c>
      <c r="J274" s="333">
        <v>0</v>
      </c>
      <c r="K274" s="333"/>
      <c r="L274" s="333">
        <v>4</v>
      </c>
      <c r="M274" s="333">
        <v>0</v>
      </c>
      <c r="N274" s="333">
        <v>4</v>
      </c>
      <c r="O274" s="333">
        <v>0</v>
      </c>
      <c r="P274" s="333"/>
      <c r="Q274" s="333">
        <v>2</v>
      </c>
      <c r="R274" s="333">
        <v>1</v>
      </c>
      <c r="S274" s="333">
        <v>0</v>
      </c>
      <c r="T274" s="333">
        <v>0</v>
      </c>
      <c r="U274" s="333">
        <v>0</v>
      </c>
    </row>
    <row r="275" spans="1:21" x14ac:dyDescent="0.2">
      <c r="A275" s="154" t="s">
        <v>1395</v>
      </c>
      <c r="B275" s="154" t="s">
        <v>1396</v>
      </c>
      <c r="C275" s="154"/>
      <c r="D275" s="154"/>
      <c r="E275" s="334">
        <v>23</v>
      </c>
      <c r="F275" s="333"/>
      <c r="G275" s="333">
        <v>14</v>
      </c>
      <c r="H275" s="333">
        <v>8</v>
      </c>
      <c r="I275" s="333">
        <v>6</v>
      </c>
      <c r="J275" s="333">
        <v>0</v>
      </c>
      <c r="K275" s="333"/>
      <c r="L275" s="333">
        <v>3</v>
      </c>
      <c r="M275" s="333">
        <v>2</v>
      </c>
      <c r="N275" s="333">
        <v>0</v>
      </c>
      <c r="O275" s="333">
        <v>1</v>
      </c>
      <c r="P275" s="333"/>
      <c r="Q275" s="333">
        <v>4</v>
      </c>
      <c r="R275" s="333">
        <v>1</v>
      </c>
      <c r="S275" s="333">
        <v>0</v>
      </c>
      <c r="T275" s="333">
        <v>0</v>
      </c>
      <c r="U275" s="333">
        <v>1</v>
      </c>
    </row>
    <row r="276" spans="1:21" x14ac:dyDescent="0.2">
      <c r="A276" s="154" t="s">
        <v>1397</v>
      </c>
      <c r="B276" s="154" t="s">
        <v>1398</v>
      </c>
      <c r="C276" s="154"/>
      <c r="D276" s="154"/>
      <c r="E276" s="334">
        <v>33</v>
      </c>
      <c r="F276" s="333"/>
      <c r="G276" s="333">
        <v>2</v>
      </c>
      <c r="H276" s="333">
        <v>2</v>
      </c>
      <c r="I276" s="333">
        <v>0</v>
      </c>
      <c r="J276" s="333">
        <v>0</v>
      </c>
      <c r="K276" s="333"/>
      <c r="L276" s="333">
        <v>27</v>
      </c>
      <c r="M276" s="333">
        <v>5</v>
      </c>
      <c r="N276" s="333">
        <v>19</v>
      </c>
      <c r="O276" s="333">
        <v>3</v>
      </c>
      <c r="P276" s="333"/>
      <c r="Q276" s="333">
        <v>0</v>
      </c>
      <c r="R276" s="333">
        <v>0</v>
      </c>
      <c r="S276" s="333">
        <v>0</v>
      </c>
      <c r="T276" s="333">
        <v>4</v>
      </c>
      <c r="U276" s="333">
        <v>0</v>
      </c>
    </row>
    <row r="277" spans="1:21" x14ac:dyDescent="0.2">
      <c r="A277" s="154" t="s">
        <v>1399</v>
      </c>
      <c r="B277" s="154" t="s">
        <v>1400</v>
      </c>
      <c r="C277" s="154"/>
      <c r="D277" s="154"/>
      <c r="E277" s="334">
        <v>23</v>
      </c>
      <c r="F277" s="333"/>
      <c r="G277" s="333">
        <v>12</v>
      </c>
      <c r="H277" s="333">
        <v>9</v>
      </c>
      <c r="I277" s="333">
        <v>3</v>
      </c>
      <c r="J277" s="333">
        <v>0</v>
      </c>
      <c r="K277" s="333"/>
      <c r="L277" s="333">
        <v>5</v>
      </c>
      <c r="M277" s="333">
        <v>0</v>
      </c>
      <c r="N277" s="333">
        <v>5</v>
      </c>
      <c r="O277" s="333">
        <v>0</v>
      </c>
      <c r="P277" s="333"/>
      <c r="Q277" s="333">
        <v>2</v>
      </c>
      <c r="R277" s="333">
        <v>0</v>
      </c>
      <c r="S277" s="333">
        <v>0</v>
      </c>
      <c r="T277" s="333">
        <v>3</v>
      </c>
      <c r="U277" s="333">
        <v>1</v>
      </c>
    </row>
    <row r="278" spans="1:21" x14ac:dyDescent="0.2">
      <c r="A278" s="154" t="s">
        <v>1401</v>
      </c>
      <c r="B278" s="154" t="s">
        <v>1402</v>
      </c>
      <c r="C278" s="154"/>
      <c r="D278" s="154"/>
      <c r="E278" s="334">
        <v>20</v>
      </c>
      <c r="F278" s="333"/>
      <c r="G278" s="333">
        <v>10</v>
      </c>
      <c r="H278" s="333">
        <v>7</v>
      </c>
      <c r="I278" s="333">
        <v>1</v>
      </c>
      <c r="J278" s="333">
        <v>2</v>
      </c>
      <c r="K278" s="333"/>
      <c r="L278" s="333">
        <v>7</v>
      </c>
      <c r="M278" s="333">
        <v>0</v>
      </c>
      <c r="N278" s="333">
        <v>2</v>
      </c>
      <c r="O278" s="333">
        <v>5</v>
      </c>
      <c r="P278" s="333"/>
      <c r="Q278" s="333">
        <v>2</v>
      </c>
      <c r="R278" s="333">
        <v>0</v>
      </c>
      <c r="S278" s="333">
        <v>0</v>
      </c>
      <c r="T278" s="333">
        <v>1</v>
      </c>
      <c r="U278" s="333">
        <v>0</v>
      </c>
    </row>
    <row r="279" spans="1:21" x14ac:dyDescent="0.2">
      <c r="A279" s="154" t="s">
        <v>1403</v>
      </c>
      <c r="B279" s="154" t="s">
        <v>1404</v>
      </c>
      <c r="C279" s="154"/>
      <c r="D279" s="154"/>
      <c r="E279" s="334">
        <v>70</v>
      </c>
      <c r="F279" s="333"/>
      <c r="G279" s="333">
        <v>11</v>
      </c>
      <c r="H279" s="333">
        <v>9</v>
      </c>
      <c r="I279" s="333">
        <v>1</v>
      </c>
      <c r="J279" s="333">
        <v>1</v>
      </c>
      <c r="K279" s="333"/>
      <c r="L279" s="333">
        <v>7</v>
      </c>
      <c r="M279" s="333">
        <v>1</v>
      </c>
      <c r="N279" s="333">
        <v>0</v>
      </c>
      <c r="O279" s="333">
        <v>6</v>
      </c>
      <c r="P279" s="333"/>
      <c r="Q279" s="333">
        <v>0</v>
      </c>
      <c r="R279" s="333">
        <v>0</v>
      </c>
      <c r="S279" s="333">
        <v>0</v>
      </c>
      <c r="T279" s="333">
        <v>0</v>
      </c>
      <c r="U279" s="333">
        <v>52</v>
      </c>
    </row>
    <row r="280" spans="1:21" x14ac:dyDescent="0.2">
      <c r="A280" s="154" t="s">
        <v>1405</v>
      </c>
      <c r="B280" s="154" t="s">
        <v>1406</v>
      </c>
      <c r="C280" s="154"/>
      <c r="D280" s="154"/>
      <c r="E280" s="334">
        <v>30</v>
      </c>
      <c r="F280" s="333"/>
      <c r="G280" s="333">
        <v>6</v>
      </c>
      <c r="H280" s="333">
        <v>2</v>
      </c>
      <c r="I280" s="333">
        <v>3</v>
      </c>
      <c r="J280" s="333">
        <v>1</v>
      </c>
      <c r="K280" s="333"/>
      <c r="L280" s="333">
        <v>21</v>
      </c>
      <c r="M280" s="333">
        <v>0</v>
      </c>
      <c r="N280" s="333">
        <v>13</v>
      </c>
      <c r="O280" s="333">
        <v>8</v>
      </c>
      <c r="P280" s="333"/>
      <c r="Q280" s="333">
        <v>1</v>
      </c>
      <c r="R280" s="333">
        <v>0</v>
      </c>
      <c r="S280" s="333">
        <v>0</v>
      </c>
      <c r="T280" s="333">
        <v>2</v>
      </c>
      <c r="U280" s="333">
        <v>0</v>
      </c>
    </row>
    <row r="281" spans="1:21" x14ac:dyDescent="0.2">
      <c r="A281" s="154" t="s">
        <v>1407</v>
      </c>
      <c r="B281" s="154" t="s">
        <v>1408</v>
      </c>
      <c r="C281" s="154"/>
      <c r="D281" s="154"/>
      <c r="E281" s="334">
        <v>30</v>
      </c>
      <c r="F281" s="333"/>
      <c r="G281" s="333">
        <v>7</v>
      </c>
      <c r="H281" s="333">
        <v>6</v>
      </c>
      <c r="I281" s="333">
        <v>1</v>
      </c>
      <c r="J281" s="333">
        <v>0</v>
      </c>
      <c r="K281" s="333"/>
      <c r="L281" s="333">
        <v>17</v>
      </c>
      <c r="M281" s="333">
        <v>0</v>
      </c>
      <c r="N281" s="333">
        <v>13</v>
      </c>
      <c r="O281" s="333">
        <v>4</v>
      </c>
      <c r="P281" s="333"/>
      <c r="Q281" s="333">
        <v>3</v>
      </c>
      <c r="R281" s="333">
        <v>1</v>
      </c>
      <c r="S281" s="333">
        <v>0</v>
      </c>
      <c r="T281" s="333">
        <v>2</v>
      </c>
      <c r="U281" s="333">
        <v>0</v>
      </c>
    </row>
    <row r="282" spans="1:21" x14ac:dyDescent="0.2">
      <c r="A282" s="154" t="s">
        <v>1409</v>
      </c>
      <c r="B282" s="154" t="s">
        <v>1410</v>
      </c>
      <c r="C282" s="154"/>
      <c r="D282" s="154"/>
      <c r="E282" s="334">
        <v>24</v>
      </c>
      <c r="F282" s="333"/>
      <c r="G282" s="333">
        <v>6</v>
      </c>
      <c r="H282" s="333">
        <v>0</v>
      </c>
      <c r="I282" s="333">
        <v>5</v>
      </c>
      <c r="J282" s="333">
        <v>1</v>
      </c>
      <c r="K282" s="333"/>
      <c r="L282" s="333">
        <v>15</v>
      </c>
      <c r="M282" s="333">
        <v>2</v>
      </c>
      <c r="N282" s="333">
        <v>12</v>
      </c>
      <c r="O282" s="333">
        <v>1</v>
      </c>
      <c r="P282" s="333"/>
      <c r="Q282" s="333">
        <v>1</v>
      </c>
      <c r="R282" s="333">
        <v>0</v>
      </c>
      <c r="S282" s="333">
        <v>0</v>
      </c>
      <c r="T282" s="333">
        <v>2</v>
      </c>
      <c r="U282" s="333">
        <v>0</v>
      </c>
    </row>
    <row r="283" spans="1:21" x14ac:dyDescent="0.2">
      <c r="A283" s="154" t="s">
        <v>1411</v>
      </c>
      <c r="B283" s="154" t="s">
        <v>1412</v>
      </c>
      <c r="C283" s="154"/>
      <c r="D283" s="154"/>
      <c r="E283" s="334">
        <v>13</v>
      </c>
      <c r="F283" s="333"/>
      <c r="G283" s="333">
        <v>3</v>
      </c>
      <c r="H283" s="333">
        <v>3</v>
      </c>
      <c r="I283" s="333">
        <v>0</v>
      </c>
      <c r="J283" s="333">
        <v>0</v>
      </c>
      <c r="K283" s="333"/>
      <c r="L283" s="333">
        <v>9</v>
      </c>
      <c r="M283" s="333">
        <v>0</v>
      </c>
      <c r="N283" s="333">
        <v>5</v>
      </c>
      <c r="O283" s="333">
        <v>4</v>
      </c>
      <c r="P283" s="333"/>
      <c r="Q283" s="333">
        <v>0</v>
      </c>
      <c r="R283" s="333">
        <v>0</v>
      </c>
      <c r="S283" s="333">
        <v>0</v>
      </c>
      <c r="T283" s="333">
        <v>1</v>
      </c>
      <c r="U283" s="333">
        <v>0</v>
      </c>
    </row>
    <row r="284" spans="1:21" x14ac:dyDescent="0.2">
      <c r="A284" s="154" t="s">
        <v>1413</v>
      </c>
      <c r="B284" s="154" t="s">
        <v>1414</v>
      </c>
      <c r="C284" s="154"/>
      <c r="D284" s="154"/>
      <c r="E284" s="334">
        <v>66</v>
      </c>
      <c r="F284" s="333"/>
      <c r="G284" s="333">
        <v>33</v>
      </c>
      <c r="H284" s="333">
        <v>10</v>
      </c>
      <c r="I284" s="333">
        <v>23</v>
      </c>
      <c r="J284" s="333">
        <v>0</v>
      </c>
      <c r="K284" s="333"/>
      <c r="L284" s="333">
        <v>31</v>
      </c>
      <c r="M284" s="333">
        <v>0</v>
      </c>
      <c r="N284" s="333">
        <v>22</v>
      </c>
      <c r="O284" s="333">
        <v>9</v>
      </c>
      <c r="P284" s="333"/>
      <c r="Q284" s="333">
        <v>0</v>
      </c>
      <c r="R284" s="333">
        <v>1</v>
      </c>
      <c r="S284" s="333">
        <v>0</v>
      </c>
      <c r="T284" s="333">
        <v>1</v>
      </c>
      <c r="U284" s="333">
        <v>0</v>
      </c>
    </row>
    <row r="285" spans="1:21" x14ac:dyDescent="0.2">
      <c r="A285" s="154" t="s">
        <v>1415</v>
      </c>
      <c r="B285" s="154" t="s">
        <v>1416</v>
      </c>
      <c r="C285" s="154"/>
      <c r="D285" s="154"/>
      <c r="E285" s="334">
        <v>44</v>
      </c>
      <c r="F285" s="333"/>
      <c r="G285" s="333">
        <v>16</v>
      </c>
      <c r="H285" s="333">
        <v>1</v>
      </c>
      <c r="I285" s="333">
        <v>15</v>
      </c>
      <c r="J285" s="333">
        <v>0</v>
      </c>
      <c r="K285" s="333"/>
      <c r="L285" s="333">
        <v>25</v>
      </c>
      <c r="M285" s="333">
        <v>1</v>
      </c>
      <c r="N285" s="333">
        <v>6</v>
      </c>
      <c r="O285" s="333">
        <v>18</v>
      </c>
      <c r="P285" s="333"/>
      <c r="Q285" s="333">
        <v>1</v>
      </c>
      <c r="R285" s="333">
        <v>0</v>
      </c>
      <c r="S285" s="333">
        <v>0</v>
      </c>
      <c r="T285" s="333">
        <v>2</v>
      </c>
      <c r="U285" s="333">
        <v>0</v>
      </c>
    </row>
    <row r="286" spans="1:21" x14ac:dyDescent="0.2">
      <c r="A286" s="154" t="s">
        <v>1417</v>
      </c>
      <c r="B286" s="154" t="s">
        <v>1418</v>
      </c>
      <c r="C286" s="154"/>
      <c r="D286" s="154"/>
      <c r="E286" s="334">
        <v>65</v>
      </c>
      <c r="F286" s="333"/>
      <c r="G286" s="333">
        <v>41</v>
      </c>
      <c r="H286" s="333">
        <v>38</v>
      </c>
      <c r="I286" s="333">
        <v>3</v>
      </c>
      <c r="J286" s="333">
        <v>0</v>
      </c>
      <c r="K286" s="333"/>
      <c r="L286" s="333">
        <v>9</v>
      </c>
      <c r="M286" s="333">
        <v>6</v>
      </c>
      <c r="N286" s="333">
        <v>1</v>
      </c>
      <c r="O286" s="333">
        <v>2</v>
      </c>
      <c r="P286" s="333"/>
      <c r="Q286" s="333">
        <v>2</v>
      </c>
      <c r="R286" s="333">
        <v>0</v>
      </c>
      <c r="S286" s="333">
        <v>1</v>
      </c>
      <c r="T286" s="333">
        <v>8</v>
      </c>
      <c r="U286" s="333">
        <v>4</v>
      </c>
    </row>
    <row r="287" spans="1:21" x14ac:dyDescent="0.2">
      <c r="A287" s="154" t="s">
        <v>1419</v>
      </c>
      <c r="B287" s="154" t="s">
        <v>1420</v>
      </c>
      <c r="C287" s="154"/>
      <c r="D287" s="154"/>
      <c r="E287" s="334">
        <v>55</v>
      </c>
      <c r="F287" s="333"/>
      <c r="G287" s="333">
        <v>25</v>
      </c>
      <c r="H287" s="333">
        <v>15</v>
      </c>
      <c r="I287" s="333">
        <v>10</v>
      </c>
      <c r="J287" s="333">
        <v>0</v>
      </c>
      <c r="K287" s="333"/>
      <c r="L287" s="333">
        <v>12</v>
      </c>
      <c r="M287" s="333">
        <v>5</v>
      </c>
      <c r="N287" s="333">
        <v>3</v>
      </c>
      <c r="O287" s="333">
        <v>4</v>
      </c>
      <c r="P287" s="333"/>
      <c r="Q287" s="333">
        <v>6</v>
      </c>
      <c r="R287" s="333">
        <v>0</v>
      </c>
      <c r="S287" s="333">
        <v>0</v>
      </c>
      <c r="T287" s="333">
        <v>6</v>
      </c>
      <c r="U287" s="333">
        <v>6</v>
      </c>
    </row>
    <row r="288" spans="1:21" x14ac:dyDescent="0.2">
      <c r="A288" s="154" t="s">
        <v>1421</v>
      </c>
      <c r="B288" s="154" t="s">
        <v>1422</v>
      </c>
      <c r="C288" s="154"/>
      <c r="D288" s="154"/>
      <c r="E288" s="334">
        <v>93</v>
      </c>
      <c r="F288" s="333"/>
      <c r="G288" s="333">
        <v>7</v>
      </c>
      <c r="H288" s="333">
        <v>5</v>
      </c>
      <c r="I288" s="333">
        <v>2</v>
      </c>
      <c r="J288" s="333">
        <v>0</v>
      </c>
      <c r="K288" s="333"/>
      <c r="L288" s="333">
        <v>74</v>
      </c>
      <c r="M288" s="333">
        <v>1</v>
      </c>
      <c r="N288" s="333">
        <v>16</v>
      </c>
      <c r="O288" s="333">
        <v>57</v>
      </c>
      <c r="P288" s="333"/>
      <c r="Q288" s="333">
        <v>4</v>
      </c>
      <c r="R288" s="333">
        <v>1</v>
      </c>
      <c r="S288" s="333">
        <v>2</v>
      </c>
      <c r="T288" s="333">
        <v>3</v>
      </c>
      <c r="U288" s="333">
        <v>2</v>
      </c>
    </row>
    <row r="289" spans="1:21" x14ac:dyDescent="0.2">
      <c r="A289" s="154" t="s">
        <v>1423</v>
      </c>
      <c r="B289" s="154" t="s">
        <v>1424</v>
      </c>
      <c r="C289" s="154"/>
      <c r="D289" s="154"/>
      <c r="E289" s="334">
        <v>65</v>
      </c>
      <c r="F289" s="333"/>
      <c r="G289" s="333">
        <v>5</v>
      </c>
      <c r="H289" s="333">
        <v>2</v>
      </c>
      <c r="I289" s="333">
        <v>3</v>
      </c>
      <c r="J289" s="333">
        <v>0</v>
      </c>
      <c r="K289" s="333"/>
      <c r="L289" s="333">
        <v>53</v>
      </c>
      <c r="M289" s="333">
        <v>15</v>
      </c>
      <c r="N289" s="333">
        <v>14</v>
      </c>
      <c r="O289" s="333">
        <v>24</v>
      </c>
      <c r="P289" s="333"/>
      <c r="Q289" s="333">
        <v>1</v>
      </c>
      <c r="R289" s="333">
        <v>1</v>
      </c>
      <c r="S289" s="333">
        <v>1</v>
      </c>
      <c r="T289" s="333">
        <v>4</v>
      </c>
      <c r="U289" s="333">
        <v>0</v>
      </c>
    </row>
    <row r="290" spans="1:21" x14ac:dyDescent="0.2">
      <c r="A290" s="154" t="s">
        <v>1425</v>
      </c>
      <c r="B290" s="154" t="s">
        <v>1426</v>
      </c>
      <c r="C290" s="154"/>
      <c r="D290" s="154"/>
      <c r="E290" s="334">
        <v>18</v>
      </c>
      <c r="F290" s="333"/>
      <c r="G290" s="333">
        <v>8</v>
      </c>
      <c r="H290" s="333">
        <v>7</v>
      </c>
      <c r="I290" s="333">
        <v>1</v>
      </c>
      <c r="J290" s="333">
        <v>0</v>
      </c>
      <c r="K290" s="333"/>
      <c r="L290" s="333">
        <v>7</v>
      </c>
      <c r="M290" s="333">
        <v>0</v>
      </c>
      <c r="N290" s="333">
        <v>6</v>
      </c>
      <c r="O290" s="333">
        <v>1</v>
      </c>
      <c r="P290" s="333"/>
      <c r="Q290" s="333">
        <v>0</v>
      </c>
      <c r="R290" s="333">
        <v>0</v>
      </c>
      <c r="S290" s="333">
        <v>0</v>
      </c>
      <c r="T290" s="333">
        <v>3</v>
      </c>
      <c r="U290" s="333">
        <v>0</v>
      </c>
    </row>
    <row r="291" spans="1:21" x14ac:dyDescent="0.2">
      <c r="A291" s="154" t="s">
        <v>1427</v>
      </c>
      <c r="B291" s="154" t="s">
        <v>1428</v>
      </c>
      <c r="C291" s="154"/>
      <c r="D291" s="154"/>
      <c r="E291" s="334">
        <v>27</v>
      </c>
      <c r="F291" s="333"/>
      <c r="G291" s="333">
        <v>6</v>
      </c>
      <c r="H291" s="333">
        <v>4</v>
      </c>
      <c r="I291" s="333">
        <v>2</v>
      </c>
      <c r="J291" s="333">
        <v>0</v>
      </c>
      <c r="K291" s="333"/>
      <c r="L291" s="333">
        <v>17</v>
      </c>
      <c r="M291" s="333">
        <v>3</v>
      </c>
      <c r="N291" s="333">
        <v>9</v>
      </c>
      <c r="O291" s="333">
        <v>5</v>
      </c>
      <c r="P291" s="333"/>
      <c r="Q291" s="333">
        <v>2</v>
      </c>
      <c r="R291" s="333">
        <v>0</v>
      </c>
      <c r="S291" s="333">
        <v>0</v>
      </c>
      <c r="T291" s="333">
        <v>2</v>
      </c>
      <c r="U291" s="333">
        <v>0</v>
      </c>
    </row>
    <row r="292" spans="1:21" x14ac:dyDescent="0.2">
      <c r="A292" s="154" t="s">
        <v>1429</v>
      </c>
      <c r="B292" s="154" t="s">
        <v>1430</v>
      </c>
      <c r="C292" s="154"/>
      <c r="D292" s="154"/>
      <c r="E292" s="334">
        <v>32</v>
      </c>
      <c r="F292" s="333"/>
      <c r="G292" s="333">
        <v>9</v>
      </c>
      <c r="H292" s="333">
        <v>6</v>
      </c>
      <c r="I292" s="333">
        <v>3</v>
      </c>
      <c r="J292" s="333">
        <v>0</v>
      </c>
      <c r="K292" s="333"/>
      <c r="L292" s="333">
        <v>21</v>
      </c>
      <c r="M292" s="333">
        <v>7</v>
      </c>
      <c r="N292" s="333">
        <v>14</v>
      </c>
      <c r="O292" s="333">
        <v>0</v>
      </c>
      <c r="P292" s="333"/>
      <c r="Q292" s="333">
        <v>2</v>
      </c>
      <c r="R292" s="333">
        <v>0</v>
      </c>
      <c r="S292" s="333">
        <v>0</v>
      </c>
      <c r="T292" s="333">
        <v>0</v>
      </c>
      <c r="U292" s="333">
        <v>0</v>
      </c>
    </row>
    <row r="293" spans="1:21" x14ac:dyDescent="0.2">
      <c r="A293" s="154" t="s">
        <v>1431</v>
      </c>
      <c r="B293" s="154" t="s">
        <v>1432</v>
      </c>
      <c r="C293" s="154"/>
      <c r="D293" s="154"/>
      <c r="E293" s="334">
        <v>30</v>
      </c>
      <c r="F293" s="333"/>
      <c r="G293" s="333">
        <v>10</v>
      </c>
      <c r="H293" s="333">
        <v>4</v>
      </c>
      <c r="I293" s="333">
        <v>6</v>
      </c>
      <c r="J293" s="333">
        <v>0</v>
      </c>
      <c r="K293" s="333"/>
      <c r="L293" s="333">
        <v>16</v>
      </c>
      <c r="M293" s="333">
        <v>2</v>
      </c>
      <c r="N293" s="333">
        <v>1</v>
      </c>
      <c r="O293" s="333">
        <v>13</v>
      </c>
      <c r="P293" s="333"/>
      <c r="Q293" s="333">
        <v>1</v>
      </c>
      <c r="R293" s="333">
        <v>0</v>
      </c>
      <c r="S293" s="333">
        <v>0</v>
      </c>
      <c r="T293" s="333">
        <v>3</v>
      </c>
      <c r="U293" s="333">
        <v>0</v>
      </c>
    </row>
    <row r="294" spans="1:21" x14ac:dyDescent="0.2">
      <c r="A294" s="154" t="s">
        <v>1433</v>
      </c>
      <c r="B294" s="154" t="s">
        <v>1434</v>
      </c>
      <c r="C294" s="154"/>
      <c r="D294" s="154"/>
      <c r="E294" s="334">
        <v>47</v>
      </c>
      <c r="F294" s="333"/>
      <c r="G294" s="333">
        <v>7</v>
      </c>
      <c r="H294" s="333">
        <v>6</v>
      </c>
      <c r="I294" s="333">
        <v>1</v>
      </c>
      <c r="J294" s="333">
        <v>0</v>
      </c>
      <c r="K294" s="333"/>
      <c r="L294" s="333">
        <v>36</v>
      </c>
      <c r="M294" s="333">
        <v>1</v>
      </c>
      <c r="N294" s="333">
        <v>15</v>
      </c>
      <c r="O294" s="333">
        <v>20</v>
      </c>
      <c r="P294" s="333"/>
      <c r="Q294" s="333">
        <v>0</v>
      </c>
      <c r="R294" s="333">
        <v>1</v>
      </c>
      <c r="S294" s="333">
        <v>0</v>
      </c>
      <c r="T294" s="333">
        <v>2</v>
      </c>
      <c r="U294" s="333">
        <v>1</v>
      </c>
    </row>
    <row r="295" spans="1:21" x14ac:dyDescent="0.2">
      <c r="A295" s="154" t="s">
        <v>1435</v>
      </c>
      <c r="B295" s="154" t="s">
        <v>1436</v>
      </c>
      <c r="C295" s="154"/>
      <c r="D295" s="154"/>
      <c r="E295" s="334">
        <v>13</v>
      </c>
      <c r="F295" s="333"/>
      <c r="G295" s="333">
        <v>5</v>
      </c>
      <c r="H295" s="333">
        <v>3</v>
      </c>
      <c r="I295" s="333">
        <v>2</v>
      </c>
      <c r="J295" s="333">
        <v>0</v>
      </c>
      <c r="K295" s="333"/>
      <c r="L295" s="333">
        <v>6</v>
      </c>
      <c r="M295" s="333">
        <v>0</v>
      </c>
      <c r="N295" s="333">
        <v>6</v>
      </c>
      <c r="O295" s="333">
        <v>0</v>
      </c>
      <c r="P295" s="333"/>
      <c r="Q295" s="333">
        <v>0</v>
      </c>
      <c r="R295" s="333">
        <v>1</v>
      </c>
      <c r="S295" s="333">
        <v>0</v>
      </c>
      <c r="T295" s="333">
        <v>1</v>
      </c>
      <c r="U295" s="333">
        <v>0</v>
      </c>
    </row>
    <row r="296" spans="1:21" x14ac:dyDescent="0.2">
      <c r="A296" s="154" t="s">
        <v>1437</v>
      </c>
      <c r="B296" s="154" t="s">
        <v>1438</v>
      </c>
      <c r="C296" s="154"/>
      <c r="D296" s="154"/>
      <c r="E296" s="334">
        <v>33</v>
      </c>
      <c r="F296" s="333"/>
      <c r="G296" s="333">
        <v>3</v>
      </c>
      <c r="H296" s="333">
        <v>2</v>
      </c>
      <c r="I296" s="333">
        <v>1</v>
      </c>
      <c r="J296" s="333">
        <v>0</v>
      </c>
      <c r="K296" s="333"/>
      <c r="L296" s="333">
        <v>29</v>
      </c>
      <c r="M296" s="333">
        <v>24</v>
      </c>
      <c r="N296" s="333">
        <v>5</v>
      </c>
      <c r="O296" s="333">
        <v>0</v>
      </c>
      <c r="P296" s="333"/>
      <c r="Q296" s="333">
        <v>0</v>
      </c>
      <c r="R296" s="333">
        <v>0</v>
      </c>
      <c r="S296" s="333">
        <v>0</v>
      </c>
      <c r="T296" s="333">
        <v>1</v>
      </c>
      <c r="U296" s="333">
        <v>0</v>
      </c>
    </row>
    <row r="297" spans="1:21" x14ac:dyDescent="0.2">
      <c r="A297" s="154" t="s">
        <v>1439</v>
      </c>
      <c r="B297" s="154" t="s">
        <v>1440</v>
      </c>
      <c r="C297" s="154"/>
      <c r="D297" s="154"/>
      <c r="E297" s="334">
        <v>51</v>
      </c>
      <c r="F297" s="333"/>
      <c r="G297" s="333">
        <v>6</v>
      </c>
      <c r="H297" s="333">
        <v>6</v>
      </c>
      <c r="I297" s="333">
        <v>0</v>
      </c>
      <c r="J297" s="333">
        <v>0</v>
      </c>
      <c r="K297" s="333"/>
      <c r="L297" s="333">
        <v>42</v>
      </c>
      <c r="M297" s="333">
        <v>0</v>
      </c>
      <c r="N297" s="333">
        <v>30</v>
      </c>
      <c r="O297" s="333">
        <v>12</v>
      </c>
      <c r="P297" s="333"/>
      <c r="Q297" s="333">
        <v>1</v>
      </c>
      <c r="R297" s="333">
        <v>0</v>
      </c>
      <c r="S297" s="333">
        <v>1</v>
      </c>
      <c r="T297" s="333">
        <v>1</v>
      </c>
      <c r="U297" s="333">
        <v>0</v>
      </c>
    </row>
    <row r="298" spans="1:21" x14ac:dyDescent="0.2">
      <c r="A298" s="154" t="s">
        <v>1441</v>
      </c>
      <c r="B298" s="154" t="s">
        <v>1442</v>
      </c>
      <c r="C298" s="154"/>
      <c r="D298" s="154"/>
      <c r="E298" s="334">
        <v>95</v>
      </c>
      <c r="F298" s="333"/>
      <c r="G298" s="333">
        <v>15</v>
      </c>
      <c r="H298" s="333">
        <v>10</v>
      </c>
      <c r="I298" s="333">
        <v>4</v>
      </c>
      <c r="J298" s="333">
        <v>1</v>
      </c>
      <c r="K298" s="333"/>
      <c r="L298" s="333">
        <v>69</v>
      </c>
      <c r="M298" s="333">
        <v>15</v>
      </c>
      <c r="N298" s="333">
        <v>21</v>
      </c>
      <c r="O298" s="333">
        <v>33</v>
      </c>
      <c r="P298" s="333"/>
      <c r="Q298" s="333">
        <v>4</v>
      </c>
      <c r="R298" s="333">
        <v>6</v>
      </c>
      <c r="S298" s="333">
        <v>0</v>
      </c>
      <c r="T298" s="333">
        <v>1</v>
      </c>
      <c r="U298" s="333">
        <v>0</v>
      </c>
    </row>
    <row r="299" spans="1:21" x14ac:dyDescent="0.2">
      <c r="A299" s="154" t="s">
        <v>1443</v>
      </c>
      <c r="B299" s="154" t="s">
        <v>1444</v>
      </c>
      <c r="C299" s="154"/>
      <c r="D299" s="154"/>
      <c r="E299" s="334">
        <v>8</v>
      </c>
      <c r="F299" s="333"/>
      <c r="G299" s="333">
        <v>2</v>
      </c>
      <c r="H299" s="333">
        <v>2</v>
      </c>
      <c r="I299" s="333">
        <v>0</v>
      </c>
      <c r="J299" s="333">
        <v>0</v>
      </c>
      <c r="K299" s="333"/>
      <c r="L299" s="333">
        <v>4</v>
      </c>
      <c r="M299" s="333">
        <v>0</v>
      </c>
      <c r="N299" s="333">
        <v>2</v>
      </c>
      <c r="O299" s="333">
        <v>2</v>
      </c>
      <c r="P299" s="333"/>
      <c r="Q299" s="333">
        <v>0</v>
      </c>
      <c r="R299" s="333">
        <v>0</v>
      </c>
      <c r="S299" s="333">
        <v>0</v>
      </c>
      <c r="T299" s="333">
        <v>2</v>
      </c>
      <c r="U299" s="333">
        <v>0</v>
      </c>
    </row>
    <row r="300" spans="1:21" x14ac:dyDescent="0.2">
      <c r="A300" s="154" t="s">
        <v>1445</v>
      </c>
      <c r="B300" s="154" t="s">
        <v>1446</v>
      </c>
      <c r="C300" s="154"/>
      <c r="D300" s="154"/>
      <c r="E300" s="334">
        <v>35</v>
      </c>
      <c r="F300" s="333"/>
      <c r="G300" s="333">
        <v>8</v>
      </c>
      <c r="H300" s="333">
        <v>6</v>
      </c>
      <c r="I300" s="333">
        <v>2</v>
      </c>
      <c r="J300" s="333">
        <v>0</v>
      </c>
      <c r="K300" s="333"/>
      <c r="L300" s="333">
        <v>25</v>
      </c>
      <c r="M300" s="333">
        <v>2</v>
      </c>
      <c r="N300" s="333">
        <v>11</v>
      </c>
      <c r="O300" s="333">
        <v>12</v>
      </c>
      <c r="P300" s="333"/>
      <c r="Q300" s="333">
        <v>1</v>
      </c>
      <c r="R300" s="333">
        <v>0</v>
      </c>
      <c r="S300" s="333">
        <v>0</v>
      </c>
      <c r="T300" s="333">
        <v>1</v>
      </c>
      <c r="U300" s="333">
        <v>0</v>
      </c>
    </row>
    <row r="301" spans="1:21" x14ac:dyDescent="0.2">
      <c r="A301" s="154" t="s">
        <v>1447</v>
      </c>
      <c r="B301" s="154" t="s">
        <v>1448</v>
      </c>
      <c r="C301" s="154"/>
      <c r="D301" s="154"/>
      <c r="E301" s="334">
        <v>94</v>
      </c>
      <c r="F301" s="333"/>
      <c r="G301" s="333">
        <v>46</v>
      </c>
      <c r="H301" s="333">
        <v>44</v>
      </c>
      <c r="I301" s="333">
        <v>1</v>
      </c>
      <c r="J301" s="333">
        <v>1</v>
      </c>
      <c r="K301" s="333"/>
      <c r="L301" s="333">
        <v>14</v>
      </c>
      <c r="M301" s="333">
        <v>4</v>
      </c>
      <c r="N301" s="333">
        <v>2</v>
      </c>
      <c r="O301" s="333">
        <v>8</v>
      </c>
      <c r="P301" s="333"/>
      <c r="Q301" s="333">
        <v>8</v>
      </c>
      <c r="R301" s="333">
        <v>3</v>
      </c>
      <c r="S301" s="333">
        <v>0</v>
      </c>
      <c r="T301" s="333">
        <v>23</v>
      </c>
      <c r="U301" s="333">
        <v>0</v>
      </c>
    </row>
    <row r="302" spans="1:21" x14ac:dyDescent="0.2">
      <c r="A302" s="154" t="s">
        <v>1449</v>
      </c>
      <c r="B302" s="154" t="s">
        <v>1450</v>
      </c>
      <c r="C302" s="154"/>
      <c r="D302" s="154"/>
      <c r="E302" s="334">
        <v>80</v>
      </c>
      <c r="F302" s="333"/>
      <c r="G302" s="333">
        <v>24</v>
      </c>
      <c r="H302" s="333">
        <v>17</v>
      </c>
      <c r="I302" s="333">
        <v>6</v>
      </c>
      <c r="J302" s="333">
        <v>1</v>
      </c>
      <c r="K302" s="333"/>
      <c r="L302" s="333">
        <v>44</v>
      </c>
      <c r="M302" s="333">
        <v>10</v>
      </c>
      <c r="N302" s="333">
        <v>18</v>
      </c>
      <c r="O302" s="333">
        <v>16</v>
      </c>
      <c r="P302" s="333"/>
      <c r="Q302" s="333">
        <v>7</v>
      </c>
      <c r="R302" s="333">
        <v>1</v>
      </c>
      <c r="S302" s="333">
        <v>1</v>
      </c>
      <c r="T302" s="333">
        <v>3</v>
      </c>
      <c r="U302" s="333">
        <v>0</v>
      </c>
    </row>
    <row r="303" spans="1:21" x14ac:dyDescent="0.2">
      <c r="A303" s="154" t="s">
        <v>1451</v>
      </c>
      <c r="B303" s="154" t="s">
        <v>1452</v>
      </c>
      <c r="C303" s="154"/>
      <c r="D303" s="154"/>
      <c r="E303" s="334">
        <v>110</v>
      </c>
      <c r="F303" s="333"/>
      <c r="G303" s="333">
        <v>27</v>
      </c>
      <c r="H303" s="333">
        <v>15</v>
      </c>
      <c r="I303" s="333">
        <v>11</v>
      </c>
      <c r="J303" s="333">
        <v>1</v>
      </c>
      <c r="K303" s="333"/>
      <c r="L303" s="333">
        <v>73</v>
      </c>
      <c r="M303" s="333">
        <v>31</v>
      </c>
      <c r="N303" s="333">
        <v>2</v>
      </c>
      <c r="O303" s="333">
        <v>40</v>
      </c>
      <c r="P303" s="333"/>
      <c r="Q303" s="333">
        <v>4</v>
      </c>
      <c r="R303" s="333">
        <v>0</v>
      </c>
      <c r="S303" s="333">
        <v>2</v>
      </c>
      <c r="T303" s="333">
        <v>2</v>
      </c>
      <c r="U303" s="333">
        <v>2</v>
      </c>
    </row>
    <row r="304" spans="1:21" x14ac:dyDescent="0.2">
      <c r="A304" s="154" t="s">
        <v>1453</v>
      </c>
      <c r="B304" s="154" t="s">
        <v>1454</v>
      </c>
      <c r="C304" s="154"/>
      <c r="D304" s="154"/>
      <c r="E304" s="334">
        <v>119</v>
      </c>
      <c r="F304" s="333"/>
      <c r="G304" s="333">
        <v>21</v>
      </c>
      <c r="H304" s="333">
        <v>13</v>
      </c>
      <c r="I304" s="333">
        <v>4</v>
      </c>
      <c r="J304" s="333">
        <v>4</v>
      </c>
      <c r="K304" s="333"/>
      <c r="L304" s="333">
        <v>88</v>
      </c>
      <c r="M304" s="333">
        <v>19</v>
      </c>
      <c r="N304" s="333">
        <v>22</v>
      </c>
      <c r="O304" s="333">
        <v>47</v>
      </c>
      <c r="P304" s="333"/>
      <c r="Q304" s="333">
        <v>6</v>
      </c>
      <c r="R304" s="333">
        <v>1</v>
      </c>
      <c r="S304" s="333">
        <v>0</v>
      </c>
      <c r="T304" s="333">
        <v>3</v>
      </c>
      <c r="U304" s="333">
        <v>0</v>
      </c>
    </row>
    <row r="305" spans="1:21" x14ac:dyDescent="0.2">
      <c r="A305" s="154" t="s">
        <v>1455</v>
      </c>
      <c r="B305" s="154" t="s">
        <v>1456</v>
      </c>
      <c r="C305" s="154"/>
      <c r="D305" s="154"/>
      <c r="E305" s="334">
        <v>20</v>
      </c>
      <c r="F305" s="333"/>
      <c r="G305" s="333">
        <v>6</v>
      </c>
      <c r="H305" s="333">
        <v>3</v>
      </c>
      <c r="I305" s="333">
        <v>3</v>
      </c>
      <c r="J305" s="333">
        <v>0</v>
      </c>
      <c r="K305" s="333"/>
      <c r="L305" s="333">
        <v>11</v>
      </c>
      <c r="M305" s="333">
        <v>1</v>
      </c>
      <c r="N305" s="333">
        <v>3</v>
      </c>
      <c r="O305" s="333">
        <v>7</v>
      </c>
      <c r="P305" s="333"/>
      <c r="Q305" s="333">
        <v>0</v>
      </c>
      <c r="R305" s="333">
        <v>1</v>
      </c>
      <c r="S305" s="333">
        <v>0</v>
      </c>
      <c r="T305" s="333">
        <v>2</v>
      </c>
      <c r="U305" s="333">
        <v>0</v>
      </c>
    </row>
    <row r="306" spans="1:21" x14ac:dyDescent="0.2">
      <c r="A306" s="154" t="s">
        <v>1457</v>
      </c>
      <c r="B306" s="154" t="s">
        <v>1458</v>
      </c>
      <c r="C306" s="154"/>
      <c r="D306" s="154"/>
      <c r="E306" s="334">
        <v>13</v>
      </c>
      <c r="F306" s="333"/>
      <c r="G306" s="333">
        <v>5</v>
      </c>
      <c r="H306" s="333">
        <v>1</v>
      </c>
      <c r="I306" s="333">
        <v>4</v>
      </c>
      <c r="J306" s="333">
        <v>0</v>
      </c>
      <c r="K306" s="333"/>
      <c r="L306" s="333">
        <v>6</v>
      </c>
      <c r="M306" s="333">
        <v>0</v>
      </c>
      <c r="N306" s="333">
        <v>6</v>
      </c>
      <c r="O306" s="333">
        <v>0</v>
      </c>
      <c r="P306" s="333"/>
      <c r="Q306" s="333">
        <v>0</v>
      </c>
      <c r="R306" s="333">
        <v>0</v>
      </c>
      <c r="S306" s="333">
        <v>0</v>
      </c>
      <c r="T306" s="333">
        <v>1</v>
      </c>
      <c r="U306" s="333">
        <v>1</v>
      </c>
    </row>
    <row r="307" spans="1:21" x14ac:dyDescent="0.2">
      <c r="A307" s="154" t="s">
        <v>1459</v>
      </c>
      <c r="B307" s="154" t="s">
        <v>1460</v>
      </c>
      <c r="C307" s="154"/>
      <c r="D307" s="154"/>
      <c r="E307" s="334">
        <v>123</v>
      </c>
      <c r="F307" s="333"/>
      <c r="G307" s="333">
        <v>12</v>
      </c>
      <c r="H307" s="333">
        <v>9</v>
      </c>
      <c r="I307" s="333">
        <v>2</v>
      </c>
      <c r="J307" s="333">
        <v>1</v>
      </c>
      <c r="K307" s="333"/>
      <c r="L307" s="333">
        <v>110</v>
      </c>
      <c r="M307" s="333">
        <v>1</v>
      </c>
      <c r="N307" s="333">
        <v>72</v>
      </c>
      <c r="O307" s="333">
        <v>37</v>
      </c>
      <c r="P307" s="333"/>
      <c r="Q307" s="333">
        <v>0</v>
      </c>
      <c r="R307" s="333">
        <v>0</v>
      </c>
      <c r="S307" s="333">
        <v>1</v>
      </c>
      <c r="T307" s="333">
        <v>0</v>
      </c>
      <c r="U307" s="333">
        <v>0</v>
      </c>
    </row>
    <row r="308" spans="1:21" x14ac:dyDescent="0.2">
      <c r="A308" s="154" t="s">
        <v>1461</v>
      </c>
      <c r="B308" s="154" t="s">
        <v>1462</v>
      </c>
      <c r="C308" s="154"/>
      <c r="D308" s="154"/>
      <c r="E308" s="334">
        <v>22</v>
      </c>
      <c r="F308" s="333"/>
      <c r="G308" s="333">
        <v>5</v>
      </c>
      <c r="H308" s="333">
        <v>4</v>
      </c>
      <c r="I308" s="333">
        <v>1</v>
      </c>
      <c r="J308" s="333">
        <v>0</v>
      </c>
      <c r="K308" s="333"/>
      <c r="L308" s="333">
        <v>11</v>
      </c>
      <c r="M308" s="333">
        <v>2</v>
      </c>
      <c r="N308" s="333">
        <v>1</v>
      </c>
      <c r="O308" s="333">
        <v>8</v>
      </c>
      <c r="P308" s="333"/>
      <c r="Q308" s="333">
        <v>1</v>
      </c>
      <c r="R308" s="333">
        <v>0</v>
      </c>
      <c r="S308" s="333">
        <v>0</v>
      </c>
      <c r="T308" s="333">
        <v>3</v>
      </c>
      <c r="U308" s="333">
        <v>2</v>
      </c>
    </row>
    <row r="309" spans="1:21" x14ac:dyDescent="0.2">
      <c r="A309" s="154" t="s">
        <v>1463</v>
      </c>
      <c r="B309" s="154" t="s">
        <v>1464</v>
      </c>
      <c r="C309" s="154"/>
      <c r="D309" s="154"/>
      <c r="E309" s="334">
        <v>79</v>
      </c>
      <c r="F309" s="333"/>
      <c r="G309" s="333">
        <v>30</v>
      </c>
      <c r="H309" s="333">
        <v>8</v>
      </c>
      <c r="I309" s="333">
        <v>21</v>
      </c>
      <c r="J309" s="333">
        <v>1</v>
      </c>
      <c r="K309" s="333"/>
      <c r="L309" s="333">
        <v>42</v>
      </c>
      <c r="M309" s="333">
        <v>16</v>
      </c>
      <c r="N309" s="333">
        <v>26</v>
      </c>
      <c r="O309" s="333">
        <v>0</v>
      </c>
      <c r="P309" s="333"/>
      <c r="Q309" s="333">
        <v>5</v>
      </c>
      <c r="R309" s="333">
        <v>1</v>
      </c>
      <c r="S309" s="333">
        <v>0</v>
      </c>
      <c r="T309" s="333">
        <v>1</v>
      </c>
      <c r="U309" s="333">
        <v>0</v>
      </c>
    </row>
    <row r="310" spans="1:21" x14ac:dyDescent="0.2">
      <c r="A310" s="154" t="s">
        <v>1465</v>
      </c>
      <c r="B310" s="154" t="s">
        <v>1466</v>
      </c>
      <c r="C310" s="154"/>
      <c r="D310" s="154"/>
      <c r="E310" s="334">
        <v>34</v>
      </c>
      <c r="F310" s="333"/>
      <c r="G310" s="333">
        <v>10</v>
      </c>
      <c r="H310" s="333">
        <v>5</v>
      </c>
      <c r="I310" s="333">
        <v>4</v>
      </c>
      <c r="J310" s="333">
        <v>1</v>
      </c>
      <c r="K310" s="333"/>
      <c r="L310" s="333">
        <v>15</v>
      </c>
      <c r="M310" s="333">
        <v>9</v>
      </c>
      <c r="N310" s="333">
        <v>4</v>
      </c>
      <c r="O310" s="333">
        <v>2</v>
      </c>
      <c r="P310" s="333"/>
      <c r="Q310" s="333">
        <v>6</v>
      </c>
      <c r="R310" s="333">
        <v>0</v>
      </c>
      <c r="S310" s="333">
        <v>1</v>
      </c>
      <c r="T310" s="333">
        <v>2</v>
      </c>
      <c r="U310" s="333">
        <v>0</v>
      </c>
    </row>
    <row r="311" spans="1:21" x14ac:dyDescent="0.2">
      <c r="A311" s="154" t="s">
        <v>1467</v>
      </c>
      <c r="B311" s="154" t="s">
        <v>1468</v>
      </c>
      <c r="C311" s="154"/>
      <c r="D311" s="154"/>
      <c r="E311" s="334">
        <v>51</v>
      </c>
      <c r="F311" s="333"/>
      <c r="G311" s="333">
        <v>12</v>
      </c>
      <c r="H311" s="333">
        <v>6</v>
      </c>
      <c r="I311" s="333">
        <v>6</v>
      </c>
      <c r="J311" s="333">
        <v>0</v>
      </c>
      <c r="K311" s="333"/>
      <c r="L311" s="333">
        <v>37</v>
      </c>
      <c r="M311" s="333">
        <v>0</v>
      </c>
      <c r="N311" s="333">
        <v>29</v>
      </c>
      <c r="O311" s="333">
        <v>8</v>
      </c>
      <c r="P311" s="333"/>
      <c r="Q311" s="333">
        <v>0</v>
      </c>
      <c r="R311" s="333">
        <v>1</v>
      </c>
      <c r="S311" s="333">
        <v>0</v>
      </c>
      <c r="T311" s="333">
        <v>1</v>
      </c>
      <c r="U311" s="333">
        <v>0</v>
      </c>
    </row>
    <row r="312" spans="1:21" x14ac:dyDescent="0.2">
      <c r="A312" s="154" t="s">
        <v>1469</v>
      </c>
      <c r="B312" s="154" t="s">
        <v>1470</v>
      </c>
      <c r="C312" s="154"/>
      <c r="D312" s="154"/>
      <c r="E312" s="334">
        <v>17</v>
      </c>
      <c r="F312" s="333"/>
      <c r="G312" s="333">
        <v>3</v>
      </c>
      <c r="H312" s="333">
        <v>3</v>
      </c>
      <c r="I312" s="333">
        <v>0</v>
      </c>
      <c r="J312" s="333">
        <v>0</v>
      </c>
      <c r="K312" s="333"/>
      <c r="L312" s="333">
        <v>13</v>
      </c>
      <c r="M312" s="333">
        <v>0</v>
      </c>
      <c r="N312" s="333">
        <v>2</v>
      </c>
      <c r="O312" s="333">
        <v>11</v>
      </c>
      <c r="P312" s="333"/>
      <c r="Q312" s="333">
        <v>1</v>
      </c>
      <c r="R312" s="333">
        <v>0</v>
      </c>
      <c r="S312" s="333">
        <v>0</v>
      </c>
      <c r="T312" s="333">
        <v>0</v>
      </c>
      <c r="U312" s="333">
        <v>0</v>
      </c>
    </row>
    <row r="313" spans="1:21" x14ac:dyDescent="0.2">
      <c r="A313" s="154" t="s">
        <v>1471</v>
      </c>
      <c r="B313" s="154" t="s">
        <v>1472</v>
      </c>
      <c r="C313" s="154"/>
      <c r="D313" s="154"/>
      <c r="E313" s="334">
        <v>71</v>
      </c>
      <c r="F313" s="333"/>
      <c r="G313" s="333">
        <v>6</v>
      </c>
      <c r="H313" s="333">
        <v>3</v>
      </c>
      <c r="I313" s="333">
        <v>3</v>
      </c>
      <c r="J313" s="333">
        <v>0</v>
      </c>
      <c r="K313" s="333"/>
      <c r="L313" s="333">
        <v>63</v>
      </c>
      <c r="M313" s="333">
        <v>0</v>
      </c>
      <c r="N313" s="333">
        <v>55</v>
      </c>
      <c r="O313" s="333">
        <v>8</v>
      </c>
      <c r="P313" s="333"/>
      <c r="Q313" s="333">
        <v>1</v>
      </c>
      <c r="R313" s="333">
        <v>0</v>
      </c>
      <c r="S313" s="333">
        <v>0</v>
      </c>
      <c r="T313" s="333">
        <v>1</v>
      </c>
      <c r="U313" s="333">
        <v>0</v>
      </c>
    </row>
    <row r="314" spans="1:21" x14ac:dyDescent="0.2">
      <c r="A314" s="154" t="s">
        <v>1473</v>
      </c>
      <c r="B314" s="154" t="s">
        <v>1474</v>
      </c>
      <c r="C314" s="154"/>
      <c r="D314" s="154"/>
      <c r="E314" s="334">
        <v>23</v>
      </c>
      <c r="F314" s="333"/>
      <c r="G314" s="333">
        <v>5</v>
      </c>
      <c r="H314" s="333">
        <v>5</v>
      </c>
      <c r="I314" s="333">
        <v>0</v>
      </c>
      <c r="J314" s="333">
        <v>0</v>
      </c>
      <c r="K314" s="333"/>
      <c r="L314" s="333">
        <v>15</v>
      </c>
      <c r="M314" s="333">
        <v>1</v>
      </c>
      <c r="N314" s="333">
        <v>7</v>
      </c>
      <c r="O314" s="333">
        <v>7</v>
      </c>
      <c r="P314" s="333"/>
      <c r="Q314" s="333">
        <v>0</v>
      </c>
      <c r="R314" s="333">
        <v>2</v>
      </c>
      <c r="S314" s="333">
        <v>0</v>
      </c>
      <c r="T314" s="333">
        <v>1</v>
      </c>
      <c r="U314" s="333">
        <v>0</v>
      </c>
    </row>
    <row r="315" spans="1:21" x14ac:dyDescent="0.2">
      <c r="A315" s="154" t="s">
        <v>1475</v>
      </c>
      <c r="B315" s="154" t="s">
        <v>1476</v>
      </c>
      <c r="C315" s="154"/>
      <c r="D315" s="154"/>
      <c r="E315" s="334">
        <v>19</v>
      </c>
      <c r="F315" s="333"/>
      <c r="G315" s="333">
        <v>3</v>
      </c>
      <c r="H315" s="333">
        <v>3</v>
      </c>
      <c r="I315" s="333">
        <v>0</v>
      </c>
      <c r="J315" s="333">
        <v>0</v>
      </c>
      <c r="K315" s="333"/>
      <c r="L315" s="333">
        <v>15</v>
      </c>
      <c r="M315" s="333">
        <v>0</v>
      </c>
      <c r="N315" s="333">
        <v>11</v>
      </c>
      <c r="O315" s="333">
        <v>4</v>
      </c>
      <c r="P315" s="333"/>
      <c r="Q315" s="333">
        <v>0</v>
      </c>
      <c r="R315" s="333">
        <v>0</v>
      </c>
      <c r="S315" s="333">
        <v>0</v>
      </c>
      <c r="T315" s="333">
        <v>1</v>
      </c>
      <c r="U315" s="333">
        <v>0</v>
      </c>
    </row>
    <row r="316" spans="1:21" x14ac:dyDescent="0.2">
      <c r="A316" s="154" t="s">
        <v>1477</v>
      </c>
      <c r="B316" s="154" t="s">
        <v>1478</v>
      </c>
      <c r="C316" s="154"/>
      <c r="D316" s="154"/>
      <c r="E316" s="334">
        <v>43</v>
      </c>
      <c r="F316" s="333"/>
      <c r="G316" s="333">
        <v>6</v>
      </c>
      <c r="H316" s="333">
        <v>4</v>
      </c>
      <c r="I316" s="333">
        <v>2</v>
      </c>
      <c r="J316" s="333">
        <v>0</v>
      </c>
      <c r="K316" s="333"/>
      <c r="L316" s="333">
        <v>29</v>
      </c>
      <c r="M316" s="333">
        <v>6</v>
      </c>
      <c r="N316" s="333">
        <v>13</v>
      </c>
      <c r="O316" s="333">
        <v>10</v>
      </c>
      <c r="P316" s="333"/>
      <c r="Q316" s="333">
        <v>3</v>
      </c>
      <c r="R316" s="333">
        <v>2</v>
      </c>
      <c r="S316" s="333">
        <v>1</v>
      </c>
      <c r="T316" s="333">
        <v>1</v>
      </c>
      <c r="U316" s="333">
        <v>1</v>
      </c>
    </row>
    <row r="317" spans="1:21" x14ac:dyDescent="0.2">
      <c r="A317" s="197"/>
      <c r="B317" s="197"/>
      <c r="C317" s="197"/>
      <c r="D317" s="197"/>
      <c r="E317" s="248"/>
      <c r="F317" s="313"/>
      <c r="G317" s="313"/>
      <c r="H317" s="313"/>
      <c r="I317" s="313"/>
      <c r="J317" s="313"/>
      <c r="K317" s="313"/>
      <c r="L317" s="314"/>
      <c r="M317" s="314"/>
      <c r="N317" s="313"/>
      <c r="O317" s="313"/>
      <c r="P317" s="313"/>
      <c r="Q317" s="313"/>
      <c r="R317" s="314"/>
      <c r="S317" s="314"/>
      <c r="T317" s="314"/>
      <c r="U317" s="313"/>
    </row>
    <row r="318" spans="1:21" x14ac:dyDescent="0.2">
      <c r="A318" s="155" t="s">
        <v>198</v>
      </c>
      <c r="B318" s="207"/>
      <c r="C318" s="207"/>
      <c r="D318" s="207"/>
      <c r="E318" s="206"/>
      <c r="F318" s="170"/>
      <c r="G318" s="170"/>
      <c r="H318" s="170"/>
      <c r="I318" s="170"/>
      <c r="J318" s="170"/>
      <c r="K318" s="170"/>
      <c r="L318" s="170"/>
      <c r="M318" s="170"/>
      <c r="N318" s="170"/>
      <c r="O318" s="170"/>
      <c r="P318" s="170"/>
      <c r="Q318" s="170"/>
      <c r="R318" s="170"/>
      <c r="S318" s="170"/>
      <c r="T318" s="170"/>
      <c r="U318" s="170"/>
    </row>
    <row r="319" spans="1:21" x14ac:dyDescent="0.2">
      <c r="A319" s="209">
        <v>1</v>
      </c>
      <c r="B319" s="541" t="s">
        <v>1480</v>
      </c>
      <c r="C319" s="541"/>
      <c r="D319" s="541"/>
      <c r="E319" s="541"/>
      <c r="F319" s="541"/>
      <c r="G319" s="541"/>
      <c r="H319" s="541"/>
      <c r="I319" s="541"/>
      <c r="J319" s="541"/>
      <c r="K319" s="541"/>
      <c r="L319" s="541"/>
      <c r="M319" s="541"/>
      <c r="N319" s="541"/>
      <c r="O319" s="541"/>
      <c r="P319" s="541"/>
      <c r="Q319" s="541"/>
      <c r="R319" s="541"/>
      <c r="S319" s="541"/>
      <c r="T319" s="541"/>
      <c r="U319" s="541"/>
    </row>
    <row r="320" spans="1:21" x14ac:dyDescent="0.2">
      <c r="A320" s="209">
        <v>2</v>
      </c>
      <c r="B320" s="207" t="s">
        <v>365</v>
      </c>
      <c r="C320" s="207"/>
      <c r="D320" s="207"/>
      <c r="E320" s="206"/>
      <c r="F320" s="170"/>
      <c r="G320" s="170"/>
      <c r="H320" s="170"/>
      <c r="I320" s="170"/>
      <c r="J320" s="170"/>
      <c r="K320" s="170"/>
      <c r="L320" s="170"/>
      <c r="M320" s="170"/>
      <c r="N320" s="170"/>
      <c r="O320" s="170"/>
      <c r="P320" s="170"/>
      <c r="Q320" s="170"/>
      <c r="R320" s="170"/>
      <c r="S320" s="170"/>
      <c r="T320" s="170"/>
      <c r="U320" s="170"/>
    </row>
    <row r="321" spans="1:21" x14ac:dyDescent="0.2">
      <c r="A321" s="135" t="s">
        <v>260</v>
      </c>
      <c r="B321" s="132" t="s">
        <v>1481</v>
      </c>
      <c r="C321" s="207"/>
      <c r="D321" s="207"/>
      <c r="E321" s="206"/>
      <c r="F321" s="170"/>
      <c r="G321" s="170"/>
      <c r="H321" s="170"/>
      <c r="I321" s="170"/>
      <c r="J321" s="170"/>
      <c r="K321" s="170"/>
      <c r="L321" s="170"/>
      <c r="M321" s="170"/>
      <c r="N321" s="170"/>
      <c r="O321" s="170"/>
      <c r="P321" s="170"/>
      <c r="Q321" s="170"/>
      <c r="R321" s="170"/>
      <c r="S321" s="170"/>
      <c r="T321" s="170"/>
      <c r="U321" s="170"/>
    </row>
    <row r="322" spans="1:21" ht="11.25" customHeight="1" x14ac:dyDescent="0.2">
      <c r="A322" s="156"/>
      <c r="B322" s="207" t="s">
        <v>550</v>
      </c>
      <c r="C322" s="207"/>
      <c r="D322" s="207"/>
      <c r="E322" s="206"/>
      <c r="F322" s="170"/>
      <c r="G322" s="170"/>
      <c r="H322" s="170"/>
      <c r="I322" s="170"/>
      <c r="J322" s="170"/>
      <c r="K322" s="170"/>
      <c r="L322" s="170"/>
      <c r="M322" s="170"/>
      <c r="N322" s="170"/>
      <c r="O322" s="170"/>
      <c r="P322" s="170"/>
      <c r="Q322" s="170"/>
      <c r="R322" s="170"/>
      <c r="S322" s="170"/>
      <c r="T322" s="170"/>
      <c r="U322" s="170"/>
    </row>
    <row r="323" spans="1:21" ht="11.25" customHeight="1" x14ac:dyDescent="0.2">
      <c r="A323" s="131"/>
      <c r="B323" s="132"/>
      <c r="C323" s="207"/>
      <c r="D323" s="207"/>
      <c r="E323" s="295"/>
      <c r="F323" s="186"/>
      <c r="G323" s="132"/>
      <c r="H323" s="132"/>
      <c r="I323" s="132"/>
      <c r="J323" s="132"/>
      <c r="K323" s="132"/>
      <c r="L323" s="132"/>
      <c r="M323" s="132"/>
      <c r="N323" s="132"/>
      <c r="O323" s="132"/>
      <c r="P323" s="132"/>
      <c r="Q323" s="132"/>
      <c r="R323" s="132"/>
      <c r="S323" s="132"/>
      <c r="T323" s="315"/>
      <c r="U323" s="315"/>
    </row>
    <row r="324" spans="1:21" ht="11.25" customHeight="1" x14ac:dyDescent="0.2">
      <c r="A324" s="148" t="s">
        <v>261</v>
      </c>
      <c r="B324" s="186"/>
      <c r="C324" s="207"/>
      <c r="D324" s="207"/>
      <c r="E324" s="295"/>
      <c r="F324" s="186"/>
      <c r="G324" s="186"/>
      <c r="H324" s="186"/>
      <c r="I324" s="186"/>
      <c r="J324" s="186"/>
      <c r="K324" s="186"/>
      <c r="L324" s="186"/>
      <c r="M324" s="186"/>
      <c r="N324" s="186"/>
      <c r="O324" s="186"/>
      <c r="P324" s="186"/>
      <c r="Q324" s="186"/>
      <c r="R324" s="186"/>
      <c r="S324" s="186"/>
      <c r="T324" s="170"/>
      <c r="U324" s="170"/>
    </row>
    <row r="325" spans="1:21" ht="11.25" customHeight="1" x14ac:dyDescent="0.2">
      <c r="A325" s="148"/>
      <c r="B325" s="131" t="s">
        <v>262</v>
      </c>
      <c r="C325" s="207"/>
      <c r="D325" s="207"/>
      <c r="E325" s="295"/>
      <c r="F325" s="186"/>
      <c r="G325" s="131"/>
      <c r="H325" s="131"/>
      <c r="I325" s="132"/>
      <c r="J325" s="132"/>
      <c r="K325" s="132"/>
      <c r="L325" s="132"/>
      <c r="M325" s="132"/>
      <c r="N325" s="132"/>
      <c r="O325" s="132"/>
      <c r="P325" s="132"/>
      <c r="Q325" s="132"/>
      <c r="R325" s="132"/>
      <c r="S325" s="132"/>
      <c r="T325" s="170"/>
      <c r="U325" s="170"/>
    </row>
    <row r="326" spans="1:21" ht="11.25" customHeight="1" x14ac:dyDescent="0.2">
      <c r="A326" s="178"/>
      <c r="B326" s="141" t="s">
        <v>508</v>
      </c>
      <c r="C326" s="207"/>
      <c r="D326" s="207"/>
      <c r="E326" s="296"/>
      <c r="F326" s="140"/>
      <c r="G326" s="141"/>
      <c r="H326" s="141"/>
      <c r="I326" s="141"/>
      <c r="J326" s="141"/>
      <c r="K326" s="141"/>
      <c r="L326" s="141"/>
      <c r="M326" s="141"/>
      <c r="N326" s="141"/>
      <c r="O326" s="141"/>
      <c r="P326" s="141"/>
      <c r="Q326" s="141"/>
      <c r="R326" s="141"/>
      <c r="S326" s="141"/>
      <c r="T326" s="222"/>
      <c r="U326" s="222"/>
    </row>
    <row r="327" spans="1:21" ht="11.25" customHeight="1" x14ac:dyDescent="0.2">
      <c r="A327" s="221"/>
      <c r="B327" s="143" t="s">
        <v>840</v>
      </c>
      <c r="C327" s="207"/>
      <c r="D327" s="207"/>
      <c r="E327" s="219"/>
      <c r="F327" s="147"/>
      <c r="G327" s="221"/>
      <c r="H327" s="221"/>
      <c r="I327" s="341"/>
      <c r="J327" s="221"/>
      <c r="K327" s="221"/>
      <c r="L327" s="221"/>
      <c r="M327" s="221"/>
      <c r="N327" s="221"/>
      <c r="O327" s="221"/>
      <c r="P327" s="221"/>
      <c r="Q327" s="221"/>
      <c r="R327" s="221"/>
      <c r="S327" s="221"/>
      <c r="T327" s="221"/>
      <c r="U327" s="221"/>
    </row>
    <row r="328" spans="1:21" x14ac:dyDescent="0.2">
      <c r="A328" s="221"/>
      <c r="B328" s="143" t="s">
        <v>841</v>
      </c>
      <c r="C328" s="141"/>
      <c r="D328" s="141"/>
      <c r="E328" s="219"/>
      <c r="F328" s="147"/>
      <c r="G328" s="221"/>
      <c r="H328" s="221"/>
      <c r="I328" s="341"/>
      <c r="J328" s="221"/>
      <c r="K328" s="221"/>
      <c r="L328" s="221"/>
      <c r="M328" s="221"/>
      <c r="N328" s="221"/>
      <c r="O328" s="221"/>
      <c r="P328" s="221"/>
      <c r="Q328" s="221"/>
      <c r="R328" s="221"/>
      <c r="S328" s="221"/>
      <c r="T328" s="221"/>
      <c r="U328" s="221"/>
    </row>
  </sheetData>
  <mergeCells count="10">
    <mergeCell ref="S4:S6"/>
    <mergeCell ref="T4:T6"/>
    <mergeCell ref="U4:U6"/>
    <mergeCell ref="B319:U319"/>
    <mergeCell ref="A1:J1"/>
    <mergeCell ref="E4:E6"/>
    <mergeCell ref="G4:J4"/>
    <mergeCell ref="L4:O4"/>
    <mergeCell ref="Q4:Q6"/>
    <mergeCell ref="R4:R6"/>
  </mergeCells>
  <conditionalFormatting sqref="A21:U316">
    <cfRule type="expression" dxfId="10" priority="1">
      <formula>$E21=".."</formula>
    </cfRule>
  </conditionalFormatting>
  <pageMargins left="0.74803149606299213" right="0.74803149606299213" top="0.98425196850393692" bottom="0.98425196850393692" header="0" footer="0"/>
  <pageSetup scale="14" fitToWidth="0" fitToHeight="0" orientation="landscape" r:id="rId1"/>
  <headerFooter scaleWithDoc="0"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328"/>
  <sheetViews>
    <sheetView topLeftCell="E311" workbookViewId="0">
      <selection activeCell="L311" sqref="L1:XFD1048576"/>
    </sheetView>
  </sheetViews>
  <sheetFormatPr defaultColWidth="11.5546875" defaultRowHeight="15" x14ac:dyDescent="0.2"/>
  <cols>
    <col min="1" max="1" width="8.88671875" style="484" customWidth="1"/>
    <col min="2" max="2" width="20.88671875" style="484" customWidth="1"/>
    <col min="3" max="3" width="25.21875" style="484" hidden="1" customWidth="1"/>
    <col min="4" max="4" width="13.21875" style="484" hidden="1" customWidth="1"/>
    <col min="5" max="11" width="15.6640625" style="484" customWidth="1"/>
    <col min="12" max="12" width="8.33203125" style="484" customWidth="1"/>
    <col min="13" max="14" width="7.88671875" style="484" customWidth="1"/>
    <col min="15" max="15" width="8.88671875" style="484" customWidth="1"/>
    <col min="16" max="16384" width="11.5546875" style="484"/>
  </cols>
  <sheetData>
    <row r="1" spans="1:11" ht="46.5" customHeight="1" x14ac:dyDescent="0.3">
      <c r="A1" s="544" t="s">
        <v>832</v>
      </c>
      <c r="B1" s="544"/>
      <c r="C1" s="544"/>
      <c r="D1" s="544"/>
      <c r="E1" s="544"/>
      <c r="F1" s="544"/>
      <c r="G1" s="544"/>
      <c r="H1" s="544"/>
      <c r="I1" s="544"/>
      <c r="J1" s="544"/>
      <c r="K1" s="544"/>
    </row>
    <row r="2" spans="1:11" ht="20.25" customHeight="1" x14ac:dyDescent="0.3">
      <c r="A2"/>
      <c r="B2"/>
      <c r="C2"/>
      <c r="D2"/>
      <c r="E2"/>
      <c r="F2" s="80" t="s">
        <v>466</v>
      </c>
      <c r="G2" s="80" t="s">
        <v>467</v>
      </c>
      <c r="H2" s="80" t="s">
        <v>468</v>
      </c>
      <c r="I2" s="80" t="s">
        <v>471</v>
      </c>
      <c r="J2" s="80" t="s">
        <v>533</v>
      </c>
      <c r="K2" s="80" t="s">
        <v>534</v>
      </c>
    </row>
    <row r="3" spans="1:11" ht="20.25" customHeight="1" x14ac:dyDescent="0.3">
      <c r="A3" s="345"/>
      <c r="B3" s="345"/>
      <c r="C3" s="345"/>
      <c r="D3" s="345"/>
      <c r="E3" s="345"/>
      <c r="F3" s="345"/>
      <c r="G3" s="345"/>
      <c r="H3" s="345"/>
      <c r="I3" s="345"/>
      <c r="J3" s="345"/>
      <c r="K3" s="203" t="s">
        <v>216</v>
      </c>
    </row>
    <row r="4" spans="1:11" ht="99" customHeight="1" x14ac:dyDescent="0.2">
      <c r="A4" s="345"/>
      <c r="B4" s="345"/>
      <c r="C4" s="345"/>
      <c r="D4" s="345"/>
      <c r="E4" s="174" t="s">
        <v>551</v>
      </c>
      <c r="F4" s="126" t="s">
        <v>466</v>
      </c>
      <c r="G4" s="126" t="s">
        <v>467</v>
      </c>
      <c r="H4" s="126" t="s">
        <v>468</v>
      </c>
      <c r="I4" s="126" t="s">
        <v>471</v>
      </c>
      <c r="J4" s="126" t="s">
        <v>552</v>
      </c>
      <c r="K4" s="126" t="s">
        <v>534</v>
      </c>
    </row>
    <row r="5" spans="1:11" x14ac:dyDescent="0.2">
      <c r="A5" s="196" t="s">
        <v>865</v>
      </c>
      <c r="B5" s="196" t="s">
        <v>866</v>
      </c>
      <c r="C5" s="197"/>
      <c r="D5" s="197"/>
      <c r="E5" s="334">
        <v>16160</v>
      </c>
      <c r="F5" s="334">
        <v>7980</v>
      </c>
      <c r="G5" s="334">
        <v>1560</v>
      </c>
      <c r="H5" s="334">
        <v>1530</v>
      </c>
      <c r="I5" s="334">
        <v>2350</v>
      </c>
      <c r="J5" s="334">
        <v>1940</v>
      </c>
      <c r="K5" s="334">
        <v>810</v>
      </c>
    </row>
    <row r="6" spans="1:11" x14ac:dyDescent="0.2">
      <c r="A6" s="196" t="s">
        <v>867</v>
      </c>
      <c r="B6" s="196" t="s">
        <v>868</v>
      </c>
      <c r="C6" s="197"/>
      <c r="D6" s="197"/>
      <c r="E6" s="334">
        <v>2510</v>
      </c>
      <c r="F6" s="334">
        <v>1110</v>
      </c>
      <c r="G6" s="334">
        <v>390</v>
      </c>
      <c r="H6" s="334">
        <v>300</v>
      </c>
      <c r="I6" s="334">
        <v>180</v>
      </c>
      <c r="J6" s="334">
        <v>370</v>
      </c>
      <c r="K6" s="334">
        <v>170</v>
      </c>
    </row>
    <row r="7" spans="1:11" x14ac:dyDescent="0.2">
      <c r="A7" s="196" t="s">
        <v>869</v>
      </c>
      <c r="B7" s="196" t="s">
        <v>870</v>
      </c>
      <c r="C7" s="197"/>
      <c r="D7" s="197"/>
      <c r="E7" s="334">
        <v>13650</v>
      </c>
      <c r="F7" s="334">
        <v>6880</v>
      </c>
      <c r="G7" s="334">
        <v>1170</v>
      </c>
      <c r="H7" s="334">
        <v>1230</v>
      </c>
      <c r="I7" s="334">
        <v>2170</v>
      </c>
      <c r="J7" s="334">
        <v>1570</v>
      </c>
      <c r="K7" s="334">
        <v>640</v>
      </c>
    </row>
    <row r="8" spans="1:11" x14ac:dyDescent="0.2">
      <c r="A8" s="197"/>
      <c r="B8" s="197"/>
      <c r="C8" s="197"/>
      <c r="D8" s="197"/>
      <c r="E8" s="334"/>
      <c r="F8" s="334"/>
      <c r="G8" s="334"/>
      <c r="H8" s="334"/>
      <c r="I8" s="334"/>
      <c r="J8" s="334"/>
      <c r="K8" s="334"/>
    </row>
    <row r="9" spans="1:11" x14ac:dyDescent="0.2">
      <c r="A9" s="197" t="s">
        <v>871</v>
      </c>
      <c r="B9" s="197" t="s">
        <v>872</v>
      </c>
      <c r="C9" s="197"/>
      <c r="D9" s="197"/>
      <c r="E9" s="333">
        <v>1290</v>
      </c>
      <c r="F9" s="333">
        <v>770</v>
      </c>
      <c r="G9" s="333">
        <v>50</v>
      </c>
      <c r="H9" s="333">
        <v>130</v>
      </c>
      <c r="I9" s="333">
        <v>200</v>
      </c>
      <c r="J9" s="333">
        <v>70</v>
      </c>
      <c r="K9" s="333">
        <v>60</v>
      </c>
    </row>
    <row r="10" spans="1:11" x14ac:dyDescent="0.2">
      <c r="A10" s="197" t="s">
        <v>873</v>
      </c>
      <c r="B10" s="197" t="s">
        <v>874</v>
      </c>
      <c r="C10" s="197"/>
      <c r="D10" s="197"/>
      <c r="E10" s="333">
        <v>2490</v>
      </c>
      <c r="F10" s="333">
        <v>1430</v>
      </c>
      <c r="G10" s="333">
        <v>120</v>
      </c>
      <c r="H10" s="333">
        <v>180</v>
      </c>
      <c r="I10" s="333">
        <v>360</v>
      </c>
      <c r="J10" s="333">
        <v>290</v>
      </c>
      <c r="K10" s="333">
        <v>100</v>
      </c>
    </row>
    <row r="11" spans="1:11" x14ac:dyDescent="0.2">
      <c r="A11" s="197" t="s">
        <v>875</v>
      </c>
      <c r="B11" s="197" t="s">
        <v>876</v>
      </c>
      <c r="C11" s="197"/>
      <c r="D11" s="197"/>
      <c r="E11" s="333">
        <v>1720</v>
      </c>
      <c r="F11" s="333">
        <v>880</v>
      </c>
      <c r="G11" s="333">
        <v>150</v>
      </c>
      <c r="H11" s="333">
        <v>140</v>
      </c>
      <c r="I11" s="333">
        <v>250</v>
      </c>
      <c r="J11" s="333">
        <v>160</v>
      </c>
      <c r="K11" s="333">
        <v>150</v>
      </c>
    </row>
    <row r="12" spans="1:11" x14ac:dyDescent="0.2">
      <c r="A12" s="197" t="s">
        <v>877</v>
      </c>
      <c r="B12" s="197" t="s">
        <v>878</v>
      </c>
      <c r="C12" s="197"/>
      <c r="D12" s="197"/>
      <c r="E12" s="333">
        <v>1340</v>
      </c>
      <c r="F12" s="333">
        <v>680</v>
      </c>
      <c r="G12" s="333">
        <v>120</v>
      </c>
      <c r="H12" s="333">
        <v>90</v>
      </c>
      <c r="I12" s="333">
        <v>240</v>
      </c>
      <c r="J12" s="333">
        <v>140</v>
      </c>
      <c r="K12" s="333">
        <v>70</v>
      </c>
    </row>
    <row r="13" spans="1:11" x14ac:dyDescent="0.2">
      <c r="A13" s="197" t="s">
        <v>879</v>
      </c>
      <c r="B13" s="197" t="s">
        <v>880</v>
      </c>
      <c r="C13" s="197"/>
      <c r="D13" s="197"/>
      <c r="E13" s="333">
        <v>2050</v>
      </c>
      <c r="F13" s="333">
        <v>1110</v>
      </c>
      <c r="G13" s="333">
        <v>90</v>
      </c>
      <c r="H13" s="333">
        <v>180</v>
      </c>
      <c r="I13" s="333">
        <v>350</v>
      </c>
      <c r="J13" s="333">
        <v>210</v>
      </c>
      <c r="K13" s="333">
        <v>110</v>
      </c>
    </row>
    <row r="14" spans="1:11" x14ac:dyDescent="0.2">
      <c r="A14" s="197" t="s">
        <v>881</v>
      </c>
      <c r="B14" s="197" t="s">
        <v>882</v>
      </c>
      <c r="C14" s="197"/>
      <c r="D14" s="197"/>
      <c r="E14" s="333">
        <v>1390</v>
      </c>
      <c r="F14" s="333">
        <v>630</v>
      </c>
      <c r="G14" s="333">
        <v>190</v>
      </c>
      <c r="H14" s="333">
        <v>150</v>
      </c>
      <c r="I14" s="333">
        <v>220</v>
      </c>
      <c r="J14" s="333">
        <v>170</v>
      </c>
      <c r="K14" s="333">
        <v>30</v>
      </c>
    </row>
    <row r="15" spans="1:11" x14ac:dyDescent="0.2">
      <c r="A15" s="197" t="s">
        <v>867</v>
      </c>
      <c r="B15" s="197" t="s">
        <v>868</v>
      </c>
      <c r="C15" s="197"/>
      <c r="D15" s="197"/>
      <c r="E15" s="333">
        <v>2510</v>
      </c>
      <c r="F15" s="333">
        <v>1110</v>
      </c>
      <c r="G15" s="333">
        <v>390</v>
      </c>
      <c r="H15" s="333">
        <v>300</v>
      </c>
      <c r="I15" s="333">
        <v>180</v>
      </c>
      <c r="J15" s="333">
        <v>370</v>
      </c>
      <c r="K15" s="333">
        <v>170</v>
      </c>
    </row>
    <row r="16" spans="1:11" x14ac:dyDescent="0.2">
      <c r="A16" s="197" t="s">
        <v>883</v>
      </c>
      <c r="B16" s="197" t="s">
        <v>884</v>
      </c>
      <c r="C16" s="197"/>
      <c r="D16" s="197"/>
      <c r="E16" s="333">
        <v>1900</v>
      </c>
      <c r="F16" s="333">
        <v>840</v>
      </c>
      <c r="G16" s="333">
        <v>250</v>
      </c>
      <c r="H16" s="333">
        <v>180</v>
      </c>
      <c r="I16" s="333">
        <v>250</v>
      </c>
      <c r="J16" s="333">
        <v>320</v>
      </c>
      <c r="K16" s="333">
        <v>60</v>
      </c>
    </row>
    <row r="17" spans="1:11" x14ac:dyDescent="0.2">
      <c r="A17" s="197" t="s">
        <v>885</v>
      </c>
      <c r="B17" s="197" t="s">
        <v>886</v>
      </c>
      <c r="C17" s="197"/>
      <c r="D17" s="197"/>
      <c r="E17" s="333">
        <v>1480</v>
      </c>
      <c r="F17" s="333">
        <v>530</v>
      </c>
      <c r="G17" s="333">
        <v>210</v>
      </c>
      <c r="H17" s="333">
        <v>180</v>
      </c>
      <c r="I17" s="333">
        <v>290</v>
      </c>
      <c r="J17" s="333">
        <v>200</v>
      </c>
      <c r="K17" s="333">
        <v>70</v>
      </c>
    </row>
    <row r="18" spans="1:11" x14ac:dyDescent="0.2">
      <c r="A18" s="197"/>
      <c r="B18" s="197"/>
      <c r="C18" s="197"/>
      <c r="D18" s="197"/>
      <c r="E18" s="343"/>
      <c r="F18" s="343"/>
      <c r="G18" s="343"/>
      <c r="H18" s="343"/>
      <c r="I18" s="343"/>
      <c r="J18" s="343"/>
      <c r="K18" s="343"/>
    </row>
    <row r="19" spans="1:11" x14ac:dyDescent="0.2">
      <c r="A19" s="154" t="s">
        <v>887</v>
      </c>
      <c r="B19" s="154" t="s">
        <v>888</v>
      </c>
      <c r="C19" s="193"/>
      <c r="D19" s="193"/>
      <c r="E19" s="333">
        <v>10</v>
      </c>
      <c r="F19" s="333">
        <v>2</v>
      </c>
      <c r="G19" s="333">
        <v>2</v>
      </c>
      <c r="H19" s="333">
        <v>1</v>
      </c>
      <c r="I19" s="333">
        <v>4</v>
      </c>
      <c r="J19" s="333">
        <v>1</v>
      </c>
      <c r="K19" s="333">
        <v>0</v>
      </c>
    </row>
    <row r="20" spans="1:11" x14ac:dyDescent="0.2">
      <c r="A20" s="154" t="s">
        <v>889</v>
      </c>
      <c r="B20" s="154" t="s">
        <v>890</v>
      </c>
      <c r="C20" s="193"/>
      <c r="D20" s="193"/>
      <c r="E20" s="333">
        <v>41</v>
      </c>
      <c r="F20" s="333">
        <v>21</v>
      </c>
      <c r="G20" s="333">
        <v>1</v>
      </c>
      <c r="H20" s="333">
        <v>4</v>
      </c>
      <c r="I20" s="333">
        <v>15</v>
      </c>
      <c r="J20" s="333">
        <v>0</v>
      </c>
      <c r="K20" s="333">
        <v>0</v>
      </c>
    </row>
    <row r="21" spans="1:11" x14ac:dyDescent="0.2">
      <c r="A21" s="154" t="s">
        <v>891</v>
      </c>
      <c r="B21" s="154" t="s">
        <v>892</v>
      </c>
      <c r="C21" s="193"/>
      <c r="D21" s="193"/>
      <c r="E21" s="333">
        <v>55</v>
      </c>
      <c r="F21" s="333">
        <v>20</v>
      </c>
      <c r="G21" s="333">
        <v>7</v>
      </c>
      <c r="H21" s="333">
        <v>13</v>
      </c>
      <c r="I21" s="333">
        <v>9</v>
      </c>
      <c r="J21" s="333">
        <v>6</v>
      </c>
      <c r="K21" s="333">
        <v>0</v>
      </c>
    </row>
    <row r="22" spans="1:11" x14ac:dyDescent="0.2">
      <c r="A22" s="154" t="s">
        <v>893</v>
      </c>
      <c r="B22" s="154" t="s">
        <v>894</v>
      </c>
      <c r="C22" s="193"/>
      <c r="D22" s="193"/>
      <c r="E22" s="333">
        <v>16</v>
      </c>
      <c r="F22" s="333">
        <v>6</v>
      </c>
      <c r="G22" s="333">
        <v>0</v>
      </c>
      <c r="H22" s="333">
        <v>1</v>
      </c>
      <c r="I22" s="333">
        <v>4</v>
      </c>
      <c r="J22" s="333">
        <v>4</v>
      </c>
      <c r="K22" s="333">
        <v>1</v>
      </c>
    </row>
    <row r="23" spans="1:11" x14ac:dyDescent="0.2">
      <c r="A23" s="154" t="s">
        <v>895</v>
      </c>
      <c r="B23" s="154" t="s">
        <v>896</v>
      </c>
      <c r="C23" s="193"/>
      <c r="D23" s="193"/>
      <c r="E23" s="333">
        <v>38</v>
      </c>
      <c r="F23" s="333">
        <v>5</v>
      </c>
      <c r="G23" s="333">
        <v>9</v>
      </c>
      <c r="H23" s="333">
        <v>15</v>
      </c>
      <c r="I23" s="333">
        <v>1</v>
      </c>
      <c r="J23" s="333">
        <v>6</v>
      </c>
      <c r="K23" s="333">
        <v>2</v>
      </c>
    </row>
    <row r="24" spans="1:11" x14ac:dyDescent="0.2">
      <c r="A24" s="154" t="s">
        <v>897</v>
      </c>
      <c r="B24" s="154" t="s">
        <v>898</v>
      </c>
      <c r="C24" s="193"/>
      <c r="D24" s="193"/>
      <c r="E24" s="333">
        <v>12</v>
      </c>
      <c r="F24" s="333">
        <v>7</v>
      </c>
      <c r="G24" s="333">
        <v>0</v>
      </c>
      <c r="H24" s="333">
        <v>1</v>
      </c>
      <c r="I24" s="333">
        <v>3</v>
      </c>
      <c r="J24" s="333">
        <v>0</v>
      </c>
      <c r="K24" s="333">
        <v>1</v>
      </c>
    </row>
    <row r="25" spans="1:11" x14ac:dyDescent="0.2">
      <c r="A25" s="154" t="s">
        <v>899</v>
      </c>
      <c r="B25" s="154" t="s">
        <v>900</v>
      </c>
      <c r="C25" s="193"/>
      <c r="D25" s="193"/>
      <c r="E25" s="333">
        <v>88</v>
      </c>
      <c r="F25" s="333">
        <v>22</v>
      </c>
      <c r="G25" s="333">
        <v>39</v>
      </c>
      <c r="H25" s="333">
        <v>3</v>
      </c>
      <c r="I25" s="333">
        <v>0</v>
      </c>
      <c r="J25" s="333">
        <v>8</v>
      </c>
      <c r="K25" s="333">
        <v>16</v>
      </c>
    </row>
    <row r="26" spans="1:11" x14ac:dyDescent="0.2">
      <c r="A26" s="154" t="s">
        <v>901</v>
      </c>
      <c r="B26" s="154" t="s">
        <v>902</v>
      </c>
      <c r="C26" s="193"/>
      <c r="D26" s="193"/>
      <c r="E26" s="333">
        <v>188</v>
      </c>
      <c r="F26" s="333">
        <v>124</v>
      </c>
      <c r="G26" s="333">
        <v>20</v>
      </c>
      <c r="H26" s="333">
        <v>26</v>
      </c>
      <c r="I26" s="333">
        <v>2</v>
      </c>
      <c r="J26" s="333">
        <v>16</v>
      </c>
      <c r="K26" s="333">
        <v>0</v>
      </c>
    </row>
    <row r="27" spans="1:11" x14ac:dyDescent="0.2">
      <c r="A27" s="154" t="s">
        <v>903</v>
      </c>
      <c r="B27" s="154" t="s">
        <v>904</v>
      </c>
      <c r="C27" s="193"/>
      <c r="D27" s="193"/>
      <c r="E27" s="333">
        <v>88</v>
      </c>
      <c r="F27" s="333">
        <v>68</v>
      </c>
      <c r="G27" s="333">
        <v>7</v>
      </c>
      <c r="H27" s="333">
        <v>3</v>
      </c>
      <c r="I27" s="333">
        <v>7</v>
      </c>
      <c r="J27" s="333">
        <v>1</v>
      </c>
      <c r="K27" s="333">
        <v>2</v>
      </c>
    </row>
    <row r="28" spans="1:11" x14ac:dyDescent="0.2">
      <c r="A28" s="154" t="s">
        <v>905</v>
      </c>
      <c r="B28" s="154" t="s">
        <v>906</v>
      </c>
      <c r="C28" s="193"/>
      <c r="D28" s="193"/>
      <c r="E28" s="333">
        <v>37</v>
      </c>
      <c r="F28" s="333">
        <v>15</v>
      </c>
      <c r="G28" s="333">
        <v>9</v>
      </c>
      <c r="H28" s="333">
        <v>3</v>
      </c>
      <c r="I28" s="333">
        <v>0</v>
      </c>
      <c r="J28" s="333">
        <v>7</v>
      </c>
      <c r="K28" s="333">
        <v>3</v>
      </c>
    </row>
    <row r="29" spans="1:11" x14ac:dyDescent="0.2">
      <c r="A29" s="154" t="s">
        <v>907</v>
      </c>
      <c r="B29" s="154" t="s">
        <v>908</v>
      </c>
      <c r="C29" s="193"/>
      <c r="D29" s="193"/>
      <c r="E29" s="333">
        <v>22</v>
      </c>
      <c r="F29" s="333">
        <v>13</v>
      </c>
      <c r="G29" s="333">
        <v>3</v>
      </c>
      <c r="H29" s="333">
        <v>0</v>
      </c>
      <c r="I29" s="333">
        <v>5</v>
      </c>
      <c r="J29" s="333">
        <v>1</v>
      </c>
      <c r="K29" s="333">
        <v>0</v>
      </c>
    </row>
    <row r="30" spans="1:11" x14ac:dyDescent="0.2">
      <c r="A30" s="154" t="s">
        <v>909</v>
      </c>
      <c r="B30" s="154" t="s">
        <v>910</v>
      </c>
      <c r="C30" s="193"/>
      <c r="D30" s="193"/>
      <c r="E30" s="333">
        <v>54</v>
      </c>
      <c r="F30" s="333">
        <v>41</v>
      </c>
      <c r="G30" s="333">
        <v>4</v>
      </c>
      <c r="H30" s="333">
        <v>3</v>
      </c>
      <c r="I30" s="333">
        <v>4</v>
      </c>
      <c r="J30" s="333">
        <v>1</v>
      </c>
      <c r="K30" s="333">
        <v>1</v>
      </c>
    </row>
    <row r="31" spans="1:11" x14ac:dyDescent="0.2">
      <c r="A31" s="154" t="s">
        <v>911</v>
      </c>
      <c r="B31" s="154" t="s">
        <v>912</v>
      </c>
      <c r="C31" s="193"/>
      <c r="D31" s="193"/>
      <c r="E31" s="333">
        <v>23</v>
      </c>
      <c r="F31" s="333">
        <v>6</v>
      </c>
      <c r="G31" s="333">
        <v>1</v>
      </c>
      <c r="H31" s="333">
        <v>7</v>
      </c>
      <c r="I31" s="333">
        <v>5</v>
      </c>
      <c r="J31" s="333">
        <v>3</v>
      </c>
      <c r="K31" s="333">
        <v>1</v>
      </c>
    </row>
    <row r="32" spans="1:11" x14ac:dyDescent="0.2">
      <c r="A32" s="154" t="s">
        <v>913</v>
      </c>
      <c r="B32" s="154" t="s">
        <v>914</v>
      </c>
      <c r="C32" s="193"/>
      <c r="D32" s="193"/>
      <c r="E32" s="333">
        <v>89</v>
      </c>
      <c r="F32" s="333">
        <v>45</v>
      </c>
      <c r="G32" s="333">
        <v>2</v>
      </c>
      <c r="H32" s="333">
        <v>11</v>
      </c>
      <c r="I32" s="333">
        <v>8</v>
      </c>
      <c r="J32" s="333">
        <v>20</v>
      </c>
      <c r="K32" s="333">
        <v>3</v>
      </c>
    </row>
    <row r="33" spans="1:11" x14ac:dyDescent="0.2">
      <c r="A33" s="154" t="s">
        <v>915</v>
      </c>
      <c r="B33" s="154" t="s">
        <v>916</v>
      </c>
      <c r="C33" s="193"/>
      <c r="D33" s="193"/>
      <c r="E33" s="333">
        <v>70</v>
      </c>
      <c r="F33" s="333">
        <v>61</v>
      </c>
      <c r="G33" s="333">
        <v>2</v>
      </c>
      <c r="H33" s="333">
        <v>1</v>
      </c>
      <c r="I33" s="333">
        <v>0</v>
      </c>
      <c r="J33" s="333">
        <v>6</v>
      </c>
      <c r="K33" s="333">
        <v>0</v>
      </c>
    </row>
    <row r="34" spans="1:11" x14ac:dyDescent="0.2">
      <c r="A34" s="154" t="s">
        <v>917</v>
      </c>
      <c r="B34" s="154" t="s">
        <v>918</v>
      </c>
      <c r="C34" s="193"/>
      <c r="D34" s="193"/>
      <c r="E34" s="333">
        <v>295</v>
      </c>
      <c r="F34" s="333">
        <v>91</v>
      </c>
      <c r="G34" s="333">
        <v>5</v>
      </c>
      <c r="H34" s="333">
        <v>5</v>
      </c>
      <c r="I34" s="333">
        <v>92</v>
      </c>
      <c r="J34" s="333">
        <v>55</v>
      </c>
      <c r="K34" s="333">
        <v>47</v>
      </c>
    </row>
    <row r="35" spans="1:11" x14ac:dyDescent="0.2">
      <c r="A35" s="154" t="s">
        <v>919</v>
      </c>
      <c r="B35" s="154" t="s">
        <v>920</v>
      </c>
      <c r="C35" s="193"/>
      <c r="D35" s="193"/>
      <c r="E35" s="333">
        <v>31</v>
      </c>
      <c r="F35" s="333">
        <v>17</v>
      </c>
      <c r="G35" s="333">
        <v>1</v>
      </c>
      <c r="H35" s="333">
        <v>0</v>
      </c>
      <c r="I35" s="333">
        <v>0</v>
      </c>
      <c r="J35" s="333">
        <v>4</v>
      </c>
      <c r="K35" s="333">
        <v>9</v>
      </c>
    </row>
    <row r="36" spans="1:11" x14ac:dyDescent="0.2">
      <c r="A36" s="154" t="s">
        <v>921</v>
      </c>
      <c r="B36" s="154" t="s">
        <v>922</v>
      </c>
      <c r="C36" s="193"/>
      <c r="D36" s="193"/>
      <c r="E36" s="333">
        <v>158</v>
      </c>
      <c r="F36" s="333">
        <v>77</v>
      </c>
      <c r="G36" s="333">
        <v>8</v>
      </c>
      <c r="H36" s="333">
        <v>1</v>
      </c>
      <c r="I36" s="333">
        <v>66</v>
      </c>
      <c r="J36" s="333">
        <v>5</v>
      </c>
      <c r="K36" s="333">
        <v>1</v>
      </c>
    </row>
    <row r="37" spans="1:11" x14ac:dyDescent="0.2">
      <c r="A37" s="154" t="s">
        <v>923</v>
      </c>
      <c r="B37" s="154" t="s">
        <v>924</v>
      </c>
      <c r="C37" s="193"/>
      <c r="D37" s="193"/>
      <c r="E37" s="333">
        <v>103</v>
      </c>
      <c r="F37" s="333">
        <v>31</v>
      </c>
      <c r="G37" s="333">
        <v>14</v>
      </c>
      <c r="H37" s="333">
        <v>12</v>
      </c>
      <c r="I37" s="333">
        <v>34</v>
      </c>
      <c r="J37" s="333">
        <v>9</v>
      </c>
      <c r="K37" s="333">
        <v>3</v>
      </c>
    </row>
    <row r="38" spans="1:11" x14ac:dyDescent="0.2">
      <c r="A38" s="154" t="s">
        <v>925</v>
      </c>
      <c r="B38" s="154" t="s">
        <v>926</v>
      </c>
      <c r="C38" s="193"/>
      <c r="D38" s="193"/>
      <c r="E38" s="333">
        <v>23</v>
      </c>
      <c r="F38" s="333">
        <v>13</v>
      </c>
      <c r="G38" s="333">
        <v>1</v>
      </c>
      <c r="H38" s="333">
        <v>2</v>
      </c>
      <c r="I38" s="333">
        <v>3</v>
      </c>
      <c r="J38" s="333">
        <v>4</v>
      </c>
      <c r="K38" s="333">
        <v>0</v>
      </c>
    </row>
    <row r="39" spans="1:11" x14ac:dyDescent="0.2">
      <c r="A39" s="154" t="s">
        <v>927</v>
      </c>
      <c r="B39" s="154" t="s">
        <v>928</v>
      </c>
      <c r="C39" s="193"/>
      <c r="D39" s="193"/>
      <c r="E39" s="333">
        <v>70</v>
      </c>
      <c r="F39" s="333">
        <v>60</v>
      </c>
      <c r="G39" s="333">
        <v>1</v>
      </c>
      <c r="H39" s="333">
        <v>2</v>
      </c>
      <c r="I39" s="333">
        <v>0</v>
      </c>
      <c r="J39" s="333">
        <v>7</v>
      </c>
      <c r="K39" s="333">
        <v>0</v>
      </c>
    </row>
    <row r="40" spans="1:11" x14ac:dyDescent="0.2">
      <c r="A40" s="154" t="s">
        <v>929</v>
      </c>
      <c r="B40" s="154" t="s">
        <v>930</v>
      </c>
      <c r="C40" s="193"/>
      <c r="D40" s="193"/>
      <c r="E40" s="333">
        <v>9</v>
      </c>
      <c r="F40" s="333">
        <v>4</v>
      </c>
      <c r="G40" s="333">
        <v>0</v>
      </c>
      <c r="H40" s="333">
        <v>0</v>
      </c>
      <c r="I40" s="333">
        <v>5</v>
      </c>
      <c r="J40" s="333">
        <v>0</v>
      </c>
      <c r="K40" s="333">
        <v>0</v>
      </c>
    </row>
    <row r="41" spans="1:11" x14ac:dyDescent="0.2">
      <c r="A41" s="154" t="s">
        <v>931</v>
      </c>
      <c r="B41" s="154" t="s">
        <v>932</v>
      </c>
      <c r="C41" s="193"/>
      <c r="D41" s="193"/>
      <c r="E41" s="333">
        <v>213</v>
      </c>
      <c r="F41" s="333">
        <v>72</v>
      </c>
      <c r="G41" s="333">
        <v>61</v>
      </c>
      <c r="H41" s="333">
        <v>35</v>
      </c>
      <c r="I41" s="333">
        <v>22</v>
      </c>
      <c r="J41" s="333">
        <v>22</v>
      </c>
      <c r="K41" s="333">
        <v>1</v>
      </c>
    </row>
    <row r="42" spans="1:11" x14ac:dyDescent="0.2">
      <c r="A42" s="154" t="s">
        <v>933</v>
      </c>
      <c r="B42" s="154" t="s">
        <v>934</v>
      </c>
      <c r="C42" s="193"/>
      <c r="D42" s="193"/>
      <c r="E42" s="333">
        <v>15</v>
      </c>
      <c r="F42" s="333">
        <v>7</v>
      </c>
      <c r="G42" s="333">
        <v>1</v>
      </c>
      <c r="H42" s="333">
        <v>2</v>
      </c>
      <c r="I42" s="333">
        <v>3</v>
      </c>
      <c r="J42" s="333">
        <v>2</v>
      </c>
      <c r="K42" s="333">
        <v>0</v>
      </c>
    </row>
    <row r="43" spans="1:11" x14ac:dyDescent="0.2">
      <c r="A43" s="154" t="s">
        <v>935</v>
      </c>
      <c r="B43" s="154" t="s">
        <v>936</v>
      </c>
      <c r="C43" s="193"/>
      <c r="D43" s="193"/>
      <c r="E43" s="333">
        <v>161</v>
      </c>
      <c r="F43" s="333">
        <v>103</v>
      </c>
      <c r="G43" s="333">
        <v>4</v>
      </c>
      <c r="H43" s="333">
        <v>9</v>
      </c>
      <c r="I43" s="333">
        <v>13</v>
      </c>
      <c r="J43" s="333">
        <v>12</v>
      </c>
      <c r="K43" s="333">
        <v>20</v>
      </c>
    </row>
    <row r="44" spans="1:11" x14ac:dyDescent="0.2">
      <c r="A44" s="154" t="s">
        <v>937</v>
      </c>
      <c r="B44" s="154" t="s">
        <v>938</v>
      </c>
      <c r="C44" s="193"/>
      <c r="D44" s="193"/>
      <c r="E44" s="333">
        <v>21</v>
      </c>
      <c r="F44" s="333">
        <v>10</v>
      </c>
      <c r="G44" s="333">
        <v>0</v>
      </c>
      <c r="H44" s="333">
        <v>3</v>
      </c>
      <c r="I44" s="333">
        <v>8</v>
      </c>
      <c r="J44" s="333">
        <v>0</v>
      </c>
      <c r="K44" s="333">
        <v>0</v>
      </c>
    </row>
    <row r="45" spans="1:11" x14ac:dyDescent="0.2">
      <c r="A45" s="154" t="s">
        <v>939</v>
      </c>
      <c r="B45" s="154" t="s">
        <v>940</v>
      </c>
      <c r="C45" s="193"/>
      <c r="D45" s="193"/>
      <c r="E45" s="333">
        <v>45</v>
      </c>
      <c r="F45" s="333">
        <v>22</v>
      </c>
      <c r="G45" s="333">
        <v>3</v>
      </c>
      <c r="H45" s="333">
        <v>8</v>
      </c>
      <c r="I45" s="333">
        <v>7</v>
      </c>
      <c r="J45" s="333">
        <v>3</v>
      </c>
      <c r="K45" s="333">
        <v>2</v>
      </c>
    </row>
    <row r="46" spans="1:11" x14ac:dyDescent="0.2">
      <c r="A46" s="154" t="s">
        <v>941</v>
      </c>
      <c r="B46" s="154" t="s">
        <v>942</v>
      </c>
      <c r="C46" s="193"/>
      <c r="D46" s="193"/>
      <c r="E46" s="474" t="s">
        <v>260</v>
      </c>
      <c r="F46" s="474" t="s">
        <v>260</v>
      </c>
      <c r="G46" s="474" t="s">
        <v>260</v>
      </c>
      <c r="H46" s="474" t="s">
        <v>260</v>
      </c>
      <c r="I46" s="474" t="s">
        <v>260</v>
      </c>
      <c r="J46" s="474" t="s">
        <v>260</v>
      </c>
      <c r="K46" s="474" t="s">
        <v>260</v>
      </c>
    </row>
    <row r="47" spans="1:11" x14ac:dyDescent="0.2">
      <c r="A47" s="154" t="s">
        <v>943</v>
      </c>
      <c r="B47" s="154" t="s">
        <v>944</v>
      </c>
      <c r="C47" s="193"/>
      <c r="D47" s="193"/>
      <c r="E47" s="333">
        <v>6</v>
      </c>
      <c r="F47" s="333">
        <v>2</v>
      </c>
      <c r="G47" s="333">
        <v>0</v>
      </c>
      <c r="H47" s="333">
        <v>1</v>
      </c>
      <c r="I47" s="333">
        <v>1</v>
      </c>
      <c r="J47" s="333">
        <v>2</v>
      </c>
      <c r="K47" s="333">
        <v>0</v>
      </c>
    </row>
    <row r="48" spans="1:11" x14ac:dyDescent="0.2">
      <c r="A48" s="154" t="s">
        <v>945</v>
      </c>
      <c r="B48" s="154" t="s">
        <v>946</v>
      </c>
      <c r="C48" s="193"/>
      <c r="D48" s="193"/>
      <c r="E48" s="333">
        <v>48</v>
      </c>
      <c r="F48" s="333">
        <v>23</v>
      </c>
      <c r="G48" s="333">
        <v>3</v>
      </c>
      <c r="H48" s="333">
        <v>4</v>
      </c>
      <c r="I48" s="333">
        <v>14</v>
      </c>
      <c r="J48" s="333">
        <v>4</v>
      </c>
      <c r="K48" s="333">
        <v>0</v>
      </c>
    </row>
    <row r="49" spans="1:11" x14ac:dyDescent="0.2">
      <c r="A49" s="154" t="s">
        <v>947</v>
      </c>
      <c r="B49" s="154" t="s">
        <v>948</v>
      </c>
      <c r="C49" s="193"/>
      <c r="D49" s="193"/>
      <c r="E49" s="333">
        <v>121</v>
      </c>
      <c r="F49" s="333">
        <v>25</v>
      </c>
      <c r="G49" s="333">
        <v>25</v>
      </c>
      <c r="H49" s="333">
        <v>5</v>
      </c>
      <c r="I49" s="333">
        <v>46</v>
      </c>
      <c r="J49" s="333">
        <v>13</v>
      </c>
      <c r="K49" s="333">
        <v>7</v>
      </c>
    </row>
    <row r="50" spans="1:11" x14ac:dyDescent="0.2">
      <c r="A50" s="154" t="s">
        <v>949</v>
      </c>
      <c r="B50" s="154" t="s">
        <v>950</v>
      </c>
      <c r="C50" s="193"/>
      <c r="D50" s="193"/>
      <c r="E50" s="333">
        <v>28</v>
      </c>
      <c r="F50" s="333">
        <v>22</v>
      </c>
      <c r="G50" s="333">
        <v>0</v>
      </c>
      <c r="H50" s="333">
        <v>2</v>
      </c>
      <c r="I50" s="333">
        <v>2</v>
      </c>
      <c r="J50" s="333">
        <v>1</v>
      </c>
      <c r="K50" s="333">
        <v>1</v>
      </c>
    </row>
    <row r="51" spans="1:11" x14ac:dyDescent="0.2">
      <c r="A51" s="154" t="s">
        <v>951</v>
      </c>
      <c r="B51" s="154" t="s">
        <v>952</v>
      </c>
      <c r="C51" s="193"/>
      <c r="D51" s="193"/>
      <c r="E51" s="333">
        <v>41</v>
      </c>
      <c r="F51" s="333">
        <v>24</v>
      </c>
      <c r="G51" s="333">
        <v>2</v>
      </c>
      <c r="H51" s="333">
        <v>3</v>
      </c>
      <c r="I51" s="333">
        <v>1</v>
      </c>
      <c r="J51" s="333">
        <v>11</v>
      </c>
      <c r="K51" s="333">
        <v>0</v>
      </c>
    </row>
    <row r="52" spans="1:11" x14ac:dyDescent="0.2">
      <c r="A52" s="154" t="s">
        <v>953</v>
      </c>
      <c r="B52" s="154" t="s">
        <v>954</v>
      </c>
      <c r="C52" s="193"/>
      <c r="D52" s="193"/>
      <c r="E52" s="333">
        <v>18</v>
      </c>
      <c r="F52" s="333">
        <v>11</v>
      </c>
      <c r="G52" s="333">
        <v>1</v>
      </c>
      <c r="H52" s="333">
        <v>0</v>
      </c>
      <c r="I52" s="333">
        <v>1</v>
      </c>
      <c r="J52" s="333">
        <v>1</v>
      </c>
      <c r="K52" s="333">
        <v>4</v>
      </c>
    </row>
    <row r="53" spans="1:11" x14ac:dyDescent="0.2">
      <c r="A53" s="154" t="s">
        <v>955</v>
      </c>
      <c r="B53" s="154" t="s">
        <v>956</v>
      </c>
      <c r="C53" s="193"/>
      <c r="D53" s="193"/>
      <c r="E53" s="333">
        <v>30</v>
      </c>
      <c r="F53" s="333">
        <v>19</v>
      </c>
      <c r="G53" s="333">
        <v>0</v>
      </c>
      <c r="H53" s="333">
        <v>3</v>
      </c>
      <c r="I53" s="333">
        <v>0</v>
      </c>
      <c r="J53" s="333">
        <v>7</v>
      </c>
      <c r="K53" s="333">
        <v>1</v>
      </c>
    </row>
    <row r="54" spans="1:11" x14ac:dyDescent="0.2">
      <c r="A54" s="154" t="s">
        <v>957</v>
      </c>
      <c r="B54" s="154" t="s">
        <v>958</v>
      </c>
      <c r="C54" s="193"/>
      <c r="D54" s="193"/>
      <c r="E54" s="333">
        <v>15</v>
      </c>
      <c r="F54" s="333">
        <v>12</v>
      </c>
      <c r="G54" s="333">
        <v>0</v>
      </c>
      <c r="H54" s="333">
        <v>1</v>
      </c>
      <c r="I54" s="333">
        <v>1</v>
      </c>
      <c r="J54" s="333">
        <v>1</v>
      </c>
      <c r="K54" s="333">
        <v>0</v>
      </c>
    </row>
    <row r="55" spans="1:11" x14ac:dyDescent="0.2">
      <c r="A55" s="154" t="s">
        <v>959</v>
      </c>
      <c r="B55" s="154" t="s">
        <v>960</v>
      </c>
      <c r="C55" s="193"/>
      <c r="D55" s="193"/>
      <c r="E55" s="333">
        <v>45</v>
      </c>
      <c r="F55" s="333">
        <v>13</v>
      </c>
      <c r="G55" s="333">
        <v>3</v>
      </c>
      <c r="H55" s="333">
        <v>6</v>
      </c>
      <c r="I55" s="333">
        <v>10</v>
      </c>
      <c r="J55" s="333">
        <v>13</v>
      </c>
      <c r="K55" s="333">
        <v>0</v>
      </c>
    </row>
    <row r="56" spans="1:11" x14ac:dyDescent="0.2">
      <c r="A56" s="154" t="s">
        <v>961</v>
      </c>
      <c r="B56" s="154" t="s">
        <v>962</v>
      </c>
      <c r="C56" s="193"/>
      <c r="D56" s="193"/>
      <c r="E56" s="333">
        <v>44</v>
      </c>
      <c r="F56" s="333">
        <v>5</v>
      </c>
      <c r="G56" s="333">
        <v>16</v>
      </c>
      <c r="H56" s="333">
        <v>13</v>
      </c>
      <c r="I56" s="333">
        <v>9</v>
      </c>
      <c r="J56" s="333">
        <v>1</v>
      </c>
      <c r="K56" s="333">
        <v>0</v>
      </c>
    </row>
    <row r="57" spans="1:11" x14ac:dyDescent="0.2">
      <c r="A57" s="154" t="s">
        <v>963</v>
      </c>
      <c r="B57" s="154" t="s">
        <v>964</v>
      </c>
      <c r="C57" s="193"/>
      <c r="D57" s="193"/>
      <c r="E57" s="333">
        <v>28</v>
      </c>
      <c r="F57" s="333">
        <v>8</v>
      </c>
      <c r="G57" s="333">
        <v>0</v>
      </c>
      <c r="H57" s="333">
        <v>4</v>
      </c>
      <c r="I57" s="333">
        <v>1</v>
      </c>
      <c r="J57" s="333">
        <v>9</v>
      </c>
      <c r="K57" s="333">
        <v>6</v>
      </c>
    </row>
    <row r="58" spans="1:11" x14ac:dyDescent="0.2">
      <c r="A58" s="154" t="s">
        <v>965</v>
      </c>
      <c r="B58" s="154" t="s">
        <v>966</v>
      </c>
      <c r="C58" s="193"/>
      <c r="D58" s="193"/>
      <c r="E58" s="333">
        <v>34</v>
      </c>
      <c r="F58" s="333">
        <v>10</v>
      </c>
      <c r="G58" s="333">
        <v>5</v>
      </c>
      <c r="H58" s="333">
        <v>6</v>
      </c>
      <c r="I58" s="333">
        <v>3</v>
      </c>
      <c r="J58" s="333">
        <v>10</v>
      </c>
      <c r="K58" s="333">
        <v>0</v>
      </c>
    </row>
    <row r="59" spans="1:11" x14ac:dyDescent="0.2">
      <c r="A59" s="154" t="s">
        <v>967</v>
      </c>
      <c r="B59" s="154" t="s">
        <v>968</v>
      </c>
      <c r="C59" s="193"/>
      <c r="D59" s="193"/>
      <c r="E59" s="333">
        <v>42</v>
      </c>
      <c r="F59" s="333">
        <v>24</v>
      </c>
      <c r="G59" s="333">
        <v>5</v>
      </c>
      <c r="H59" s="333">
        <v>2</v>
      </c>
      <c r="I59" s="333">
        <v>10</v>
      </c>
      <c r="J59" s="333">
        <v>1</v>
      </c>
      <c r="K59" s="333">
        <v>0</v>
      </c>
    </row>
    <row r="60" spans="1:11" x14ac:dyDescent="0.2">
      <c r="A60" s="154" t="s">
        <v>969</v>
      </c>
      <c r="B60" s="154" t="s">
        <v>970</v>
      </c>
      <c r="C60" s="193"/>
      <c r="D60" s="193"/>
      <c r="E60" s="333">
        <v>94</v>
      </c>
      <c r="F60" s="333">
        <v>52</v>
      </c>
      <c r="G60" s="333">
        <v>11</v>
      </c>
      <c r="H60" s="333">
        <v>4</v>
      </c>
      <c r="I60" s="333">
        <v>15</v>
      </c>
      <c r="J60" s="333">
        <v>9</v>
      </c>
      <c r="K60" s="333">
        <v>3</v>
      </c>
    </row>
    <row r="61" spans="1:11" x14ac:dyDescent="0.2">
      <c r="A61" s="154" t="s">
        <v>971</v>
      </c>
      <c r="B61" s="154" t="s">
        <v>972</v>
      </c>
      <c r="C61" s="193"/>
      <c r="D61" s="193"/>
      <c r="E61" s="333">
        <v>17</v>
      </c>
      <c r="F61" s="333">
        <v>13</v>
      </c>
      <c r="G61" s="333">
        <v>1</v>
      </c>
      <c r="H61" s="333">
        <v>2</v>
      </c>
      <c r="I61" s="333">
        <v>1</v>
      </c>
      <c r="J61" s="333">
        <v>0</v>
      </c>
      <c r="K61" s="333">
        <v>0</v>
      </c>
    </row>
    <row r="62" spans="1:11" x14ac:dyDescent="0.2">
      <c r="A62" s="154" t="s">
        <v>973</v>
      </c>
      <c r="B62" s="154" t="s">
        <v>974</v>
      </c>
      <c r="C62" s="193"/>
      <c r="D62" s="193"/>
      <c r="E62" s="333">
        <v>55</v>
      </c>
      <c r="F62" s="333">
        <v>21</v>
      </c>
      <c r="G62" s="333">
        <v>14</v>
      </c>
      <c r="H62" s="333">
        <v>10</v>
      </c>
      <c r="I62" s="333">
        <v>3</v>
      </c>
      <c r="J62" s="333">
        <v>7</v>
      </c>
      <c r="K62" s="333">
        <v>0</v>
      </c>
    </row>
    <row r="63" spans="1:11" x14ac:dyDescent="0.2">
      <c r="A63" s="154" t="s">
        <v>975</v>
      </c>
      <c r="B63" s="154" t="s">
        <v>976</v>
      </c>
      <c r="C63" s="193"/>
      <c r="D63" s="193"/>
      <c r="E63" s="333">
        <v>18</v>
      </c>
      <c r="F63" s="333">
        <v>7</v>
      </c>
      <c r="G63" s="333">
        <v>8</v>
      </c>
      <c r="H63" s="333">
        <v>0</v>
      </c>
      <c r="I63" s="333">
        <v>1</v>
      </c>
      <c r="J63" s="333">
        <v>2</v>
      </c>
      <c r="K63" s="333">
        <v>0</v>
      </c>
    </row>
    <row r="64" spans="1:11" x14ac:dyDescent="0.2">
      <c r="A64" s="154" t="s">
        <v>977</v>
      </c>
      <c r="B64" s="154" t="s">
        <v>978</v>
      </c>
      <c r="C64" s="193"/>
      <c r="D64" s="193"/>
      <c r="E64" s="333">
        <v>50</v>
      </c>
      <c r="F64" s="333">
        <v>22</v>
      </c>
      <c r="G64" s="333">
        <v>3</v>
      </c>
      <c r="H64" s="333">
        <v>6</v>
      </c>
      <c r="I64" s="333">
        <v>17</v>
      </c>
      <c r="J64" s="333">
        <v>2</v>
      </c>
      <c r="K64" s="333">
        <v>0</v>
      </c>
    </row>
    <row r="65" spans="1:11" x14ac:dyDescent="0.2">
      <c r="A65" s="154" t="s">
        <v>979</v>
      </c>
      <c r="B65" s="154" t="s">
        <v>980</v>
      </c>
      <c r="C65" s="193"/>
      <c r="D65" s="193"/>
      <c r="E65" s="333">
        <v>28</v>
      </c>
      <c r="F65" s="333">
        <v>11</v>
      </c>
      <c r="G65" s="333">
        <v>0</v>
      </c>
      <c r="H65" s="333">
        <v>3</v>
      </c>
      <c r="I65" s="333">
        <v>10</v>
      </c>
      <c r="J65" s="333">
        <v>4</v>
      </c>
      <c r="K65" s="333">
        <v>0</v>
      </c>
    </row>
    <row r="66" spans="1:11" x14ac:dyDescent="0.2">
      <c r="A66" s="154" t="s">
        <v>981</v>
      </c>
      <c r="B66" s="154" t="s">
        <v>982</v>
      </c>
      <c r="C66" s="193"/>
      <c r="D66" s="193"/>
      <c r="E66" s="333">
        <v>31</v>
      </c>
      <c r="F66" s="333">
        <v>9</v>
      </c>
      <c r="G66" s="333">
        <v>4</v>
      </c>
      <c r="H66" s="333">
        <v>6</v>
      </c>
      <c r="I66" s="333">
        <v>6</v>
      </c>
      <c r="J66" s="333">
        <v>5</v>
      </c>
      <c r="K66" s="333">
        <v>1</v>
      </c>
    </row>
    <row r="67" spans="1:11" x14ac:dyDescent="0.2">
      <c r="A67" s="154" t="s">
        <v>983</v>
      </c>
      <c r="B67" s="154" t="s">
        <v>984</v>
      </c>
      <c r="C67" s="193"/>
      <c r="D67" s="193"/>
      <c r="E67" s="333">
        <v>56</v>
      </c>
      <c r="F67" s="333">
        <v>22</v>
      </c>
      <c r="G67" s="333">
        <v>5</v>
      </c>
      <c r="H67" s="333">
        <v>4</v>
      </c>
      <c r="I67" s="333">
        <v>9</v>
      </c>
      <c r="J67" s="333">
        <v>16</v>
      </c>
      <c r="K67" s="333">
        <v>0</v>
      </c>
    </row>
    <row r="68" spans="1:11" x14ac:dyDescent="0.2">
      <c r="A68" s="154" t="s">
        <v>985</v>
      </c>
      <c r="B68" s="154" t="s">
        <v>986</v>
      </c>
      <c r="C68" s="193"/>
      <c r="D68" s="193"/>
      <c r="E68" s="333">
        <v>16</v>
      </c>
      <c r="F68" s="333">
        <v>9</v>
      </c>
      <c r="G68" s="333">
        <v>1</v>
      </c>
      <c r="H68" s="333">
        <v>2</v>
      </c>
      <c r="I68" s="333">
        <v>2</v>
      </c>
      <c r="J68" s="333">
        <v>2</v>
      </c>
      <c r="K68" s="333">
        <v>0</v>
      </c>
    </row>
    <row r="69" spans="1:11" x14ac:dyDescent="0.2">
      <c r="A69" s="154" t="s">
        <v>987</v>
      </c>
      <c r="B69" s="154" t="s">
        <v>988</v>
      </c>
      <c r="C69" s="193"/>
      <c r="D69" s="193"/>
      <c r="E69" s="333">
        <v>65</v>
      </c>
      <c r="F69" s="333">
        <v>32</v>
      </c>
      <c r="G69" s="333">
        <v>3</v>
      </c>
      <c r="H69" s="333">
        <v>6</v>
      </c>
      <c r="I69" s="333">
        <v>19</v>
      </c>
      <c r="J69" s="333">
        <v>4</v>
      </c>
      <c r="K69" s="333">
        <v>1</v>
      </c>
    </row>
    <row r="70" spans="1:11" x14ac:dyDescent="0.2">
      <c r="A70" s="154" t="s">
        <v>989</v>
      </c>
      <c r="B70" s="154" t="s">
        <v>990</v>
      </c>
      <c r="C70" s="193"/>
      <c r="D70" s="193"/>
      <c r="E70" s="333">
        <v>114</v>
      </c>
      <c r="F70" s="333">
        <v>70</v>
      </c>
      <c r="G70" s="333">
        <v>6</v>
      </c>
      <c r="H70" s="333">
        <v>11</v>
      </c>
      <c r="I70" s="333">
        <v>12</v>
      </c>
      <c r="J70" s="333">
        <v>10</v>
      </c>
      <c r="K70" s="333">
        <v>5</v>
      </c>
    </row>
    <row r="71" spans="1:11" x14ac:dyDescent="0.2">
      <c r="A71" s="154" t="s">
        <v>991</v>
      </c>
      <c r="B71" s="154" t="s">
        <v>992</v>
      </c>
      <c r="C71" s="193"/>
      <c r="D71" s="193"/>
      <c r="E71" s="333">
        <v>53</v>
      </c>
      <c r="F71" s="333">
        <v>39</v>
      </c>
      <c r="G71" s="333">
        <v>1</v>
      </c>
      <c r="H71" s="333">
        <v>4</v>
      </c>
      <c r="I71" s="333">
        <v>6</v>
      </c>
      <c r="J71" s="333">
        <v>3</v>
      </c>
      <c r="K71" s="333">
        <v>0</v>
      </c>
    </row>
    <row r="72" spans="1:11" x14ac:dyDescent="0.2">
      <c r="A72" s="154" t="s">
        <v>993</v>
      </c>
      <c r="B72" s="154" t="s">
        <v>994</v>
      </c>
      <c r="C72" s="193"/>
      <c r="D72" s="193"/>
      <c r="E72" s="333">
        <v>24</v>
      </c>
      <c r="F72" s="333">
        <v>18</v>
      </c>
      <c r="G72" s="333">
        <v>0</v>
      </c>
      <c r="H72" s="333">
        <v>3</v>
      </c>
      <c r="I72" s="333">
        <v>1</v>
      </c>
      <c r="J72" s="333">
        <v>2</v>
      </c>
      <c r="K72" s="333">
        <v>0</v>
      </c>
    </row>
    <row r="73" spans="1:11" x14ac:dyDescent="0.2">
      <c r="A73" s="154" t="s">
        <v>995</v>
      </c>
      <c r="B73" s="154" t="s">
        <v>996</v>
      </c>
      <c r="C73" s="193"/>
      <c r="D73" s="193"/>
      <c r="E73" s="333">
        <v>36</v>
      </c>
      <c r="F73" s="333">
        <v>24</v>
      </c>
      <c r="G73" s="333">
        <v>0</v>
      </c>
      <c r="H73" s="333">
        <v>8</v>
      </c>
      <c r="I73" s="333">
        <v>2</v>
      </c>
      <c r="J73" s="333">
        <v>2</v>
      </c>
      <c r="K73" s="333">
        <v>0</v>
      </c>
    </row>
    <row r="74" spans="1:11" x14ac:dyDescent="0.2">
      <c r="A74" s="154" t="s">
        <v>997</v>
      </c>
      <c r="B74" s="154" t="s">
        <v>998</v>
      </c>
      <c r="C74" s="193"/>
      <c r="D74" s="193"/>
      <c r="E74" s="333">
        <v>1</v>
      </c>
      <c r="F74" s="333">
        <v>0</v>
      </c>
      <c r="G74" s="333">
        <v>0</v>
      </c>
      <c r="H74" s="333">
        <v>0</v>
      </c>
      <c r="I74" s="333">
        <v>0</v>
      </c>
      <c r="J74" s="333">
        <v>1</v>
      </c>
      <c r="K74" s="333">
        <v>0</v>
      </c>
    </row>
    <row r="75" spans="1:11" x14ac:dyDescent="0.2">
      <c r="A75" s="154" t="s">
        <v>999</v>
      </c>
      <c r="B75" s="154" t="s">
        <v>1000</v>
      </c>
      <c r="C75" s="193"/>
      <c r="D75" s="193"/>
      <c r="E75" s="333">
        <v>29</v>
      </c>
      <c r="F75" s="333">
        <v>16</v>
      </c>
      <c r="G75" s="333">
        <v>5</v>
      </c>
      <c r="H75" s="333">
        <v>2</v>
      </c>
      <c r="I75" s="333">
        <v>3</v>
      </c>
      <c r="J75" s="333">
        <v>3</v>
      </c>
      <c r="K75" s="333">
        <v>0</v>
      </c>
    </row>
    <row r="76" spans="1:11" x14ac:dyDescent="0.2">
      <c r="A76" s="154" t="s">
        <v>1001</v>
      </c>
      <c r="B76" s="154" t="s">
        <v>1002</v>
      </c>
      <c r="C76" s="193"/>
      <c r="D76" s="193"/>
      <c r="E76" s="333">
        <v>162</v>
      </c>
      <c r="F76" s="333">
        <v>27</v>
      </c>
      <c r="G76" s="333">
        <v>25</v>
      </c>
      <c r="H76" s="333">
        <v>33</v>
      </c>
      <c r="I76" s="333">
        <v>32</v>
      </c>
      <c r="J76" s="333">
        <v>30</v>
      </c>
      <c r="K76" s="333">
        <v>15</v>
      </c>
    </row>
    <row r="77" spans="1:11" x14ac:dyDescent="0.2">
      <c r="A77" s="154" t="s">
        <v>1003</v>
      </c>
      <c r="B77" s="154" t="s">
        <v>1004</v>
      </c>
      <c r="C77" s="193"/>
      <c r="D77" s="193"/>
      <c r="E77" s="333">
        <v>5</v>
      </c>
      <c r="F77" s="333">
        <v>3</v>
      </c>
      <c r="G77" s="333">
        <v>0</v>
      </c>
      <c r="H77" s="333">
        <v>2</v>
      </c>
      <c r="I77" s="333">
        <v>0</v>
      </c>
      <c r="J77" s="333">
        <v>0</v>
      </c>
      <c r="K77" s="333">
        <v>0</v>
      </c>
    </row>
    <row r="78" spans="1:11" x14ac:dyDescent="0.2">
      <c r="A78" s="154" t="s">
        <v>1005</v>
      </c>
      <c r="B78" s="154" t="s">
        <v>1006</v>
      </c>
      <c r="C78" s="193"/>
      <c r="D78" s="193"/>
      <c r="E78" s="333">
        <v>173</v>
      </c>
      <c r="F78" s="333">
        <v>33</v>
      </c>
      <c r="G78" s="333">
        <v>13</v>
      </c>
      <c r="H78" s="333">
        <v>59</v>
      </c>
      <c r="I78" s="333">
        <v>19</v>
      </c>
      <c r="J78" s="333">
        <v>48</v>
      </c>
      <c r="K78" s="333">
        <v>1</v>
      </c>
    </row>
    <row r="79" spans="1:11" x14ac:dyDescent="0.2">
      <c r="A79" s="154" t="s">
        <v>1007</v>
      </c>
      <c r="B79" s="154" t="s">
        <v>1008</v>
      </c>
      <c r="C79" s="193"/>
      <c r="D79" s="193"/>
      <c r="E79" s="333">
        <v>13</v>
      </c>
      <c r="F79" s="333">
        <v>6</v>
      </c>
      <c r="G79" s="333">
        <v>1</v>
      </c>
      <c r="H79" s="333">
        <v>1</v>
      </c>
      <c r="I79" s="333">
        <v>1</v>
      </c>
      <c r="J79" s="333">
        <v>3</v>
      </c>
      <c r="K79" s="333">
        <v>1</v>
      </c>
    </row>
    <row r="80" spans="1:11" x14ac:dyDescent="0.2">
      <c r="A80" s="154" t="s">
        <v>1009</v>
      </c>
      <c r="B80" s="154" t="s">
        <v>1010</v>
      </c>
      <c r="C80" s="193"/>
      <c r="D80" s="193"/>
      <c r="E80" s="333">
        <v>7</v>
      </c>
      <c r="F80" s="333">
        <v>0</v>
      </c>
      <c r="G80" s="333">
        <v>2</v>
      </c>
      <c r="H80" s="333">
        <v>0</v>
      </c>
      <c r="I80" s="333">
        <v>0</v>
      </c>
      <c r="J80" s="333">
        <v>2</v>
      </c>
      <c r="K80" s="333">
        <v>3</v>
      </c>
    </row>
    <row r="81" spans="1:11" x14ac:dyDescent="0.2">
      <c r="A81" s="154" t="s">
        <v>1011</v>
      </c>
      <c r="B81" s="154" t="s">
        <v>1012</v>
      </c>
      <c r="C81" s="193"/>
      <c r="D81" s="193"/>
      <c r="E81" s="333">
        <v>100</v>
      </c>
      <c r="F81" s="333">
        <v>57</v>
      </c>
      <c r="G81" s="333">
        <v>0</v>
      </c>
      <c r="H81" s="333">
        <v>0</v>
      </c>
      <c r="I81" s="333">
        <v>3</v>
      </c>
      <c r="J81" s="333">
        <v>14</v>
      </c>
      <c r="K81" s="333">
        <v>26</v>
      </c>
    </row>
    <row r="82" spans="1:11" x14ac:dyDescent="0.2">
      <c r="A82" s="154" t="s">
        <v>1013</v>
      </c>
      <c r="B82" s="154" t="s">
        <v>1014</v>
      </c>
      <c r="C82" s="193"/>
      <c r="D82" s="193"/>
      <c r="E82" s="333">
        <v>36</v>
      </c>
      <c r="F82" s="333">
        <v>27</v>
      </c>
      <c r="G82" s="333">
        <v>1</v>
      </c>
      <c r="H82" s="333">
        <v>0</v>
      </c>
      <c r="I82" s="333">
        <v>3</v>
      </c>
      <c r="J82" s="333">
        <v>5</v>
      </c>
      <c r="K82" s="333">
        <v>0</v>
      </c>
    </row>
    <row r="83" spans="1:11" x14ac:dyDescent="0.2">
      <c r="A83" s="154" t="s">
        <v>1015</v>
      </c>
      <c r="B83" s="154" t="s">
        <v>1016</v>
      </c>
      <c r="C83" s="193"/>
      <c r="D83" s="193"/>
      <c r="E83" s="333">
        <v>81</v>
      </c>
      <c r="F83" s="333">
        <v>49</v>
      </c>
      <c r="G83" s="333">
        <v>10</v>
      </c>
      <c r="H83" s="333">
        <v>10</v>
      </c>
      <c r="I83" s="333">
        <v>3</v>
      </c>
      <c r="J83" s="333">
        <v>9</v>
      </c>
      <c r="K83" s="333">
        <v>0</v>
      </c>
    </row>
    <row r="84" spans="1:11" x14ac:dyDescent="0.2">
      <c r="A84" s="154" t="s">
        <v>1017</v>
      </c>
      <c r="B84" s="154" t="s">
        <v>1018</v>
      </c>
      <c r="C84" s="193"/>
      <c r="D84" s="193"/>
      <c r="E84" s="333">
        <v>18</v>
      </c>
      <c r="F84" s="333">
        <v>5</v>
      </c>
      <c r="G84" s="333">
        <v>4</v>
      </c>
      <c r="H84" s="333">
        <v>1</v>
      </c>
      <c r="I84" s="333">
        <v>3</v>
      </c>
      <c r="J84" s="333">
        <v>5</v>
      </c>
      <c r="K84" s="333">
        <v>0</v>
      </c>
    </row>
    <row r="85" spans="1:11" x14ac:dyDescent="0.2">
      <c r="A85" s="154" t="s">
        <v>1019</v>
      </c>
      <c r="B85" s="154" t="s">
        <v>1020</v>
      </c>
      <c r="C85" s="193"/>
      <c r="D85" s="193"/>
      <c r="E85" s="333">
        <v>117</v>
      </c>
      <c r="F85" s="333">
        <v>64</v>
      </c>
      <c r="G85" s="333">
        <v>10</v>
      </c>
      <c r="H85" s="333">
        <v>5</v>
      </c>
      <c r="I85" s="333">
        <v>31</v>
      </c>
      <c r="J85" s="333">
        <v>6</v>
      </c>
      <c r="K85" s="333">
        <v>1</v>
      </c>
    </row>
    <row r="86" spans="1:11" x14ac:dyDescent="0.2">
      <c r="A86" s="154" t="s">
        <v>1021</v>
      </c>
      <c r="B86" s="154" t="s">
        <v>1022</v>
      </c>
      <c r="C86" s="193"/>
      <c r="D86" s="193"/>
      <c r="E86" s="333">
        <v>15</v>
      </c>
      <c r="F86" s="333">
        <v>10</v>
      </c>
      <c r="G86" s="333">
        <v>0</v>
      </c>
      <c r="H86" s="333">
        <v>1</v>
      </c>
      <c r="I86" s="333">
        <v>2</v>
      </c>
      <c r="J86" s="333">
        <v>2</v>
      </c>
      <c r="K86" s="333">
        <v>0</v>
      </c>
    </row>
    <row r="87" spans="1:11" x14ac:dyDescent="0.2">
      <c r="A87" s="154" t="s">
        <v>1023</v>
      </c>
      <c r="B87" s="154" t="s">
        <v>1024</v>
      </c>
      <c r="C87" s="193"/>
      <c r="D87" s="193"/>
      <c r="E87" s="333">
        <v>195</v>
      </c>
      <c r="F87" s="333">
        <v>45</v>
      </c>
      <c r="G87" s="333">
        <v>50</v>
      </c>
      <c r="H87" s="333">
        <v>43</v>
      </c>
      <c r="I87" s="333">
        <v>37</v>
      </c>
      <c r="J87" s="333">
        <v>17</v>
      </c>
      <c r="K87" s="333">
        <v>3</v>
      </c>
    </row>
    <row r="88" spans="1:11" x14ac:dyDescent="0.2">
      <c r="A88" s="154" t="s">
        <v>1025</v>
      </c>
      <c r="B88" s="154" t="s">
        <v>1026</v>
      </c>
      <c r="C88" s="193"/>
      <c r="D88" s="193"/>
      <c r="E88" s="333">
        <v>41</v>
      </c>
      <c r="F88" s="333">
        <v>18</v>
      </c>
      <c r="G88" s="333">
        <v>8</v>
      </c>
      <c r="H88" s="333">
        <v>2</v>
      </c>
      <c r="I88" s="333">
        <v>5</v>
      </c>
      <c r="J88" s="333">
        <v>4</v>
      </c>
      <c r="K88" s="333">
        <v>4</v>
      </c>
    </row>
    <row r="89" spans="1:11" x14ac:dyDescent="0.2">
      <c r="A89" s="154" t="s">
        <v>1027</v>
      </c>
      <c r="B89" s="154" t="s">
        <v>1028</v>
      </c>
      <c r="C89" s="193"/>
      <c r="D89" s="193"/>
      <c r="E89" s="333">
        <v>24</v>
      </c>
      <c r="F89" s="333">
        <v>10</v>
      </c>
      <c r="G89" s="333">
        <v>6</v>
      </c>
      <c r="H89" s="333">
        <v>4</v>
      </c>
      <c r="I89" s="333">
        <v>0</v>
      </c>
      <c r="J89" s="333">
        <v>4</v>
      </c>
      <c r="K89" s="333">
        <v>0</v>
      </c>
    </row>
    <row r="90" spans="1:11" x14ac:dyDescent="0.2">
      <c r="A90" s="154" t="s">
        <v>1029</v>
      </c>
      <c r="B90" s="154" t="s">
        <v>1030</v>
      </c>
      <c r="C90" s="193"/>
      <c r="D90" s="193"/>
      <c r="E90" s="333">
        <v>272</v>
      </c>
      <c r="F90" s="333">
        <v>191</v>
      </c>
      <c r="G90" s="333">
        <v>11</v>
      </c>
      <c r="H90" s="333">
        <v>14</v>
      </c>
      <c r="I90" s="333">
        <v>34</v>
      </c>
      <c r="J90" s="333">
        <v>18</v>
      </c>
      <c r="K90" s="333">
        <v>4</v>
      </c>
    </row>
    <row r="91" spans="1:11" x14ac:dyDescent="0.2">
      <c r="A91" s="154" t="s">
        <v>1031</v>
      </c>
      <c r="B91" s="154" t="s">
        <v>1032</v>
      </c>
      <c r="C91" s="193"/>
      <c r="D91" s="193"/>
      <c r="E91" s="333">
        <v>237</v>
      </c>
      <c r="F91" s="333">
        <v>105</v>
      </c>
      <c r="G91" s="333">
        <v>10</v>
      </c>
      <c r="H91" s="333">
        <v>50</v>
      </c>
      <c r="I91" s="333">
        <v>48</v>
      </c>
      <c r="J91" s="333">
        <v>21</v>
      </c>
      <c r="K91" s="333">
        <v>3</v>
      </c>
    </row>
    <row r="92" spans="1:11" x14ac:dyDescent="0.2">
      <c r="A92" s="154" t="s">
        <v>1033</v>
      </c>
      <c r="B92" s="154" t="s">
        <v>1034</v>
      </c>
      <c r="C92" s="193"/>
      <c r="D92" s="193"/>
      <c r="E92" s="333">
        <v>183</v>
      </c>
      <c r="F92" s="333">
        <v>43</v>
      </c>
      <c r="G92" s="333">
        <v>15</v>
      </c>
      <c r="H92" s="333">
        <v>42</v>
      </c>
      <c r="I92" s="333">
        <v>5</v>
      </c>
      <c r="J92" s="333">
        <v>31</v>
      </c>
      <c r="K92" s="333">
        <v>47</v>
      </c>
    </row>
    <row r="93" spans="1:11" x14ac:dyDescent="0.2">
      <c r="A93" s="154" t="s">
        <v>1035</v>
      </c>
      <c r="B93" s="154" t="s">
        <v>1036</v>
      </c>
      <c r="C93" s="193"/>
      <c r="D93" s="193"/>
      <c r="E93" s="333">
        <v>18</v>
      </c>
      <c r="F93" s="333">
        <v>10</v>
      </c>
      <c r="G93" s="333">
        <v>1</v>
      </c>
      <c r="H93" s="333">
        <v>2</v>
      </c>
      <c r="I93" s="333">
        <v>2</v>
      </c>
      <c r="J93" s="333">
        <v>2</v>
      </c>
      <c r="K93" s="333">
        <v>1</v>
      </c>
    </row>
    <row r="94" spans="1:11" x14ac:dyDescent="0.2">
      <c r="A94" s="154" t="s">
        <v>1037</v>
      </c>
      <c r="B94" s="154" t="s">
        <v>1038</v>
      </c>
      <c r="C94" s="193"/>
      <c r="D94" s="193"/>
      <c r="E94" s="333">
        <v>40</v>
      </c>
      <c r="F94" s="333">
        <v>17</v>
      </c>
      <c r="G94" s="333">
        <v>4</v>
      </c>
      <c r="H94" s="333">
        <v>8</v>
      </c>
      <c r="I94" s="333">
        <v>5</v>
      </c>
      <c r="J94" s="333">
        <v>5</v>
      </c>
      <c r="K94" s="333">
        <v>1</v>
      </c>
    </row>
    <row r="95" spans="1:11" x14ac:dyDescent="0.2">
      <c r="A95" s="154" t="s">
        <v>1039</v>
      </c>
      <c r="B95" s="154" t="s">
        <v>1040</v>
      </c>
      <c r="C95" s="193"/>
      <c r="D95" s="193"/>
      <c r="E95" s="333">
        <v>11</v>
      </c>
      <c r="F95" s="333">
        <v>6</v>
      </c>
      <c r="G95" s="333">
        <v>1</v>
      </c>
      <c r="H95" s="333">
        <v>0</v>
      </c>
      <c r="I95" s="333">
        <v>1</v>
      </c>
      <c r="J95" s="333">
        <v>1</v>
      </c>
      <c r="K95" s="333">
        <v>2</v>
      </c>
    </row>
    <row r="96" spans="1:11" x14ac:dyDescent="0.2">
      <c r="A96" s="154" t="s">
        <v>1041</v>
      </c>
      <c r="B96" s="154" t="s">
        <v>1042</v>
      </c>
      <c r="C96" s="193"/>
      <c r="D96" s="193"/>
      <c r="E96" s="333">
        <v>39</v>
      </c>
      <c r="F96" s="333">
        <v>26</v>
      </c>
      <c r="G96" s="333">
        <v>5</v>
      </c>
      <c r="H96" s="333">
        <v>5</v>
      </c>
      <c r="I96" s="333">
        <v>2</v>
      </c>
      <c r="J96" s="333">
        <v>1</v>
      </c>
      <c r="K96" s="333">
        <v>0</v>
      </c>
    </row>
    <row r="97" spans="1:11" x14ac:dyDescent="0.2">
      <c r="A97" s="154" t="s">
        <v>1043</v>
      </c>
      <c r="B97" s="154" t="s">
        <v>1044</v>
      </c>
      <c r="C97" s="193"/>
      <c r="D97" s="193"/>
      <c r="E97" s="333">
        <v>37</v>
      </c>
      <c r="F97" s="333">
        <v>16</v>
      </c>
      <c r="G97" s="333">
        <v>10</v>
      </c>
      <c r="H97" s="333">
        <v>2</v>
      </c>
      <c r="I97" s="333">
        <v>6</v>
      </c>
      <c r="J97" s="333">
        <v>2</v>
      </c>
      <c r="K97" s="333">
        <v>1</v>
      </c>
    </row>
    <row r="98" spans="1:11" x14ac:dyDescent="0.2">
      <c r="A98" s="154" t="s">
        <v>1045</v>
      </c>
      <c r="B98" s="154" t="s">
        <v>1046</v>
      </c>
      <c r="C98" s="193"/>
      <c r="D98" s="193"/>
      <c r="E98" s="333">
        <v>78</v>
      </c>
      <c r="F98" s="333">
        <v>53</v>
      </c>
      <c r="G98" s="333">
        <v>4</v>
      </c>
      <c r="H98" s="333">
        <v>12</v>
      </c>
      <c r="I98" s="333">
        <v>2</v>
      </c>
      <c r="J98" s="333">
        <v>7</v>
      </c>
      <c r="K98" s="333">
        <v>0</v>
      </c>
    </row>
    <row r="99" spans="1:11" x14ac:dyDescent="0.2">
      <c r="A99" s="154" t="s">
        <v>1047</v>
      </c>
      <c r="B99" s="154" t="s">
        <v>1048</v>
      </c>
      <c r="C99" s="193"/>
      <c r="D99" s="193"/>
      <c r="E99" s="333">
        <v>26</v>
      </c>
      <c r="F99" s="333">
        <v>11</v>
      </c>
      <c r="G99" s="333">
        <v>1</v>
      </c>
      <c r="H99" s="333">
        <v>6</v>
      </c>
      <c r="I99" s="333">
        <v>8</v>
      </c>
      <c r="J99" s="333">
        <v>0</v>
      </c>
      <c r="K99" s="333">
        <v>0</v>
      </c>
    </row>
    <row r="100" spans="1:11" x14ac:dyDescent="0.2">
      <c r="A100" s="154" t="s">
        <v>1049</v>
      </c>
      <c r="B100" s="154" t="s">
        <v>1050</v>
      </c>
      <c r="C100" s="193"/>
      <c r="D100" s="193"/>
      <c r="E100" s="333">
        <v>35</v>
      </c>
      <c r="F100" s="333">
        <v>7</v>
      </c>
      <c r="G100" s="333">
        <v>5</v>
      </c>
      <c r="H100" s="333">
        <v>3</v>
      </c>
      <c r="I100" s="333">
        <v>14</v>
      </c>
      <c r="J100" s="333">
        <v>4</v>
      </c>
      <c r="K100" s="333">
        <v>2</v>
      </c>
    </row>
    <row r="101" spans="1:11" x14ac:dyDescent="0.2">
      <c r="A101" s="154" t="s">
        <v>1051</v>
      </c>
      <c r="B101" s="154" t="s">
        <v>1052</v>
      </c>
      <c r="C101" s="193"/>
      <c r="D101" s="193"/>
      <c r="E101" s="333">
        <v>60</v>
      </c>
      <c r="F101" s="333">
        <v>21</v>
      </c>
      <c r="G101" s="333">
        <v>14</v>
      </c>
      <c r="H101" s="333">
        <v>5</v>
      </c>
      <c r="I101" s="333">
        <v>2</v>
      </c>
      <c r="J101" s="333">
        <v>17</v>
      </c>
      <c r="K101" s="333">
        <v>1</v>
      </c>
    </row>
    <row r="102" spans="1:11" x14ac:dyDescent="0.2">
      <c r="A102" s="154" t="s">
        <v>1053</v>
      </c>
      <c r="B102" s="154" t="s">
        <v>1054</v>
      </c>
      <c r="C102" s="193"/>
      <c r="D102" s="193"/>
      <c r="E102" s="333">
        <v>15</v>
      </c>
      <c r="F102" s="333">
        <v>5</v>
      </c>
      <c r="G102" s="333">
        <v>2</v>
      </c>
      <c r="H102" s="333">
        <v>1</v>
      </c>
      <c r="I102" s="333">
        <v>1</v>
      </c>
      <c r="J102" s="333">
        <v>1</v>
      </c>
      <c r="K102" s="333">
        <v>5</v>
      </c>
    </row>
    <row r="103" spans="1:11" x14ac:dyDescent="0.2">
      <c r="A103" s="154" t="s">
        <v>1055</v>
      </c>
      <c r="B103" s="154" t="s">
        <v>1056</v>
      </c>
      <c r="C103" s="193"/>
      <c r="D103" s="193"/>
      <c r="E103" s="333">
        <v>11</v>
      </c>
      <c r="F103" s="333">
        <v>7</v>
      </c>
      <c r="G103" s="333">
        <v>0</v>
      </c>
      <c r="H103" s="333">
        <v>0</v>
      </c>
      <c r="I103" s="333">
        <v>1</v>
      </c>
      <c r="J103" s="333">
        <v>3</v>
      </c>
      <c r="K103" s="333">
        <v>0</v>
      </c>
    </row>
    <row r="104" spans="1:11" x14ac:dyDescent="0.2">
      <c r="A104" s="154" t="s">
        <v>1057</v>
      </c>
      <c r="B104" s="154" t="s">
        <v>1058</v>
      </c>
      <c r="C104" s="193"/>
      <c r="D104" s="193"/>
      <c r="E104" s="333">
        <v>153</v>
      </c>
      <c r="F104" s="333">
        <v>55</v>
      </c>
      <c r="G104" s="333">
        <v>63</v>
      </c>
      <c r="H104" s="333">
        <v>10</v>
      </c>
      <c r="I104" s="333">
        <v>14</v>
      </c>
      <c r="J104" s="333">
        <v>7</v>
      </c>
      <c r="K104" s="333">
        <v>4</v>
      </c>
    </row>
    <row r="105" spans="1:11" x14ac:dyDescent="0.2">
      <c r="A105" s="154" t="s">
        <v>1059</v>
      </c>
      <c r="B105" s="154" t="s">
        <v>1060</v>
      </c>
      <c r="C105" s="193"/>
      <c r="D105" s="193"/>
      <c r="E105" s="333">
        <v>21</v>
      </c>
      <c r="F105" s="333">
        <v>3</v>
      </c>
      <c r="G105" s="333">
        <v>12</v>
      </c>
      <c r="H105" s="333">
        <v>3</v>
      </c>
      <c r="I105" s="333">
        <v>1</v>
      </c>
      <c r="J105" s="333">
        <v>1</v>
      </c>
      <c r="K105" s="333">
        <v>1</v>
      </c>
    </row>
    <row r="106" spans="1:11" x14ac:dyDescent="0.2">
      <c r="A106" s="154" t="s">
        <v>1061</v>
      </c>
      <c r="B106" s="154" t="s">
        <v>1062</v>
      </c>
      <c r="C106" s="193"/>
      <c r="D106" s="193"/>
      <c r="E106" s="333">
        <v>7</v>
      </c>
      <c r="F106" s="333">
        <v>4</v>
      </c>
      <c r="G106" s="333">
        <v>1</v>
      </c>
      <c r="H106" s="333">
        <v>0</v>
      </c>
      <c r="I106" s="333">
        <v>0</v>
      </c>
      <c r="J106" s="333">
        <v>2</v>
      </c>
      <c r="K106" s="333">
        <v>0</v>
      </c>
    </row>
    <row r="107" spans="1:11" x14ac:dyDescent="0.2">
      <c r="A107" s="154" t="s">
        <v>1063</v>
      </c>
      <c r="B107" s="154" t="s">
        <v>1064</v>
      </c>
      <c r="C107" s="193"/>
      <c r="D107" s="193"/>
      <c r="E107" s="333">
        <v>34</v>
      </c>
      <c r="F107" s="333">
        <v>13</v>
      </c>
      <c r="G107" s="333">
        <v>0</v>
      </c>
      <c r="H107" s="333">
        <v>1</v>
      </c>
      <c r="I107" s="333">
        <v>18</v>
      </c>
      <c r="J107" s="333">
        <v>1</v>
      </c>
      <c r="K107" s="333">
        <v>1</v>
      </c>
    </row>
    <row r="108" spans="1:11" x14ac:dyDescent="0.2">
      <c r="A108" s="154" t="s">
        <v>1065</v>
      </c>
      <c r="B108" s="154" t="s">
        <v>1066</v>
      </c>
      <c r="C108" s="193"/>
      <c r="D108" s="193"/>
      <c r="E108" s="333">
        <v>50</v>
      </c>
      <c r="F108" s="333">
        <v>21</v>
      </c>
      <c r="G108" s="333">
        <v>4</v>
      </c>
      <c r="H108" s="333">
        <v>6</v>
      </c>
      <c r="I108" s="333">
        <v>7</v>
      </c>
      <c r="J108" s="333">
        <v>11</v>
      </c>
      <c r="K108" s="333">
        <v>1</v>
      </c>
    </row>
    <row r="109" spans="1:11" x14ac:dyDescent="0.2">
      <c r="A109" s="154" t="s">
        <v>1067</v>
      </c>
      <c r="B109" s="154" t="s">
        <v>1068</v>
      </c>
      <c r="C109" s="193"/>
      <c r="D109" s="193"/>
      <c r="E109" s="333">
        <v>21</v>
      </c>
      <c r="F109" s="333">
        <v>8</v>
      </c>
      <c r="G109" s="333">
        <v>4</v>
      </c>
      <c r="H109" s="333">
        <v>2</v>
      </c>
      <c r="I109" s="333">
        <v>0</v>
      </c>
      <c r="J109" s="333">
        <v>7</v>
      </c>
      <c r="K109" s="333">
        <v>0</v>
      </c>
    </row>
    <row r="110" spans="1:11" x14ac:dyDescent="0.2">
      <c r="A110" s="154" t="s">
        <v>1069</v>
      </c>
      <c r="B110" s="154" t="s">
        <v>1070</v>
      </c>
      <c r="C110" s="193"/>
      <c r="D110" s="193"/>
      <c r="E110" s="333">
        <v>26</v>
      </c>
      <c r="F110" s="333">
        <v>9</v>
      </c>
      <c r="G110" s="333">
        <v>1</v>
      </c>
      <c r="H110" s="333">
        <v>4</v>
      </c>
      <c r="I110" s="333">
        <v>10</v>
      </c>
      <c r="J110" s="333">
        <v>2</v>
      </c>
      <c r="K110" s="333">
        <v>0</v>
      </c>
    </row>
    <row r="111" spans="1:11" x14ac:dyDescent="0.2">
      <c r="A111" s="154" t="s">
        <v>1071</v>
      </c>
      <c r="B111" s="154" t="s">
        <v>1072</v>
      </c>
      <c r="C111" s="193"/>
      <c r="D111" s="193"/>
      <c r="E111" s="333">
        <v>26</v>
      </c>
      <c r="F111" s="333">
        <v>20</v>
      </c>
      <c r="G111" s="333">
        <v>3</v>
      </c>
      <c r="H111" s="333">
        <v>2</v>
      </c>
      <c r="I111" s="333">
        <v>1</v>
      </c>
      <c r="J111" s="333">
        <v>0</v>
      </c>
      <c r="K111" s="333">
        <v>0</v>
      </c>
    </row>
    <row r="112" spans="1:11" x14ac:dyDescent="0.2">
      <c r="A112" s="154" t="s">
        <v>1073</v>
      </c>
      <c r="B112" s="154" t="s">
        <v>1074</v>
      </c>
      <c r="C112" s="193"/>
      <c r="D112" s="193"/>
      <c r="E112" s="333">
        <v>4</v>
      </c>
      <c r="F112" s="333">
        <v>1</v>
      </c>
      <c r="G112" s="333">
        <v>1</v>
      </c>
      <c r="H112" s="333">
        <v>2</v>
      </c>
      <c r="I112" s="333">
        <v>0</v>
      </c>
      <c r="J112" s="333">
        <v>0</v>
      </c>
      <c r="K112" s="333">
        <v>0</v>
      </c>
    </row>
    <row r="113" spans="1:11" x14ac:dyDescent="0.2">
      <c r="A113" s="154" t="s">
        <v>1075</v>
      </c>
      <c r="B113" s="154" t="s">
        <v>1076</v>
      </c>
      <c r="C113" s="193"/>
      <c r="D113" s="193"/>
      <c r="E113" s="333">
        <v>12</v>
      </c>
      <c r="F113" s="333">
        <v>7</v>
      </c>
      <c r="G113" s="333">
        <v>2</v>
      </c>
      <c r="H113" s="333">
        <v>2</v>
      </c>
      <c r="I113" s="333">
        <v>0</v>
      </c>
      <c r="J113" s="333">
        <v>1</v>
      </c>
      <c r="K113" s="333">
        <v>0</v>
      </c>
    </row>
    <row r="114" spans="1:11" x14ac:dyDescent="0.2">
      <c r="A114" s="154" t="s">
        <v>1077</v>
      </c>
      <c r="B114" s="154" t="s">
        <v>1078</v>
      </c>
      <c r="C114" s="193"/>
      <c r="D114" s="193"/>
      <c r="E114" s="333">
        <v>88</v>
      </c>
      <c r="F114" s="333">
        <v>71</v>
      </c>
      <c r="G114" s="333">
        <v>2</v>
      </c>
      <c r="H114" s="333">
        <v>1</v>
      </c>
      <c r="I114" s="333">
        <v>6</v>
      </c>
      <c r="J114" s="333">
        <v>2</v>
      </c>
      <c r="K114" s="333">
        <v>6</v>
      </c>
    </row>
    <row r="115" spans="1:11" x14ac:dyDescent="0.2">
      <c r="A115" s="154" t="s">
        <v>1079</v>
      </c>
      <c r="B115" s="154" t="s">
        <v>1080</v>
      </c>
      <c r="C115" s="193"/>
      <c r="D115" s="193"/>
      <c r="E115" s="333">
        <v>8</v>
      </c>
      <c r="F115" s="333">
        <v>4</v>
      </c>
      <c r="G115" s="333">
        <v>0</v>
      </c>
      <c r="H115" s="333">
        <v>0</v>
      </c>
      <c r="I115" s="333">
        <v>3</v>
      </c>
      <c r="J115" s="333">
        <v>1</v>
      </c>
      <c r="K115" s="333">
        <v>0</v>
      </c>
    </row>
    <row r="116" spans="1:11" x14ac:dyDescent="0.2">
      <c r="A116" s="154" t="s">
        <v>1081</v>
      </c>
      <c r="B116" s="154" t="s">
        <v>1082</v>
      </c>
      <c r="C116" s="193"/>
      <c r="D116" s="193"/>
      <c r="E116" s="333">
        <v>55</v>
      </c>
      <c r="F116" s="333">
        <v>12</v>
      </c>
      <c r="G116" s="333">
        <v>3</v>
      </c>
      <c r="H116" s="333">
        <v>7</v>
      </c>
      <c r="I116" s="333">
        <v>12</v>
      </c>
      <c r="J116" s="333">
        <v>12</v>
      </c>
      <c r="K116" s="333">
        <v>9</v>
      </c>
    </row>
    <row r="117" spans="1:11" x14ac:dyDescent="0.2">
      <c r="A117" s="154" t="s">
        <v>1083</v>
      </c>
      <c r="B117" s="154" t="s">
        <v>1084</v>
      </c>
      <c r="C117" s="193"/>
      <c r="D117" s="193"/>
      <c r="E117" s="333">
        <v>12</v>
      </c>
      <c r="F117" s="333">
        <v>2</v>
      </c>
      <c r="G117" s="333">
        <v>6</v>
      </c>
      <c r="H117" s="333">
        <v>3</v>
      </c>
      <c r="I117" s="333">
        <v>0</v>
      </c>
      <c r="J117" s="333">
        <v>1</v>
      </c>
      <c r="K117" s="333">
        <v>0</v>
      </c>
    </row>
    <row r="118" spans="1:11" x14ac:dyDescent="0.2">
      <c r="A118" s="154" t="s">
        <v>1085</v>
      </c>
      <c r="B118" s="154" t="s">
        <v>1086</v>
      </c>
      <c r="C118" s="193"/>
      <c r="D118" s="193"/>
      <c r="E118" s="333">
        <v>19</v>
      </c>
      <c r="F118" s="333">
        <v>11</v>
      </c>
      <c r="G118" s="333">
        <v>2</v>
      </c>
      <c r="H118" s="333">
        <v>1</v>
      </c>
      <c r="I118" s="333">
        <v>2</v>
      </c>
      <c r="J118" s="333">
        <v>2</v>
      </c>
      <c r="K118" s="333">
        <v>1</v>
      </c>
    </row>
    <row r="119" spans="1:11" x14ac:dyDescent="0.2">
      <c r="A119" s="154" t="s">
        <v>1087</v>
      </c>
      <c r="B119" s="154" t="s">
        <v>1088</v>
      </c>
      <c r="C119" s="193"/>
      <c r="D119" s="193"/>
      <c r="E119" s="333">
        <v>57</v>
      </c>
      <c r="F119" s="333">
        <v>30</v>
      </c>
      <c r="G119" s="333">
        <v>8</v>
      </c>
      <c r="H119" s="333">
        <v>9</v>
      </c>
      <c r="I119" s="333">
        <v>2</v>
      </c>
      <c r="J119" s="333">
        <v>8</v>
      </c>
      <c r="K119" s="333">
        <v>0</v>
      </c>
    </row>
    <row r="120" spans="1:11" x14ac:dyDescent="0.2">
      <c r="A120" s="154" t="s">
        <v>1089</v>
      </c>
      <c r="B120" s="154" t="s">
        <v>1090</v>
      </c>
      <c r="C120" s="193"/>
      <c r="D120" s="193"/>
      <c r="E120" s="333">
        <v>114</v>
      </c>
      <c r="F120" s="333">
        <v>83</v>
      </c>
      <c r="G120" s="333">
        <v>0</v>
      </c>
      <c r="H120" s="333">
        <v>7</v>
      </c>
      <c r="I120" s="333">
        <v>6</v>
      </c>
      <c r="J120" s="333">
        <v>14</v>
      </c>
      <c r="K120" s="333">
        <v>4</v>
      </c>
    </row>
    <row r="121" spans="1:11" x14ac:dyDescent="0.2">
      <c r="A121" s="154" t="s">
        <v>1091</v>
      </c>
      <c r="B121" s="154" t="s">
        <v>1092</v>
      </c>
      <c r="C121" s="193"/>
      <c r="D121" s="193"/>
      <c r="E121" s="333">
        <v>33</v>
      </c>
      <c r="F121" s="333">
        <v>15</v>
      </c>
      <c r="G121" s="333">
        <v>3</v>
      </c>
      <c r="H121" s="333">
        <v>2</v>
      </c>
      <c r="I121" s="333">
        <v>12</v>
      </c>
      <c r="J121" s="333">
        <v>1</v>
      </c>
      <c r="K121" s="333">
        <v>0</v>
      </c>
    </row>
    <row r="122" spans="1:11" x14ac:dyDescent="0.2">
      <c r="A122" s="154" t="s">
        <v>1093</v>
      </c>
      <c r="B122" s="154" t="s">
        <v>1094</v>
      </c>
      <c r="C122" s="193"/>
      <c r="D122" s="193"/>
      <c r="E122" s="333">
        <v>70</v>
      </c>
      <c r="F122" s="333">
        <v>29</v>
      </c>
      <c r="G122" s="333">
        <v>7</v>
      </c>
      <c r="H122" s="333">
        <v>9</v>
      </c>
      <c r="I122" s="333">
        <v>9</v>
      </c>
      <c r="J122" s="333">
        <v>12</v>
      </c>
      <c r="K122" s="333">
        <v>4</v>
      </c>
    </row>
    <row r="123" spans="1:11" x14ac:dyDescent="0.2">
      <c r="A123" s="154" t="s">
        <v>1095</v>
      </c>
      <c r="B123" s="154" t="s">
        <v>1096</v>
      </c>
      <c r="C123" s="193"/>
      <c r="D123" s="193"/>
      <c r="E123" s="333">
        <v>32</v>
      </c>
      <c r="F123" s="333">
        <v>14</v>
      </c>
      <c r="G123" s="333">
        <v>1</v>
      </c>
      <c r="H123" s="333">
        <v>3</v>
      </c>
      <c r="I123" s="333">
        <v>1</v>
      </c>
      <c r="J123" s="333">
        <v>9</v>
      </c>
      <c r="K123" s="333">
        <v>4</v>
      </c>
    </row>
    <row r="124" spans="1:11" x14ac:dyDescent="0.2">
      <c r="A124" s="154" t="s">
        <v>1097</v>
      </c>
      <c r="B124" s="154" t="s">
        <v>1098</v>
      </c>
      <c r="C124" s="193"/>
      <c r="D124" s="193"/>
      <c r="E124" s="333">
        <v>41</v>
      </c>
      <c r="F124" s="333">
        <v>19</v>
      </c>
      <c r="G124" s="333">
        <v>3</v>
      </c>
      <c r="H124" s="333">
        <v>5</v>
      </c>
      <c r="I124" s="333">
        <v>11</v>
      </c>
      <c r="J124" s="333">
        <v>3</v>
      </c>
      <c r="K124" s="333">
        <v>0</v>
      </c>
    </row>
    <row r="125" spans="1:11" x14ac:dyDescent="0.2">
      <c r="A125" s="154" t="s">
        <v>1099</v>
      </c>
      <c r="B125" s="154" t="s">
        <v>1100</v>
      </c>
      <c r="C125" s="193"/>
      <c r="D125" s="193"/>
      <c r="E125" s="333">
        <v>16</v>
      </c>
      <c r="F125" s="333">
        <v>15</v>
      </c>
      <c r="G125" s="333">
        <v>0</v>
      </c>
      <c r="H125" s="333">
        <v>1</v>
      </c>
      <c r="I125" s="333">
        <v>0</v>
      </c>
      <c r="J125" s="333">
        <v>0</v>
      </c>
      <c r="K125" s="333">
        <v>0</v>
      </c>
    </row>
    <row r="126" spans="1:11" x14ac:dyDescent="0.2">
      <c r="A126" s="154" t="s">
        <v>1101</v>
      </c>
      <c r="B126" s="154" t="s">
        <v>1102</v>
      </c>
      <c r="C126" s="193"/>
      <c r="D126" s="193"/>
      <c r="E126" s="333">
        <v>112</v>
      </c>
      <c r="F126" s="333">
        <v>57</v>
      </c>
      <c r="G126" s="333">
        <v>19</v>
      </c>
      <c r="H126" s="333">
        <v>11</v>
      </c>
      <c r="I126" s="333">
        <v>12</v>
      </c>
      <c r="J126" s="333">
        <v>11</v>
      </c>
      <c r="K126" s="333">
        <v>2</v>
      </c>
    </row>
    <row r="127" spans="1:11" x14ac:dyDescent="0.2">
      <c r="A127" s="154" t="s">
        <v>1103</v>
      </c>
      <c r="B127" s="154" t="s">
        <v>1104</v>
      </c>
      <c r="C127" s="193"/>
      <c r="D127" s="193"/>
      <c r="E127" s="333">
        <v>13</v>
      </c>
      <c r="F127" s="333">
        <v>6</v>
      </c>
      <c r="G127" s="333">
        <v>3</v>
      </c>
      <c r="H127" s="333">
        <v>1</v>
      </c>
      <c r="I127" s="333">
        <v>0</v>
      </c>
      <c r="J127" s="333">
        <v>1</v>
      </c>
      <c r="K127" s="333">
        <v>2</v>
      </c>
    </row>
    <row r="128" spans="1:11" x14ac:dyDescent="0.2">
      <c r="A128" s="154" t="s">
        <v>1105</v>
      </c>
      <c r="B128" s="154" t="s">
        <v>1106</v>
      </c>
      <c r="C128" s="193"/>
      <c r="D128" s="193"/>
      <c r="E128" s="333">
        <v>46</v>
      </c>
      <c r="F128" s="333">
        <v>12</v>
      </c>
      <c r="G128" s="333">
        <v>12</v>
      </c>
      <c r="H128" s="333">
        <v>12</v>
      </c>
      <c r="I128" s="333">
        <v>2</v>
      </c>
      <c r="J128" s="333">
        <v>7</v>
      </c>
      <c r="K128" s="333">
        <v>1</v>
      </c>
    </row>
    <row r="129" spans="1:11" x14ac:dyDescent="0.2">
      <c r="A129" s="154" t="s">
        <v>1107</v>
      </c>
      <c r="B129" s="154" t="s">
        <v>1108</v>
      </c>
      <c r="C129" s="193"/>
      <c r="D129" s="193"/>
      <c r="E129" s="333">
        <v>15</v>
      </c>
      <c r="F129" s="333">
        <v>11</v>
      </c>
      <c r="G129" s="333">
        <v>1</v>
      </c>
      <c r="H129" s="333">
        <v>0</v>
      </c>
      <c r="I129" s="333">
        <v>0</v>
      </c>
      <c r="J129" s="333">
        <v>2</v>
      </c>
      <c r="K129" s="333">
        <v>1</v>
      </c>
    </row>
    <row r="130" spans="1:11" x14ac:dyDescent="0.2">
      <c r="A130" s="154" t="s">
        <v>1109</v>
      </c>
      <c r="B130" s="154" t="s">
        <v>1110</v>
      </c>
      <c r="C130" s="193"/>
      <c r="D130" s="193"/>
      <c r="E130" s="333">
        <v>71</v>
      </c>
      <c r="F130" s="333">
        <v>44</v>
      </c>
      <c r="G130" s="333">
        <v>3</v>
      </c>
      <c r="H130" s="333">
        <v>5</v>
      </c>
      <c r="I130" s="333">
        <v>10</v>
      </c>
      <c r="J130" s="333">
        <v>8</v>
      </c>
      <c r="K130" s="333">
        <v>1</v>
      </c>
    </row>
    <row r="131" spans="1:11" x14ac:dyDescent="0.2">
      <c r="A131" s="154" t="s">
        <v>1111</v>
      </c>
      <c r="B131" s="154" t="s">
        <v>1112</v>
      </c>
      <c r="C131" s="193"/>
      <c r="D131" s="193"/>
      <c r="E131" s="333">
        <v>32</v>
      </c>
      <c r="F131" s="333">
        <v>7</v>
      </c>
      <c r="G131" s="333">
        <v>6</v>
      </c>
      <c r="H131" s="333">
        <v>4</v>
      </c>
      <c r="I131" s="333">
        <v>4</v>
      </c>
      <c r="J131" s="333">
        <v>8</v>
      </c>
      <c r="K131" s="333">
        <v>3</v>
      </c>
    </row>
    <row r="132" spans="1:11" x14ac:dyDescent="0.2">
      <c r="A132" s="154" t="s">
        <v>1113</v>
      </c>
      <c r="B132" s="154" t="s">
        <v>1114</v>
      </c>
      <c r="C132" s="193"/>
      <c r="D132" s="193"/>
      <c r="E132" s="333">
        <v>21</v>
      </c>
      <c r="F132" s="333">
        <v>4</v>
      </c>
      <c r="G132" s="333">
        <v>2</v>
      </c>
      <c r="H132" s="333">
        <v>6</v>
      </c>
      <c r="I132" s="333">
        <v>0</v>
      </c>
      <c r="J132" s="333">
        <v>6</v>
      </c>
      <c r="K132" s="333">
        <v>3</v>
      </c>
    </row>
    <row r="133" spans="1:11" x14ac:dyDescent="0.2">
      <c r="A133" s="154" t="s">
        <v>1115</v>
      </c>
      <c r="B133" s="154" t="s">
        <v>1116</v>
      </c>
      <c r="C133" s="193"/>
      <c r="D133" s="193"/>
      <c r="E133" s="333">
        <v>34</v>
      </c>
      <c r="F133" s="333">
        <v>8</v>
      </c>
      <c r="G133" s="333">
        <v>7</v>
      </c>
      <c r="H133" s="333">
        <v>7</v>
      </c>
      <c r="I133" s="333">
        <v>0</v>
      </c>
      <c r="J133" s="333">
        <v>7</v>
      </c>
      <c r="K133" s="333">
        <v>5</v>
      </c>
    </row>
    <row r="134" spans="1:11" x14ac:dyDescent="0.2">
      <c r="A134" s="154" t="s">
        <v>1117</v>
      </c>
      <c r="B134" s="154" t="s">
        <v>1118</v>
      </c>
      <c r="C134" s="193"/>
      <c r="D134" s="193"/>
      <c r="E134" s="333">
        <v>36</v>
      </c>
      <c r="F134" s="333">
        <v>20</v>
      </c>
      <c r="G134" s="333">
        <v>2</v>
      </c>
      <c r="H134" s="333">
        <v>4</v>
      </c>
      <c r="I134" s="333">
        <v>2</v>
      </c>
      <c r="J134" s="333">
        <v>4</v>
      </c>
      <c r="K134" s="333">
        <v>4</v>
      </c>
    </row>
    <row r="135" spans="1:11" x14ac:dyDescent="0.2">
      <c r="A135" s="154" t="s">
        <v>1119</v>
      </c>
      <c r="B135" s="154" t="s">
        <v>1120</v>
      </c>
      <c r="C135" s="193"/>
      <c r="D135" s="193"/>
      <c r="E135" s="333">
        <v>21</v>
      </c>
      <c r="F135" s="333">
        <v>3</v>
      </c>
      <c r="G135" s="333">
        <v>1</v>
      </c>
      <c r="H135" s="333">
        <v>2</v>
      </c>
      <c r="I135" s="333">
        <v>6</v>
      </c>
      <c r="J135" s="333">
        <v>9</v>
      </c>
      <c r="K135" s="333">
        <v>0</v>
      </c>
    </row>
    <row r="136" spans="1:11" x14ac:dyDescent="0.2">
      <c r="A136" s="154" t="s">
        <v>1121</v>
      </c>
      <c r="B136" s="154" t="s">
        <v>1122</v>
      </c>
      <c r="C136" s="193"/>
      <c r="D136" s="193"/>
      <c r="E136" s="333">
        <v>21</v>
      </c>
      <c r="F136" s="333">
        <v>12</v>
      </c>
      <c r="G136" s="333">
        <v>4</v>
      </c>
      <c r="H136" s="333">
        <v>0</v>
      </c>
      <c r="I136" s="333">
        <v>4</v>
      </c>
      <c r="J136" s="333">
        <v>1</v>
      </c>
      <c r="K136" s="333">
        <v>0</v>
      </c>
    </row>
    <row r="137" spans="1:11" x14ac:dyDescent="0.2">
      <c r="A137" s="154" t="s">
        <v>1123</v>
      </c>
      <c r="B137" s="154" t="s">
        <v>1124</v>
      </c>
      <c r="C137" s="193"/>
      <c r="D137" s="193"/>
      <c r="E137" s="474" t="s">
        <v>260</v>
      </c>
      <c r="F137" s="474" t="s">
        <v>260</v>
      </c>
      <c r="G137" s="474" t="s">
        <v>260</v>
      </c>
      <c r="H137" s="474" t="s">
        <v>260</v>
      </c>
      <c r="I137" s="474" t="s">
        <v>260</v>
      </c>
      <c r="J137" s="474" t="s">
        <v>260</v>
      </c>
      <c r="K137" s="474" t="s">
        <v>260</v>
      </c>
    </row>
    <row r="138" spans="1:11" x14ac:dyDescent="0.2">
      <c r="A138" s="154" t="s">
        <v>1125</v>
      </c>
      <c r="B138" s="154" t="s">
        <v>1126</v>
      </c>
      <c r="C138" s="193"/>
      <c r="D138" s="193"/>
      <c r="E138" s="333">
        <v>31</v>
      </c>
      <c r="F138" s="333">
        <v>18</v>
      </c>
      <c r="G138" s="333">
        <v>4</v>
      </c>
      <c r="H138" s="333">
        <v>2</v>
      </c>
      <c r="I138" s="333">
        <v>2</v>
      </c>
      <c r="J138" s="333">
        <v>4</v>
      </c>
      <c r="K138" s="333">
        <v>1</v>
      </c>
    </row>
    <row r="139" spans="1:11" x14ac:dyDescent="0.2">
      <c r="A139" s="154" t="s">
        <v>1127</v>
      </c>
      <c r="B139" s="154" t="s">
        <v>1128</v>
      </c>
      <c r="C139" s="193"/>
      <c r="D139" s="193"/>
      <c r="E139" s="333">
        <v>22</v>
      </c>
      <c r="F139" s="333">
        <v>7</v>
      </c>
      <c r="G139" s="333">
        <v>2</v>
      </c>
      <c r="H139" s="333">
        <v>3</v>
      </c>
      <c r="I139" s="333">
        <v>8</v>
      </c>
      <c r="J139" s="333">
        <v>2</v>
      </c>
      <c r="K139" s="333">
        <v>0</v>
      </c>
    </row>
    <row r="140" spans="1:11" x14ac:dyDescent="0.2">
      <c r="A140" s="154" t="s">
        <v>1129</v>
      </c>
      <c r="B140" s="154" t="s">
        <v>1130</v>
      </c>
      <c r="C140" s="193"/>
      <c r="D140" s="193"/>
      <c r="E140" s="333">
        <v>96</v>
      </c>
      <c r="F140" s="333">
        <v>43</v>
      </c>
      <c r="G140" s="333">
        <v>16</v>
      </c>
      <c r="H140" s="333">
        <v>18</v>
      </c>
      <c r="I140" s="333">
        <v>5</v>
      </c>
      <c r="J140" s="333">
        <v>7</v>
      </c>
      <c r="K140" s="333">
        <v>7</v>
      </c>
    </row>
    <row r="141" spans="1:11" x14ac:dyDescent="0.2">
      <c r="A141" s="154" t="s">
        <v>1131</v>
      </c>
      <c r="B141" s="154" t="s">
        <v>1132</v>
      </c>
      <c r="C141" s="193"/>
      <c r="D141" s="193"/>
      <c r="E141" s="333">
        <v>19</v>
      </c>
      <c r="F141" s="333">
        <v>11</v>
      </c>
      <c r="G141" s="333">
        <v>0</v>
      </c>
      <c r="H141" s="333">
        <v>1</v>
      </c>
      <c r="I141" s="333">
        <v>7</v>
      </c>
      <c r="J141" s="333">
        <v>0</v>
      </c>
      <c r="K141" s="333">
        <v>0</v>
      </c>
    </row>
    <row r="142" spans="1:11" x14ac:dyDescent="0.2">
      <c r="A142" s="154" t="s">
        <v>1133</v>
      </c>
      <c r="B142" s="154" t="s">
        <v>1134</v>
      </c>
      <c r="C142" s="193"/>
      <c r="D142" s="193"/>
      <c r="E142" s="333">
        <v>38</v>
      </c>
      <c r="F142" s="333">
        <v>25</v>
      </c>
      <c r="G142" s="333">
        <v>3</v>
      </c>
      <c r="H142" s="333">
        <v>0</v>
      </c>
      <c r="I142" s="333">
        <v>9</v>
      </c>
      <c r="J142" s="333">
        <v>1</v>
      </c>
      <c r="K142" s="333">
        <v>0</v>
      </c>
    </row>
    <row r="143" spans="1:11" x14ac:dyDescent="0.2">
      <c r="A143" s="154" t="s">
        <v>1135</v>
      </c>
      <c r="B143" s="154" t="s">
        <v>1136</v>
      </c>
      <c r="C143" s="193"/>
      <c r="D143" s="193"/>
      <c r="E143" s="333">
        <v>35</v>
      </c>
      <c r="F143" s="333">
        <v>17</v>
      </c>
      <c r="G143" s="333">
        <v>6</v>
      </c>
      <c r="H143" s="333">
        <v>2</v>
      </c>
      <c r="I143" s="333">
        <v>8</v>
      </c>
      <c r="J143" s="333">
        <v>2</v>
      </c>
      <c r="K143" s="333">
        <v>0</v>
      </c>
    </row>
    <row r="144" spans="1:11" x14ac:dyDescent="0.2">
      <c r="A144" s="154" t="s">
        <v>1137</v>
      </c>
      <c r="B144" s="154" t="s">
        <v>1138</v>
      </c>
      <c r="C144" s="193"/>
      <c r="D144" s="193"/>
      <c r="E144" s="333">
        <v>19</v>
      </c>
      <c r="F144" s="333">
        <v>5</v>
      </c>
      <c r="G144" s="333">
        <v>3</v>
      </c>
      <c r="H144" s="333">
        <v>3</v>
      </c>
      <c r="I144" s="333">
        <v>2</v>
      </c>
      <c r="J144" s="333">
        <v>6</v>
      </c>
      <c r="K144" s="333">
        <v>0</v>
      </c>
    </row>
    <row r="145" spans="1:11" x14ac:dyDescent="0.2">
      <c r="A145" s="154" t="s">
        <v>1139</v>
      </c>
      <c r="B145" s="154" t="s">
        <v>1140</v>
      </c>
      <c r="C145" s="193"/>
      <c r="D145" s="193"/>
      <c r="E145" s="333">
        <v>0</v>
      </c>
      <c r="F145" s="333">
        <v>0</v>
      </c>
      <c r="G145" s="333">
        <v>0</v>
      </c>
      <c r="H145" s="333">
        <v>0</v>
      </c>
      <c r="I145" s="333">
        <v>0</v>
      </c>
      <c r="J145" s="333">
        <v>0</v>
      </c>
      <c r="K145" s="333">
        <v>0</v>
      </c>
    </row>
    <row r="146" spans="1:11" x14ac:dyDescent="0.2">
      <c r="A146" s="154" t="s">
        <v>1141</v>
      </c>
      <c r="B146" s="154" t="s">
        <v>1142</v>
      </c>
      <c r="C146" s="193"/>
      <c r="D146" s="193"/>
      <c r="E146" s="333">
        <v>106</v>
      </c>
      <c r="F146" s="333">
        <v>42</v>
      </c>
      <c r="G146" s="333">
        <v>14</v>
      </c>
      <c r="H146" s="333">
        <v>10</v>
      </c>
      <c r="I146" s="333">
        <v>16</v>
      </c>
      <c r="J146" s="333">
        <v>12</v>
      </c>
      <c r="K146" s="333">
        <v>12</v>
      </c>
    </row>
    <row r="147" spans="1:11" x14ac:dyDescent="0.2">
      <c r="A147" s="154" t="s">
        <v>1143</v>
      </c>
      <c r="B147" s="154" t="s">
        <v>1144</v>
      </c>
      <c r="C147" s="193"/>
      <c r="D147" s="193"/>
      <c r="E147" s="333">
        <v>75</v>
      </c>
      <c r="F147" s="333">
        <v>59</v>
      </c>
      <c r="G147" s="333">
        <v>4</v>
      </c>
      <c r="H147" s="333">
        <v>1</v>
      </c>
      <c r="I147" s="333">
        <v>3</v>
      </c>
      <c r="J147" s="333">
        <v>6</v>
      </c>
      <c r="K147" s="333">
        <v>2</v>
      </c>
    </row>
    <row r="148" spans="1:11" x14ac:dyDescent="0.2">
      <c r="A148" s="154" t="s">
        <v>1145</v>
      </c>
      <c r="B148" s="154" t="s">
        <v>1146</v>
      </c>
      <c r="C148" s="193"/>
      <c r="D148" s="193"/>
      <c r="E148" s="333">
        <v>26</v>
      </c>
      <c r="F148" s="333">
        <v>5</v>
      </c>
      <c r="G148" s="333">
        <v>2</v>
      </c>
      <c r="H148" s="333">
        <v>7</v>
      </c>
      <c r="I148" s="333">
        <v>5</v>
      </c>
      <c r="J148" s="333">
        <v>5</v>
      </c>
      <c r="K148" s="333">
        <v>2</v>
      </c>
    </row>
    <row r="149" spans="1:11" x14ac:dyDescent="0.2">
      <c r="A149" s="154" t="s">
        <v>1147</v>
      </c>
      <c r="B149" s="154" t="s">
        <v>1148</v>
      </c>
      <c r="C149" s="193"/>
      <c r="D149" s="193"/>
      <c r="E149" s="333">
        <v>123</v>
      </c>
      <c r="F149" s="333">
        <v>72</v>
      </c>
      <c r="G149" s="333">
        <v>24</v>
      </c>
      <c r="H149" s="333">
        <v>6</v>
      </c>
      <c r="I149" s="333">
        <v>17</v>
      </c>
      <c r="J149" s="333">
        <v>4</v>
      </c>
      <c r="K149" s="333">
        <v>0</v>
      </c>
    </row>
    <row r="150" spans="1:11" x14ac:dyDescent="0.2">
      <c r="A150" s="154" t="s">
        <v>1149</v>
      </c>
      <c r="B150" s="154" t="s">
        <v>1150</v>
      </c>
      <c r="C150" s="193"/>
      <c r="D150" s="193"/>
      <c r="E150" s="333">
        <v>0</v>
      </c>
      <c r="F150" s="333">
        <v>0</v>
      </c>
      <c r="G150" s="333">
        <v>0</v>
      </c>
      <c r="H150" s="333">
        <v>0</v>
      </c>
      <c r="I150" s="333">
        <v>0</v>
      </c>
      <c r="J150" s="333">
        <v>0</v>
      </c>
      <c r="K150" s="333">
        <v>0</v>
      </c>
    </row>
    <row r="151" spans="1:11" x14ac:dyDescent="0.2">
      <c r="A151" s="154" t="s">
        <v>1151</v>
      </c>
      <c r="B151" s="154" t="s">
        <v>1152</v>
      </c>
      <c r="C151" s="193"/>
      <c r="D151" s="193"/>
      <c r="E151" s="333">
        <v>82</v>
      </c>
      <c r="F151" s="333">
        <v>36</v>
      </c>
      <c r="G151" s="333">
        <v>2</v>
      </c>
      <c r="H151" s="333">
        <v>16</v>
      </c>
      <c r="I151" s="333">
        <v>10</v>
      </c>
      <c r="J151" s="333">
        <v>12</v>
      </c>
      <c r="K151" s="333">
        <v>6</v>
      </c>
    </row>
    <row r="152" spans="1:11" x14ac:dyDescent="0.2">
      <c r="A152" s="154" t="s">
        <v>1153</v>
      </c>
      <c r="B152" s="154" t="s">
        <v>1154</v>
      </c>
      <c r="C152" s="193"/>
      <c r="D152" s="193"/>
      <c r="E152" s="333">
        <v>84</v>
      </c>
      <c r="F152" s="333">
        <v>50</v>
      </c>
      <c r="G152" s="333">
        <v>3</v>
      </c>
      <c r="H152" s="333">
        <v>1</v>
      </c>
      <c r="I152" s="333">
        <v>9</v>
      </c>
      <c r="J152" s="333">
        <v>11</v>
      </c>
      <c r="K152" s="333">
        <v>10</v>
      </c>
    </row>
    <row r="153" spans="1:11" x14ac:dyDescent="0.2">
      <c r="A153" s="154" t="s">
        <v>1155</v>
      </c>
      <c r="B153" s="154" t="s">
        <v>1156</v>
      </c>
      <c r="C153" s="193"/>
      <c r="D153" s="193"/>
      <c r="E153" s="333">
        <v>34</v>
      </c>
      <c r="F153" s="333">
        <v>11</v>
      </c>
      <c r="G153" s="333">
        <v>2</v>
      </c>
      <c r="H153" s="333">
        <v>7</v>
      </c>
      <c r="I153" s="333">
        <v>7</v>
      </c>
      <c r="J153" s="333">
        <v>6</v>
      </c>
      <c r="K153" s="333">
        <v>1</v>
      </c>
    </row>
    <row r="154" spans="1:11" x14ac:dyDescent="0.2">
      <c r="A154" s="154" t="s">
        <v>1157</v>
      </c>
      <c r="B154" s="154" t="s">
        <v>1158</v>
      </c>
      <c r="C154" s="193"/>
      <c r="D154" s="193"/>
      <c r="E154" s="333">
        <v>47</v>
      </c>
      <c r="F154" s="333">
        <v>10</v>
      </c>
      <c r="G154" s="333">
        <v>6</v>
      </c>
      <c r="H154" s="333">
        <v>11</v>
      </c>
      <c r="I154" s="333">
        <v>12</v>
      </c>
      <c r="J154" s="333">
        <v>8</v>
      </c>
      <c r="K154" s="333">
        <v>0</v>
      </c>
    </row>
    <row r="155" spans="1:11" x14ac:dyDescent="0.2">
      <c r="A155" s="154" t="s">
        <v>1159</v>
      </c>
      <c r="B155" s="154" t="s">
        <v>1160</v>
      </c>
      <c r="C155" s="193"/>
      <c r="D155" s="193"/>
      <c r="E155" s="333">
        <v>206</v>
      </c>
      <c r="F155" s="333">
        <v>40</v>
      </c>
      <c r="G155" s="333">
        <v>2</v>
      </c>
      <c r="H155" s="333">
        <v>12</v>
      </c>
      <c r="I155" s="333">
        <v>36</v>
      </c>
      <c r="J155" s="333">
        <v>45</v>
      </c>
      <c r="K155" s="333">
        <v>71</v>
      </c>
    </row>
    <row r="156" spans="1:11" x14ac:dyDescent="0.2">
      <c r="A156" s="154" t="s">
        <v>1161</v>
      </c>
      <c r="B156" s="154" t="s">
        <v>1162</v>
      </c>
      <c r="C156" s="193"/>
      <c r="D156" s="193"/>
      <c r="E156" s="333">
        <v>89</v>
      </c>
      <c r="F156" s="333">
        <v>45</v>
      </c>
      <c r="G156" s="333">
        <v>6</v>
      </c>
      <c r="H156" s="333">
        <v>9</v>
      </c>
      <c r="I156" s="333">
        <v>6</v>
      </c>
      <c r="J156" s="333">
        <v>18</v>
      </c>
      <c r="K156" s="333">
        <v>5</v>
      </c>
    </row>
    <row r="157" spans="1:11" x14ac:dyDescent="0.2">
      <c r="A157" s="154" t="s">
        <v>1163</v>
      </c>
      <c r="B157" s="154" t="s">
        <v>1164</v>
      </c>
      <c r="C157" s="193"/>
      <c r="D157" s="193"/>
      <c r="E157" s="333">
        <v>18</v>
      </c>
      <c r="F157" s="333">
        <v>6</v>
      </c>
      <c r="G157" s="333">
        <v>6</v>
      </c>
      <c r="H157" s="333">
        <v>0</v>
      </c>
      <c r="I157" s="333">
        <v>1</v>
      </c>
      <c r="J157" s="333">
        <v>5</v>
      </c>
      <c r="K157" s="333">
        <v>0</v>
      </c>
    </row>
    <row r="158" spans="1:11" x14ac:dyDescent="0.2">
      <c r="A158" s="154" t="s">
        <v>1165</v>
      </c>
      <c r="B158" s="154" t="s">
        <v>1166</v>
      </c>
      <c r="C158" s="193"/>
      <c r="D158" s="193"/>
      <c r="E158" s="333">
        <v>79</v>
      </c>
      <c r="F158" s="333">
        <v>38</v>
      </c>
      <c r="G158" s="333">
        <v>4</v>
      </c>
      <c r="H158" s="333">
        <v>6</v>
      </c>
      <c r="I158" s="333">
        <v>21</v>
      </c>
      <c r="J158" s="333">
        <v>9</v>
      </c>
      <c r="K158" s="333">
        <v>1</v>
      </c>
    </row>
    <row r="159" spans="1:11" x14ac:dyDescent="0.2">
      <c r="A159" s="154" t="s">
        <v>1167</v>
      </c>
      <c r="B159" s="154" t="s">
        <v>1168</v>
      </c>
      <c r="C159" s="193"/>
      <c r="D159" s="193"/>
      <c r="E159" s="333">
        <v>22</v>
      </c>
      <c r="F159" s="333">
        <v>16</v>
      </c>
      <c r="G159" s="333">
        <v>0</v>
      </c>
      <c r="H159" s="333">
        <v>3</v>
      </c>
      <c r="I159" s="333">
        <v>1</v>
      </c>
      <c r="J159" s="333">
        <v>0</v>
      </c>
      <c r="K159" s="333">
        <v>2</v>
      </c>
    </row>
    <row r="160" spans="1:11" x14ac:dyDescent="0.2">
      <c r="A160" s="154" t="s">
        <v>1169</v>
      </c>
      <c r="B160" s="154" t="s">
        <v>1170</v>
      </c>
      <c r="C160" s="193"/>
      <c r="D160" s="193"/>
      <c r="E160" s="333">
        <v>66</v>
      </c>
      <c r="F160" s="333">
        <v>29</v>
      </c>
      <c r="G160" s="333">
        <v>3</v>
      </c>
      <c r="H160" s="333">
        <v>1</v>
      </c>
      <c r="I160" s="333">
        <v>24</v>
      </c>
      <c r="J160" s="333">
        <v>9</v>
      </c>
      <c r="K160" s="333">
        <v>0</v>
      </c>
    </row>
    <row r="161" spans="1:11" x14ac:dyDescent="0.2">
      <c r="A161" s="154" t="s">
        <v>1171</v>
      </c>
      <c r="B161" s="154" t="s">
        <v>1172</v>
      </c>
      <c r="C161" s="193"/>
      <c r="D161" s="193"/>
      <c r="E161" s="333">
        <v>92</v>
      </c>
      <c r="F161" s="333">
        <v>62</v>
      </c>
      <c r="G161" s="333">
        <v>3</v>
      </c>
      <c r="H161" s="333">
        <v>9</v>
      </c>
      <c r="I161" s="333">
        <v>9</v>
      </c>
      <c r="J161" s="333">
        <v>4</v>
      </c>
      <c r="K161" s="333">
        <v>5</v>
      </c>
    </row>
    <row r="162" spans="1:11" x14ac:dyDescent="0.2">
      <c r="A162" s="154" t="s">
        <v>1173</v>
      </c>
      <c r="B162" s="154" t="s">
        <v>1174</v>
      </c>
      <c r="C162" s="193"/>
      <c r="D162" s="193"/>
      <c r="E162" s="333">
        <v>117</v>
      </c>
      <c r="F162" s="333">
        <v>41</v>
      </c>
      <c r="G162" s="333">
        <v>12</v>
      </c>
      <c r="H162" s="333">
        <v>15</v>
      </c>
      <c r="I162" s="333">
        <v>23</v>
      </c>
      <c r="J162" s="333">
        <v>26</v>
      </c>
      <c r="K162" s="333">
        <v>0</v>
      </c>
    </row>
    <row r="163" spans="1:11" x14ac:dyDescent="0.2">
      <c r="A163" s="154" t="s">
        <v>1175</v>
      </c>
      <c r="B163" s="154" t="s">
        <v>1176</v>
      </c>
      <c r="C163" s="193"/>
      <c r="D163" s="193"/>
      <c r="E163" s="333">
        <v>46</v>
      </c>
      <c r="F163" s="333">
        <v>30</v>
      </c>
      <c r="G163" s="333">
        <v>5</v>
      </c>
      <c r="H163" s="333">
        <v>5</v>
      </c>
      <c r="I163" s="333">
        <v>3</v>
      </c>
      <c r="J163" s="333">
        <v>3</v>
      </c>
      <c r="K163" s="333">
        <v>0</v>
      </c>
    </row>
    <row r="164" spans="1:11" x14ac:dyDescent="0.2">
      <c r="A164" s="154" t="s">
        <v>1177</v>
      </c>
      <c r="B164" s="154" t="s">
        <v>1178</v>
      </c>
      <c r="C164" s="193"/>
      <c r="D164" s="193"/>
      <c r="E164" s="333">
        <v>3</v>
      </c>
      <c r="F164" s="333">
        <v>1</v>
      </c>
      <c r="G164" s="333">
        <v>0</v>
      </c>
      <c r="H164" s="333">
        <v>0</v>
      </c>
      <c r="I164" s="333">
        <v>2</v>
      </c>
      <c r="J164" s="333">
        <v>0</v>
      </c>
      <c r="K164" s="333">
        <v>0</v>
      </c>
    </row>
    <row r="165" spans="1:11" x14ac:dyDescent="0.2">
      <c r="A165" s="154" t="s">
        <v>1179</v>
      </c>
      <c r="B165" s="154" t="s">
        <v>1180</v>
      </c>
      <c r="C165" s="193"/>
      <c r="D165" s="193"/>
      <c r="E165" s="333">
        <v>22</v>
      </c>
      <c r="F165" s="333">
        <v>18</v>
      </c>
      <c r="G165" s="333">
        <v>2</v>
      </c>
      <c r="H165" s="333">
        <v>1</v>
      </c>
      <c r="I165" s="333">
        <v>0</v>
      </c>
      <c r="J165" s="333">
        <v>1</v>
      </c>
      <c r="K165" s="333">
        <v>0</v>
      </c>
    </row>
    <row r="166" spans="1:11" x14ac:dyDescent="0.2">
      <c r="A166" s="154" t="s">
        <v>1181</v>
      </c>
      <c r="B166" s="154" t="s">
        <v>1182</v>
      </c>
      <c r="C166" s="193"/>
      <c r="D166" s="193"/>
      <c r="E166" s="333">
        <v>168</v>
      </c>
      <c r="F166" s="333">
        <v>95</v>
      </c>
      <c r="G166" s="333">
        <v>9</v>
      </c>
      <c r="H166" s="333">
        <v>12</v>
      </c>
      <c r="I166" s="333">
        <v>1</v>
      </c>
      <c r="J166" s="333">
        <v>47</v>
      </c>
      <c r="K166" s="333">
        <v>4</v>
      </c>
    </row>
    <row r="167" spans="1:11" x14ac:dyDescent="0.2">
      <c r="A167" s="154" t="s">
        <v>1183</v>
      </c>
      <c r="B167" s="154" t="s">
        <v>1184</v>
      </c>
      <c r="C167" s="193"/>
      <c r="D167" s="193"/>
      <c r="E167" s="333">
        <v>22</v>
      </c>
      <c r="F167" s="333">
        <v>16</v>
      </c>
      <c r="G167" s="333">
        <v>2</v>
      </c>
      <c r="H167" s="333">
        <v>2</v>
      </c>
      <c r="I167" s="333">
        <v>1</v>
      </c>
      <c r="J167" s="333">
        <v>0</v>
      </c>
      <c r="K167" s="333">
        <v>1</v>
      </c>
    </row>
    <row r="168" spans="1:11" x14ac:dyDescent="0.2">
      <c r="A168" s="154" t="s">
        <v>1185</v>
      </c>
      <c r="B168" s="154" t="s">
        <v>1186</v>
      </c>
      <c r="C168" s="193"/>
      <c r="D168" s="193"/>
      <c r="E168" s="333">
        <v>84</v>
      </c>
      <c r="F168" s="333">
        <v>23</v>
      </c>
      <c r="G168" s="333">
        <v>12</v>
      </c>
      <c r="H168" s="333">
        <v>8</v>
      </c>
      <c r="I168" s="333">
        <v>20</v>
      </c>
      <c r="J168" s="333">
        <v>17</v>
      </c>
      <c r="K168" s="333">
        <v>4</v>
      </c>
    </row>
    <row r="169" spans="1:11" x14ac:dyDescent="0.2">
      <c r="A169" s="154" t="s">
        <v>1187</v>
      </c>
      <c r="B169" s="154" t="s">
        <v>1188</v>
      </c>
      <c r="C169" s="193"/>
      <c r="D169" s="193"/>
      <c r="E169" s="333">
        <v>20</v>
      </c>
      <c r="F169" s="333">
        <v>15</v>
      </c>
      <c r="G169" s="333">
        <v>1</v>
      </c>
      <c r="H169" s="333">
        <v>1</v>
      </c>
      <c r="I169" s="333">
        <v>1</v>
      </c>
      <c r="J169" s="333">
        <v>2</v>
      </c>
      <c r="K169" s="333">
        <v>0</v>
      </c>
    </row>
    <row r="170" spans="1:11" x14ac:dyDescent="0.2">
      <c r="A170" s="154" t="s">
        <v>1189</v>
      </c>
      <c r="B170" s="154" t="s">
        <v>1190</v>
      </c>
      <c r="C170" s="193"/>
      <c r="D170" s="193"/>
      <c r="E170" s="333">
        <v>16</v>
      </c>
      <c r="F170" s="333">
        <v>13</v>
      </c>
      <c r="G170" s="333">
        <v>0</v>
      </c>
      <c r="H170" s="333">
        <v>0</v>
      </c>
      <c r="I170" s="333">
        <v>0</v>
      </c>
      <c r="J170" s="333">
        <v>2</v>
      </c>
      <c r="K170" s="333">
        <v>1</v>
      </c>
    </row>
    <row r="171" spans="1:11" x14ac:dyDescent="0.2">
      <c r="A171" s="154" t="s">
        <v>1191</v>
      </c>
      <c r="B171" s="154" t="s">
        <v>1192</v>
      </c>
      <c r="C171" s="193"/>
      <c r="D171" s="193"/>
      <c r="E171" s="333">
        <v>9</v>
      </c>
      <c r="F171" s="333">
        <v>1</v>
      </c>
      <c r="G171" s="333">
        <v>2</v>
      </c>
      <c r="H171" s="333">
        <v>3</v>
      </c>
      <c r="I171" s="333">
        <v>0</v>
      </c>
      <c r="J171" s="333">
        <v>3</v>
      </c>
      <c r="K171" s="333">
        <v>0</v>
      </c>
    </row>
    <row r="172" spans="1:11" x14ac:dyDescent="0.2">
      <c r="A172" s="154" t="s">
        <v>1193</v>
      </c>
      <c r="B172" s="154" t="s">
        <v>1194</v>
      </c>
      <c r="C172" s="193"/>
      <c r="D172" s="193"/>
      <c r="E172" s="333">
        <v>10</v>
      </c>
      <c r="F172" s="333">
        <v>8</v>
      </c>
      <c r="G172" s="333">
        <v>0</v>
      </c>
      <c r="H172" s="333">
        <v>0</v>
      </c>
      <c r="I172" s="333">
        <v>1</v>
      </c>
      <c r="J172" s="333">
        <v>0</v>
      </c>
      <c r="K172" s="333">
        <v>1</v>
      </c>
    </row>
    <row r="173" spans="1:11" x14ac:dyDescent="0.2">
      <c r="A173" s="154" t="s">
        <v>1195</v>
      </c>
      <c r="B173" s="154" t="s">
        <v>1196</v>
      </c>
      <c r="C173" s="193"/>
      <c r="D173" s="193"/>
      <c r="E173" s="333">
        <v>20</v>
      </c>
      <c r="F173" s="333">
        <v>13</v>
      </c>
      <c r="G173" s="333">
        <v>0</v>
      </c>
      <c r="H173" s="333">
        <v>1</v>
      </c>
      <c r="I173" s="333">
        <v>1</v>
      </c>
      <c r="J173" s="333">
        <v>5</v>
      </c>
      <c r="K173" s="333">
        <v>0</v>
      </c>
    </row>
    <row r="174" spans="1:11" x14ac:dyDescent="0.2">
      <c r="A174" s="154" t="s">
        <v>1197</v>
      </c>
      <c r="B174" s="154" t="s">
        <v>1198</v>
      </c>
      <c r="C174" s="193"/>
      <c r="D174" s="193"/>
      <c r="E174" s="333">
        <v>102</v>
      </c>
      <c r="F174" s="333">
        <v>66</v>
      </c>
      <c r="G174" s="333">
        <v>2</v>
      </c>
      <c r="H174" s="333">
        <v>14</v>
      </c>
      <c r="I174" s="333">
        <v>12</v>
      </c>
      <c r="J174" s="333">
        <v>5</v>
      </c>
      <c r="K174" s="333">
        <v>3</v>
      </c>
    </row>
    <row r="175" spans="1:11" x14ac:dyDescent="0.2">
      <c r="A175" s="154" t="s">
        <v>1199</v>
      </c>
      <c r="B175" s="154" t="s">
        <v>1200</v>
      </c>
      <c r="C175" s="193"/>
      <c r="D175" s="193"/>
      <c r="E175" s="333">
        <v>66</v>
      </c>
      <c r="F175" s="333">
        <v>8</v>
      </c>
      <c r="G175" s="333">
        <v>12</v>
      </c>
      <c r="H175" s="333">
        <v>4</v>
      </c>
      <c r="I175" s="333">
        <v>0</v>
      </c>
      <c r="J175" s="333">
        <v>41</v>
      </c>
      <c r="K175" s="333">
        <v>1</v>
      </c>
    </row>
    <row r="176" spans="1:11" x14ac:dyDescent="0.2">
      <c r="A176" s="154" t="s">
        <v>1201</v>
      </c>
      <c r="B176" s="154" t="s">
        <v>1202</v>
      </c>
      <c r="C176" s="193"/>
      <c r="D176" s="193"/>
      <c r="E176" s="333">
        <v>19</v>
      </c>
      <c r="F176" s="333">
        <v>12</v>
      </c>
      <c r="G176" s="333">
        <v>1</v>
      </c>
      <c r="H176" s="333">
        <v>1</v>
      </c>
      <c r="I176" s="333">
        <v>5</v>
      </c>
      <c r="J176" s="333">
        <v>0</v>
      </c>
      <c r="K176" s="333">
        <v>0</v>
      </c>
    </row>
    <row r="177" spans="1:11" x14ac:dyDescent="0.2">
      <c r="A177" s="154" t="s">
        <v>1203</v>
      </c>
      <c r="B177" s="154" t="s">
        <v>1204</v>
      </c>
      <c r="C177" s="193"/>
      <c r="D177" s="193"/>
      <c r="E177" s="333">
        <v>19</v>
      </c>
      <c r="F177" s="333">
        <v>3</v>
      </c>
      <c r="G177" s="333">
        <v>10</v>
      </c>
      <c r="H177" s="333">
        <v>1</v>
      </c>
      <c r="I177" s="333">
        <v>0</v>
      </c>
      <c r="J177" s="333">
        <v>3</v>
      </c>
      <c r="K177" s="333">
        <v>2</v>
      </c>
    </row>
    <row r="178" spans="1:11" x14ac:dyDescent="0.2">
      <c r="A178" s="154" t="s">
        <v>1205</v>
      </c>
      <c r="B178" s="154" t="s">
        <v>1206</v>
      </c>
      <c r="C178" s="193"/>
      <c r="D178" s="193"/>
      <c r="E178" s="333">
        <v>16</v>
      </c>
      <c r="F178" s="333">
        <v>11</v>
      </c>
      <c r="G178" s="333">
        <v>2</v>
      </c>
      <c r="H178" s="333">
        <v>1</v>
      </c>
      <c r="I178" s="333">
        <v>1</v>
      </c>
      <c r="J178" s="333">
        <v>1</v>
      </c>
      <c r="K178" s="333">
        <v>0</v>
      </c>
    </row>
    <row r="179" spans="1:11" x14ac:dyDescent="0.2">
      <c r="A179" s="154" t="s">
        <v>1207</v>
      </c>
      <c r="B179" s="154" t="s">
        <v>1208</v>
      </c>
      <c r="C179" s="193"/>
      <c r="D179" s="193"/>
      <c r="E179" s="474" t="s">
        <v>260</v>
      </c>
      <c r="F179" s="474" t="s">
        <v>260</v>
      </c>
      <c r="G179" s="474" t="s">
        <v>260</v>
      </c>
      <c r="H179" s="474" t="s">
        <v>260</v>
      </c>
      <c r="I179" s="474" t="s">
        <v>260</v>
      </c>
      <c r="J179" s="474" t="s">
        <v>260</v>
      </c>
      <c r="K179" s="474" t="s">
        <v>260</v>
      </c>
    </row>
    <row r="180" spans="1:11" x14ac:dyDescent="0.2">
      <c r="A180" s="154" t="s">
        <v>1209</v>
      </c>
      <c r="B180" s="154" t="s">
        <v>1210</v>
      </c>
      <c r="C180" s="193"/>
      <c r="D180" s="193"/>
      <c r="E180" s="333">
        <v>57</v>
      </c>
      <c r="F180" s="333">
        <v>42</v>
      </c>
      <c r="G180" s="333">
        <v>1</v>
      </c>
      <c r="H180" s="333">
        <v>0</v>
      </c>
      <c r="I180" s="333">
        <v>11</v>
      </c>
      <c r="J180" s="333">
        <v>3</v>
      </c>
      <c r="K180" s="333">
        <v>0</v>
      </c>
    </row>
    <row r="181" spans="1:11" x14ac:dyDescent="0.2">
      <c r="A181" s="154" t="s">
        <v>1211</v>
      </c>
      <c r="B181" s="154" t="s">
        <v>1212</v>
      </c>
      <c r="C181" s="193"/>
      <c r="D181" s="193"/>
      <c r="E181" s="333">
        <v>75</v>
      </c>
      <c r="F181" s="333">
        <v>12</v>
      </c>
      <c r="G181" s="333">
        <v>15</v>
      </c>
      <c r="H181" s="333">
        <v>14</v>
      </c>
      <c r="I181" s="333">
        <v>5</v>
      </c>
      <c r="J181" s="333">
        <v>27</v>
      </c>
      <c r="K181" s="333">
        <v>2</v>
      </c>
    </row>
    <row r="182" spans="1:11" x14ac:dyDescent="0.2">
      <c r="A182" s="154" t="s">
        <v>1213</v>
      </c>
      <c r="B182" s="154" t="s">
        <v>1214</v>
      </c>
      <c r="C182" s="193"/>
      <c r="D182" s="193"/>
      <c r="E182" s="333">
        <v>29</v>
      </c>
      <c r="F182" s="333">
        <v>0</v>
      </c>
      <c r="G182" s="333">
        <v>9</v>
      </c>
      <c r="H182" s="333">
        <v>7</v>
      </c>
      <c r="I182" s="333">
        <v>10</v>
      </c>
      <c r="J182" s="333">
        <v>3</v>
      </c>
      <c r="K182" s="333">
        <v>0</v>
      </c>
    </row>
    <row r="183" spans="1:11" x14ac:dyDescent="0.2">
      <c r="A183" s="154" t="s">
        <v>1215</v>
      </c>
      <c r="B183" s="154" t="s">
        <v>1216</v>
      </c>
      <c r="C183" s="193"/>
      <c r="D183" s="193"/>
      <c r="E183" s="333">
        <v>26</v>
      </c>
      <c r="F183" s="333">
        <v>22</v>
      </c>
      <c r="G183" s="333">
        <v>1</v>
      </c>
      <c r="H183" s="333">
        <v>1</v>
      </c>
      <c r="I183" s="333">
        <v>0</v>
      </c>
      <c r="J183" s="333">
        <v>2</v>
      </c>
      <c r="K183" s="333">
        <v>0</v>
      </c>
    </row>
    <row r="184" spans="1:11" x14ac:dyDescent="0.2">
      <c r="A184" s="154" t="s">
        <v>1217</v>
      </c>
      <c r="B184" s="154" t="s">
        <v>1218</v>
      </c>
      <c r="C184" s="193"/>
      <c r="D184" s="193"/>
      <c r="E184" s="333">
        <v>105</v>
      </c>
      <c r="F184" s="333">
        <v>44</v>
      </c>
      <c r="G184" s="333">
        <v>15</v>
      </c>
      <c r="H184" s="333">
        <v>1</v>
      </c>
      <c r="I184" s="333">
        <v>32</v>
      </c>
      <c r="J184" s="333">
        <v>10</v>
      </c>
      <c r="K184" s="333">
        <v>3</v>
      </c>
    </row>
    <row r="185" spans="1:11" x14ac:dyDescent="0.2">
      <c r="A185" s="154" t="s">
        <v>1219</v>
      </c>
      <c r="B185" s="154" t="s">
        <v>1220</v>
      </c>
      <c r="C185" s="193"/>
      <c r="D185" s="193"/>
      <c r="E185" s="333">
        <v>28</v>
      </c>
      <c r="F185" s="333">
        <v>11</v>
      </c>
      <c r="G185" s="333">
        <v>2</v>
      </c>
      <c r="H185" s="333">
        <v>7</v>
      </c>
      <c r="I185" s="333">
        <v>6</v>
      </c>
      <c r="J185" s="333">
        <v>2</v>
      </c>
      <c r="K185" s="333">
        <v>0</v>
      </c>
    </row>
    <row r="186" spans="1:11" x14ac:dyDescent="0.2">
      <c r="A186" s="154" t="s">
        <v>1221</v>
      </c>
      <c r="B186" s="154" t="s">
        <v>1222</v>
      </c>
      <c r="C186" s="193"/>
      <c r="D186" s="193"/>
      <c r="E186" s="333">
        <v>34</v>
      </c>
      <c r="F186" s="333">
        <v>18</v>
      </c>
      <c r="G186" s="333">
        <v>0</v>
      </c>
      <c r="H186" s="333">
        <v>3</v>
      </c>
      <c r="I186" s="333">
        <v>3</v>
      </c>
      <c r="J186" s="333">
        <v>9</v>
      </c>
      <c r="K186" s="333">
        <v>1</v>
      </c>
    </row>
    <row r="187" spans="1:11" x14ac:dyDescent="0.2">
      <c r="A187" s="154" t="s">
        <v>1223</v>
      </c>
      <c r="B187" s="154" t="s">
        <v>1224</v>
      </c>
      <c r="C187" s="193"/>
      <c r="D187" s="193"/>
      <c r="E187" s="333">
        <v>32</v>
      </c>
      <c r="F187" s="333">
        <v>21</v>
      </c>
      <c r="G187" s="333">
        <v>0</v>
      </c>
      <c r="H187" s="333">
        <v>1</v>
      </c>
      <c r="I187" s="333">
        <v>2</v>
      </c>
      <c r="J187" s="333">
        <v>3</v>
      </c>
      <c r="K187" s="333">
        <v>5</v>
      </c>
    </row>
    <row r="188" spans="1:11" x14ac:dyDescent="0.2">
      <c r="A188" s="154" t="s">
        <v>1225</v>
      </c>
      <c r="B188" s="154" t="s">
        <v>1226</v>
      </c>
      <c r="C188" s="193"/>
      <c r="D188" s="193"/>
      <c r="E188" s="333">
        <v>11</v>
      </c>
      <c r="F188" s="333">
        <v>3</v>
      </c>
      <c r="G188" s="333">
        <v>0</v>
      </c>
      <c r="H188" s="333">
        <v>3</v>
      </c>
      <c r="I188" s="333">
        <v>2</v>
      </c>
      <c r="J188" s="333">
        <v>3</v>
      </c>
      <c r="K188" s="333">
        <v>0</v>
      </c>
    </row>
    <row r="189" spans="1:11" x14ac:dyDescent="0.2">
      <c r="A189" s="154" t="s">
        <v>1227</v>
      </c>
      <c r="B189" s="154" t="s">
        <v>1228</v>
      </c>
      <c r="C189" s="193"/>
      <c r="D189" s="193"/>
      <c r="E189" s="333">
        <v>77</v>
      </c>
      <c r="F189" s="333">
        <v>37</v>
      </c>
      <c r="G189" s="333">
        <v>3</v>
      </c>
      <c r="H189" s="333">
        <v>4</v>
      </c>
      <c r="I189" s="333">
        <v>17</v>
      </c>
      <c r="J189" s="333">
        <v>10</v>
      </c>
      <c r="K189" s="333">
        <v>6</v>
      </c>
    </row>
    <row r="190" spans="1:11" x14ac:dyDescent="0.2">
      <c r="A190" s="154" t="s">
        <v>1229</v>
      </c>
      <c r="B190" s="154" t="s">
        <v>1230</v>
      </c>
      <c r="C190" s="193"/>
      <c r="D190" s="193"/>
      <c r="E190" s="333">
        <v>55</v>
      </c>
      <c r="F190" s="333">
        <v>20</v>
      </c>
      <c r="G190" s="333">
        <v>12</v>
      </c>
      <c r="H190" s="333">
        <v>4</v>
      </c>
      <c r="I190" s="333">
        <v>10</v>
      </c>
      <c r="J190" s="333">
        <v>7</v>
      </c>
      <c r="K190" s="333">
        <v>2</v>
      </c>
    </row>
    <row r="191" spans="1:11" x14ac:dyDescent="0.2">
      <c r="A191" s="154" t="s">
        <v>1231</v>
      </c>
      <c r="B191" s="154" t="s">
        <v>1232</v>
      </c>
      <c r="C191" s="193"/>
      <c r="D191" s="193"/>
      <c r="E191" s="333">
        <v>46</v>
      </c>
      <c r="F191" s="333">
        <v>15</v>
      </c>
      <c r="G191" s="333">
        <v>4</v>
      </c>
      <c r="H191" s="333">
        <v>9</v>
      </c>
      <c r="I191" s="333">
        <v>11</v>
      </c>
      <c r="J191" s="333">
        <v>2</v>
      </c>
      <c r="K191" s="333">
        <v>5</v>
      </c>
    </row>
    <row r="192" spans="1:11" x14ac:dyDescent="0.2">
      <c r="A192" s="154" t="s">
        <v>1233</v>
      </c>
      <c r="B192" s="154" t="s">
        <v>1234</v>
      </c>
      <c r="C192" s="193"/>
      <c r="D192" s="193"/>
      <c r="E192" s="333">
        <v>7</v>
      </c>
      <c r="F192" s="333">
        <v>5</v>
      </c>
      <c r="G192" s="333">
        <v>0</v>
      </c>
      <c r="H192" s="333">
        <v>0</v>
      </c>
      <c r="I192" s="333">
        <v>0</v>
      </c>
      <c r="J192" s="333">
        <v>2</v>
      </c>
      <c r="K192" s="333">
        <v>0</v>
      </c>
    </row>
    <row r="193" spans="1:11" x14ac:dyDescent="0.2">
      <c r="A193" s="154" t="s">
        <v>1235</v>
      </c>
      <c r="B193" s="154" t="s">
        <v>1236</v>
      </c>
      <c r="C193" s="193"/>
      <c r="D193" s="193"/>
      <c r="E193" s="333">
        <v>16</v>
      </c>
      <c r="F193" s="333">
        <v>11</v>
      </c>
      <c r="G193" s="333">
        <v>2</v>
      </c>
      <c r="H193" s="333">
        <v>0</v>
      </c>
      <c r="I193" s="333">
        <v>3</v>
      </c>
      <c r="J193" s="333">
        <v>0</v>
      </c>
      <c r="K193" s="333">
        <v>0</v>
      </c>
    </row>
    <row r="194" spans="1:11" x14ac:dyDescent="0.2">
      <c r="A194" s="154" t="s">
        <v>1237</v>
      </c>
      <c r="B194" s="154" t="s">
        <v>1238</v>
      </c>
      <c r="C194" s="193"/>
      <c r="D194" s="193"/>
      <c r="E194" s="333">
        <v>202</v>
      </c>
      <c r="F194" s="333">
        <v>121</v>
      </c>
      <c r="G194" s="333">
        <v>29</v>
      </c>
      <c r="H194" s="333">
        <v>17</v>
      </c>
      <c r="I194" s="333">
        <v>10</v>
      </c>
      <c r="J194" s="333">
        <v>16</v>
      </c>
      <c r="K194" s="333">
        <v>9</v>
      </c>
    </row>
    <row r="195" spans="1:11" x14ac:dyDescent="0.2">
      <c r="A195" s="154" t="s">
        <v>1239</v>
      </c>
      <c r="B195" s="154" t="s">
        <v>1240</v>
      </c>
      <c r="C195" s="193"/>
      <c r="D195" s="193"/>
      <c r="E195" s="333">
        <v>90</v>
      </c>
      <c r="F195" s="333">
        <v>62</v>
      </c>
      <c r="G195" s="333">
        <v>5</v>
      </c>
      <c r="H195" s="333">
        <v>0</v>
      </c>
      <c r="I195" s="333">
        <v>18</v>
      </c>
      <c r="J195" s="333">
        <v>5</v>
      </c>
      <c r="K195" s="333">
        <v>0</v>
      </c>
    </row>
    <row r="196" spans="1:11" x14ac:dyDescent="0.2">
      <c r="A196" s="154" t="s">
        <v>1241</v>
      </c>
      <c r="B196" s="154" t="s">
        <v>1242</v>
      </c>
      <c r="C196" s="193"/>
      <c r="D196" s="193"/>
      <c r="E196" s="333">
        <v>19</v>
      </c>
      <c r="F196" s="333">
        <v>12</v>
      </c>
      <c r="G196" s="333">
        <v>0</v>
      </c>
      <c r="H196" s="333">
        <v>4</v>
      </c>
      <c r="I196" s="333">
        <v>2</v>
      </c>
      <c r="J196" s="333">
        <v>1</v>
      </c>
      <c r="K196" s="333">
        <v>0</v>
      </c>
    </row>
    <row r="197" spans="1:11" x14ac:dyDescent="0.2">
      <c r="A197" s="154" t="s">
        <v>1243</v>
      </c>
      <c r="B197" s="154" t="s">
        <v>1244</v>
      </c>
      <c r="C197" s="193"/>
      <c r="D197" s="193"/>
      <c r="E197" s="333">
        <v>180</v>
      </c>
      <c r="F197" s="333">
        <v>32</v>
      </c>
      <c r="G197" s="333">
        <v>40</v>
      </c>
      <c r="H197" s="333">
        <v>16</v>
      </c>
      <c r="I197" s="333">
        <v>33</v>
      </c>
      <c r="J197" s="333">
        <v>33</v>
      </c>
      <c r="K197" s="333">
        <v>26</v>
      </c>
    </row>
    <row r="198" spans="1:11" x14ac:dyDescent="0.2">
      <c r="A198" s="154" t="s">
        <v>1245</v>
      </c>
      <c r="B198" s="154" t="s">
        <v>1246</v>
      </c>
      <c r="C198" s="193"/>
      <c r="D198" s="193"/>
      <c r="E198" s="333">
        <v>29</v>
      </c>
      <c r="F198" s="333">
        <v>7</v>
      </c>
      <c r="G198" s="333">
        <v>3</v>
      </c>
      <c r="H198" s="333">
        <v>4</v>
      </c>
      <c r="I198" s="333">
        <v>2</v>
      </c>
      <c r="J198" s="333">
        <v>6</v>
      </c>
      <c r="K198" s="333">
        <v>7</v>
      </c>
    </row>
    <row r="199" spans="1:11" x14ac:dyDescent="0.2">
      <c r="A199" s="154" t="s">
        <v>1247</v>
      </c>
      <c r="B199" s="154" t="s">
        <v>1248</v>
      </c>
      <c r="C199" s="193"/>
      <c r="D199" s="193"/>
      <c r="E199" s="333">
        <v>10</v>
      </c>
      <c r="F199" s="333">
        <v>9</v>
      </c>
      <c r="G199" s="333">
        <v>0</v>
      </c>
      <c r="H199" s="333">
        <v>1</v>
      </c>
      <c r="I199" s="333">
        <v>0</v>
      </c>
      <c r="J199" s="333">
        <v>0</v>
      </c>
      <c r="K199" s="333">
        <v>0</v>
      </c>
    </row>
    <row r="200" spans="1:11" x14ac:dyDescent="0.2">
      <c r="A200" s="154" t="s">
        <v>1249</v>
      </c>
      <c r="B200" s="154" t="s">
        <v>1250</v>
      </c>
      <c r="C200" s="193"/>
      <c r="D200" s="193"/>
      <c r="E200" s="333">
        <v>131</v>
      </c>
      <c r="F200" s="333">
        <v>86</v>
      </c>
      <c r="G200" s="333">
        <v>0</v>
      </c>
      <c r="H200" s="333">
        <v>4</v>
      </c>
      <c r="I200" s="333">
        <v>8</v>
      </c>
      <c r="J200" s="333">
        <v>32</v>
      </c>
      <c r="K200" s="333">
        <v>1</v>
      </c>
    </row>
    <row r="201" spans="1:11" x14ac:dyDescent="0.2">
      <c r="A201" s="154" t="s">
        <v>1251</v>
      </c>
      <c r="B201" s="154" t="s">
        <v>1252</v>
      </c>
      <c r="C201" s="193"/>
      <c r="D201" s="193"/>
      <c r="E201" s="333">
        <v>80</v>
      </c>
      <c r="F201" s="333">
        <v>73</v>
      </c>
      <c r="G201" s="333">
        <v>2</v>
      </c>
      <c r="H201" s="333">
        <v>0</v>
      </c>
      <c r="I201" s="333">
        <v>1</v>
      </c>
      <c r="J201" s="333">
        <v>4</v>
      </c>
      <c r="K201" s="333">
        <v>0</v>
      </c>
    </row>
    <row r="202" spans="1:11" x14ac:dyDescent="0.2">
      <c r="A202" s="154" t="s">
        <v>1253</v>
      </c>
      <c r="B202" s="154" t="s">
        <v>1254</v>
      </c>
      <c r="C202" s="193"/>
      <c r="D202" s="193"/>
      <c r="E202" s="333">
        <v>19</v>
      </c>
      <c r="F202" s="333">
        <v>16</v>
      </c>
      <c r="G202" s="333">
        <v>3</v>
      </c>
      <c r="H202" s="333">
        <v>0</v>
      </c>
      <c r="I202" s="333">
        <v>0</v>
      </c>
      <c r="J202" s="333">
        <v>0</v>
      </c>
      <c r="K202" s="333">
        <v>0</v>
      </c>
    </row>
    <row r="203" spans="1:11" x14ac:dyDescent="0.2">
      <c r="A203" s="154" t="s">
        <v>1255</v>
      </c>
      <c r="B203" s="154" t="s">
        <v>1256</v>
      </c>
      <c r="C203" s="193"/>
      <c r="D203" s="193"/>
      <c r="E203" s="333">
        <v>51</v>
      </c>
      <c r="F203" s="333">
        <v>13</v>
      </c>
      <c r="G203" s="333">
        <v>18</v>
      </c>
      <c r="H203" s="333">
        <v>2</v>
      </c>
      <c r="I203" s="333">
        <v>12</v>
      </c>
      <c r="J203" s="333">
        <v>2</v>
      </c>
      <c r="K203" s="333">
        <v>4</v>
      </c>
    </row>
    <row r="204" spans="1:11" x14ac:dyDescent="0.2">
      <c r="A204" s="154" t="s">
        <v>1257</v>
      </c>
      <c r="B204" s="154" t="s">
        <v>1258</v>
      </c>
      <c r="C204" s="193"/>
      <c r="D204" s="193"/>
      <c r="E204" s="333">
        <v>82</v>
      </c>
      <c r="F204" s="333">
        <v>29</v>
      </c>
      <c r="G204" s="333">
        <v>6</v>
      </c>
      <c r="H204" s="333">
        <v>7</v>
      </c>
      <c r="I204" s="333">
        <v>31</v>
      </c>
      <c r="J204" s="333">
        <v>9</v>
      </c>
      <c r="K204" s="333">
        <v>0</v>
      </c>
    </row>
    <row r="205" spans="1:11" x14ac:dyDescent="0.2">
      <c r="A205" s="154" t="s">
        <v>1259</v>
      </c>
      <c r="B205" s="154" t="s">
        <v>1260</v>
      </c>
      <c r="C205" s="193"/>
      <c r="D205" s="193"/>
      <c r="E205" s="474" t="s">
        <v>260</v>
      </c>
      <c r="F205" s="474" t="s">
        <v>260</v>
      </c>
      <c r="G205" s="474" t="s">
        <v>260</v>
      </c>
      <c r="H205" s="474" t="s">
        <v>260</v>
      </c>
      <c r="I205" s="474" t="s">
        <v>260</v>
      </c>
      <c r="J205" s="474" t="s">
        <v>260</v>
      </c>
      <c r="K205" s="474" t="s">
        <v>260</v>
      </c>
    </row>
    <row r="206" spans="1:11" x14ac:dyDescent="0.2">
      <c r="A206" s="154" t="s">
        <v>1261</v>
      </c>
      <c r="B206" s="154" t="s">
        <v>1262</v>
      </c>
      <c r="C206" s="193"/>
      <c r="D206" s="193"/>
      <c r="E206" s="333">
        <v>91</v>
      </c>
      <c r="F206" s="333">
        <v>33</v>
      </c>
      <c r="G206" s="333">
        <v>4</v>
      </c>
      <c r="H206" s="333">
        <v>17</v>
      </c>
      <c r="I206" s="333">
        <v>22</v>
      </c>
      <c r="J206" s="333">
        <v>8</v>
      </c>
      <c r="K206" s="333">
        <v>7</v>
      </c>
    </row>
    <row r="207" spans="1:11" x14ac:dyDescent="0.2">
      <c r="A207" s="154" t="s">
        <v>1263</v>
      </c>
      <c r="B207" s="154" t="s">
        <v>1264</v>
      </c>
      <c r="C207" s="193"/>
      <c r="D207" s="193"/>
      <c r="E207" s="333">
        <v>49</v>
      </c>
      <c r="F207" s="333">
        <v>8</v>
      </c>
      <c r="G207" s="333">
        <v>9</v>
      </c>
      <c r="H207" s="333">
        <v>7</v>
      </c>
      <c r="I207" s="333">
        <v>16</v>
      </c>
      <c r="J207" s="333">
        <v>7</v>
      </c>
      <c r="K207" s="333">
        <v>2</v>
      </c>
    </row>
    <row r="208" spans="1:11" x14ac:dyDescent="0.2">
      <c r="A208" s="154" t="s">
        <v>1265</v>
      </c>
      <c r="B208" s="154" t="s">
        <v>1266</v>
      </c>
      <c r="C208" s="193"/>
      <c r="D208" s="193"/>
      <c r="E208" s="333">
        <v>47</v>
      </c>
      <c r="F208" s="333">
        <v>9</v>
      </c>
      <c r="G208" s="333">
        <v>7</v>
      </c>
      <c r="H208" s="333">
        <v>15</v>
      </c>
      <c r="I208" s="333">
        <v>3</v>
      </c>
      <c r="J208" s="333">
        <v>13</v>
      </c>
      <c r="K208" s="333">
        <v>0</v>
      </c>
    </row>
    <row r="209" spans="1:11" x14ac:dyDescent="0.2">
      <c r="A209" s="154" t="s">
        <v>1267</v>
      </c>
      <c r="B209" s="154" t="s">
        <v>1268</v>
      </c>
      <c r="C209" s="193"/>
      <c r="D209" s="193"/>
      <c r="E209" s="333">
        <v>39</v>
      </c>
      <c r="F209" s="333">
        <v>21</v>
      </c>
      <c r="G209" s="333">
        <v>0</v>
      </c>
      <c r="H209" s="333">
        <v>11</v>
      </c>
      <c r="I209" s="333">
        <v>3</v>
      </c>
      <c r="J209" s="333">
        <v>3</v>
      </c>
      <c r="K209" s="333">
        <v>1</v>
      </c>
    </row>
    <row r="210" spans="1:11" x14ac:dyDescent="0.2">
      <c r="A210" s="154" t="s">
        <v>1269</v>
      </c>
      <c r="B210" s="154" t="s">
        <v>1270</v>
      </c>
      <c r="C210" s="193"/>
      <c r="D210" s="193"/>
      <c r="E210" s="333">
        <v>28</v>
      </c>
      <c r="F210" s="333">
        <v>17</v>
      </c>
      <c r="G210" s="333">
        <v>3</v>
      </c>
      <c r="H210" s="333">
        <v>1</v>
      </c>
      <c r="I210" s="333">
        <v>4</v>
      </c>
      <c r="J210" s="333">
        <v>2</v>
      </c>
      <c r="K210" s="333">
        <v>1</v>
      </c>
    </row>
    <row r="211" spans="1:11" x14ac:dyDescent="0.2">
      <c r="A211" s="154" t="s">
        <v>1271</v>
      </c>
      <c r="B211" s="154" t="s">
        <v>1272</v>
      </c>
      <c r="C211" s="193"/>
      <c r="D211" s="193"/>
      <c r="E211" s="333">
        <v>57</v>
      </c>
      <c r="F211" s="333">
        <v>27</v>
      </c>
      <c r="G211" s="333">
        <v>17</v>
      </c>
      <c r="H211" s="333">
        <v>1</v>
      </c>
      <c r="I211" s="333">
        <v>2</v>
      </c>
      <c r="J211" s="333">
        <v>7</v>
      </c>
      <c r="K211" s="333">
        <v>3</v>
      </c>
    </row>
    <row r="212" spans="1:11" x14ac:dyDescent="0.2">
      <c r="A212" s="154" t="s">
        <v>1273</v>
      </c>
      <c r="B212" s="154" t="s">
        <v>1274</v>
      </c>
      <c r="C212" s="193"/>
      <c r="D212" s="193"/>
      <c r="E212" s="333">
        <v>4</v>
      </c>
      <c r="F212" s="333">
        <v>2</v>
      </c>
      <c r="G212" s="333">
        <v>1</v>
      </c>
      <c r="H212" s="333">
        <v>0</v>
      </c>
      <c r="I212" s="333">
        <v>0</v>
      </c>
      <c r="J212" s="333">
        <v>1</v>
      </c>
      <c r="K212" s="333">
        <v>0</v>
      </c>
    </row>
    <row r="213" spans="1:11" x14ac:dyDescent="0.2">
      <c r="A213" s="154" t="s">
        <v>1275</v>
      </c>
      <c r="B213" s="154" t="s">
        <v>1276</v>
      </c>
      <c r="C213" s="193"/>
      <c r="D213" s="193"/>
      <c r="E213" s="333">
        <v>34</v>
      </c>
      <c r="F213" s="333">
        <v>11</v>
      </c>
      <c r="G213" s="333">
        <v>6</v>
      </c>
      <c r="H213" s="333">
        <v>3</v>
      </c>
      <c r="I213" s="333">
        <v>4</v>
      </c>
      <c r="J213" s="333">
        <v>7</v>
      </c>
      <c r="K213" s="333">
        <v>3</v>
      </c>
    </row>
    <row r="214" spans="1:11" x14ac:dyDescent="0.2">
      <c r="A214" s="154" t="s">
        <v>1277</v>
      </c>
      <c r="B214" s="154" t="s">
        <v>1278</v>
      </c>
      <c r="C214" s="193"/>
      <c r="D214" s="193"/>
      <c r="E214" s="333">
        <v>30</v>
      </c>
      <c r="F214" s="333">
        <v>11</v>
      </c>
      <c r="G214" s="333">
        <v>0</v>
      </c>
      <c r="H214" s="333">
        <v>1</v>
      </c>
      <c r="I214" s="333">
        <v>5</v>
      </c>
      <c r="J214" s="333">
        <v>11</v>
      </c>
      <c r="K214" s="333">
        <v>2</v>
      </c>
    </row>
    <row r="215" spans="1:11" x14ac:dyDescent="0.2">
      <c r="A215" s="154" t="s">
        <v>1279</v>
      </c>
      <c r="B215" s="154" t="s">
        <v>1280</v>
      </c>
      <c r="C215" s="193"/>
      <c r="D215" s="193"/>
      <c r="E215" s="333">
        <v>5</v>
      </c>
      <c r="F215" s="333">
        <v>4</v>
      </c>
      <c r="G215" s="333">
        <v>0</v>
      </c>
      <c r="H215" s="333">
        <v>0</v>
      </c>
      <c r="I215" s="333">
        <v>0</v>
      </c>
      <c r="J215" s="333">
        <v>0</v>
      </c>
      <c r="K215" s="333">
        <v>1</v>
      </c>
    </row>
    <row r="216" spans="1:11" x14ac:dyDescent="0.2">
      <c r="A216" s="154" t="s">
        <v>1281</v>
      </c>
      <c r="B216" s="154" t="s">
        <v>1282</v>
      </c>
      <c r="C216" s="193"/>
      <c r="D216" s="193"/>
      <c r="E216" s="333">
        <v>9</v>
      </c>
      <c r="F216" s="333">
        <v>5</v>
      </c>
      <c r="G216" s="333">
        <v>0</v>
      </c>
      <c r="H216" s="333">
        <v>1</v>
      </c>
      <c r="I216" s="333">
        <v>3</v>
      </c>
      <c r="J216" s="333">
        <v>0</v>
      </c>
      <c r="K216" s="333">
        <v>0</v>
      </c>
    </row>
    <row r="217" spans="1:11" x14ac:dyDescent="0.2">
      <c r="A217" s="154" t="s">
        <v>1283</v>
      </c>
      <c r="B217" s="154" t="s">
        <v>1284</v>
      </c>
      <c r="C217" s="193"/>
      <c r="D217" s="193"/>
      <c r="E217" s="333">
        <v>19</v>
      </c>
      <c r="F217" s="333">
        <v>9</v>
      </c>
      <c r="G217" s="333">
        <v>2</v>
      </c>
      <c r="H217" s="333">
        <v>3</v>
      </c>
      <c r="I217" s="333">
        <v>3</v>
      </c>
      <c r="J217" s="333">
        <v>2</v>
      </c>
      <c r="K217" s="333">
        <v>0</v>
      </c>
    </row>
    <row r="218" spans="1:11" x14ac:dyDescent="0.2">
      <c r="A218" s="154" t="s">
        <v>1285</v>
      </c>
      <c r="B218" s="154" t="s">
        <v>1286</v>
      </c>
      <c r="C218" s="193"/>
      <c r="D218" s="193"/>
      <c r="E218" s="333">
        <v>146</v>
      </c>
      <c r="F218" s="333">
        <v>82</v>
      </c>
      <c r="G218" s="333">
        <v>3</v>
      </c>
      <c r="H218" s="333">
        <v>8</v>
      </c>
      <c r="I218" s="333">
        <v>44</v>
      </c>
      <c r="J218" s="333">
        <v>9</v>
      </c>
      <c r="K218" s="333">
        <v>0</v>
      </c>
    </row>
    <row r="219" spans="1:11" x14ac:dyDescent="0.2">
      <c r="A219" s="154" t="s">
        <v>1287</v>
      </c>
      <c r="B219" s="154" t="s">
        <v>1288</v>
      </c>
      <c r="C219" s="193"/>
      <c r="D219" s="193"/>
      <c r="E219" s="333">
        <v>58</v>
      </c>
      <c r="F219" s="333">
        <v>38</v>
      </c>
      <c r="G219" s="333">
        <v>1</v>
      </c>
      <c r="H219" s="333">
        <v>3</v>
      </c>
      <c r="I219" s="333">
        <v>14</v>
      </c>
      <c r="J219" s="333">
        <v>0</v>
      </c>
      <c r="K219" s="333">
        <v>2</v>
      </c>
    </row>
    <row r="220" spans="1:11" x14ac:dyDescent="0.2">
      <c r="A220" s="154" t="s">
        <v>1289</v>
      </c>
      <c r="B220" s="154" t="s">
        <v>1290</v>
      </c>
      <c r="C220" s="193"/>
      <c r="D220" s="193"/>
      <c r="E220" s="333">
        <v>20</v>
      </c>
      <c r="F220" s="333">
        <v>11</v>
      </c>
      <c r="G220" s="333">
        <v>4</v>
      </c>
      <c r="H220" s="333">
        <v>2</v>
      </c>
      <c r="I220" s="333">
        <v>2</v>
      </c>
      <c r="J220" s="333">
        <v>1</v>
      </c>
      <c r="K220" s="333">
        <v>0</v>
      </c>
    </row>
    <row r="221" spans="1:11" x14ac:dyDescent="0.2">
      <c r="A221" s="154" t="s">
        <v>1291</v>
      </c>
      <c r="B221" s="154" t="s">
        <v>1292</v>
      </c>
      <c r="C221" s="193"/>
      <c r="D221" s="193"/>
      <c r="E221" s="333">
        <v>26</v>
      </c>
      <c r="F221" s="333">
        <v>23</v>
      </c>
      <c r="G221" s="333">
        <v>1</v>
      </c>
      <c r="H221" s="333">
        <v>0</v>
      </c>
      <c r="I221" s="333">
        <v>2</v>
      </c>
      <c r="J221" s="333">
        <v>0</v>
      </c>
      <c r="K221" s="333">
        <v>0</v>
      </c>
    </row>
    <row r="222" spans="1:11" x14ac:dyDescent="0.2">
      <c r="A222" s="154" t="s">
        <v>1293</v>
      </c>
      <c r="B222" s="154" t="s">
        <v>1294</v>
      </c>
      <c r="C222" s="193"/>
      <c r="D222" s="193"/>
      <c r="E222" s="333">
        <v>21</v>
      </c>
      <c r="F222" s="333">
        <v>10</v>
      </c>
      <c r="G222" s="333">
        <v>5</v>
      </c>
      <c r="H222" s="333">
        <v>0</v>
      </c>
      <c r="I222" s="333">
        <v>3</v>
      </c>
      <c r="J222" s="333">
        <v>3</v>
      </c>
      <c r="K222" s="333">
        <v>0</v>
      </c>
    </row>
    <row r="223" spans="1:11" x14ac:dyDescent="0.2">
      <c r="A223" s="154" t="s">
        <v>1295</v>
      </c>
      <c r="B223" s="154" t="s">
        <v>1296</v>
      </c>
      <c r="C223" s="193"/>
      <c r="D223" s="193"/>
      <c r="E223" s="333">
        <v>1</v>
      </c>
      <c r="F223" s="333">
        <v>0</v>
      </c>
      <c r="G223" s="333">
        <v>0</v>
      </c>
      <c r="H223" s="333">
        <v>1</v>
      </c>
      <c r="I223" s="333">
        <v>0</v>
      </c>
      <c r="J223" s="333">
        <v>0</v>
      </c>
      <c r="K223" s="333">
        <v>0</v>
      </c>
    </row>
    <row r="224" spans="1:11" x14ac:dyDescent="0.2">
      <c r="A224" s="154" t="s">
        <v>1297</v>
      </c>
      <c r="B224" s="154" t="s">
        <v>1298</v>
      </c>
      <c r="C224" s="193"/>
      <c r="D224" s="193"/>
      <c r="E224" s="333">
        <v>217</v>
      </c>
      <c r="F224" s="333">
        <v>171</v>
      </c>
      <c r="G224" s="333">
        <v>4</v>
      </c>
      <c r="H224" s="333">
        <v>15</v>
      </c>
      <c r="I224" s="333">
        <v>4</v>
      </c>
      <c r="J224" s="333">
        <v>20</v>
      </c>
      <c r="K224" s="333">
        <v>3</v>
      </c>
    </row>
    <row r="225" spans="1:11" x14ac:dyDescent="0.2">
      <c r="A225" s="154" t="s">
        <v>1299</v>
      </c>
      <c r="B225" s="154" t="s">
        <v>1300</v>
      </c>
      <c r="C225" s="193"/>
      <c r="D225" s="193"/>
      <c r="E225" s="333">
        <v>63</v>
      </c>
      <c r="F225" s="333">
        <v>50</v>
      </c>
      <c r="G225" s="333">
        <v>2</v>
      </c>
      <c r="H225" s="333">
        <v>4</v>
      </c>
      <c r="I225" s="333">
        <v>4</v>
      </c>
      <c r="J225" s="333">
        <v>1</v>
      </c>
      <c r="K225" s="333">
        <v>2</v>
      </c>
    </row>
    <row r="226" spans="1:11" x14ac:dyDescent="0.2">
      <c r="A226" s="154" t="s">
        <v>1301</v>
      </c>
      <c r="B226" s="154" t="s">
        <v>1302</v>
      </c>
      <c r="C226" s="193"/>
      <c r="D226" s="193"/>
      <c r="E226" s="333">
        <v>70</v>
      </c>
      <c r="F226" s="333">
        <v>40</v>
      </c>
      <c r="G226" s="333">
        <v>4</v>
      </c>
      <c r="H226" s="333">
        <v>1</v>
      </c>
      <c r="I226" s="333">
        <v>15</v>
      </c>
      <c r="J226" s="333">
        <v>2</v>
      </c>
      <c r="K226" s="333">
        <v>8</v>
      </c>
    </row>
    <row r="227" spans="1:11" x14ac:dyDescent="0.2">
      <c r="A227" s="154" t="s">
        <v>1303</v>
      </c>
      <c r="B227" s="154" t="s">
        <v>1304</v>
      </c>
      <c r="C227" s="193"/>
      <c r="D227" s="193"/>
      <c r="E227" s="333">
        <v>9</v>
      </c>
      <c r="F227" s="333">
        <v>5</v>
      </c>
      <c r="G227" s="333">
        <v>2</v>
      </c>
      <c r="H227" s="333">
        <v>0</v>
      </c>
      <c r="I227" s="333">
        <v>0</v>
      </c>
      <c r="J227" s="333">
        <v>2</v>
      </c>
      <c r="K227" s="333">
        <v>0</v>
      </c>
    </row>
    <row r="228" spans="1:11" x14ac:dyDescent="0.2">
      <c r="A228" s="154" t="s">
        <v>1305</v>
      </c>
      <c r="B228" s="154" t="s">
        <v>1306</v>
      </c>
      <c r="C228" s="193"/>
      <c r="D228" s="193"/>
      <c r="E228" s="333">
        <v>161</v>
      </c>
      <c r="F228" s="333">
        <v>101</v>
      </c>
      <c r="G228" s="333">
        <v>0</v>
      </c>
      <c r="H228" s="333">
        <v>1</v>
      </c>
      <c r="I228" s="333">
        <v>28</v>
      </c>
      <c r="J228" s="333">
        <v>7</v>
      </c>
      <c r="K228" s="333">
        <v>24</v>
      </c>
    </row>
    <row r="229" spans="1:11" x14ac:dyDescent="0.2">
      <c r="A229" s="154" t="s">
        <v>1307</v>
      </c>
      <c r="B229" s="154" t="s">
        <v>1308</v>
      </c>
      <c r="C229" s="193"/>
      <c r="D229" s="193"/>
      <c r="E229" s="333">
        <v>49</v>
      </c>
      <c r="F229" s="333">
        <v>12</v>
      </c>
      <c r="G229" s="333">
        <v>9</v>
      </c>
      <c r="H229" s="333">
        <v>15</v>
      </c>
      <c r="I229" s="333">
        <v>0</v>
      </c>
      <c r="J229" s="333">
        <v>5</v>
      </c>
      <c r="K229" s="333">
        <v>8</v>
      </c>
    </row>
    <row r="230" spans="1:11" x14ac:dyDescent="0.2">
      <c r="A230" s="154" t="s">
        <v>1309</v>
      </c>
      <c r="B230" s="154" t="s">
        <v>1310</v>
      </c>
      <c r="C230" s="193"/>
      <c r="D230" s="193"/>
      <c r="E230" s="333">
        <v>15</v>
      </c>
      <c r="F230" s="333">
        <v>4</v>
      </c>
      <c r="G230" s="333">
        <v>1</v>
      </c>
      <c r="H230" s="333">
        <v>1</v>
      </c>
      <c r="I230" s="333">
        <v>4</v>
      </c>
      <c r="J230" s="333">
        <v>5</v>
      </c>
      <c r="K230" s="333">
        <v>0</v>
      </c>
    </row>
    <row r="231" spans="1:11" x14ac:dyDescent="0.2">
      <c r="A231" s="154" t="s">
        <v>1311</v>
      </c>
      <c r="B231" s="154" t="s">
        <v>1312</v>
      </c>
      <c r="C231" s="193"/>
      <c r="D231" s="193"/>
      <c r="E231" s="333">
        <v>56</v>
      </c>
      <c r="F231" s="333">
        <v>15</v>
      </c>
      <c r="G231" s="333">
        <v>3</v>
      </c>
      <c r="H231" s="333">
        <v>6</v>
      </c>
      <c r="I231" s="333">
        <v>20</v>
      </c>
      <c r="J231" s="333">
        <v>8</v>
      </c>
      <c r="K231" s="333">
        <v>4</v>
      </c>
    </row>
    <row r="232" spans="1:11" x14ac:dyDescent="0.2">
      <c r="A232" s="154" t="s">
        <v>1313</v>
      </c>
      <c r="B232" s="154" t="s">
        <v>1314</v>
      </c>
      <c r="C232" s="193"/>
      <c r="D232" s="193"/>
      <c r="E232" s="333">
        <v>143</v>
      </c>
      <c r="F232" s="333">
        <v>34</v>
      </c>
      <c r="G232" s="333">
        <v>3</v>
      </c>
      <c r="H232" s="333">
        <v>11</v>
      </c>
      <c r="I232" s="333">
        <v>50</v>
      </c>
      <c r="J232" s="333">
        <v>21</v>
      </c>
      <c r="K232" s="333">
        <v>24</v>
      </c>
    </row>
    <row r="233" spans="1:11" x14ac:dyDescent="0.2">
      <c r="A233" s="154" t="s">
        <v>1315</v>
      </c>
      <c r="B233" s="154" t="s">
        <v>1316</v>
      </c>
      <c r="C233" s="193"/>
      <c r="D233" s="193"/>
      <c r="E233" s="333">
        <v>22</v>
      </c>
      <c r="F233" s="333">
        <v>16</v>
      </c>
      <c r="G233" s="333">
        <v>1</v>
      </c>
      <c r="H233" s="333">
        <v>3</v>
      </c>
      <c r="I233" s="333">
        <v>2</v>
      </c>
      <c r="J233" s="333">
        <v>0</v>
      </c>
      <c r="K233" s="333">
        <v>0</v>
      </c>
    </row>
    <row r="234" spans="1:11" x14ac:dyDescent="0.2">
      <c r="A234" s="154" t="s">
        <v>1317</v>
      </c>
      <c r="B234" s="154" t="s">
        <v>1318</v>
      </c>
      <c r="C234" s="193"/>
      <c r="D234" s="193"/>
      <c r="E234" s="333">
        <v>20</v>
      </c>
      <c r="F234" s="333">
        <v>13</v>
      </c>
      <c r="G234" s="333">
        <v>2</v>
      </c>
      <c r="H234" s="333">
        <v>0</v>
      </c>
      <c r="I234" s="333">
        <v>3</v>
      </c>
      <c r="J234" s="333">
        <v>2</v>
      </c>
      <c r="K234" s="333">
        <v>0</v>
      </c>
    </row>
    <row r="235" spans="1:11" x14ac:dyDescent="0.2">
      <c r="A235" s="154" t="s">
        <v>1319</v>
      </c>
      <c r="B235" s="154" t="s">
        <v>1320</v>
      </c>
      <c r="C235" s="193"/>
      <c r="D235" s="193"/>
      <c r="E235" s="333">
        <v>35</v>
      </c>
      <c r="F235" s="333">
        <v>14</v>
      </c>
      <c r="G235" s="333">
        <v>3</v>
      </c>
      <c r="H235" s="333">
        <v>5</v>
      </c>
      <c r="I235" s="333">
        <v>9</v>
      </c>
      <c r="J235" s="333">
        <v>4</v>
      </c>
      <c r="K235" s="333">
        <v>0</v>
      </c>
    </row>
    <row r="236" spans="1:11" x14ac:dyDescent="0.2">
      <c r="A236" s="154" t="s">
        <v>1321</v>
      </c>
      <c r="B236" s="154" t="s">
        <v>1322</v>
      </c>
      <c r="C236" s="193"/>
      <c r="D236" s="193"/>
      <c r="E236" s="333">
        <v>19</v>
      </c>
      <c r="F236" s="333">
        <v>12</v>
      </c>
      <c r="G236" s="333">
        <v>1</v>
      </c>
      <c r="H236" s="333">
        <v>1</v>
      </c>
      <c r="I236" s="333">
        <v>3</v>
      </c>
      <c r="J236" s="333">
        <v>2</v>
      </c>
      <c r="K236" s="333">
        <v>0</v>
      </c>
    </row>
    <row r="237" spans="1:11" x14ac:dyDescent="0.2">
      <c r="A237" s="154" t="s">
        <v>1323</v>
      </c>
      <c r="B237" s="154" t="s">
        <v>1324</v>
      </c>
      <c r="C237" s="193"/>
      <c r="D237" s="193"/>
      <c r="E237" s="333">
        <v>21</v>
      </c>
      <c r="F237" s="333">
        <v>7</v>
      </c>
      <c r="G237" s="333">
        <v>2</v>
      </c>
      <c r="H237" s="333">
        <v>4</v>
      </c>
      <c r="I237" s="333">
        <v>4</v>
      </c>
      <c r="J237" s="333">
        <v>2</v>
      </c>
      <c r="K237" s="333">
        <v>2</v>
      </c>
    </row>
    <row r="238" spans="1:11" x14ac:dyDescent="0.2">
      <c r="A238" s="154" t="s">
        <v>1325</v>
      </c>
      <c r="B238" s="154" t="s">
        <v>1326</v>
      </c>
      <c r="C238" s="193"/>
      <c r="D238" s="193"/>
      <c r="E238" s="333">
        <v>21</v>
      </c>
      <c r="F238" s="333">
        <v>14</v>
      </c>
      <c r="G238" s="333">
        <v>2</v>
      </c>
      <c r="H238" s="333">
        <v>3</v>
      </c>
      <c r="I238" s="333">
        <v>0</v>
      </c>
      <c r="J238" s="333">
        <v>2</v>
      </c>
      <c r="K238" s="333">
        <v>0</v>
      </c>
    </row>
    <row r="239" spans="1:11" x14ac:dyDescent="0.2">
      <c r="A239" s="154" t="s">
        <v>1327</v>
      </c>
      <c r="B239" s="154" t="s">
        <v>1328</v>
      </c>
      <c r="C239" s="193"/>
      <c r="D239" s="193"/>
      <c r="E239" s="333">
        <v>43</v>
      </c>
      <c r="F239" s="333">
        <v>33</v>
      </c>
      <c r="G239" s="333">
        <v>2</v>
      </c>
      <c r="H239" s="333">
        <v>0</v>
      </c>
      <c r="I239" s="333">
        <v>2</v>
      </c>
      <c r="J239" s="333">
        <v>2</v>
      </c>
      <c r="K239" s="333">
        <v>4</v>
      </c>
    </row>
    <row r="240" spans="1:11" x14ac:dyDescent="0.2">
      <c r="A240" s="154" t="s">
        <v>1329</v>
      </c>
      <c r="B240" s="154" t="s">
        <v>1330</v>
      </c>
      <c r="C240" s="193"/>
      <c r="D240" s="193"/>
      <c r="E240" s="333">
        <v>11</v>
      </c>
      <c r="F240" s="333">
        <v>9</v>
      </c>
      <c r="G240" s="333">
        <v>0</v>
      </c>
      <c r="H240" s="333">
        <v>0</v>
      </c>
      <c r="I240" s="333">
        <v>2</v>
      </c>
      <c r="J240" s="333">
        <v>0</v>
      </c>
      <c r="K240" s="333">
        <v>0</v>
      </c>
    </row>
    <row r="241" spans="1:11" x14ac:dyDescent="0.2">
      <c r="A241" s="154" t="s">
        <v>1331</v>
      </c>
      <c r="B241" s="154" t="s">
        <v>1332</v>
      </c>
      <c r="C241" s="193"/>
      <c r="D241" s="193"/>
      <c r="E241" s="333">
        <v>15</v>
      </c>
      <c r="F241" s="333">
        <v>13</v>
      </c>
      <c r="G241" s="333">
        <v>0</v>
      </c>
      <c r="H241" s="333">
        <v>0</v>
      </c>
      <c r="I241" s="333">
        <v>1</v>
      </c>
      <c r="J241" s="333">
        <v>1</v>
      </c>
      <c r="K241" s="333">
        <v>0</v>
      </c>
    </row>
    <row r="242" spans="1:11" x14ac:dyDescent="0.2">
      <c r="A242" s="154" t="s">
        <v>1333</v>
      </c>
      <c r="B242" s="154" t="s">
        <v>1334</v>
      </c>
      <c r="C242" s="193"/>
      <c r="D242" s="193"/>
      <c r="E242" s="333">
        <v>11</v>
      </c>
      <c r="F242" s="333">
        <v>9</v>
      </c>
      <c r="G242" s="333">
        <v>0</v>
      </c>
      <c r="H242" s="333">
        <v>1</v>
      </c>
      <c r="I242" s="333">
        <v>0</v>
      </c>
      <c r="J242" s="333">
        <v>0</v>
      </c>
      <c r="K242" s="333">
        <v>1</v>
      </c>
    </row>
    <row r="243" spans="1:11" x14ac:dyDescent="0.2">
      <c r="A243" s="154" t="s">
        <v>1335</v>
      </c>
      <c r="B243" s="154" t="s">
        <v>1336</v>
      </c>
      <c r="C243" s="193"/>
      <c r="D243" s="193"/>
      <c r="E243" s="333">
        <v>155</v>
      </c>
      <c r="F243" s="333">
        <v>119</v>
      </c>
      <c r="G243" s="333">
        <v>0</v>
      </c>
      <c r="H243" s="333">
        <v>1</v>
      </c>
      <c r="I243" s="333">
        <v>5</v>
      </c>
      <c r="J243" s="333">
        <v>2</v>
      </c>
      <c r="K243" s="333">
        <v>28</v>
      </c>
    </row>
    <row r="244" spans="1:11" x14ac:dyDescent="0.2">
      <c r="A244" s="154" t="s">
        <v>1337</v>
      </c>
      <c r="B244" s="154" t="s">
        <v>1338</v>
      </c>
      <c r="C244" s="193"/>
      <c r="D244" s="193"/>
      <c r="E244" s="333">
        <v>49</v>
      </c>
      <c r="F244" s="333">
        <v>15</v>
      </c>
      <c r="G244" s="333">
        <v>5</v>
      </c>
      <c r="H244" s="333">
        <v>4</v>
      </c>
      <c r="I244" s="333">
        <v>20</v>
      </c>
      <c r="J244" s="333">
        <v>5</v>
      </c>
      <c r="K244" s="333">
        <v>0</v>
      </c>
    </row>
    <row r="245" spans="1:11" x14ac:dyDescent="0.2">
      <c r="A245" s="154" t="s">
        <v>1339</v>
      </c>
      <c r="B245" s="154" t="s">
        <v>1340</v>
      </c>
      <c r="C245" s="193"/>
      <c r="D245" s="193"/>
      <c r="E245" s="333">
        <v>59</v>
      </c>
      <c r="F245" s="333">
        <v>5</v>
      </c>
      <c r="G245" s="333">
        <v>32</v>
      </c>
      <c r="H245" s="333">
        <v>4</v>
      </c>
      <c r="I245" s="333">
        <v>12</v>
      </c>
      <c r="J245" s="333">
        <v>5</v>
      </c>
      <c r="K245" s="333">
        <v>1</v>
      </c>
    </row>
    <row r="246" spans="1:11" x14ac:dyDescent="0.2">
      <c r="A246" s="154" t="s">
        <v>1341</v>
      </c>
      <c r="B246" s="154" t="s">
        <v>1342</v>
      </c>
      <c r="C246" s="193"/>
      <c r="D246" s="193"/>
      <c r="E246" s="333">
        <v>61</v>
      </c>
      <c r="F246" s="333">
        <v>20</v>
      </c>
      <c r="G246" s="333">
        <v>17</v>
      </c>
      <c r="H246" s="333">
        <v>5</v>
      </c>
      <c r="I246" s="333">
        <v>6</v>
      </c>
      <c r="J246" s="333">
        <v>13</v>
      </c>
      <c r="K246" s="333">
        <v>0</v>
      </c>
    </row>
    <row r="247" spans="1:11" x14ac:dyDescent="0.2">
      <c r="A247" s="154" t="s">
        <v>1343</v>
      </c>
      <c r="B247" s="154" t="s">
        <v>1344</v>
      </c>
      <c r="C247" s="193"/>
      <c r="D247" s="193"/>
      <c r="E247" s="333">
        <v>22</v>
      </c>
      <c r="F247" s="333">
        <v>12</v>
      </c>
      <c r="G247" s="333">
        <v>3</v>
      </c>
      <c r="H247" s="333">
        <v>3</v>
      </c>
      <c r="I247" s="333">
        <v>2</v>
      </c>
      <c r="J247" s="333">
        <v>1</v>
      </c>
      <c r="K247" s="333">
        <v>1</v>
      </c>
    </row>
    <row r="248" spans="1:11" x14ac:dyDescent="0.2">
      <c r="A248" s="154" t="s">
        <v>1345</v>
      </c>
      <c r="B248" s="154" t="s">
        <v>1346</v>
      </c>
      <c r="C248" s="193"/>
      <c r="D248" s="193"/>
      <c r="E248" s="333">
        <v>17</v>
      </c>
      <c r="F248" s="333">
        <v>10</v>
      </c>
      <c r="G248" s="333">
        <v>2</v>
      </c>
      <c r="H248" s="333">
        <v>3</v>
      </c>
      <c r="I248" s="333">
        <v>0</v>
      </c>
      <c r="J248" s="333">
        <v>2</v>
      </c>
      <c r="K248" s="333">
        <v>0</v>
      </c>
    </row>
    <row r="249" spans="1:11" x14ac:dyDescent="0.2">
      <c r="A249" s="154" t="s">
        <v>1347</v>
      </c>
      <c r="B249" s="154" t="s">
        <v>1348</v>
      </c>
      <c r="C249" s="193"/>
      <c r="D249" s="193"/>
      <c r="E249" s="333">
        <v>65</v>
      </c>
      <c r="F249" s="333">
        <v>41</v>
      </c>
      <c r="G249" s="333">
        <v>0</v>
      </c>
      <c r="H249" s="333">
        <v>2</v>
      </c>
      <c r="I249" s="333">
        <v>9</v>
      </c>
      <c r="J249" s="333">
        <v>9</v>
      </c>
      <c r="K249" s="333">
        <v>4</v>
      </c>
    </row>
    <row r="250" spans="1:11" x14ac:dyDescent="0.2">
      <c r="A250" s="154" t="s">
        <v>1349</v>
      </c>
      <c r="B250" s="154" t="s">
        <v>1350</v>
      </c>
      <c r="C250" s="193"/>
      <c r="D250" s="193"/>
      <c r="E250" s="333">
        <v>37</v>
      </c>
      <c r="F250" s="333">
        <v>20</v>
      </c>
      <c r="G250" s="333">
        <v>0</v>
      </c>
      <c r="H250" s="333">
        <v>2</v>
      </c>
      <c r="I250" s="333">
        <v>12</v>
      </c>
      <c r="J250" s="333">
        <v>2</v>
      </c>
      <c r="K250" s="333">
        <v>1</v>
      </c>
    </row>
    <row r="251" spans="1:11" x14ac:dyDescent="0.2">
      <c r="A251" s="154" t="s">
        <v>1351</v>
      </c>
      <c r="B251" s="154" t="s">
        <v>1352</v>
      </c>
      <c r="C251" s="193"/>
      <c r="D251" s="193"/>
      <c r="E251" s="333">
        <v>11</v>
      </c>
      <c r="F251" s="333">
        <v>5</v>
      </c>
      <c r="G251" s="333">
        <v>2</v>
      </c>
      <c r="H251" s="333">
        <v>0</v>
      </c>
      <c r="I251" s="333">
        <v>3</v>
      </c>
      <c r="J251" s="333">
        <v>1</v>
      </c>
      <c r="K251" s="333">
        <v>0</v>
      </c>
    </row>
    <row r="252" spans="1:11" x14ac:dyDescent="0.2">
      <c r="A252" s="154" t="s">
        <v>1353</v>
      </c>
      <c r="B252" s="154" t="s">
        <v>1354</v>
      </c>
      <c r="C252" s="193"/>
      <c r="D252" s="193"/>
      <c r="E252" s="333">
        <v>15</v>
      </c>
      <c r="F252" s="333">
        <v>5</v>
      </c>
      <c r="G252" s="333">
        <v>1</v>
      </c>
      <c r="H252" s="333">
        <v>3</v>
      </c>
      <c r="I252" s="333">
        <v>4</v>
      </c>
      <c r="J252" s="333">
        <v>2</v>
      </c>
      <c r="K252" s="333">
        <v>0</v>
      </c>
    </row>
    <row r="253" spans="1:11" x14ac:dyDescent="0.2">
      <c r="A253" s="154" t="s">
        <v>1355</v>
      </c>
      <c r="B253" s="154" t="s">
        <v>1356</v>
      </c>
      <c r="C253" s="193"/>
      <c r="D253" s="193"/>
      <c r="E253" s="333">
        <v>74</v>
      </c>
      <c r="F253" s="333">
        <v>58</v>
      </c>
      <c r="G253" s="333">
        <v>3</v>
      </c>
      <c r="H253" s="333">
        <v>5</v>
      </c>
      <c r="I253" s="333">
        <v>1</v>
      </c>
      <c r="J253" s="333">
        <v>7</v>
      </c>
      <c r="K253" s="333">
        <v>0</v>
      </c>
    </row>
    <row r="254" spans="1:11" x14ac:dyDescent="0.2">
      <c r="A254" s="154" t="s">
        <v>1357</v>
      </c>
      <c r="B254" s="154" t="s">
        <v>1358</v>
      </c>
      <c r="C254" s="193"/>
      <c r="D254" s="193"/>
      <c r="E254" s="333">
        <v>121</v>
      </c>
      <c r="F254" s="333">
        <v>60</v>
      </c>
      <c r="G254" s="333">
        <v>7</v>
      </c>
      <c r="H254" s="333">
        <v>2</v>
      </c>
      <c r="I254" s="333">
        <v>49</v>
      </c>
      <c r="J254" s="333">
        <v>3</v>
      </c>
      <c r="K254" s="333">
        <v>0</v>
      </c>
    </row>
    <row r="255" spans="1:11" x14ac:dyDescent="0.2">
      <c r="A255" s="154" t="s">
        <v>1359</v>
      </c>
      <c r="B255" s="154" t="s">
        <v>1360</v>
      </c>
      <c r="C255" s="193"/>
      <c r="D255" s="193"/>
      <c r="E255" s="333">
        <v>279</v>
      </c>
      <c r="F255" s="333">
        <v>177</v>
      </c>
      <c r="G255" s="333">
        <v>2</v>
      </c>
      <c r="H255" s="333">
        <v>5</v>
      </c>
      <c r="I255" s="333">
        <v>66</v>
      </c>
      <c r="J255" s="333">
        <v>20</v>
      </c>
      <c r="K255" s="333">
        <v>9</v>
      </c>
    </row>
    <row r="256" spans="1:11" x14ac:dyDescent="0.2">
      <c r="A256" s="154" t="s">
        <v>1361</v>
      </c>
      <c r="B256" s="154" t="s">
        <v>1362</v>
      </c>
      <c r="C256" s="193"/>
      <c r="D256" s="193"/>
      <c r="E256" s="333">
        <v>37</v>
      </c>
      <c r="F256" s="333">
        <v>17</v>
      </c>
      <c r="G256" s="333">
        <v>0</v>
      </c>
      <c r="H256" s="333">
        <v>17</v>
      </c>
      <c r="I256" s="333">
        <v>2</v>
      </c>
      <c r="J256" s="333">
        <v>1</v>
      </c>
      <c r="K256" s="333">
        <v>0</v>
      </c>
    </row>
    <row r="257" spans="1:11" x14ac:dyDescent="0.2">
      <c r="A257" s="154" t="s">
        <v>1363</v>
      </c>
      <c r="B257" s="154" t="s">
        <v>1364</v>
      </c>
      <c r="C257" s="193"/>
      <c r="D257" s="193"/>
      <c r="E257" s="333">
        <v>15</v>
      </c>
      <c r="F257" s="333">
        <v>2</v>
      </c>
      <c r="G257" s="333">
        <v>3</v>
      </c>
      <c r="H257" s="333">
        <v>0</v>
      </c>
      <c r="I257" s="333">
        <v>8</v>
      </c>
      <c r="J257" s="333">
        <v>1</v>
      </c>
      <c r="K257" s="333">
        <v>1</v>
      </c>
    </row>
    <row r="258" spans="1:11" x14ac:dyDescent="0.2">
      <c r="A258" s="154" t="s">
        <v>1365</v>
      </c>
      <c r="B258" s="154" t="s">
        <v>1366</v>
      </c>
      <c r="C258" s="193"/>
      <c r="D258" s="193"/>
      <c r="E258" s="333">
        <v>106</v>
      </c>
      <c r="F258" s="333">
        <v>73</v>
      </c>
      <c r="G258" s="333">
        <v>0</v>
      </c>
      <c r="H258" s="333">
        <v>14</v>
      </c>
      <c r="I258" s="333">
        <v>12</v>
      </c>
      <c r="J258" s="333">
        <v>5</v>
      </c>
      <c r="K258" s="333">
        <v>2</v>
      </c>
    </row>
    <row r="259" spans="1:11" x14ac:dyDescent="0.2">
      <c r="A259" s="154" t="s">
        <v>1367</v>
      </c>
      <c r="B259" s="154" t="s">
        <v>1368</v>
      </c>
      <c r="C259" s="193"/>
      <c r="D259" s="193"/>
      <c r="E259" s="333">
        <v>5</v>
      </c>
      <c r="F259" s="333">
        <v>2</v>
      </c>
      <c r="G259" s="333">
        <v>0</v>
      </c>
      <c r="H259" s="333">
        <v>2</v>
      </c>
      <c r="I259" s="333">
        <v>0</v>
      </c>
      <c r="J259" s="333">
        <v>1</v>
      </c>
      <c r="K259" s="333">
        <v>0</v>
      </c>
    </row>
    <row r="260" spans="1:11" x14ac:dyDescent="0.2">
      <c r="A260" s="154" t="s">
        <v>1369</v>
      </c>
      <c r="B260" s="154" t="s">
        <v>1370</v>
      </c>
      <c r="C260" s="193"/>
      <c r="D260" s="193"/>
      <c r="E260" s="333">
        <v>50</v>
      </c>
      <c r="F260" s="333">
        <v>8</v>
      </c>
      <c r="G260" s="333">
        <v>11</v>
      </c>
      <c r="H260" s="333">
        <v>11</v>
      </c>
      <c r="I260" s="333">
        <v>2</v>
      </c>
      <c r="J260" s="333">
        <v>15</v>
      </c>
      <c r="K260" s="333">
        <v>3</v>
      </c>
    </row>
    <row r="261" spans="1:11" x14ac:dyDescent="0.2">
      <c r="A261" s="154" t="s">
        <v>1371</v>
      </c>
      <c r="B261" s="154" t="s">
        <v>1372</v>
      </c>
      <c r="C261" s="193"/>
      <c r="D261" s="193"/>
      <c r="E261" s="333">
        <v>32</v>
      </c>
      <c r="F261" s="333">
        <v>7</v>
      </c>
      <c r="G261" s="333">
        <v>3</v>
      </c>
      <c r="H261" s="333">
        <v>5</v>
      </c>
      <c r="I261" s="333">
        <v>10</v>
      </c>
      <c r="J261" s="333">
        <v>7</v>
      </c>
      <c r="K261" s="333">
        <v>0</v>
      </c>
    </row>
    <row r="262" spans="1:11" x14ac:dyDescent="0.2">
      <c r="A262" s="154" t="s">
        <v>1373</v>
      </c>
      <c r="B262" s="154" t="s">
        <v>1374</v>
      </c>
      <c r="C262" s="193"/>
      <c r="D262" s="193"/>
      <c r="E262" s="333">
        <v>102</v>
      </c>
      <c r="F262" s="333">
        <v>74</v>
      </c>
      <c r="G262" s="333">
        <v>4</v>
      </c>
      <c r="H262" s="333">
        <v>12</v>
      </c>
      <c r="I262" s="333">
        <v>1</v>
      </c>
      <c r="J262" s="333">
        <v>9</v>
      </c>
      <c r="K262" s="333">
        <v>2</v>
      </c>
    </row>
    <row r="263" spans="1:11" x14ac:dyDescent="0.2">
      <c r="A263" s="154" t="s">
        <v>1375</v>
      </c>
      <c r="B263" s="154" t="s">
        <v>1376</v>
      </c>
      <c r="C263" s="193"/>
      <c r="D263" s="193"/>
      <c r="E263" s="333">
        <v>80</v>
      </c>
      <c r="F263" s="333">
        <v>36</v>
      </c>
      <c r="G263" s="333">
        <v>3</v>
      </c>
      <c r="H263" s="333">
        <v>8</v>
      </c>
      <c r="I263" s="333">
        <v>19</v>
      </c>
      <c r="J263" s="333">
        <v>14</v>
      </c>
      <c r="K263" s="333">
        <v>0</v>
      </c>
    </row>
    <row r="264" spans="1:11" x14ac:dyDescent="0.2">
      <c r="A264" s="154" t="s">
        <v>1377</v>
      </c>
      <c r="B264" s="154" t="s">
        <v>1378</v>
      </c>
      <c r="C264" s="193"/>
      <c r="D264" s="193"/>
      <c r="E264" s="333">
        <v>21</v>
      </c>
      <c r="F264" s="333">
        <v>14</v>
      </c>
      <c r="G264" s="333">
        <v>0</v>
      </c>
      <c r="H264" s="333">
        <v>2</v>
      </c>
      <c r="I264" s="333">
        <v>5</v>
      </c>
      <c r="J264" s="333">
        <v>0</v>
      </c>
      <c r="K264" s="333">
        <v>0</v>
      </c>
    </row>
    <row r="265" spans="1:11" x14ac:dyDescent="0.2">
      <c r="A265" s="154" t="s">
        <v>1379</v>
      </c>
      <c r="B265" s="154" t="s">
        <v>1380</v>
      </c>
      <c r="C265" s="193"/>
      <c r="D265" s="193"/>
      <c r="E265" s="333">
        <v>13</v>
      </c>
      <c r="F265" s="333">
        <v>5</v>
      </c>
      <c r="G265" s="333">
        <v>3</v>
      </c>
      <c r="H265" s="333">
        <v>2</v>
      </c>
      <c r="I265" s="333">
        <v>0</v>
      </c>
      <c r="J265" s="333">
        <v>1</v>
      </c>
      <c r="K265" s="333">
        <v>2</v>
      </c>
    </row>
    <row r="266" spans="1:11" x14ac:dyDescent="0.2">
      <c r="A266" s="154" t="s">
        <v>1381</v>
      </c>
      <c r="B266" s="154" t="s">
        <v>1382</v>
      </c>
      <c r="C266" s="193"/>
      <c r="D266" s="193"/>
      <c r="E266" s="333">
        <v>22</v>
      </c>
      <c r="F266" s="333">
        <v>8</v>
      </c>
      <c r="G266" s="333">
        <v>5</v>
      </c>
      <c r="H266" s="333">
        <v>1</v>
      </c>
      <c r="I266" s="333">
        <v>5</v>
      </c>
      <c r="J266" s="333">
        <v>3</v>
      </c>
      <c r="K266" s="333">
        <v>0</v>
      </c>
    </row>
    <row r="267" spans="1:11" x14ac:dyDescent="0.2">
      <c r="A267" s="154" t="s">
        <v>1383</v>
      </c>
      <c r="B267" s="154" t="s">
        <v>1384</v>
      </c>
      <c r="C267" s="193"/>
      <c r="D267" s="193"/>
      <c r="E267" s="333">
        <v>144</v>
      </c>
      <c r="F267" s="333">
        <v>103</v>
      </c>
      <c r="G267" s="333">
        <v>16</v>
      </c>
      <c r="H267" s="333">
        <v>6</v>
      </c>
      <c r="I267" s="333">
        <v>11</v>
      </c>
      <c r="J267" s="333">
        <v>4</v>
      </c>
      <c r="K267" s="333">
        <v>4</v>
      </c>
    </row>
    <row r="268" spans="1:11" x14ac:dyDescent="0.2">
      <c r="A268" s="154" t="s">
        <v>1385</v>
      </c>
      <c r="B268" s="154" t="s">
        <v>1386</v>
      </c>
      <c r="C268" s="193"/>
      <c r="D268" s="193"/>
      <c r="E268" s="333">
        <v>62</v>
      </c>
      <c r="F268" s="333">
        <v>22</v>
      </c>
      <c r="G268" s="333">
        <v>24</v>
      </c>
      <c r="H268" s="333">
        <v>2</v>
      </c>
      <c r="I268" s="333">
        <v>7</v>
      </c>
      <c r="J268" s="333">
        <v>6</v>
      </c>
      <c r="K268" s="333">
        <v>1</v>
      </c>
    </row>
    <row r="269" spans="1:11" x14ac:dyDescent="0.2">
      <c r="A269" s="154" t="s">
        <v>1387</v>
      </c>
      <c r="B269" s="154" t="s">
        <v>1388</v>
      </c>
      <c r="C269" s="193"/>
      <c r="D269" s="193"/>
      <c r="E269" s="333">
        <v>18</v>
      </c>
      <c r="F269" s="333">
        <v>3</v>
      </c>
      <c r="G269" s="333">
        <v>3</v>
      </c>
      <c r="H269" s="333">
        <v>2</v>
      </c>
      <c r="I269" s="333">
        <v>4</v>
      </c>
      <c r="J269" s="333">
        <v>4</v>
      </c>
      <c r="K269" s="333">
        <v>2</v>
      </c>
    </row>
    <row r="270" spans="1:11" x14ac:dyDescent="0.2">
      <c r="A270" s="154" t="s">
        <v>1389</v>
      </c>
      <c r="B270" s="154" t="s">
        <v>1390</v>
      </c>
      <c r="C270" s="193"/>
      <c r="D270" s="193"/>
      <c r="E270" s="333">
        <v>24</v>
      </c>
      <c r="F270" s="333">
        <v>16</v>
      </c>
      <c r="G270" s="333">
        <v>1</v>
      </c>
      <c r="H270" s="333">
        <v>0</v>
      </c>
      <c r="I270" s="333">
        <v>4</v>
      </c>
      <c r="J270" s="333">
        <v>3</v>
      </c>
      <c r="K270" s="333">
        <v>0</v>
      </c>
    </row>
    <row r="271" spans="1:11" x14ac:dyDescent="0.2">
      <c r="A271" s="154" t="s">
        <v>1391</v>
      </c>
      <c r="B271" s="154" t="s">
        <v>1392</v>
      </c>
      <c r="C271" s="193"/>
      <c r="D271" s="193"/>
      <c r="E271" s="333">
        <v>21</v>
      </c>
      <c r="F271" s="333">
        <v>17</v>
      </c>
      <c r="G271" s="333">
        <v>1</v>
      </c>
      <c r="H271" s="333">
        <v>3</v>
      </c>
      <c r="I271" s="333">
        <v>0</v>
      </c>
      <c r="J271" s="333">
        <v>0</v>
      </c>
      <c r="K271" s="333">
        <v>0</v>
      </c>
    </row>
    <row r="272" spans="1:11" x14ac:dyDescent="0.2">
      <c r="A272" s="154" t="s">
        <v>1393</v>
      </c>
      <c r="B272" s="154" t="s">
        <v>1394</v>
      </c>
      <c r="C272" s="193"/>
      <c r="D272" s="193"/>
      <c r="E272" s="333">
        <v>10</v>
      </c>
      <c r="F272" s="333">
        <v>5</v>
      </c>
      <c r="G272" s="333">
        <v>1</v>
      </c>
      <c r="H272" s="333">
        <v>3</v>
      </c>
      <c r="I272" s="333">
        <v>0</v>
      </c>
      <c r="J272" s="333">
        <v>1</v>
      </c>
      <c r="K272" s="333">
        <v>0</v>
      </c>
    </row>
    <row r="273" spans="1:11" x14ac:dyDescent="0.2">
      <c r="A273" s="154" t="s">
        <v>1395</v>
      </c>
      <c r="B273" s="154" t="s">
        <v>1396</v>
      </c>
      <c r="C273" s="193"/>
      <c r="D273" s="193"/>
      <c r="E273" s="333">
        <v>23</v>
      </c>
      <c r="F273" s="333">
        <v>5</v>
      </c>
      <c r="G273" s="333">
        <v>4</v>
      </c>
      <c r="H273" s="333">
        <v>4</v>
      </c>
      <c r="I273" s="333">
        <v>0</v>
      </c>
      <c r="J273" s="333">
        <v>9</v>
      </c>
      <c r="K273" s="333">
        <v>1</v>
      </c>
    </row>
    <row r="274" spans="1:11" x14ac:dyDescent="0.2">
      <c r="A274" s="154" t="s">
        <v>1397</v>
      </c>
      <c r="B274" s="154" t="s">
        <v>1398</v>
      </c>
      <c r="C274" s="193"/>
      <c r="D274" s="193"/>
      <c r="E274" s="333">
        <v>33</v>
      </c>
      <c r="F274" s="333">
        <v>23</v>
      </c>
      <c r="G274" s="333">
        <v>0</v>
      </c>
      <c r="H274" s="333">
        <v>1</v>
      </c>
      <c r="I274" s="333">
        <v>2</v>
      </c>
      <c r="J274" s="333">
        <v>7</v>
      </c>
      <c r="K274" s="333">
        <v>0</v>
      </c>
    </row>
    <row r="275" spans="1:11" x14ac:dyDescent="0.2">
      <c r="A275" s="154" t="s">
        <v>1399</v>
      </c>
      <c r="B275" s="154" t="s">
        <v>1400</v>
      </c>
      <c r="C275" s="193"/>
      <c r="D275" s="193"/>
      <c r="E275" s="333">
        <v>23</v>
      </c>
      <c r="F275" s="333">
        <v>7</v>
      </c>
      <c r="G275" s="333">
        <v>12</v>
      </c>
      <c r="H275" s="333">
        <v>1</v>
      </c>
      <c r="I275" s="333">
        <v>0</v>
      </c>
      <c r="J275" s="333">
        <v>3</v>
      </c>
      <c r="K275" s="333">
        <v>0</v>
      </c>
    </row>
    <row r="276" spans="1:11" x14ac:dyDescent="0.2">
      <c r="A276" s="154" t="s">
        <v>1401</v>
      </c>
      <c r="B276" s="154" t="s">
        <v>1402</v>
      </c>
      <c r="C276" s="193"/>
      <c r="D276" s="193"/>
      <c r="E276" s="333">
        <v>20</v>
      </c>
      <c r="F276" s="333">
        <v>3</v>
      </c>
      <c r="G276" s="333">
        <v>8</v>
      </c>
      <c r="H276" s="333">
        <v>2</v>
      </c>
      <c r="I276" s="333">
        <v>4</v>
      </c>
      <c r="J276" s="333">
        <v>3</v>
      </c>
      <c r="K276" s="333">
        <v>0</v>
      </c>
    </row>
    <row r="277" spans="1:11" x14ac:dyDescent="0.2">
      <c r="A277" s="154" t="s">
        <v>1403</v>
      </c>
      <c r="B277" s="154" t="s">
        <v>1404</v>
      </c>
      <c r="C277" s="193"/>
      <c r="D277" s="193"/>
      <c r="E277" s="333">
        <v>70</v>
      </c>
      <c r="F277" s="333">
        <v>33</v>
      </c>
      <c r="G277" s="333">
        <v>8</v>
      </c>
      <c r="H277" s="333">
        <v>4</v>
      </c>
      <c r="I277" s="333">
        <v>9</v>
      </c>
      <c r="J277" s="333">
        <v>14</v>
      </c>
      <c r="K277" s="333">
        <v>2</v>
      </c>
    </row>
    <row r="278" spans="1:11" x14ac:dyDescent="0.2">
      <c r="A278" s="154" t="s">
        <v>1405</v>
      </c>
      <c r="B278" s="154" t="s">
        <v>1406</v>
      </c>
      <c r="C278" s="193"/>
      <c r="D278" s="193"/>
      <c r="E278" s="333">
        <v>30</v>
      </c>
      <c r="F278" s="333">
        <v>12</v>
      </c>
      <c r="G278" s="333">
        <v>2</v>
      </c>
      <c r="H278" s="333">
        <v>6</v>
      </c>
      <c r="I278" s="333">
        <v>3</v>
      </c>
      <c r="J278" s="333">
        <v>7</v>
      </c>
      <c r="K278" s="333">
        <v>0</v>
      </c>
    </row>
    <row r="279" spans="1:11" x14ac:dyDescent="0.2">
      <c r="A279" s="154" t="s">
        <v>1407</v>
      </c>
      <c r="B279" s="154" t="s">
        <v>1408</v>
      </c>
      <c r="C279" s="193"/>
      <c r="D279" s="193"/>
      <c r="E279" s="333">
        <v>30</v>
      </c>
      <c r="F279" s="333">
        <v>13</v>
      </c>
      <c r="G279" s="333">
        <v>3</v>
      </c>
      <c r="H279" s="333">
        <v>3</v>
      </c>
      <c r="I279" s="333">
        <v>2</v>
      </c>
      <c r="J279" s="333">
        <v>9</v>
      </c>
      <c r="K279" s="333">
        <v>0</v>
      </c>
    </row>
    <row r="280" spans="1:11" x14ac:dyDescent="0.2">
      <c r="A280" s="154" t="s">
        <v>1409</v>
      </c>
      <c r="B280" s="154" t="s">
        <v>1410</v>
      </c>
      <c r="C280" s="193"/>
      <c r="D280" s="193"/>
      <c r="E280" s="333">
        <v>24</v>
      </c>
      <c r="F280" s="333">
        <v>21</v>
      </c>
      <c r="G280" s="333">
        <v>1</v>
      </c>
      <c r="H280" s="333">
        <v>0</v>
      </c>
      <c r="I280" s="333">
        <v>1</v>
      </c>
      <c r="J280" s="333">
        <v>1</v>
      </c>
      <c r="K280" s="333">
        <v>0</v>
      </c>
    </row>
    <row r="281" spans="1:11" x14ac:dyDescent="0.2">
      <c r="A281" s="154" t="s">
        <v>1411</v>
      </c>
      <c r="B281" s="154" t="s">
        <v>1412</v>
      </c>
      <c r="C281" s="193"/>
      <c r="D281" s="193"/>
      <c r="E281" s="333">
        <v>13</v>
      </c>
      <c r="F281" s="333">
        <v>3</v>
      </c>
      <c r="G281" s="333">
        <v>1</v>
      </c>
      <c r="H281" s="333">
        <v>2</v>
      </c>
      <c r="I281" s="333">
        <v>3</v>
      </c>
      <c r="J281" s="333">
        <v>4</v>
      </c>
      <c r="K281" s="333">
        <v>0</v>
      </c>
    </row>
    <row r="282" spans="1:11" x14ac:dyDescent="0.2">
      <c r="A282" s="154" t="s">
        <v>1413</v>
      </c>
      <c r="B282" s="154" t="s">
        <v>1414</v>
      </c>
      <c r="C282" s="193"/>
      <c r="D282" s="193"/>
      <c r="E282" s="333">
        <v>66</v>
      </c>
      <c r="F282" s="333">
        <v>56</v>
      </c>
      <c r="G282" s="333">
        <v>2</v>
      </c>
      <c r="H282" s="333">
        <v>0</v>
      </c>
      <c r="I282" s="333">
        <v>2</v>
      </c>
      <c r="J282" s="333">
        <v>3</v>
      </c>
      <c r="K282" s="333">
        <v>3</v>
      </c>
    </row>
    <row r="283" spans="1:11" x14ac:dyDescent="0.2">
      <c r="A283" s="154" t="s">
        <v>1415</v>
      </c>
      <c r="B283" s="154" t="s">
        <v>1416</v>
      </c>
      <c r="C283" s="193"/>
      <c r="D283" s="193"/>
      <c r="E283" s="333">
        <v>44</v>
      </c>
      <c r="F283" s="333">
        <v>28</v>
      </c>
      <c r="G283" s="333">
        <v>3</v>
      </c>
      <c r="H283" s="333">
        <v>2</v>
      </c>
      <c r="I283" s="333">
        <v>8</v>
      </c>
      <c r="J283" s="333">
        <v>2</v>
      </c>
      <c r="K283" s="333">
        <v>1</v>
      </c>
    </row>
    <row r="284" spans="1:11" x14ac:dyDescent="0.2">
      <c r="A284" s="154" t="s">
        <v>1417</v>
      </c>
      <c r="B284" s="154" t="s">
        <v>1418</v>
      </c>
      <c r="C284" s="193"/>
      <c r="D284" s="193"/>
      <c r="E284" s="333">
        <v>65</v>
      </c>
      <c r="F284" s="333">
        <v>32</v>
      </c>
      <c r="G284" s="333">
        <v>2</v>
      </c>
      <c r="H284" s="333">
        <v>7</v>
      </c>
      <c r="I284" s="333">
        <v>0</v>
      </c>
      <c r="J284" s="333">
        <v>12</v>
      </c>
      <c r="K284" s="333">
        <v>12</v>
      </c>
    </row>
    <row r="285" spans="1:11" x14ac:dyDescent="0.2">
      <c r="A285" s="154" t="s">
        <v>1419</v>
      </c>
      <c r="B285" s="154" t="s">
        <v>1420</v>
      </c>
      <c r="C285" s="193"/>
      <c r="D285" s="193"/>
      <c r="E285" s="333">
        <v>55</v>
      </c>
      <c r="F285" s="333">
        <v>16</v>
      </c>
      <c r="G285" s="333">
        <v>4</v>
      </c>
      <c r="H285" s="333">
        <v>6</v>
      </c>
      <c r="I285" s="333">
        <v>1</v>
      </c>
      <c r="J285" s="333">
        <v>19</v>
      </c>
      <c r="K285" s="333">
        <v>9</v>
      </c>
    </row>
    <row r="286" spans="1:11" x14ac:dyDescent="0.2">
      <c r="A286" s="154" t="s">
        <v>1421</v>
      </c>
      <c r="B286" s="154" t="s">
        <v>1422</v>
      </c>
      <c r="C286" s="193"/>
      <c r="D286" s="193"/>
      <c r="E286" s="333">
        <v>93</v>
      </c>
      <c r="F286" s="333">
        <v>47</v>
      </c>
      <c r="G286" s="333">
        <v>1</v>
      </c>
      <c r="H286" s="333">
        <v>7</v>
      </c>
      <c r="I286" s="333">
        <v>30</v>
      </c>
      <c r="J286" s="333">
        <v>7</v>
      </c>
      <c r="K286" s="333">
        <v>1</v>
      </c>
    </row>
    <row r="287" spans="1:11" x14ac:dyDescent="0.2">
      <c r="A287" s="154" t="s">
        <v>1423</v>
      </c>
      <c r="B287" s="154" t="s">
        <v>1424</v>
      </c>
      <c r="C287" s="193"/>
      <c r="D287" s="193"/>
      <c r="E287" s="333">
        <v>65</v>
      </c>
      <c r="F287" s="333">
        <v>34</v>
      </c>
      <c r="G287" s="333">
        <v>1</v>
      </c>
      <c r="H287" s="333">
        <v>2</v>
      </c>
      <c r="I287" s="333">
        <v>19</v>
      </c>
      <c r="J287" s="333">
        <v>9</v>
      </c>
      <c r="K287" s="333">
        <v>0</v>
      </c>
    </row>
    <row r="288" spans="1:11" x14ac:dyDescent="0.2">
      <c r="A288" s="154" t="s">
        <v>1425</v>
      </c>
      <c r="B288" s="154" t="s">
        <v>1426</v>
      </c>
      <c r="C288" s="193"/>
      <c r="D288" s="193"/>
      <c r="E288" s="333">
        <v>18</v>
      </c>
      <c r="F288" s="333">
        <v>12</v>
      </c>
      <c r="G288" s="333">
        <v>0</v>
      </c>
      <c r="H288" s="333">
        <v>1</v>
      </c>
      <c r="I288" s="333">
        <v>2</v>
      </c>
      <c r="J288" s="333">
        <v>3</v>
      </c>
      <c r="K288" s="333">
        <v>0</v>
      </c>
    </row>
    <row r="289" spans="1:11" x14ac:dyDescent="0.2">
      <c r="A289" s="154" t="s">
        <v>1427</v>
      </c>
      <c r="B289" s="154" t="s">
        <v>1428</v>
      </c>
      <c r="C289" s="193"/>
      <c r="D289" s="193"/>
      <c r="E289" s="333">
        <v>27</v>
      </c>
      <c r="F289" s="333">
        <v>22</v>
      </c>
      <c r="G289" s="333">
        <v>0</v>
      </c>
      <c r="H289" s="333">
        <v>0</v>
      </c>
      <c r="I289" s="333">
        <v>3</v>
      </c>
      <c r="J289" s="333">
        <v>2</v>
      </c>
      <c r="K289" s="333">
        <v>0</v>
      </c>
    </row>
    <row r="290" spans="1:11" x14ac:dyDescent="0.2">
      <c r="A290" s="154" t="s">
        <v>1429</v>
      </c>
      <c r="B290" s="154" t="s">
        <v>1430</v>
      </c>
      <c r="C290" s="193"/>
      <c r="D290" s="193"/>
      <c r="E290" s="333">
        <v>32</v>
      </c>
      <c r="F290" s="333">
        <v>17</v>
      </c>
      <c r="G290" s="333">
        <v>4</v>
      </c>
      <c r="H290" s="333">
        <v>4</v>
      </c>
      <c r="I290" s="333">
        <v>2</v>
      </c>
      <c r="J290" s="333">
        <v>5</v>
      </c>
      <c r="K290" s="333">
        <v>0</v>
      </c>
    </row>
    <row r="291" spans="1:11" x14ac:dyDescent="0.2">
      <c r="A291" s="154" t="s">
        <v>1431</v>
      </c>
      <c r="B291" s="154" t="s">
        <v>1432</v>
      </c>
      <c r="C291" s="193"/>
      <c r="D291" s="193"/>
      <c r="E291" s="333">
        <v>30</v>
      </c>
      <c r="F291" s="333">
        <v>11</v>
      </c>
      <c r="G291" s="333">
        <v>1</v>
      </c>
      <c r="H291" s="333">
        <v>2</v>
      </c>
      <c r="I291" s="333">
        <v>10</v>
      </c>
      <c r="J291" s="333">
        <v>6</v>
      </c>
      <c r="K291" s="333">
        <v>0</v>
      </c>
    </row>
    <row r="292" spans="1:11" x14ac:dyDescent="0.2">
      <c r="A292" s="154" t="s">
        <v>1433</v>
      </c>
      <c r="B292" s="154" t="s">
        <v>1434</v>
      </c>
      <c r="C292" s="193"/>
      <c r="D292" s="193"/>
      <c r="E292" s="333">
        <v>47</v>
      </c>
      <c r="F292" s="333">
        <v>14</v>
      </c>
      <c r="G292" s="333">
        <v>3</v>
      </c>
      <c r="H292" s="333">
        <v>5</v>
      </c>
      <c r="I292" s="333">
        <v>7</v>
      </c>
      <c r="J292" s="333">
        <v>7</v>
      </c>
      <c r="K292" s="333">
        <v>11</v>
      </c>
    </row>
    <row r="293" spans="1:11" x14ac:dyDescent="0.2">
      <c r="A293" s="154" t="s">
        <v>1435</v>
      </c>
      <c r="B293" s="154" t="s">
        <v>1436</v>
      </c>
      <c r="C293" s="193"/>
      <c r="D293" s="193"/>
      <c r="E293" s="333">
        <v>13</v>
      </c>
      <c r="F293" s="333">
        <v>8</v>
      </c>
      <c r="G293" s="333">
        <v>1</v>
      </c>
      <c r="H293" s="333">
        <v>0</v>
      </c>
      <c r="I293" s="333">
        <v>0</v>
      </c>
      <c r="J293" s="333">
        <v>4</v>
      </c>
      <c r="K293" s="333">
        <v>0</v>
      </c>
    </row>
    <row r="294" spans="1:11" x14ac:dyDescent="0.2">
      <c r="A294" s="154" t="s">
        <v>1437</v>
      </c>
      <c r="B294" s="154" t="s">
        <v>1438</v>
      </c>
      <c r="C294" s="193"/>
      <c r="D294" s="193"/>
      <c r="E294" s="333">
        <v>33</v>
      </c>
      <c r="F294" s="333">
        <v>29</v>
      </c>
      <c r="G294" s="333">
        <v>1</v>
      </c>
      <c r="H294" s="333">
        <v>0</v>
      </c>
      <c r="I294" s="333">
        <v>0</v>
      </c>
      <c r="J294" s="333">
        <v>2</v>
      </c>
      <c r="K294" s="333">
        <v>1</v>
      </c>
    </row>
    <row r="295" spans="1:11" x14ac:dyDescent="0.2">
      <c r="A295" s="154" t="s">
        <v>1439</v>
      </c>
      <c r="B295" s="154" t="s">
        <v>1440</v>
      </c>
      <c r="C295" s="193"/>
      <c r="D295" s="193"/>
      <c r="E295" s="333">
        <v>51</v>
      </c>
      <c r="F295" s="333">
        <v>26</v>
      </c>
      <c r="G295" s="333">
        <v>8</v>
      </c>
      <c r="H295" s="333">
        <v>2</v>
      </c>
      <c r="I295" s="333">
        <v>11</v>
      </c>
      <c r="J295" s="333">
        <v>4</v>
      </c>
      <c r="K295" s="333">
        <v>0</v>
      </c>
    </row>
    <row r="296" spans="1:11" x14ac:dyDescent="0.2">
      <c r="A296" s="154" t="s">
        <v>1441</v>
      </c>
      <c r="B296" s="154" t="s">
        <v>1442</v>
      </c>
      <c r="C296" s="193"/>
      <c r="D296" s="193"/>
      <c r="E296" s="333">
        <v>95</v>
      </c>
      <c r="F296" s="333">
        <v>40</v>
      </c>
      <c r="G296" s="333">
        <v>4</v>
      </c>
      <c r="H296" s="333">
        <v>10</v>
      </c>
      <c r="I296" s="333">
        <v>22</v>
      </c>
      <c r="J296" s="333">
        <v>9</v>
      </c>
      <c r="K296" s="333">
        <v>10</v>
      </c>
    </row>
    <row r="297" spans="1:11" x14ac:dyDescent="0.2">
      <c r="A297" s="154" t="s">
        <v>1443</v>
      </c>
      <c r="B297" s="154" t="s">
        <v>1444</v>
      </c>
      <c r="C297" s="193"/>
      <c r="D297" s="193"/>
      <c r="E297" s="333">
        <v>8</v>
      </c>
      <c r="F297" s="333">
        <v>1</v>
      </c>
      <c r="G297" s="333">
        <v>0</v>
      </c>
      <c r="H297" s="333">
        <v>3</v>
      </c>
      <c r="I297" s="333">
        <v>2</v>
      </c>
      <c r="J297" s="333">
        <v>2</v>
      </c>
      <c r="K297" s="333">
        <v>0</v>
      </c>
    </row>
    <row r="298" spans="1:11" x14ac:dyDescent="0.2">
      <c r="A298" s="154" t="s">
        <v>1445</v>
      </c>
      <c r="B298" s="154" t="s">
        <v>1446</v>
      </c>
      <c r="C298" s="193"/>
      <c r="D298" s="193"/>
      <c r="E298" s="333">
        <v>35</v>
      </c>
      <c r="F298" s="333">
        <v>19</v>
      </c>
      <c r="G298" s="333">
        <v>3</v>
      </c>
      <c r="H298" s="333">
        <v>8</v>
      </c>
      <c r="I298" s="333">
        <v>1</v>
      </c>
      <c r="J298" s="333">
        <v>3</v>
      </c>
      <c r="K298" s="333">
        <v>1</v>
      </c>
    </row>
    <row r="299" spans="1:11" x14ac:dyDescent="0.2">
      <c r="A299" s="154" t="s">
        <v>1447</v>
      </c>
      <c r="B299" s="154" t="s">
        <v>1448</v>
      </c>
      <c r="C299" s="193"/>
      <c r="D299" s="193"/>
      <c r="E299" s="333">
        <v>94</v>
      </c>
      <c r="F299" s="333">
        <v>35</v>
      </c>
      <c r="G299" s="333">
        <v>28</v>
      </c>
      <c r="H299" s="333">
        <v>10</v>
      </c>
      <c r="I299" s="333">
        <v>7</v>
      </c>
      <c r="J299" s="333">
        <v>14</v>
      </c>
      <c r="K299" s="333">
        <v>0</v>
      </c>
    </row>
    <row r="300" spans="1:11" x14ac:dyDescent="0.2">
      <c r="A300" s="154" t="s">
        <v>1449</v>
      </c>
      <c r="B300" s="154" t="s">
        <v>1450</v>
      </c>
      <c r="C300" s="193"/>
      <c r="D300" s="193"/>
      <c r="E300" s="333">
        <v>80</v>
      </c>
      <c r="F300" s="333">
        <v>43</v>
      </c>
      <c r="G300" s="333">
        <v>9</v>
      </c>
      <c r="H300" s="333">
        <v>11</v>
      </c>
      <c r="I300" s="333">
        <v>9</v>
      </c>
      <c r="J300" s="333">
        <v>8</v>
      </c>
      <c r="K300" s="333">
        <v>0</v>
      </c>
    </row>
    <row r="301" spans="1:11" x14ac:dyDescent="0.2">
      <c r="A301" s="154" t="s">
        <v>1451</v>
      </c>
      <c r="B301" s="154" t="s">
        <v>1452</v>
      </c>
      <c r="C301" s="193"/>
      <c r="D301" s="193"/>
      <c r="E301" s="333">
        <v>110</v>
      </c>
      <c r="F301" s="333">
        <v>47</v>
      </c>
      <c r="G301" s="333">
        <v>8</v>
      </c>
      <c r="H301" s="333">
        <v>5</v>
      </c>
      <c r="I301" s="333">
        <v>27</v>
      </c>
      <c r="J301" s="333">
        <v>14</v>
      </c>
      <c r="K301" s="333">
        <v>9</v>
      </c>
    </row>
    <row r="302" spans="1:11" x14ac:dyDescent="0.2">
      <c r="A302" s="154" t="s">
        <v>1453</v>
      </c>
      <c r="B302" s="154" t="s">
        <v>1454</v>
      </c>
      <c r="C302" s="193"/>
      <c r="D302" s="193"/>
      <c r="E302" s="333">
        <v>119</v>
      </c>
      <c r="F302" s="333">
        <v>79</v>
      </c>
      <c r="G302" s="333">
        <v>2</v>
      </c>
      <c r="H302" s="333">
        <v>10</v>
      </c>
      <c r="I302" s="333">
        <v>16</v>
      </c>
      <c r="J302" s="333">
        <v>10</v>
      </c>
      <c r="K302" s="333">
        <v>2</v>
      </c>
    </row>
    <row r="303" spans="1:11" x14ac:dyDescent="0.2">
      <c r="A303" s="154" t="s">
        <v>1455</v>
      </c>
      <c r="B303" s="154" t="s">
        <v>1456</v>
      </c>
      <c r="C303" s="193"/>
      <c r="D303" s="193"/>
      <c r="E303" s="333">
        <v>20</v>
      </c>
      <c r="F303" s="333">
        <v>10</v>
      </c>
      <c r="G303" s="333">
        <v>2</v>
      </c>
      <c r="H303" s="333">
        <v>1</v>
      </c>
      <c r="I303" s="333">
        <v>1</v>
      </c>
      <c r="J303" s="333">
        <v>2</v>
      </c>
      <c r="K303" s="333">
        <v>4</v>
      </c>
    </row>
    <row r="304" spans="1:11" x14ac:dyDescent="0.2">
      <c r="A304" s="154" t="s">
        <v>1457</v>
      </c>
      <c r="B304" s="154" t="s">
        <v>1458</v>
      </c>
      <c r="C304" s="193"/>
      <c r="D304" s="193"/>
      <c r="E304" s="333">
        <v>13</v>
      </c>
      <c r="F304" s="333">
        <v>7</v>
      </c>
      <c r="G304" s="333">
        <v>2</v>
      </c>
      <c r="H304" s="333">
        <v>1</v>
      </c>
      <c r="I304" s="333">
        <v>0</v>
      </c>
      <c r="J304" s="333">
        <v>2</v>
      </c>
      <c r="K304" s="333">
        <v>1</v>
      </c>
    </row>
    <row r="305" spans="1:11" x14ac:dyDescent="0.2">
      <c r="A305" s="154" t="s">
        <v>1459</v>
      </c>
      <c r="B305" s="154" t="s">
        <v>1460</v>
      </c>
      <c r="C305" s="193"/>
      <c r="D305" s="193"/>
      <c r="E305" s="333">
        <v>123</v>
      </c>
      <c r="F305" s="333">
        <v>100</v>
      </c>
      <c r="G305" s="333">
        <v>1</v>
      </c>
      <c r="H305" s="333">
        <v>2</v>
      </c>
      <c r="I305" s="333">
        <v>14</v>
      </c>
      <c r="J305" s="333">
        <v>6</v>
      </c>
      <c r="K305" s="333">
        <v>0</v>
      </c>
    </row>
    <row r="306" spans="1:11" x14ac:dyDescent="0.2">
      <c r="A306" s="154" t="s">
        <v>1461</v>
      </c>
      <c r="B306" s="154" t="s">
        <v>1462</v>
      </c>
      <c r="C306" s="193"/>
      <c r="D306" s="193"/>
      <c r="E306" s="333">
        <v>22</v>
      </c>
      <c r="F306" s="333">
        <v>7</v>
      </c>
      <c r="G306" s="333">
        <v>4</v>
      </c>
      <c r="H306" s="333">
        <v>2</v>
      </c>
      <c r="I306" s="333">
        <v>4</v>
      </c>
      <c r="J306" s="333">
        <v>5</v>
      </c>
      <c r="K306" s="333">
        <v>0</v>
      </c>
    </row>
    <row r="307" spans="1:11" x14ac:dyDescent="0.2">
      <c r="A307" s="154" t="s">
        <v>1463</v>
      </c>
      <c r="B307" s="154" t="s">
        <v>1464</v>
      </c>
      <c r="C307" s="193"/>
      <c r="D307" s="193"/>
      <c r="E307" s="333">
        <v>79</v>
      </c>
      <c r="F307" s="333">
        <v>63</v>
      </c>
      <c r="G307" s="333">
        <v>7</v>
      </c>
      <c r="H307" s="333">
        <v>3</v>
      </c>
      <c r="I307" s="333">
        <v>0</v>
      </c>
      <c r="J307" s="333">
        <v>5</v>
      </c>
      <c r="K307" s="333">
        <v>1</v>
      </c>
    </row>
    <row r="308" spans="1:11" x14ac:dyDescent="0.2">
      <c r="A308" s="154" t="s">
        <v>1465</v>
      </c>
      <c r="B308" s="154" t="s">
        <v>1466</v>
      </c>
      <c r="C308" s="193"/>
      <c r="D308" s="193"/>
      <c r="E308" s="333">
        <v>34</v>
      </c>
      <c r="F308" s="333">
        <v>13</v>
      </c>
      <c r="G308" s="333">
        <v>0</v>
      </c>
      <c r="H308" s="333">
        <v>5</v>
      </c>
      <c r="I308" s="333">
        <v>2</v>
      </c>
      <c r="J308" s="333">
        <v>14</v>
      </c>
      <c r="K308" s="333">
        <v>0</v>
      </c>
    </row>
    <row r="309" spans="1:11" x14ac:dyDescent="0.2">
      <c r="A309" s="154" t="s">
        <v>1467</v>
      </c>
      <c r="B309" s="154" t="s">
        <v>1468</v>
      </c>
      <c r="C309" s="193"/>
      <c r="D309" s="193"/>
      <c r="E309" s="333">
        <v>51</v>
      </c>
      <c r="F309" s="333">
        <v>25</v>
      </c>
      <c r="G309" s="333">
        <v>4</v>
      </c>
      <c r="H309" s="333">
        <v>8</v>
      </c>
      <c r="I309" s="333">
        <v>6</v>
      </c>
      <c r="J309" s="333">
        <v>3</v>
      </c>
      <c r="K309" s="333">
        <v>5</v>
      </c>
    </row>
    <row r="310" spans="1:11" x14ac:dyDescent="0.2">
      <c r="A310" s="154" t="s">
        <v>1469</v>
      </c>
      <c r="B310" s="154" t="s">
        <v>1470</v>
      </c>
      <c r="C310" s="193"/>
      <c r="D310" s="193"/>
      <c r="E310" s="333">
        <v>17</v>
      </c>
      <c r="F310" s="333">
        <v>9</v>
      </c>
      <c r="G310" s="333">
        <v>0</v>
      </c>
      <c r="H310" s="333">
        <v>0</v>
      </c>
      <c r="I310" s="333">
        <v>7</v>
      </c>
      <c r="J310" s="333">
        <v>1</v>
      </c>
      <c r="K310" s="333">
        <v>0</v>
      </c>
    </row>
    <row r="311" spans="1:11" x14ac:dyDescent="0.2">
      <c r="A311" s="154" t="s">
        <v>1471</v>
      </c>
      <c r="B311" s="154" t="s">
        <v>1472</v>
      </c>
      <c r="C311" s="193"/>
      <c r="D311" s="193"/>
      <c r="E311" s="333">
        <v>71</v>
      </c>
      <c r="F311" s="333">
        <v>63</v>
      </c>
      <c r="G311" s="333">
        <v>0</v>
      </c>
      <c r="H311" s="333">
        <v>1</v>
      </c>
      <c r="I311" s="333">
        <v>4</v>
      </c>
      <c r="J311" s="333">
        <v>3</v>
      </c>
      <c r="K311" s="333">
        <v>0</v>
      </c>
    </row>
    <row r="312" spans="1:11" x14ac:dyDescent="0.2">
      <c r="A312" s="154" t="s">
        <v>1473</v>
      </c>
      <c r="B312" s="154" t="s">
        <v>1474</v>
      </c>
      <c r="C312" s="193"/>
      <c r="D312" s="193"/>
      <c r="E312" s="333">
        <v>23</v>
      </c>
      <c r="F312" s="333">
        <v>13</v>
      </c>
      <c r="G312" s="333">
        <v>1</v>
      </c>
      <c r="H312" s="333">
        <v>3</v>
      </c>
      <c r="I312" s="333">
        <v>3</v>
      </c>
      <c r="J312" s="333">
        <v>3</v>
      </c>
      <c r="K312" s="333">
        <v>0</v>
      </c>
    </row>
    <row r="313" spans="1:11" x14ac:dyDescent="0.2">
      <c r="A313" s="154" t="s">
        <v>1475</v>
      </c>
      <c r="B313" s="154" t="s">
        <v>1476</v>
      </c>
      <c r="C313" s="193"/>
      <c r="D313" s="193"/>
      <c r="E313" s="333">
        <v>19</v>
      </c>
      <c r="F313" s="333">
        <v>12</v>
      </c>
      <c r="G313" s="333">
        <v>0</v>
      </c>
      <c r="H313" s="333">
        <v>3</v>
      </c>
      <c r="I313" s="333">
        <v>2</v>
      </c>
      <c r="J313" s="333">
        <v>1</v>
      </c>
      <c r="K313" s="333">
        <v>1</v>
      </c>
    </row>
    <row r="314" spans="1:11" x14ac:dyDescent="0.2">
      <c r="A314" s="154" t="s">
        <v>1477</v>
      </c>
      <c r="B314" s="154" t="s">
        <v>1478</v>
      </c>
      <c r="C314" s="193"/>
      <c r="D314" s="193"/>
      <c r="E314" s="333">
        <v>43</v>
      </c>
      <c r="F314" s="333">
        <v>28</v>
      </c>
      <c r="G314" s="333">
        <v>0</v>
      </c>
      <c r="H314" s="333">
        <v>1</v>
      </c>
      <c r="I314" s="333">
        <v>7</v>
      </c>
      <c r="J314" s="333">
        <v>7</v>
      </c>
      <c r="K314" s="333">
        <v>0</v>
      </c>
    </row>
    <row r="315" spans="1:11" x14ac:dyDescent="0.2">
      <c r="A315" s="197"/>
      <c r="B315" s="197"/>
      <c r="C315" s="197"/>
      <c r="D315" s="197"/>
      <c r="E315" s="243"/>
      <c r="F315" s="243"/>
      <c r="G315" s="243"/>
      <c r="H315" s="243"/>
      <c r="I315" s="243"/>
      <c r="J315" s="243"/>
      <c r="K315" s="243"/>
    </row>
    <row r="316" spans="1:11" ht="11.25" customHeight="1" x14ac:dyDescent="0.2">
      <c r="A316" s="155"/>
      <c r="B316" s="206" t="s">
        <v>253</v>
      </c>
      <c r="C316" s="207"/>
      <c r="D316" s="207"/>
      <c r="E316" s="170"/>
      <c r="F316" s="170"/>
      <c r="G316" s="170"/>
      <c r="H316" s="170"/>
      <c r="I316" s="170"/>
      <c r="J316" s="170"/>
      <c r="K316" s="170"/>
    </row>
    <row r="317" spans="1:11" ht="11.25" customHeight="1" x14ac:dyDescent="0.2">
      <c r="A317" s="209">
        <v>1</v>
      </c>
      <c r="B317" s="132" t="s">
        <v>553</v>
      </c>
      <c r="C317" s="207"/>
      <c r="D317" s="207"/>
      <c r="E317" s="170"/>
      <c r="F317" s="170"/>
      <c r="G317" s="170"/>
      <c r="H317" s="170"/>
      <c r="I317" s="170"/>
      <c r="J317" s="170"/>
      <c r="K317" s="170"/>
    </row>
    <row r="318" spans="1:11" ht="11.25" customHeight="1" x14ac:dyDescent="0.2">
      <c r="A318" s="209">
        <v>2</v>
      </c>
      <c r="B318" s="543" t="s">
        <v>1480</v>
      </c>
      <c r="C318" s="543"/>
      <c r="D318" s="543"/>
      <c r="E318" s="543"/>
      <c r="F318" s="543"/>
      <c r="G318" s="543"/>
      <c r="H318" s="543"/>
      <c r="I318" s="543"/>
      <c r="J318" s="543"/>
      <c r="K318" s="543"/>
    </row>
    <row r="319" spans="1:11" ht="22.5" customHeight="1" x14ac:dyDescent="0.2">
      <c r="A319" s="135">
        <v>3</v>
      </c>
      <c r="B319" s="556" t="s">
        <v>554</v>
      </c>
      <c r="C319" s="556"/>
      <c r="D319" s="556"/>
      <c r="E319" s="556"/>
      <c r="F319" s="556"/>
      <c r="G319" s="556"/>
      <c r="H319" s="556"/>
      <c r="I319" s="556"/>
      <c r="J319" s="556"/>
      <c r="K319" s="556"/>
    </row>
    <row r="320" spans="1:11" ht="11.25" customHeight="1" x14ac:dyDescent="0.2">
      <c r="A320" s="155"/>
      <c r="B320" s="207" t="s">
        <v>330</v>
      </c>
      <c r="C320" s="170"/>
      <c r="D320" s="170"/>
      <c r="E320" s="170"/>
      <c r="F320" s="170"/>
      <c r="G320" s="170"/>
      <c r="H320" s="170"/>
      <c r="I320" s="170"/>
      <c r="J320" s="170"/>
      <c r="K320" s="170"/>
    </row>
    <row r="321" spans="1:11" ht="11.25" customHeight="1" x14ac:dyDescent="0.2">
      <c r="A321" s="155"/>
      <c r="B321" s="207" t="s">
        <v>259</v>
      </c>
      <c r="C321" s="170"/>
      <c r="D321" s="170"/>
      <c r="E321" s="170"/>
      <c r="F321" s="170"/>
      <c r="G321" s="170"/>
      <c r="H321" s="170"/>
      <c r="I321" s="170"/>
      <c r="J321" s="170"/>
      <c r="K321" s="170"/>
    </row>
    <row r="322" spans="1:11" ht="11.25" customHeight="1" x14ac:dyDescent="0.2">
      <c r="A322" s="131" t="s">
        <v>260</v>
      </c>
      <c r="B322" s="132" t="s">
        <v>1481</v>
      </c>
      <c r="C322" s="170"/>
      <c r="D322" s="170"/>
      <c r="E322" s="186"/>
      <c r="F322" s="132"/>
      <c r="G322" s="132"/>
      <c r="H322" s="132"/>
      <c r="I322" s="132"/>
      <c r="J322" s="132"/>
      <c r="K322" s="170"/>
    </row>
    <row r="323" spans="1:11" ht="11.25" customHeight="1" x14ac:dyDescent="0.2">
      <c r="A323" s="131"/>
      <c r="B323" s="132"/>
      <c r="C323" s="170"/>
      <c r="D323" s="170"/>
      <c r="E323" s="186"/>
      <c r="F323" s="132"/>
      <c r="G323" s="132"/>
      <c r="H323" s="132"/>
      <c r="I323" s="132"/>
      <c r="J323" s="132"/>
      <c r="K323" s="170"/>
    </row>
    <row r="324" spans="1:11" ht="11.25" customHeight="1" x14ac:dyDescent="0.2">
      <c r="A324" s="148" t="s">
        <v>261</v>
      </c>
      <c r="B324" s="186"/>
      <c r="C324" s="170"/>
      <c r="D324" s="170"/>
      <c r="E324" s="186"/>
      <c r="F324" s="186"/>
      <c r="G324" s="186"/>
      <c r="H324" s="186"/>
      <c r="I324" s="186"/>
      <c r="J324" s="186"/>
      <c r="K324" s="170"/>
    </row>
    <row r="325" spans="1:11" ht="11.25" customHeight="1" x14ac:dyDescent="0.2">
      <c r="A325" s="148"/>
      <c r="B325" s="131" t="s">
        <v>262</v>
      </c>
      <c r="C325" s="170"/>
      <c r="D325" s="170"/>
      <c r="E325" s="186"/>
      <c r="F325" s="131"/>
      <c r="G325" s="132"/>
      <c r="H325" s="132"/>
      <c r="I325" s="132"/>
      <c r="J325" s="132"/>
      <c r="K325" s="236"/>
    </row>
    <row r="326" spans="1:11" ht="11.25" customHeight="1" x14ac:dyDescent="0.2">
      <c r="A326" s="148"/>
      <c r="B326" s="132" t="s">
        <v>508</v>
      </c>
      <c r="C326" s="170"/>
      <c r="D326" s="170"/>
      <c r="E326" s="186"/>
      <c r="F326" s="132"/>
      <c r="G326" s="132"/>
      <c r="H326" s="132"/>
      <c r="I326" s="132"/>
      <c r="J326" s="132"/>
      <c r="K326" s="170"/>
    </row>
    <row r="327" spans="1:11" ht="10.35" customHeight="1" x14ac:dyDescent="0.2">
      <c r="A327" s="221"/>
      <c r="B327" s="143" t="s">
        <v>840</v>
      </c>
      <c r="C327" s="141"/>
      <c r="D327" s="141"/>
      <c r="E327" s="221"/>
      <c r="F327" s="221"/>
      <c r="G327" s="221"/>
      <c r="H327" s="221"/>
      <c r="I327" s="221"/>
      <c r="J327" s="221"/>
      <c r="K327" s="221"/>
    </row>
    <row r="328" spans="1:11" x14ac:dyDescent="0.2">
      <c r="A328" s="221"/>
      <c r="B328" s="143" t="s">
        <v>841</v>
      </c>
      <c r="C328" s="141"/>
      <c r="D328" s="141"/>
      <c r="E328" s="221"/>
      <c r="F328" s="221"/>
      <c r="G328" s="221"/>
      <c r="H328" s="221"/>
      <c r="I328" s="221"/>
      <c r="J328" s="221"/>
      <c r="K328" s="221"/>
    </row>
  </sheetData>
  <mergeCells count="3">
    <mergeCell ref="A1:K1"/>
    <mergeCell ref="B318:K318"/>
    <mergeCell ref="B319:K319"/>
  </mergeCells>
  <conditionalFormatting sqref="A19:K314">
    <cfRule type="expression" dxfId="9" priority="1">
      <formula>$E19=".."</formula>
    </cfRule>
  </conditionalFormatting>
  <pageMargins left="0.39370078740157505" right="0.39370078740157505" top="0.39370078740157505" bottom="0.39370078740157505" header="0.39370078740157505" footer="0.39370078740157505"/>
  <pageSetup scale="16" fitToWidth="0" fitToHeight="0" orientation="landscape" r:id="rId1"/>
  <headerFooter scaleWithDoc="0"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329"/>
  <sheetViews>
    <sheetView topLeftCell="N312" workbookViewId="0">
      <selection activeCell="AF312" sqref="AF1:XFD1048576"/>
    </sheetView>
  </sheetViews>
  <sheetFormatPr defaultColWidth="11.5546875" defaultRowHeight="15" x14ac:dyDescent="0.2"/>
  <cols>
    <col min="1" max="1" width="8.88671875" style="484" customWidth="1"/>
    <col min="2" max="2" width="21.5546875" style="484" customWidth="1"/>
    <col min="3" max="3" width="22.6640625" style="484" hidden="1" customWidth="1"/>
    <col min="4" max="4" width="9.33203125" style="484" hidden="1" customWidth="1"/>
    <col min="5" max="5" width="7" style="484" customWidth="1"/>
    <col min="6" max="6" width="6" style="484" customWidth="1"/>
    <col min="7" max="7" width="1.88671875" style="484" customWidth="1"/>
    <col min="8" max="8" width="7" style="484" customWidth="1"/>
    <col min="9" max="9" width="6" style="484" customWidth="1"/>
    <col min="10" max="10" width="7" style="484" customWidth="1"/>
    <col min="11" max="11" width="6" style="484" customWidth="1"/>
    <col min="12" max="12" width="7" style="484" customWidth="1"/>
    <col min="13" max="13" width="6" style="484" customWidth="1"/>
    <col min="14" max="14" width="1.88671875" style="484" customWidth="1"/>
    <col min="15" max="15" width="7" style="484" customWidth="1"/>
    <col min="16" max="16" width="6" style="484" customWidth="1"/>
    <col min="17" max="17" width="7" style="484" customWidth="1"/>
    <col min="18" max="18" width="6" style="484" customWidth="1"/>
    <col min="19" max="19" width="7" style="484" customWidth="1"/>
    <col min="20" max="20" width="6" style="484" customWidth="1"/>
    <col min="21" max="21" width="1.88671875" style="484" customWidth="1"/>
    <col min="22" max="22" width="7" style="484" customWidth="1"/>
    <col min="23" max="23" width="6" style="484" customWidth="1"/>
    <col min="24" max="24" width="7" style="484" customWidth="1"/>
    <col min="25" max="25" width="6" style="484" customWidth="1"/>
    <col min="26" max="26" width="7" style="484" customWidth="1"/>
    <col min="27" max="27" width="6" style="484" customWidth="1"/>
    <col min="28" max="28" width="7" style="484" customWidth="1"/>
    <col min="29" max="29" width="6" style="484" customWidth="1"/>
    <col min="30" max="30" width="7" style="484" customWidth="1"/>
    <col min="31" max="31" width="6" style="484" customWidth="1"/>
    <col min="32" max="32" width="9.33203125" style="484" customWidth="1"/>
    <col min="33" max="16384" width="11.5546875" style="484"/>
  </cols>
  <sheetData>
    <row r="1" spans="1:31" ht="50.45" customHeight="1" x14ac:dyDescent="0.2">
      <c r="A1" s="557" t="s">
        <v>833</v>
      </c>
      <c r="B1" s="557"/>
      <c r="C1" s="557"/>
      <c r="D1" s="557"/>
      <c r="E1" s="557"/>
      <c r="F1" s="557"/>
      <c r="G1" s="557"/>
      <c r="H1" s="557"/>
      <c r="I1" s="557"/>
      <c r="J1" s="557"/>
      <c r="K1" s="557"/>
      <c r="L1" s="557"/>
      <c r="M1" s="557"/>
      <c r="N1" s="557"/>
      <c r="O1" s="557"/>
      <c r="P1" s="557"/>
      <c r="Q1" s="557"/>
      <c r="R1" s="557"/>
      <c r="S1" s="557"/>
      <c r="T1" s="557"/>
      <c r="U1" s="557"/>
      <c r="V1" s="557"/>
      <c r="W1" s="557"/>
      <c r="X1" s="557"/>
      <c r="Y1" s="557"/>
      <c r="Z1" s="557"/>
      <c r="AA1" s="557"/>
      <c r="AB1" s="557"/>
      <c r="AC1" s="557"/>
      <c r="AD1" s="557"/>
      <c r="AE1" s="557"/>
    </row>
    <row r="2" spans="1:31" ht="14.25" hidden="1" customHeight="1" x14ac:dyDescent="0.2">
      <c r="A2" s="244"/>
      <c r="B2" s="244"/>
      <c r="C2" s="244"/>
      <c r="D2" s="244"/>
      <c r="E2" s="244"/>
      <c r="F2" s="244"/>
      <c r="G2" s="244"/>
      <c r="H2" s="80" t="s">
        <v>144</v>
      </c>
      <c r="I2" s="158"/>
      <c r="J2" s="80" t="s">
        <v>145</v>
      </c>
      <c r="K2" s="158"/>
      <c r="L2" s="80" t="s">
        <v>147</v>
      </c>
      <c r="M2" s="158"/>
      <c r="N2" s="158"/>
      <c r="O2" s="80" t="s">
        <v>149</v>
      </c>
      <c r="P2" s="158"/>
      <c r="Q2" s="80" t="s">
        <v>150</v>
      </c>
      <c r="R2" s="158"/>
      <c r="S2" s="80" t="s">
        <v>152</v>
      </c>
      <c r="T2" s="244"/>
      <c r="U2" s="244"/>
      <c r="V2" s="80" t="s">
        <v>154</v>
      </c>
      <c r="W2" s="244"/>
      <c r="X2" s="80" t="s">
        <v>155</v>
      </c>
      <c r="Y2" s="244"/>
      <c r="Z2" s="80" t="s">
        <v>156</v>
      </c>
      <c r="AA2" s="244"/>
      <c r="AB2" s="80" t="s">
        <v>157</v>
      </c>
      <c r="AC2" s="203"/>
      <c r="AD2" s="95" t="s">
        <v>129</v>
      </c>
      <c r="AE2" s="158"/>
    </row>
    <row r="3" spans="1:31" x14ac:dyDescent="0.2">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30"/>
      <c r="AC3" s="203"/>
      <c r="AD3" s="230"/>
      <c r="AE3" s="203" t="s">
        <v>82</v>
      </c>
    </row>
    <row r="4" spans="1:31" ht="39.950000000000003" customHeight="1" x14ac:dyDescent="0.2">
      <c r="A4" s="244"/>
      <c r="B4" s="244"/>
      <c r="C4" s="244"/>
      <c r="D4" s="244"/>
      <c r="E4" s="536" t="s">
        <v>555</v>
      </c>
      <c r="F4" s="536"/>
      <c r="G4" s="248"/>
      <c r="H4" s="545" t="s">
        <v>358</v>
      </c>
      <c r="I4" s="545"/>
      <c r="J4" s="545"/>
      <c r="K4" s="545"/>
      <c r="L4" s="545"/>
      <c r="M4" s="545"/>
      <c r="N4" s="248"/>
      <c r="O4" s="545" t="s">
        <v>359</v>
      </c>
      <c r="P4" s="545"/>
      <c r="Q4" s="545"/>
      <c r="R4" s="545"/>
      <c r="S4" s="545"/>
      <c r="T4" s="545"/>
      <c r="U4" s="248"/>
      <c r="V4" s="536" t="s">
        <v>360</v>
      </c>
      <c r="W4" s="536"/>
      <c r="X4" s="536" t="s">
        <v>155</v>
      </c>
      <c r="Y4" s="536"/>
      <c r="Z4" s="536" t="s">
        <v>156</v>
      </c>
      <c r="AA4" s="536"/>
      <c r="AB4" s="536" t="s">
        <v>157</v>
      </c>
      <c r="AC4" s="536"/>
      <c r="AD4" s="536" t="s">
        <v>361</v>
      </c>
      <c r="AE4" s="536"/>
    </row>
    <row r="5" spans="1:31" ht="39.950000000000003" customHeight="1" x14ac:dyDescent="0.2">
      <c r="A5" s="249"/>
      <c r="B5" s="244"/>
      <c r="C5" s="244"/>
      <c r="D5" s="244"/>
      <c r="E5" s="536"/>
      <c r="F5" s="536"/>
      <c r="G5" s="248"/>
      <c r="H5" s="526" t="s">
        <v>362</v>
      </c>
      <c r="I5" s="526"/>
      <c r="J5" s="526" t="s">
        <v>363</v>
      </c>
      <c r="K5" s="526"/>
      <c r="L5" s="526" t="s">
        <v>364</v>
      </c>
      <c r="M5" s="526"/>
      <c r="N5" s="176"/>
      <c r="O5" s="526" t="s">
        <v>362</v>
      </c>
      <c r="P5" s="526"/>
      <c r="Q5" s="526" t="s">
        <v>363</v>
      </c>
      <c r="R5" s="526"/>
      <c r="S5" s="526" t="s">
        <v>364</v>
      </c>
      <c r="T5" s="526"/>
      <c r="U5" s="176"/>
      <c r="V5" s="536"/>
      <c r="W5" s="536"/>
      <c r="X5" s="536"/>
      <c r="Y5" s="536"/>
      <c r="Z5" s="536"/>
      <c r="AA5" s="536"/>
      <c r="AB5" s="536"/>
      <c r="AC5" s="536"/>
      <c r="AD5" s="536"/>
      <c r="AE5" s="536"/>
    </row>
    <row r="6" spans="1:31" ht="3" customHeight="1" x14ac:dyDescent="0.2">
      <c r="A6" s="244"/>
      <c r="B6" s="244"/>
      <c r="C6" s="244"/>
      <c r="D6" s="244"/>
      <c r="E6" s="250"/>
      <c r="F6" s="250"/>
      <c r="G6" s="174"/>
      <c r="H6" s="126"/>
      <c r="I6" s="126"/>
      <c r="J6" s="126"/>
      <c r="K6" s="126"/>
      <c r="L6" s="126"/>
      <c r="M6" s="126"/>
      <c r="N6" s="126"/>
      <c r="O6" s="126"/>
      <c r="P6" s="126"/>
      <c r="Q6" s="126"/>
      <c r="R6" s="126"/>
      <c r="S6" s="126"/>
      <c r="T6" s="126"/>
      <c r="U6" s="126"/>
      <c r="V6" s="174"/>
      <c r="W6" s="174"/>
      <c r="X6" s="174"/>
      <c r="Y6" s="174"/>
      <c r="Z6" s="174"/>
      <c r="AA6" s="174"/>
      <c r="AB6" s="174"/>
      <c r="AC6" s="174"/>
      <c r="AD6" s="174"/>
      <c r="AE6" s="174"/>
    </row>
    <row r="7" spans="1:31" x14ac:dyDescent="0.2">
      <c r="A7" s="192" t="s">
        <v>865</v>
      </c>
      <c r="B7" s="192" t="s">
        <v>866</v>
      </c>
      <c r="C7" s="170"/>
      <c r="D7" s="170"/>
      <c r="E7" s="171">
        <v>16160</v>
      </c>
      <c r="F7" s="245">
        <v>1</v>
      </c>
      <c r="G7" s="171"/>
      <c r="H7" s="171">
        <v>300</v>
      </c>
      <c r="I7" s="245">
        <v>0.02</v>
      </c>
      <c r="J7" s="171">
        <v>2430</v>
      </c>
      <c r="K7" s="245">
        <v>0.15</v>
      </c>
      <c r="L7" s="171">
        <v>50</v>
      </c>
      <c r="M7" s="245">
        <v>0</v>
      </c>
      <c r="N7" s="171"/>
      <c r="O7" s="171">
        <v>7990</v>
      </c>
      <c r="P7" s="245">
        <v>0.49</v>
      </c>
      <c r="Q7" s="171">
        <v>3220</v>
      </c>
      <c r="R7" s="245">
        <v>0.2</v>
      </c>
      <c r="S7" s="171">
        <v>140</v>
      </c>
      <c r="T7" s="245">
        <v>0.01</v>
      </c>
      <c r="U7" s="171"/>
      <c r="V7" s="171">
        <v>1060</v>
      </c>
      <c r="W7" s="245">
        <v>7.0000000000000007E-2</v>
      </c>
      <c r="X7" s="171">
        <v>730</v>
      </c>
      <c r="Y7" s="245">
        <v>0.04</v>
      </c>
      <c r="Z7" s="171">
        <v>150</v>
      </c>
      <c r="AA7" s="245">
        <v>0.01</v>
      </c>
      <c r="AB7" s="171">
        <v>100</v>
      </c>
      <c r="AC7" s="245">
        <v>0.01</v>
      </c>
      <c r="AD7" s="171">
        <v>0</v>
      </c>
      <c r="AE7" s="245">
        <v>0</v>
      </c>
    </row>
    <row r="8" spans="1:31" x14ac:dyDescent="0.2">
      <c r="A8" s="192" t="s">
        <v>867</v>
      </c>
      <c r="B8" s="192" t="s">
        <v>868</v>
      </c>
      <c r="C8" s="170"/>
      <c r="D8" s="170"/>
      <c r="E8" s="171">
        <v>2510</v>
      </c>
      <c r="F8" s="245">
        <v>1</v>
      </c>
      <c r="G8" s="171"/>
      <c r="H8" s="171">
        <v>20</v>
      </c>
      <c r="I8" s="245">
        <v>0.01</v>
      </c>
      <c r="J8" s="171">
        <v>400</v>
      </c>
      <c r="K8" s="245">
        <v>0.16</v>
      </c>
      <c r="L8" s="171">
        <v>0</v>
      </c>
      <c r="M8" s="245">
        <v>0</v>
      </c>
      <c r="N8" s="171"/>
      <c r="O8" s="171">
        <v>1170</v>
      </c>
      <c r="P8" s="245">
        <v>0.47</v>
      </c>
      <c r="Q8" s="171">
        <v>530</v>
      </c>
      <c r="R8" s="245">
        <v>0.21</v>
      </c>
      <c r="S8" s="171">
        <v>10</v>
      </c>
      <c r="T8" s="245">
        <v>0</v>
      </c>
      <c r="U8" s="171"/>
      <c r="V8" s="171">
        <v>220</v>
      </c>
      <c r="W8" s="245">
        <v>0.09</v>
      </c>
      <c r="X8" s="171">
        <v>100</v>
      </c>
      <c r="Y8" s="245">
        <v>0.04</v>
      </c>
      <c r="Z8" s="171">
        <v>40</v>
      </c>
      <c r="AA8" s="245">
        <v>0.02</v>
      </c>
      <c r="AB8" s="171">
        <v>20</v>
      </c>
      <c r="AC8" s="245">
        <v>0.01</v>
      </c>
      <c r="AD8" s="171">
        <v>0</v>
      </c>
      <c r="AE8" s="245">
        <v>0</v>
      </c>
    </row>
    <row r="9" spans="1:31" x14ac:dyDescent="0.2">
      <c r="A9" s="192" t="s">
        <v>869</v>
      </c>
      <c r="B9" s="192" t="s">
        <v>870</v>
      </c>
      <c r="C9" s="170"/>
      <c r="D9" s="170"/>
      <c r="E9" s="171">
        <v>13650</v>
      </c>
      <c r="F9" s="245">
        <v>1</v>
      </c>
      <c r="G9" s="171"/>
      <c r="H9" s="171">
        <v>270</v>
      </c>
      <c r="I9" s="245">
        <v>0.02</v>
      </c>
      <c r="J9" s="171">
        <v>2040</v>
      </c>
      <c r="K9" s="245">
        <v>0.15</v>
      </c>
      <c r="L9" s="171">
        <v>50</v>
      </c>
      <c r="M9" s="245">
        <v>0</v>
      </c>
      <c r="N9" s="171"/>
      <c r="O9" s="171">
        <v>6820</v>
      </c>
      <c r="P9" s="245">
        <v>0.5</v>
      </c>
      <c r="Q9" s="171">
        <v>2690</v>
      </c>
      <c r="R9" s="245">
        <v>0.2</v>
      </c>
      <c r="S9" s="171">
        <v>130</v>
      </c>
      <c r="T9" s="245">
        <v>0.01</v>
      </c>
      <c r="U9" s="171"/>
      <c r="V9" s="171">
        <v>840</v>
      </c>
      <c r="W9" s="245">
        <v>0.06</v>
      </c>
      <c r="X9" s="171">
        <v>630</v>
      </c>
      <c r="Y9" s="245">
        <v>0.05</v>
      </c>
      <c r="Z9" s="171">
        <v>110</v>
      </c>
      <c r="AA9" s="245">
        <v>0.01</v>
      </c>
      <c r="AB9" s="171">
        <v>70</v>
      </c>
      <c r="AC9" s="245">
        <v>0.01</v>
      </c>
      <c r="AD9" s="171">
        <v>0</v>
      </c>
      <c r="AE9" s="245">
        <v>0</v>
      </c>
    </row>
    <row r="10" spans="1:31" x14ac:dyDescent="0.2">
      <c r="A10" s="192"/>
      <c r="B10" s="192"/>
      <c r="C10" s="122"/>
      <c r="D10" s="122"/>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row>
    <row r="11" spans="1:31" x14ac:dyDescent="0.2">
      <c r="A11" s="193" t="s">
        <v>871</v>
      </c>
      <c r="B11" s="193" t="s">
        <v>872</v>
      </c>
      <c r="C11" s="170"/>
      <c r="D11" s="170"/>
      <c r="E11" s="123">
        <v>1290</v>
      </c>
      <c r="F11" s="246">
        <v>1</v>
      </c>
      <c r="G11" s="123"/>
      <c r="H11" s="123">
        <v>30</v>
      </c>
      <c r="I11" s="246">
        <v>0.03</v>
      </c>
      <c r="J11" s="123">
        <v>170</v>
      </c>
      <c r="K11" s="246">
        <v>0.13</v>
      </c>
      <c r="L11" s="123">
        <v>0</v>
      </c>
      <c r="M11" s="246">
        <v>0</v>
      </c>
      <c r="N11" s="123"/>
      <c r="O11" s="123">
        <v>620</v>
      </c>
      <c r="P11" s="246">
        <v>0.48</v>
      </c>
      <c r="Q11" s="123">
        <v>280</v>
      </c>
      <c r="R11" s="246">
        <v>0.22</v>
      </c>
      <c r="S11" s="123">
        <v>0</v>
      </c>
      <c r="T11" s="246">
        <v>0</v>
      </c>
      <c r="U11" s="123"/>
      <c r="V11" s="123">
        <v>80</v>
      </c>
      <c r="W11" s="246">
        <v>0.06</v>
      </c>
      <c r="X11" s="123">
        <v>70</v>
      </c>
      <c r="Y11" s="246">
        <v>0.06</v>
      </c>
      <c r="Z11" s="123">
        <v>10</v>
      </c>
      <c r="AA11" s="246">
        <v>0.01</v>
      </c>
      <c r="AB11" s="123">
        <v>10</v>
      </c>
      <c r="AC11" s="246">
        <v>0.01</v>
      </c>
      <c r="AD11" s="123">
        <v>0</v>
      </c>
      <c r="AE11" s="246">
        <v>0</v>
      </c>
    </row>
    <row r="12" spans="1:31" x14ac:dyDescent="0.2">
      <c r="A12" s="193" t="s">
        <v>873</v>
      </c>
      <c r="B12" s="193" t="s">
        <v>874</v>
      </c>
      <c r="C12" s="170"/>
      <c r="D12" s="170"/>
      <c r="E12" s="123">
        <v>2490</v>
      </c>
      <c r="F12" s="246">
        <v>1</v>
      </c>
      <c r="G12" s="123"/>
      <c r="H12" s="123">
        <v>60</v>
      </c>
      <c r="I12" s="246">
        <v>0.02</v>
      </c>
      <c r="J12" s="123">
        <v>400</v>
      </c>
      <c r="K12" s="246">
        <v>0.16</v>
      </c>
      <c r="L12" s="123">
        <v>0</v>
      </c>
      <c r="M12" s="246">
        <v>0</v>
      </c>
      <c r="N12" s="123"/>
      <c r="O12" s="123">
        <v>1230</v>
      </c>
      <c r="P12" s="246">
        <v>0.49</v>
      </c>
      <c r="Q12" s="123">
        <v>480</v>
      </c>
      <c r="R12" s="246">
        <v>0.19</v>
      </c>
      <c r="S12" s="123">
        <v>10</v>
      </c>
      <c r="T12" s="246">
        <v>0</v>
      </c>
      <c r="U12" s="123"/>
      <c r="V12" s="123">
        <v>160</v>
      </c>
      <c r="W12" s="246">
        <v>7.0000000000000007E-2</v>
      </c>
      <c r="X12" s="123">
        <v>100</v>
      </c>
      <c r="Y12" s="246">
        <v>0.04</v>
      </c>
      <c r="Z12" s="123">
        <v>30</v>
      </c>
      <c r="AA12" s="246">
        <v>0.01</v>
      </c>
      <c r="AB12" s="123">
        <v>20</v>
      </c>
      <c r="AC12" s="246">
        <v>0.01</v>
      </c>
      <c r="AD12" s="123">
        <v>0</v>
      </c>
      <c r="AE12" s="246">
        <v>0</v>
      </c>
    </row>
    <row r="13" spans="1:31" x14ac:dyDescent="0.2">
      <c r="A13" s="193" t="s">
        <v>875</v>
      </c>
      <c r="B13" s="193" t="s">
        <v>876</v>
      </c>
      <c r="C13" s="170"/>
      <c r="D13" s="170"/>
      <c r="E13" s="123">
        <v>1720</v>
      </c>
      <c r="F13" s="246">
        <v>1</v>
      </c>
      <c r="G13" s="123"/>
      <c r="H13" s="123">
        <v>30</v>
      </c>
      <c r="I13" s="246">
        <v>0.02</v>
      </c>
      <c r="J13" s="123">
        <v>250</v>
      </c>
      <c r="K13" s="246">
        <v>0.15</v>
      </c>
      <c r="L13" s="123">
        <v>0</v>
      </c>
      <c r="M13" s="246">
        <v>0</v>
      </c>
      <c r="N13" s="123"/>
      <c r="O13" s="123">
        <v>880</v>
      </c>
      <c r="P13" s="246">
        <v>0.51</v>
      </c>
      <c r="Q13" s="123">
        <v>340</v>
      </c>
      <c r="R13" s="246">
        <v>0.2</v>
      </c>
      <c r="S13" s="123">
        <v>0</v>
      </c>
      <c r="T13" s="246">
        <v>0</v>
      </c>
      <c r="U13" s="123"/>
      <c r="V13" s="123">
        <v>110</v>
      </c>
      <c r="W13" s="246">
        <v>7.0000000000000007E-2</v>
      </c>
      <c r="X13" s="123">
        <v>70</v>
      </c>
      <c r="Y13" s="246">
        <v>0.04</v>
      </c>
      <c r="Z13" s="123">
        <v>10</v>
      </c>
      <c r="AA13" s="246">
        <v>0.01</v>
      </c>
      <c r="AB13" s="123">
        <v>10</v>
      </c>
      <c r="AC13" s="246">
        <v>0</v>
      </c>
      <c r="AD13" s="123">
        <v>0</v>
      </c>
      <c r="AE13" s="246">
        <v>0</v>
      </c>
    </row>
    <row r="14" spans="1:31" x14ac:dyDescent="0.2">
      <c r="A14" s="193" t="s">
        <v>877</v>
      </c>
      <c r="B14" s="193" t="s">
        <v>878</v>
      </c>
      <c r="C14" s="122"/>
      <c r="D14" s="122"/>
      <c r="E14" s="123">
        <v>1340</v>
      </c>
      <c r="F14" s="246">
        <v>1</v>
      </c>
      <c r="G14" s="123"/>
      <c r="H14" s="123">
        <v>30</v>
      </c>
      <c r="I14" s="246">
        <v>0.02</v>
      </c>
      <c r="J14" s="123">
        <v>240</v>
      </c>
      <c r="K14" s="246">
        <v>0.18</v>
      </c>
      <c r="L14" s="123">
        <v>0</v>
      </c>
      <c r="M14" s="246">
        <v>0</v>
      </c>
      <c r="N14" s="123"/>
      <c r="O14" s="123">
        <v>620</v>
      </c>
      <c r="P14" s="246">
        <v>0.46</v>
      </c>
      <c r="Q14" s="123">
        <v>250</v>
      </c>
      <c r="R14" s="246">
        <v>0.19</v>
      </c>
      <c r="S14" s="123">
        <v>10</v>
      </c>
      <c r="T14" s="246">
        <v>0.01</v>
      </c>
      <c r="U14" s="123"/>
      <c r="V14" s="123">
        <v>100</v>
      </c>
      <c r="W14" s="246">
        <v>0.08</v>
      </c>
      <c r="X14" s="123">
        <v>60</v>
      </c>
      <c r="Y14" s="246">
        <v>0.05</v>
      </c>
      <c r="Z14" s="123">
        <v>10</v>
      </c>
      <c r="AA14" s="246">
        <v>0.01</v>
      </c>
      <c r="AB14" s="123">
        <v>10</v>
      </c>
      <c r="AC14" s="246">
        <v>0.01</v>
      </c>
      <c r="AD14" s="123">
        <v>0</v>
      </c>
      <c r="AE14" s="246">
        <v>0</v>
      </c>
    </row>
    <row r="15" spans="1:31" x14ac:dyDescent="0.2">
      <c r="A15" s="193" t="s">
        <v>879</v>
      </c>
      <c r="B15" s="193" t="s">
        <v>880</v>
      </c>
      <c r="C15" s="234"/>
      <c r="D15" s="234"/>
      <c r="E15" s="123">
        <v>2050</v>
      </c>
      <c r="F15" s="246">
        <v>1</v>
      </c>
      <c r="G15" s="123"/>
      <c r="H15" s="123">
        <v>30</v>
      </c>
      <c r="I15" s="246">
        <v>0.01</v>
      </c>
      <c r="J15" s="123">
        <v>300</v>
      </c>
      <c r="K15" s="246">
        <v>0.14000000000000001</v>
      </c>
      <c r="L15" s="123">
        <v>0</v>
      </c>
      <c r="M15" s="246">
        <v>0</v>
      </c>
      <c r="N15" s="123"/>
      <c r="O15" s="123">
        <v>1050</v>
      </c>
      <c r="P15" s="246">
        <v>0.51</v>
      </c>
      <c r="Q15" s="123">
        <v>420</v>
      </c>
      <c r="R15" s="246">
        <v>0.21</v>
      </c>
      <c r="S15" s="123">
        <v>10</v>
      </c>
      <c r="T15" s="246">
        <v>0</v>
      </c>
      <c r="U15" s="123"/>
      <c r="V15" s="123">
        <v>130</v>
      </c>
      <c r="W15" s="246">
        <v>7.0000000000000007E-2</v>
      </c>
      <c r="X15" s="123">
        <v>80</v>
      </c>
      <c r="Y15" s="246">
        <v>0.04</v>
      </c>
      <c r="Z15" s="123">
        <v>20</v>
      </c>
      <c r="AA15" s="246">
        <v>0.01</v>
      </c>
      <c r="AB15" s="123">
        <v>10</v>
      </c>
      <c r="AC15" s="246">
        <v>0</v>
      </c>
      <c r="AD15" s="123">
        <v>0</v>
      </c>
      <c r="AE15" s="246">
        <v>0</v>
      </c>
    </row>
    <row r="16" spans="1:31" x14ac:dyDescent="0.2">
      <c r="A16" s="193" t="s">
        <v>881</v>
      </c>
      <c r="B16" s="193" t="s">
        <v>882</v>
      </c>
      <c r="C16" s="122"/>
      <c r="D16" s="122"/>
      <c r="E16" s="123">
        <v>1390</v>
      </c>
      <c r="F16" s="246">
        <v>1</v>
      </c>
      <c r="G16" s="123"/>
      <c r="H16" s="123">
        <v>20</v>
      </c>
      <c r="I16" s="246">
        <v>0.02</v>
      </c>
      <c r="J16" s="123">
        <v>240</v>
      </c>
      <c r="K16" s="246">
        <v>0.17</v>
      </c>
      <c r="L16" s="123">
        <v>0</v>
      </c>
      <c r="M16" s="246">
        <v>0</v>
      </c>
      <c r="N16" s="123"/>
      <c r="O16" s="123">
        <v>680</v>
      </c>
      <c r="P16" s="246">
        <v>0.49</v>
      </c>
      <c r="Q16" s="123">
        <v>260</v>
      </c>
      <c r="R16" s="246">
        <v>0.19</v>
      </c>
      <c r="S16" s="123">
        <v>10</v>
      </c>
      <c r="T16" s="246">
        <v>0.01</v>
      </c>
      <c r="U16" s="123"/>
      <c r="V16" s="123">
        <v>80</v>
      </c>
      <c r="W16" s="246">
        <v>0.05</v>
      </c>
      <c r="X16" s="123">
        <v>80</v>
      </c>
      <c r="Y16" s="246">
        <v>0.06</v>
      </c>
      <c r="Z16" s="123">
        <v>10</v>
      </c>
      <c r="AA16" s="246">
        <v>0.01</v>
      </c>
      <c r="AB16" s="123">
        <v>10</v>
      </c>
      <c r="AC16" s="246">
        <v>0.01</v>
      </c>
      <c r="AD16" s="123">
        <v>0</v>
      </c>
      <c r="AE16" s="246">
        <v>0</v>
      </c>
    </row>
    <row r="17" spans="1:31" x14ac:dyDescent="0.2">
      <c r="A17" s="193" t="s">
        <v>867</v>
      </c>
      <c r="B17" s="193" t="s">
        <v>868</v>
      </c>
      <c r="C17" s="122"/>
      <c r="D17" s="122"/>
      <c r="E17" s="123">
        <v>2510</v>
      </c>
      <c r="F17" s="246">
        <v>1</v>
      </c>
      <c r="G17" s="123"/>
      <c r="H17" s="123">
        <v>20</v>
      </c>
      <c r="I17" s="246">
        <v>0.01</v>
      </c>
      <c r="J17" s="123">
        <v>400</v>
      </c>
      <c r="K17" s="246">
        <v>0.16</v>
      </c>
      <c r="L17" s="123">
        <v>0</v>
      </c>
      <c r="M17" s="246">
        <v>0</v>
      </c>
      <c r="N17" s="123"/>
      <c r="O17" s="123">
        <v>1170</v>
      </c>
      <c r="P17" s="246">
        <v>0.47</v>
      </c>
      <c r="Q17" s="123">
        <v>530</v>
      </c>
      <c r="R17" s="246">
        <v>0.21</v>
      </c>
      <c r="S17" s="123">
        <v>10</v>
      </c>
      <c r="T17" s="246">
        <v>0</v>
      </c>
      <c r="U17" s="123"/>
      <c r="V17" s="123">
        <v>220</v>
      </c>
      <c r="W17" s="246">
        <v>0.09</v>
      </c>
      <c r="X17" s="123">
        <v>100</v>
      </c>
      <c r="Y17" s="246">
        <v>0.04</v>
      </c>
      <c r="Z17" s="123">
        <v>40</v>
      </c>
      <c r="AA17" s="246">
        <v>0.02</v>
      </c>
      <c r="AB17" s="123">
        <v>20</v>
      </c>
      <c r="AC17" s="246">
        <v>0.01</v>
      </c>
      <c r="AD17" s="123">
        <v>0</v>
      </c>
      <c r="AE17" s="246">
        <v>0</v>
      </c>
    </row>
    <row r="18" spans="1:31" x14ac:dyDescent="0.2">
      <c r="A18" s="193" t="s">
        <v>883</v>
      </c>
      <c r="B18" s="193" t="s">
        <v>884</v>
      </c>
      <c r="C18" s="170"/>
      <c r="D18" s="170"/>
      <c r="E18" s="123">
        <v>1900</v>
      </c>
      <c r="F18" s="246">
        <v>1</v>
      </c>
      <c r="G18" s="123"/>
      <c r="H18" s="123">
        <v>40</v>
      </c>
      <c r="I18" s="246">
        <v>0.02</v>
      </c>
      <c r="J18" s="123">
        <v>270</v>
      </c>
      <c r="K18" s="246">
        <v>0.14000000000000001</v>
      </c>
      <c r="L18" s="123">
        <v>30</v>
      </c>
      <c r="M18" s="246">
        <v>0.02</v>
      </c>
      <c r="N18" s="123"/>
      <c r="O18" s="123">
        <v>900</v>
      </c>
      <c r="P18" s="246">
        <v>0.48</v>
      </c>
      <c r="Q18" s="123">
        <v>360</v>
      </c>
      <c r="R18" s="246">
        <v>0.19</v>
      </c>
      <c r="S18" s="123">
        <v>70</v>
      </c>
      <c r="T18" s="246">
        <v>0.04</v>
      </c>
      <c r="U18" s="123"/>
      <c r="V18" s="123">
        <v>110</v>
      </c>
      <c r="W18" s="246">
        <v>0.06</v>
      </c>
      <c r="X18" s="123">
        <v>90</v>
      </c>
      <c r="Y18" s="246">
        <v>0.05</v>
      </c>
      <c r="Z18" s="123">
        <v>20</v>
      </c>
      <c r="AA18" s="246">
        <v>0.01</v>
      </c>
      <c r="AB18" s="123">
        <v>10</v>
      </c>
      <c r="AC18" s="246">
        <v>0.01</v>
      </c>
      <c r="AD18" s="123">
        <v>0</v>
      </c>
      <c r="AE18" s="246">
        <v>0</v>
      </c>
    </row>
    <row r="19" spans="1:31" x14ac:dyDescent="0.2">
      <c r="A19" s="193" t="s">
        <v>885</v>
      </c>
      <c r="B19" s="193" t="s">
        <v>886</v>
      </c>
      <c r="C19" s="170"/>
      <c r="D19" s="170"/>
      <c r="E19" s="123">
        <v>1480</v>
      </c>
      <c r="F19" s="246">
        <v>1</v>
      </c>
      <c r="G19" s="123"/>
      <c r="H19" s="123">
        <v>30</v>
      </c>
      <c r="I19" s="246">
        <v>0.02</v>
      </c>
      <c r="J19" s="123">
        <v>170</v>
      </c>
      <c r="K19" s="246">
        <v>0.11</v>
      </c>
      <c r="L19" s="123">
        <v>10</v>
      </c>
      <c r="M19" s="246">
        <v>0.01</v>
      </c>
      <c r="N19" s="123"/>
      <c r="O19" s="123">
        <v>820</v>
      </c>
      <c r="P19" s="246">
        <v>0.55000000000000004</v>
      </c>
      <c r="Q19" s="123">
        <v>300</v>
      </c>
      <c r="R19" s="246">
        <v>0.2</v>
      </c>
      <c r="S19" s="123">
        <v>30</v>
      </c>
      <c r="T19" s="246">
        <v>0.02</v>
      </c>
      <c r="U19" s="123"/>
      <c r="V19" s="123">
        <v>60</v>
      </c>
      <c r="W19" s="246">
        <v>0.04</v>
      </c>
      <c r="X19" s="123">
        <v>60</v>
      </c>
      <c r="Y19" s="246">
        <v>0.04</v>
      </c>
      <c r="Z19" s="123">
        <v>0</v>
      </c>
      <c r="AA19" s="246">
        <v>0</v>
      </c>
      <c r="AB19" s="123">
        <v>0</v>
      </c>
      <c r="AC19" s="246">
        <v>0</v>
      </c>
      <c r="AD19" s="123">
        <v>0</v>
      </c>
      <c r="AE19" s="246">
        <v>0</v>
      </c>
    </row>
    <row r="20" spans="1:31" ht="15" customHeight="1" x14ac:dyDescent="0.2">
      <c r="A20"/>
      <c r="B20"/>
      <c r="C20"/>
      <c r="D20"/>
      <c r="E20"/>
      <c r="F20"/>
      <c r="G20"/>
      <c r="H20"/>
      <c r="I20"/>
      <c r="J20"/>
      <c r="K20"/>
      <c r="L20"/>
      <c r="M20"/>
      <c r="N20"/>
      <c r="O20"/>
      <c r="P20"/>
      <c r="Q20"/>
      <c r="R20"/>
      <c r="S20"/>
      <c r="T20"/>
      <c r="U20"/>
      <c r="V20"/>
      <c r="W20"/>
      <c r="X20"/>
      <c r="Y20"/>
      <c r="Z20"/>
      <c r="AA20"/>
      <c r="AB20"/>
      <c r="AC20"/>
      <c r="AD20"/>
      <c r="AE20" s="188"/>
    </row>
    <row r="21" spans="1:31" x14ac:dyDescent="0.2">
      <c r="A21" s="154" t="s">
        <v>887</v>
      </c>
      <c r="B21" s="154" t="s">
        <v>888</v>
      </c>
      <c r="C21" s="193"/>
      <c r="D21" s="193"/>
      <c r="E21" s="123">
        <v>10</v>
      </c>
      <c r="F21" s="246">
        <v>1</v>
      </c>
      <c r="G21" s="247"/>
      <c r="H21" s="123">
        <v>0</v>
      </c>
      <c r="I21" s="246">
        <v>0</v>
      </c>
      <c r="J21" s="123">
        <v>1</v>
      </c>
      <c r="K21" s="246">
        <v>0.1</v>
      </c>
      <c r="L21" s="123">
        <v>0</v>
      </c>
      <c r="M21" s="246">
        <v>0</v>
      </c>
      <c r="N21" s="247"/>
      <c r="O21" s="123">
        <v>4</v>
      </c>
      <c r="P21" s="246">
        <v>0.4</v>
      </c>
      <c r="Q21" s="123">
        <v>5</v>
      </c>
      <c r="R21" s="246">
        <v>0.5</v>
      </c>
      <c r="S21" s="123">
        <v>0</v>
      </c>
      <c r="T21" s="246">
        <v>0</v>
      </c>
      <c r="U21" s="247"/>
      <c r="V21" s="123">
        <v>0</v>
      </c>
      <c r="W21" s="246">
        <v>0</v>
      </c>
      <c r="X21" s="123">
        <v>0</v>
      </c>
      <c r="Y21" s="246">
        <v>0</v>
      </c>
      <c r="Z21" s="123">
        <v>0</v>
      </c>
      <c r="AA21" s="246">
        <v>0</v>
      </c>
      <c r="AB21" s="123">
        <v>0</v>
      </c>
      <c r="AC21" s="246">
        <v>0</v>
      </c>
      <c r="AD21" s="123">
        <v>0</v>
      </c>
      <c r="AE21" s="246">
        <v>0</v>
      </c>
    </row>
    <row r="22" spans="1:31" x14ac:dyDescent="0.2">
      <c r="A22" s="154" t="s">
        <v>889</v>
      </c>
      <c r="B22" s="154" t="s">
        <v>890</v>
      </c>
      <c r="C22" s="193"/>
      <c r="D22" s="193"/>
      <c r="E22" s="123">
        <v>41</v>
      </c>
      <c r="F22" s="246">
        <v>1</v>
      </c>
      <c r="G22" s="247"/>
      <c r="H22" s="123">
        <v>0</v>
      </c>
      <c r="I22" s="246">
        <v>0</v>
      </c>
      <c r="J22" s="123">
        <v>10</v>
      </c>
      <c r="K22" s="246">
        <v>0.24</v>
      </c>
      <c r="L22" s="123">
        <v>0</v>
      </c>
      <c r="M22" s="246">
        <v>0</v>
      </c>
      <c r="N22" s="247"/>
      <c r="O22" s="123">
        <v>19</v>
      </c>
      <c r="P22" s="246">
        <v>0.46</v>
      </c>
      <c r="Q22" s="123">
        <v>6</v>
      </c>
      <c r="R22" s="246">
        <v>0.15</v>
      </c>
      <c r="S22" s="123">
        <v>0</v>
      </c>
      <c r="T22" s="246">
        <v>0</v>
      </c>
      <c r="U22" s="247"/>
      <c r="V22" s="123">
        <v>3</v>
      </c>
      <c r="W22" s="246">
        <v>7.0000000000000007E-2</v>
      </c>
      <c r="X22" s="123">
        <v>2</v>
      </c>
      <c r="Y22" s="246">
        <v>0.05</v>
      </c>
      <c r="Z22" s="123">
        <v>1</v>
      </c>
      <c r="AA22" s="246">
        <v>0.02</v>
      </c>
      <c r="AB22" s="123">
        <v>0</v>
      </c>
      <c r="AC22" s="246">
        <v>0</v>
      </c>
      <c r="AD22" s="123">
        <v>0</v>
      </c>
      <c r="AE22" s="246">
        <v>0</v>
      </c>
    </row>
    <row r="23" spans="1:31" x14ac:dyDescent="0.2">
      <c r="A23" s="154" t="s">
        <v>891</v>
      </c>
      <c r="B23" s="154" t="s">
        <v>892</v>
      </c>
      <c r="C23" s="193"/>
      <c r="D23" s="193"/>
      <c r="E23" s="123">
        <v>55</v>
      </c>
      <c r="F23" s="246">
        <v>1</v>
      </c>
      <c r="G23" s="247"/>
      <c r="H23" s="123">
        <v>2</v>
      </c>
      <c r="I23" s="246">
        <v>0.04</v>
      </c>
      <c r="J23" s="123">
        <v>3</v>
      </c>
      <c r="K23" s="246">
        <v>0.05</v>
      </c>
      <c r="L23" s="123">
        <v>0</v>
      </c>
      <c r="M23" s="246">
        <v>0</v>
      </c>
      <c r="N23" s="247"/>
      <c r="O23" s="123">
        <v>29</v>
      </c>
      <c r="P23" s="246">
        <v>0.53</v>
      </c>
      <c r="Q23" s="123">
        <v>14</v>
      </c>
      <c r="R23" s="246">
        <v>0.25</v>
      </c>
      <c r="S23" s="123">
        <v>0</v>
      </c>
      <c r="T23" s="246">
        <v>0</v>
      </c>
      <c r="U23" s="247"/>
      <c r="V23" s="123">
        <v>1</v>
      </c>
      <c r="W23" s="246">
        <v>0.02</v>
      </c>
      <c r="X23" s="123">
        <v>4</v>
      </c>
      <c r="Y23" s="246">
        <v>7.0000000000000007E-2</v>
      </c>
      <c r="Z23" s="123">
        <v>1</v>
      </c>
      <c r="AA23" s="246">
        <v>0.02</v>
      </c>
      <c r="AB23" s="123">
        <v>1</v>
      </c>
      <c r="AC23" s="246">
        <v>0.02</v>
      </c>
      <c r="AD23" s="123">
        <v>0</v>
      </c>
      <c r="AE23" s="246">
        <v>0</v>
      </c>
    </row>
    <row r="24" spans="1:31" x14ac:dyDescent="0.2">
      <c r="A24" s="154" t="s">
        <v>893</v>
      </c>
      <c r="B24" s="154" t="s">
        <v>894</v>
      </c>
      <c r="C24" s="193"/>
      <c r="D24" s="193"/>
      <c r="E24" s="123">
        <v>16</v>
      </c>
      <c r="F24" s="246">
        <v>1</v>
      </c>
      <c r="G24" s="247"/>
      <c r="H24" s="123">
        <v>0</v>
      </c>
      <c r="I24" s="246">
        <v>0</v>
      </c>
      <c r="J24" s="123">
        <v>1</v>
      </c>
      <c r="K24" s="246">
        <v>0.06</v>
      </c>
      <c r="L24" s="123">
        <v>0</v>
      </c>
      <c r="M24" s="246">
        <v>0</v>
      </c>
      <c r="N24" s="247"/>
      <c r="O24" s="123">
        <v>9</v>
      </c>
      <c r="P24" s="246">
        <v>0.56000000000000005</v>
      </c>
      <c r="Q24" s="123">
        <v>4</v>
      </c>
      <c r="R24" s="246">
        <v>0.25</v>
      </c>
      <c r="S24" s="123">
        <v>0</v>
      </c>
      <c r="T24" s="246">
        <v>0</v>
      </c>
      <c r="U24" s="247"/>
      <c r="V24" s="123">
        <v>1</v>
      </c>
      <c r="W24" s="246">
        <v>0.06</v>
      </c>
      <c r="X24" s="123">
        <v>1</v>
      </c>
      <c r="Y24" s="246">
        <v>0.06</v>
      </c>
      <c r="Z24" s="123">
        <v>0</v>
      </c>
      <c r="AA24" s="246">
        <v>0</v>
      </c>
      <c r="AB24" s="123">
        <v>0</v>
      </c>
      <c r="AC24" s="246">
        <v>0</v>
      </c>
      <c r="AD24" s="123">
        <v>0</v>
      </c>
      <c r="AE24" s="246">
        <v>0</v>
      </c>
    </row>
    <row r="25" spans="1:31" x14ac:dyDescent="0.2">
      <c r="A25" s="154" t="s">
        <v>895</v>
      </c>
      <c r="B25" s="154" t="s">
        <v>896</v>
      </c>
      <c r="C25" s="193"/>
      <c r="D25" s="193"/>
      <c r="E25" s="123">
        <v>38</v>
      </c>
      <c r="F25" s="246">
        <v>1</v>
      </c>
      <c r="G25" s="247"/>
      <c r="H25" s="123">
        <v>1</v>
      </c>
      <c r="I25" s="246">
        <v>0.03</v>
      </c>
      <c r="J25" s="123">
        <v>6</v>
      </c>
      <c r="K25" s="246">
        <v>0.16</v>
      </c>
      <c r="L25" s="123">
        <v>1</v>
      </c>
      <c r="M25" s="246">
        <v>0.03</v>
      </c>
      <c r="N25" s="247"/>
      <c r="O25" s="123">
        <v>10</v>
      </c>
      <c r="P25" s="246">
        <v>0.26</v>
      </c>
      <c r="Q25" s="123">
        <v>6</v>
      </c>
      <c r="R25" s="246">
        <v>0.16</v>
      </c>
      <c r="S25" s="123">
        <v>4</v>
      </c>
      <c r="T25" s="246">
        <v>0.11</v>
      </c>
      <c r="U25" s="247"/>
      <c r="V25" s="123">
        <v>6</v>
      </c>
      <c r="W25" s="246">
        <v>0.16</v>
      </c>
      <c r="X25" s="123">
        <v>3</v>
      </c>
      <c r="Y25" s="246">
        <v>0.08</v>
      </c>
      <c r="Z25" s="123">
        <v>1</v>
      </c>
      <c r="AA25" s="246">
        <v>0.03</v>
      </c>
      <c r="AB25" s="123">
        <v>0</v>
      </c>
      <c r="AC25" s="246">
        <v>0</v>
      </c>
      <c r="AD25" s="123">
        <v>0</v>
      </c>
      <c r="AE25" s="246">
        <v>0</v>
      </c>
    </row>
    <row r="26" spans="1:31" x14ac:dyDescent="0.2">
      <c r="A26" s="154" t="s">
        <v>897</v>
      </c>
      <c r="B26" s="154" t="s">
        <v>898</v>
      </c>
      <c r="C26" s="193"/>
      <c r="D26" s="193"/>
      <c r="E26" s="123">
        <v>12</v>
      </c>
      <c r="F26" s="246">
        <v>1</v>
      </c>
      <c r="G26" s="247"/>
      <c r="H26" s="123">
        <v>0</v>
      </c>
      <c r="I26" s="246">
        <v>0</v>
      </c>
      <c r="J26" s="123">
        <v>6</v>
      </c>
      <c r="K26" s="246">
        <v>0.5</v>
      </c>
      <c r="L26" s="123">
        <v>0</v>
      </c>
      <c r="M26" s="246">
        <v>0</v>
      </c>
      <c r="N26" s="247"/>
      <c r="O26" s="123">
        <v>6</v>
      </c>
      <c r="P26" s="246">
        <v>0.5</v>
      </c>
      <c r="Q26" s="123">
        <v>0</v>
      </c>
      <c r="R26" s="246">
        <v>0</v>
      </c>
      <c r="S26" s="123">
        <v>0</v>
      </c>
      <c r="T26" s="246">
        <v>0</v>
      </c>
      <c r="U26" s="247"/>
      <c r="V26" s="123">
        <v>0</v>
      </c>
      <c r="W26" s="246">
        <v>0</v>
      </c>
      <c r="X26" s="123">
        <v>0</v>
      </c>
      <c r="Y26" s="246">
        <v>0</v>
      </c>
      <c r="Z26" s="123">
        <v>0</v>
      </c>
      <c r="AA26" s="246">
        <v>0</v>
      </c>
      <c r="AB26" s="123">
        <v>0</v>
      </c>
      <c r="AC26" s="246">
        <v>0</v>
      </c>
      <c r="AD26" s="123">
        <v>0</v>
      </c>
      <c r="AE26" s="246">
        <v>0</v>
      </c>
    </row>
    <row r="27" spans="1:31" x14ac:dyDescent="0.2">
      <c r="A27" s="154" t="s">
        <v>899</v>
      </c>
      <c r="B27" s="154" t="s">
        <v>900</v>
      </c>
      <c r="C27" s="193"/>
      <c r="D27" s="193"/>
      <c r="E27" s="123">
        <v>88</v>
      </c>
      <c r="F27" s="246">
        <v>1</v>
      </c>
      <c r="G27" s="247"/>
      <c r="H27" s="123">
        <v>2</v>
      </c>
      <c r="I27" s="246">
        <v>0.02</v>
      </c>
      <c r="J27" s="123">
        <v>21</v>
      </c>
      <c r="K27" s="246">
        <v>0.24</v>
      </c>
      <c r="L27" s="123">
        <v>0</v>
      </c>
      <c r="M27" s="246">
        <v>0</v>
      </c>
      <c r="N27" s="247"/>
      <c r="O27" s="123">
        <v>37</v>
      </c>
      <c r="P27" s="246">
        <v>0.42</v>
      </c>
      <c r="Q27" s="123">
        <v>8</v>
      </c>
      <c r="R27" s="246">
        <v>0.09</v>
      </c>
      <c r="S27" s="123">
        <v>0</v>
      </c>
      <c r="T27" s="246">
        <v>0</v>
      </c>
      <c r="U27" s="247"/>
      <c r="V27" s="123">
        <v>11</v>
      </c>
      <c r="W27" s="246">
        <v>0.12</v>
      </c>
      <c r="X27" s="123">
        <v>5</v>
      </c>
      <c r="Y27" s="246">
        <v>0.06</v>
      </c>
      <c r="Z27" s="123">
        <v>4</v>
      </c>
      <c r="AA27" s="246">
        <v>0.05</v>
      </c>
      <c r="AB27" s="123">
        <v>0</v>
      </c>
      <c r="AC27" s="246">
        <v>0</v>
      </c>
      <c r="AD27" s="123">
        <v>0</v>
      </c>
      <c r="AE27" s="246">
        <v>0</v>
      </c>
    </row>
    <row r="28" spans="1:31" x14ac:dyDescent="0.2">
      <c r="A28" s="154" t="s">
        <v>901</v>
      </c>
      <c r="B28" s="154" t="s">
        <v>902</v>
      </c>
      <c r="C28" s="193"/>
      <c r="D28" s="193"/>
      <c r="E28" s="123">
        <v>188</v>
      </c>
      <c r="F28" s="246">
        <v>1</v>
      </c>
      <c r="G28" s="247"/>
      <c r="H28" s="123">
        <v>1</v>
      </c>
      <c r="I28" s="246">
        <v>0.01</v>
      </c>
      <c r="J28" s="123">
        <v>39</v>
      </c>
      <c r="K28" s="246">
        <v>0.21</v>
      </c>
      <c r="L28" s="123">
        <v>0</v>
      </c>
      <c r="M28" s="246">
        <v>0</v>
      </c>
      <c r="N28" s="247"/>
      <c r="O28" s="123">
        <v>64</v>
      </c>
      <c r="P28" s="246">
        <v>0.34</v>
      </c>
      <c r="Q28" s="123">
        <v>36</v>
      </c>
      <c r="R28" s="246">
        <v>0.19</v>
      </c>
      <c r="S28" s="123">
        <v>0</v>
      </c>
      <c r="T28" s="246">
        <v>0</v>
      </c>
      <c r="U28" s="247"/>
      <c r="V28" s="123">
        <v>27</v>
      </c>
      <c r="W28" s="246">
        <v>0.14000000000000001</v>
      </c>
      <c r="X28" s="123">
        <v>13</v>
      </c>
      <c r="Y28" s="246">
        <v>7.0000000000000007E-2</v>
      </c>
      <c r="Z28" s="123">
        <v>3</v>
      </c>
      <c r="AA28" s="246">
        <v>0.02</v>
      </c>
      <c r="AB28" s="123">
        <v>5</v>
      </c>
      <c r="AC28" s="246">
        <v>0.03</v>
      </c>
      <c r="AD28" s="123">
        <v>0</v>
      </c>
      <c r="AE28" s="246">
        <v>0</v>
      </c>
    </row>
    <row r="29" spans="1:31" x14ac:dyDescent="0.2">
      <c r="A29" s="154" t="s">
        <v>903</v>
      </c>
      <c r="B29" s="154" t="s">
        <v>904</v>
      </c>
      <c r="C29" s="193"/>
      <c r="D29" s="193"/>
      <c r="E29" s="123">
        <v>88</v>
      </c>
      <c r="F29" s="246">
        <v>1</v>
      </c>
      <c r="G29" s="247"/>
      <c r="H29" s="123">
        <v>2</v>
      </c>
      <c r="I29" s="246">
        <v>0.02</v>
      </c>
      <c r="J29" s="123">
        <v>26</v>
      </c>
      <c r="K29" s="246">
        <v>0.3</v>
      </c>
      <c r="L29" s="123">
        <v>0</v>
      </c>
      <c r="M29" s="246">
        <v>0</v>
      </c>
      <c r="N29" s="247"/>
      <c r="O29" s="123">
        <v>38</v>
      </c>
      <c r="P29" s="246">
        <v>0.43</v>
      </c>
      <c r="Q29" s="123">
        <v>14</v>
      </c>
      <c r="R29" s="246">
        <v>0.16</v>
      </c>
      <c r="S29" s="123">
        <v>0</v>
      </c>
      <c r="T29" s="246">
        <v>0</v>
      </c>
      <c r="U29" s="247"/>
      <c r="V29" s="123">
        <v>5</v>
      </c>
      <c r="W29" s="246">
        <v>0.06</v>
      </c>
      <c r="X29" s="123">
        <v>2</v>
      </c>
      <c r="Y29" s="246">
        <v>0.02</v>
      </c>
      <c r="Z29" s="123">
        <v>1</v>
      </c>
      <c r="AA29" s="246">
        <v>0.01</v>
      </c>
      <c r="AB29" s="123">
        <v>0</v>
      </c>
      <c r="AC29" s="246">
        <v>0</v>
      </c>
      <c r="AD29" s="123">
        <v>0</v>
      </c>
      <c r="AE29" s="246">
        <v>0</v>
      </c>
    </row>
    <row r="30" spans="1:31" x14ac:dyDescent="0.2">
      <c r="A30" s="154" t="s">
        <v>905</v>
      </c>
      <c r="B30" s="154" t="s">
        <v>906</v>
      </c>
      <c r="C30" s="193"/>
      <c r="D30" s="193"/>
      <c r="E30" s="123">
        <v>37</v>
      </c>
      <c r="F30" s="246">
        <v>1</v>
      </c>
      <c r="G30" s="247"/>
      <c r="H30" s="123">
        <v>1</v>
      </c>
      <c r="I30" s="246">
        <v>0.03</v>
      </c>
      <c r="J30" s="123">
        <v>3</v>
      </c>
      <c r="K30" s="246">
        <v>0.08</v>
      </c>
      <c r="L30" s="123">
        <v>0</v>
      </c>
      <c r="M30" s="246">
        <v>0</v>
      </c>
      <c r="N30" s="247"/>
      <c r="O30" s="123">
        <v>20</v>
      </c>
      <c r="P30" s="246">
        <v>0.54</v>
      </c>
      <c r="Q30" s="123">
        <v>6</v>
      </c>
      <c r="R30" s="246">
        <v>0.16</v>
      </c>
      <c r="S30" s="123">
        <v>1</v>
      </c>
      <c r="T30" s="246">
        <v>0.03</v>
      </c>
      <c r="U30" s="247"/>
      <c r="V30" s="123">
        <v>5</v>
      </c>
      <c r="W30" s="246">
        <v>0.14000000000000001</v>
      </c>
      <c r="X30" s="123">
        <v>1</v>
      </c>
      <c r="Y30" s="246">
        <v>0.03</v>
      </c>
      <c r="Z30" s="123">
        <v>0</v>
      </c>
      <c r="AA30" s="246">
        <v>0</v>
      </c>
      <c r="AB30" s="123">
        <v>0</v>
      </c>
      <c r="AC30" s="246">
        <v>0</v>
      </c>
      <c r="AD30" s="123">
        <v>0</v>
      </c>
      <c r="AE30" s="246">
        <v>0</v>
      </c>
    </row>
    <row r="31" spans="1:31" x14ac:dyDescent="0.2">
      <c r="A31" s="154" t="s">
        <v>907</v>
      </c>
      <c r="B31" s="154" t="s">
        <v>908</v>
      </c>
      <c r="C31" s="193"/>
      <c r="D31" s="193"/>
      <c r="E31" s="123">
        <v>22</v>
      </c>
      <c r="F31" s="246">
        <v>1</v>
      </c>
      <c r="G31" s="247"/>
      <c r="H31" s="123">
        <v>1</v>
      </c>
      <c r="I31" s="246">
        <v>0.05</v>
      </c>
      <c r="J31" s="123">
        <v>2</v>
      </c>
      <c r="K31" s="246">
        <v>0.09</v>
      </c>
      <c r="L31" s="123">
        <v>0</v>
      </c>
      <c r="M31" s="246">
        <v>0</v>
      </c>
      <c r="N31" s="247"/>
      <c r="O31" s="123">
        <v>13</v>
      </c>
      <c r="P31" s="246">
        <v>0.59</v>
      </c>
      <c r="Q31" s="123">
        <v>4</v>
      </c>
      <c r="R31" s="246">
        <v>0.18</v>
      </c>
      <c r="S31" s="123">
        <v>0</v>
      </c>
      <c r="T31" s="246">
        <v>0</v>
      </c>
      <c r="U31" s="247"/>
      <c r="V31" s="123">
        <v>1</v>
      </c>
      <c r="W31" s="246">
        <v>0.05</v>
      </c>
      <c r="X31" s="123">
        <v>1</v>
      </c>
      <c r="Y31" s="246">
        <v>0.05</v>
      </c>
      <c r="Z31" s="123">
        <v>0</v>
      </c>
      <c r="AA31" s="246">
        <v>0</v>
      </c>
      <c r="AB31" s="123">
        <v>0</v>
      </c>
      <c r="AC31" s="246">
        <v>0</v>
      </c>
      <c r="AD31" s="123">
        <v>0</v>
      </c>
      <c r="AE31" s="246">
        <v>0</v>
      </c>
    </row>
    <row r="32" spans="1:31" x14ac:dyDescent="0.2">
      <c r="A32" s="154" t="s">
        <v>909</v>
      </c>
      <c r="B32" s="154" t="s">
        <v>910</v>
      </c>
      <c r="C32" s="193"/>
      <c r="D32" s="193"/>
      <c r="E32" s="123">
        <v>54</v>
      </c>
      <c r="F32" s="246">
        <v>1</v>
      </c>
      <c r="G32" s="247"/>
      <c r="H32" s="123">
        <v>2</v>
      </c>
      <c r="I32" s="246">
        <v>0.04</v>
      </c>
      <c r="J32" s="123">
        <v>16</v>
      </c>
      <c r="K32" s="246">
        <v>0.3</v>
      </c>
      <c r="L32" s="123">
        <v>0</v>
      </c>
      <c r="M32" s="246">
        <v>0</v>
      </c>
      <c r="N32" s="247"/>
      <c r="O32" s="123">
        <v>16</v>
      </c>
      <c r="P32" s="246">
        <v>0.3</v>
      </c>
      <c r="Q32" s="123">
        <v>2</v>
      </c>
      <c r="R32" s="246">
        <v>0.04</v>
      </c>
      <c r="S32" s="123">
        <v>0</v>
      </c>
      <c r="T32" s="246">
        <v>0</v>
      </c>
      <c r="U32" s="247"/>
      <c r="V32" s="123">
        <v>11</v>
      </c>
      <c r="W32" s="246">
        <v>0.2</v>
      </c>
      <c r="X32" s="123">
        <v>5</v>
      </c>
      <c r="Y32" s="246">
        <v>0.09</v>
      </c>
      <c r="Z32" s="123">
        <v>2</v>
      </c>
      <c r="AA32" s="246">
        <v>0.04</v>
      </c>
      <c r="AB32" s="123">
        <v>0</v>
      </c>
      <c r="AC32" s="246">
        <v>0</v>
      </c>
      <c r="AD32" s="123">
        <v>0</v>
      </c>
      <c r="AE32" s="246">
        <v>0</v>
      </c>
    </row>
    <row r="33" spans="1:31" x14ac:dyDescent="0.2">
      <c r="A33" s="154" t="s">
        <v>911</v>
      </c>
      <c r="B33" s="154" t="s">
        <v>912</v>
      </c>
      <c r="C33" s="193"/>
      <c r="D33" s="193"/>
      <c r="E33" s="123">
        <v>23</v>
      </c>
      <c r="F33" s="246">
        <v>1</v>
      </c>
      <c r="G33" s="247"/>
      <c r="H33" s="123">
        <v>0</v>
      </c>
      <c r="I33" s="246">
        <v>0</v>
      </c>
      <c r="J33" s="123">
        <v>8</v>
      </c>
      <c r="K33" s="246">
        <v>0.35</v>
      </c>
      <c r="L33" s="123">
        <v>0</v>
      </c>
      <c r="M33" s="246">
        <v>0</v>
      </c>
      <c r="N33" s="247"/>
      <c r="O33" s="123">
        <v>8</v>
      </c>
      <c r="P33" s="246">
        <v>0.35</v>
      </c>
      <c r="Q33" s="123">
        <v>3</v>
      </c>
      <c r="R33" s="246">
        <v>0.13</v>
      </c>
      <c r="S33" s="123">
        <v>0</v>
      </c>
      <c r="T33" s="246">
        <v>0</v>
      </c>
      <c r="U33" s="247"/>
      <c r="V33" s="123">
        <v>4</v>
      </c>
      <c r="W33" s="246">
        <v>0.17</v>
      </c>
      <c r="X33" s="123">
        <v>0</v>
      </c>
      <c r="Y33" s="246">
        <v>0</v>
      </c>
      <c r="Z33" s="123">
        <v>0</v>
      </c>
      <c r="AA33" s="246">
        <v>0</v>
      </c>
      <c r="AB33" s="123">
        <v>0</v>
      </c>
      <c r="AC33" s="246">
        <v>0</v>
      </c>
      <c r="AD33" s="123">
        <v>0</v>
      </c>
      <c r="AE33" s="246">
        <v>0</v>
      </c>
    </row>
    <row r="34" spans="1:31" x14ac:dyDescent="0.2">
      <c r="A34" s="154" t="s">
        <v>913</v>
      </c>
      <c r="B34" s="154" t="s">
        <v>914</v>
      </c>
      <c r="C34" s="193"/>
      <c r="D34" s="193"/>
      <c r="E34" s="123">
        <v>89</v>
      </c>
      <c r="F34" s="246">
        <v>1</v>
      </c>
      <c r="G34" s="247"/>
      <c r="H34" s="123">
        <v>1</v>
      </c>
      <c r="I34" s="246">
        <v>0.01</v>
      </c>
      <c r="J34" s="123">
        <v>13</v>
      </c>
      <c r="K34" s="246">
        <v>0.15</v>
      </c>
      <c r="L34" s="123">
        <v>0</v>
      </c>
      <c r="M34" s="246">
        <v>0</v>
      </c>
      <c r="N34" s="247"/>
      <c r="O34" s="123">
        <v>47</v>
      </c>
      <c r="P34" s="246">
        <v>0.53</v>
      </c>
      <c r="Q34" s="123">
        <v>15</v>
      </c>
      <c r="R34" s="246">
        <v>0.17</v>
      </c>
      <c r="S34" s="123">
        <v>0</v>
      </c>
      <c r="T34" s="246">
        <v>0</v>
      </c>
      <c r="U34" s="247"/>
      <c r="V34" s="123">
        <v>5</v>
      </c>
      <c r="W34" s="246">
        <v>0.06</v>
      </c>
      <c r="X34" s="123">
        <v>7</v>
      </c>
      <c r="Y34" s="246">
        <v>0.08</v>
      </c>
      <c r="Z34" s="123">
        <v>0</v>
      </c>
      <c r="AA34" s="246">
        <v>0</v>
      </c>
      <c r="AB34" s="123">
        <v>1</v>
      </c>
      <c r="AC34" s="246">
        <v>0.01</v>
      </c>
      <c r="AD34" s="123">
        <v>0</v>
      </c>
      <c r="AE34" s="246">
        <v>0</v>
      </c>
    </row>
    <row r="35" spans="1:31" x14ac:dyDescent="0.2">
      <c r="A35" s="154" t="s">
        <v>915</v>
      </c>
      <c r="B35" s="154" t="s">
        <v>916</v>
      </c>
      <c r="C35" s="193"/>
      <c r="D35" s="193"/>
      <c r="E35" s="123">
        <v>70</v>
      </c>
      <c r="F35" s="246">
        <v>1</v>
      </c>
      <c r="G35" s="247"/>
      <c r="H35" s="123">
        <v>1</v>
      </c>
      <c r="I35" s="246">
        <v>0.01</v>
      </c>
      <c r="J35" s="123">
        <v>16</v>
      </c>
      <c r="K35" s="246">
        <v>0.23</v>
      </c>
      <c r="L35" s="123">
        <v>0</v>
      </c>
      <c r="M35" s="246">
        <v>0</v>
      </c>
      <c r="N35" s="247"/>
      <c r="O35" s="123">
        <v>29</v>
      </c>
      <c r="P35" s="246">
        <v>0.41</v>
      </c>
      <c r="Q35" s="123">
        <v>16</v>
      </c>
      <c r="R35" s="246">
        <v>0.23</v>
      </c>
      <c r="S35" s="123">
        <v>0</v>
      </c>
      <c r="T35" s="246">
        <v>0</v>
      </c>
      <c r="U35" s="247"/>
      <c r="V35" s="123">
        <v>4</v>
      </c>
      <c r="W35" s="246">
        <v>0.06</v>
      </c>
      <c r="X35" s="123">
        <v>1</v>
      </c>
      <c r="Y35" s="246">
        <v>0.01</v>
      </c>
      <c r="Z35" s="123">
        <v>2</v>
      </c>
      <c r="AA35" s="246">
        <v>0.03</v>
      </c>
      <c r="AB35" s="123">
        <v>1</v>
      </c>
      <c r="AC35" s="246">
        <v>0.01</v>
      </c>
      <c r="AD35" s="123">
        <v>0</v>
      </c>
      <c r="AE35" s="246">
        <v>0</v>
      </c>
    </row>
    <row r="36" spans="1:31" x14ac:dyDescent="0.2">
      <c r="A36" s="154" t="s">
        <v>917</v>
      </c>
      <c r="B36" s="154" t="s">
        <v>918</v>
      </c>
      <c r="C36" s="193"/>
      <c r="D36" s="193"/>
      <c r="E36" s="123">
        <v>295</v>
      </c>
      <c r="F36" s="246">
        <v>1</v>
      </c>
      <c r="G36" s="247"/>
      <c r="H36" s="123">
        <v>2</v>
      </c>
      <c r="I36" s="246">
        <v>0.01</v>
      </c>
      <c r="J36" s="123">
        <v>25</v>
      </c>
      <c r="K36" s="246">
        <v>0.08</v>
      </c>
      <c r="L36" s="123">
        <v>0</v>
      </c>
      <c r="M36" s="246">
        <v>0</v>
      </c>
      <c r="N36" s="247"/>
      <c r="O36" s="123">
        <v>176</v>
      </c>
      <c r="P36" s="246">
        <v>0.6</v>
      </c>
      <c r="Q36" s="123">
        <v>66</v>
      </c>
      <c r="R36" s="246">
        <v>0.22</v>
      </c>
      <c r="S36" s="123">
        <v>0</v>
      </c>
      <c r="T36" s="246">
        <v>0</v>
      </c>
      <c r="U36" s="247"/>
      <c r="V36" s="123">
        <v>14</v>
      </c>
      <c r="W36" s="246">
        <v>0.05</v>
      </c>
      <c r="X36" s="123">
        <v>10</v>
      </c>
      <c r="Y36" s="246">
        <v>0.03</v>
      </c>
      <c r="Z36" s="123">
        <v>1</v>
      </c>
      <c r="AA36" s="246">
        <v>0</v>
      </c>
      <c r="AB36" s="123">
        <v>1</v>
      </c>
      <c r="AC36" s="246">
        <v>0</v>
      </c>
      <c r="AD36" s="123">
        <v>0</v>
      </c>
      <c r="AE36" s="246">
        <v>0</v>
      </c>
    </row>
    <row r="37" spans="1:31" x14ac:dyDescent="0.2">
      <c r="A37" s="154" t="s">
        <v>919</v>
      </c>
      <c r="B37" s="154" t="s">
        <v>920</v>
      </c>
      <c r="C37" s="193"/>
      <c r="D37" s="193"/>
      <c r="E37" s="123">
        <v>31</v>
      </c>
      <c r="F37" s="246">
        <v>1</v>
      </c>
      <c r="G37" s="247"/>
      <c r="H37" s="123">
        <v>0</v>
      </c>
      <c r="I37" s="246">
        <v>0</v>
      </c>
      <c r="J37" s="123">
        <v>15</v>
      </c>
      <c r="K37" s="246">
        <v>0.48</v>
      </c>
      <c r="L37" s="123">
        <v>0</v>
      </c>
      <c r="M37" s="246">
        <v>0</v>
      </c>
      <c r="N37" s="247"/>
      <c r="O37" s="123">
        <v>5</v>
      </c>
      <c r="P37" s="246">
        <v>0.16</v>
      </c>
      <c r="Q37" s="123">
        <v>3</v>
      </c>
      <c r="R37" s="246">
        <v>0.1</v>
      </c>
      <c r="S37" s="123">
        <v>0</v>
      </c>
      <c r="T37" s="246">
        <v>0</v>
      </c>
      <c r="U37" s="247"/>
      <c r="V37" s="123">
        <v>8</v>
      </c>
      <c r="W37" s="246">
        <v>0.26</v>
      </c>
      <c r="X37" s="123">
        <v>0</v>
      </c>
      <c r="Y37" s="246">
        <v>0</v>
      </c>
      <c r="Z37" s="123">
        <v>0</v>
      </c>
      <c r="AA37" s="246">
        <v>0</v>
      </c>
      <c r="AB37" s="123">
        <v>0</v>
      </c>
      <c r="AC37" s="246">
        <v>0</v>
      </c>
      <c r="AD37" s="123">
        <v>0</v>
      </c>
      <c r="AE37" s="246">
        <v>0</v>
      </c>
    </row>
    <row r="38" spans="1:31" x14ac:dyDescent="0.2">
      <c r="A38" s="154" t="s">
        <v>921</v>
      </c>
      <c r="B38" s="154" t="s">
        <v>922</v>
      </c>
      <c r="C38" s="193"/>
      <c r="D38" s="193"/>
      <c r="E38" s="123">
        <v>158</v>
      </c>
      <c r="F38" s="246">
        <v>1</v>
      </c>
      <c r="G38" s="247"/>
      <c r="H38" s="123">
        <v>4</v>
      </c>
      <c r="I38" s="246">
        <v>0.03</v>
      </c>
      <c r="J38" s="123">
        <v>4</v>
      </c>
      <c r="K38" s="246">
        <v>0.03</v>
      </c>
      <c r="L38" s="123">
        <v>0</v>
      </c>
      <c r="M38" s="246">
        <v>0</v>
      </c>
      <c r="N38" s="247"/>
      <c r="O38" s="123">
        <v>124</v>
      </c>
      <c r="P38" s="246">
        <v>0.78</v>
      </c>
      <c r="Q38" s="123">
        <v>17</v>
      </c>
      <c r="R38" s="246">
        <v>0.11</v>
      </c>
      <c r="S38" s="123">
        <v>1</v>
      </c>
      <c r="T38" s="246">
        <v>0.01</v>
      </c>
      <c r="U38" s="247"/>
      <c r="V38" s="123">
        <v>3</v>
      </c>
      <c r="W38" s="246">
        <v>0.02</v>
      </c>
      <c r="X38" s="123">
        <v>2</v>
      </c>
      <c r="Y38" s="246">
        <v>0.01</v>
      </c>
      <c r="Z38" s="123">
        <v>3</v>
      </c>
      <c r="AA38" s="246">
        <v>0.02</v>
      </c>
      <c r="AB38" s="123">
        <v>0</v>
      </c>
      <c r="AC38" s="246">
        <v>0</v>
      </c>
      <c r="AD38" s="123">
        <v>0</v>
      </c>
      <c r="AE38" s="246">
        <v>0</v>
      </c>
    </row>
    <row r="39" spans="1:31" x14ac:dyDescent="0.2">
      <c r="A39" s="154" t="s">
        <v>923</v>
      </c>
      <c r="B39" s="154" t="s">
        <v>924</v>
      </c>
      <c r="C39" s="193"/>
      <c r="D39" s="193"/>
      <c r="E39" s="123">
        <v>103</v>
      </c>
      <c r="F39" s="246">
        <v>1</v>
      </c>
      <c r="G39" s="247"/>
      <c r="H39" s="123">
        <v>2</v>
      </c>
      <c r="I39" s="246">
        <v>0.02</v>
      </c>
      <c r="J39" s="123">
        <v>9</v>
      </c>
      <c r="K39" s="246">
        <v>0.09</v>
      </c>
      <c r="L39" s="123">
        <v>0</v>
      </c>
      <c r="M39" s="246">
        <v>0</v>
      </c>
      <c r="N39" s="247"/>
      <c r="O39" s="123">
        <v>53</v>
      </c>
      <c r="P39" s="246">
        <v>0.51</v>
      </c>
      <c r="Q39" s="123">
        <v>34</v>
      </c>
      <c r="R39" s="246">
        <v>0.33</v>
      </c>
      <c r="S39" s="123">
        <v>0</v>
      </c>
      <c r="T39" s="246">
        <v>0</v>
      </c>
      <c r="U39" s="247"/>
      <c r="V39" s="123">
        <v>2</v>
      </c>
      <c r="W39" s="246">
        <v>0.02</v>
      </c>
      <c r="X39" s="123">
        <v>3</v>
      </c>
      <c r="Y39" s="246">
        <v>0.03</v>
      </c>
      <c r="Z39" s="123">
        <v>0</v>
      </c>
      <c r="AA39" s="246">
        <v>0</v>
      </c>
      <c r="AB39" s="123">
        <v>0</v>
      </c>
      <c r="AC39" s="246">
        <v>0</v>
      </c>
      <c r="AD39" s="123">
        <v>0</v>
      </c>
      <c r="AE39" s="246">
        <v>0</v>
      </c>
    </row>
    <row r="40" spans="1:31" x14ac:dyDescent="0.2">
      <c r="A40" s="154" t="s">
        <v>925</v>
      </c>
      <c r="B40" s="154" t="s">
        <v>926</v>
      </c>
      <c r="C40" s="193"/>
      <c r="D40" s="193"/>
      <c r="E40" s="123">
        <v>23</v>
      </c>
      <c r="F40" s="246">
        <v>1</v>
      </c>
      <c r="G40" s="247"/>
      <c r="H40" s="123">
        <v>0</v>
      </c>
      <c r="I40" s="246">
        <v>0</v>
      </c>
      <c r="J40" s="123">
        <v>2</v>
      </c>
      <c r="K40" s="246">
        <v>0.09</v>
      </c>
      <c r="L40" s="123">
        <v>0</v>
      </c>
      <c r="M40" s="246">
        <v>0</v>
      </c>
      <c r="N40" s="247"/>
      <c r="O40" s="123">
        <v>10</v>
      </c>
      <c r="P40" s="246">
        <v>0.43</v>
      </c>
      <c r="Q40" s="123">
        <v>8</v>
      </c>
      <c r="R40" s="246">
        <v>0.35</v>
      </c>
      <c r="S40" s="123">
        <v>0</v>
      </c>
      <c r="T40" s="246">
        <v>0</v>
      </c>
      <c r="U40" s="247"/>
      <c r="V40" s="123">
        <v>1</v>
      </c>
      <c r="W40" s="246">
        <v>0.04</v>
      </c>
      <c r="X40" s="123">
        <v>2</v>
      </c>
      <c r="Y40" s="246">
        <v>0.09</v>
      </c>
      <c r="Z40" s="123">
        <v>0</v>
      </c>
      <c r="AA40" s="246">
        <v>0</v>
      </c>
      <c r="AB40" s="123">
        <v>0</v>
      </c>
      <c r="AC40" s="246">
        <v>0</v>
      </c>
      <c r="AD40" s="123">
        <v>0</v>
      </c>
      <c r="AE40" s="246">
        <v>0</v>
      </c>
    </row>
    <row r="41" spans="1:31" x14ac:dyDescent="0.2">
      <c r="A41" s="154" t="s">
        <v>927</v>
      </c>
      <c r="B41" s="154" t="s">
        <v>928</v>
      </c>
      <c r="C41" s="193"/>
      <c r="D41" s="193"/>
      <c r="E41" s="123">
        <v>70</v>
      </c>
      <c r="F41" s="246">
        <v>1</v>
      </c>
      <c r="G41" s="247"/>
      <c r="H41" s="123">
        <v>2</v>
      </c>
      <c r="I41" s="246">
        <v>0.03</v>
      </c>
      <c r="J41" s="123">
        <v>12</v>
      </c>
      <c r="K41" s="246">
        <v>0.17</v>
      </c>
      <c r="L41" s="123">
        <v>0</v>
      </c>
      <c r="M41" s="246">
        <v>0</v>
      </c>
      <c r="N41" s="247"/>
      <c r="O41" s="123">
        <v>36</v>
      </c>
      <c r="P41" s="246">
        <v>0.51</v>
      </c>
      <c r="Q41" s="123">
        <v>12</v>
      </c>
      <c r="R41" s="246">
        <v>0.17</v>
      </c>
      <c r="S41" s="123">
        <v>0</v>
      </c>
      <c r="T41" s="246">
        <v>0</v>
      </c>
      <c r="U41" s="247"/>
      <c r="V41" s="123">
        <v>4</v>
      </c>
      <c r="W41" s="246">
        <v>0.06</v>
      </c>
      <c r="X41" s="123">
        <v>4</v>
      </c>
      <c r="Y41" s="246">
        <v>0.06</v>
      </c>
      <c r="Z41" s="123">
        <v>0</v>
      </c>
      <c r="AA41" s="246">
        <v>0</v>
      </c>
      <c r="AB41" s="123">
        <v>0</v>
      </c>
      <c r="AC41" s="246">
        <v>0</v>
      </c>
      <c r="AD41" s="123">
        <v>0</v>
      </c>
      <c r="AE41" s="246">
        <v>0</v>
      </c>
    </row>
    <row r="42" spans="1:31" x14ac:dyDescent="0.2">
      <c r="A42" s="154" t="s">
        <v>929</v>
      </c>
      <c r="B42" s="154" t="s">
        <v>930</v>
      </c>
      <c r="C42" s="193"/>
      <c r="D42" s="193"/>
      <c r="E42" s="123">
        <v>9</v>
      </c>
      <c r="F42" s="246">
        <v>1</v>
      </c>
      <c r="G42" s="247"/>
      <c r="H42" s="123">
        <v>0</v>
      </c>
      <c r="I42" s="246">
        <v>0</v>
      </c>
      <c r="J42" s="123">
        <v>1</v>
      </c>
      <c r="K42" s="246">
        <v>0.11</v>
      </c>
      <c r="L42" s="123">
        <v>0</v>
      </c>
      <c r="M42" s="246">
        <v>0</v>
      </c>
      <c r="N42" s="247"/>
      <c r="O42" s="123">
        <v>8</v>
      </c>
      <c r="P42" s="246">
        <v>0.89</v>
      </c>
      <c r="Q42" s="123">
        <v>0</v>
      </c>
      <c r="R42" s="246">
        <v>0</v>
      </c>
      <c r="S42" s="123">
        <v>0</v>
      </c>
      <c r="T42" s="246">
        <v>0</v>
      </c>
      <c r="U42" s="247"/>
      <c r="V42" s="123">
        <v>0</v>
      </c>
      <c r="W42" s="246">
        <v>0</v>
      </c>
      <c r="X42" s="123">
        <v>0</v>
      </c>
      <c r="Y42" s="246">
        <v>0</v>
      </c>
      <c r="Z42" s="123">
        <v>0</v>
      </c>
      <c r="AA42" s="246">
        <v>0</v>
      </c>
      <c r="AB42" s="123">
        <v>0</v>
      </c>
      <c r="AC42" s="246">
        <v>0</v>
      </c>
      <c r="AD42" s="123">
        <v>0</v>
      </c>
      <c r="AE42" s="246">
        <v>0</v>
      </c>
    </row>
    <row r="43" spans="1:31" x14ac:dyDescent="0.2">
      <c r="A43" s="154" t="s">
        <v>931</v>
      </c>
      <c r="B43" s="154" t="s">
        <v>932</v>
      </c>
      <c r="C43" s="193"/>
      <c r="D43" s="193"/>
      <c r="E43" s="123">
        <v>213</v>
      </c>
      <c r="F43" s="246">
        <v>1</v>
      </c>
      <c r="G43" s="247"/>
      <c r="H43" s="123">
        <v>1</v>
      </c>
      <c r="I43" s="246">
        <v>0</v>
      </c>
      <c r="J43" s="123">
        <v>31</v>
      </c>
      <c r="K43" s="246">
        <v>0.15</v>
      </c>
      <c r="L43" s="123">
        <v>0</v>
      </c>
      <c r="M43" s="246">
        <v>0</v>
      </c>
      <c r="N43" s="247"/>
      <c r="O43" s="123">
        <v>139</v>
      </c>
      <c r="P43" s="246">
        <v>0.65</v>
      </c>
      <c r="Q43" s="123">
        <v>26</v>
      </c>
      <c r="R43" s="246">
        <v>0.12</v>
      </c>
      <c r="S43" s="123">
        <v>2</v>
      </c>
      <c r="T43" s="246">
        <v>0.01</v>
      </c>
      <c r="U43" s="247"/>
      <c r="V43" s="123">
        <v>5</v>
      </c>
      <c r="W43" s="246">
        <v>0.02</v>
      </c>
      <c r="X43" s="123">
        <v>5</v>
      </c>
      <c r="Y43" s="246">
        <v>0.02</v>
      </c>
      <c r="Z43" s="123">
        <v>3</v>
      </c>
      <c r="AA43" s="246">
        <v>0.01</v>
      </c>
      <c r="AB43" s="123">
        <v>1</v>
      </c>
      <c r="AC43" s="246">
        <v>0</v>
      </c>
      <c r="AD43" s="123">
        <v>0</v>
      </c>
      <c r="AE43" s="246">
        <v>0</v>
      </c>
    </row>
    <row r="44" spans="1:31" x14ac:dyDescent="0.2">
      <c r="A44" s="154" t="s">
        <v>933</v>
      </c>
      <c r="B44" s="154" t="s">
        <v>934</v>
      </c>
      <c r="C44" s="193"/>
      <c r="D44" s="193"/>
      <c r="E44" s="123">
        <v>15</v>
      </c>
      <c r="F44" s="246">
        <v>1</v>
      </c>
      <c r="G44" s="247"/>
      <c r="H44" s="123">
        <v>0</v>
      </c>
      <c r="I44" s="246">
        <v>0</v>
      </c>
      <c r="J44" s="123">
        <v>1</v>
      </c>
      <c r="K44" s="246">
        <v>7.0000000000000007E-2</v>
      </c>
      <c r="L44" s="123">
        <v>0</v>
      </c>
      <c r="M44" s="246">
        <v>0</v>
      </c>
      <c r="N44" s="247"/>
      <c r="O44" s="123">
        <v>7</v>
      </c>
      <c r="P44" s="246">
        <v>0.47</v>
      </c>
      <c r="Q44" s="123">
        <v>5</v>
      </c>
      <c r="R44" s="246">
        <v>0.33</v>
      </c>
      <c r="S44" s="123">
        <v>0</v>
      </c>
      <c r="T44" s="246">
        <v>0</v>
      </c>
      <c r="U44" s="247"/>
      <c r="V44" s="123">
        <v>0</v>
      </c>
      <c r="W44" s="246">
        <v>0</v>
      </c>
      <c r="X44" s="123">
        <v>1</v>
      </c>
      <c r="Y44" s="246">
        <v>7.0000000000000007E-2</v>
      </c>
      <c r="Z44" s="123">
        <v>0</v>
      </c>
      <c r="AA44" s="246">
        <v>0</v>
      </c>
      <c r="AB44" s="123">
        <v>1</v>
      </c>
      <c r="AC44" s="246">
        <v>7.0000000000000007E-2</v>
      </c>
      <c r="AD44" s="123">
        <v>0</v>
      </c>
      <c r="AE44" s="246">
        <v>0</v>
      </c>
    </row>
    <row r="45" spans="1:31" x14ac:dyDescent="0.2">
      <c r="A45" s="154" t="s">
        <v>935</v>
      </c>
      <c r="B45" s="154" t="s">
        <v>936</v>
      </c>
      <c r="C45" s="193"/>
      <c r="D45" s="193"/>
      <c r="E45" s="123">
        <v>161</v>
      </c>
      <c r="F45" s="246">
        <v>1</v>
      </c>
      <c r="G45" s="247"/>
      <c r="H45" s="123">
        <v>4</v>
      </c>
      <c r="I45" s="246">
        <v>0.02</v>
      </c>
      <c r="J45" s="123">
        <v>27</v>
      </c>
      <c r="K45" s="246">
        <v>0.17</v>
      </c>
      <c r="L45" s="123">
        <v>0</v>
      </c>
      <c r="M45" s="246">
        <v>0</v>
      </c>
      <c r="N45" s="247"/>
      <c r="O45" s="123">
        <v>69</v>
      </c>
      <c r="P45" s="246">
        <v>0.43</v>
      </c>
      <c r="Q45" s="123">
        <v>33</v>
      </c>
      <c r="R45" s="246">
        <v>0.2</v>
      </c>
      <c r="S45" s="123">
        <v>0</v>
      </c>
      <c r="T45" s="246">
        <v>0</v>
      </c>
      <c r="U45" s="247"/>
      <c r="V45" s="123">
        <v>15</v>
      </c>
      <c r="W45" s="246">
        <v>0.09</v>
      </c>
      <c r="X45" s="123">
        <v>7</v>
      </c>
      <c r="Y45" s="246">
        <v>0.04</v>
      </c>
      <c r="Z45" s="123">
        <v>4</v>
      </c>
      <c r="AA45" s="246">
        <v>0.02</v>
      </c>
      <c r="AB45" s="123">
        <v>2</v>
      </c>
      <c r="AC45" s="246">
        <v>0.01</v>
      </c>
      <c r="AD45" s="123">
        <v>0</v>
      </c>
      <c r="AE45" s="246">
        <v>0</v>
      </c>
    </row>
    <row r="46" spans="1:31" x14ac:dyDescent="0.2">
      <c r="A46" s="154" t="s">
        <v>937</v>
      </c>
      <c r="B46" s="154" t="s">
        <v>938</v>
      </c>
      <c r="C46" s="193"/>
      <c r="D46" s="193"/>
      <c r="E46" s="123">
        <v>21</v>
      </c>
      <c r="F46" s="246">
        <v>1</v>
      </c>
      <c r="G46" s="247"/>
      <c r="H46" s="123">
        <v>0</v>
      </c>
      <c r="I46" s="246">
        <v>0</v>
      </c>
      <c r="J46" s="123">
        <v>2</v>
      </c>
      <c r="K46" s="246">
        <v>0.1</v>
      </c>
      <c r="L46" s="123">
        <v>0</v>
      </c>
      <c r="M46" s="246">
        <v>0</v>
      </c>
      <c r="N46" s="247"/>
      <c r="O46" s="123">
        <v>10</v>
      </c>
      <c r="P46" s="246">
        <v>0.48</v>
      </c>
      <c r="Q46" s="123">
        <v>4</v>
      </c>
      <c r="R46" s="246">
        <v>0.19</v>
      </c>
      <c r="S46" s="123">
        <v>0</v>
      </c>
      <c r="T46" s="246">
        <v>0</v>
      </c>
      <c r="U46" s="247"/>
      <c r="V46" s="123">
        <v>2</v>
      </c>
      <c r="W46" s="246">
        <v>0.1</v>
      </c>
      <c r="X46" s="123">
        <v>3</v>
      </c>
      <c r="Y46" s="246">
        <v>0.14000000000000001</v>
      </c>
      <c r="Z46" s="123">
        <v>0</v>
      </c>
      <c r="AA46" s="246">
        <v>0</v>
      </c>
      <c r="AB46" s="123">
        <v>0</v>
      </c>
      <c r="AC46" s="246">
        <v>0</v>
      </c>
      <c r="AD46" s="123">
        <v>0</v>
      </c>
      <c r="AE46" s="246">
        <v>0</v>
      </c>
    </row>
    <row r="47" spans="1:31" x14ac:dyDescent="0.2">
      <c r="A47" s="154" t="s">
        <v>939</v>
      </c>
      <c r="B47" s="154" t="s">
        <v>940</v>
      </c>
      <c r="C47" s="193"/>
      <c r="D47" s="193"/>
      <c r="E47" s="123">
        <v>45</v>
      </c>
      <c r="F47" s="246">
        <v>1</v>
      </c>
      <c r="G47" s="247"/>
      <c r="H47" s="123">
        <v>2</v>
      </c>
      <c r="I47" s="246">
        <v>0.04</v>
      </c>
      <c r="J47" s="123">
        <v>16</v>
      </c>
      <c r="K47" s="246">
        <v>0.36</v>
      </c>
      <c r="L47" s="123">
        <v>0</v>
      </c>
      <c r="M47" s="246">
        <v>0</v>
      </c>
      <c r="N47" s="247"/>
      <c r="O47" s="123">
        <v>12</v>
      </c>
      <c r="P47" s="246">
        <v>0.27</v>
      </c>
      <c r="Q47" s="123">
        <v>4</v>
      </c>
      <c r="R47" s="246">
        <v>0.09</v>
      </c>
      <c r="S47" s="123">
        <v>1</v>
      </c>
      <c r="T47" s="246">
        <v>0.02</v>
      </c>
      <c r="U47" s="247"/>
      <c r="V47" s="123">
        <v>7</v>
      </c>
      <c r="W47" s="246">
        <v>0.16</v>
      </c>
      <c r="X47" s="123">
        <v>2</v>
      </c>
      <c r="Y47" s="246">
        <v>0.04</v>
      </c>
      <c r="Z47" s="123">
        <v>1</v>
      </c>
      <c r="AA47" s="246">
        <v>0.02</v>
      </c>
      <c r="AB47" s="123">
        <v>0</v>
      </c>
      <c r="AC47" s="246">
        <v>0</v>
      </c>
      <c r="AD47" s="123">
        <v>0</v>
      </c>
      <c r="AE47" s="246">
        <v>0</v>
      </c>
    </row>
    <row r="48" spans="1:31" x14ac:dyDescent="0.2">
      <c r="A48" s="154" t="s">
        <v>941</v>
      </c>
      <c r="B48" s="154" t="s">
        <v>942</v>
      </c>
      <c r="C48" s="193"/>
      <c r="D48" s="193"/>
      <c r="E48" s="458" t="s">
        <v>260</v>
      </c>
      <c r="F48" s="466" t="s">
        <v>260</v>
      </c>
      <c r="G48" s="465"/>
      <c r="H48" s="458" t="s">
        <v>260</v>
      </c>
      <c r="I48" s="466" t="s">
        <v>260</v>
      </c>
      <c r="J48" s="458" t="s">
        <v>260</v>
      </c>
      <c r="K48" s="466" t="s">
        <v>260</v>
      </c>
      <c r="L48" s="458" t="s">
        <v>260</v>
      </c>
      <c r="M48" s="466" t="s">
        <v>260</v>
      </c>
      <c r="N48" s="465"/>
      <c r="O48" s="458" t="s">
        <v>260</v>
      </c>
      <c r="P48" s="466" t="s">
        <v>260</v>
      </c>
      <c r="Q48" s="458" t="s">
        <v>260</v>
      </c>
      <c r="R48" s="466" t="s">
        <v>260</v>
      </c>
      <c r="S48" s="458" t="s">
        <v>260</v>
      </c>
      <c r="T48" s="466" t="s">
        <v>260</v>
      </c>
      <c r="U48" s="465"/>
      <c r="V48" s="458" t="s">
        <v>260</v>
      </c>
      <c r="W48" s="466" t="s">
        <v>260</v>
      </c>
      <c r="X48" s="458" t="s">
        <v>260</v>
      </c>
      <c r="Y48" s="466" t="s">
        <v>260</v>
      </c>
      <c r="Z48" s="458" t="s">
        <v>260</v>
      </c>
      <c r="AA48" s="466" t="s">
        <v>260</v>
      </c>
      <c r="AB48" s="458" t="s">
        <v>260</v>
      </c>
      <c r="AC48" s="466" t="s">
        <v>260</v>
      </c>
      <c r="AD48" s="458" t="s">
        <v>260</v>
      </c>
      <c r="AE48" s="466" t="s">
        <v>260</v>
      </c>
    </row>
    <row r="49" spans="1:31" x14ac:dyDescent="0.2">
      <c r="A49" s="154" t="s">
        <v>943</v>
      </c>
      <c r="B49" s="154" t="s">
        <v>944</v>
      </c>
      <c r="C49" s="193"/>
      <c r="D49" s="193"/>
      <c r="E49" s="123">
        <v>6</v>
      </c>
      <c r="F49" s="246">
        <v>1</v>
      </c>
      <c r="G49" s="247"/>
      <c r="H49" s="123">
        <v>1</v>
      </c>
      <c r="I49" s="246">
        <v>0.17</v>
      </c>
      <c r="J49" s="123">
        <v>2</v>
      </c>
      <c r="K49" s="246">
        <v>0.33</v>
      </c>
      <c r="L49" s="123">
        <v>0</v>
      </c>
      <c r="M49" s="246">
        <v>0</v>
      </c>
      <c r="N49" s="247"/>
      <c r="O49" s="123">
        <v>2</v>
      </c>
      <c r="P49" s="246">
        <v>0.33</v>
      </c>
      <c r="Q49" s="123">
        <v>1</v>
      </c>
      <c r="R49" s="246">
        <v>0.17</v>
      </c>
      <c r="S49" s="123">
        <v>0</v>
      </c>
      <c r="T49" s="246">
        <v>0</v>
      </c>
      <c r="U49" s="247"/>
      <c r="V49" s="123">
        <v>0</v>
      </c>
      <c r="W49" s="246">
        <v>0</v>
      </c>
      <c r="X49" s="123">
        <v>0</v>
      </c>
      <c r="Y49" s="246">
        <v>0</v>
      </c>
      <c r="Z49" s="123">
        <v>0</v>
      </c>
      <c r="AA49" s="246">
        <v>0</v>
      </c>
      <c r="AB49" s="123">
        <v>0</v>
      </c>
      <c r="AC49" s="246">
        <v>0</v>
      </c>
      <c r="AD49" s="123">
        <v>0</v>
      </c>
      <c r="AE49" s="246">
        <v>0</v>
      </c>
    </row>
    <row r="50" spans="1:31" x14ac:dyDescent="0.2">
      <c r="A50" s="154" t="s">
        <v>945</v>
      </c>
      <c r="B50" s="154" t="s">
        <v>946</v>
      </c>
      <c r="C50" s="193"/>
      <c r="D50" s="193"/>
      <c r="E50" s="123">
        <v>48</v>
      </c>
      <c r="F50" s="246">
        <v>1</v>
      </c>
      <c r="G50" s="247"/>
      <c r="H50" s="123">
        <v>0</v>
      </c>
      <c r="I50" s="246">
        <v>0</v>
      </c>
      <c r="J50" s="123">
        <v>4</v>
      </c>
      <c r="K50" s="246">
        <v>0.08</v>
      </c>
      <c r="L50" s="123">
        <v>0</v>
      </c>
      <c r="M50" s="246">
        <v>0</v>
      </c>
      <c r="N50" s="247"/>
      <c r="O50" s="123">
        <v>34</v>
      </c>
      <c r="P50" s="246">
        <v>0.71</v>
      </c>
      <c r="Q50" s="123">
        <v>9</v>
      </c>
      <c r="R50" s="246">
        <v>0.19</v>
      </c>
      <c r="S50" s="123">
        <v>0</v>
      </c>
      <c r="T50" s="246">
        <v>0</v>
      </c>
      <c r="U50" s="247"/>
      <c r="V50" s="123">
        <v>0</v>
      </c>
      <c r="W50" s="246">
        <v>0</v>
      </c>
      <c r="X50" s="123">
        <v>1</v>
      </c>
      <c r="Y50" s="246">
        <v>0.02</v>
      </c>
      <c r="Z50" s="123">
        <v>0</v>
      </c>
      <c r="AA50" s="246">
        <v>0</v>
      </c>
      <c r="AB50" s="123">
        <v>0</v>
      </c>
      <c r="AC50" s="246">
        <v>0</v>
      </c>
      <c r="AD50" s="123">
        <v>0</v>
      </c>
      <c r="AE50" s="246">
        <v>0</v>
      </c>
    </row>
    <row r="51" spans="1:31" x14ac:dyDescent="0.2">
      <c r="A51" s="154" t="s">
        <v>947</v>
      </c>
      <c r="B51" s="154" t="s">
        <v>948</v>
      </c>
      <c r="C51" s="193"/>
      <c r="D51" s="193"/>
      <c r="E51" s="123">
        <v>121</v>
      </c>
      <c r="F51" s="246">
        <v>1</v>
      </c>
      <c r="G51" s="247"/>
      <c r="H51" s="123">
        <v>2</v>
      </c>
      <c r="I51" s="246">
        <v>0.02</v>
      </c>
      <c r="J51" s="123">
        <v>7</v>
      </c>
      <c r="K51" s="246">
        <v>0.06</v>
      </c>
      <c r="L51" s="123">
        <v>0</v>
      </c>
      <c r="M51" s="246">
        <v>0</v>
      </c>
      <c r="N51" s="247"/>
      <c r="O51" s="123">
        <v>74</v>
      </c>
      <c r="P51" s="246">
        <v>0.61</v>
      </c>
      <c r="Q51" s="123">
        <v>31</v>
      </c>
      <c r="R51" s="246">
        <v>0.26</v>
      </c>
      <c r="S51" s="123">
        <v>0</v>
      </c>
      <c r="T51" s="246">
        <v>0</v>
      </c>
      <c r="U51" s="247"/>
      <c r="V51" s="123">
        <v>3</v>
      </c>
      <c r="W51" s="246">
        <v>0.02</v>
      </c>
      <c r="X51" s="123">
        <v>3</v>
      </c>
      <c r="Y51" s="246">
        <v>0.02</v>
      </c>
      <c r="Z51" s="123">
        <v>0</v>
      </c>
      <c r="AA51" s="246">
        <v>0</v>
      </c>
      <c r="AB51" s="123">
        <v>1</v>
      </c>
      <c r="AC51" s="246">
        <v>0.01</v>
      </c>
      <c r="AD51" s="123">
        <v>0</v>
      </c>
      <c r="AE51" s="246">
        <v>0</v>
      </c>
    </row>
    <row r="52" spans="1:31" x14ac:dyDescent="0.2">
      <c r="A52" s="154" t="s">
        <v>949</v>
      </c>
      <c r="B52" s="154" t="s">
        <v>950</v>
      </c>
      <c r="C52" s="193"/>
      <c r="D52" s="193"/>
      <c r="E52" s="123">
        <v>28</v>
      </c>
      <c r="F52" s="246">
        <v>1</v>
      </c>
      <c r="G52" s="247"/>
      <c r="H52" s="123">
        <v>0</v>
      </c>
      <c r="I52" s="246">
        <v>0</v>
      </c>
      <c r="J52" s="123">
        <v>8</v>
      </c>
      <c r="K52" s="246">
        <v>0.28999999999999998</v>
      </c>
      <c r="L52" s="123">
        <v>0</v>
      </c>
      <c r="M52" s="246">
        <v>0</v>
      </c>
      <c r="N52" s="247"/>
      <c r="O52" s="123">
        <v>6</v>
      </c>
      <c r="P52" s="246">
        <v>0.21</v>
      </c>
      <c r="Q52" s="123">
        <v>10</v>
      </c>
      <c r="R52" s="246">
        <v>0.36</v>
      </c>
      <c r="S52" s="123">
        <v>0</v>
      </c>
      <c r="T52" s="246">
        <v>0</v>
      </c>
      <c r="U52" s="247"/>
      <c r="V52" s="123">
        <v>2</v>
      </c>
      <c r="W52" s="246">
        <v>7.0000000000000007E-2</v>
      </c>
      <c r="X52" s="123">
        <v>2</v>
      </c>
      <c r="Y52" s="246">
        <v>7.0000000000000007E-2</v>
      </c>
      <c r="Z52" s="123">
        <v>0</v>
      </c>
      <c r="AA52" s="246">
        <v>0</v>
      </c>
      <c r="AB52" s="123">
        <v>0</v>
      </c>
      <c r="AC52" s="246">
        <v>0</v>
      </c>
      <c r="AD52" s="123">
        <v>0</v>
      </c>
      <c r="AE52" s="246">
        <v>0</v>
      </c>
    </row>
    <row r="53" spans="1:31" x14ac:dyDescent="0.2">
      <c r="A53" s="154" t="s">
        <v>951</v>
      </c>
      <c r="B53" s="154" t="s">
        <v>952</v>
      </c>
      <c r="C53" s="193"/>
      <c r="D53" s="193"/>
      <c r="E53" s="123">
        <v>41</v>
      </c>
      <c r="F53" s="246">
        <v>1</v>
      </c>
      <c r="G53" s="247"/>
      <c r="H53" s="123">
        <v>0</v>
      </c>
      <c r="I53" s="246">
        <v>0</v>
      </c>
      <c r="J53" s="123">
        <v>12</v>
      </c>
      <c r="K53" s="246">
        <v>0.28999999999999998</v>
      </c>
      <c r="L53" s="123">
        <v>0</v>
      </c>
      <c r="M53" s="246">
        <v>0</v>
      </c>
      <c r="N53" s="247"/>
      <c r="O53" s="123">
        <v>11</v>
      </c>
      <c r="P53" s="246">
        <v>0.27</v>
      </c>
      <c r="Q53" s="123">
        <v>7</v>
      </c>
      <c r="R53" s="246">
        <v>0.17</v>
      </c>
      <c r="S53" s="123">
        <v>0</v>
      </c>
      <c r="T53" s="246">
        <v>0</v>
      </c>
      <c r="U53" s="247"/>
      <c r="V53" s="123">
        <v>7</v>
      </c>
      <c r="W53" s="246">
        <v>0.17</v>
      </c>
      <c r="X53" s="123">
        <v>2</v>
      </c>
      <c r="Y53" s="246">
        <v>0.05</v>
      </c>
      <c r="Z53" s="123">
        <v>0</v>
      </c>
      <c r="AA53" s="246">
        <v>0</v>
      </c>
      <c r="AB53" s="123">
        <v>2</v>
      </c>
      <c r="AC53" s="246">
        <v>0.05</v>
      </c>
      <c r="AD53" s="123">
        <v>0</v>
      </c>
      <c r="AE53" s="246">
        <v>0</v>
      </c>
    </row>
    <row r="54" spans="1:31" x14ac:dyDescent="0.2">
      <c r="A54" s="154" t="s">
        <v>953</v>
      </c>
      <c r="B54" s="154" t="s">
        <v>954</v>
      </c>
      <c r="C54" s="193"/>
      <c r="D54" s="193"/>
      <c r="E54" s="123">
        <v>18</v>
      </c>
      <c r="F54" s="246">
        <v>1</v>
      </c>
      <c r="G54" s="247"/>
      <c r="H54" s="123">
        <v>1</v>
      </c>
      <c r="I54" s="246">
        <v>0.06</v>
      </c>
      <c r="J54" s="123">
        <v>4</v>
      </c>
      <c r="K54" s="246">
        <v>0.22</v>
      </c>
      <c r="L54" s="123">
        <v>0</v>
      </c>
      <c r="M54" s="246">
        <v>0</v>
      </c>
      <c r="N54" s="247"/>
      <c r="O54" s="123">
        <v>8</v>
      </c>
      <c r="P54" s="246">
        <v>0.44</v>
      </c>
      <c r="Q54" s="123">
        <v>3</v>
      </c>
      <c r="R54" s="246">
        <v>0.17</v>
      </c>
      <c r="S54" s="123">
        <v>0</v>
      </c>
      <c r="T54" s="246">
        <v>0</v>
      </c>
      <c r="U54" s="247"/>
      <c r="V54" s="123">
        <v>2</v>
      </c>
      <c r="W54" s="246">
        <v>0.11</v>
      </c>
      <c r="X54" s="123">
        <v>0</v>
      </c>
      <c r="Y54" s="246">
        <v>0</v>
      </c>
      <c r="Z54" s="123">
        <v>0</v>
      </c>
      <c r="AA54" s="246">
        <v>0</v>
      </c>
      <c r="AB54" s="123">
        <v>0</v>
      </c>
      <c r="AC54" s="246">
        <v>0</v>
      </c>
      <c r="AD54" s="123">
        <v>0</v>
      </c>
      <c r="AE54" s="246">
        <v>0</v>
      </c>
    </row>
    <row r="55" spans="1:31" x14ac:dyDescent="0.2">
      <c r="A55" s="154" t="s">
        <v>955</v>
      </c>
      <c r="B55" s="154" t="s">
        <v>956</v>
      </c>
      <c r="C55" s="193"/>
      <c r="D55" s="193"/>
      <c r="E55" s="123">
        <v>30</v>
      </c>
      <c r="F55" s="246">
        <v>1</v>
      </c>
      <c r="G55" s="247"/>
      <c r="H55" s="123">
        <v>0</v>
      </c>
      <c r="I55" s="246">
        <v>0</v>
      </c>
      <c r="J55" s="123">
        <v>4</v>
      </c>
      <c r="K55" s="246">
        <v>0.13</v>
      </c>
      <c r="L55" s="123">
        <v>1</v>
      </c>
      <c r="M55" s="246">
        <v>0.03</v>
      </c>
      <c r="N55" s="247"/>
      <c r="O55" s="123">
        <v>16</v>
      </c>
      <c r="P55" s="246">
        <v>0.53</v>
      </c>
      <c r="Q55" s="123">
        <v>9</v>
      </c>
      <c r="R55" s="246">
        <v>0.3</v>
      </c>
      <c r="S55" s="123">
        <v>0</v>
      </c>
      <c r="T55" s="246">
        <v>0</v>
      </c>
      <c r="U55" s="247"/>
      <c r="V55" s="123">
        <v>0</v>
      </c>
      <c r="W55" s="246">
        <v>0</v>
      </c>
      <c r="X55" s="123">
        <v>0</v>
      </c>
      <c r="Y55" s="246">
        <v>0</v>
      </c>
      <c r="Z55" s="123">
        <v>0</v>
      </c>
      <c r="AA55" s="246">
        <v>0</v>
      </c>
      <c r="AB55" s="123">
        <v>0</v>
      </c>
      <c r="AC55" s="246">
        <v>0</v>
      </c>
      <c r="AD55" s="123">
        <v>0</v>
      </c>
      <c r="AE55" s="246">
        <v>0</v>
      </c>
    </row>
    <row r="56" spans="1:31" x14ac:dyDescent="0.2">
      <c r="A56" s="154" t="s">
        <v>957</v>
      </c>
      <c r="B56" s="154" t="s">
        <v>958</v>
      </c>
      <c r="C56" s="193"/>
      <c r="D56" s="193"/>
      <c r="E56" s="123">
        <v>15</v>
      </c>
      <c r="F56" s="246">
        <v>1</v>
      </c>
      <c r="G56" s="247"/>
      <c r="H56" s="123">
        <v>0</v>
      </c>
      <c r="I56" s="246">
        <v>0</v>
      </c>
      <c r="J56" s="123">
        <v>5</v>
      </c>
      <c r="K56" s="246">
        <v>0.33</v>
      </c>
      <c r="L56" s="123">
        <v>0</v>
      </c>
      <c r="M56" s="246">
        <v>0</v>
      </c>
      <c r="N56" s="247"/>
      <c r="O56" s="123">
        <v>5</v>
      </c>
      <c r="P56" s="246">
        <v>0.33</v>
      </c>
      <c r="Q56" s="123">
        <v>0</v>
      </c>
      <c r="R56" s="246">
        <v>0</v>
      </c>
      <c r="S56" s="123">
        <v>0</v>
      </c>
      <c r="T56" s="246">
        <v>0</v>
      </c>
      <c r="U56" s="247"/>
      <c r="V56" s="123">
        <v>3</v>
      </c>
      <c r="W56" s="246">
        <v>0.2</v>
      </c>
      <c r="X56" s="123">
        <v>2</v>
      </c>
      <c r="Y56" s="246">
        <v>0.13</v>
      </c>
      <c r="Z56" s="123">
        <v>0</v>
      </c>
      <c r="AA56" s="246">
        <v>0</v>
      </c>
      <c r="AB56" s="123">
        <v>0</v>
      </c>
      <c r="AC56" s="246">
        <v>0</v>
      </c>
      <c r="AD56" s="123">
        <v>0</v>
      </c>
      <c r="AE56" s="246">
        <v>0</v>
      </c>
    </row>
    <row r="57" spans="1:31" x14ac:dyDescent="0.2">
      <c r="A57" s="154" t="s">
        <v>959</v>
      </c>
      <c r="B57" s="154" t="s">
        <v>960</v>
      </c>
      <c r="C57" s="193"/>
      <c r="D57" s="193"/>
      <c r="E57" s="123">
        <v>45</v>
      </c>
      <c r="F57" s="246">
        <v>1</v>
      </c>
      <c r="G57" s="247"/>
      <c r="H57" s="123">
        <v>1</v>
      </c>
      <c r="I57" s="246">
        <v>0.02</v>
      </c>
      <c r="J57" s="123">
        <v>6</v>
      </c>
      <c r="K57" s="246">
        <v>0.13</v>
      </c>
      <c r="L57" s="123">
        <v>0</v>
      </c>
      <c r="M57" s="246">
        <v>0</v>
      </c>
      <c r="N57" s="247"/>
      <c r="O57" s="123">
        <v>24</v>
      </c>
      <c r="P57" s="246">
        <v>0.53</v>
      </c>
      <c r="Q57" s="123">
        <v>8</v>
      </c>
      <c r="R57" s="246">
        <v>0.18</v>
      </c>
      <c r="S57" s="123">
        <v>0</v>
      </c>
      <c r="T57" s="246">
        <v>0</v>
      </c>
      <c r="U57" s="247"/>
      <c r="V57" s="123">
        <v>3</v>
      </c>
      <c r="W57" s="246">
        <v>7.0000000000000007E-2</v>
      </c>
      <c r="X57" s="123">
        <v>2</v>
      </c>
      <c r="Y57" s="246">
        <v>0.04</v>
      </c>
      <c r="Z57" s="123">
        <v>0</v>
      </c>
      <c r="AA57" s="246">
        <v>0</v>
      </c>
      <c r="AB57" s="123">
        <v>1</v>
      </c>
      <c r="AC57" s="246">
        <v>0.02</v>
      </c>
      <c r="AD57" s="123">
        <v>0</v>
      </c>
      <c r="AE57" s="246">
        <v>0</v>
      </c>
    </row>
    <row r="58" spans="1:31" x14ac:dyDescent="0.2">
      <c r="A58" s="154" t="s">
        <v>961</v>
      </c>
      <c r="B58" s="154" t="s">
        <v>962</v>
      </c>
      <c r="C58" s="193"/>
      <c r="D58" s="193"/>
      <c r="E58" s="123">
        <v>44</v>
      </c>
      <c r="F58" s="246">
        <v>1</v>
      </c>
      <c r="G58" s="247"/>
      <c r="H58" s="123">
        <v>2</v>
      </c>
      <c r="I58" s="246">
        <v>0.05</v>
      </c>
      <c r="J58" s="123">
        <v>7</v>
      </c>
      <c r="K58" s="246">
        <v>0.16</v>
      </c>
      <c r="L58" s="123">
        <v>0</v>
      </c>
      <c r="M58" s="246">
        <v>0</v>
      </c>
      <c r="N58" s="247"/>
      <c r="O58" s="123">
        <v>28</v>
      </c>
      <c r="P58" s="246">
        <v>0.64</v>
      </c>
      <c r="Q58" s="123">
        <v>6</v>
      </c>
      <c r="R58" s="246">
        <v>0.14000000000000001</v>
      </c>
      <c r="S58" s="123">
        <v>0</v>
      </c>
      <c r="T58" s="246">
        <v>0</v>
      </c>
      <c r="U58" s="247"/>
      <c r="V58" s="123">
        <v>1</v>
      </c>
      <c r="W58" s="246">
        <v>0.02</v>
      </c>
      <c r="X58" s="123">
        <v>0</v>
      </c>
      <c r="Y58" s="246">
        <v>0</v>
      </c>
      <c r="Z58" s="123">
        <v>0</v>
      </c>
      <c r="AA58" s="246">
        <v>0</v>
      </c>
      <c r="AB58" s="123">
        <v>0</v>
      </c>
      <c r="AC58" s="246">
        <v>0</v>
      </c>
      <c r="AD58" s="123">
        <v>0</v>
      </c>
      <c r="AE58" s="246">
        <v>0</v>
      </c>
    </row>
    <row r="59" spans="1:31" x14ac:dyDescent="0.2">
      <c r="A59" s="154" t="s">
        <v>963</v>
      </c>
      <c r="B59" s="154" t="s">
        <v>964</v>
      </c>
      <c r="C59" s="193"/>
      <c r="D59" s="193"/>
      <c r="E59" s="123">
        <v>28</v>
      </c>
      <c r="F59" s="246">
        <v>1</v>
      </c>
      <c r="G59" s="247"/>
      <c r="H59" s="123">
        <v>0</v>
      </c>
      <c r="I59" s="246">
        <v>0</v>
      </c>
      <c r="J59" s="123">
        <v>3</v>
      </c>
      <c r="K59" s="246">
        <v>0.11</v>
      </c>
      <c r="L59" s="123">
        <v>0</v>
      </c>
      <c r="M59" s="246">
        <v>0</v>
      </c>
      <c r="N59" s="247"/>
      <c r="O59" s="123">
        <v>17</v>
      </c>
      <c r="P59" s="246">
        <v>0.61</v>
      </c>
      <c r="Q59" s="123">
        <v>6</v>
      </c>
      <c r="R59" s="246">
        <v>0.21</v>
      </c>
      <c r="S59" s="123">
        <v>0</v>
      </c>
      <c r="T59" s="246">
        <v>0</v>
      </c>
      <c r="U59" s="247"/>
      <c r="V59" s="123">
        <v>0</v>
      </c>
      <c r="W59" s="246">
        <v>0</v>
      </c>
      <c r="X59" s="123">
        <v>2</v>
      </c>
      <c r="Y59" s="246">
        <v>7.0000000000000007E-2</v>
      </c>
      <c r="Z59" s="123">
        <v>0</v>
      </c>
      <c r="AA59" s="246">
        <v>0</v>
      </c>
      <c r="AB59" s="123">
        <v>0</v>
      </c>
      <c r="AC59" s="246">
        <v>0</v>
      </c>
      <c r="AD59" s="123">
        <v>0</v>
      </c>
      <c r="AE59" s="246">
        <v>0</v>
      </c>
    </row>
    <row r="60" spans="1:31" x14ac:dyDescent="0.2">
      <c r="A60" s="154" t="s">
        <v>965</v>
      </c>
      <c r="B60" s="154" t="s">
        <v>966</v>
      </c>
      <c r="C60" s="193"/>
      <c r="D60" s="193"/>
      <c r="E60" s="123">
        <v>34</v>
      </c>
      <c r="F60" s="246">
        <v>1</v>
      </c>
      <c r="G60" s="247"/>
      <c r="H60" s="123">
        <v>1</v>
      </c>
      <c r="I60" s="246">
        <v>0.03</v>
      </c>
      <c r="J60" s="123">
        <v>3</v>
      </c>
      <c r="K60" s="246">
        <v>0.09</v>
      </c>
      <c r="L60" s="123">
        <v>0</v>
      </c>
      <c r="M60" s="246">
        <v>0</v>
      </c>
      <c r="N60" s="247"/>
      <c r="O60" s="123">
        <v>19</v>
      </c>
      <c r="P60" s="246">
        <v>0.56000000000000005</v>
      </c>
      <c r="Q60" s="123">
        <v>8</v>
      </c>
      <c r="R60" s="246">
        <v>0.24</v>
      </c>
      <c r="S60" s="123">
        <v>0</v>
      </c>
      <c r="T60" s="246">
        <v>0</v>
      </c>
      <c r="U60" s="247"/>
      <c r="V60" s="123">
        <v>0</v>
      </c>
      <c r="W60" s="246">
        <v>0</v>
      </c>
      <c r="X60" s="123">
        <v>2</v>
      </c>
      <c r="Y60" s="246">
        <v>0.06</v>
      </c>
      <c r="Z60" s="123">
        <v>1</v>
      </c>
      <c r="AA60" s="246">
        <v>0.03</v>
      </c>
      <c r="AB60" s="123">
        <v>0</v>
      </c>
      <c r="AC60" s="246">
        <v>0</v>
      </c>
      <c r="AD60" s="123">
        <v>0</v>
      </c>
      <c r="AE60" s="246">
        <v>0</v>
      </c>
    </row>
    <row r="61" spans="1:31" x14ac:dyDescent="0.2">
      <c r="A61" s="154" t="s">
        <v>967</v>
      </c>
      <c r="B61" s="154" t="s">
        <v>968</v>
      </c>
      <c r="C61" s="193"/>
      <c r="D61" s="193"/>
      <c r="E61" s="123">
        <v>42</v>
      </c>
      <c r="F61" s="246">
        <v>1</v>
      </c>
      <c r="G61" s="247"/>
      <c r="H61" s="123">
        <v>0</v>
      </c>
      <c r="I61" s="246">
        <v>0</v>
      </c>
      <c r="J61" s="123">
        <v>5</v>
      </c>
      <c r="K61" s="246">
        <v>0.12</v>
      </c>
      <c r="L61" s="123">
        <v>0</v>
      </c>
      <c r="M61" s="246">
        <v>0</v>
      </c>
      <c r="N61" s="247"/>
      <c r="O61" s="123">
        <v>19</v>
      </c>
      <c r="P61" s="246">
        <v>0.45</v>
      </c>
      <c r="Q61" s="123">
        <v>14</v>
      </c>
      <c r="R61" s="246">
        <v>0.33</v>
      </c>
      <c r="S61" s="123">
        <v>1</v>
      </c>
      <c r="T61" s="246">
        <v>0.02</v>
      </c>
      <c r="U61" s="247"/>
      <c r="V61" s="123">
        <v>0</v>
      </c>
      <c r="W61" s="246">
        <v>0</v>
      </c>
      <c r="X61" s="123">
        <v>3</v>
      </c>
      <c r="Y61" s="246">
        <v>7.0000000000000007E-2</v>
      </c>
      <c r="Z61" s="123">
        <v>0</v>
      </c>
      <c r="AA61" s="246">
        <v>0</v>
      </c>
      <c r="AB61" s="123">
        <v>0</v>
      </c>
      <c r="AC61" s="246">
        <v>0</v>
      </c>
      <c r="AD61" s="123">
        <v>0</v>
      </c>
      <c r="AE61" s="246">
        <v>0</v>
      </c>
    </row>
    <row r="62" spans="1:31" x14ac:dyDescent="0.2">
      <c r="A62" s="154" t="s">
        <v>969</v>
      </c>
      <c r="B62" s="154" t="s">
        <v>970</v>
      </c>
      <c r="C62" s="193"/>
      <c r="D62" s="193"/>
      <c r="E62" s="123">
        <v>94</v>
      </c>
      <c r="F62" s="246">
        <v>1</v>
      </c>
      <c r="G62" s="247"/>
      <c r="H62" s="123">
        <v>2</v>
      </c>
      <c r="I62" s="246">
        <v>0.02</v>
      </c>
      <c r="J62" s="123">
        <v>8</v>
      </c>
      <c r="K62" s="246">
        <v>0.09</v>
      </c>
      <c r="L62" s="123">
        <v>0</v>
      </c>
      <c r="M62" s="246">
        <v>0</v>
      </c>
      <c r="N62" s="247"/>
      <c r="O62" s="123">
        <v>51</v>
      </c>
      <c r="P62" s="246">
        <v>0.54</v>
      </c>
      <c r="Q62" s="123">
        <v>26</v>
      </c>
      <c r="R62" s="246">
        <v>0.28000000000000003</v>
      </c>
      <c r="S62" s="123">
        <v>1</v>
      </c>
      <c r="T62" s="246">
        <v>0.01</v>
      </c>
      <c r="U62" s="247"/>
      <c r="V62" s="123">
        <v>4</v>
      </c>
      <c r="W62" s="246">
        <v>0.04</v>
      </c>
      <c r="X62" s="123">
        <v>0</v>
      </c>
      <c r="Y62" s="246">
        <v>0</v>
      </c>
      <c r="Z62" s="123">
        <v>1</v>
      </c>
      <c r="AA62" s="246">
        <v>0.01</v>
      </c>
      <c r="AB62" s="123">
        <v>1</v>
      </c>
      <c r="AC62" s="246">
        <v>0.01</v>
      </c>
      <c r="AD62" s="123">
        <v>0</v>
      </c>
      <c r="AE62" s="246">
        <v>0</v>
      </c>
    </row>
    <row r="63" spans="1:31" x14ac:dyDescent="0.2">
      <c r="A63" s="154" t="s">
        <v>971</v>
      </c>
      <c r="B63" s="154" t="s">
        <v>972</v>
      </c>
      <c r="C63" s="193"/>
      <c r="D63" s="193"/>
      <c r="E63" s="123">
        <v>17</v>
      </c>
      <c r="F63" s="246">
        <v>1</v>
      </c>
      <c r="G63" s="247"/>
      <c r="H63" s="123">
        <v>2</v>
      </c>
      <c r="I63" s="246">
        <v>0.12</v>
      </c>
      <c r="J63" s="123">
        <v>2</v>
      </c>
      <c r="K63" s="246">
        <v>0.12</v>
      </c>
      <c r="L63" s="123">
        <v>0</v>
      </c>
      <c r="M63" s="246">
        <v>0</v>
      </c>
      <c r="N63" s="247"/>
      <c r="O63" s="123">
        <v>3</v>
      </c>
      <c r="P63" s="246">
        <v>0.18</v>
      </c>
      <c r="Q63" s="123">
        <v>7</v>
      </c>
      <c r="R63" s="246">
        <v>0.41</v>
      </c>
      <c r="S63" s="123">
        <v>0</v>
      </c>
      <c r="T63" s="246">
        <v>0</v>
      </c>
      <c r="U63" s="247"/>
      <c r="V63" s="123">
        <v>2</v>
      </c>
      <c r="W63" s="246">
        <v>0.12</v>
      </c>
      <c r="X63" s="123">
        <v>1</v>
      </c>
      <c r="Y63" s="246">
        <v>0.06</v>
      </c>
      <c r="Z63" s="123">
        <v>0</v>
      </c>
      <c r="AA63" s="246">
        <v>0</v>
      </c>
      <c r="AB63" s="123">
        <v>0</v>
      </c>
      <c r="AC63" s="246">
        <v>0</v>
      </c>
      <c r="AD63" s="123">
        <v>0</v>
      </c>
      <c r="AE63" s="246">
        <v>0</v>
      </c>
    </row>
    <row r="64" spans="1:31" x14ac:dyDescent="0.2">
      <c r="A64" s="154" t="s">
        <v>973</v>
      </c>
      <c r="B64" s="154" t="s">
        <v>974</v>
      </c>
      <c r="C64" s="193"/>
      <c r="D64" s="193"/>
      <c r="E64" s="123">
        <v>55</v>
      </c>
      <c r="F64" s="246">
        <v>1</v>
      </c>
      <c r="G64" s="247"/>
      <c r="H64" s="123">
        <v>3</v>
      </c>
      <c r="I64" s="246">
        <v>0.05</v>
      </c>
      <c r="J64" s="123">
        <v>7</v>
      </c>
      <c r="K64" s="246">
        <v>0.13</v>
      </c>
      <c r="L64" s="123">
        <v>10</v>
      </c>
      <c r="M64" s="246">
        <v>0.18</v>
      </c>
      <c r="N64" s="247"/>
      <c r="O64" s="123">
        <v>16</v>
      </c>
      <c r="P64" s="246">
        <v>0.28999999999999998</v>
      </c>
      <c r="Q64" s="123">
        <v>8</v>
      </c>
      <c r="R64" s="246">
        <v>0.15</v>
      </c>
      <c r="S64" s="123">
        <v>2</v>
      </c>
      <c r="T64" s="246">
        <v>0.04</v>
      </c>
      <c r="U64" s="247"/>
      <c r="V64" s="123">
        <v>4</v>
      </c>
      <c r="W64" s="246">
        <v>7.0000000000000007E-2</v>
      </c>
      <c r="X64" s="123">
        <v>3</v>
      </c>
      <c r="Y64" s="246">
        <v>0.05</v>
      </c>
      <c r="Z64" s="123">
        <v>1</v>
      </c>
      <c r="AA64" s="246">
        <v>0.02</v>
      </c>
      <c r="AB64" s="123">
        <v>1</v>
      </c>
      <c r="AC64" s="246">
        <v>0.02</v>
      </c>
      <c r="AD64" s="123">
        <v>0</v>
      </c>
      <c r="AE64" s="246">
        <v>0</v>
      </c>
    </row>
    <row r="65" spans="1:31" x14ac:dyDescent="0.2">
      <c r="A65" s="154" t="s">
        <v>975</v>
      </c>
      <c r="B65" s="154" t="s">
        <v>976</v>
      </c>
      <c r="C65" s="193"/>
      <c r="D65" s="193"/>
      <c r="E65" s="123">
        <v>18</v>
      </c>
      <c r="F65" s="246">
        <v>1</v>
      </c>
      <c r="G65" s="247"/>
      <c r="H65" s="123">
        <v>0</v>
      </c>
      <c r="I65" s="246">
        <v>0</v>
      </c>
      <c r="J65" s="123">
        <v>3</v>
      </c>
      <c r="K65" s="246">
        <v>0.17</v>
      </c>
      <c r="L65" s="123">
        <v>0</v>
      </c>
      <c r="M65" s="246">
        <v>0</v>
      </c>
      <c r="N65" s="247"/>
      <c r="O65" s="123">
        <v>10</v>
      </c>
      <c r="P65" s="246">
        <v>0.56000000000000005</v>
      </c>
      <c r="Q65" s="123">
        <v>2</v>
      </c>
      <c r="R65" s="246">
        <v>0.11</v>
      </c>
      <c r="S65" s="123">
        <v>0</v>
      </c>
      <c r="T65" s="246">
        <v>0</v>
      </c>
      <c r="U65" s="247"/>
      <c r="V65" s="123">
        <v>1</v>
      </c>
      <c r="W65" s="246">
        <v>0.06</v>
      </c>
      <c r="X65" s="123">
        <v>2</v>
      </c>
      <c r="Y65" s="246">
        <v>0.11</v>
      </c>
      <c r="Z65" s="123">
        <v>0</v>
      </c>
      <c r="AA65" s="246">
        <v>0</v>
      </c>
      <c r="AB65" s="123">
        <v>0</v>
      </c>
      <c r="AC65" s="246">
        <v>0</v>
      </c>
      <c r="AD65" s="123">
        <v>0</v>
      </c>
      <c r="AE65" s="246">
        <v>0</v>
      </c>
    </row>
    <row r="66" spans="1:31" x14ac:dyDescent="0.2">
      <c r="A66" s="154" t="s">
        <v>977</v>
      </c>
      <c r="B66" s="154" t="s">
        <v>978</v>
      </c>
      <c r="C66" s="193"/>
      <c r="D66" s="193"/>
      <c r="E66" s="123">
        <v>50</v>
      </c>
      <c r="F66" s="246">
        <v>1</v>
      </c>
      <c r="G66" s="247"/>
      <c r="H66" s="123">
        <v>0</v>
      </c>
      <c r="I66" s="246">
        <v>0</v>
      </c>
      <c r="J66" s="123">
        <v>17</v>
      </c>
      <c r="K66" s="246">
        <v>0.34</v>
      </c>
      <c r="L66" s="123">
        <v>0</v>
      </c>
      <c r="M66" s="246">
        <v>0</v>
      </c>
      <c r="N66" s="247"/>
      <c r="O66" s="123">
        <v>16</v>
      </c>
      <c r="P66" s="246">
        <v>0.32</v>
      </c>
      <c r="Q66" s="123">
        <v>9</v>
      </c>
      <c r="R66" s="246">
        <v>0.18</v>
      </c>
      <c r="S66" s="123">
        <v>0</v>
      </c>
      <c r="T66" s="246">
        <v>0</v>
      </c>
      <c r="U66" s="247"/>
      <c r="V66" s="123">
        <v>3</v>
      </c>
      <c r="W66" s="246">
        <v>0.06</v>
      </c>
      <c r="X66" s="123">
        <v>5</v>
      </c>
      <c r="Y66" s="246">
        <v>0.1</v>
      </c>
      <c r="Z66" s="123">
        <v>0</v>
      </c>
      <c r="AA66" s="246">
        <v>0</v>
      </c>
      <c r="AB66" s="123">
        <v>0</v>
      </c>
      <c r="AC66" s="246">
        <v>0</v>
      </c>
      <c r="AD66" s="123">
        <v>0</v>
      </c>
      <c r="AE66" s="246">
        <v>0</v>
      </c>
    </row>
    <row r="67" spans="1:31" x14ac:dyDescent="0.2">
      <c r="A67" s="154" t="s">
        <v>979</v>
      </c>
      <c r="B67" s="154" t="s">
        <v>980</v>
      </c>
      <c r="C67" s="193"/>
      <c r="D67" s="193"/>
      <c r="E67" s="123">
        <v>28</v>
      </c>
      <c r="F67" s="246">
        <v>1</v>
      </c>
      <c r="G67" s="247"/>
      <c r="H67" s="123">
        <v>0</v>
      </c>
      <c r="I67" s="246">
        <v>0</v>
      </c>
      <c r="J67" s="123">
        <v>3</v>
      </c>
      <c r="K67" s="246">
        <v>0.11</v>
      </c>
      <c r="L67" s="123">
        <v>0</v>
      </c>
      <c r="M67" s="246">
        <v>0</v>
      </c>
      <c r="N67" s="247"/>
      <c r="O67" s="123">
        <v>11</v>
      </c>
      <c r="P67" s="246">
        <v>0.39</v>
      </c>
      <c r="Q67" s="123">
        <v>10</v>
      </c>
      <c r="R67" s="246">
        <v>0.36</v>
      </c>
      <c r="S67" s="123">
        <v>0</v>
      </c>
      <c r="T67" s="246">
        <v>0</v>
      </c>
      <c r="U67" s="247"/>
      <c r="V67" s="123">
        <v>3</v>
      </c>
      <c r="W67" s="246">
        <v>0.11</v>
      </c>
      <c r="X67" s="123">
        <v>1</v>
      </c>
      <c r="Y67" s="246">
        <v>0.04</v>
      </c>
      <c r="Z67" s="123">
        <v>0</v>
      </c>
      <c r="AA67" s="246">
        <v>0</v>
      </c>
      <c r="AB67" s="123">
        <v>0</v>
      </c>
      <c r="AC67" s="246">
        <v>0</v>
      </c>
      <c r="AD67" s="123">
        <v>0</v>
      </c>
      <c r="AE67" s="246">
        <v>0</v>
      </c>
    </row>
    <row r="68" spans="1:31" x14ac:dyDescent="0.2">
      <c r="A68" s="154" t="s">
        <v>981</v>
      </c>
      <c r="B68" s="154" t="s">
        <v>982</v>
      </c>
      <c r="C68" s="193"/>
      <c r="D68" s="193"/>
      <c r="E68" s="123">
        <v>31</v>
      </c>
      <c r="F68" s="246">
        <v>1</v>
      </c>
      <c r="G68" s="247"/>
      <c r="H68" s="123">
        <v>0</v>
      </c>
      <c r="I68" s="246">
        <v>0</v>
      </c>
      <c r="J68" s="123">
        <v>5</v>
      </c>
      <c r="K68" s="246">
        <v>0.16</v>
      </c>
      <c r="L68" s="123">
        <v>0</v>
      </c>
      <c r="M68" s="246">
        <v>0</v>
      </c>
      <c r="N68" s="247"/>
      <c r="O68" s="123">
        <v>15</v>
      </c>
      <c r="P68" s="246">
        <v>0.48</v>
      </c>
      <c r="Q68" s="123">
        <v>9</v>
      </c>
      <c r="R68" s="246">
        <v>0.28999999999999998</v>
      </c>
      <c r="S68" s="123">
        <v>0</v>
      </c>
      <c r="T68" s="246">
        <v>0</v>
      </c>
      <c r="U68" s="247"/>
      <c r="V68" s="123">
        <v>1</v>
      </c>
      <c r="W68" s="246">
        <v>0.03</v>
      </c>
      <c r="X68" s="123">
        <v>1</v>
      </c>
      <c r="Y68" s="246">
        <v>0.03</v>
      </c>
      <c r="Z68" s="123">
        <v>0</v>
      </c>
      <c r="AA68" s="246">
        <v>0</v>
      </c>
      <c r="AB68" s="123">
        <v>0</v>
      </c>
      <c r="AC68" s="246">
        <v>0</v>
      </c>
      <c r="AD68" s="123">
        <v>0</v>
      </c>
      <c r="AE68" s="246">
        <v>0</v>
      </c>
    </row>
    <row r="69" spans="1:31" x14ac:dyDescent="0.2">
      <c r="A69" s="154" t="s">
        <v>983</v>
      </c>
      <c r="B69" s="154" t="s">
        <v>984</v>
      </c>
      <c r="C69" s="193"/>
      <c r="D69" s="193"/>
      <c r="E69" s="123">
        <v>56</v>
      </c>
      <c r="F69" s="246">
        <v>1</v>
      </c>
      <c r="G69" s="247"/>
      <c r="H69" s="123">
        <v>2</v>
      </c>
      <c r="I69" s="246">
        <v>0.04</v>
      </c>
      <c r="J69" s="123">
        <v>5</v>
      </c>
      <c r="K69" s="246">
        <v>0.09</v>
      </c>
      <c r="L69" s="123">
        <v>0</v>
      </c>
      <c r="M69" s="246">
        <v>0</v>
      </c>
      <c r="N69" s="247"/>
      <c r="O69" s="123">
        <v>38</v>
      </c>
      <c r="P69" s="246">
        <v>0.68</v>
      </c>
      <c r="Q69" s="123">
        <v>8</v>
      </c>
      <c r="R69" s="246">
        <v>0.14000000000000001</v>
      </c>
      <c r="S69" s="123">
        <v>1</v>
      </c>
      <c r="T69" s="246">
        <v>0.02</v>
      </c>
      <c r="U69" s="247"/>
      <c r="V69" s="123">
        <v>1</v>
      </c>
      <c r="W69" s="246">
        <v>0.02</v>
      </c>
      <c r="X69" s="123">
        <v>1</v>
      </c>
      <c r="Y69" s="246">
        <v>0.02</v>
      </c>
      <c r="Z69" s="123">
        <v>0</v>
      </c>
      <c r="AA69" s="246">
        <v>0</v>
      </c>
      <c r="AB69" s="123">
        <v>0</v>
      </c>
      <c r="AC69" s="246">
        <v>0</v>
      </c>
      <c r="AD69" s="123">
        <v>0</v>
      </c>
      <c r="AE69" s="246">
        <v>0</v>
      </c>
    </row>
    <row r="70" spans="1:31" x14ac:dyDescent="0.2">
      <c r="A70" s="154" t="s">
        <v>985</v>
      </c>
      <c r="B70" s="154" t="s">
        <v>986</v>
      </c>
      <c r="C70" s="193"/>
      <c r="D70" s="193"/>
      <c r="E70" s="123">
        <v>16</v>
      </c>
      <c r="F70" s="246">
        <v>1</v>
      </c>
      <c r="G70" s="247"/>
      <c r="H70" s="123">
        <v>0</v>
      </c>
      <c r="I70" s="246">
        <v>0</v>
      </c>
      <c r="J70" s="123">
        <v>4</v>
      </c>
      <c r="K70" s="246">
        <v>0.25</v>
      </c>
      <c r="L70" s="123">
        <v>0</v>
      </c>
      <c r="M70" s="246">
        <v>0</v>
      </c>
      <c r="N70" s="247"/>
      <c r="O70" s="123">
        <v>6</v>
      </c>
      <c r="P70" s="246">
        <v>0.38</v>
      </c>
      <c r="Q70" s="123">
        <v>2</v>
      </c>
      <c r="R70" s="246">
        <v>0.12</v>
      </c>
      <c r="S70" s="123">
        <v>0</v>
      </c>
      <c r="T70" s="246">
        <v>0</v>
      </c>
      <c r="U70" s="247"/>
      <c r="V70" s="123">
        <v>2</v>
      </c>
      <c r="W70" s="246">
        <v>0.12</v>
      </c>
      <c r="X70" s="123">
        <v>2</v>
      </c>
      <c r="Y70" s="246">
        <v>0.12</v>
      </c>
      <c r="Z70" s="123">
        <v>0</v>
      </c>
      <c r="AA70" s="246">
        <v>0</v>
      </c>
      <c r="AB70" s="123">
        <v>0</v>
      </c>
      <c r="AC70" s="246">
        <v>0</v>
      </c>
      <c r="AD70" s="123">
        <v>0</v>
      </c>
      <c r="AE70" s="246">
        <v>0</v>
      </c>
    </row>
    <row r="71" spans="1:31" x14ac:dyDescent="0.2">
      <c r="A71" s="154" t="s">
        <v>987</v>
      </c>
      <c r="B71" s="154" t="s">
        <v>988</v>
      </c>
      <c r="C71" s="193"/>
      <c r="D71" s="193"/>
      <c r="E71" s="123">
        <v>65</v>
      </c>
      <c r="F71" s="246">
        <v>1</v>
      </c>
      <c r="G71" s="247"/>
      <c r="H71" s="123">
        <v>2</v>
      </c>
      <c r="I71" s="246">
        <v>0.03</v>
      </c>
      <c r="J71" s="123">
        <v>3</v>
      </c>
      <c r="K71" s="246">
        <v>0.05</v>
      </c>
      <c r="L71" s="123">
        <v>0</v>
      </c>
      <c r="M71" s="246">
        <v>0</v>
      </c>
      <c r="N71" s="247"/>
      <c r="O71" s="123">
        <v>41</v>
      </c>
      <c r="P71" s="246">
        <v>0.63</v>
      </c>
      <c r="Q71" s="123">
        <v>15</v>
      </c>
      <c r="R71" s="246">
        <v>0.23</v>
      </c>
      <c r="S71" s="123">
        <v>0</v>
      </c>
      <c r="T71" s="246">
        <v>0</v>
      </c>
      <c r="U71" s="247"/>
      <c r="V71" s="123">
        <v>1</v>
      </c>
      <c r="W71" s="246">
        <v>0.02</v>
      </c>
      <c r="X71" s="123">
        <v>3</v>
      </c>
      <c r="Y71" s="246">
        <v>0.05</v>
      </c>
      <c r="Z71" s="123">
        <v>0</v>
      </c>
      <c r="AA71" s="246">
        <v>0</v>
      </c>
      <c r="AB71" s="123">
        <v>0</v>
      </c>
      <c r="AC71" s="246">
        <v>0</v>
      </c>
      <c r="AD71" s="123">
        <v>0</v>
      </c>
      <c r="AE71" s="246">
        <v>0</v>
      </c>
    </row>
    <row r="72" spans="1:31" x14ac:dyDescent="0.2">
      <c r="A72" s="154" t="s">
        <v>989</v>
      </c>
      <c r="B72" s="154" t="s">
        <v>990</v>
      </c>
      <c r="C72" s="193"/>
      <c r="D72" s="193"/>
      <c r="E72" s="123">
        <v>114</v>
      </c>
      <c r="F72" s="246">
        <v>1</v>
      </c>
      <c r="G72" s="247"/>
      <c r="H72" s="123">
        <v>4</v>
      </c>
      <c r="I72" s="246">
        <v>0.04</v>
      </c>
      <c r="J72" s="123">
        <v>19</v>
      </c>
      <c r="K72" s="246">
        <v>0.17</v>
      </c>
      <c r="L72" s="123">
        <v>0</v>
      </c>
      <c r="M72" s="246">
        <v>0</v>
      </c>
      <c r="N72" s="247"/>
      <c r="O72" s="123">
        <v>50</v>
      </c>
      <c r="P72" s="246">
        <v>0.44</v>
      </c>
      <c r="Q72" s="123">
        <v>26</v>
      </c>
      <c r="R72" s="246">
        <v>0.23</v>
      </c>
      <c r="S72" s="123">
        <v>1</v>
      </c>
      <c r="T72" s="246">
        <v>0.01</v>
      </c>
      <c r="U72" s="247"/>
      <c r="V72" s="123">
        <v>6</v>
      </c>
      <c r="W72" s="246">
        <v>0.05</v>
      </c>
      <c r="X72" s="123">
        <v>7</v>
      </c>
      <c r="Y72" s="246">
        <v>0.06</v>
      </c>
      <c r="Z72" s="123">
        <v>0</v>
      </c>
      <c r="AA72" s="246">
        <v>0</v>
      </c>
      <c r="AB72" s="123">
        <v>1</v>
      </c>
      <c r="AC72" s="246">
        <v>0.01</v>
      </c>
      <c r="AD72" s="123">
        <v>0</v>
      </c>
      <c r="AE72" s="246">
        <v>0</v>
      </c>
    </row>
    <row r="73" spans="1:31" x14ac:dyDescent="0.2">
      <c r="A73" s="154" t="s">
        <v>991</v>
      </c>
      <c r="B73" s="154" t="s">
        <v>992</v>
      </c>
      <c r="C73" s="193"/>
      <c r="D73" s="193"/>
      <c r="E73" s="123">
        <v>53</v>
      </c>
      <c r="F73" s="246">
        <v>1</v>
      </c>
      <c r="G73" s="247"/>
      <c r="H73" s="123">
        <v>2</v>
      </c>
      <c r="I73" s="246">
        <v>0.04</v>
      </c>
      <c r="J73" s="123">
        <v>11</v>
      </c>
      <c r="K73" s="246">
        <v>0.21</v>
      </c>
      <c r="L73" s="123">
        <v>0</v>
      </c>
      <c r="M73" s="246">
        <v>0</v>
      </c>
      <c r="N73" s="247"/>
      <c r="O73" s="123">
        <v>20</v>
      </c>
      <c r="P73" s="246">
        <v>0.38</v>
      </c>
      <c r="Q73" s="123">
        <v>15</v>
      </c>
      <c r="R73" s="246">
        <v>0.28000000000000003</v>
      </c>
      <c r="S73" s="123">
        <v>0</v>
      </c>
      <c r="T73" s="246">
        <v>0</v>
      </c>
      <c r="U73" s="247"/>
      <c r="V73" s="123">
        <v>0</v>
      </c>
      <c r="W73" s="246">
        <v>0</v>
      </c>
      <c r="X73" s="123">
        <v>4</v>
      </c>
      <c r="Y73" s="246">
        <v>0.08</v>
      </c>
      <c r="Z73" s="123">
        <v>1</v>
      </c>
      <c r="AA73" s="246">
        <v>0.02</v>
      </c>
      <c r="AB73" s="123">
        <v>0</v>
      </c>
      <c r="AC73" s="246">
        <v>0</v>
      </c>
      <c r="AD73" s="123">
        <v>0</v>
      </c>
      <c r="AE73" s="246">
        <v>0</v>
      </c>
    </row>
    <row r="74" spans="1:31" x14ac:dyDescent="0.2">
      <c r="A74" s="154" t="s">
        <v>993</v>
      </c>
      <c r="B74" s="154" t="s">
        <v>994</v>
      </c>
      <c r="C74" s="193"/>
      <c r="D74" s="193"/>
      <c r="E74" s="123">
        <v>24</v>
      </c>
      <c r="F74" s="246">
        <v>1</v>
      </c>
      <c r="G74" s="247"/>
      <c r="H74" s="123">
        <v>1</v>
      </c>
      <c r="I74" s="246">
        <v>0.04</v>
      </c>
      <c r="J74" s="123">
        <v>5</v>
      </c>
      <c r="K74" s="246">
        <v>0.21</v>
      </c>
      <c r="L74" s="123">
        <v>0</v>
      </c>
      <c r="M74" s="246">
        <v>0</v>
      </c>
      <c r="N74" s="247"/>
      <c r="O74" s="123">
        <v>8</v>
      </c>
      <c r="P74" s="246">
        <v>0.33</v>
      </c>
      <c r="Q74" s="123">
        <v>4</v>
      </c>
      <c r="R74" s="246">
        <v>0.17</v>
      </c>
      <c r="S74" s="123">
        <v>0</v>
      </c>
      <c r="T74" s="246">
        <v>0</v>
      </c>
      <c r="U74" s="247"/>
      <c r="V74" s="123">
        <v>2</v>
      </c>
      <c r="W74" s="246">
        <v>0.08</v>
      </c>
      <c r="X74" s="123">
        <v>3</v>
      </c>
      <c r="Y74" s="246">
        <v>0.12</v>
      </c>
      <c r="Z74" s="123">
        <v>1</v>
      </c>
      <c r="AA74" s="246">
        <v>0.04</v>
      </c>
      <c r="AB74" s="123">
        <v>0</v>
      </c>
      <c r="AC74" s="246">
        <v>0</v>
      </c>
      <c r="AD74" s="123">
        <v>0</v>
      </c>
      <c r="AE74" s="246">
        <v>0</v>
      </c>
    </row>
    <row r="75" spans="1:31" x14ac:dyDescent="0.2">
      <c r="A75" s="154" t="s">
        <v>995</v>
      </c>
      <c r="B75" s="154" t="s">
        <v>996</v>
      </c>
      <c r="C75" s="193"/>
      <c r="D75" s="193"/>
      <c r="E75" s="123">
        <v>36</v>
      </c>
      <c r="F75" s="246">
        <v>1</v>
      </c>
      <c r="G75" s="247"/>
      <c r="H75" s="123">
        <v>0</v>
      </c>
      <c r="I75" s="246">
        <v>0</v>
      </c>
      <c r="J75" s="123">
        <v>8</v>
      </c>
      <c r="K75" s="246">
        <v>0.22</v>
      </c>
      <c r="L75" s="123">
        <v>0</v>
      </c>
      <c r="M75" s="246">
        <v>0</v>
      </c>
      <c r="N75" s="247"/>
      <c r="O75" s="123">
        <v>15</v>
      </c>
      <c r="P75" s="246">
        <v>0.42</v>
      </c>
      <c r="Q75" s="123">
        <v>8</v>
      </c>
      <c r="R75" s="246">
        <v>0.22</v>
      </c>
      <c r="S75" s="123">
        <v>0</v>
      </c>
      <c r="T75" s="246">
        <v>0</v>
      </c>
      <c r="U75" s="247"/>
      <c r="V75" s="123">
        <v>2</v>
      </c>
      <c r="W75" s="246">
        <v>0.06</v>
      </c>
      <c r="X75" s="123">
        <v>2</v>
      </c>
      <c r="Y75" s="246">
        <v>0.06</v>
      </c>
      <c r="Z75" s="123">
        <v>0</v>
      </c>
      <c r="AA75" s="246">
        <v>0</v>
      </c>
      <c r="AB75" s="123">
        <v>1</v>
      </c>
      <c r="AC75" s="246">
        <v>0.03</v>
      </c>
      <c r="AD75" s="123">
        <v>0</v>
      </c>
      <c r="AE75" s="246">
        <v>0</v>
      </c>
    </row>
    <row r="76" spans="1:31" x14ac:dyDescent="0.2">
      <c r="A76" s="154" t="s">
        <v>997</v>
      </c>
      <c r="B76" s="154" t="s">
        <v>998</v>
      </c>
      <c r="C76" s="193"/>
      <c r="D76" s="193"/>
      <c r="E76" s="123">
        <v>1</v>
      </c>
      <c r="F76" s="246">
        <v>0</v>
      </c>
      <c r="G76" s="247"/>
      <c r="H76" s="123" t="s">
        <v>232</v>
      </c>
      <c r="I76" s="246">
        <v>0</v>
      </c>
      <c r="J76" s="123" t="s">
        <v>232</v>
      </c>
      <c r="K76" s="246">
        <v>0</v>
      </c>
      <c r="L76" s="123" t="s">
        <v>232</v>
      </c>
      <c r="M76" s="246">
        <v>0</v>
      </c>
      <c r="N76" s="247"/>
      <c r="O76" s="123" t="s">
        <v>232</v>
      </c>
      <c r="P76" s="246">
        <v>0</v>
      </c>
      <c r="Q76" s="123" t="s">
        <v>232</v>
      </c>
      <c r="R76" s="246">
        <v>0</v>
      </c>
      <c r="S76" s="123" t="s">
        <v>232</v>
      </c>
      <c r="T76" s="246">
        <v>0</v>
      </c>
      <c r="U76" s="247"/>
      <c r="V76" s="123" t="s">
        <v>232</v>
      </c>
      <c r="W76" s="246">
        <v>0</v>
      </c>
      <c r="X76" s="123" t="s">
        <v>232</v>
      </c>
      <c r="Y76" s="246">
        <v>0</v>
      </c>
      <c r="Z76" s="123" t="s">
        <v>232</v>
      </c>
      <c r="AA76" s="246">
        <v>0</v>
      </c>
      <c r="AB76" s="123" t="s">
        <v>232</v>
      </c>
      <c r="AC76" s="246">
        <v>0</v>
      </c>
      <c r="AD76" s="123" t="s">
        <v>232</v>
      </c>
      <c r="AE76" s="246">
        <v>0</v>
      </c>
    </row>
    <row r="77" spans="1:31" x14ac:dyDescent="0.2">
      <c r="A77" s="154" t="s">
        <v>999</v>
      </c>
      <c r="B77" s="154" t="s">
        <v>1000</v>
      </c>
      <c r="C77" s="193"/>
      <c r="D77" s="193"/>
      <c r="E77" s="123">
        <v>29</v>
      </c>
      <c r="F77" s="246">
        <v>1</v>
      </c>
      <c r="G77" s="247"/>
      <c r="H77" s="123">
        <v>0</v>
      </c>
      <c r="I77" s="246">
        <v>0</v>
      </c>
      <c r="J77" s="123">
        <v>5</v>
      </c>
      <c r="K77" s="246">
        <v>0.17</v>
      </c>
      <c r="L77" s="123">
        <v>0</v>
      </c>
      <c r="M77" s="246">
        <v>0</v>
      </c>
      <c r="N77" s="247"/>
      <c r="O77" s="123">
        <v>15</v>
      </c>
      <c r="P77" s="246">
        <v>0.52</v>
      </c>
      <c r="Q77" s="123">
        <v>3</v>
      </c>
      <c r="R77" s="246">
        <v>0.1</v>
      </c>
      <c r="S77" s="123">
        <v>0</v>
      </c>
      <c r="T77" s="246">
        <v>0</v>
      </c>
      <c r="U77" s="247"/>
      <c r="V77" s="123">
        <v>5</v>
      </c>
      <c r="W77" s="246">
        <v>0.17</v>
      </c>
      <c r="X77" s="123">
        <v>1</v>
      </c>
      <c r="Y77" s="246">
        <v>0.03</v>
      </c>
      <c r="Z77" s="123">
        <v>0</v>
      </c>
      <c r="AA77" s="246">
        <v>0</v>
      </c>
      <c r="AB77" s="123">
        <v>0</v>
      </c>
      <c r="AC77" s="246">
        <v>0</v>
      </c>
      <c r="AD77" s="123">
        <v>0</v>
      </c>
      <c r="AE77" s="246">
        <v>0</v>
      </c>
    </row>
    <row r="78" spans="1:31" x14ac:dyDescent="0.2">
      <c r="A78" s="154" t="s">
        <v>1001</v>
      </c>
      <c r="B78" s="154" t="s">
        <v>1002</v>
      </c>
      <c r="C78" s="193"/>
      <c r="D78" s="193"/>
      <c r="E78" s="123">
        <v>162</v>
      </c>
      <c r="F78" s="246">
        <v>1</v>
      </c>
      <c r="G78" s="247"/>
      <c r="H78" s="123">
        <v>4</v>
      </c>
      <c r="I78" s="246">
        <v>0.02</v>
      </c>
      <c r="J78" s="123">
        <v>18</v>
      </c>
      <c r="K78" s="246">
        <v>0.11</v>
      </c>
      <c r="L78" s="123">
        <v>0</v>
      </c>
      <c r="M78" s="246">
        <v>0</v>
      </c>
      <c r="N78" s="247"/>
      <c r="O78" s="123">
        <v>94</v>
      </c>
      <c r="P78" s="246">
        <v>0.57999999999999996</v>
      </c>
      <c r="Q78" s="123">
        <v>34</v>
      </c>
      <c r="R78" s="246">
        <v>0.21</v>
      </c>
      <c r="S78" s="123">
        <v>0</v>
      </c>
      <c r="T78" s="246">
        <v>0</v>
      </c>
      <c r="U78" s="247"/>
      <c r="V78" s="123">
        <v>5</v>
      </c>
      <c r="W78" s="246">
        <v>0.03</v>
      </c>
      <c r="X78" s="123">
        <v>7</v>
      </c>
      <c r="Y78" s="246">
        <v>0.04</v>
      </c>
      <c r="Z78" s="123">
        <v>0</v>
      </c>
      <c r="AA78" s="246">
        <v>0</v>
      </c>
      <c r="AB78" s="123">
        <v>0</v>
      </c>
      <c r="AC78" s="246">
        <v>0</v>
      </c>
      <c r="AD78" s="123">
        <v>0</v>
      </c>
      <c r="AE78" s="246">
        <v>0</v>
      </c>
    </row>
    <row r="79" spans="1:31" x14ac:dyDescent="0.2">
      <c r="A79" s="154" t="s">
        <v>1003</v>
      </c>
      <c r="B79" s="154" t="s">
        <v>1004</v>
      </c>
      <c r="C79" s="193"/>
      <c r="D79" s="193"/>
      <c r="E79" s="123">
        <v>5</v>
      </c>
      <c r="F79" s="246">
        <v>1</v>
      </c>
      <c r="G79" s="247"/>
      <c r="H79" s="123">
        <v>0</v>
      </c>
      <c r="I79" s="246">
        <v>0</v>
      </c>
      <c r="J79" s="123">
        <v>0</v>
      </c>
      <c r="K79" s="246">
        <v>0</v>
      </c>
      <c r="L79" s="123">
        <v>0</v>
      </c>
      <c r="M79" s="246">
        <v>0</v>
      </c>
      <c r="N79" s="247"/>
      <c r="O79" s="123">
        <v>3</v>
      </c>
      <c r="P79" s="246">
        <v>0.6</v>
      </c>
      <c r="Q79" s="123">
        <v>1</v>
      </c>
      <c r="R79" s="246">
        <v>0.2</v>
      </c>
      <c r="S79" s="123">
        <v>0</v>
      </c>
      <c r="T79" s="246">
        <v>0</v>
      </c>
      <c r="U79" s="247"/>
      <c r="V79" s="123">
        <v>0</v>
      </c>
      <c r="W79" s="246">
        <v>0</v>
      </c>
      <c r="X79" s="123">
        <v>1</v>
      </c>
      <c r="Y79" s="246">
        <v>0.2</v>
      </c>
      <c r="Z79" s="123">
        <v>0</v>
      </c>
      <c r="AA79" s="246">
        <v>0</v>
      </c>
      <c r="AB79" s="123">
        <v>0</v>
      </c>
      <c r="AC79" s="246">
        <v>0</v>
      </c>
      <c r="AD79" s="123">
        <v>0</v>
      </c>
      <c r="AE79" s="246">
        <v>0</v>
      </c>
    </row>
    <row r="80" spans="1:31" x14ac:dyDescent="0.2">
      <c r="A80" s="154" t="s">
        <v>1005</v>
      </c>
      <c r="B80" s="154" t="s">
        <v>1006</v>
      </c>
      <c r="C80" s="193"/>
      <c r="D80" s="193"/>
      <c r="E80" s="123">
        <v>173</v>
      </c>
      <c r="F80" s="246">
        <v>1</v>
      </c>
      <c r="G80" s="247"/>
      <c r="H80" s="123">
        <v>3</v>
      </c>
      <c r="I80" s="246">
        <v>0.02</v>
      </c>
      <c r="J80" s="123">
        <v>10</v>
      </c>
      <c r="K80" s="246">
        <v>0.06</v>
      </c>
      <c r="L80" s="123">
        <v>0</v>
      </c>
      <c r="M80" s="246">
        <v>0</v>
      </c>
      <c r="N80" s="247"/>
      <c r="O80" s="123">
        <v>114</v>
      </c>
      <c r="P80" s="246">
        <v>0.66</v>
      </c>
      <c r="Q80" s="123">
        <v>26</v>
      </c>
      <c r="R80" s="246">
        <v>0.15</v>
      </c>
      <c r="S80" s="123">
        <v>1</v>
      </c>
      <c r="T80" s="246">
        <v>0.01</v>
      </c>
      <c r="U80" s="247"/>
      <c r="V80" s="123">
        <v>9</v>
      </c>
      <c r="W80" s="246">
        <v>0.05</v>
      </c>
      <c r="X80" s="123">
        <v>10</v>
      </c>
      <c r="Y80" s="246">
        <v>0.06</v>
      </c>
      <c r="Z80" s="123">
        <v>0</v>
      </c>
      <c r="AA80" s="246">
        <v>0</v>
      </c>
      <c r="AB80" s="123">
        <v>0</v>
      </c>
      <c r="AC80" s="246">
        <v>0</v>
      </c>
      <c r="AD80" s="123">
        <v>0</v>
      </c>
      <c r="AE80" s="246">
        <v>0</v>
      </c>
    </row>
    <row r="81" spans="1:31" x14ac:dyDescent="0.2">
      <c r="A81" s="154" t="s">
        <v>1007</v>
      </c>
      <c r="B81" s="154" t="s">
        <v>1008</v>
      </c>
      <c r="C81" s="193"/>
      <c r="D81" s="193"/>
      <c r="E81" s="123">
        <v>13</v>
      </c>
      <c r="F81" s="246">
        <v>1</v>
      </c>
      <c r="G81" s="247"/>
      <c r="H81" s="123">
        <v>0</v>
      </c>
      <c r="I81" s="246">
        <v>0</v>
      </c>
      <c r="J81" s="123">
        <v>3</v>
      </c>
      <c r="K81" s="246">
        <v>0.23</v>
      </c>
      <c r="L81" s="123">
        <v>0</v>
      </c>
      <c r="M81" s="246">
        <v>0</v>
      </c>
      <c r="N81" s="247"/>
      <c r="O81" s="123">
        <v>6</v>
      </c>
      <c r="P81" s="246">
        <v>0.46</v>
      </c>
      <c r="Q81" s="123">
        <v>3</v>
      </c>
      <c r="R81" s="246">
        <v>0.23</v>
      </c>
      <c r="S81" s="123">
        <v>0</v>
      </c>
      <c r="T81" s="246">
        <v>0</v>
      </c>
      <c r="U81" s="247"/>
      <c r="V81" s="123">
        <v>0</v>
      </c>
      <c r="W81" s="246">
        <v>0</v>
      </c>
      <c r="X81" s="123">
        <v>1</v>
      </c>
      <c r="Y81" s="246">
        <v>0.08</v>
      </c>
      <c r="Z81" s="123">
        <v>0</v>
      </c>
      <c r="AA81" s="246">
        <v>0</v>
      </c>
      <c r="AB81" s="123">
        <v>0</v>
      </c>
      <c r="AC81" s="246">
        <v>0</v>
      </c>
      <c r="AD81" s="123">
        <v>0</v>
      </c>
      <c r="AE81" s="246">
        <v>0</v>
      </c>
    </row>
    <row r="82" spans="1:31" x14ac:dyDescent="0.2">
      <c r="A82" s="154" t="s">
        <v>1009</v>
      </c>
      <c r="B82" s="154" t="s">
        <v>1010</v>
      </c>
      <c r="C82" s="193"/>
      <c r="D82" s="193"/>
      <c r="E82" s="123">
        <v>7</v>
      </c>
      <c r="F82" s="246">
        <v>1</v>
      </c>
      <c r="G82" s="247"/>
      <c r="H82" s="123">
        <v>0</v>
      </c>
      <c r="I82" s="246">
        <v>0</v>
      </c>
      <c r="J82" s="123">
        <v>0</v>
      </c>
      <c r="K82" s="246">
        <v>0</v>
      </c>
      <c r="L82" s="123">
        <v>0</v>
      </c>
      <c r="M82" s="246">
        <v>0</v>
      </c>
      <c r="N82" s="247"/>
      <c r="O82" s="123">
        <v>4</v>
      </c>
      <c r="P82" s="246">
        <v>0.56999999999999995</v>
      </c>
      <c r="Q82" s="123">
        <v>3</v>
      </c>
      <c r="R82" s="246">
        <v>0.43</v>
      </c>
      <c r="S82" s="123">
        <v>0</v>
      </c>
      <c r="T82" s="246">
        <v>0</v>
      </c>
      <c r="U82" s="247"/>
      <c r="V82" s="123">
        <v>0</v>
      </c>
      <c r="W82" s="246">
        <v>0</v>
      </c>
      <c r="X82" s="123">
        <v>0</v>
      </c>
      <c r="Y82" s="246">
        <v>0</v>
      </c>
      <c r="Z82" s="123">
        <v>0</v>
      </c>
      <c r="AA82" s="246">
        <v>0</v>
      </c>
      <c r="AB82" s="123">
        <v>0</v>
      </c>
      <c r="AC82" s="246">
        <v>0</v>
      </c>
      <c r="AD82" s="123">
        <v>0</v>
      </c>
      <c r="AE82" s="246">
        <v>0</v>
      </c>
    </row>
    <row r="83" spans="1:31" x14ac:dyDescent="0.2">
      <c r="A83" s="154" t="s">
        <v>1011</v>
      </c>
      <c r="B83" s="154" t="s">
        <v>1012</v>
      </c>
      <c r="C83" s="193"/>
      <c r="D83" s="193"/>
      <c r="E83" s="123">
        <v>100</v>
      </c>
      <c r="F83" s="246">
        <v>1</v>
      </c>
      <c r="G83" s="247"/>
      <c r="H83" s="123">
        <v>2</v>
      </c>
      <c r="I83" s="246">
        <v>0.02</v>
      </c>
      <c r="J83" s="123">
        <v>12</v>
      </c>
      <c r="K83" s="246">
        <v>0.12</v>
      </c>
      <c r="L83" s="123">
        <v>0</v>
      </c>
      <c r="M83" s="246">
        <v>0</v>
      </c>
      <c r="N83" s="247"/>
      <c r="O83" s="123">
        <v>50</v>
      </c>
      <c r="P83" s="246">
        <v>0.5</v>
      </c>
      <c r="Q83" s="123">
        <v>25</v>
      </c>
      <c r="R83" s="246">
        <v>0.25</v>
      </c>
      <c r="S83" s="123">
        <v>0</v>
      </c>
      <c r="T83" s="246">
        <v>0</v>
      </c>
      <c r="U83" s="247"/>
      <c r="V83" s="123">
        <v>6</v>
      </c>
      <c r="W83" s="246">
        <v>0.06</v>
      </c>
      <c r="X83" s="123">
        <v>4</v>
      </c>
      <c r="Y83" s="246">
        <v>0.04</v>
      </c>
      <c r="Z83" s="123">
        <v>1</v>
      </c>
      <c r="AA83" s="246">
        <v>0.01</v>
      </c>
      <c r="AB83" s="123">
        <v>0</v>
      </c>
      <c r="AC83" s="246">
        <v>0</v>
      </c>
      <c r="AD83" s="123">
        <v>0</v>
      </c>
      <c r="AE83" s="246">
        <v>0</v>
      </c>
    </row>
    <row r="84" spans="1:31" x14ac:dyDescent="0.2">
      <c r="A84" s="154" t="s">
        <v>1013</v>
      </c>
      <c r="B84" s="154" t="s">
        <v>1014</v>
      </c>
      <c r="C84" s="193"/>
      <c r="D84" s="193"/>
      <c r="E84" s="123">
        <v>36</v>
      </c>
      <c r="F84" s="246">
        <v>1</v>
      </c>
      <c r="G84" s="247"/>
      <c r="H84" s="123">
        <v>2</v>
      </c>
      <c r="I84" s="246">
        <v>0.06</v>
      </c>
      <c r="J84" s="123">
        <v>5</v>
      </c>
      <c r="K84" s="246">
        <v>0.14000000000000001</v>
      </c>
      <c r="L84" s="123">
        <v>0</v>
      </c>
      <c r="M84" s="246">
        <v>0</v>
      </c>
      <c r="N84" s="247"/>
      <c r="O84" s="123">
        <v>19</v>
      </c>
      <c r="P84" s="246">
        <v>0.53</v>
      </c>
      <c r="Q84" s="123">
        <v>7</v>
      </c>
      <c r="R84" s="246">
        <v>0.19</v>
      </c>
      <c r="S84" s="123">
        <v>0</v>
      </c>
      <c r="T84" s="246">
        <v>0</v>
      </c>
      <c r="U84" s="247"/>
      <c r="V84" s="123">
        <v>0</v>
      </c>
      <c r="W84" s="246">
        <v>0</v>
      </c>
      <c r="X84" s="123">
        <v>2</v>
      </c>
      <c r="Y84" s="246">
        <v>0.06</v>
      </c>
      <c r="Z84" s="123">
        <v>0</v>
      </c>
      <c r="AA84" s="246">
        <v>0</v>
      </c>
      <c r="AB84" s="123">
        <v>1</v>
      </c>
      <c r="AC84" s="246">
        <v>0.03</v>
      </c>
      <c r="AD84" s="123">
        <v>0</v>
      </c>
      <c r="AE84" s="246">
        <v>0</v>
      </c>
    </row>
    <row r="85" spans="1:31" x14ac:dyDescent="0.2">
      <c r="A85" s="154" t="s">
        <v>1015</v>
      </c>
      <c r="B85" s="154" t="s">
        <v>1016</v>
      </c>
      <c r="C85" s="193"/>
      <c r="D85" s="193"/>
      <c r="E85" s="123">
        <v>81</v>
      </c>
      <c r="F85" s="246">
        <v>1</v>
      </c>
      <c r="G85" s="247"/>
      <c r="H85" s="123">
        <v>0</v>
      </c>
      <c r="I85" s="246">
        <v>0</v>
      </c>
      <c r="J85" s="123">
        <v>18</v>
      </c>
      <c r="K85" s="246">
        <v>0.22</v>
      </c>
      <c r="L85" s="123">
        <v>0</v>
      </c>
      <c r="M85" s="246">
        <v>0</v>
      </c>
      <c r="N85" s="247"/>
      <c r="O85" s="123">
        <v>30</v>
      </c>
      <c r="P85" s="246">
        <v>0.37</v>
      </c>
      <c r="Q85" s="123">
        <v>24</v>
      </c>
      <c r="R85" s="246">
        <v>0.3</v>
      </c>
      <c r="S85" s="123">
        <v>0</v>
      </c>
      <c r="T85" s="246">
        <v>0</v>
      </c>
      <c r="U85" s="247"/>
      <c r="V85" s="123">
        <v>6</v>
      </c>
      <c r="W85" s="246">
        <v>7.0000000000000007E-2</v>
      </c>
      <c r="X85" s="123">
        <v>2</v>
      </c>
      <c r="Y85" s="246">
        <v>0.02</v>
      </c>
      <c r="Z85" s="123">
        <v>1</v>
      </c>
      <c r="AA85" s="246">
        <v>0.01</v>
      </c>
      <c r="AB85" s="123">
        <v>0</v>
      </c>
      <c r="AC85" s="246">
        <v>0</v>
      </c>
      <c r="AD85" s="123">
        <v>0</v>
      </c>
      <c r="AE85" s="246">
        <v>0</v>
      </c>
    </row>
    <row r="86" spans="1:31" x14ac:dyDescent="0.2">
      <c r="A86" s="154" t="s">
        <v>1017</v>
      </c>
      <c r="B86" s="154" t="s">
        <v>1018</v>
      </c>
      <c r="C86" s="193"/>
      <c r="D86" s="193"/>
      <c r="E86" s="123">
        <v>18</v>
      </c>
      <c r="F86" s="246">
        <v>1</v>
      </c>
      <c r="G86" s="247"/>
      <c r="H86" s="123">
        <v>1</v>
      </c>
      <c r="I86" s="246">
        <v>0.06</v>
      </c>
      <c r="J86" s="123">
        <v>1</v>
      </c>
      <c r="K86" s="246">
        <v>0.06</v>
      </c>
      <c r="L86" s="123">
        <v>0</v>
      </c>
      <c r="M86" s="246">
        <v>0</v>
      </c>
      <c r="N86" s="247"/>
      <c r="O86" s="123">
        <v>7</v>
      </c>
      <c r="P86" s="246">
        <v>0.39</v>
      </c>
      <c r="Q86" s="123">
        <v>6</v>
      </c>
      <c r="R86" s="246">
        <v>0.33</v>
      </c>
      <c r="S86" s="123">
        <v>2</v>
      </c>
      <c r="T86" s="246">
        <v>0.11</v>
      </c>
      <c r="U86" s="247"/>
      <c r="V86" s="123">
        <v>0</v>
      </c>
      <c r="W86" s="246">
        <v>0</v>
      </c>
      <c r="X86" s="123">
        <v>1</v>
      </c>
      <c r="Y86" s="246">
        <v>0.06</v>
      </c>
      <c r="Z86" s="123">
        <v>0</v>
      </c>
      <c r="AA86" s="246">
        <v>0</v>
      </c>
      <c r="AB86" s="123">
        <v>0</v>
      </c>
      <c r="AC86" s="246">
        <v>0</v>
      </c>
      <c r="AD86" s="123">
        <v>0</v>
      </c>
      <c r="AE86" s="246">
        <v>0</v>
      </c>
    </row>
    <row r="87" spans="1:31" x14ac:dyDescent="0.2">
      <c r="A87" s="154" t="s">
        <v>1019</v>
      </c>
      <c r="B87" s="154" t="s">
        <v>1020</v>
      </c>
      <c r="C87" s="193"/>
      <c r="D87" s="193"/>
      <c r="E87" s="123">
        <v>117</v>
      </c>
      <c r="F87" s="246">
        <v>1</v>
      </c>
      <c r="G87" s="247"/>
      <c r="H87" s="123">
        <v>0</v>
      </c>
      <c r="I87" s="246">
        <v>0</v>
      </c>
      <c r="J87" s="123">
        <v>13</v>
      </c>
      <c r="K87" s="246">
        <v>0.11</v>
      </c>
      <c r="L87" s="123">
        <v>0</v>
      </c>
      <c r="M87" s="246">
        <v>0</v>
      </c>
      <c r="N87" s="247"/>
      <c r="O87" s="123">
        <v>67</v>
      </c>
      <c r="P87" s="246">
        <v>0.56999999999999995</v>
      </c>
      <c r="Q87" s="123">
        <v>25</v>
      </c>
      <c r="R87" s="246">
        <v>0.21</v>
      </c>
      <c r="S87" s="123">
        <v>0</v>
      </c>
      <c r="T87" s="246">
        <v>0</v>
      </c>
      <c r="U87" s="247"/>
      <c r="V87" s="123">
        <v>6</v>
      </c>
      <c r="W87" s="246">
        <v>0.05</v>
      </c>
      <c r="X87" s="123">
        <v>3</v>
      </c>
      <c r="Y87" s="246">
        <v>0.03</v>
      </c>
      <c r="Z87" s="123">
        <v>1</v>
      </c>
      <c r="AA87" s="246">
        <v>0.01</v>
      </c>
      <c r="AB87" s="123">
        <v>2</v>
      </c>
      <c r="AC87" s="246">
        <v>0.02</v>
      </c>
      <c r="AD87" s="123">
        <v>0</v>
      </c>
      <c r="AE87" s="246">
        <v>0</v>
      </c>
    </row>
    <row r="88" spans="1:31" x14ac:dyDescent="0.2">
      <c r="A88" s="154" t="s">
        <v>1021</v>
      </c>
      <c r="B88" s="154" t="s">
        <v>1022</v>
      </c>
      <c r="C88" s="193"/>
      <c r="D88" s="193"/>
      <c r="E88" s="123">
        <v>15</v>
      </c>
      <c r="F88" s="246">
        <v>1</v>
      </c>
      <c r="G88" s="247"/>
      <c r="H88" s="123">
        <v>0</v>
      </c>
      <c r="I88" s="246">
        <v>0</v>
      </c>
      <c r="J88" s="123">
        <v>4</v>
      </c>
      <c r="K88" s="246">
        <v>0.27</v>
      </c>
      <c r="L88" s="123">
        <v>0</v>
      </c>
      <c r="M88" s="246">
        <v>0</v>
      </c>
      <c r="N88" s="247"/>
      <c r="O88" s="123">
        <v>3</v>
      </c>
      <c r="P88" s="246">
        <v>0.2</v>
      </c>
      <c r="Q88" s="123">
        <v>6</v>
      </c>
      <c r="R88" s="246">
        <v>0.4</v>
      </c>
      <c r="S88" s="123">
        <v>0</v>
      </c>
      <c r="T88" s="246">
        <v>0</v>
      </c>
      <c r="U88" s="247"/>
      <c r="V88" s="123">
        <v>0</v>
      </c>
      <c r="W88" s="246">
        <v>0</v>
      </c>
      <c r="X88" s="123">
        <v>2</v>
      </c>
      <c r="Y88" s="246">
        <v>0.13</v>
      </c>
      <c r="Z88" s="123">
        <v>0</v>
      </c>
      <c r="AA88" s="246">
        <v>0</v>
      </c>
      <c r="AB88" s="123">
        <v>0</v>
      </c>
      <c r="AC88" s="246">
        <v>0</v>
      </c>
      <c r="AD88" s="123">
        <v>0</v>
      </c>
      <c r="AE88" s="246">
        <v>0</v>
      </c>
    </row>
    <row r="89" spans="1:31" x14ac:dyDescent="0.2">
      <c r="A89" s="154" t="s">
        <v>1023</v>
      </c>
      <c r="B89" s="154" t="s">
        <v>1024</v>
      </c>
      <c r="C89" s="193"/>
      <c r="D89" s="193"/>
      <c r="E89" s="123">
        <v>195</v>
      </c>
      <c r="F89" s="246">
        <v>1</v>
      </c>
      <c r="G89" s="247"/>
      <c r="H89" s="123">
        <v>2</v>
      </c>
      <c r="I89" s="246">
        <v>0.01</v>
      </c>
      <c r="J89" s="123">
        <v>33</v>
      </c>
      <c r="K89" s="246">
        <v>0.17</v>
      </c>
      <c r="L89" s="123">
        <v>1</v>
      </c>
      <c r="M89" s="246">
        <v>0.01</v>
      </c>
      <c r="N89" s="247"/>
      <c r="O89" s="123">
        <v>107</v>
      </c>
      <c r="P89" s="246">
        <v>0.55000000000000004</v>
      </c>
      <c r="Q89" s="123">
        <v>31</v>
      </c>
      <c r="R89" s="246">
        <v>0.16</v>
      </c>
      <c r="S89" s="123">
        <v>0</v>
      </c>
      <c r="T89" s="246">
        <v>0</v>
      </c>
      <c r="U89" s="247"/>
      <c r="V89" s="123">
        <v>12</v>
      </c>
      <c r="W89" s="246">
        <v>0.06</v>
      </c>
      <c r="X89" s="123">
        <v>8</v>
      </c>
      <c r="Y89" s="246">
        <v>0.04</v>
      </c>
      <c r="Z89" s="123">
        <v>0</v>
      </c>
      <c r="AA89" s="246">
        <v>0</v>
      </c>
      <c r="AB89" s="123">
        <v>1</v>
      </c>
      <c r="AC89" s="246">
        <v>0.01</v>
      </c>
      <c r="AD89" s="123">
        <v>0</v>
      </c>
      <c r="AE89" s="246">
        <v>0</v>
      </c>
    </row>
    <row r="90" spans="1:31" x14ac:dyDescent="0.2">
      <c r="A90" s="154" t="s">
        <v>1025</v>
      </c>
      <c r="B90" s="154" t="s">
        <v>1026</v>
      </c>
      <c r="C90" s="193"/>
      <c r="D90" s="193"/>
      <c r="E90" s="123">
        <v>41</v>
      </c>
      <c r="F90" s="246">
        <v>1</v>
      </c>
      <c r="G90" s="247"/>
      <c r="H90" s="123">
        <v>0</v>
      </c>
      <c r="I90" s="246">
        <v>0</v>
      </c>
      <c r="J90" s="123">
        <v>0</v>
      </c>
      <c r="K90" s="246">
        <v>0</v>
      </c>
      <c r="L90" s="123">
        <v>10</v>
      </c>
      <c r="M90" s="246">
        <v>0.24</v>
      </c>
      <c r="N90" s="247"/>
      <c r="O90" s="123">
        <v>1</v>
      </c>
      <c r="P90" s="246">
        <v>0.02</v>
      </c>
      <c r="Q90" s="123">
        <v>0</v>
      </c>
      <c r="R90" s="246">
        <v>0</v>
      </c>
      <c r="S90" s="123">
        <v>25</v>
      </c>
      <c r="T90" s="246">
        <v>0.61</v>
      </c>
      <c r="U90" s="247"/>
      <c r="V90" s="123">
        <v>2</v>
      </c>
      <c r="W90" s="246">
        <v>0.05</v>
      </c>
      <c r="X90" s="123">
        <v>3</v>
      </c>
      <c r="Y90" s="246">
        <v>7.0000000000000007E-2</v>
      </c>
      <c r="Z90" s="123">
        <v>0</v>
      </c>
      <c r="AA90" s="246">
        <v>0</v>
      </c>
      <c r="AB90" s="123">
        <v>0</v>
      </c>
      <c r="AC90" s="246">
        <v>0</v>
      </c>
      <c r="AD90" s="123">
        <v>0</v>
      </c>
      <c r="AE90" s="246">
        <v>0</v>
      </c>
    </row>
    <row r="91" spans="1:31" x14ac:dyDescent="0.2">
      <c r="A91" s="154" t="s">
        <v>1027</v>
      </c>
      <c r="B91" s="154" t="s">
        <v>1028</v>
      </c>
      <c r="C91" s="193"/>
      <c r="D91" s="193"/>
      <c r="E91" s="123">
        <v>24</v>
      </c>
      <c r="F91" s="246">
        <v>1</v>
      </c>
      <c r="G91" s="247"/>
      <c r="H91" s="123">
        <v>0</v>
      </c>
      <c r="I91" s="246">
        <v>0</v>
      </c>
      <c r="J91" s="123">
        <v>1</v>
      </c>
      <c r="K91" s="246">
        <v>0.04</v>
      </c>
      <c r="L91" s="123">
        <v>0</v>
      </c>
      <c r="M91" s="246">
        <v>0</v>
      </c>
      <c r="N91" s="247"/>
      <c r="O91" s="123">
        <v>12</v>
      </c>
      <c r="P91" s="246">
        <v>0.5</v>
      </c>
      <c r="Q91" s="123">
        <v>3</v>
      </c>
      <c r="R91" s="246">
        <v>0.12</v>
      </c>
      <c r="S91" s="123">
        <v>3</v>
      </c>
      <c r="T91" s="246">
        <v>0.12</v>
      </c>
      <c r="U91" s="247"/>
      <c r="V91" s="123">
        <v>1</v>
      </c>
      <c r="W91" s="246">
        <v>0.04</v>
      </c>
      <c r="X91" s="123">
        <v>4</v>
      </c>
      <c r="Y91" s="246">
        <v>0.17</v>
      </c>
      <c r="Z91" s="123">
        <v>0</v>
      </c>
      <c r="AA91" s="246">
        <v>0</v>
      </c>
      <c r="AB91" s="123">
        <v>0</v>
      </c>
      <c r="AC91" s="246">
        <v>0</v>
      </c>
      <c r="AD91" s="123">
        <v>0</v>
      </c>
      <c r="AE91" s="246">
        <v>0</v>
      </c>
    </row>
    <row r="92" spans="1:31" x14ac:dyDescent="0.2">
      <c r="A92" s="154" t="s">
        <v>1029</v>
      </c>
      <c r="B92" s="154" t="s">
        <v>1030</v>
      </c>
      <c r="C92" s="193"/>
      <c r="D92" s="193"/>
      <c r="E92" s="123">
        <v>272</v>
      </c>
      <c r="F92" s="246">
        <v>1</v>
      </c>
      <c r="G92" s="247"/>
      <c r="H92" s="123">
        <v>4</v>
      </c>
      <c r="I92" s="246">
        <v>0.01</v>
      </c>
      <c r="J92" s="123">
        <v>21</v>
      </c>
      <c r="K92" s="246">
        <v>0.08</v>
      </c>
      <c r="L92" s="123">
        <v>0</v>
      </c>
      <c r="M92" s="246">
        <v>0</v>
      </c>
      <c r="N92" s="247"/>
      <c r="O92" s="123">
        <v>185</v>
      </c>
      <c r="P92" s="246">
        <v>0.68</v>
      </c>
      <c r="Q92" s="123">
        <v>35</v>
      </c>
      <c r="R92" s="246">
        <v>0.13</v>
      </c>
      <c r="S92" s="123">
        <v>2</v>
      </c>
      <c r="T92" s="246">
        <v>0.01</v>
      </c>
      <c r="U92" s="247"/>
      <c r="V92" s="123">
        <v>14</v>
      </c>
      <c r="W92" s="246">
        <v>0.05</v>
      </c>
      <c r="X92" s="123">
        <v>7</v>
      </c>
      <c r="Y92" s="246">
        <v>0.03</v>
      </c>
      <c r="Z92" s="123">
        <v>1</v>
      </c>
      <c r="AA92" s="246">
        <v>0</v>
      </c>
      <c r="AB92" s="123">
        <v>3</v>
      </c>
      <c r="AC92" s="246">
        <v>0.01</v>
      </c>
      <c r="AD92" s="123">
        <v>0</v>
      </c>
      <c r="AE92" s="246">
        <v>0</v>
      </c>
    </row>
    <row r="93" spans="1:31" x14ac:dyDescent="0.2">
      <c r="A93" s="154" t="s">
        <v>1031</v>
      </c>
      <c r="B93" s="154" t="s">
        <v>1032</v>
      </c>
      <c r="C93" s="193"/>
      <c r="D93" s="193"/>
      <c r="E93" s="123">
        <v>237</v>
      </c>
      <c r="F93" s="246">
        <v>1</v>
      </c>
      <c r="G93" s="247"/>
      <c r="H93" s="123">
        <v>5</v>
      </c>
      <c r="I93" s="246">
        <v>0.02</v>
      </c>
      <c r="J93" s="123">
        <v>23</v>
      </c>
      <c r="K93" s="246">
        <v>0.1</v>
      </c>
      <c r="L93" s="123">
        <v>0</v>
      </c>
      <c r="M93" s="246">
        <v>0</v>
      </c>
      <c r="N93" s="247"/>
      <c r="O93" s="123">
        <v>126</v>
      </c>
      <c r="P93" s="246">
        <v>0.53</v>
      </c>
      <c r="Q93" s="123">
        <v>41</v>
      </c>
      <c r="R93" s="246">
        <v>0.17</v>
      </c>
      <c r="S93" s="123">
        <v>0</v>
      </c>
      <c r="T93" s="246">
        <v>0</v>
      </c>
      <c r="U93" s="247"/>
      <c r="V93" s="123">
        <v>15</v>
      </c>
      <c r="W93" s="246">
        <v>0.06</v>
      </c>
      <c r="X93" s="123">
        <v>19</v>
      </c>
      <c r="Y93" s="246">
        <v>0.08</v>
      </c>
      <c r="Z93" s="123">
        <v>6</v>
      </c>
      <c r="AA93" s="246">
        <v>0.03</v>
      </c>
      <c r="AB93" s="123">
        <v>2</v>
      </c>
      <c r="AC93" s="246">
        <v>0.01</v>
      </c>
      <c r="AD93" s="123">
        <v>0</v>
      </c>
      <c r="AE93" s="246">
        <v>0</v>
      </c>
    </row>
    <row r="94" spans="1:31" x14ac:dyDescent="0.2">
      <c r="A94" s="154" t="s">
        <v>1033</v>
      </c>
      <c r="B94" s="154" t="s">
        <v>1034</v>
      </c>
      <c r="C94" s="193"/>
      <c r="D94" s="193"/>
      <c r="E94" s="123">
        <v>183</v>
      </c>
      <c r="F94" s="246">
        <v>1</v>
      </c>
      <c r="G94" s="247"/>
      <c r="H94" s="123">
        <v>1</v>
      </c>
      <c r="I94" s="246">
        <v>0.01</v>
      </c>
      <c r="J94" s="123">
        <v>27</v>
      </c>
      <c r="K94" s="246">
        <v>0.15</v>
      </c>
      <c r="L94" s="123">
        <v>0</v>
      </c>
      <c r="M94" s="246">
        <v>0</v>
      </c>
      <c r="N94" s="247"/>
      <c r="O94" s="123">
        <v>88</v>
      </c>
      <c r="P94" s="246">
        <v>0.48</v>
      </c>
      <c r="Q94" s="123">
        <v>35</v>
      </c>
      <c r="R94" s="246">
        <v>0.19</v>
      </c>
      <c r="S94" s="123">
        <v>1</v>
      </c>
      <c r="T94" s="246">
        <v>0.01</v>
      </c>
      <c r="U94" s="247"/>
      <c r="V94" s="123">
        <v>13</v>
      </c>
      <c r="W94" s="246">
        <v>7.0000000000000007E-2</v>
      </c>
      <c r="X94" s="123">
        <v>13</v>
      </c>
      <c r="Y94" s="246">
        <v>7.0000000000000007E-2</v>
      </c>
      <c r="Z94" s="123">
        <v>5</v>
      </c>
      <c r="AA94" s="246">
        <v>0.03</v>
      </c>
      <c r="AB94" s="123">
        <v>0</v>
      </c>
      <c r="AC94" s="246">
        <v>0</v>
      </c>
      <c r="AD94" s="123">
        <v>0</v>
      </c>
      <c r="AE94" s="246">
        <v>0</v>
      </c>
    </row>
    <row r="95" spans="1:31" x14ac:dyDescent="0.2">
      <c r="A95" s="154" t="s">
        <v>1035</v>
      </c>
      <c r="B95" s="154" t="s">
        <v>1036</v>
      </c>
      <c r="C95" s="193"/>
      <c r="D95" s="193"/>
      <c r="E95" s="123">
        <v>18</v>
      </c>
      <c r="F95" s="246">
        <v>1</v>
      </c>
      <c r="G95" s="247"/>
      <c r="H95" s="123">
        <v>0</v>
      </c>
      <c r="I95" s="246">
        <v>0</v>
      </c>
      <c r="J95" s="123">
        <v>6</v>
      </c>
      <c r="K95" s="246">
        <v>0.33</v>
      </c>
      <c r="L95" s="123">
        <v>0</v>
      </c>
      <c r="M95" s="246">
        <v>0</v>
      </c>
      <c r="N95" s="247"/>
      <c r="O95" s="123">
        <v>4</v>
      </c>
      <c r="P95" s="246">
        <v>0.22</v>
      </c>
      <c r="Q95" s="123">
        <v>6</v>
      </c>
      <c r="R95" s="246">
        <v>0.33</v>
      </c>
      <c r="S95" s="123">
        <v>0</v>
      </c>
      <c r="T95" s="246">
        <v>0</v>
      </c>
      <c r="U95" s="247"/>
      <c r="V95" s="123">
        <v>1</v>
      </c>
      <c r="W95" s="246">
        <v>0.06</v>
      </c>
      <c r="X95" s="123">
        <v>1</v>
      </c>
      <c r="Y95" s="246">
        <v>0.06</v>
      </c>
      <c r="Z95" s="123">
        <v>0</v>
      </c>
      <c r="AA95" s="246">
        <v>0</v>
      </c>
      <c r="AB95" s="123">
        <v>0</v>
      </c>
      <c r="AC95" s="246">
        <v>0</v>
      </c>
      <c r="AD95" s="123">
        <v>0</v>
      </c>
      <c r="AE95" s="246">
        <v>0</v>
      </c>
    </row>
    <row r="96" spans="1:31" x14ac:dyDescent="0.2">
      <c r="A96" s="154" t="s">
        <v>1037</v>
      </c>
      <c r="B96" s="154" t="s">
        <v>1038</v>
      </c>
      <c r="C96" s="193"/>
      <c r="D96" s="193"/>
      <c r="E96" s="123">
        <v>40</v>
      </c>
      <c r="F96" s="246">
        <v>1</v>
      </c>
      <c r="G96" s="247"/>
      <c r="H96" s="123">
        <v>0</v>
      </c>
      <c r="I96" s="246">
        <v>0</v>
      </c>
      <c r="J96" s="123">
        <v>6</v>
      </c>
      <c r="K96" s="246">
        <v>0.15</v>
      </c>
      <c r="L96" s="123">
        <v>0</v>
      </c>
      <c r="M96" s="246">
        <v>0</v>
      </c>
      <c r="N96" s="247"/>
      <c r="O96" s="123">
        <v>20</v>
      </c>
      <c r="P96" s="246">
        <v>0.5</v>
      </c>
      <c r="Q96" s="123">
        <v>7</v>
      </c>
      <c r="R96" s="246">
        <v>0.17</v>
      </c>
      <c r="S96" s="123">
        <v>0</v>
      </c>
      <c r="T96" s="246">
        <v>0</v>
      </c>
      <c r="U96" s="247"/>
      <c r="V96" s="123">
        <v>3</v>
      </c>
      <c r="W96" s="246">
        <v>7.0000000000000007E-2</v>
      </c>
      <c r="X96" s="123">
        <v>4</v>
      </c>
      <c r="Y96" s="246">
        <v>0.1</v>
      </c>
      <c r="Z96" s="123">
        <v>0</v>
      </c>
      <c r="AA96" s="246">
        <v>0</v>
      </c>
      <c r="AB96" s="123">
        <v>0</v>
      </c>
      <c r="AC96" s="246">
        <v>0</v>
      </c>
      <c r="AD96" s="123">
        <v>0</v>
      </c>
      <c r="AE96" s="246">
        <v>0</v>
      </c>
    </row>
    <row r="97" spans="1:31" x14ac:dyDescent="0.2">
      <c r="A97" s="154" t="s">
        <v>1039</v>
      </c>
      <c r="B97" s="154" t="s">
        <v>1040</v>
      </c>
      <c r="C97" s="193"/>
      <c r="D97" s="193"/>
      <c r="E97" s="123">
        <v>11</v>
      </c>
      <c r="F97" s="246">
        <v>1</v>
      </c>
      <c r="G97" s="247"/>
      <c r="H97" s="123">
        <v>0</v>
      </c>
      <c r="I97" s="246">
        <v>0</v>
      </c>
      <c r="J97" s="123">
        <v>1</v>
      </c>
      <c r="K97" s="246">
        <v>0.09</v>
      </c>
      <c r="L97" s="123">
        <v>0</v>
      </c>
      <c r="M97" s="246">
        <v>0</v>
      </c>
      <c r="N97" s="247"/>
      <c r="O97" s="123">
        <v>5</v>
      </c>
      <c r="P97" s="246">
        <v>0.45</v>
      </c>
      <c r="Q97" s="123">
        <v>2</v>
      </c>
      <c r="R97" s="246">
        <v>0.18</v>
      </c>
      <c r="S97" s="123">
        <v>0</v>
      </c>
      <c r="T97" s="246">
        <v>0</v>
      </c>
      <c r="U97" s="247"/>
      <c r="V97" s="123">
        <v>2</v>
      </c>
      <c r="W97" s="246">
        <v>0.18</v>
      </c>
      <c r="X97" s="123">
        <v>1</v>
      </c>
      <c r="Y97" s="246">
        <v>0.09</v>
      </c>
      <c r="Z97" s="123">
        <v>0</v>
      </c>
      <c r="AA97" s="246">
        <v>0</v>
      </c>
      <c r="AB97" s="123">
        <v>0</v>
      </c>
      <c r="AC97" s="246">
        <v>0</v>
      </c>
      <c r="AD97" s="123">
        <v>0</v>
      </c>
      <c r="AE97" s="246">
        <v>0</v>
      </c>
    </row>
    <row r="98" spans="1:31" x14ac:dyDescent="0.2">
      <c r="A98" s="154" t="s">
        <v>1041</v>
      </c>
      <c r="B98" s="154" t="s">
        <v>1042</v>
      </c>
      <c r="C98" s="193"/>
      <c r="D98" s="193"/>
      <c r="E98" s="123">
        <v>39</v>
      </c>
      <c r="F98" s="246">
        <v>1</v>
      </c>
      <c r="G98" s="247"/>
      <c r="H98" s="123">
        <v>0</v>
      </c>
      <c r="I98" s="246">
        <v>0</v>
      </c>
      <c r="J98" s="123">
        <v>11</v>
      </c>
      <c r="K98" s="246">
        <v>0.28000000000000003</v>
      </c>
      <c r="L98" s="123">
        <v>0</v>
      </c>
      <c r="M98" s="246">
        <v>0</v>
      </c>
      <c r="N98" s="247"/>
      <c r="O98" s="123">
        <v>11</v>
      </c>
      <c r="P98" s="246">
        <v>0.28000000000000003</v>
      </c>
      <c r="Q98" s="123">
        <v>12</v>
      </c>
      <c r="R98" s="246">
        <v>0.31</v>
      </c>
      <c r="S98" s="123">
        <v>0</v>
      </c>
      <c r="T98" s="246">
        <v>0</v>
      </c>
      <c r="U98" s="247"/>
      <c r="V98" s="123">
        <v>2</v>
      </c>
      <c r="W98" s="246">
        <v>0.05</v>
      </c>
      <c r="X98" s="123">
        <v>3</v>
      </c>
      <c r="Y98" s="246">
        <v>0.08</v>
      </c>
      <c r="Z98" s="123">
        <v>0</v>
      </c>
      <c r="AA98" s="246">
        <v>0</v>
      </c>
      <c r="AB98" s="123">
        <v>0</v>
      </c>
      <c r="AC98" s="246">
        <v>0</v>
      </c>
      <c r="AD98" s="123">
        <v>0</v>
      </c>
      <c r="AE98" s="246">
        <v>0</v>
      </c>
    </row>
    <row r="99" spans="1:31" x14ac:dyDescent="0.2">
      <c r="A99" s="154" t="s">
        <v>1043</v>
      </c>
      <c r="B99" s="154" t="s">
        <v>1044</v>
      </c>
      <c r="C99" s="193"/>
      <c r="D99" s="193"/>
      <c r="E99" s="123">
        <v>37</v>
      </c>
      <c r="F99" s="246">
        <v>1</v>
      </c>
      <c r="G99" s="247"/>
      <c r="H99" s="123">
        <v>1</v>
      </c>
      <c r="I99" s="246">
        <v>0.03</v>
      </c>
      <c r="J99" s="123">
        <v>4</v>
      </c>
      <c r="K99" s="246">
        <v>0.11</v>
      </c>
      <c r="L99" s="123">
        <v>0</v>
      </c>
      <c r="M99" s="246">
        <v>0</v>
      </c>
      <c r="N99" s="247"/>
      <c r="O99" s="123">
        <v>20</v>
      </c>
      <c r="P99" s="246">
        <v>0.54</v>
      </c>
      <c r="Q99" s="123">
        <v>8</v>
      </c>
      <c r="R99" s="246">
        <v>0.22</v>
      </c>
      <c r="S99" s="123">
        <v>0</v>
      </c>
      <c r="T99" s="246">
        <v>0</v>
      </c>
      <c r="U99" s="247"/>
      <c r="V99" s="123">
        <v>2</v>
      </c>
      <c r="W99" s="246">
        <v>0.05</v>
      </c>
      <c r="X99" s="123">
        <v>2</v>
      </c>
      <c r="Y99" s="246">
        <v>0.05</v>
      </c>
      <c r="Z99" s="123">
        <v>0</v>
      </c>
      <c r="AA99" s="246">
        <v>0</v>
      </c>
      <c r="AB99" s="123">
        <v>0</v>
      </c>
      <c r="AC99" s="246">
        <v>0</v>
      </c>
      <c r="AD99" s="123">
        <v>0</v>
      </c>
      <c r="AE99" s="246">
        <v>0</v>
      </c>
    </row>
    <row r="100" spans="1:31" x14ac:dyDescent="0.2">
      <c r="A100" s="154" t="s">
        <v>1045</v>
      </c>
      <c r="B100" s="154" t="s">
        <v>1046</v>
      </c>
      <c r="C100" s="193"/>
      <c r="D100" s="193"/>
      <c r="E100" s="123">
        <v>78</v>
      </c>
      <c r="F100" s="246">
        <v>1</v>
      </c>
      <c r="G100" s="247"/>
      <c r="H100" s="123">
        <v>0</v>
      </c>
      <c r="I100" s="246">
        <v>0</v>
      </c>
      <c r="J100" s="123">
        <v>17</v>
      </c>
      <c r="K100" s="246">
        <v>0.22</v>
      </c>
      <c r="L100" s="123">
        <v>0</v>
      </c>
      <c r="M100" s="246">
        <v>0</v>
      </c>
      <c r="N100" s="247"/>
      <c r="O100" s="123">
        <v>30</v>
      </c>
      <c r="P100" s="246">
        <v>0.38</v>
      </c>
      <c r="Q100" s="123">
        <v>16</v>
      </c>
      <c r="R100" s="246">
        <v>0.21</v>
      </c>
      <c r="S100" s="123">
        <v>0</v>
      </c>
      <c r="T100" s="246">
        <v>0</v>
      </c>
      <c r="U100" s="247"/>
      <c r="V100" s="123">
        <v>8</v>
      </c>
      <c r="W100" s="246">
        <v>0.1</v>
      </c>
      <c r="X100" s="123">
        <v>4</v>
      </c>
      <c r="Y100" s="246">
        <v>0.05</v>
      </c>
      <c r="Z100" s="123">
        <v>2</v>
      </c>
      <c r="AA100" s="246">
        <v>0.03</v>
      </c>
      <c r="AB100" s="123">
        <v>1</v>
      </c>
      <c r="AC100" s="246">
        <v>0.01</v>
      </c>
      <c r="AD100" s="123">
        <v>0</v>
      </c>
      <c r="AE100" s="246">
        <v>0</v>
      </c>
    </row>
    <row r="101" spans="1:31" x14ac:dyDescent="0.2">
      <c r="A101" s="154" t="s">
        <v>1047</v>
      </c>
      <c r="B101" s="154" t="s">
        <v>1048</v>
      </c>
      <c r="C101" s="193"/>
      <c r="D101" s="193"/>
      <c r="E101" s="123">
        <v>26</v>
      </c>
      <c r="F101" s="246">
        <v>1</v>
      </c>
      <c r="G101" s="247"/>
      <c r="H101" s="123">
        <v>0</v>
      </c>
      <c r="I101" s="246">
        <v>0</v>
      </c>
      <c r="J101" s="123">
        <v>0</v>
      </c>
      <c r="K101" s="246">
        <v>0</v>
      </c>
      <c r="L101" s="123">
        <v>0</v>
      </c>
      <c r="M101" s="246">
        <v>0</v>
      </c>
      <c r="N101" s="247"/>
      <c r="O101" s="123">
        <v>14</v>
      </c>
      <c r="P101" s="246">
        <v>0.54</v>
      </c>
      <c r="Q101" s="123">
        <v>8</v>
      </c>
      <c r="R101" s="246">
        <v>0.31</v>
      </c>
      <c r="S101" s="123">
        <v>0</v>
      </c>
      <c r="T101" s="246">
        <v>0</v>
      </c>
      <c r="U101" s="247"/>
      <c r="V101" s="123">
        <v>0</v>
      </c>
      <c r="W101" s="246">
        <v>0</v>
      </c>
      <c r="X101" s="123">
        <v>4</v>
      </c>
      <c r="Y101" s="246">
        <v>0.15</v>
      </c>
      <c r="Z101" s="123">
        <v>0</v>
      </c>
      <c r="AA101" s="246">
        <v>0</v>
      </c>
      <c r="AB101" s="123">
        <v>0</v>
      </c>
      <c r="AC101" s="246">
        <v>0</v>
      </c>
      <c r="AD101" s="123">
        <v>0</v>
      </c>
      <c r="AE101" s="246">
        <v>0</v>
      </c>
    </row>
    <row r="102" spans="1:31" x14ac:dyDescent="0.2">
      <c r="A102" s="154" t="s">
        <v>1049</v>
      </c>
      <c r="B102" s="154" t="s">
        <v>1050</v>
      </c>
      <c r="C102" s="193"/>
      <c r="D102" s="193"/>
      <c r="E102" s="123">
        <v>35</v>
      </c>
      <c r="F102" s="246">
        <v>1</v>
      </c>
      <c r="G102" s="247"/>
      <c r="H102" s="123">
        <v>0</v>
      </c>
      <c r="I102" s="246">
        <v>0</v>
      </c>
      <c r="J102" s="123">
        <v>1</v>
      </c>
      <c r="K102" s="246">
        <v>0.03</v>
      </c>
      <c r="L102" s="123">
        <v>0</v>
      </c>
      <c r="M102" s="246">
        <v>0</v>
      </c>
      <c r="N102" s="247"/>
      <c r="O102" s="123">
        <v>24</v>
      </c>
      <c r="P102" s="246">
        <v>0.69</v>
      </c>
      <c r="Q102" s="123">
        <v>6</v>
      </c>
      <c r="R102" s="246">
        <v>0.17</v>
      </c>
      <c r="S102" s="123">
        <v>0</v>
      </c>
      <c r="T102" s="246">
        <v>0</v>
      </c>
      <c r="U102" s="247"/>
      <c r="V102" s="123">
        <v>2</v>
      </c>
      <c r="W102" s="246">
        <v>0.06</v>
      </c>
      <c r="X102" s="123">
        <v>2</v>
      </c>
      <c r="Y102" s="246">
        <v>0.06</v>
      </c>
      <c r="Z102" s="123">
        <v>0</v>
      </c>
      <c r="AA102" s="246">
        <v>0</v>
      </c>
      <c r="AB102" s="123">
        <v>0</v>
      </c>
      <c r="AC102" s="246">
        <v>0</v>
      </c>
      <c r="AD102" s="123">
        <v>0</v>
      </c>
      <c r="AE102" s="246">
        <v>0</v>
      </c>
    </row>
    <row r="103" spans="1:31" x14ac:dyDescent="0.2">
      <c r="A103" s="154" t="s">
        <v>1051</v>
      </c>
      <c r="B103" s="154" t="s">
        <v>1052</v>
      </c>
      <c r="C103" s="193"/>
      <c r="D103" s="193"/>
      <c r="E103" s="123">
        <v>60</v>
      </c>
      <c r="F103" s="246">
        <v>1</v>
      </c>
      <c r="G103" s="247"/>
      <c r="H103" s="123">
        <v>0</v>
      </c>
      <c r="I103" s="246">
        <v>0</v>
      </c>
      <c r="J103" s="123">
        <v>10</v>
      </c>
      <c r="K103" s="246">
        <v>0.17</v>
      </c>
      <c r="L103" s="123">
        <v>0</v>
      </c>
      <c r="M103" s="246">
        <v>0</v>
      </c>
      <c r="N103" s="247"/>
      <c r="O103" s="123">
        <v>27</v>
      </c>
      <c r="P103" s="246">
        <v>0.45</v>
      </c>
      <c r="Q103" s="123">
        <v>14</v>
      </c>
      <c r="R103" s="246">
        <v>0.23</v>
      </c>
      <c r="S103" s="123">
        <v>0</v>
      </c>
      <c r="T103" s="246">
        <v>0</v>
      </c>
      <c r="U103" s="247"/>
      <c r="V103" s="123">
        <v>6</v>
      </c>
      <c r="W103" s="246">
        <v>0.1</v>
      </c>
      <c r="X103" s="123">
        <v>3</v>
      </c>
      <c r="Y103" s="246">
        <v>0.05</v>
      </c>
      <c r="Z103" s="123">
        <v>0</v>
      </c>
      <c r="AA103" s="246">
        <v>0</v>
      </c>
      <c r="AB103" s="123">
        <v>0</v>
      </c>
      <c r="AC103" s="246">
        <v>0</v>
      </c>
      <c r="AD103" s="123">
        <v>0</v>
      </c>
      <c r="AE103" s="246">
        <v>0</v>
      </c>
    </row>
    <row r="104" spans="1:31" x14ac:dyDescent="0.2">
      <c r="A104" s="154" t="s">
        <v>1053</v>
      </c>
      <c r="B104" s="154" t="s">
        <v>1054</v>
      </c>
      <c r="C104" s="193"/>
      <c r="D104" s="193"/>
      <c r="E104" s="123">
        <v>15</v>
      </c>
      <c r="F104" s="246">
        <v>1</v>
      </c>
      <c r="G104" s="247"/>
      <c r="H104" s="123">
        <v>1</v>
      </c>
      <c r="I104" s="246">
        <v>7.0000000000000007E-2</v>
      </c>
      <c r="J104" s="123">
        <v>3</v>
      </c>
      <c r="K104" s="246">
        <v>0.2</v>
      </c>
      <c r="L104" s="123">
        <v>0</v>
      </c>
      <c r="M104" s="246">
        <v>0</v>
      </c>
      <c r="N104" s="247"/>
      <c r="O104" s="123">
        <v>6</v>
      </c>
      <c r="P104" s="246">
        <v>0.4</v>
      </c>
      <c r="Q104" s="123">
        <v>1</v>
      </c>
      <c r="R104" s="246">
        <v>7.0000000000000007E-2</v>
      </c>
      <c r="S104" s="123">
        <v>0</v>
      </c>
      <c r="T104" s="246">
        <v>0</v>
      </c>
      <c r="U104" s="247"/>
      <c r="V104" s="123">
        <v>3</v>
      </c>
      <c r="W104" s="246">
        <v>0.2</v>
      </c>
      <c r="X104" s="123">
        <v>1</v>
      </c>
      <c r="Y104" s="246">
        <v>7.0000000000000007E-2</v>
      </c>
      <c r="Z104" s="123">
        <v>0</v>
      </c>
      <c r="AA104" s="246">
        <v>0</v>
      </c>
      <c r="AB104" s="123">
        <v>0</v>
      </c>
      <c r="AC104" s="246">
        <v>0</v>
      </c>
      <c r="AD104" s="123">
        <v>0</v>
      </c>
      <c r="AE104" s="246">
        <v>0</v>
      </c>
    </row>
    <row r="105" spans="1:31" x14ac:dyDescent="0.2">
      <c r="A105" s="154" t="s">
        <v>1055</v>
      </c>
      <c r="B105" s="154" t="s">
        <v>1056</v>
      </c>
      <c r="C105" s="193"/>
      <c r="D105" s="193"/>
      <c r="E105" s="123">
        <v>11</v>
      </c>
      <c r="F105" s="246">
        <v>1</v>
      </c>
      <c r="G105" s="247"/>
      <c r="H105" s="123">
        <v>0</v>
      </c>
      <c r="I105" s="246">
        <v>0</v>
      </c>
      <c r="J105" s="123">
        <v>4</v>
      </c>
      <c r="K105" s="246">
        <v>0.36</v>
      </c>
      <c r="L105" s="123">
        <v>0</v>
      </c>
      <c r="M105" s="246">
        <v>0</v>
      </c>
      <c r="N105" s="247"/>
      <c r="O105" s="123">
        <v>2</v>
      </c>
      <c r="P105" s="246">
        <v>0.18</v>
      </c>
      <c r="Q105" s="123">
        <v>3</v>
      </c>
      <c r="R105" s="246">
        <v>0.27</v>
      </c>
      <c r="S105" s="123">
        <v>0</v>
      </c>
      <c r="T105" s="246">
        <v>0</v>
      </c>
      <c r="U105" s="247"/>
      <c r="V105" s="123">
        <v>1</v>
      </c>
      <c r="W105" s="246">
        <v>0.09</v>
      </c>
      <c r="X105" s="123">
        <v>1</v>
      </c>
      <c r="Y105" s="246">
        <v>0.09</v>
      </c>
      <c r="Z105" s="123">
        <v>0</v>
      </c>
      <c r="AA105" s="246">
        <v>0</v>
      </c>
      <c r="AB105" s="123">
        <v>0</v>
      </c>
      <c r="AC105" s="246">
        <v>0</v>
      </c>
      <c r="AD105" s="123">
        <v>0</v>
      </c>
      <c r="AE105" s="246">
        <v>0</v>
      </c>
    </row>
    <row r="106" spans="1:31" x14ac:dyDescent="0.2">
      <c r="A106" s="154" t="s">
        <v>1057</v>
      </c>
      <c r="B106" s="154" t="s">
        <v>1058</v>
      </c>
      <c r="C106" s="193"/>
      <c r="D106" s="193"/>
      <c r="E106" s="123">
        <v>153</v>
      </c>
      <c r="F106" s="246">
        <v>1</v>
      </c>
      <c r="G106" s="247"/>
      <c r="H106" s="123">
        <v>3</v>
      </c>
      <c r="I106" s="246">
        <v>0.02</v>
      </c>
      <c r="J106" s="123">
        <v>39</v>
      </c>
      <c r="K106" s="246">
        <v>0.25</v>
      </c>
      <c r="L106" s="123">
        <v>0</v>
      </c>
      <c r="M106" s="246">
        <v>0</v>
      </c>
      <c r="N106" s="247"/>
      <c r="O106" s="123">
        <v>70</v>
      </c>
      <c r="P106" s="246">
        <v>0.46</v>
      </c>
      <c r="Q106" s="123">
        <v>20</v>
      </c>
      <c r="R106" s="246">
        <v>0.13</v>
      </c>
      <c r="S106" s="123">
        <v>0</v>
      </c>
      <c r="T106" s="246">
        <v>0</v>
      </c>
      <c r="U106" s="247"/>
      <c r="V106" s="123">
        <v>11</v>
      </c>
      <c r="W106" s="246">
        <v>7.0000000000000007E-2</v>
      </c>
      <c r="X106" s="123">
        <v>4</v>
      </c>
      <c r="Y106" s="246">
        <v>0.03</v>
      </c>
      <c r="Z106" s="123">
        <v>4</v>
      </c>
      <c r="AA106" s="246">
        <v>0.03</v>
      </c>
      <c r="AB106" s="123">
        <v>2</v>
      </c>
      <c r="AC106" s="246">
        <v>0.01</v>
      </c>
      <c r="AD106" s="123">
        <v>0</v>
      </c>
      <c r="AE106" s="246">
        <v>0</v>
      </c>
    </row>
    <row r="107" spans="1:31" x14ac:dyDescent="0.2">
      <c r="A107" s="154" t="s">
        <v>1059</v>
      </c>
      <c r="B107" s="154" t="s">
        <v>1060</v>
      </c>
      <c r="C107" s="193"/>
      <c r="D107" s="193"/>
      <c r="E107" s="123">
        <v>21</v>
      </c>
      <c r="F107" s="246">
        <v>1</v>
      </c>
      <c r="G107" s="247"/>
      <c r="H107" s="123">
        <v>1</v>
      </c>
      <c r="I107" s="246">
        <v>0.05</v>
      </c>
      <c r="J107" s="123">
        <v>4</v>
      </c>
      <c r="K107" s="246">
        <v>0.19</v>
      </c>
      <c r="L107" s="123">
        <v>0</v>
      </c>
      <c r="M107" s="246">
        <v>0</v>
      </c>
      <c r="N107" s="247"/>
      <c r="O107" s="123">
        <v>13</v>
      </c>
      <c r="P107" s="246">
        <v>0.62</v>
      </c>
      <c r="Q107" s="123">
        <v>2</v>
      </c>
      <c r="R107" s="246">
        <v>0.1</v>
      </c>
      <c r="S107" s="123">
        <v>0</v>
      </c>
      <c r="T107" s="246">
        <v>0</v>
      </c>
      <c r="U107" s="247"/>
      <c r="V107" s="123">
        <v>0</v>
      </c>
      <c r="W107" s="246">
        <v>0</v>
      </c>
      <c r="X107" s="123">
        <v>1</v>
      </c>
      <c r="Y107" s="246">
        <v>0.05</v>
      </c>
      <c r="Z107" s="123">
        <v>0</v>
      </c>
      <c r="AA107" s="246">
        <v>0</v>
      </c>
      <c r="AB107" s="123">
        <v>0</v>
      </c>
      <c r="AC107" s="246">
        <v>0</v>
      </c>
      <c r="AD107" s="123">
        <v>0</v>
      </c>
      <c r="AE107" s="246">
        <v>0</v>
      </c>
    </row>
    <row r="108" spans="1:31" x14ac:dyDescent="0.2">
      <c r="A108" s="154" t="s">
        <v>1061</v>
      </c>
      <c r="B108" s="154" t="s">
        <v>1062</v>
      </c>
      <c r="C108" s="193"/>
      <c r="D108" s="193"/>
      <c r="E108" s="123">
        <v>7</v>
      </c>
      <c r="F108" s="246">
        <v>1</v>
      </c>
      <c r="G108" s="247"/>
      <c r="H108" s="123">
        <v>0</v>
      </c>
      <c r="I108" s="246">
        <v>0</v>
      </c>
      <c r="J108" s="123">
        <v>1</v>
      </c>
      <c r="K108" s="246">
        <v>0.14000000000000001</v>
      </c>
      <c r="L108" s="123">
        <v>0</v>
      </c>
      <c r="M108" s="246">
        <v>0</v>
      </c>
      <c r="N108" s="247"/>
      <c r="O108" s="123">
        <v>5</v>
      </c>
      <c r="P108" s="246">
        <v>0.71</v>
      </c>
      <c r="Q108" s="123">
        <v>1</v>
      </c>
      <c r="R108" s="246">
        <v>0.14000000000000001</v>
      </c>
      <c r="S108" s="123">
        <v>0</v>
      </c>
      <c r="T108" s="246">
        <v>0</v>
      </c>
      <c r="U108" s="247"/>
      <c r="V108" s="123">
        <v>0</v>
      </c>
      <c r="W108" s="246">
        <v>0</v>
      </c>
      <c r="X108" s="123">
        <v>0</v>
      </c>
      <c r="Y108" s="246">
        <v>0</v>
      </c>
      <c r="Z108" s="123">
        <v>0</v>
      </c>
      <c r="AA108" s="246">
        <v>0</v>
      </c>
      <c r="AB108" s="123">
        <v>0</v>
      </c>
      <c r="AC108" s="246">
        <v>0</v>
      </c>
      <c r="AD108" s="123">
        <v>0</v>
      </c>
      <c r="AE108" s="246">
        <v>0</v>
      </c>
    </row>
    <row r="109" spans="1:31" x14ac:dyDescent="0.2">
      <c r="A109" s="154" t="s">
        <v>1063</v>
      </c>
      <c r="B109" s="154" t="s">
        <v>1064</v>
      </c>
      <c r="C109" s="193"/>
      <c r="D109" s="193"/>
      <c r="E109" s="123">
        <v>34</v>
      </c>
      <c r="F109" s="246">
        <v>1</v>
      </c>
      <c r="G109" s="247"/>
      <c r="H109" s="123">
        <v>0</v>
      </c>
      <c r="I109" s="246">
        <v>0</v>
      </c>
      <c r="J109" s="123">
        <v>6</v>
      </c>
      <c r="K109" s="246">
        <v>0.18</v>
      </c>
      <c r="L109" s="123">
        <v>0</v>
      </c>
      <c r="M109" s="246">
        <v>0</v>
      </c>
      <c r="N109" s="247"/>
      <c r="O109" s="123">
        <v>18</v>
      </c>
      <c r="P109" s="246">
        <v>0.53</v>
      </c>
      <c r="Q109" s="123">
        <v>7</v>
      </c>
      <c r="R109" s="246">
        <v>0.21</v>
      </c>
      <c r="S109" s="123">
        <v>1</v>
      </c>
      <c r="T109" s="246">
        <v>0.03</v>
      </c>
      <c r="U109" s="247"/>
      <c r="V109" s="123">
        <v>1</v>
      </c>
      <c r="W109" s="246">
        <v>0.03</v>
      </c>
      <c r="X109" s="123">
        <v>1</v>
      </c>
      <c r="Y109" s="246">
        <v>0.03</v>
      </c>
      <c r="Z109" s="123">
        <v>0</v>
      </c>
      <c r="AA109" s="246">
        <v>0</v>
      </c>
      <c r="AB109" s="123">
        <v>0</v>
      </c>
      <c r="AC109" s="246">
        <v>0</v>
      </c>
      <c r="AD109" s="123">
        <v>0</v>
      </c>
      <c r="AE109" s="246">
        <v>0</v>
      </c>
    </row>
    <row r="110" spans="1:31" x14ac:dyDescent="0.2">
      <c r="A110" s="154" t="s">
        <v>1065</v>
      </c>
      <c r="B110" s="154" t="s">
        <v>1066</v>
      </c>
      <c r="C110" s="193"/>
      <c r="D110" s="193"/>
      <c r="E110" s="123">
        <v>50</v>
      </c>
      <c r="F110" s="246">
        <v>1</v>
      </c>
      <c r="G110" s="247"/>
      <c r="H110" s="123">
        <v>0</v>
      </c>
      <c r="I110" s="246">
        <v>0</v>
      </c>
      <c r="J110" s="123">
        <v>3</v>
      </c>
      <c r="K110" s="246">
        <v>0.06</v>
      </c>
      <c r="L110" s="123">
        <v>0</v>
      </c>
      <c r="M110" s="246">
        <v>0</v>
      </c>
      <c r="N110" s="247"/>
      <c r="O110" s="123">
        <v>29</v>
      </c>
      <c r="P110" s="246">
        <v>0.57999999999999996</v>
      </c>
      <c r="Q110" s="123">
        <v>13</v>
      </c>
      <c r="R110" s="246">
        <v>0.26</v>
      </c>
      <c r="S110" s="123">
        <v>1</v>
      </c>
      <c r="T110" s="246">
        <v>0.02</v>
      </c>
      <c r="U110" s="247"/>
      <c r="V110" s="123">
        <v>2</v>
      </c>
      <c r="W110" s="246">
        <v>0.04</v>
      </c>
      <c r="X110" s="123">
        <v>2</v>
      </c>
      <c r="Y110" s="246">
        <v>0.04</v>
      </c>
      <c r="Z110" s="123">
        <v>0</v>
      </c>
      <c r="AA110" s="246">
        <v>0</v>
      </c>
      <c r="AB110" s="123">
        <v>0</v>
      </c>
      <c r="AC110" s="246">
        <v>0</v>
      </c>
      <c r="AD110" s="123">
        <v>0</v>
      </c>
      <c r="AE110" s="246">
        <v>0</v>
      </c>
    </row>
    <row r="111" spans="1:31" x14ac:dyDescent="0.2">
      <c r="A111" s="154" t="s">
        <v>1067</v>
      </c>
      <c r="B111" s="154" t="s">
        <v>1068</v>
      </c>
      <c r="C111" s="193"/>
      <c r="D111" s="193"/>
      <c r="E111" s="123">
        <v>21</v>
      </c>
      <c r="F111" s="246">
        <v>1</v>
      </c>
      <c r="G111" s="247"/>
      <c r="H111" s="123">
        <v>0</v>
      </c>
      <c r="I111" s="246">
        <v>0</v>
      </c>
      <c r="J111" s="123">
        <v>6</v>
      </c>
      <c r="K111" s="246">
        <v>0.28999999999999998</v>
      </c>
      <c r="L111" s="123">
        <v>0</v>
      </c>
      <c r="M111" s="246">
        <v>0</v>
      </c>
      <c r="N111" s="247"/>
      <c r="O111" s="123">
        <v>10</v>
      </c>
      <c r="P111" s="246">
        <v>0.48</v>
      </c>
      <c r="Q111" s="123">
        <v>1</v>
      </c>
      <c r="R111" s="246">
        <v>0.05</v>
      </c>
      <c r="S111" s="123">
        <v>0</v>
      </c>
      <c r="T111" s="246">
        <v>0</v>
      </c>
      <c r="U111" s="247"/>
      <c r="V111" s="123">
        <v>3</v>
      </c>
      <c r="W111" s="246">
        <v>0.14000000000000001</v>
      </c>
      <c r="X111" s="123">
        <v>1</v>
      </c>
      <c r="Y111" s="246">
        <v>0.05</v>
      </c>
      <c r="Z111" s="123">
        <v>0</v>
      </c>
      <c r="AA111" s="246">
        <v>0</v>
      </c>
      <c r="AB111" s="123">
        <v>0</v>
      </c>
      <c r="AC111" s="246">
        <v>0</v>
      </c>
      <c r="AD111" s="123">
        <v>0</v>
      </c>
      <c r="AE111" s="246">
        <v>0</v>
      </c>
    </row>
    <row r="112" spans="1:31" x14ac:dyDescent="0.2">
      <c r="A112" s="154" t="s">
        <v>1069</v>
      </c>
      <c r="B112" s="154" t="s">
        <v>1070</v>
      </c>
      <c r="C112" s="193"/>
      <c r="D112" s="193"/>
      <c r="E112" s="123">
        <v>26</v>
      </c>
      <c r="F112" s="246">
        <v>1</v>
      </c>
      <c r="G112" s="247"/>
      <c r="H112" s="123">
        <v>0</v>
      </c>
      <c r="I112" s="246">
        <v>0</v>
      </c>
      <c r="J112" s="123">
        <v>4</v>
      </c>
      <c r="K112" s="246">
        <v>0.15</v>
      </c>
      <c r="L112" s="123">
        <v>0</v>
      </c>
      <c r="M112" s="246">
        <v>0</v>
      </c>
      <c r="N112" s="247"/>
      <c r="O112" s="123">
        <v>13</v>
      </c>
      <c r="P112" s="246">
        <v>0.5</v>
      </c>
      <c r="Q112" s="123">
        <v>6</v>
      </c>
      <c r="R112" s="246">
        <v>0.23</v>
      </c>
      <c r="S112" s="123">
        <v>0</v>
      </c>
      <c r="T112" s="246">
        <v>0</v>
      </c>
      <c r="U112" s="247"/>
      <c r="V112" s="123">
        <v>0</v>
      </c>
      <c r="W112" s="246">
        <v>0</v>
      </c>
      <c r="X112" s="123">
        <v>3</v>
      </c>
      <c r="Y112" s="246">
        <v>0.12</v>
      </c>
      <c r="Z112" s="123">
        <v>0</v>
      </c>
      <c r="AA112" s="246">
        <v>0</v>
      </c>
      <c r="AB112" s="123">
        <v>0</v>
      </c>
      <c r="AC112" s="246">
        <v>0</v>
      </c>
      <c r="AD112" s="123">
        <v>0</v>
      </c>
      <c r="AE112" s="246">
        <v>0</v>
      </c>
    </row>
    <row r="113" spans="1:31" x14ac:dyDescent="0.2">
      <c r="A113" s="154" t="s">
        <v>1071</v>
      </c>
      <c r="B113" s="154" t="s">
        <v>1072</v>
      </c>
      <c r="C113" s="193"/>
      <c r="D113" s="193"/>
      <c r="E113" s="123">
        <v>26</v>
      </c>
      <c r="F113" s="246">
        <v>1</v>
      </c>
      <c r="G113" s="247"/>
      <c r="H113" s="123">
        <v>0</v>
      </c>
      <c r="I113" s="246">
        <v>0</v>
      </c>
      <c r="J113" s="123">
        <v>8</v>
      </c>
      <c r="K113" s="246">
        <v>0.31</v>
      </c>
      <c r="L113" s="123">
        <v>3</v>
      </c>
      <c r="M113" s="246">
        <v>0.12</v>
      </c>
      <c r="N113" s="247"/>
      <c r="O113" s="123">
        <v>3</v>
      </c>
      <c r="P113" s="246">
        <v>0.12</v>
      </c>
      <c r="Q113" s="123">
        <v>6</v>
      </c>
      <c r="R113" s="246">
        <v>0.23</v>
      </c>
      <c r="S113" s="123">
        <v>3</v>
      </c>
      <c r="T113" s="246">
        <v>0.12</v>
      </c>
      <c r="U113" s="247"/>
      <c r="V113" s="123">
        <v>3</v>
      </c>
      <c r="W113" s="246">
        <v>0.12</v>
      </c>
      <c r="X113" s="123">
        <v>0</v>
      </c>
      <c r="Y113" s="246">
        <v>0</v>
      </c>
      <c r="Z113" s="123">
        <v>0</v>
      </c>
      <c r="AA113" s="246">
        <v>0</v>
      </c>
      <c r="AB113" s="123">
        <v>0</v>
      </c>
      <c r="AC113" s="246">
        <v>0</v>
      </c>
      <c r="AD113" s="123">
        <v>0</v>
      </c>
      <c r="AE113" s="246">
        <v>0</v>
      </c>
    </row>
    <row r="114" spans="1:31" x14ac:dyDescent="0.2">
      <c r="A114" s="154" t="s">
        <v>1073</v>
      </c>
      <c r="B114" s="154" t="s">
        <v>1074</v>
      </c>
      <c r="C114" s="193"/>
      <c r="D114" s="193"/>
      <c r="E114" s="123">
        <v>4</v>
      </c>
      <c r="F114" s="246">
        <v>0</v>
      </c>
      <c r="G114" s="247"/>
      <c r="H114" s="123" t="s">
        <v>232</v>
      </c>
      <c r="I114" s="246">
        <v>0</v>
      </c>
      <c r="J114" s="123" t="s">
        <v>232</v>
      </c>
      <c r="K114" s="246">
        <v>0</v>
      </c>
      <c r="L114" s="123" t="s">
        <v>232</v>
      </c>
      <c r="M114" s="246">
        <v>0</v>
      </c>
      <c r="N114" s="247"/>
      <c r="O114" s="123" t="s">
        <v>232</v>
      </c>
      <c r="P114" s="246">
        <v>0</v>
      </c>
      <c r="Q114" s="123" t="s">
        <v>232</v>
      </c>
      <c r="R114" s="246">
        <v>0</v>
      </c>
      <c r="S114" s="123" t="s">
        <v>232</v>
      </c>
      <c r="T114" s="246">
        <v>0</v>
      </c>
      <c r="U114" s="247"/>
      <c r="V114" s="123" t="s">
        <v>232</v>
      </c>
      <c r="W114" s="246">
        <v>0</v>
      </c>
      <c r="X114" s="123" t="s">
        <v>232</v>
      </c>
      <c r="Y114" s="246">
        <v>0</v>
      </c>
      <c r="Z114" s="123" t="s">
        <v>232</v>
      </c>
      <c r="AA114" s="246">
        <v>0</v>
      </c>
      <c r="AB114" s="123" t="s">
        <v>232</v>
      </c>
      <c r="AC114" s="246">
        <v>0</v>
      </c>
      <c r="AD114" s="123" t="s">
        <v>232</v>
      </c>
      <c r="AE114" s="246">
        <v>0</v>
      </c>
    </row>
    <row r="115" spans="1:31" x14ac:dyDescent="0.2">
      <c r="A115" s="154" t="s">
        <v>1075</v>
      </c>
      <c r="B115" s="154" t="s">
        <v>1076</v>
      </c>
      <c r="C115" s="193"/>
      <c r="D115" s="193"/>
      <c r="E115" s="123">
        <v>12</v>
      </c>
      <c r="F115" s="246">
        <v>1</v>
      </c>
      <c r="G115" s="247"/>
      <c r="H115" s="123">
        <v>0</v>
      </c>
      <c r="I115" s="246">
        <v>0</v>
      </c>
      <c r="J115" s="123">
        <v>1</v>
      </c>
      <c r="K115" s="246">
        <v>0.08</v>
      </c>
      <c r="L115" s="123">
        <v>0</v>
      </c>
      <c r="M115" s="246">
        <v>0</v>
      </c>
      <c r="N115" s="247"/>
      <c r="O115" s="123">
        <v>9</v>
      </c>
      <c r="P115" s="246">
        <v>0.75</v>
      </c>
      <c r="Q115" s="123">
        <v>1</v>
      </c>
      <c r="R115" s="246">
        <v>0.08</v>
      </c>
      <c r="S115" s="123">
        <v>0</v>
      </c>
      <c r="T115" s="246">
        <v>0</v>
      </c>
      <c r="U115" s="247"/>
      <c r="V115" s="123">
        <v>1</v>
      </c>
      <c r="W115" s="246">
        <v>0.08</v>
      </c>
      <c r="X115" s="123">
        <v>0</v>
      </c>
      <c r="Y115" s="246">
        <v>0</v>
      </c>
      <c r="Z115" s="123">
        <v>0</v>
      </c>
      <c r="AA115" s="246">
        <v>0</v>
      </c>
      <c r="AB115" s="123">
        <v>0</v>
      </c>
      <c r="AC115" s="246">
        <v>0</v>
      </c>
      <c r="AD115" s="123">
        <v>0</v>
      </c>
      <c r="AE115" s="246">
        <v>0</v>
      </c>
    </row>
    <row r="116" spans="1:31" x14ac:dyDescent="0.2">
      <c r="A116" s="154" t="s">
        <v>1077</v>
      </c>
      <c r="B116" s="154" t="s">
        <v>1078</v>
      </c>
      <c r="C116" s="193"/>
      <c r="D116" s="193"/>
      <c r="E116" s="123">
        <v>88</v>
      </c>
      <c r="F116" s="246">
        <v>1</v>
      </c>
      <c r="G116" s="247"/>
      <c r="H116" s="123">
        <v>4</v>
      </c>
      <c r="I116" s="246">
        <v>0.05</v>
      </c>
      <c r="J116" s="123">
        <v>17</v>
      </c>
      <c r="K116" s="246">
        <v>0.19</v>
      </c>
      <c r="L116" s="123">
        <v>0</v>
      </c>
      <c r="M116" s="246">
        <v>0</v>
      </c>
      <c r="N116" s="247"/>
      <c r="O116" s="123">
        <v>31</v>
      </c>
      <c r="P116" s="246">
        <v>0.35</v>
      </c>
      <c r="Q116" s="123">
        <v>22</v>
      </c>
      <c r="R116" s="246">
        <v>0.25</v>
      </c>
      <c r="S116" s="123">
        <v>0</v>
      </c>
      <c r="T116" s="246">
        <v>0</v>
      </c>
      <c r="U116" s="247"/>
      <c r="V116" s="123">
        <v>10</v>
      </c>
      <c r="W116" s="246">
        <v>0.11</v>
      </c>
      <c r="X116" s="123">
        <v>4</v>
      </c>
      <c r="Y116" s="246">
        <v>0.05</v>
      </c>
      <c r="Z116" s="123">
        <v>0</v>
      </c>
      <c r="AA116" s="246">
        <v>0</v>
      </c>
      <c r="AB116" s="123">
        <v>0</v>
      </c>
      <c r="AC116" s="246">
        <v>0</v>
      </c>
      <c r="AD116" s="123">
        <v>0</v>
      </c>
      <c r="AE116" s="246">
        <v>0</v>
      </c>
    </row>
    <row r="117" spans="1:31" x14ac:dyDescent="0.2">
      <c r="A117" s="154" t="s">
        <v>1079</v>
      </c>
      <c r="B117" s="154" t="s">
        <v>1080</v>
      </c>
      <c r="C117" s="193"/>
      <c r="D117" s="193"/>
      <c r="E117" s="123">
        <v>8</v>
      </c>
      <c r="F117" s="246">
        <v>1</v>
      </c>
      <c r="G117" s="247"/>
      <c r="H117" s="123">
        <v>0</v>
      </c>
      <c r="I117" s="246">
        <v>0</v>
      </c>
      <c r="J117" s="123">
        <v>1</v>
      </c>
      <c r="K117" s="246">
        <v>0.12</v>
      </c>
      <c r="L117" s="123">
        <v>0</v>
      </c>
      <c r="M117" s="246">
        <v>0</v>
      </c>
      <c r="N117" s="247"/>
      <c r="O117" s="123">
        <v>4</v>
      </c>
      <c r="P117" s="246">
        <v>0.5</v>
      </c>
      <c r="Q117" s="123">
        <v>3</v>
      </c>
      <c r="R117" s="246">
        <v>0.38</v>
      </c>
      <c r="S117" s="123">
        <v>0</v>
      </c>
      <c r="T117" s="246">
        <v>0</v>
      </c>
      <c r="U117" s="247"/>
      <c r="V117" s="123">
        <v>0</v>
      </c>
      <c r="W117" s="246">
        <v>0</v>
      </c>
      <c r="X117" s="123">
        <v>0</v>
      </c>
      <c r="Y117" s="246">
        <v>0</v>
      </c>
      <c r="Z117" s="123">
        <v>0</v>
      </c>
      <c r="AA117" s="246">
        <v>0</v>
      </c>
      <c r="AB117" s="123">
        <v>0</v>
      </c>
      <c r="AC117" s="246">
        <v>0</v>
      </c>
      <c r="AD117" s="123">
        <v>0</v>
      </c>
      <c r="AE117" s="246">
        <v>0</v>
      </c>
    </row>
    <row r="118" spans="1:31" x14ac:dyDescent="0.2">
      <c r="A118" s="154" t="s">
        <v>1081</v>
      </c>
      <c r="B118" s="154" t="s">
        <v>1082</v>
      </c>
      <c r="C118" s="193"/>
      <c r="D118" s="193"/>
      <c r="E118" s="123">
        <v>55</v>
      </c>
      <c r="F118" s="246">
        <v>1</v>
      </c>
      <c r="G118" s="247"/>
      <c r="H118" s="123">
        <v>2</v>
      </c>
      <c r="I118" s="246">
        <v>0.04</v>
      </c>
      <c r="J118" s="123">
        <v>6</v>
      </c>
      <c r="K118" s="246">
        <v>0.11</v>
      </c>
      <c r="L118" s="123">
        <v>0</v>
      </c>
      <c r="M118" s="246">
        <v>0</v>
      </c>
      <c r="N118" s="247"/>
      <c r="O118" s="123">
        <v>30</v>
      </c>
      <c r="P118" s="246">
        <v>0.55000000000000004</v>
      </c>
      <c r="Q118" s="123">
        <v>10</v>
      </c>
      <c r="R118" s="246">
        <v>0.18</v>
      </c>
      <c r="S118" s="123">
        <v>0</v>
      </c>
      <c r="T118" s="246">
        <v>0</v>
      </c>
      <c r="U118" s="247"/>
      <c r="V118" s="123">
        <v>5</v>
      </c>
      <c r="W118" s="246">
        <v>0.09</v>
      </c>
      <c r="X118" s="123">
        <v>1</v>
      </c>
      <c r="Y118" s="246">
        <v>0.02</v>
      </c>
      <c r="Z118" s="123">
        <v>0</v>
      </c>
      <c r="AA118" s="246">
        <v>0</v>
      </c>
      <c r="AB118" s="123">
        <v>1</v>
      </c>
      <c r="AC118" s="246">
        <v>0.02</v>
      </c>
      <c r="AD118" s="123">
        <v>0</v>
      </c>
      <c r="AE118" s="246">
        <v>0</v>
      </c>
    </row>
    <row r="119" spans="1:31" x14ac:dyDescent="0.2">
      <c r="A119" s="154" t="s">
        <v>1083</v>
      </c>
      <c r="B119" s="154" t="s">
        <v>1084</v>
      </c>
      <c r="C119" s="193"/>
      <c r="D119" s="193"/>
      <c r="E119" s="123">
        <v>12</v>
      </c>
      <c r="F119" s="246">
        <v>1</v>
      </c>
      <c r="G119" s="247"/>
      <c r="H119" s="123">
        <v>1</v>
      </c>
      <c r="I119" s="246">
        <v>0.08</v>
      </c>
      <c r="J119" s="123">
        <v>2</v>
      </c>
      <c r="K119" s="246">
        <v>0.17</v>
      </c>
      <c r="L119" s="123">
        <v>0</v>
      </c>
      <c r="M119" s="246">
        <v>0</v>
      </c>
      <c r="N119" s="247"/>
      <c r="O119" s="123">
        <v>6</v>
      </c>
      <c r="P119" s="246">
        <v>0.5</v>
      </c>
      <c r="Q119" s="123">
        <v>2</v>
      </c>
      <c r="R119" s="246">
        <v>0.17</v>
      </c>
      <c r="S119" s="123">
        <v>0</v>
      </c>
      <c r="T119" s="246">
        <v>0</v>
      </c>
      <c r="U119" s="247"/>
      <c r="V119" s="123">
        <v>1</v>
      </c>
      <c r="W119" s="246">
        <v>0.08</v>
      </c>
      <c r="X119" s="123">
        <v>0</v>
      </c>
      <c r="Y119" s="246">
        <v>0</v>
      </c>
      <c r="Z119" s="123">
        <v>0</v>
      </c>
      <c r="AA119" s="246">
        <v>0</v>
      </c>
      <c r="AB119" s="123">
        <v>0</v>
      </c>
      <c r="AC119" s="246">
        <v>0</v>
      </c>
      <c r="AD119" s="123">
        <v>0</v>
      </c>
      <c r="AE119" s="246">
        <v>0</v>
      </c>
    </row>
    <row r="120" spans="1:31" x14ac:dyDescent="0.2">
      <c r="A120" s="154" t="s">
        <v>1085</v>
      </c>
      <c r="B120" s="154" t="s">
        <v>1086</v>
      </c>
      <c r="C120" s="193"/>
      <c r="D120" s="193"/>
      <c r="E120" s="123">
        <v>19</v>
      </c>
      <c r="F120" s="246">
        <v>1</v>
      </c>
      <c r="G120" s="247"/>
      <c r="H120" s="123">
        <v>1</v>
      </c>
      <c r="I120" s="246">
        <v>0.05</v>
      </c>
      <c r="J120" s="123">
        <v>0</v>
      </c>
      <c r="K120" s="246">
        <v>0</v>
      </c>
      <c r="L120" s="123">
        <v>2</v>
      </c>
      <c r="M120" s="246">
        <v>0.11</v>
      </c>
      <c r="N120" s="247"/>
      <c r="O120" s="123">
        <v>7</v>
      </c>
      <c r="P120" s="246">
        <v>0.37</v>
      </c>
      <c r="Q120" s="123">
        <v>3</v>
      </c>
      <c r="R120" s="246">
        <v>0.16</v>
      </c>
      <c r="S120" s="123">
        <v>2</v>
      </c>
      <c r="T120" s="246">
        <v>0.11</v>
      </c>
      <c r="U120" s="247"/>
      <c r="V120" s="123">
        <v>1</v>
      </c>
      <c r="W120" s="246">
        <v>0.05</v>
      </c>
      <c r="X120" s="123">
        <v>2</v>
      </c>
      <c r="Y120" s="246">
        <v>0.11</v>
      </c>
      <c r="Z120" s="123">
        <v>0</v>
      </c>
      <c r="AA120" s="246">
        <v>0</v>
      </c>
      <c r="AB120" s="123">
        <v>1</v>
      </c>
      <c r="AC120" s="246">
        <v>0.05</v>
      </c>
      <c r="AD120" s="123">
        <v>0</v>
      </c>
      <c r="AE120" s="246">
        <v>0</v>
      </c>
    </row>
    <row r="121" spans="1:31" x14ac:dyDescent="0.2">
      <c r="A121" s="154" t="s">
        <v>1087</v>
      </c>
      <c r="B121" s="154" t="s">
        <v>1088</v>
      </c>
      <c r="C121" s="193"/>
      <c r="D121" s="193"/>
      <c r="E121" s="123">
        <v>57</v>
      </c>
      <c r="F121" s="246">
        <v>1</v>
      </c>
      <c r="G121" s="247"/>
      <c r="H121" s="123">
        <v>2</v>
      </c>
      <c r="I121" s="246">
        <v>0.04</v>
      </c>
      <c r="J121" s="123">
        <v>8</v>
      </c>
      <c r="K121" s="246">
        <v>0.14000000000000001</v>
      </c>
      <c r="L121" s="123">
        <v>0</v>
      </c>
      <c r="M121" s="246">
        <v>0</v>
      </c>
      <c r="N121" s="247"/>
      <c r="O121" s="123">
        <v>35</v>
      </c>
      <c r="P121" s="246">
        <v>0.61</v>
      </c>
      <c r="Q121" s="123">
        <v>7</v>
      </c>
      <c r="R121" s="246">
        <v>0.12</v>
      </c>
      <c r="S121" s="123">
        <v>1</v>
      </c>
      <c r="T121" s="246">
        <v>0.02</v>
      </c>
      <c r="U121" s="247"/>
      <c r="V121" s="123">
        <v>0</v>
      </c>
      <c r="W121" s="246">
        <v>0</v>
      </c>
      <c r="X121" s="123">
        <v>2</v>
      </c>
      <c r="Y121" s="246">
        <v>0.04</v>
      </c>
      <c r="Z121" s="123">
        <v>2</v>
      </c>
      <c r="AA121" s="246">
        <v>0.04</v>
      </c>
      <c r="AB121" s="123">
        <v>0</v>
      </c>
      <c r="AC121" s="246">
        <v>0</v>
      </c>
      <c r="AD121" s="123">
        <v>0</v>
      </c>
      <c r="AE121" s="246">
        <v>0</v>
      </c>
    </row>
    <row r="122" spans="1:31" x14ac:dyDescent="0.2">
      <c r="A122" s="154" t="s">
        <v>1089</v>
      </c>
      <c r="B122" s="154" t="s">
        <v>1090</v>
      </c>
      <c r="C122" s="193"/>
      <c r="D122" s="193"/>
      <c r="E122" s="123">
        <v>114</v>
      </c>
      <c r="F122" s="246">
        <v>1</v>
      </c>
      <c r="G122" s="247"/>
      <c r="H122" s="123">
        <v>1</v>
      </c>
      <c r="I122" s="246">
        <v>0.01</v>
      </c>
      <c r="J122" s="123">
        <v>13</v>
      </c>
      <c r="K122" s="246">
        <v>0.11</v>
      </c>
      <c r="L122" s="123">
        <v>0</v>
      </c>
      <c r="M122" s="246">
        <v>0</v>
      </c>
      <c r="N122" s="247"/>
      <c r="O122" s="123">
        <v>54</v>
      </c>
      <c r="P122" s="246">
        <v>0.47</v>
      </c>
      <c r="Q122" s="123">
        <v>29</v>
      </c>
      <c r="R122" s="246">
        <v>0.25</v>
      </c>
      <c r="S122" s="123">
        <v>1</v>
      </c>
      <c r="T122" s="246">
        <v>0.01</v>
      </c>
      <c r="U122" s="247"/>
      <c r="V122" s="123">
        <v>10</v>
      </c>
      <c r="W122" s="246">
        <v>0.09</v>
      </c>
      <c r="X122" s="123">
        <v>5</v>
      </c>
      <c r="Y122" s="246">
        <v>0.04</v>
      </c>
      <c r="Z122" s="123">
        <v>1</v>
      </c>
      <c r="AA122" s="246">
        <v>0.01</v>
      </c>
      <c r="AB122" s="123">
        <v>0</v>
      </c>
      <c r="AC122" s="246">
        <v>0</v>
      </c>
      <c r="AD122" s="123">
        <v>0</v>
      </c>
      <c r="AE122" s="246">
        <v>0</v>
      </c>
    </row>
    <row r="123" spans="1:31" x14ac:dyDescent="0.2">
      <c r="A123" s="154" t="s">
        <v>1091</v>
      </c>
      <c r="B123" s="154" t="s">
        <v>1092</v>
      </c>
      <c r="C123" s="193"/>
      <c r="D123" s="193"/>
      <c r="E123" s="123">
        <v>33</v>
      </c>
      <c r="F123" s="246">
        <v>1</v>
      </c>
      <c r="G123" s="247"/>
      <c r="H123" s="123">
        <v>1</v>
      </c>
      <c r="I123" s="246">
        <v>0.03</v>
      </c>
      <c r="J123" s="123">
        <v>3</v>
      </c>
      <c r="K123" s="246">
        <v>0.09</v>
      </c>
      <c r="L123" s="123">
        <v>0</v>
      </c>
      <c r="M123" s="246">
        <v>0</v>
      </c>
      <c r="N123" s="247"/>
      <c r="O123" s="123">
        <v>17</v>
      </c>
      <c r="P123" s="246">
        <v>0.52</v>
      </c>
      <c r="Q123" s="123">
        <v>8</v>
      </c>
      <c r="R123" s="246">
        <v>0.24</v>
      </c>
      <c r="S123" s="123">
        <v>0</v>
      </c>
      <c r="T123" s="246">
        <v>0</v>
      </c>
      <c r="U123" s="247"/>
      <c r="V123" s="123">
        <v>3</v>
      </c>
      <c r="W123" s="246">
        <v>0.09</v>
      </c>
      <c r="X123" s="123">
        <v>0</v>
      </c>
      <c r="Y123" s="246">
        <v>0</v>
      </c>
      <c r="Z123" s="123">
        <v>1</v>
      </c>
      <c r="AA123" s="246">
        <v>0.03</v>
      </c>
      <c r="AB123" s="123">
        <v>0</v>
      </c>
      <c r="AC123" s="246">
        <v>0</v>
      </c>
      <c r="AD123" s="123">
        <v>0</v>
      </c>
      <c r="AE123" s="246">
        <v>0</v>
      </c>
    </row>
    <row r="124" spans="1:31" x14ac:dyDescent="0.2">
      <c r="A124" s="154" t="s">
        <v>1093</v>
      </c>
      <c r="B124" s="154" t="s">
        <v>1094</v>
      </c>
      <c r="C124" s="193"/>
      <c r="D124" s="193"/>
      <c r="E124" s="123">
        <v>70</v>
      </c>
      <c r="F124" s="246">
        <v>1</v>
      </c>
      <c r="G124" s="247"/>
      <c r="H124" s="123">
        <v>0</v>
      </c>
      <c r="I124" s="246">
        <v>0</v>
      </c>
      <c r="J124" s="123">
        <v>6</v>
      </c>
      <c r="K124" s="246">
        <v>0.09</v>
      </c>
      <c r="L124" s="123">
        <v>0</v>
      </c>
      <c r="M124" s="246">
        <v>0</v>
      </c>
      <c r="N124" s="247"/>
      <c r="O124" s="123">
        <v>44</v>
      </c>
      <c r="P124" s="246">
        <v>0.63</v>
      </c>
      <c r="Q124" s="123">
        <v>17</v>
      </c>
      <c r="R124" s="246">
        <v>0.24</v>
      </c>
      <c r="S124" s="123">
        <v>0</v>
      </c>
      <c r="T124" s="246">
        <v>0</v>
      </c>
      <c r="U124" s="247"/>
      <c r="V124" s="123">
        <v>3</v>
      </c>
      <c r="W124" s="246">
        <v>0.04</v>
      </c>
      <c r="X124" s="123">
        <v>0</v>
      </c>
      <c r="Y124" s="246">
        <v>0</v>
      </c>
      <c r="Z124" s="123">
        <v>0</v>
      </c>
      <c r="AA124" s="246">
        <v>0</v>
      </c>
      <c r="AB124" s="123">
        <v>0</v>
      </c>
      <c r="AC124" s="246">
        <v>0</v>
      </c>
      <c r="AD124" s="123">
        <v>0</v>
      </c>
      <c r="AE124" s="246">
        <v>0</v>
      </c>
    </row>
    <row r="125" spans="1:31" x14ac:dyDescent="0.2">
      <c r="A125" s="154" t="s">
        <v>1095</v>
      </c>
      <c r="B125" s="154" t="s">
        <v>1096</v>
      </c>
      <c r="C125" s="193"/>
      <c r="D125" s="193"/>
      <c r="E125" s="123">
        <v>32</v>
      </c>
      <c r="F125" s="246">
        <v>1</v>
      </c>
      <c r="G125" s="247"/>
      <c r="H125" s="123">
        <v>0</v>
      </c>
      <c r="I125" s="246">
        <v>0</v>
      </c>
      <c r="J125" s="123">
        <v>9</v>
      </c>
      <c r="K125" s="246">
        <v>0.28000000000000003</v>
      </c>
      <c r="L125" s="123">
        <v>0</v>
      </c>
      <c r="M125" s="246">
        <v>0</v>
      </c>
      <c r="N125" s="247"/>
      <c r="O125" s="123">
        <v>12</v>
      </c>
      <c r="P125" s="246">
        <v>0.38</v>
      </c>
      <c r="Q125" s="123">
        <v>9</v>
      </c>
      <c r="R125" s="246">
        <v>0.28000000000000003</v>
      </c>
      <c r="S125" s="123">
        <v>0</v>
      </c>
      <c r="T125" s="246">
        <v>0</v>
      </c>
      <c r="U125" s="247"/>
      <c r="V125" s="123">
        <v>2</v>
      </c>
      <c r="W125" s="246">
        <v>0.06</v>
      </c>
      <c r="X125" s="123">
        <v>0</v>
      </c>
      <c r="Y125" s="246">
        <v>0</v>
      </c>
      <c r="Z125" s="123">
        <v>0</v>
      </c>
      <c r="AA125" s="246">
        <v>0</v>
      </c>
      <c r="AB125" s="123">
        <v>0</v>
      </c>
      <c r="AC125" s="246">
        <v>0</v>
      </c>
      <c r="AD125" s="123">
        <v>0</v>
      </c>
      <c r="AE125" s="246">
        <v>0</v>
      </c>
    </row>
    <row r="126" spans="1:31" x14ac:dyDescent="0.2">
      <c r="A126" s="154" t="s">
        <v>1097</v>
      </c>
      <c r="B126" s="154" t="s">
        <v>1098</v>
      </c>
      <c r="C126" s="193"/>
      <c r="D126" s="193"/>
      <c r="E126" s="123">
        <v>41</v>
      </c>
      <c r="F126" s="246">
        <v>1</v>
      </c>
      <c r="G126" s="247"/>
      <c r="H126" s="123">
        <v>1</v>
      </c>
      <c r="I126" s="246">
        <v>0.02</v>
      </c>
      <c r="J126" s="123">
        <v>3</v>
      </c>
      <c r="K126" s="246">
        <v>7.0000000000000007E-2</v>
      </c>
      <c r="L126" s="123">
        <v>0</v>
      </c>
      <c r="M126" s="246">
        <v>0</v>
      </c>
      <c r="N126" s="247"/>
      <c r="O126" s="123">
        <v>23</v>
      </c>
      <c r="P126" s="246">
        <v>0.56000000000000005</v>
      </c>
      <c r="Q126" s="123">
        <v>11</v>
      </c>
      <c r="R126" s="246">
        <v>0.27</v>
      </c>
      <c r="S126" s="123">
        <v>0</v>
      </c>
      <c r="T126" s="246">
        <v>0</v>
      </c>
      <c r="U126" s="247"/>
      <c r="V126" s="123">
        <v>2</v>
      </c>
      <c r="W126" s="246">
        <v>0.05</v>
      </c>
      <c r="X126" s="123">
        <v>1</v>
      </c>
      <c r="Y126" s="246">
        <v>0.02</v>
      </c>
      <c r="Z126" s="123">
        <v>0</v>
      </c>
      <c r="AA126" s="246">
        <v>0</v>
      </c>
      <c r="AB126" s="123">
        <v>0</v>
      </c>
      <c r="AC126" s="246">
        <v>0</v>
      </c>
      <c r="AD126" s="123">
        <v>0</v>
      </c>
      <c r="AE126" s="246">
        <v>0</v>
      </c>
    </row>
    <row r="127" spans="1:31" x14ac:dyDescent="0.2">
      <c r="A127" s="154" t="s">
        <v>1099</v>
      </c>
      <c r="B127" s="154" t="s">
        <v>1100</v>
      </c>
      <c r="C127" s="193"/>
      <c r="D127" s="193"/>
      <c r="E127" s="123">
        <v>16</v>
      </c>
      <c r="F127" s="246">
        <v>1</v>
      </c>
      <c r="G127" s="247"/>
      <c r="H127" s="123">
        <v>0</v>
      </c>
      <c r="I127" s="246">
        <v>0</v>
      </c>
      <c r="J127" s="123">
        <v>7</v>
      </c>
      <c r="K127" s="246">
        <v>0.44</v>
      </c>
      <c r="L127" s="123">
        <v>0</v>
      </c>
      <c r="M127" s="246">
        <v>0</v>
      </c>
      <c r="N127" s="247"/>
      <c r="O127" s="123">
        <v>5</v>
      </c>
      <c r="P127" s="246">
        <v>0.31</v>
      </c>
      <c r="Q127" s="123">
        <v>2</v>
      </c>
      <c r="R127" s="246">
        <v>0.12</v>
      </c>
      <c r="S127" s="123">
        <v>0</v>
      </c>
      <c r="T127" s="246">
        <v>0</v>
      </c>
      <c r="U127" s="247"/>
      <c r="V127" s="123">
        <v>2</v>
      </c>
      <c r="W127" s="246">
        <v>0.12</v>
      </c>
      <c r="X127" s="123">
        <v>0</v>
      </c>
      <c r="Y127" s="246">
        <v>0</v>
      </c>
      <c r="Z127" s="123">
        <v>0</v>
      </c>
      <c r="AA127" s="246">
        <v>0</v>
      </c>
      <c r="AB127" s="123">
        <v>0</v>
      </c>
      <c r="AC127" s="246">
        <v>0</v>
      </c>
      <c r="AD127" s="123">
        <v>0</v>
      </c>
      <c r="AE127" s="246">
        <v>0</v>
      </c>
    </row>
    <row r="128" spans="1:31" x14ac:dyDescent="0.2">
      <c r="A128" s="154" t="s">
        <v>1101</v>
      </c>
      <c r="B128" s="154" t="s">
        <v>1102</v>
      </c>
      <c r="C128" s="193"/>
      <c r="D128" s="193"/>
      <c r="E128" s="123">
        <v>112</v>
      </c>
      <c r="F128" s="246">
        <v>1</v>
      </c>
      <c r="G128" s="247"/>
      <c r="H128" s="123">
        <v>2</v>
      </c>
      <c r="I128" s="246">
        <v>0.02</v>
      </c>
      <c r="J128" s="123">
        <v>13</v>
      </c>
      <c r="K128" s="246">
        <v>0.12</v>
      </c>
      <c r="L128" s="123">
        <v>0</v>
      </c>
      <c r="M128" s="246">
        <v>0</v>
      </c>
      <c r="N128" s="247"/>
      <c r="O128" s="123">
        <v>63</v>
      </c>
      <c r="P128" s="246">
        <v>0.56000000000000005</v>
      </c>
      <c r="Q128" s="123">
        <v>22</v>
      </c>
      <c r="R128" s="246">
        <v>0.2</v>
      </c>
      <c r="S128" s="123">
        <v>0</v>
      </c>
      <c r="T128" s="246">
        <v>0</v>
      </c>
      <c r="U128" s="247"/>
      <c r="V128" s="123">
        <v>7</v>
      </c>
      <c r="W128" s="246">
        <v>0.06</v>
      </c>
      <c r="X128" s="123">
        <v>3</v>
      </c>
      <c r="Y128" s="246">
        <v>0.03</v>
      </c>
      <c r="Z128" s="123">
        <v>1</v>
      </c>
      <c r="AA128" s="246">
        <v>0.01</v>
      </c>
      <c r="AB128" s="123">
        <v>1</v>
      </c>
      <c r="AC128" s="246">
        <v>0.01</v>
      </c>
      <c r="AD128" s="123">
        <v>0</v>
      </c>
      <c r="AE128" s="246">
        <v>0</v>
      </c>
    </row>
    <row r="129" spans="1:31" x14ac:dyDescent="0.2">
      <c r="A129" s="154" t="s">
        <v>1103</v>
      </c>
      <c r="B129" s="154" t="s">
        <v>1104</v>
      </c>
      <c r="C129" s="193"/>
      <c r="D129" s="193"/>
      <c r="E129" s="123">
        <v>13</v>
      </c>
      <c r="F129" s="246">
        <v>1</v>
      </c>
      <c r="G129" s="247"/>
      <c r="H129" s="123">
        <v>0</v>
      </c>
      <c r="I129" s="246">
        <v>0</v>
      </c>
      <c r="J129" s="123">
        <v>1</v>
      </c>
      <c r="K129" s="246">
        <v>0.08</v>
      </c>
      <c r="L129" s="123">
        <v>0</v>
      </c>
      <c r="M129" s="246">
        <v>0</v>
      </c>
      <c r="N129" s="247"/>
      <c r="O129" s="123">
        <v>9</v>
      </c>
      <c r="P129" s="246">
        <v>0.69</v>
      </c>
      <c r="Q129" s="123">
        <v>1</v>
      </c>
      <c r="R129" s="246">
        <v>0.08</v>
      </c>
      <c r="S129" s="123">
        <v>0</v>
      </c>
      <c r="T129" s="246">
        <v>0</v>
      </c>
      <c r="U129" s="247"/>
      <c r="V129" s="123">
        <v>1</v>
      </c>
      <c r="W129" s="246">
        <v>0.08</v>
      </c>
      <c r="X129" s="123">
        <v>1</v>
      </c>
      <c r="Y129" s="246">
        <v>0.08</v>
      </c>
      <c r="Z129" s="123">
        <v>0</v>
      </c>
      <c r="AA129" s="246">
        <v>0</v>
      </c>
      <c r="AB129" s="123">
        <v>0</v>
      </c>
      <c r="AC129" s="246">
        <v>0</v>
      </c>
      <c r="AD129" s="123">
        <v>0</v>
      </c>
      <c r="AE129" s="246">
        <v>0</v>
      </c>
    </row>
    <row r="130" spans="1:31" x14ac:dyDescent="0.2">
      <c r="A130" s="154" t="s">
        <v>1105</v>
      </c>
      <c r="B130" s="154" t="s">
        <v>1106</v>
      </c>
      <c r="C130" s="193"/>
      <c r="D130" s="193"/>
      <c r="E130" s="123">
        <v>46</v>
      </c>
      <c r="F130" s="246">
        <v>1</v>
      </c>
      <c r="G130" s="247"/>
      <c r="H130" s="123">
        <v>0</v>
      </c>
      <c r="I130" s="246">
        <v>0</v>
      </c>
      <c r="J130" s="123">
        <v>13</v>
      </c>
      <c r="K130" s="246">
        <v>0.28000000000000003</v>
      </c>
      <c r="L130" s="123">
        <v>0</v>
      </c>
      <c r="M130" s="246">
        <v>0</v>
      </c>
      <c r="N130" s="247"/>
      <c r="O130" s="123">
        <v>17</v>
      </c>
      <c r="P130" s="246">
        <v>0.37</v>
      </c>
      <c r="Q130" s="123">
        <v>6</v>
      </c>
      <c r="R130" s="246">
        <v>0.13</v>
      </c>
      <c r="S130" s="123">
        <v>0</v>
      </c>
      <c r="T130" s="246">
        <v>0</v>
      </c>
      <c r="U130" s="247"/>
      <c r="V130" s="123">
        <v>8</v>
      </c>
      <c r="W130" s="246">
        <v>0.17</v>
      </c>
      <c r="X130" s="123">
        <v>0</v>
      </c>
      <c r="Y130" s="246">
        <v>0</v>
      </c>
      <c r="Z130" s="123">
        <v>1</v>
      </c>
      <c r="AA130" s="246">
        <v>0.02</v>
      </c>
      <c r="AB130" s="123">
        <v>1</v>
      </c>
      <c r="AC130" s="246">
        <v>0.02</v>
      </c>
      <c r="AD130" s="123">
        <v>0</v>
      </c>
      <c r="AE130" s="246">
        <v>0</v>
      </c>
    </row>
    <row r="131" spans="1:31" x14ac:dyDescent="0.2">
      <c r="A131" s="154" t="s">
        <v>1107</v>
      </c>
      <c r="B131" s="154" t="s">
        <v>1108</v>
      </c>
      <c r="C131" s="193"/>
      <c r="D131" s="193"/>
      <c r="E131" s="123">
        <v>15</v>
      </c>
      <c r="F131" s="246">
        <v>1</v>
      </c>
      <c r="G131" s="247"/>
      <c r="H131" s="123">
        <v>0</v>
      </c>
      <c r="I131" s="246">
        <v>0</v>
      </c>
      <c r="J131" s="123">
        <v>2</v>
      </c>
      <c r="K131" s="246">
        <v>0.13</v>
      </c>
      <c r="L131" s="123">
        <v>0</v>
      </c>
      <c r="M131" s="246">
        <v>0</v>
      </c>
      <c r="N131" s="247"/>
      <c r="O131" s="123">
        <v>6</v>
      </c>
      <c r="P131" s="246">
        <v>0.4</v>
      </c>
      <c r="Q131" s="123">
        <v>6</v>
      </c>
      <c r="R131" s="246">
        <v>0.4</v>
      </c>
      <c r="S131" s="123">
        <v>0</v>
      </c>
      <c r="T131" s="246">
        <v>0</v>
      </c>
      <c r="U131" s="247"/>
      <c r="V131" s="123">
        <v>0</v>
      </c>
      <c r="W131" s="246">
        <v>0</v>
      </c>
      <c r="X131" s="123">
        <v>1</v>
      </c>
      <c r="Y131" s="246">
        <v>7.0000000000000007E-2</v>
      </c>
      <c r="Z131" s="123">
        <v>0</v>
      </c>
      <c r="AA131" s="246">
        <v>0</v>
      </c>
      <c r="AB131" s="123">
        <v>0</v>
      </c>
      <c r="AC131" s="246">
        <v>0</v>
      </c>
      <c r="AD131" s="123">
        <v>0</v>
      </c>
      <c r="AE131" s="246">
        <v>0</v>
      </c>
    </row>
    <row r="132" spans="1:31" x14ac:dyDescent="0.2">
      <c r="A132" s="154" t="s">
        <v>1109</v>
      </c>
      <c r="B132" s="154" t="s">
        <v>1110</v>
      </c>
      <c r="C132" s="193"/>
      <c r="D132" s="193"/>
      <c r="E132" s="123">
        <v>71</v>
      </c>
      <c r="F132" s="246">
        <v>1</v>
      </c>
      <c r="G132" s="247"/>
      <c r="H132" s="123">
        <v>2</v>
      </c>
      <c r="I132" s="246">
        <v>0.03</v>
      </c>
      <c r="J132" s="123">
        <v>10</v>
      </c>
      <c r="K132" s="246">
        <v>0.14000000000000001</v>
      </c>
      <c r="L132" s="123">
        <v>0</v>
      </c>
      <c r="M132" s="246">
        <v>0</v>
      </c>
      <c r="N132" s="247"/>
      <c r="O132" s="123">
        <v>30</v>
      </c>
      <c r="P132" s="246">
        <v>0.42</v>
      </c>
      <c r="Q132" s="123">
        <v>19</v>
      </c>
      <c r="R132" s="246">
        <v>0.27</v>
      </c>
      <c r="S132" s="123">
        <v>0</v>
      </c>
      <c r="T132" s="246">
        <v>0</v>
      </c>
      <c r="U132" s="247"/>
      <c r="V132" s="123">
        <v>2</v>
      </c>
      <c r="W132" s="246">
        <v>0.03</v>
      </c>
      <c r="X132" s="123">
        <v>5</v>
      </c>
      <c r="Y132" s="246">
        <v>7.0000000000000007E-2</v>
      </c>
      <c r="Z132" s="123">
        <v>1</v>
      </c>
      <c r="AA132" s="246">
        <v>0.01</v>
      </c>
      <c r="AB132" s="123">
        <v>2</v>
      </c>
      <c r="AC132" s="246">
        <v>0.03</v>
      </c>
      <c r="AD132" s="123">
        <v>0</v>
      </c>
      <c r="AE132" s="246">
        <v>0</v>
      </c>
    </row>
    <row r="133" spans="1:31" x14ac:dyDescent="0.2">
      <c r="A133" s="154" t="s">
        <v>1111</v>
      </c>
      <c r="B133" s="154" t="s">
        <v>1112</v>
      </c>
      <c r="C133" s="193"/>
      <c r="D133" s="193"/>
      <c r="E133" s="123">
        <v>32</v>
      </c>
      <c r="F133" s="246">
        <v>1</v>
      </c>
      <c r="G133" s="247"/>
      <c r="H133" s="123">
        <v>0</v>
      </c>
      <c r="I133" s="246">
        <v>0</v>
      </c>
      <c r="J133" s="123">
        <v>6</v>
      </c>
      <c r="K133" s="246">
        <v>0.19</v>
      </c>
      <c r="L133" s="123">
        <v>0</v>
      </c>
      <c r="M133" s="246">
        <v>0</v>
      </c>
      <c r="N133" s="247"/>
      <c r="O133" s="123">
        <v>19</v>
      </c>
      <c r="P133" s="246">
        <v>0.59</v>
      </c>
      <c r="Q133" s="123">
        <v>4</v>
      </c>
      <c r="R133" s="246">
        <v>0.12</v>
      </c>
      <c r="S133" s="123">
        <v>0</v>
      </c>
      <c r="T133" s="246">
        <v>0</v>
      </c>
      <c r="U133" s="247"/>
      <c r="V133" s="123">
        <v>0</v>
      </c>
      <c r="W133" s="246">
        <v>0</v>
      </c>
      <c r="X133" s="123">
        <v>2</v>
      </c>
      <c r="Y133" s="246">
        <v>0.06</v>
      </c>
      <c r="Z133" s="123">
        <v>1</v>
      </c>
      <c r="AA133" s="246">
        <v>0.03</v>
      </c>
      <c r="AB133" s="123">
        <v>0</v>
      </c>
      <c r="AC133" s="246">
        <v>0</v>
      </c>
      <c r="AD133" s="123">
        <v>0</v>
      </c>
      <c r="AE133" s="246">
        <v>0</v>
      </c>
    </row>
    <row r="134" spans="1:31" x14ac:dyDescent="0.2">
      <c r="A134" s="154" t="s">
        <v>1113</v>
      </c>
      <c r="B134" s="154" t="s">
        <v>1114</v>
      </c>
      <c r="C134" s="193"/>
      <c r="D134" s="193"/>
      <c r="E134" s="123">
        <v>21</v>
      </c>
      <c r="F134" s="246">
        <v>1</v>
      </c>
      <c r="G134" s="247"/>
      <c r="H134" s="123">
        <v>2</v>
      </c>
      <c r="I134" s="246">
        <v>0.1</v>
      </c>
      <c r="J134" s="123">
        <v>5</v>
      </c>
      <c r="K134" s="246">
        <v>0.24</v>
      </c>
      <c r="L134" s="123">
        <v>0</v>
      </c>
      <c r="M134" s="246">
        <v>0</v>
      </c>
      <c r="N134" s="247"/>
      <c r="O134" s="123">
        <v>8</v>
      </c>
      <c r="P134" s="246">
        <v>0.38</v>
      </c>
      <c r="Q134" s="123">
        <v>4</v>
      </c>
      <c r="R134" s="246">
        <v>0.19</v>
      </c>
      <c r="S134" s="123">
        <v>0</v>
      </c>
      <c r="T134" s="246">
        <v>0</v>
      </c>
      <c r="U134" s="247"/>
      <c r="V134" s="123">
        <v>1</v>
      </c>
      <c r="W134" s="246">
        <v>0.05</v>
      </c>
      <c r="X134" s="123">
        <v>1</v>
      </c>
      <c r="Y134" s="246">
        <v>0.05</v>
      </c>
      <c r="Z134" s="123">
        <v>0</v>
      </c>
      <c r="AA134" s="246">
        <v>0</v>
      </c>
      <c r="AB134" s="123">
        <v>0</v>
      </c>
      <c r="AC134" s="246">
        <v>0</v>
      </c>
      <c r="AD134" s="123">
        <v>0</v>
      </c>
      <c r="AE134" s="246">
        <v>0</v>
      </c>
    </row>
    <row r="135" spans="1:31" x14ac:dyDescent="0.2">
      <c r="A135" s="154" t="s">
        <v>1115</v>
      </c>
      <c r="B135" s="154" t="s">
        <v>1116</v>
      </c>
      <c r="C135" s="193"/>
      <c r="D135" s="193"/>
      <c r="E135" s="123">
        <v>34</v>
      </c>
      <c r="F135" s="246">
        <v>1</v>
      </c>
      <c r="G135" s="247"/>
      <c r="H135" s="123">
        <v>0</v>
      </c>
      <c r="I135" s="246">
        <v>0</v>
      </c>
      <c r="J135" s="123">
        <v>10</v>
      </c>
      <c r="K135" s="246">
        <v>0.28999999999999998</v>
      </c>
      <c r="L135" s="123">
        <v>0</v>
      </c>
      <c r="M135" s="246">
        <v>0</v>
      </c>
      <c r="N135" s="247"/>
      <c r="O135" s="123">
        <v>12</v>
      </c>
      <c r="P135" s="246">
        <v>0.35</v>
      </c>
      <c r="Q135" s="123">
        <v>9</v>
      </c>
      <c r="R135" s="246">
        <v>0.26</v>
      </c>
      <c r="S135" s="123">
        <v>0</v>
      </c>
      <c r="T135" s="246">
        <v>0</v>
      </c>
      <c r="U135" s="247"/>
      <c r="V135" s="123">
        <v>0</v>
      </c>
      <c r="W135" s="246">
        <v>0</v>
      </c>
      <c r="X135" s="123">
        <v>2</v>
      </c>
      <c r="Y135" s="246">
        <v>0.06</v>
      </c>
      <c r="Z135" s="123">
        <v>1</v>
      </c>
      <c r="AA135" s="246">
        <v>0.03</v>
      </c>
      <c r="AB135" s="123">
        <v>0</v>
      </c>
      <c r="AC135" s="246">
        <v>0</v>
      </c>
      <c r="AD135" s="123">
        <v>0</v>
      </c>
      <c r="AE135" s="246">
        <v>0</v>
      </c>
    </row>
    <row r="136" spans="1:31" x14ac:dyDescent="0.2">
      <c r="A136" s="154" t="s">
        <v>1117</v>
      </c>
      <c r="B136" s="154" t="s">
        <v>1118</v>
      </c>
      <c r="C136" s="193"/>
      <c r="D136" s="193"/>
      <c r="E136" s="123">
        <v>36</v>
      </c>
      <c r="F136" s="246">
        <v>1</v>
      </c>
      <c r="G136" s="247"/>
      <c r="H136" s="123">
        <v>0</v>
      </c>
      <c r="I136" s="246">
        <v>0</v>
      </c>
      <c r="J136" s="123">
        <v>5</v>
      </c>
      <c r="K136" s="246">
        <v>0.14000000000000001</v>
      </c>
      <c r="L136" s="123">
        <v>0</v>
      </c>
      <c r="M136" s="246">
        <v>0</v>
      </c>
      <c r="N136" s="247"/>
      <c r="O136" s="123">
        <v>13</v>
      </c>
      <c r="P136" s="246">
        <v>0.36</v>
      </c>
      <c r="Q136" s="123">
        <v>7</v>
      </c>
      <c r="R136" s="246">
        <v>0.19</v>
      </c>
      <c r="S136" s="123">
        <v>0</v>
      </c>
      <c r="T136" s="246">
        <v>0</v>
      </c>
      <c r="U136" s="247"/>
      <c r="V136" s="123">
        <v>6</v>
      </c>
      <c r="W136" s="246">
        <v>0.17</v>
      </c>
      <c r="X136" s="123">
        <v>2</v>
      </c>
      <c r="Y136" s="246">
        <v>0.06</v>
      </c>
      <c r="Z136" s="123">
        <v>1</v>
      </c>
      <c r="AA136" s="246">
        <v>0.03</v>
      </c>
      <c r="AB136" s="123">
        <v>2</v>
      </c>
      <c r="AC136" s="246">
        <v>0.06</v>
      </c>
      <c r="AD136" s="123">
        <v>0</v>
      </c>
      <c r="AE136" s="246">
        <v>0</v>
      </c>
    </row>
    <row r="137" spans="1:31" x14ac:dyDescent="0.2">
      <c r="A137" s="154" t="s">
        <v>1119</v>
      </c>
      <c r="B137" s="154" t="s">
        <v>1120</v>
      </c>
      <c r="C137" s="193"/>
      <c r="D137" s="193"/>
      <c r="E137" s="123">
        <v>21</v>
      </c>
      <c r="F137" s="246">
        <v>1</v>
      </c>
      <c r="G137" s="247"/>
      <c r="H137" s="123">
        <v>1</v>
      </c>
      <c r="I137" s="246">
        <v>0.05</v>
      </c>
      <c r="J137" s="123">
        <v>5</v>
      </c>
      <c r="K137" s="246">
        <v>0.24</v>
      </c>
      <c r="L137" s="123">
        <v>0</v>
      </c>
      <c r="M137" s="246">
        <v>0</v>
      </c>
      <c r="N137" s="247"/>
      <c r="O137" s="123">
        <v>10</v>
      </c>
      <c r="P137" s="246">
        <v>0.48</v>
      </c>
      <c r="Q137" s="123">
        <v>2</v>
      </c>
      <c r="R137" s="246">
        <v>0.1</v>
      </c>
      <c r="S137" s="123">
        <v>1</v>
      </c>
      <c r="T137" s="246">
        <v>0.05</v>
      </c>
      <c r="U137" s="247"/>
      <c r="V137" s="123">
        <v>1</v>
      </c>
      <c r="W137" s="246">
        <v>0.05</v>
      </c>
      <c r="X137" s="123">
        <v>0</v>
      </c>
      <c r="Y137" s="246">
        <v>0</v>
      </c>
      <c r="Z137" s="123">
        <v>1</v>
      </c>
      <c r="AA137" s="246">
        <v>0.05</v>
      </c>
      <c r="AB137" s="123">
        <v>0</v>
      </c>
      <c r="AC137" s="246">
        <v>0</v>
      </c>
      <c r="AD137" s="123">
        <v>0</v>
      </c>
      <c r="AE137" s="246">
        <v>0</v>
      </c>
    </row>
    <row r="138" spans="1:31" x14ac:dyDescent="0.2">
      <c r="A138" s="154" t="s">
        <v>1121</v>
      </c>
      <c r="B138" s="154" t="s">
        <v>1122</v>
      </c>
      <c r="C138" s="193"/>
      <c r="D138" s="193"/>
      <c r="E138" s="123">
        <v>21</v>
      </c>
      <c r="F138" s="246">
        <v>1</v>
      </c>
      <c r="G138" s="247"/>
      <c r="H138" s="123">
        <v>2</v>
      </c>
      <c r="I138" s="246">
        <v>0.1</v>
      </c>
      <c r="J138" s="123">
        <v>3</v>
      </c>
      <c r="K138" s="246">
        <v>0.14000000000000001</v>
      </c>
      <c r="L138" s="123">
        <v>0</v>
      </c>
      <c r="M138" s="246">
        <v>0</v>
      </c>
      <c r="N138" s="247"/>
      <c r="O138" s="123">
        <v>9</v>
      </c>
      <c r="P138" s="246">
        <v>0.43</v>
      </c>
      <c r="Q138" s="123">
        <v>4</v>
      </c>
      <c r="R138" s="246">
        <v>0.19</v>
      </c>
      <c r="S138" s="123">
        <v>1</v>
      </c>
      <c r="T138" s="246">
        <v>0.05</v>
      </c>
      <c r="U138" s="247"/>
      <c r="V138" s="123">
        <v>1</v>
      </c>
      <c r="W138" s="246">
        <v>0.05</v>
      </c>
      <c r="X138" s="123">
        <v>1</v>
      </c>
      <c r="Y138" s="246">
        <v>0.05</v>
      </c>
      <c r="Z138" s="123">
        <v>0</v>
      </c>
      <c r="AA138" s="246">
        <v>0</v>
      </c>
      <c r="AB138" s="123">
        <v>0</v>
      </c>
      <c r="AC138" s="246">
        <v>0</v>
      </c>
      <c r="AD138" s="123">
        <v>0</v>
      </c>
      <c r="AE138" s="246">
        <v>0</v>
      </c>
    </row>
    <row r="139" spans="1:31" x14ac:dyDescent="0.2">
      <c r="A139" s="154" t="s">
        <v>1123</v>
      </c>
      <c r="B139" s="154" t="s">
        <v>1124</v>
      </c>
      <c r="C139" s="193"/>
      <c r="D139" s="193"/>
      <c r="E139" s="458" t="s">
        <v>260</v>
      </c>
      <c r="F139" s="466" t="s">
        <v>260</v>
      </c>
      <c r="G139" s="465"/>
      <c r="H139" s="458" t="s">
        <v>260</v>
      </c>
      <c r="I139" s="466" t="s">
        <v>260</v>
      </c>
      <c r="J139" s="458" t="s">
        <v>260</v>
      </c>
      <c r="K139" s="466" t="s">
        <v>260</v>
      </c>
      <c r="L139" s="458" t="s">
        <v>260</v>
      </c>
      <c r="M139" s="466" t="s">
        <v>260</v>
      </c>
      <c r="N139" s="465"/>
      <c r="O139" s="458" t="s">
        <v>260</v>
      </c>
      <c r="P139" s="466" t="s">
        <v>260</v>
      </c>
      <c r="Q139" s="458" t="s">
        <v>260</v>
      </c>
      <c r="R139" s="466" t="s">
        <v>260</v>
      </c>
      <c r="S139" s="458" t="s">
        <v>260</v>
      </c>
      <c r="T139" s="466" t="s">
        <v>260</v>
      </c>
      <c r="U139" s="465"/>
      <c r="V139" s="458" t="s">
        <v>260</v>
      </c>
      <c r="W139" s="466" t="s">
        <v>260</v>
      </c>
      <c r="X139" s="458" t="s">
        <v>260</v>
      </c>
      <c r="Y139" s="466" t="s">
        <v>260</v>
      </c>
      <c r="Z139" s="458" t="s">
        <v>260</v>
      </c>
      <c r="AA139" s="466" t="s">
        <v>260</v>
      </c>
      <c r="AB139" s="458" t="s">
        <v>260</v>
      </c>
      <c r="AC139" s="466" t="s">
        <v>260</v>
      </c>
      <c r="AD139" s="458" t="s">
        <v>260</v>
      </c>
      <c r="AE139" s="466" t="s">
        <v>260</v>
      </c>
    </row>
    <row r="140" spans="1:31" x14ac:dyDescent="0.2">
      <c r="A140" s="154" t="s">
        <v>1125</v>
      </c>
      <c r="B140" s="154" t="s">
        <v>1126</v>
      </c>
      <c r="C140" s="193"/>
      <c r="D140" s="193"/>
      <c r="E140" s="123">
        <v>31</v>
      </c>
      <c r="F140" s="246">
        <v>1</v>
      </c>
      <c r="G140" s="247"/>
      <c r="H140" s="123">
        <v>1</v>
      </c>
      <c r="I140" s="246">
        <v>0.03</v>
      </c>
      <c r="J140" s="123">
        <v>8</v>
      </c>
      <c r="K140" s="246">
        <v>0.26</v>
      </c>
      <c r="L140" s="123">
        <v>0</v>
      </c>
      <c r="M140" s="246">
        <v>0</v>
      </c>
      <c r="N140" s="247"/>
      <c r="O140" s="123">
        <v>11</v>
      </c>
      <c r="P140" s="246">
        <v>0.35</v>
      </c>
      <c r="Q140" s="123">
        <v>5</v>
      </c>
      <c r="R140" s="246">
        <v>0.16</v>
      </c>
      <c r="S140" s="123">
        <v>0</v>
      </c>
      <c r="T140" s="246">
        <v>0</v>
      </c>
      <c r="U140" s="247"/>
      <c r="V140" s="123">
        <v>2</v>
      </c>
      <c r="W140" s="246">
        <v>0.06</v>
      </c>
      <c r="X140" s="123">
        <v>3</v>
      </c>
      <c r="Y140" s="246">
        <v>0.1</v>
      </c>
      <c r="Z140" s="123">
        <v>0</v>
      </c>
      <c r="AA140" s="246">
        <v>0</v>
      </c>
      <c r="AB140" s="123">
        <v>1</v>
      </c>
      <c r="AC140" s="246">
        <v>0.03</v>
      </c>
      <c r="AD140" s="123">
        <v>0</v>
      </c>
      <c r="AE140" s="246">
        <v>0</v>
      </c>
    </row>
    <row r="141" spans="1:31" x14ac:dyDescent="0.2">
      <c r="A141" s="154" t="s">
        <v>1127</v>
      </c>
      <c r="B141" s="154" t="s">
        <v>1128</v>
      </c>
      <c r="C141" s="193"/>
      <c r="D141" s="193"/>
      <c r="E141" s="123">
        <v>22</v>
      </c>
      <c r="F141" s="246">
        <v>1</v>
      </c>
      <c r="G141" s="247"/>
      <c r="H141" s="123">
        <v>0</v>
      </c>
      <c r="I141" s="246">
        <v>0</v>
      </c>
      <c r="J141" s="123">
        <v>1</v>
      </c>
      <c r="K141" s="246">
        <v>0.05</v>
      </c>
      <c r="L141" s="123">
        <v>0</v>
      </c>
      <c r="M141" s="246">
        <v>0</v>
      </c>
      <c r="N141" s="247"/>
      <c r="O141" s="123">
        <v>13</v>
      </c>
      <c r="P141" s="246">
        <v>0.59</v>
      </c>
      <c r="Q141" s="123">
        <v>5</v>
      </c>
      <c r="R141" s="246">
        <v>0.23</v>
      </c>
      <c r="S141" s="123">
        <v>0</v>
      </c>
      <c r="T141" s="246">
        <v>0</v>
      </c>
      <c r="U141" s="247"/>
      <c r="V141" s="123">
        <v>1</v>
      </c>
      <c r="W141" s="246">
        <v>0.05</v>
      </c>
      <c r="X141" s="123">
        <v>2</v>
      </c>
      <c r="Y141" s="246">
        <v>0.09</v>
      </c>
      <c r="Z141" s="123">
        <v>0</v>
      </c>
      <c r="AA141" s="246">
        <v>0</v>
      </c>
      <c r="AB141" s="123">
        <v>0</v>
      </c>
      <c r="AC141" s="246">
        <v>0</v>
      </c>
      <c r="AD141" s="123">
        <v>0</v>
      </c>
      <c r="AE141" s="246">
        <v>0</v>
      </c>
    </row>
    <row r="142" spans="1:31" x14ac:dyDescent="0.2">
      <c r="A142" s="154" t="s">
        <v>1129</v>
      </c>
      <c r="B142" s="154" t="s">
        <v>1130</v>
      </c>
      <c r="C142" s="193"/>
      <c r="D142" s="193"/>
      <c r="E142" s="123">
        <v>96</v>
      </c>
      <c r="F142" s="246">
        <v>1</v>
      </c>
      <c r="G142" s="247"/>
      <c r="H142" s="123">
        <v>1</v>
      </c>
      <c r="I142" s="246">
        <v>0.01</v>
      </c>
      <c r="J142" s="123">
        <v>22</v>
      </c>
      <c r="K142" s="246">
        <v>0.23</v>
      </c>
      <c r="L142" s="123">
        <v>0</v>
      </c>
      <c r="M142" s="246">
        <v>0</v>
      </c>
      <c r="N142" s="247"/>
      <c r="O142" s="123">
        <v>34</v>
      </c>
      <c r="P142" s="246">
        <v>0.35</v>
      </c>
      <c r="Q142" s="123">
        <v>22</v>
      </c>
      <c r="R142" s="246">
        <v>0.23</v>
      </c>
      <c r="S142" s="123">
        <v>0</v>
      </c>
      <c r="T142" s="246">
        <v>0</v>
      </c>
      <c r="U142" s="247"/>
      <c r="V142" s="123">
        <v>16</v>
      </c>
      <c r="W142" s="246">
        <v>0.17</v>
      </c>
      <c r="X142" s="123">
        <v>1</v>
      </c>
      <c r="Y142" s="246">
        <v>0.01</v>
      </c>
      <c r="Z142" s="123">
        <v>0</v>
      </c>
      <c r="AA142" s="246">
        <v>0</v>
      </c>
      <c r="AB142" s="123">
        <v>0</v>
      </c>
      <c r="AC142" s="246">
        <v>0</v>
      </c>
      <c r="AD142" s="123">
        <v>0</v>
      </c>
      <c r="AE142" s="246">
        <v>0</v>
      </c>
    </row>
    <row r="143" spans="1:31" x14ac:dyDescent="0.2">
      <c r="A143" s="154" t="s">
        <v>1131</v>
      </c>
      <c r="B143" s="154" t="s">
        <v>1132</v>
      </c>
      <c r="C143" s="193"/>
      <c r="D143" s="193"/>
      <c r="E143" s="123">
        <v>19</v>
      </c>
      <c r="F143" s="246">
        <v>1</v>
      </c>
      <c r="G143" s="247"/>
      <c r="H143" s="123">
        <v>0</v>
      </c>
      <c r="I143" s="246">
        <v>0</v>
      </c>
      <c r="J143" s="123">
        <v>4</v>
      </c>
      <c r="K143" s="246">
        <v>0.21</v>
      </c>
      <c r="L143" s="123">
        <v>0</v>
      </c>
      <c r="M143" s="246">
        <v>0</v>
      </c>
      <c r="N143" s="247"/>
      <c r="O143" s="123">
        <v>9</v>
      </c>
      <c r="P143" s="246">
        <v>0.47</v>
      </c>
      <c r="Q143" s="123">
        <v>5</v>
      </c>
      <c r="R143" s="246">
        <v>0.26</v>
      </c>
      <c r="S143" s="123">
        <v>0</v>
      </c>
      <c r="T143" s="246">
        <v>0</v>
      </c>
      <c r="U143" s="247"/>
      <c r="V143" s="123">
        <v>0</v>
      </c>
      <c r="W143" s="246">
        <v>0</v>
      </c>
      <c r="X143" s="123">
        <v>1</v>
      </c>
      <c r="Y143" s="246">
        <v>0.05</v>
      </c>
      <c r="Z143" s="123">
        <v>0</v>
      </c>
      <c r="AA143" s="246">
        <v>0</v>
      </c>
      <c r="AB143" s="123">
        <v>0</v>
      </c>
      <c r="AC143" s="246">
        <v>0</v>
      </c>
      <c r="AD143" s="123">
        <v>0</v>
      </c>
      <c r="AE143" s="246">
        <v>0</v>
      </c>
    </row>
    <row r="144" spans="1:31" x14ac:dyDescent="0.2">
      <c r="A144" s="154" t="s">
        <v>1133</v>
      </c>
      <c r="B144" s="154" t="s">
        <v>1134</v>
      </c>
      <c r="C144" s="193"/>
      <c r="D144" s="193"/>
      <c r="E144" s="123">
        <v>38</v>
      </c>
      <c r="F144" s="246">
        <v>1</v>
      </c>
      <c r="G144" s="247"/>
      <c r="H144" s="123">
        <v>3</v>
      </c>
      <c r="I144" s="246">
        <v>0.08</v>
      </c>
      <c r="J144" s="123">
        <v>2</v>
      </c>
      <c r="K144" s="246">
        <v>0.05</v>
      </c>
      <c r="L144" s="123">
        <v>0</v>
      </c>
      <c r="M144" s="246">
        <v>0</v>
      </c>
      <c r="N144" s="247"/>
      <c r="O144" s="123">
        <v>27</v>
      </c>
      <c r="P144" s="246">
        <v>0.71</v>
      </c>
      <c r="Q144" s="123">
        <v>4</v>
      </c>
      <c r="R144" s="246">
        <v>0.11</v>
      </c>
      <c r="S144" s="123">
        <v>0</v>
      </c>
      <c r="T144" s="246">
        <v>0</v>
      </c>
      <c r="U144" s="247"/>
      <c r="V144" s="123">
        <v>1</v>
      </c>
      <c r="W144" s="246">
        <v>0.03</v>
      </c>
      <c r="X144" s="123">
        <v>1</v>
      </c>
      <c r="Y144" s="246">
        <v>0.03</v>
      </c>
      <c r="Z144" s="123">
        <v>0</v>
      </c>
      <c r="AA144" s="246">
        <v>0</v>
      </c>
      <c r="AB144" s="123">
        <v>0</v>
      </c>
      <c r="AC144" s="246">
        <v>0</v>
      </c>
      <c r="AD144" s="123">
        <v>0</v>
      </c>
      <c r="AE144" s="246">
        <v>0</v>
      </c>
    </row>
    <row r="145" spans="1:31" x14ac:dyDescent="0.2">
      <c r="A145" s="154" t="s">
        <v>1135</v>
      </c>
      <c r="B145" s="154" t="s">
        <v>1136</v>
      </c>
      <c r="C145" s="193"/>
      <c r="D145" s="193"/>
      <c r="E145" s="123">
        <v>35</v>
      </c>
      <c r="F145" s="246">
        <v>1</v>
      </c>
      <c r="G145" s="247"/>
      <c r="H145" s="123">
        <v>0</v>
      </c>
      <c r="I145" s="246">
        <v>0</v>
      </c>
      <c r="J145" s="123">
        <v>2</v>
      </c>
      <c r="K145" s="246">
        <v>0.06</v>
      </c>
      <c r="L145" s="123">
        <v>0</v>
      </c>
      <c r="M145" s="246">
        <v>0</v>
      </c>
      <c r="N145" s="247"/>
      <c r="O145" s="123">
        <v>22</v>
      </c>
      <c r="P145" s="246">
        <v>0.63</v>
      </c>
      <c r="Q145" s="123">
        <v>6</v>
      </c>
      <c r="R145" s="246">
        <v>0.17</v>
      </c>
      <c r="S145" s="123">
        <v>2</v>
      </c>
      <c r="T145" s="246">
        <v>0.06</v>
      </c>
      <c r="U145" s="247"/>
      <c r="V145" s="123">
        <v>3</v>
      </c>
      <c r="W145" s="246">
        <v>0.09</v>
      </c>
      <c r="X145" s="123">
        <v>0</v>
      </c>
      <c r="Y145" s="246">
        <v>0</v>
      </c>
      <c r="Z145" s="123">
        <v>0</v>
      </c>
      <c r="AA145" s="246">
        <v>0</v>
      </c>
      <c r="AB145" s="123">
        <v>0</v>
      </c>
      <c r="AC145" s="246">
        <v>0</v>
      </c>
      <c r="AD145" s="123">
        <v>0</v>
      </c>
      <c r="AE145" s="246">
        <v>0</v>
      </c>
    </row>
    <row r="146" spans="1:31" x14ac:dyDescent="0.2">
      <c r="A146" s="154" t="s">
        <v>1137</v>
      </c>
      <c r="B146" s="154" t="s">
        <v>1138</v>
      </c>
      <c r="C146" s="193"/>
      <c r="D146" s="193"/>
      <c r="E146" s="123">
        <v>19</v>
      </c>
      <c r="F146" s="246">
        <v>1</v>
      </c>
      <c r="G146" s="247"/>
      <c r="H146" s="123">
        <v>1</v>
      </c>
      <c r="I146" s="246">
        <v>0.05</v>
      </c>
      <c r="J146" s="123">
        <v>0</v>
      </c>
      <c r="K146" s="246">
        <v>0</v>
      </c>
      <c r="L146" s="123">
        <v>0</v>
      </c>
      <c r="M146" s="246">
        <v>0</v>
      </c>
      <c r="N146" s="247"/>
      <c r="O146" s="123">
        <v>10</v>
      </c>
      <c r="P146" s="246">
        <v>0.53</v>
      </c>
      <c r="Q146" s="123">
        <v>6</v>
      </c>
      <c r="R146" s="246">
        <v>0.32</v>
      </c>
      <c r="S146" s="123">
        <v>0</v>
      </c>
      <c r="T146" s="246">
        <v>0</v>
      </c>
      <c r="U146" s="247"/>
      <c r="V146" s="123">
        <v>2</v>
      </c>
      <c r="W146" s="246">
        <v>0.11</v>
      </c>
      <c r="X146" s="123">
        <v>0</v>
      </c>
      <c r="Y146" s="246">
        <v>0</v>
      </c>
      <c r="Z146" s="123">
        <v>0</v>
      </c>
      <c r="AA146" s="246">
        <v>0</v>
      </c>
      <c r="AB146" s="123">
        <v>0</v>
      </c>
      <c r="AC146" s="246">
        <v>0</v>
      </c>
      <c r="AD146" s="123">
        <v>0</v>
      </c>
      <c r="AE146" s="246">
        <v>0</v>
      </c>
    </row>
    <row r="147" spans="1:31" x14ac:dyDescent="0.2">
      <c r="A147" s="154" t="s">
        <v>1139</v>
      </c>
      <c r="B147" s="154" t="s">
        <v>1140</v>
      </c>
      <c r="C147" s="193"/>
      <c r="D147" s="193"/>
      <c r="E147" s="123">
        <v>0</v>
      </c>
      <c r="F147" s="246">
        <v>0</v>
      </c>
      <c r="G147" s="247"/>
      <c r="H147" s="123" t="s">
        <v>232</v>
      </c>
      <c r="I147" s="246">
        <v>0</v>
      </c>
      <c r="J147" s="123" t="s">
        <v>232</v>
      </c>
      <c r="K147" s="246">
        <v>0</v>
      </c>
      <c r="L147" s="123" t="s">
        <v>232</v>
      </c>
      <c r="M147" s="246">
        <v>0</v>
      </c>
      <c r="N147" s="247"/>
      <c r="O147" s="123" t="s">
        <v>232</v>
      </c>
      <c r="P147" s="246">
        <v>0</v>
      </c>
      <c r="Q147" s="123" t="s">
        <v>232</v>
      </c>
      <c r="R147" s="246">
        <v>0</v>
      </c>
      <c r="S147" s="123" t="s">
        <v>232</v>
      </c>
      <c r="T147" s="246">
        <v>0</v>
      </c>
      <c r="U147" s="247"/>
      <c r="V147" s="123" t="s">
        <v>232</v>
      </c>
      <c r="W147" s="246">
        <v>0</v>
      </c>
      <c r="X147" s="123" t="s">
        <v>232</v>
      </c>
      <c r="Y147" s="246">
        <v>0</v>
      </c>
      <c r="Z147" s="123" t="s">
        <v>232</v>
      </c>
      <c r="AA147" s="246">
        <v>0</v>
      </c>
      <c r="AB147" s="123" t="s">
        <v>232</v>
      </c>
      <c r="AC147" s="246">
        <v>0</v>
      </c>
      <c r="AD147" s="123" t="s">
        <v>232</v>
      </c>
      <c r="AE147" s="246">
        <v>0</v>
      </c>
    </row>
    <row r="148" spans="1:31" x14ac:dyDescent="0.2">
      <c r="A148" s="154" t="s">
        <v>1141</v>
      </c>
      <c r="B148" s="154" t="s">
        <v>1142</v>
      </c>
      <c r="C148" s="193"/>
      <c r="D148" s="193"/>
      <c r="E148" s="123">
        <v>106</v>
      </c>
      <c r="F148" s="246">
        <v>1</v>
      </c>
      <c r="G148" s="247"/>
      <c r="H148" s="123">
        <v>0</v>
      </c>
      <c r="I148" s="246">
        <v>0</v>
      </c>
      <c r="J148" s="123">
        <v>4</v>
      </c>
      <c r="K148" s="246">
        <v>0.04</v>
      </c>
      <c r="L148" s="123">
        <v>0</v>
      </c>
      <c r="M148" s="246">
        <v>0</v>
      </c>
      <c r="N148" s="247"/>
      <c r="O148" s="123">
        <v>74</v>
      </c>
      <c r="P148" s="246">
        <v>0.7</v>
      </c>
      <c r="Q148" s="123">
        <v>23</v>
      </c>
      <c r="R148" s="246">
        <v>0.22</v>
      </c>
      <c r="S148" s="123">
        <v>3</v>
      </c>
      <c r="T148" s="246">
        <v>0.03</v>
      </c>
      <c r="U148" s="247"/>
      <c r="V148" s="123">
        <v>0</v>
      </c>
      <c r="W148" s="246">
        <v>0</v>
      </c>
      <c r="X148" s="123">
        <v>2</v>
      </c>
      <c r="Y148" s="246">
        <v>0.02</v>
      </c>
      <c r="Z148" s="123">
        <v>0</v>
      </c>
      <c r="AA148" s="246">
        <v>0</v>
      </c>
      <c r="AB148" s="123">
        <v>0</v>
      </c>
      <c r="AC148" s="246">
        <v>0</v>
      </c>
      <c r="AD148" s="123">
        <v>0</v>
      </c>
      <c r="AE148" s="246">
        <v>0</v>
      </c>
    </row>
    <row r="149" spans="1:31" x14ac:dyDescent="0.2">
      <c r="A149" s="154" t="s">
        <v>1143</v>
      </c>
      <c r="B149" s="154" t="s">
        <v>1144</v>
      </c>
      <c r="C149" s="193"/>
      <c r="D149" s="193"/>
      <c r="E149" s="123">
        <v>75</v>
      </c>
      <c r="F149" s="246">
        <v>1</v>
      </c>
      <c r="G149" s="247"/>
      <c r="H149" s="123">
        <v>1</v>
      </c>
      <c r="I149" s="246">
        <v>0.01</v>
      </c>
      <c r="J149" s="123">
        <v>8</v>
      </c>
      <c r="K149" s="246">
        <v>0.11</v>
      </c>
      <c r="L149" s="123">
        <v>0</v>
      </c>
      <c r="M149" s="246">
        <v>0</v>
      </c>
      <c r="N149" s="247"/>
      <c r="O149" s="123">
        <v>35</v>
      </c>
      <c r="P149" s="246">
        <v>0.47</v>
      </c>
      <c r="Q149" s="123">
        <v>24</v>
      </c>
      <c r="R149" s="246">
        <v>0.32</v>
      </c>
      <c r="S149" s="123">
        <v>1</v>
      </c>
      <c r="T149" s="246">
        <v>0.01</v>
      </c>
      <c r="U149" s="247"/>
      <c r="V149" s="123">
        <v>3</v>
      </c>
      <c r="W149" s="246">
        <v>0.04</v>
      </c>
      <c r="X149" s="123">
        <v>3</v>
      </c>
      <c r="Y149" s="246">
        <v>0.04</v>
      </c>
      <c r="Z149" s="123">
        <v>0</v>
      </c>
      <c r="AA149" s="246">
        <v>0</v>
      </c>
      <c r="AB149" s="123">
        <v>0</v>
      </c>
      <c r="AC149" s="246">
        <v>0</v>
      </c>
      <c r="AD149" s="123">
        <v>0</v>
      </c>
      <c r="AE149" s="246">
        <v>0</v>
      </c>
    </row>
    <row r="150" spans="1:31" x14ac:dyDescent="0.2">
      <c r="A150" s="154" t="s">
        <v>1145</v>
      </c>
      <c r="B150" s="154" t="s">
        <v>1146</v>
      </c>
      <c r="C150" s="193"/>
      <c r="D150" s="193"/>
      <c r="E150" s="123">
        <v>26</v>
      </c>
      <c r="F150" s="246">
        <v>1</v>
      </c>
      <c r="G150" s="247"/>
      <c r="H150" s="123">
        <v>0</v>
      </c>
      <c r="I150" s="246">
        <v>0</v>
      </c>
      <c r="J150" s="123">
        <v>5</v>
      </c>
      <c r="K150" s="246">
        <v>0.19</v>
      </c>
      <c r="L150" s="123">
        <v>0</v>
      </c>
      <c r="M150" s="246">
        <v>0</v>
      </c>
      <c r="N150" s="247"/>
      <c r="O150" s="123">
        <v>13</v>
      </c>
      <c r="P150" s="246">
        <v>0.5</v>
      </c>
      <c r="Q150" s="123">
        <v>6</v>
      </c>
      <c r="R150" s="246">
        <v>0.23</v>
      </c>
      <c r="S150" s="123">
        <v>0</v>
      </c>
      <c r="T150" s="246">
        <v>0</v>
      </c>
      <c r="U150" s="247"/>
      <c r="V150" s="123">
        <v>1</v>
      </c>
      <c r="W150" s="246">
        <v>0.04</v>
      </c>
      <c r="X150" s="123">
        <v>0</v>
      </c>
      <c r="Y150" s="246">
        <v>0</v>
      </c>
      <c r="Z150" s="123">
        <v>0</v>
      </c>
      <c r="AA150" s="246">
        <v>0</v>
      </c>
      <c r="AB150" s="123">
        <v>1</v>
      </c>
      <c r="AC150" s="246">
        <v>0.04</v>
      </c>
      <c r="AD150" s="123">
        <v>0</v>
      </c>
      <c r="AE150" s="246">
        <v>0</v>
      </c>
    </row>
    <row r="151" spans="1:31" x14ac:dyDescent="0.2">
      <c r="A151" s="154" t="s">
        <v>1147</v>
      </c>
      <c r="B151" s="154" t="s">
        <v>1148</v>
      </c>
      <c r="C151" s="193"/>
      <c r="D151" s="193"/>
      <c r="E151" s="123">
        <v>123</v>
      </c>
      <c r="F151" s="246">
        <v>1</v>
      </c>
      <c r="G151" s="247"/>
      <c r="H151" s="123">
        <v>4</v>
      </c>
      <c r="I151" s="246">
        <v>0.03</v>
      </c>
      <c r="J151" s="123">
        <v>10</v>
      </c>
      <c r="K151" s="246">
        <v>0.08</v>
      </c>
      <c r="L151" s="123">
        <v>0</v>
      </c>
      <c r="M151" s="246">
        <v>0</v>
      </c>
      <c r="N151" s="247"/>
      <c r="O151" s="123">
        <v>75</v>
      </c>
      <c r="P151" s="246">
        <v>0.61</v>
      </c>
      <c r="Q151" s="123">
        <v>28</v>
      </c>
      <c r="R151" s="246">
        <v>0.23</v>
      </c>
      <c r="S151" s="123">
        <v>0</v>
      </c>
      <c r="T151" s="246">
        <v>0</v>
      </c>
      <c r="U151" s="247"/>
      <c r="V151" s="123">
        <v>4</v>
      </c>
      <c r="W151" s="246">
        <v>0.03</v>
      </c>
      <c r="X151" s="123">
        <v>1</v>
      </c>
      <c r="Y151" s="246">
        <v>0.01</v>
      </c>
      <c r="Z151" s="123">
        <v>0</v>
      </c>
      <c r="AA151" s="246">
        <v>0</v>
      </c>
      <c r="AB151" s="123">
        <v>1</v>
      </c>
      <c r="AC151" s="246">
        <v>0.01</v>
      </c>
      <c r="AD151" s="123">
        <v>0</v>
      </c>
      <c r="AE151" s="246">
        <v>0</v>
      </c>
    </row>
    <row r="152" spans="1:31" x14ac:dyDescent="0.2">
      <c r="A152" s="154" t="s">
        <v>1149</v>
      </c>
      <c r="B152" s="154" t="s">
        <v>1150</v>
      </c>
      <c r="C152" s="193"/>
      <c r="D152" s="193"/>
      <c r="E152" s="123">
        <v>0</v>
      </c>
      <c r="F152" s="246">
        <v>0</v>
      </c>
      <c r="G152" s="247"/>
      <c r="H152" s="123" t="s">
        <v>232</v>
      </c>
      <c r="I152" s="246">
        <v>0</v>
      </c>
      <c r="J152" s="123" t="s">
        <v>232</v>
      </c>
      <c r="K152" s="246">
        <v>0</v>
      </c>
      <c r="L152" s="123" t="s">
        <v>232</v>
      </c>
      <c r="M152" s="246">
        <v>0</v>
      </c>
      <c r="N152" s="247"/>
      <c r="O152" s="123" t="s">
        <v>232</v>
      </c>
      <c r="P152" s="246">
        <v>0</v>
      </c>
      <c r="Q152" s="123" t="s">
        <v>232</v>
      </c>
      <c r="R152" s="246">
        <v>0</v>
      </c>
      <c r="S152" s="123" t="s">
        <v>232</v>
      </c>
      <c r="T152" s="246">
        <v>0</v>
      </c>
      <c r="U152" s="247"/>
      <c r="V152" s="123" t="s">
        <v>232</v>
      </c>
      <c r="W152" s="246">
        <v>0</v>
      </c>
      <c r="X152" s="123" t="s">
        <v>232</v>
      </c>
      <c r="Y152" s="246">
        <v>0</v>
      </c>
      <c r="Z152" s="123" t="s">
        <v>232</v>
      </c>
      <c r="AA152" s="246">
        <v>0</v>
      </c>
      <c r="AB152" s="123" t="s">
        <v>232</v>
      </c>
      <c r="AC152" s="246">
        <v>0</v>
      </c>
      <c r="AD152" s="123" t="s">
        <v>232</v>
      </c>
      <c r="AE152" s="246">
        <v>0</v>
      </c>
    </row>
    <row r="153" spans="1:31" x14ac:dyDescent="0.2">
      <c r="A153" s="154" t="s">
        <v>1151</v>
      </c>
      <c r="B153" s="154" t="s">
        <v>1152</v>
      </c>
      <c r="C153" s="193"/>
      <c r="D153" s="193"/>
      <c r="E153" s="123">
        <v>82</v>
      </c>
      <c r="F153" s="246">
        <v>1</v>
      </c>
      <c r="G153" s="247"/>
      <c r="H153" s="123">
        <v>1</v>
      </c>
      <c r="I153" s="246">
        <v>0.01</v>
      </c>
      <c r="J153" s="123">
        <v>15</v>
      </c>
      <c r="K153" s="246">
        <v>0.18</v>
      </c>
      <c r="L153" s="123">
        <v>0</v>
      </c>
      <c r="M153" s="246">
        <v>0</v>
      </c>
      <c r="N153" s="247"/>
      <c r="O153" s="123">
        <v>44</v>
      </c>
      <c r="P153" s="246">
        <v>0.54</v>
      </c>
      <c r="Q153" s="123">
        <v>16</v>
      </c>
      <c r="R153" s="246">
        <v>0.2</v>
      </c>
      <c r="S153" s="123">
        <v>0</v>
      </c>
      <c r="T153" s="246">
        <v>0</v>
      </c>
      <c r="U153" s="247"/>
      <c r="V153" s="123">
        <v>4</v>
      </c>
      <c r="W153" s="246">
        <v>0.05</v>
      </c>
      <c r="X153" s="123">
        <v>2</v>
      </c>
      <c r="Y153" s="246">
        <v>0.02</v>
      </c>
      <c r="Z153" s="123">
        <v>0</v>
      </c>
      <c r="AA153" s="246">
        <v>0</v>
      </c>
      <c r="AB153" s="123">
        <v>0</v>
      </c>
      <c r="AC153" s="246">
        <v>0</v>
      </c>
      <c r="AD153" s="123">
        <v>0</v>
      </c>
      <c r="AE153" s="246">
        <v>0</v>
      </c>
    </row>
    <row r="154" spans="1:31" x14ac:dyDescent="0.2">
      <c r="A154" s="154" t="s">
        <v>1153</v>
      </c>
      <c r="B154" s="154" t="s">
        <v>1154</v>
      </c>
      <c r="C154" s="193"/>
      <c r="D154" s="193"/>
      <c r="E154" s="123">
        <v>84</v>
      </c>
      <c r="F154" s="246">
        <v>1</v>
      </c>
      <c r="G154" s="247"/>
      <c r="H154" s="123">
        <v>0</v>
      </c>
      <c r="I154" s="246">
        <v>0</v>
      </c>
      <c r="J154" s="123">
        <v>17</v>
      </c>
      <c r="K154" s="246">
        <v>0.2</v>
      </c>
      <c r="L154" s="123">
        <v>0</v>
      </c>
      <c r="M154" s="246">
        <v>0</v>
      </c>
      <c r="N154" s="247"/>
      <c r="O154" s="123">
        <v>43</v>
      </c>
      <c r="P154" s="246">
        <v>0.51</v>
      </c>
      <c r="Q154" s="123">
        <v>12</v>
      </c>
      <c r="R154" s="246">
        <v>0.14000000000000001</v>
      </c>
      <c r="S154" s="123">
        <v>0</v>
      </c>
      <c r="T154" s="246">
        <v>0</v>
      </c>
      <c r="U154" s="247"/>
      <c r="V154" s="123">
        <v>5</v>
      </c>
      <c r="W154" s="246">
        <v>0.06</v>
      </c>
      <c r="X154" s="123">
        <v>4</v>
      </c>
      <c r="Y154" s="246">
        <v>0.05</v>
      </c>
      <c r="Z154" s="123">
        <v>2</v>
      </c>
      <c r="AA154" s="246">
        <v>0.02</v>
      </c>
      <c r="AB154" s="123">
        <v>1</v>
      </c>
      <c r="AC154" s="246">
        <v>0.01</v>
      </c>
      <c r="AD154" s="123">
        <v>0</v>
      </c>
      <c r="AE154" s="246">
        <v>0</v>
      </c>
    </row>
    <row r="155" spans="1:31" x14ac:dyDescent="0.2">
      <c r="A155" s="154" t="s">
        <v>1155</v>
      </c>
      <c r="B155" s="154" t="s">
        <v>1156</v>
      </c>
      <c r="C155" s="193"/>
      <c r="D155" s="193"/>
      <c r="E155" s="123">
        <v>34</v>
      </c>
      <c r="F155" s="246">
        <v>1</v>
      </c>
      <c r="G155" s="247"/>
      <c r="H155" s="123">
        <v>0</v>
      </c>
      <c r="I155" s="246">
        <v>0</v>
      </c>
      <c r="J155" s="123">
        <v>4</v>
      </c>
      <c r="K155" s="246">
        <v>0.12</v>
      </c>
      <c r="L155" s="123">
        <v>0</v>
      </c>
      <c r="M155" s="246">
        <v>0</v>
      </c>
      <c r="N155" s="247"/>
      <c r="O155" s="123">
        <v>17</v>
      </c>
      <c r="P155" s="246">
        <v>0.5</v>
      </c>
      <c r="Q155" s="123">
        <v>10</v>
      </c>
      <c r="R155" s="246">
        <v>0.28999999999999998</v>
      </c>
      <c r="S155" s="123">
        <v>0</v>
      </c>
      <c r="T155" s="246">
        <v>0</v>
      </c>
      <c r="U155" s="247"/>
      <c r="V155" s="123">
        <v>2</v>
      </c>
      <c r="W155" s="246">
        <v>0.06</v>
      </c>
      <c r="X155" s="123">
        <v>0</v>
      </c>
      <c r="Y155" s="246">
        <v>0</v>
      </c>
      <c r="Z155" s="123">
        <v>0</v>
      </c>
      <c r="AA155" s="246">
        <v>0</v>
      </c>
      <c r="AB155" s="123">
        <v>1</v>
      </c>
      <c r="AC155" s="246">
        <v>0.03</v>
      </c>
      <c r="AD155" s="123">
        <v>0</v>
      </c>
      <c r="AE155" s="246">
        <v>0</v>
      </c>
    </row>
    <row r="156" spans="1:31" x14ac:dyDescent="0.2">
      <c r="A156" s="154" t="s">
        <v>1157</v>
      </c>
      <c r="B156" s="154" t="s">
        <v>1158</v>
      </c>
      <c r="C156" s="193"/>
      <c r="D156" s="193"/>
      <c r="E156" s="123">
        <v>47</v>
      </c>
      <c r="F156" s="246">
        <v>1</v>
      </c>
      <c r="G156" s="247"/>
      <c r="H156" s="123">
        <v>3</v>
      </c>
      <c r="I156" s="246">
        <v>0.06</v>
      </c>
      <c r="J156" s="123">
        <v>4</v>
      </c>
      <c r="K156" s="246">
        <v>0.09</v>
      </c>
      <c r="L156" s="123">
        <v>0</v>
      </c>
      <c r="M156" s="246">
        <v>0</v>
      </c>
      <c r="N156" s="247"/>
      <c r="O156" s="123">
        <v>20</v>
      </c>
      <c r="P156" s="246">
        <v>0.43</v>
      </c>
      <c r="Q156" s="123">
        <v>15</v>
      </c>
      <c r="R156" s="246">
        <v>0.32</v>
      </c>
      <c r="S156" s="123">
        <v>0</v>
      </c>
      <c r="T156" s="246">
        <v>0</v>
      </c>
      <c r="U156" s="247"/>
      <c r="V156" s="123">
        <v>4</v>
      </c>
      <c r="W156" s="246">
        <v>0.09</v>
      </c>
      <c r="X156" s="123">
        <v>1</v>
      </c>
      <c r="Y156" s="246">
        <v>0.02</v>
      </c>
      <c r="Z156" s="123">
        <v>0</v>
      </c>
      <c r="AA156" s="246">
        <v>0</v>
      </c>
      <c r="AB156" s="123">
        <v>0</v>
      </c>
      <c r="AC156" s="246">
        <v>0</v>
      </c>
      <c r="AD156" s="123">
        <v>0</v>
      </c>
      <c r="AE156" s="246">
        <v>0</v>
      </c>
    </row>
    <row r="157" spans="1:31" x14ac:dyDescent="0.2">
      <c r="A157" s="154" t="s">
        <v>1159</v>
      </c>
      <c r="B157" s="154" t="s">
        <v>1160</v>
      </c>
      <c r="C157" s="193"/>
      <c r="D157" s="193"/>
      <c r="E157" s="123">
        <v>206</v>
      </c>
      <c r="F157" s="246">
        <v>1</v>
      </c>
      <c r="G157" s="247"/>
      <c r="H157" s="123">
        <v>11</v>
      </c>
      <c r="I157" s="246">
        <v>0.05</v>
      </c>
      <c r="J157" s="123">
        <v>35</v>
      </c>
      <c r="K157" s="246">
        <v>0.17</v>
      </c>
      <c r="L157" s="123">
        <v>0</v>
      </c>
      <c r="M157" s="246">
        <v>0</v>
      </c>
      <c r="N157" s="247"/>
      <c r="O157" s="123">
        <v>101</v>
      </c>
      <c r="P157" s="246">
        <v>0.49</v>
      </c>
      <c r="Q157" s="123">
        <v>40</v>
      </c>
      <c r="R157" s="246">
        <v>0.19</v>
      </c>
      <c r="S157" s="123">
        <v>0</v>
      </c>
      <c r="T157" s="246">
        <v>0</v>
      </c>
      <c r="U157" s="247"/>
      <c r="V157" s="123">
        <v>13</v>
      </c>
      <c r="W157" s="246">
        <v>0.06</v>
      </c>
      <c r="X157" s="123">
        <v>4</v>
      </c>
      <c r="Y157" s="246">
        <v>0.02</v>
      </c>
      <c r="Z157" s="123">
        <v>1</v>
      </c>
      <c r="AA157" s="246">
        <v>0</v>
      </c>
      <c r="AB157" s="123">
        <v>1</v>
      </c>
      <c r="AC157" s="246">
        <v>0</v>
      </c>
      <c r="AD157" s="123">
        <v>0</v>
      </c>
      <c r="AE157" s="246">
        <v>0</v>
      </c>
    </row>
    <row r="158" spans="1:31" x14ac:dyDescent="0.2">
      <c r="A158" s="154" t="s">
        <v>1161</v>
      </c>
      <c r="B158" s="154" t="s">
        <v>1162</v>
      </c>
      <c r="C158" s="193"/>
      <c r="D158" s="193"/>
      <c r="E158" s="123">
        <v>89</v>
      </c>
      <c r="F158" s="246">
        <v>1</v>
      </c>
      <c r="G158" s="247"/>
      <c r="H158" s="123">
        <v>2</v>
      </c>
      <c r="I158" s="246">
        <v>0.02</v>
      </c>
      <c r="J158" s="123">
        <v>23</v>
      </c>
      <c r="K158" s="246">
        <v>0.26</v>
      </c>
      <c r="L158" s="123">
        <v>0</v>
      </c>
      <c r="M158" s="246">
        <v>0</v>
      </c>
      <c r="N158" s="247"/>
      <c r="O158" s="123">
        <v>33</v>
      </c>
      <c r="P158" s="246">
        <v>0.37</v>
      </c>
      <c r="Q158" s="123">
        <v>15</v>
      </c>
      <c r="R158" s="246">
        <v>0.17</v>
      </c>
      <c r="S158" s="123">
        <v>1</v>
      </c>
      <c r="T158" s="246">
        <v>0.01</v>
      </c>
      <c r="U158" s="247"/>
      <c r="V158" s="123">
        <v>10</v>
      </c>
      <c r="W158" s="246">
        <v>0.11</v>
      </c>
      <c r="X158" s="123">
        <v>1</v>
      </c>
      <c r="Y158" s="246">
        <v>0.01</v>
      </c>
      <c r="Z158" s="123">
        <v>4</v>
      </c>
      <c r="AA158" s="246">
        <v>0.04</v>
      </c>
      <c r="AB158" s="123">
        <v>0</v>
      </c>
      <c r="AC158" s="246">
        <v>0</v>
      </c>
      <c r="AD158" s="123">
        <v>0</v>
      </c>
      <c r="AE158" s="246">
        <v>0</v>
      </c>
    </row>
    <row r="159" spans="1:31" x14ac:dyDescent="0.2">
      <c r="A159" s="154" t="s">
        <v>1163</v>
      </c>
      <c r="B159" s="154" t="s">
        <v>1164</v>
      </c>
      <c r="C159" s="193"/>
      <c r="D159" s="193"/>
      <c r="E159" s="123">
        <v>18</v>
      </c>
      <c r="F159" s="246">
        <v>1</v>
      </c>
      <c r="G159" s="247"/>
      <c r="H159" s="123">
        <v>0</v>
      </c>
      <c r="I159" s="246">
        <v>0</v>
      </c>
      <c r="J159" s="123">
        <v>3</v>
      </c>
      <c r="K159" s="246">
        <v>0.17</v>
      </c>
      <c r="L159" s="123">
        <v>0</v>
      </c>
      <c r="M159" s="246">
        <v>0</v>
      </c>
      <c r="N159" s="247"/>
      <c r="O159" s="123">
        <v>7</v>
      </c>
      <c r="P159" s="246">
        <v>0.39</v>
      </c>
      <c r="Q159" s="123">
        <v>5</v>
      </c>
      <c r="R159" s="246">
        <v>0.28000000000000003</v>
      </c>
      <c r="S159" s="123">
        <v>0</v>
      </c>
      <c r="T159" s="246">
        <v>0</v>
      </c>
      <c r="U159" s="247"/>
      <c r="V159" s="123">
        <v>2</v>
      </c>
      <c r="W159" s="246">
        <v>0.11</v>
      </c>
      <c r="X159" s="123">
        <v>1</v>
      </c>
      <c r="Y159" s="246">
        <v>0.06</v>
      </c>
      <c r="Z159" s="123">
        <v>0</v>
      </c>
      <c r="AA159" s="246">
        <v>0</v>
      </c>
      <c r="AB159" s="123">
        <v>0</v>
      </c>
      <c r="AC159" s="246">
        <v>0</v>
      </c>
      <c r="AD159" s="123">
        <v>0</v>
      </c>
      <c r="AE159" s="246">
        <v>0</v>
      </c>
    </row>
    <row r="160" spans="1:31" x14ac:dyDescent="0.2">
      <c r="A160" s="154" t="s">
        <v>1165</v>
      </c>
      <c r="B160" s="154" t="s">
        <v>1166</v>
      </c>
      <c r="C160" s="193"/>
      <c r="D160" s="193"/>
      <c r="E160" s="123">
        <v>79</v>
      </c>
      <c r="F160" s="246">
        <v>1</v>
      </c>
      <c r="G160" s="247"/>
      <c r="H160" s="123">
        <v>0</v>
      </c>
      <c r="I160" s="246">
        <v>0</v>
      </c>
      <c r="J160" s="123">
        <v>9</v>
      </c>
      <c r="K160" s="246">
        <v>0.11</v>
      </c>
      <c r="L160" s="123">
        <v>0</v>
      </c>
      <c r="M160" s="246">
        <v>0</v>
      </c>
      <c r="N160" s="247"/>
      <c r="O160" s="123">
        <v>45</v>
      </c>
      <c r="P160" s="246">
        <v>0.56999999999999995</v>
      </c>
      <c r="Q160" s="123">
        <v>17</v>
      </c>
      <c r="R160" s="246">
        <v>0.22</v>
      </c>
      <c r="S160" s="123">
        <v>2</v>
      </c>
      <c r="T160" s="246">
        <v>0.03</v>
      </c>
      <c r="U160" s="247"/>
      <c r="V160" s="123">
        <v>1</v>
      </c>
      <c r="W160" s="246">
        <v>0.01</v>
      </c>
      <c r="X160" s="123">
        <v>5</v>
      </c>
      <c r="Y160" s="246">
        <v>0.06</v>
      </c>
      <c r="Z160" s="123">
        <v>0</v>
      </c>
      <c r="AA160" s="246">
        <v>0</v>
      </c>
      <c r="AB160" s="123">
        <v>0</v>
      </c>
      <c r="AC160" s="246">
        <v>0</v>
      </c>
      <c r="AD160" s="123">
        <v>0</v>
      </c>
      <c r="AE160" s="246">
        <v>0</v>
      </c>
    </row>
    <row r="161" spans="1:31" x14ac:dyDescent="0.2">
      <c r="A161" s="154" t="s">
        <v>1167</v>
      </c>
      <c r="B161" s="154" t="s">
        <v>1168</v>
      </c>
      <c r="C161" s="193"/>
      <c r="D161" s="193"/>
      <c r="E161" s="123">
        <v>22</v>
      </c>
      <c r="F161" s="246">
        <v>1</v>
      </c>
      <c r="G161" s="247"/>
      <c r="H161" s="123">
        <v>0</v>
      </c>
      <c r="I161" s="246">
        <v>0</v>
      </c>
      <c r="J161" s="123">
        <v>5</v>
      </c>
      <c r="K161" s="246">
        <v>0.23</v>
      </c>
      <c r="L161" s="123">
        <v>0</v>
      </c>
      <c r="M161" s="246">
        <v>0</v>
      </c>
      <c r="N161" s="247"/>
      <c r="O161" s="123">
        <v>6</v>
      </c>
      <c r="P161" s="246">
        <v>0.27</v>
      </c>
      <c r="Q161" s="123">
        <v>9</v>
      </c>
      <c r="R161" s="246">
        <v>0.41</v>
      </c>
      <c r="S161" s="123">
        <v>0</v>
      </c>
      <c r="T161" s="246">
        <v>0</v>
      </c>
      <c r="U161" s="247"/>
      <c r="V161" s="123">
        <v>2</v>
      </c>
      <c r="W161" s="246">
        <v>0.09</v>
      </c>
      <c r="X161" s="123">
        <v>0</v>
      </c>
      <c r="Y161" s="246">
        <v>0</v>
      </c>
      <c r="Z161" s="123">
        <v>0</v>
      </c>
      <c r="AA161" s="246">
        <v>0</v>
      </c>
      <c r="AB161" s="123">
        <v>0</v>
      </c>
      <c r="AC161" s="246">
        <v>0</v>
      </c>
      <c r="AD161" s="123">
        <v>0</v>
      </c>
      <c r="AE161" s="246">
        <v>0</v>
      </c>
    </row>
    <row r="162" spans="1:31" x14ac:dyDescent="0.2">
      <c r="A162" s="154" t="s">
        <v>1169</v>
      </c>
      <c r="B162" s="154" t="s">
        <v>1170</v>
      </c>
      <c r="C162" s="193"/>
      <c r="D162" s="193"/>
      <c r="E162" s="123">
        <v>66</v>
      </c>
      <c r="F162" s="246">
        <v>1</v>
      </c>
      <c r="G162" s="247"/>
      <c r="H162" s="123">
        <v>0</v>
      </c>
      <c r="I162" s="246">
        <v>0</v>
      </c>
      <c r="J162" s="123">
        <v>6</v>
      </c>
      <c r="K162" s="246">
        <v>0.09</v>
      </c>
      <c r="L162" s="123">
        <v>0</v>
      </c>
      <c r="M162" s="246">
        <v>0</v>
      </c>
      <c r="N162" s="247"/>
      <c r="O162" s="123">
        <v>35</v>
      </c>
      <c r="P162" s="246">
        <v>0.53</v>
      </c>
      <c r="Q162" s="123">
        <v>17</v>
      </c>
      <c r="R162" s="246">
        <v>0.26</v>
      </c>
      <c r="S162" s="123">
        <v>2</v>
      </c>
      <c r="T162" s="246">
        <v>0.03</v>
      </c>
      <c r="U162" s="247"/>
      <c r="V162" s="123">
        <v>3</v>
      </c>
      <c r="W162" s="246">
        <v>0.05</v>
      </c>
      <c r="X162" s="123">
        <v>3</v>
      </c>
      <c r="Y162" s="246">
        <v>0.05</v>
      </c>
      <c r="Z162" s="123">
        <v>0</v>
      </c>
      <c r="AA162" s="246">
        <v>0</v>
      </c>
      <c r="AB162" s="123">
        <v>0</v>
      </c>
      <c r="AC162" s="246">
        <v>0</v>
      </c>
      <c r="AD162" s="123">
        <v>0</v>
      </c>
      <c r="AE162" s="246">
        <v>0</v>
      </c>
    </row>
    <row r="163" spans="1:31" x14ac:dyDescent="0.2">
      <c r="A163" s="154" t="s">
        <v>1171</v>
      </c>
      <c r="B163" s="154" t="s">
        <v>1172</v>
      </c>
      <c r="C163" s="193"/>
      <c r="D163" s="193"/>
      <c r="E163" s="123">
        <v>92</v>
      </c>
      <c r="F163" s="246">
        <v>1</v>
      </c>
      <c r="G163" s="247"/>
      <c r="H163" s="123">
        <v>3</v>
      </c>
      <c r="I163" s="246">
        <v>0.03</v>
      </c>
      <c r="J163" s="123">
        <v>21</v>
      </c>
      <c r="K163" s="246">
        <v>0.23</v>
      </c>
      <c r="L163" s="123">
        <v>0</v>
      </c>
      <c r="M163" s="246">
        <v>0</v>
      </c>
      <c r="N163" s="247"/>
      <c r="O163" s="123">
        <v>25</v>
      </c>
      <c r="P163" s="246">
        <v>0.27</v>
      </c>
      <c r="Q163" s="123">
        <v>12</v>
      </c>
      <c r="R163" s="246">
        <v>0.13</v>
      </c>
      <c r="S163" s="123">
        <v>0</v>
      </c>
      <c r="T163" s="246">
        <v>0</v>
      </c>
      <c r="U163" s="247"/>
      <c r="V163" s="123">
        <v>16</v>
      </c>
      <c r="W163" s="246">
        <v>0.17</v>
      </c>
      <c r="X163" s="123">
        <v>8</v>
      </c>
      <c r="Y163" s="246">
        <v>0.09</v>
      </c>
      <c r="Z163" s="123">
        <v>6</v>
      </c>
      <c r="AA163" s="246">
        <v>7.0000000000000007E-2</v>
      </c>
      <c r="AB163" s="123">
        <v>1</v>
      </c>
      <c r="AC163" s="246">
        <v>0.01</v>
      </c>
      <c r="AD163" s="123">
        <v>0</v>
      </c>
      <c r="AE163" s="246">
        <v>0</v>
      </c>
    </row>
    <row r="164" spans="1:31" x14ac:dyDescent="0.2">
      <c r="A164" s="154" t="s">
        <v>1173</v>
      </c>
      <c r="B164" s="154" t="s">
        <v>1174</v>
      </c>
      <c r="C164" s="193"/>
      <c r="D164" s="193"/>
      <c r="E164" s="123">
        <v>117</v>
      </c>
      <c r="F164" s="246">
        <v>1</v>
      </c>
      <c r="G164" s="247"/>
      <c r="H164" s="123">
        <v>1</v>
      </c>
      <c r="I164" s="246">
        <v>0.01</v>
      </c>
      <c r="J164" s="123">
        <v>11</v>
      </c>
      <c r="K164" s="246">
        <v>0.09</v>
      </c>
      <c r="L164" s="123">
        <v>0</v>
      </c>
      <c r="M164" s="246">
        <v>0</v>
      </c>
      <c r="N164" s="247"/>
      <c r="O164" s="123">
        <v>71</v>
      </c>
      <c r="P164" s="246">
        <v>0.61</v>
      </c>
      <c r="Q164" s="123">
        <v>17</v>
      </c>
      <c r="R164" s="246">
        <v>0.15</v>
      </c>
      <c r="S164" s="123">
        <v>2</v>
      </c>
      <c r="T164" s="246">
        <v>0.02</v>
      </c>
      <c r="U164" s="247"/>
      <c r="V164" s="123">
        <v>5</v>
      </c>
      <c r="W164" s="246">
        <v>0.04</v>
      </c>
      <c r="X164" s="123">
        <v>9</v>
      </c>
      <c r="Y164" s="246">
        <v>0.08</v>
      </c>
      <c r="Z164" s="123">
        <v>1</v>
      </c>
      <c r="AA164" s="246">
        <v>0.01</v>
      </c>
      <c r="AB164" s="123">
        <v>0</v>
      </c>
      <c r="AC164" s="246">
        <v>0</v>
      </c>
      <c r="AD164" s="123">
        <v>0</v>
      </c>
      <c r="AE164" s="246">
        <v>0</v>
      </c>
    </row>
    <row r="165" spans="1:31" x14ac:dyDescent="0.2">
      <c r="A165" s="154" t="s">
        <v>1175</v>
      </c>
      <c r="B165" s="154" t="s">
        <v>1176</v>
      </c>
      <c r="C165" s="193"/>
      <c r="D165" s="193"/>
      <c r="E165" s="123">
        <v>46</v>
      </c>
      <c r="F165" s="246">
        <v>1</v>
      </c>
      <c r="G165" s="247"/>
      <c r="H165" s="123">
        <v>2</v>
      </c>
      <c r="I165" s="246">
        <v>0.04</v>
      </c>
      <c r="J165" s="123">
        <v>7</v>
      </c>
      <c r="K165" s="246">
        <v>0.15</v>
      </c>
      <c r="L165" s="123">
        <v>3</v>
      </c>
      <c r="M165" s="246">
        <v>7.0000000000000007E-2</v>
      </c>
      <c r="N165" s="247"/>
      <c r="O165" s="123">
        <v>14</v>
      </c>
      <c r="P165" s="246">
        <v>0.3</v>
      </c>
      <c r="Q165" s="123">
        <v>0</v>
      </c>
      <c r="R165" s="246">
        <v>0</v>
      </c>
      <c r="S165" s="123">
        <v>7</v>
      </c>
      <c r="T165" s="246">
        <v>0.15</v>
      </c>
      <c r="U165" s="247"/>
      <c r="V165" s="123">
        <v>7</v>
      </c>
      <c r="W165" s="246">
        <v>0.15</v>
      </c>
      <c r="X165" s="123">
        <v>3</v>
      </c>
      <c r="Y165" s="246">
        <v>7.0000000000000007E-2</v>
      </c>
      <c r="Z165" s="123">
        <v>2</v>
      </c>
      <c r="AA165" s="246">
        <v>0.04</v>
      </c>
      <c r="AB165" s="123">
        <v>1</v>
      </c>
      <c r="AC165" s="246">
        <v>0.02</v>
      </c>
      <c r="AD165" s="123">
        <v>0</v>
      </c>
      <c r="AE165" s="246">
        <v>0</v>
      </c>
    </row>
    <row r="166" spans="1:31" x14ac:dyDescent="0.2">
      <c r="A166" s="154" t="s">
        <v>1177</v>
      </c>
      <c r="B166" s="154" t="s">
        <v>1178</v>
      </c>
      <c r="C166" s="193"/>
      <c r="D166" s="193"/>
      <c r="E166" s="123">
        <v>3</v>
      </c>
      <c r="F166" s="246">
        <v>0</v>
      </c>
      <c r="G166" s="247"/>
      <c r="H166" s="123" t="s">
        <v>232</v>
      </c>
      <c r="I166" s="246">
        <v>0</v>
      </c>
      <c r="J166" s="123" t="s">
        <v>232</v>
      </c>
      <c r="K166" s="246">
        <v>0</v>
      </c>
      <c r="L166" s="123" t="s">
        <v>232</v>
      </c>
      <c r="M166" s="246">
        <v>0</v>
      </c>
      <c r="N166" s="247"/>
      <c r="O166" s="123" t="s">
        <v>232</v>
      </c>
      <c r="P166" s="246">
        <v>0</v>
      </c>
      <c r="Q166" s="123" t="s">
        <v>232</v>
      </c>
      <c r="R166" s="246">
        <v>0</v>
      </c>
      <c r="S166" s="123" t="s">
        <v>232</v>
      </c>
      <c r="T166" s="246">
        <v>0</v>
      </c>
      <c r="U166" s="247"/>
      <c r="V166" s="123" t="s">
        <v>232</v>
      </c>
      <c r="W166" s="246">
        <v>0</v>
      </c>
      <c r="X166" s="123" t="s">
        <v>232</v>
      </c>
      <c r="Y166" s="246">
        <v>0</v>
      </c>
      <c r="Z166" s="123" t="s">
        <v>232</v>
      </c>
      <c r="AA166" s="246">
        <v>0</v>
      </c>
      <c r="AB166" s="123" t="s">
        <v>232</v>
      </c>
      <c r="AC166" s="246">
        <v>0</v>
      </c>
      <c r="AD166" s="123" t="s">
        <v>232</v>
      </c>
      <c r="AE166" s="246">
        <v>0</v>
      </c>
    </row>
    <row r="167" spans="1:31" x14ac:dyDescent="0.2">
      <c r="A167" s="154" t="s">
        <v>1179</v>
      </c>
      <c r="B167" s="154" t="s">
        <v>1180</v>
      </c>
      <c r="C167" s="193"/>
      <c r="D167" s="193"/>
      <c r="E167" s="123">
        <v>22</v>
      </c>
      <c r="F167" s="246">
        <v>1</v>
      </c>
      <c r="G167" s="247"/>
      <c r="H167" s="123">
        <v>0</v>
      </c>
      <c r="I167" s="246">
        <v>0</v>
      </c>
      <c r="J167" s="123">
        <v>9</v>
      </c>
      <c r="K167" s="246">
        <v>0.41</v>
      </c>
      <c r="L167" s="123">
        <v>0</v>
      </c>
      <c r="M167" s="246">
        <v>0</v>
      </c>
      <c r="N167" s="247"/>
      <c r="O167" s="123">
        <v>3</v>
      </c>
      <c r="P167" s="246">
        <v>0.14000000000000001</v>
      </c>
      <c r="Q167" s="123">
        <v>8</v>
      </c>
      <c r="R167" s="246">
        <v>0.36</v>
      </c>
      <c r="S167" s="123">
        <v>0</v>
      </c>
      <c r="T167" s="246">
        <v>0</v>
      </c>
      <c r="U167" s="247"/>
      <c r="V167" s="123">
        <v>0</v>
      </c>
      <c r="W167" s="246">
        <v>0</v>
      </c>
      <c r="X167" s="123">
        <v>2</v>
      </c>
      <c r="Y167" s="246">
        <v>0.09</v>
      </c>
      <c r="Z167" s="123">
        <v>0</v>
      </c>
      <c r="AA167" s="246">
        <v>0</v>
      </c>
      <c r="AB167" s="123">
        <v>0</v>
      </c>
      <c r="AC167" s="246">
        <v>0</v>
      </c>
      <c r="AD167" s="123">
        <v>0</v>
      </c>
      <c r="AE167" s="246">
        <v>0</v>
      </c>
    </row>
    <row r="168" spans="1:31" x14ac:dyDescent="0.2">
      <c r="A168" s="154" t="s">
        <v>1181</v>
      </c>
      <c r="B168" s="154" t="s">
        <v>1182</v>
      </c>
      <c r="C168" s="193"/>
      <c r="D168" s="193"/>
      <c r="E168" s="123">
        <v>168</v>
      </c>
      <c r="F168" s="246">
        <v>1</v>
      </c>
      <c r="G168" s="247"/>
      <c r="H168" s="123">
        <v>3</v>
      </c>
      <c r="I168" s="246">
        <v>0.02</v>
      </c>
      <c r="J168" s="123">
        <v>37</v>
      </c>
      <c r="K168" s="246">
        <v>0.22</v>
      </c>
      <c r="L168" s="123">
        <v>0</v>
      </c>
      <c r="M168" s="246">
        <v>0</v>
      </c>
      <c r="N168" s="247"/>
      <c r="O168" s="123">
        <v>72</v>
      </c>
      <c r="P168" s="246">
        <v>0.43</v>
      </c>
      <c r="Q168" s="123">
        <v>17</v>
      </c>
      <c r="R168" s="246">
        <v>0.1</v>
      </c>
      <c r="S168" s="123">
        <v>0</v>
      </c>
      <c r="T168" s="246">
        <v>0</v>
      </c>
      <c r="U168" s="247"/>
      <c r="V168" s="123">
        <v>21</v>
      </c>
      <c r="W168" s="246">
        <v>0.12</v>
      </c>
      <c r="X168" s="123">
        <v>8</v>
      </c>
      <c r="Y168" s="246">
        <v>0.05</v>
      </c>
      <c r="Z168" s="123">
        <v>7</v>
      </c>
      <c r="AA168" s="246">
        <v>0.04</v>
      </c>
      <c r="AB168" s="123">
        <v>3</v>
      </c>
      <c r="AC168" s="246">
        <v>0.02</v>
      </c>
      <c r="AD168" s="123">
        <v>0</v>
      </c>
      <c r="AE168" s="246">
        <v>0</v>
      </c>
    </row>
    <row r="169" spans="1:31" x14ac:dyDescent="0.2">
      <c r="A169" s="154" t="s">
        <v>1183</v>
      </c>
      <c r="B169" s="154" t="s">
        <v>1184</v>
      </c>
      <c r="C169" s="193"/>
      <c r="D169" s="193"/>
      <c r="E169" s="123">
        <v>22</v>
      </c>
      <c r="F169" s="246">
        <v>1</v>
      </c>
      <c r="G169" s="247"/>
      <c r="H169" s="123">
        <v>1</v>
      </c>
      <c r="I169" s="246">
        <v>0.05</v>
      </c>
      <c r="J169" s="123">
        <v>6</v>
      </c>
      <c r="K169" s="246">
        <v>0.27</v>
      </c>
      <c r="L169" s="123">
        <v>0</v>
      </c>
      <c r="M169" s="246">
        <v>0</v>
      </c>
      <c r="N169" s="247"/>
      <c r="O169" s="123">
        <v>7</v>
      </c>
      <c r="P169" s="246">
        <v>0.32</v>
      </c>
      <c r="Q169" s="123">
        <v>3</v>
      </c>
      <c r="R169" s="246">
        <v>0.14000000000000001</v>
      </c>
      <c r="S169" s="123">
        <v>0</v>
      </c>
      <c r="T169" s="246">
        <v>0</v>
      </c>
      <c r="U169" s="247"/>
      <c r="V169" s="123">
        <v>4</v>
      </c>
      <c r="W169" s="246">
        <v>0.18</v>
      </c>
      <c r="X169" s="123">
        <v>1</v>
      </c>
      <c r="Y169" s="246">
        <v>0.05</v>
      </c>
      <c r="Z169" s="123">
        <v>0</v>
      </c>
      <c r="AA169" s="246">
        <v>0</v>
      </c>
      <c r="AB169" s="123">
        <v>0</v>
      </c>
      <c r="AC169" s="246">
        <v>0</v>
      </c>
      <c r="AD169" s="123">
        <v>0</v>
      </c>
      <c r="AE169" s="246">
        <v>0</v>
      </c>
    </row>
    <row r="170" spans="1:31" x14ac:dyDescent="0.2">
      <c r="A170" s="154" t="s">
        <v>1185</v>
      </c>
      <c r="B170" s="154" t="s">
        <v>1186</v>
      </c>
      <c r="C170" s="193"/>
      <c r="D170" s="193"/>
      <c r="E170" s="123">
        <v>84</v>
      </c>
      <c r="F170" s="246">
        <v>1</v>
      </c>
      <c r="G170" s="247"/>
      <c r="H170" s="123">
        <v>0</v>
      </c>
      <c r="I170" s="246">
        <v>0</v>
      </c>
      <c r="J170" s="123">
        <v>6</v>
      </c>
      <c r="K170" s="246">
        <v>7.0000000000000007E-2</v>
      </c>
      <c r="L170" s="123">
        <v>4</v>
      </c>
      <c r="M170" s="246">
        <v>0.05</v>
      </c>
      <c r="N170" s="247"/>
      <c r="O170" s="123">
        <v>44</v>
      </c>
      <c r="P170" s="246">
        <v>0.52</v>
      </c>
      <c r="Q170" s="123">
        <v>10</v>
      </c>
      <c r="R170" s="246">
        <v>0.12</v>
      </c>
      <c r="S170" s="123">
        <v>14</v>
      </c>
      <c r="T170" s="246">
        <v>0.17</v>
      </c>
      <c r="U170" s="247"/>
      <c r="V170" s="123">
        <v>3</v>
      </c>
      <c r="W170" s="246">
        <v>0.04</v>
      </c>
      <c r="X170" s="123">
        <v>0</v>
      </c>
      <c r="Y170" s="246">
        <v>0</v>
      </c>
      <c r="Z170" s="123">
        <v>2</v>
      </c>
      <c r="AA170" s="246">
        <v>0.02</v>
      </c>
      <c r="AB170" s="123">
        <v>1</v>
      </c>
      <c r="AC170" s="246">
        <v>0.01</v>
      </c>
      <c r="AD170" s="123">
        <v>0</v>
      </c>
      <c r="AE170" s="246">
        <v>0</v>
      </c>
    </row>
    <row r="171" spans="1:31" x14ac:dyDescent="0.2">
      <c r="A171" s="154" t="s">
        <v>1187</v>
      </c>
      <c r="B171" s="154" t="s">
        <v>1188</v>
      </c>
      <c r="C171" s="193"/>
      <c r="D171" s="193"/>
      <c r="E171" s="123">
        <v>20</v>
      </c>
      <c r="F171" s="246">
        <v>1</v>
      </c>
      <c r="G171" s="247"/>
      <c r="H171" s="123">
        <v>1</v>
      </c>
      <c r="I171" s="246">
        <v>0.05</v>
      </c>
      <c r="J171" s="123">
        <v>1</v>
      </c>
      <c r="K171" s="246">
        <v>0.05</v>
      </c>
      <c r="L171" s="123">
        <v>0</v>
      </c>
      <c r="M171" s="246">
        <v>0</v>
      </c>
      <c r="N171" s="247"/>
      <c r="O171" s="123">
        <v>11</v>
      </c>
      <c r="P171" s="246">
        <v>0.55000000000000004</v>
      </c>
      <c r="Q171" s="123">
        <v>5</v>
      </c>
      <c r="R171" s="246">
        <v>0.25</v>
      </c>
      <c r="S171" s="123">
        <v>0</v>
      </c>
      <c r="T171" s="246">
        <v>0</v>
      </c>
      <c r="U171" s="247"/>
      <c r="V171" s="123">
        <v>1</v>
      </c>
      <c r="W171" s="246">
        <v>0.05</v>
      </c>
      <c r="X171" s="123">
        <v>1</v>
      </c>
      <c r="Y171" s="246">
        <v>0.05</v>
      </c>
      <c r="Z171" s="123">
        <v>0</v>
      </c>
      <c r="AA171" s="246">
        <v>0</v>
      </c>
      <c r="AB171" s="123">
        <v>0</v>
      </c>
      <c r="AC171" s="246">
        <v>0</v>
      </c>
      <c r="AD171" s="123">
        <v>0</v>
      </c>
      <c r="AE171" s="246">
        <v>0</v>
      </c>
    </row>
    <row r="172" spans="1:31" x14ac:dyDescent="0.2">
      <c r="A172" s="154" t="s">
        <v>1189</v>
      </c>
      <c r="B172" s="154" t="s">
        <v>1190</v>
      </c>
      <c r="C172" s="193"/>
      <c r="D172" s="193"/>
      <c r="E172" s="123">
        <v>16</v>
      </c>
      <c r="F172" s="246">
        <v>1</v>
      </c>
      <c r="G172" s="247"/>
      <c r="H172" s="123">
        <v>1</v>
      </c>
      <c r="I172" s="246">
        <v>0.06</v>
      </c>
      <c r="J172" s="123">
        <v>2</v>
      </c>
      <c r="K172" s="246">
        <v>0.12</v>
      </c>
      <c r="L172" s="123">
        <v>0</v>
      </c>
      <c r="M172" s="246">
        <v>0</v>
      </c>
      <c r="N172" s="247"/>
      <c r="O172" s="123">
        <v>8</v>
      </c>
      <c r="P172" s="246">
        <v>0.5</v>
      </c>
      <c r="Q172" s="123">
        <v>3</v>
      </c>
      <c r="R172" s="246">
        <v>0.19</v>
      </c>
      <c r="S172" s="123">
        <v>0</v>
      </c>
      <c r="T172" s="246">
        <v>0</v>
      </c>
      <c r="U172" s="247"/>
      <c r="V172" s="123">
        <v>2</v>
      </c>
      <c r="W172" s="246">
        <v>0.12</v>
      </c>
      <c r="X172" s="123">
        <v>0</v>
      </c>
      <c r="Y172" s="246">
        <v>0</v>
      </c>
      <c r="Z172" s="123">
        <v>0</v>
      </c>
      <c r="AA172" s="246">
        <v>0</v>
      </c>
      <c r="AB172" s="123">
        <v>0</v>
      </c>
      <c r="AC172" s="246">
        <v>0</v>
      </c>
      <c r="AD172" s="123">
        <v>0</v>
      </c>
      <c r="AE172" s="246">
        <v>0</v>
      </c>
    </row>
    <row r="173" spans="1:31" x14ac:dyDescent="0.2">
      <c r="A173" s="154" t="s">
        <v>1191</v>
      </c>
      <c r="B173" s="154" t="s">
        <v>1192</v>
      </c>
      <c r="C173" s="193"/>
      <c r="D173" s="193"/>
      <c r="E173" s="123">
        <v>9</v>
      </c>
      <c r="F173" s="246">
        <v>1</v>
      </c>
      <c r="G173" s="247"/>
      <c r="H173" s="123">
        <v>1</v>
      </c>
      <c r="I173" s="246">
        <v>0.11</v>
      </c>
      <c r="J173" s="123">
        <v>1</v>
      </c>
      <c r="K173" s="246">
        <v>0.11</v>
      </c>
      <c r="L173" s="123">
        <v>0</v>
      </c>
      <c r="M173" s="246">
        <v>0</v>
      </c>
      <c r="N173" s="247"/>
      <c r="O173" s="123">
        <v>5</v>
      </c>
      <c r="P173" s="246">
        <v>0.56000000000000005</v>
      </c>
      <c r="Q173" s="123">
        <v>1</v>
      </c>
      <c r="R173" s="246">
        <v>0.11</v>
      </c>
      <c r="S173" s="123">
        <v>0</v>
      </c>
      <c r="T173" s="246">
        <v>0</v>
      </c>
      <c r="U173" s="247"/>
      <c r="V173" s="123">
        <v>1</v>
      </c>
      <c r="W173" s="246">
        <v>0.11</v>
      </c>
      <c r="X173" s="123">
        <v>0</v>
      </c>
      <c r="Y173" s="246">
        <v>0</v>
      </c>
      <c r="Z173" s="123">
        <v>0</v>
      </c>
      <c r="AA173" s="246">
        <v>0</v>
      </c>
      <c r="AB173" s="123">
        <v>0</v>
      </c>
      <c r="AC173" s="246">
        <v>0</v>
      </c>
      <c r="AD173" s="123">
        <v>0</v>
      </c>
      <c r="AE173" s="246">
        <v>0</v>
      </c>
    </row>
    <row r="174" spans="1:31" x14ac:dyDescent="0.2">
      <c r="A174" s="154" t="s">
        <v>1193</v>
      </c>
      <c r="B174" s="154" t="s">
        <v>1194</v>
      </c>
      <c r="C174" s="193"/>
      <c r="D174" s="193"/>
      <c r="E174" s="123">
        <v>10</v>
      </c>
      <c r="F174" s="246">
        <v>1</v>
      </c>
      <c r="G174" s="247"/>
      <c r="H174" s="123">
        <v>1</v>
      </c>
      <c r="I174" s="246">
        <v>0.1</v>
      </c>
      <c r="J174" s="123">
        <v>1</v>
      </c>
      <c r="K174" s="246">
        <v>0.1</v>
      </c>
      <c r="L174" s="123">
        <v>0</v>
      </c>
      <c r="M174" s="246">
        <v>0</v>
      </c>
      <c r="N174" s="247"/>
      <c r="O174" s="123">
        <v>3</v>
      </c>
      <c r="P174" s="246">
        <v>0.3</v>
      </c>
      <c r="Q174" s="123">
        <v>2</v>
      </c>
      <c r="R174" s="246">
        <v>0.2</v>
      </c>
      <c r="S174" s="123">
        <v>0</v>
      </c>
      <c r="T174" s="246">
        <v>0</v>
      </c>
      <c r="U174" s="247"/>
      <c r="V174" s="123">
        <v>0</v>
      </c>
      <c r="W174" s="246">
        <v>0</v>
      </c>
      <c r="X174" s="123">
        <v>2</v>
      </c>
      <c r="Y174" s="246">
        <v>0.2</v>
      </c>
      <c r="Z174" s="123">
        <v>0</v>
      </c>
      <c r="AA174" s="246">
        <v>0</v>
      </c>
      <c r="AB174" s="123">
        <v>1</v>
      </c>
      <c r="AC174" s="246">
        <v>0.1</v>
      </c>
      <c r="AD174" s="123">
        <v>0</v>
      </c>
      <c r="AE174" s="246">
        <v>0</v>
      </c>
    </row>
    <row r="175" spans="1:31" x14ac:dyDescent="0.2">
      <c r="A175" s="154" t="s">
        <v>1195</v>
      </c>
      <c r="B175" s="154" t="s">
        <v>1196</v>
      </c>
      <c r="C175" s="193"/>
      <c r="D175" s="193"/>
      <c r="E175" s="123">
        <v>20</v>
      </c>
      <c r="F175" s="246">
        <v>1</v>
      </c>
      <c r="G175" s="247"/>
      <c r="H175" s="123">
        <v>0</v>
      </c>
      <c r="I175" s="246">
        <v>0</v>
      </c>
      <c r="J175" s="123">
        <v>3</v>
      </c>
      <c r="K175" s="246">
        <v>0.15</v>
      </c>
      <c r="L175" s="123">
        <v>0</v>
      </c>
      <c r="M175" s="246">
        <v>0</v>
      </c>
      <c r="N175" s="247"/>
      <c r="O175" s="123">
        <v>11</v>
      </c>
      <c r="P175" s="246">
        <v>0.55000000000000004</v>
      </c>
      <c r="Q175" s="123">
        <v>4</v>
      </c>
      <c r="R175" s="246">
        <v>0.2</v>
      </c>
      <c r="S175" s="123">
        <v>0</v>
      </c>
      <c r="T175" s="246">
        <v>0</v>
      </c>
      <c r="U175" s="247"/>
      <c r="V175" s="123">
        <v>2</v>
      </c>
      <c r="W175" s="246">
        <v>0.1</v>
      </c>
      <c r="X175" s="123">
        <v>0</v>
      </c>
      <c r="Y175" s="246">
        <v>0</v>
      </c>
      <c r="Z175" s="123">
        <v>0</v>
      </c>
      <c r="AA175" s="246">
        <v>0</v>
      </c>
      <c r="AB175" s="123">
        <v>0</v>
      </c>
      <c r="AC175" s="246">
        <v>0</v>
      </c>
      <c r="AD175" s="123">
        <v>0</v>
      </c>
      <c r="AE175" s="246">
        <v>0</v>
      </c>
    </row>
    <row r="176" spans="1:31" x14ac:dyDescent="0.2">
      <c r="A176" s="154" t="s">
        <v>1197</v>
      </c>
      <c r="B176" s="154" t="s">
        <v>1198</v>
      </c>
      <c r="C176" s="193"/>
      <c r="D176" s="193"/>
      <c r="E176" s="123">
        <v>102</v>
      </c>
      <c r="F176" s="246">
        <v>1</v>
      </c>
      <c r="G176" s="247"/>
      <c r="H176" s="123">
        <v>1</v>
      </c>
      <c r="I176" s="246">
        <v>0.01</v>
      </c>
      <c r="J176" s="123">
        <v>9</v>
      </c>
      <c r="K176" s="246">
        <v>0.09</v>
      </c>
      <c r="L176" s="123">
        <v>0</v>
      </c>
      <c r="M176" s="246">
        <v>0</v>
      </c>
      <c r="N176" s="247"/>
      <c r="O176" s="123">
        <v>47</v>
      </c>
      <c r="P176" s="246">
        <v>0.46</v>
      </c>
      <c r="Q176" s="123">
        <v>35</v>
      </c>
      <c r="R176" s="246">
        <v>0.34</v>
      </c>
      <c r="S176" s="123">
        <v>0</v>
      </c>
      <c r="T176" s="246">
        <v>0</v>
      </c>
      <c r="U176" s="247"/>
      <c r="V176" s="123">
        <v>5</v>
      </c>
      <c r="W176" s="246">
        <v>0.05</v>
      </c>
      <c r="X176" s="123">
        <v>5</v>
      </c>
      <c r="Y176" s="246">
        <v>0.05</v>
      </c>
      <c r="Z176" s="123">
        <v>0</v>
      </c>
      <c r="AA176" s="246">
        <v>0</v>
      </c>
      <c r="AB176" s="123">
        <v>0</v>
      </c>
      <c r="AC176" s="246">
        <v>0</v>
      </c>
      <c r="AD176" s="123">
        <v>0</v>
      </c>
      <c r="AE176" s="246">
        <v>0</v>
      </c>
    </row>
    <row r="177" spans="1:31" x14ac:dyDescent="0.2">
      <c r="A177" s="154" t="s">
        <v>1199</v>
      </c>
      <c r="B177" s="154" t="s">
        <v>1200</v>
      </c>
      <c r="C177" s="193"/>
      <c r="D177" s="193"/>
      <c r="E177" s="123">
        <v>66</v>
      </c>
      <c r="F177" s="246">
        <v>1</v>
      </c>
      <c r="G177" s="247"/>
      <c r="H177" s="123">
        <v>1</v>
      </c>
      <c r="I177" s="246">
        <v>0.02</v>
      </c>
      <c r="J177" s="123">
        <v>14</v>
      </c>
      <c r="K177" s="246">
        <v>0.21</v>
      </c>
      <c r="L177" s="123">
        <v>0</v>
      </c>
      <c r="M177" s="246">
        <v>0</v>
      </c>
      <c r="N177" s="247"/>
      <c r="O177" s="123">
        <v>25</v>
      </c>
      <c r="P177" s="246">
        <v>0.38</v>
      </c>
      <c r="Q177" s="123">
        <v>15</v>
      </c>
      <c r="R177" s="246">
        <v>0.23</v>
      </c>
      <c r="S177" s="123">
        <v>1</v>
      </c>
      <c r="T177" s="246">
        <v>0.02</v>
      </c>
      <c r="U177" s="247"/>
      <c r="V177" s="123">
        <v>4</v>
      </c>
      <c r="W177" s="246">
        <v>0.06</v>
      </c>
      <c r="X177" s="123">
        <v>4</v>
      </c>
      <c r="Y177" s="246">
        <v>0.06</v>
      </c>
      <c r="Z177" s="123">
        <v>1</v>
      </c>
      <c r="AA177" s="246">
        <v>0.02</v>
      </c>
      <c r="AB177" s="123">
        <v>1</v>
      </c>
      <c r="AC177" s="246">
        <v>0.02</v>
      </c>
      <c r="AD177" s="123">
        <v>0</v>
      </c>
      <c r="AE177" s="246">
        <v>0</v>
      </c>
    </row>
    <row r="178" spans="1:31" x14ac:dyDescent="0.2">
      <c r="A178" s="154" t="s">
        <v>1201</v>
      </c>
      <c r="B178" s="154" t="s">
        <v>1202</v>
      </c>
      <c r="C178" s="193"/>
      <c r="D178" s="193"/>
      <c r="E178" s="123">
        <v>19</v>
      </c>
      <c r="F178" s="246">
        <v>1</v>
      </c>
      <c r="G178" s="247"/>
      <c r="H178" s="123">
        <v>0</v>
      </c>
      <c r="I178" s="246">
        <v>0</v>
      </c>
      <c r="J178" s="123">
        <v>1</v>
      </c>
      <c r="K178" s="246">
        <v>0.05</v>
      </c>
      <c r="L178" s="123">
        <v>0</v>
      </c>
      <c r="M178" s="246">
        <v>0</v>
      </c>
      <c r="N178" s="247"/>
      <c r="O178" s="123">
        <v>12</v>
      </c>
      <c r="P178" s="246">
        <v>0.63</v>
      </c>
      <c r="Q178" s="123">
        <v>4</v>
      </c>
      <c r="R178" s="246">
        <v>0.21</v>
      </c>
      <c r="S178" s="123">
        <v>0</v>
      </c>
      <c r="T178" s="246">
        <v>0</v>
      </c>
      <c r="U178" s="247"/>
      <c r="V178" s="123">
        <v>1</v>
      </c>
      <c r="W178" s="246">
        <v>0.05</v>
      </c>
      <c r="X178" s="123">
        <v>1</v>
      </c>
      <c r="Y178" s="246">
        <v>0.05</v>
      </c>
      <c r="Z178" s="123">
        <v>0</v>
      </c>
      <c r="AA178" s="246">
        <v>0</v>
      </c>
      <c r="AB178" s="123">
        <v>0</v>
      </c>
      <c r="AC178" s="246">
        <v>0</v>
      </c>
      <c r="AD178" s="123">
        <v>0</v>
      </c>
      <c r="AE178" s="246">
        <v>0</v>
      </c>
    </row>
    <row r="179" spans="1:31" x14ac:dyDescent="0.2">
      <c r="A179" s="154" t="s">
        <v>1203</v>
      </c>
      <c r="B179" s="154" t="s">
        <v>1204</v>
      </c>
      <c r="C179" s="193"/>
      <c r="D179" s="193"/>
      <c r="E179" s="123">
        <v>19</v>
      </c>
      <c r="F179" s="246">
        <v>1</v>
      </c>
      <c r="G179" s="247"/>
      <c r="H179" s="123">
        <v>0</v>
      </c>
      <c r="I179" s="246">
        <v>0</v>
      </c>
      <c r="J179" s="123">
        <v>0</v>
      </c>
      <c r="K179" s="246">
        <v>0</v>
      </c>
      <c r="L179" s="123">
        <v>0</v>
      </c>
      <c r="M179" s="246">
        <v>0</v>
      </c>
      <c r="N179" s="247"/>
      <c r="O179" s="123">
        <v>10</v>
      </c>
      <c r="P179" s="246">
        <v>0.53</v>
      </c>
      <c r="Q179" s="123">
        <v>3</v>
      </c>
      <c r="R179" s="246">
        <v>0.16</v>
      </c>
      <c r="S179" s="123">
        <v>3</v>
      </c>
      <c r="T179" s="246">
        <v>0.16</v>
      </c>
      <c r="U179" s="247"/>
      <c r="V179" s="123">
        <v>0</v>
      </c>
      <c r="W179" s="246">
        <v>0</v>
      </c>
      <c r="X179" s="123">
        <v>3</v>
      </c>
      <c r="Y179" s="246">
        <v>0.16</v>
      </c>
      <c r="Z179" s="123">
        <v>0</v>
      </c>
      <c r="AA179" s="246">
        <v>0</v>
      </c>
      <c r="AB179" s="123">
        <v>0</v>
      </c>
      <c r="AC179" s="246">
        <v>0</v>
      </c>
      <c r="AD179" s="123">
        <v>0</v>
      </c>
      <c r="AE179" s="246">
        <v>0</v>
      </c>
    </row>
    <row r="180" spans="1:31" x14ac:dyDescent="0.2">
      <c r="A180" s="154" t="s">
        <v>1205</v>
      </c>
      <c r="B180" s="154" t="s">
        <v>1206</v>
      </c>
      <c r="C180" s="193"/>
      <c r="D180" s="193"/>
      <c r="E180" s="123">
        <v>16</v>
      </c>
      <c r="F180" s="246">
        <v>1</v>
      </c>
      <c r="G180" s="247"/>
      <c r="H180" s="123">
        <v>0</v>
      </c>
      <c r="I180" s="246">
        <v>0</v>
      </c>
      <c r="J180" s="123">
        <v>3</v>
      </c>
      <c r="K180" s="246">
        <v>0.19</v>
      </c>
      <c r="L180" s="123">
        <v>0</v>
      </c>
      <c r="M180" s="246">
        <v>0</v>
      </c>
      <c r="N180" s="247"/>
      <c r="O180" s="123">
        <v>8</v>
      </c>
      <c r="P180" s="246">
        <v>0.5</v>
      </c>
      <c r="Q180" s="123">
        <v>2</v>
      </c>
      <c r="R180" s="246">
        <v>0.12</v>
      </c>
      <c r="S180" s="123">
        <v>0</v>
      </c>
      <c r="T180" s="246">
        <v>0</v>
      </c>
      <c r="U180" s="247"/>
      <c r="V180" s="123">
        <v>1</v>
      </c>
      <c r="W180" s="246">
        <v>0.06</v>
      </c>
      <c r="X180" s="123">
        <v>1</v>
      </c>
      <c r="Y180" s="246">
        <v>0.06</v>
      </c>
      <c r="Z180" s="123">
        <v>1</v>
      </c>
      <c r="AA180" s="246">
        <v>0.06</v>
      </c>
      <c r="AB180" s="123">
        <v>0</v>
      </c>
      <c r="AC180" s="246">
        <v>0</v>
      </c>
      <c r="AD180" s="123">
        <v>0</v>
      </c>
      <c r="AE180" s="246">
        <v>0</v>
      </c>
    </row>
    <row r="181" spans="1:31" x14ac:dyDescent="0.2">
      <c r="A181" s="154" t="s">
        <v>1207</v>
      </c>
      <c r="B181" s="154" t="s">
        <v>1208</v>
      </c>
      <c r="C181" s="193"/>
      <c r="D181" s="193"/>
      <c r="E181" s="458" t="s">
        <v>260</v>
      </c>
      <c r="F181" s="466" t="s">
        <v>260</v>
      </c>
      <c r="G181" s="465"/>
      <c r="H181" s="458" t="s">
        <v>260</v>
      </c>
      <c r="I181" s="466" t="s">
        <v>260</v>
      </c>
      <c r="J181" s="458" t="s">
        <v>260</v>
      </c>
      <c r="K181" s="466" t="s">
        <v>260</v>
      </c>
      <c r="L181" s="458" t="s">
        <v>260</v>
      </c>
      <c r="M181" s="466" t="s">
        <v>260</v>
      </c>
      <c r="N181" s="465"/>
      <c r="O181" s="458" t="s">
        <v>260</v>
      </c>
      <c r="P181" s="466" t="s">
        <v>260</v>
      </c>
      <c r="Q181" s="458" t="s">
        <v>260</v>
      </c>
      <c r="R181" s="466" t="s">
        <v>260</v>
      </c>
      <c r="S181" s="458" t="s">
        <v>260</v>
      </c>
      <c r="T181" s="466" t="s">
        <v>260</v>
      </c>
      <c r="U181" s="465"/>
      <c r="V181" s="458" t="s">
        <v>260</v>
      </c>
      <c r="W181" s="466" t="s">
        <v>260</v>
      </c>
      <c r="X181" s="458" t="s">
        <v>260</v>
      </c>
      <c r="Y181" s="466" t="s">
        <v>260</v>
      </c>
      <c r="Z181" s="458" t="s">
        <v>260</v>
      </c>
      <c r="AA181" s="466" t="s">
        <v>260</v>
      </c>
      <c r="AB181" s="458" t="s">
        <v>260</v>
      </c>
      <c r="AC181" s="466" t="s">
        <v>260</v>
      </c>
      <c r="AD181" s="458" t="s">
        <v>260</v>
      </c>
      <c r="AE181" s="466" t="s">
        <v>260</v>
      </c>
    </row>
    <row r="182" spans="1:31" x14ac:dyDescent="0.2">
      <c r="A182" s="154" t="s">
        <v>1209</v>
      </c>
      <c r="B182" s="154" t="s">
        <v>1210</v>
      </c>
      <c r="C182" s="193"/>
      <c r="D182" s="193"/>
      <c r="E182" s="123">
        <v>57</v>
      </c>
      <c r="F182" s="246">
        <v>1</v>
      </c>
      <c r="G182" s="247"/>
      <c r="H182" s="123">
        <v>0</v>
      </c>
      <c r="I182" s="246">
        <v>0</v>
      </c>
      <c r="J182" s="123">
        <v>16</v>
      </c>
      <c r="K182" s="246">
        <v>0.28000000000000003</v>
      </c>
      <c r="L182" s="123">
        <v>0</v>
      </c>
      <c r="M182" s="246">
        <v>0</v>
      </c>
      <c r="N182" s="247"/>
      <c r="O182" s="123">
        <v>21</v>
      </c>
      <c r="P182" s="246">
        <v>0.37</v>
      </c>
      <c r="Q182" s="123">
        <v>11</v>
      </c>
      <c r="R182" s="246">
        <v>0.19</v>
      </c>
      <c r="S182" s="123">
        <v>1</v>
      </c>
      <c r="T182" s="246">
        <v>0.02</v>
      </c>
      <c r="U182" s="247"/>
      <c r="V182" s="123">
        <v>6</v>
      </c>
      <c r="W182" s="246">
        <v>0.11</v>
      </c>
      <c r="X182" s="123">
        <v>1</v>
      </c>
      <c r="Y182" s="246">
        <v>0.02</v>
      </c>
      <c r="Z182" s="123">
        <v>1</v>
      </c>
      <c r="AA182" s="246">
        <v>0.02</v>
      </c>
      <c r="AB182" s="123">
        <v>0</v>
      </c>
      <c r="AC182" s="246">
        <v>0</v>
      </c>
      <c r="AD182" s="123">
        <v>0</v>
      </c>
      <c r="AE182" s="246">
        <v>0</v>
      </c>
    </row>
    <row r="183" spans="1:31" x14ac:dyDescent="0.2">
      <c r="A183" s="154" t="s">
        <v>1211</v>
      </c>
      <c r="B183" s="154" t="s">
        <v>1212</v>
      </c>
      <c r="C183" s="193"/>
      <c r="D183" s="193"/>
      <c r="E183" s="123">
        <v>75</v>
      </c>
      <c r="F183" s="246">
        <v>1</v>
      </c>
      <c r="G183" s="247"/>
      <c r="H183" s="123">
        <v>0</v>
      </c>
      <c r="I183" s="246">
        <v>0</v>
      </c>
      <c r="J183" s="123">
        <v>11</v>
      </c>
      <c r="K183" s="246">
        <v>0.15</v>
      </c>
      <c r="L183" s="123">
        <v>0</v>
      </c>
      <c r="M183" s="246">
        <v>0</v>
      </c>
      <c r="N183" s="247"/>
      <c r="O183" s="123">
        <v>38</v>
      </c>
      <c r="P183" s="246">
        <v>0.51</v>
      </c>
      <c r="Q183" s="123">
        <v>10</v>
      </c>
      <c r="R183" s="246">
        <v>0.13</v>
      </c>
      <c r="S183" s="123">
        <v>0</v>
      </c>
      <c r="T183" s="246">
        <v>0</v>
      </c>
      <c r="U183" s="247"/>
      <c r="V183" s="123">
        <v>9</v>
      </c>
      <c r="W183" s="246">
        <v>0.12</v>
      </c>
      <c r="X183" s="123">
        <v>5</v>
      </c>
      <c r="Y183" s="246">
        <v>7.0000000000000007E-2</v>
      </c>
      <c r="Z183" s="123">
        <v>1</v>
      </c>
      <c r="AA183" s="246">
        <v>0.01</v>
      </c>
      <c r="AB183" s="123">
        <v>1</v>
      </c>
      <c r="AC183" s="246">
        <v>0.01</v>
      </c>
      <c r="AD183" s="123">
        <v>0</v>
      </c>
      <c r="AE183" s="246">
        <v>0</v>
      </c>
    </row>
    <row r="184" spans="1:31" x14ac:dyDescent="0.2">
      <c r="A184" s="154" t="s">
        <v>1213</v>
      </c>
      <c r="B184" s="154" t="s">
        <v>1214</v>
      </c>
      <c r="C184" s="193"/>
      <c r="D184" s="193"/>
      <c r="E184" s="123">
        <v>29</v>
      </c>
      <c r="F184" s="246">
        <v>1</v>
      </c>
      <c r="G184" s="247"/>
      <c r="H184" s="123">
        <v>0</v>
      </c>
      <c r="I184" s="246">
        <v>0</v>
      </c>
      <c r="J184" s="123">
        <v>2</v>
      </c>
      <c r="K184" s="246">
        <v>7.0000000000000007E-2</v>
      </c>
      <c r="L184" s="123">
        <v>0</v>
      </c>
      <c r="M184" s="246">
        <v>0</v>
      </c>
      <c r="N184" s="247"/>
      <c r="O184" s="123">
        <v>14</v>
      </c>
      <c r="P184" s="246">
        <v>0.48</v>
      </c>
      <c r="Q184" s="123">
        <v>10</v>
      </c>
      <c r="R184" s="246">
        <v>0.34</v>
      </c>
      <c r="S184" s="123">
        <v>1</v>
      </c>
      <c r="T184" s="246">
        <v>0.03</v>
      </c>
      <c r="U184" s="247"/>
      <c r="V184" s="123">
        <v>1</v>
      </c>
      <c r="W184" s="246">
        <v>0.03</v>
      </c>
      <c r="X184" s="123">
        <v>1</v>
      </c>
      <c r="Y184" s="246">
        <v>0.03</v>
      </c>
      <c r="Z184" s="123">
        <v>0</v>
      </c>
      <c r="AA184" s="246">
        <v>0</v>
      </c>
      <c r="AB184" s="123">
        <v>0</v>
      </c>
      <c r="AC184" s="246">
        <v>0</v>
      </c>
      <c r="AD184" s="123">
        <v>0</v>
      </c>
      <c r="AE184" s="246">
        <v>0</v>
      </c>
    </row>
    <row r="185" spans="1:31" x14ac:dyDescent="0.2">
      <c r="A185" s="154" t="s">
        <v>1215</v>
      </c>
      <c r="B185" s="154" t="s">
        <v>1216</v>
      </c>
      <c r="C185" s="193"/>
      <c r="D185" s="193"/>
      <c r="E185" s="123">
        <v>26</v>
      </c>
      <c r="F185" s="246">
        <v>1</v>
      </c>
      <c r="G185" s="247"/>
      <c r="H185" s="123">
        <v>0</v>
      </c>
      <c r="I185" s="246">
        <v>0</v>
      </c>
      <c r="J185" s="123">
        <v>5</v>
      </c>
      <c r="K185" s="246">
        <v>0.19</v>
      </c>
      <c r="L185" s="123">
        <v>0</v>
      </c>
      <c r="M185" s="246">
        <v>0</v>
      </c>
      <c r="N185" s="247"/>
      <c r="O185" s="123">
        <v>9</v>
      </c>
      <c r="P185" s="246">
        <v>0.35</v>
      </c>
      <c r="Q185" s="123">
        <v>5</v>
      </c>
      <c r="R185" s="246">
        <v>0.19</v>
      </c>
      <c r="S185" s="123">
        <v>0</v>
      </c>
      <c r="T185" s="246">
        <v>0</v>
      </c>
      <c r="U185" s="247"/>
      <c r="V185" s="123">
        <v>1</v>
      </c>
      <c r="W185" s="246">
        <v>0.04</v>
      </c>
      <c r="X185" s="123">
        <v>5</v>
      </c>
      <c r="Y185" s="246">
        <v>0.19</v>
      </c>
      <c r="Z185" s="123">
        <v>0</v>
      </c>
      <c r="AA185" s="246">
        <v>0</v>
      </c>
      <c r="AB185" s="123">
        <v>1</v>
      </c>
      <c r="AC185" s="246">
        <v>0.04</v>
      </c>
      <c r="AD185" s="123">
        <v>0</v>
      </c>
      <c r="AE185" s="246">
        <v>0</v>
      </c>
    </row>
    <row r="186" spans="1:31" x14ac:dyDescent="0.2">
      <c r="A186" s="154" t="s">
        <v>1217</v>
      </c>
      <c r="B186" s="154" t="s">
        <v>1218</v>
      </c>
      <c r="C186" s="193"/>
      <c r="D186" s="193"/>
      <c r="E186" s="123">
        <v>105</v>
      </c>
      <c r="F186" s="246">
        <v>1</v>
      </c>
      <c r="G186" s="247"/>
      <c r="H186" s="123">
        <v>1</v>
      </c>
      <c r="I186" s="246">
        <v>0.01</v>
      </c>
      <c r="J186" s="123">
        <v>6</v>
      </c>
      <c r="K186" s="246">
        <v>0.06</v>
      </c>
      <c r="L186" s="123">
        <v>0</v>
      </c>
      <c r="M186" s="246">
        <v>0</v>
      </c>
      <c r="N186" s="247"/>
      <c r="O186" s="123">
        <v>66</v>
      </c>
      <c r="P186" s="246">
        <v>0.63</v>
      </c>
      <c r="Q186" s="123">
        <v>17</v>
      </c>
      <c r="R186" s="246">
        <v>0.16</v>
      </c>
      <c r="S186" s="123">
        <v>0</v>
      </c>
      <c r="T186" s="246">
        <v>0</v>
      </c>
      <c r="U186" s="247"/>
      <c r="V186" s="123">
        <v>3</v>
      </c>
      <c r="W186" s="246">
        <v>0.03</v>
      </c>
      <c r="X186" s="123">
        <v>10</v>
      </c>
      <c r="Y186" s="246">
        <v>0.1</v>
      </c>
      <c r="Z186" s="123">
        <v>1</v>
      </c>
      <c r="AA186" s="246">
        <v>0.01</v>
      </c>
      <c r="AB186" s="123">
        <v>1</v>
      </c>
      <c r="AC186" s="246">
        <v>0.01</v>
      </c>
      <c r="AD186" s="123">
        <v>0</v>
      </c>
      <c r="AE186" s="246">
        <v>0</v>
      </c>
    </row>
    <row r="187" spans="1:31" x14ac:dyDescent="0.2">
      <c r="A187" s="154" t="s">
        <v>1219</v>
      </c>
      <c r="B187" s="154" t="s">
        <v>1220</v>
      </c>
      <c r="C187" s="193"/>
      <c r="D187" s="193"/>
      <c r="E187" s="123">
        <v>28</v>
      </c>
      <c r="F187" s="246">
        <v>1</v>
      </c>
      <c r="G187" s="247"/>
      <c r="H187" s="123">
        <v>1</v>
      </c>
      <c r="I187" s="246">
        <v>0.04</v>
      </c>
      <c r="J187" s="123">
        <v>5</v>
      </c>
      <c r="K187" s="246">
        <v>0.18</v>
      </c>
      <c r="L187" s="123">
        <v>0</v>
      </c>
      <c r="M187" s="246">
        <v>0</v>
      </c>
      <c r="N187" s="247"/>
      <c r="O187" s="123">
        <v>15</v>
      </c>
      <c r="P187" s="246">
        <v>0.54</v>
      </c>
      <c r="Q187" s="123">
        <v>3</v>
      </c>
      <c r="R187" s="246">
        <v>0.11</v>
      </c>
      <c r="S187" s="123">
        <v>0</v>
      </c>
      <c r="T187" s="246">
        <v>0</v>
      </c>
      <c r="U187" s="247"/>
      <c r="V187" s="123">
        <v>1</v>
      </c>
      <c r="W187" s="246">
        <v>0.04</v>
      </c>
      <c r="X187" s="123">
        <v>1</v>
      </c>
      <c r="Y187" s="246">
        <v>0.04</v>
      </c>
      <c r="Z187" s="123">
        <v>1</v>
      </c>
      <c r="AA187" s="246">
        <v>0.04</v>
      </c>
      <c r="AB187" s="123">
        <v>1</v>
      </c>
      <c r="AC187" s="246">
        <v>0.04</v>
      </c>
      <c r="AD187" s="123">
        <v>0</v>
      </c>
      <c r="AE187" s="246">
        <v>0</v>
      </c>
    </row>
    <row r="188" spans="1:31" x14ac:dyDescent="0.2">
      <c r="A188" s="154" t="s">
        <v>1221</v>
      </c>
      <c r="B188" s="154" t="s">
        <v>1222</v>
      </c>
      <c r="C188" s="193"/>
      <c r="D188" s="193"/>
      <c r="E188" s="123">
        <v>34</v>
      </c>
      <c r="F188" s="246">
        <v>1</v>
      </c>
      <c r="G188" s="247"/>
      <c r="H188" s="123">
        <v>3</v>
      </c>
      <c r="I188" s="246">
        <v>0.09</v>
      </c>
      <c r="J188" s="123">
        <v>7</v>
      </c>
      <c r="K188" s="246">
        <v>0.21</v>
      </c>
      <c r="L188" s="123">
        <v>0</v>
      </c>
      <c r="M188" s="246">
        <v>0</v>
      </c>
      <c r="N188" s="247"/>
      <c r="O188" s="123">
        <v>11</v>
      </c>
      <c r="P188" s="246">
        <v>0.32</v>
      </c>
      <c r="Q188" s="123">
        <v>4</v>
      </c>
      <c r="R188" s="246">
        <v>0.12</v>
      </c>
      <c r="S188" s="123">
        <v>0</v>
      </c>
      <c r="T188" s="246">
        <v>0</v>
      </c>
      <c r="U188" s="247"/>
      <c r="V188" s="123">
        <v>7</v>
      </c>
      <c r="W188" s="246">
        <v>0.21</v>
      </c>
      <c r="X188" s="123">
        <v>1</v>
      </c>
      <c r="Y188" s="246">
        <v>0.03</v>
      </c>
      <c r="Z188" s="123">
        <v>1</v>
      </c>
      <c r="AA188" s="246">
        <v>0.03</v>
      </c>
      <c r="AB188" s="123">
        <v>0</v>
      </c>
      <c r="AC188" s="246">
        <v>0</v>
      </c>
      <c r="AD188" s="123">
        <v>0</v>
      </c>
      <c r="AE188" s="246">
        <v>0</v>
      </c>
    </row>
    <row r="189" spans="1:31" x14ac:dyDescent="0.2">
      <c r="A189" s="154" t="s">
        <v>1223</v>
      </c>
      <c r="B189" s="154" t="s">
        <v>1224</v>
      </c>
      <c r="C189" s="193"/>
      <c r="D189" s="193"/>
      <c r="E189" s="123">
        <v>32</v>
      </c>
      <c r="F189" s="246">
        <v>1</v>
      </c>
      <c r="G189" s="247"/>
      <c r="H189" s="123">
        <v>3</v>
      </c>
      <c r="I189" s="246">
        <v>0.09</v>
      </c>
      <c r="J189" s="123">
        <v>8</v>
      </c>
      <c r="K189" s="246">
        <v>0.25</v>
      </c>
      <c r="L189" s="123">
        <v>0</v>
      </c>
      <c r="M189" s="246">
        <v>0</v>
      </c>
      <c r="N189" s="247"/>
      <c r="O189" s="123">
        <v>11</v>
      </c>
      <c r="P189" s="246">
        <v>0.34</v>
      </c>
      <c r="Q189" s="123">
        <v>4</v>
      </c>
      <c r="R189" s="246">
        <v>0.12</v>
      </c>
      <c r="S189" s="123">
        <v>0</v>
      </c>
      <c r="T189" s="246">
        <v>0</v>
      </c>
      <c r="U189" s="247"/>
      <c r="V189" s="123">
        <v>4</v>
      </c>
      <c r="W189" s="246">
        <v>0.12</v>
      </c>
      <c r="X189" s="123">
        <v>2</v>
      </c>
      <c r="Y189" s="246">
        <v>0.06</v>
      </c>
      <c r="Z189" s="123">
        <v>0</v>
      </c>
      <c r="AA189" s="246">
        <v>0</v>
      </c>
      <c r="AB189" s="123">
        <v>0</v>
      </c>
      <c r="AC189" s="246">
        <v>0</v>
      </c>
      <c r="AD189" s="123">
        <v>0</v>
      </c>
      <c r="AE189" s="246">
        <v>0</v>
      </c>
    </row>
    <row r="190" spans="1:31" x14ac:dyDescent="0.2">
      <c r="A190" s="154" t="s">
        <v>1225</v>
      </c>
      <c r="B190" s="154" t="s">
        <v>1226</v>
      </c>
      <c r="C190" s="193"/>
      <c r="D190" s="193"/>
      <c r="E190" s="123">
        <v>11</v>
      </c>
      <c r="F190" s="246">
        <v>1</v>
      </c>
      <c r="G190" s="247"/>
      <c r="H190" s="123">
        <v>0</v>
      </c>
      <c r="I190" s="246">
        <v>0</v>
      </c>
      <c r="J190" s="123">
        <v>2</v>
      </c>
      <c r="K190" s="246">
        <v>0.18</v>
      </c>
      <c r="L190" s="123">
        <v>0</v>
      </c>
      <c r="M190" s="246">
        <v>0</v>
      </c>
      <c r="N190" s="247"/>
      <c r="O190" s="123">
        <v>5</v>
      </c>
      <c r="P190" s="246">
        <v>0.45</v>
      </c>
      <c r="Q190" s="123">
        <v>2</v>
      </c>
      <c r="R190" s="246">
        <v>0.18</v>
      </c>
      <c r="S190" s="123">
        <v>0</v>
      </c>
      <c r="T190" s="246">
        <v>0</v>
      </c>
      <c r="U190" s="247"/>
      <c r="V190" s="123">
        <v>1</v>
      </c>
      <c r="W190" s="246">
        <v>0.09</v>
      </c>
      <c r="X190" s="123">
        <v>1</v>
      </c>
      <c r="Y190" s="246">
        <v>0.09</v>
      </c>
      <c r="Z190" s="123">
        <v>0</v>
      </c>
      <c r="AA190" s="246">
        <v>0</v>
      </c>
      <c r="AB190" s="123">
        <v>0</v>
      </c>
      <c r="AC190" s="246">
        <v>0</v>
      </c>
      <c r="AD190" s="123">
        <v>0</v>
      </c>
      <c r="AE190" s="246">
        <v>0</v>
      </c>
    </row>
    <row r="191" spans="1:31" x14ac:dyDescent="0.2">
      <c r="A191" s="154" t="s">
        <v>1227</v>
      </c>
      <c r="B191" s="154" t="s">
        <v>1228</v>
      </c>
      <c r="C191" s="193"/>
      <c r="D191" s="193"/>
      <c r="E191" s="123">
        <v>77</v>
      </c>
      <c r="F191" s="246">
        <v>1</v>
      </c>
      <c r="G191" s="247"/>
      <c r="H191" s="123">
        <v>2</v>
      </c>
      <c r="I191" s="246">
        <v>0.03</v>
      </c>
      <c r="J191" s="123">
        <v>8</v>
      </c>
      <c r="K191" s="246">
        <v>0.1</v>
      </c>
      <c r="L191" s="123">
        <v>0</v>
      </c>
      <c r="M191" s="246">
        <v>0</v>
      </c>
      <c r="N191" s="247"/>
      <c r="O191" s="123">
        <v>47</v>
      </c>
      <c r="P191" s="246">
        <v>0.61</v>
      </c>
      <c r="Q191" s="123">
        <v>15</v>
      </c>
      <c r="R191" s="246">
        <v>0.19</v>
      </c>
      <c r="S191" s="123">
        <v>0</v>
      </c>
      <c r="T191" s="246">
        <v>0</v>
      </c>
      <c r="U191" s="247"/>
      <c r="V191" s="123">
        <v>3</v>
      </c>
      <c r="W191" s="246">
        <v>0.04</v>
      </c>
      <c r="X191" s="123">
        <v>1</v>
      </c>
      <c r="Y191" s="246">
        <v>0.01</v>
      </c>
      <c r="Z191" s="123">
        <v>0</v>
      </c>
      <c r="AA191" s="246">
        <v>0</v>
      </c>
      <c r="AB191" s="123">
        <v>1</v>
      </c>
      <c r="AC191" s="246">
        <v>0.01</v>
      </c>
      <c r="AD191" s="123">
        <v>0</v>
      </c>
      <c r="AE191" s="246">
        <v>0</v>
      </c>
    </row>
    <row r="192" spans="1:31" x14ac:dyDescent="0.2">
      <c r="A192" s="154" t="s">
        <v>1229</v>
      </c>
      <c r="B192" s="154" t="s">
        <v>1230</v>
      </c>
      <c r="C192" s="193"/>
      <c r="D192" s="193"/>
      <c r="E192" s="123">
        <v>55</v>
      </c>
      <c r="F192" s="246">
        <v>1</v>
      </c>
      <c r="G192" s="247"/>
      <c r="H192" s="123">
        <v>2</v>
      </c>
      <c r="I192" s="246">
        <v>0.04</v>
      </c>
      <c r="J192" s="123">
        <v>14</v>
      </c>
      <c r="K192" s="246">
        <v>0.25</v>
      </c>
      <c r="L192" s="123">
        <v>0</v>
      </c>
      <c r="M192" s="246">
        <v>0</v>
      </c>
      <c r="N192" s="247"/>
      <c r="O192" s="123">
        <v>23</v>
      </c>
      <c r="P192" s="246">
        <v>0.42</v>
      </c>
      <c r="Q192" s="123">
        <v>10</v>
      </c>
      <c r="R192" s="246">
        <v>0.18</v>
      </c>
      <c r="S192" s="123">
        <v>0</v>
      </c>
      <c r="T192" s="246">
        <v>0</v>
      </c>
      <c r="U192" s="247"/>
      <c r="V192" s="123">
        <v>5</v>
      </c>
      <c r="W192" s="246">
        <v>0.09</v>
      </c>
      <c r="X192" s="123">
        <v>1</v>
      </c>
      <c r="Y192" s="246">
        <v>0.02</v>
      </c>
      <c r="Z192" s="123">
        <v>0</v>
      </c>
      <c r="AA192" s="246">
        <v>0</v>
      </c>
      <c r="AB192" s="123">
        <v>0</v>
      </c>
      <c r="AC192" s="246">
        <v>0</v>
      </c>
      <c r="AD192" s="123">
        <v>0</v>
      </c>
      <c r="AE192" s="246">
        <v>0</v>
      </c>
    </row>
    <row r="193" spans="1:31" x14ac:dyDescent="0.2">
      <c r="A193" s="154" t="s">
        <v>1231</v>
      </c>
      <c r="B193" s="154" t="s">
        <v>1232</v>
      </c>
      <c r="C193" s="193"/>
      <c r="D193" s="193"/>
      <c r="E193" s="123">
        <v>46</v>
      </c>
      <c r="F193" s="246">
        <v>1</v>
      </c>
      <c r="G193" s="247"/>
      <c r="H193" s="123">
        <v>0</v>
      </c>
      <c r="I193" s="246">
        <v>0</v>
      </c>
      <c r="J193" s="123">
        <v>7</v>
      </c>
      <c r="K193" s="246">
        <v>0.15</v>
      </c>
      <c r="L193" s="123">
        <v>0</v>
      </c>
      <c r="M193" s="246">
        <v>0</v>
      </c>
      <c r="N193" s="247"/>
      <c r="O193" s="123">
        <v>19</v>
      </c>
      <c r="P193" s="246">
        <v>0.41</v>
      </c>
      <c r="Q193" s="123">
        <v>11</v>
      </c>
      <c r="R193" s="246">
        <v>0.24</v>
      </c>
      <c r="S193" s="123">
        <v>1</v>
      </c>
      <c r="T193" s="246">
        <v>0.02</v>
      </c>
      <c r="U193" s="247"/>
      <c r="V193" s="123">
        <v>3</v>
      </c>
      <c r="W193" s="246">
        <v>7.0000000000000007E-2</v>
      </c>
      <c r="X193" s="123">
        <v>4</v>
      </c>
      <c r="Y193" s="246">
        <v>0.09</v>
      </c>
      <c r="Z193" s="123">
        <v>0</v>
      </c>
      <c r="AA193" s="246">
        <v>0</v>
      </c>
      <c r="AB193" s="123">
        <v>1</v>
      </c>
      <c r="AC193" s="246">
        <v>0.02</v>
      </c>
      <c r="AD193" s="123">
        <v>0</v>
      </c>
      <c r="AE193" s="246">
        <v>0</v>
      </c>
    </row>
    <row r="194" spans="1:31" x14ac:dyDescent="0.2">
      <c r="A194" s="154" t="s">
        <v>1233</v>
      </c>
      <c r="B194" s="154" t="s">
        <v>1234</v>
      </c>
      <c r="C194" s="193"/>
      <c r="D194" s="193"/>
      <c r="E194" s="123">
        <v>7</v>
      </c>
      <c r="F194" s="246">
        <v>1</v>
      </c>
      <c r="G194" s="247"/>
      <c r="H194" s="123">
        <v>0</v>
      </c>
      <c r="I194" s="246">
        <v>0</v>
      </c>
      <c r="J194" s="123">
        <v>2</v>
      </c>
      <c r="K194" s="246">
        <v>0.28999999999999998</v>
      </c>
      <c r="L194" s="123">
        <v>0</v>
      </c>
      <c r="M194" s="246">
        <v>0</v>
      </c>
      <c r="N194" s="247"/>
      <c r="O194" s="123">
        <v>1</v>
      </c>
      <c r="P194" s="246">
        <v>0.14000000000000001</v>
      </c>
      <c r="Q194" s="123">
        <v>2</v>
      </c>
      <c r="R194" s="246">
        <v>0.28999999999999998</v>
      </c>
      <c r="S194" s="123">
        <v>0</v>
      </c>
      <c r="T194" s="246">
        <v>0</v>
      </c>
      <c r="U194" s="247"/>
      <c r="V194" s="123">
        <v>2</v>
      </c>
      <c r="W194" s="246">
        <v>0.28999999999999998</v>
      </c>
      <c r="X194" s="123">
        <v>0</v>
      </c>
      <c r="Y194" s="246">
        <v>0</v>
      </c>
      <c r="Z194" s="123">
        <v>0</v>
      </c>
      <c r="AA194" s="246">
        <v>0</v>
      </c>
      <c r="AB194" s="123">
        <v>0</v>
      </c>
      <c r="AC194" s="246">
        <v>0</v>
      </c>
      <c r="AD194" s="123">
        <v>0</v>
      </c>
      <c r="AE194" s="246">
        <v>0</v>
      </c>
    </row>
    <row r="195" spans="1:31" x14ac:dyDescent="0.2">
      <c r="A195" s="154" t="s">
        <v>1235</v>
      </c>
      <c r="B195" s="154" t="s">
        <v>1236</v>
      </c>
      <c r="C195" s="193"/>
      <c r="D195" s="193"/>
      <c r="E195" s="123">
        <v>16</v>
      </c>
      <c r="F195" s="246">
        <v>1</v>
      </c>
      <c r="G195" s="247"/>
      <c r="H195" s="123">
        <v>0</v>
      </c>
      <c r="I195" s="246">
        <v>0</v>
      </c>
      <c r="J195" s="123">
        <v>2</v>
      </c>
      <c r="K195" s="246">
        <v>0.12</v>
      </c>
      <c r="L195" s="123">
        <v>0</v>
      </c>
      <c r="M195" s="246">
        <v>0</v>
      </c>
      <c r="N195" s="247"/>
      <c r="O195" s="123">
        <v>9</v>
      </c>
      <c r="P195" s="246">
        <v>0.56000000000000005</v>
      </c>
      <c r="Q195" s="123">
        <v>4</v>
      </c>
      <c r="R195" s="246">
        <v>0.25</v>
      </c>
      <c r="S195" s="123">
        <v>0</v>
      </c>
      <c r="T195" s="246">
        <v>0</v>
      </c>
      <c r="U195" s="247"/>
      <c r="V195" s="123">
        <v>0</v>
      </c>
      <c r="W195" s="246">
        <v>0</v>
      </c>
      <c r="X195" s="123">
        <v>1</v>
      </c>
      <c r="Y195" s="246">
        <v>0.06</v>
      </c>
      <c r="Z195" s="123">
        <v>0</v>
      </c>
      <c r="AA195" s="246">
        <v>0</v>
      </c>
      <c r="AB195" s="123">
        <v>0</v>
      </c>
      <c r="AC195" s="246">
        <v>0</v>
      </c>
      <c r="AD195" s="123">
        <v>0</v>
      </c>
      <c r="AE195" s="246">
        <v>0</v>
      </c>
    </row>
    <row r="196" spans="1:31" x14ac:dyDescent="0.2">
      <c r="A196" s="154" t="s">
        <v>1237</v>
      </c>
      <c r="B196" s="154" t="s">
        <v>1238</v>
      </c>
      <c r="C196" s="193"/>
      <c r="D196" s="193"/>
      <c r="E196" s="123">
        <v>202</v>
      </c>
      <c r="F196" s="246">
        <v>1</v>
      </c>
      <c r="G196" s="247"/>
      <c r="H196" s="123">
        <v>1</v>
      </c>
      <c r="I196" s="246">
        <v>0</v>
      </c>
      <c r="J196" s="123">
        <v>29</v>
      </c>
      <c r="K196" s="246">
        <v>0.14000000000000001</v>
      </c>
      <c r="L196" s="123">
        <v>0</v>
      </c>
      <c r="M196" s="246">
        <v>0</v>
      </c>
      <c r="N196" s="247"/>
      <c r="O196" s="123">
        <v>102</v>
      </c>
      <c r="P196" s="246">
        <v>0.5</v>
      </c>
      <c r="Q196" s="123">
        <v>30</v>
      </c>
      <c r="R196" s="246">
        <v>0.15</v>
      </c>
      <c r="S196" s="123">
        <v>0</v>
      </c>
      <c r="T196" s="246">
        <v>0</v>
      </c>
      <c r="U196" s="247"/>
      <c r="V196" s="123">
        <v>25</v>
      </c>
      <c r="W196" s="246">
        <v>0.12</v>
      </c>
      <c r="X196" s="123">
        <v>14</v>
      </c>
      <c r="Y196" s="246">
        <v>7.0000000000000007E-2</v>
      </c>
      <c r="Z196" s="123">
        <v>1</v>
      </c>
      <c r="AA196" s="246">
        <v>0</v>
      </c>
      <c r="AB196" s="123">
        <v>0</v>
      </c>
      <c r="AC196" s="246">
        <v>0</v>
      </c>
      <c r="AD196" s="123">
        <v>0</v>
      </c>
      <c r="AE196" s="246">
        <v>0</v>
      </c>
    </row>
    <row r="197" spans="1:31" x14ac:dyDescent="0.2">
      <c r="A197" s="154" t="s">
        <v>1239</v>
      </c>
      <c r="B197" s="154" t="s">
        <v>1240</v>
      </c>
      <c r="C197" s="193"/>
      <c r="D197" s="193"/>
      <c r="E197" s="123">
        <v>90</v>
      </c>
      <c r="F197" s="246">
        <v>1</v>
      </c>
      <c r="G197" s="247"/>
      <c r="H197" s="123">
        <v>4</v>
      </c>
      <c r="I197" s="246">
        <v>0.04</v>
      </c>
      <c r="J197" s="123">
        <v>24</v>
      </c>
      <c r="K197" s="246">
        <v>0.27</v>
      </c>
      <c r="L197" s="123">
        <v>0</v>
      </c>
      <c r="M197" s="246">
        <v>0</v>
      </c>
      <c r="N197" s="247"/>
      <c r="O197" s="123">
        <v>39</v>
      </c>
      <c r="P197" s="246">
        <v>0.43</v>
      </c>
      <c r="Q197" s="123">
        <v>14</v>
      </c>
      <c r="R197" s="246">
        <v>0.16</v>
      </c>
      <c r="S197" s="123">
        <v>0</v>
      </c>
      <c r="T197" s="246">
        <v>0</v>
      </c>
      <c r="U197" s="247"/>
      <c r="V197" s="123">
        <v>6</v>
      </c>
      <c r="W197" s="246">
        <v>7.0000000000000007E-2</v>
      </c>
      <c r="X197" s="123">
        <v>3</v>
      </c>
      <c r="Y197" s="246">
        <v>0.03</v>
      </c>
      <c r="Z197" s="123">
        <v>0</v>
      </c>
      <c r="AA197" s="246">
        <v>0</v>
      </c>
      <c r="AB197" s="123">
        <v>0</v>
      </c>
      <c r="AC197" s="246">
        <v>0</v>
      </c>
      <c r="AD197" s="123">
        <v>0</v>
      </c>
      <c r="AE197" s="246">
        <v>0</v>
      </c>
    </row>
    <row r="198" spans="1:31" x14ac:dyDescent="0.2">
      <c r="A198" s="154" t="s">
        <v>1241</v>
      </c>
      <c r="B198" s="154" t="s">
        <v>1242</v>
      </c>
      <c r="C198" s="193"/>
      <c r="D198" s="193"/>
      <c r="E198" s="123">
        <v>19</v>
      </c>
      <c r="F198" s="246">
        <v>1</v>
      </c>
      <c r="G198" s="247"/>
      <c r="H198" s="123">
        <v>0</v>
      </c>
      <c r="I198" s="246">
        <v>0</v>
      </c>
      <c r="J198" s="123">
        <v>1</v>
      </c>
      <c r="K198" s="246">
        <v>0.05</v>
      </c>
      <c r="L198" s="123">
        <v>0</v>
      </c>
      <c r="M198" s="246">
        <v>0</v>
      </c>
      <c r="N198" s="247"/>
      <c r="O198" s="123">
        <v>11</v>
      </c>
      <c r="P198" s="246">
        <v>0.57999999999999996</v>
      </c>
      <c r="Q198" s="123">
        <v>7</v>
      </c>
      <c r="R198" s="246">
        <v>0.37</v>
      </c>
      <c r="S198" s="123">
        <v>0</v>
      </c>
      <c r="T198" s="246">
        <v>0</v>
      </c>
      <c r="U198" s="247"/>
      <c r="V198" s="123">
        <v>0</v>
      </c>
      <c r="W198" s="246">
        <v>0</v>
      </c>
      <c r="X198" s="123">
        <v>0</v>
      </c>
      <c r="Y198" s="246">
        <v>0</v>
      </c>
      <c r="Z198" s="123">
        <v>0</v>
      </c>
      <c r="AA198" s="246">
        <v>0</v>
      </c>
      <c r="AB198" s="123">
        <v>0</v>
      </c>
      <c r="AC198" s="246">
        <v>0</v>
      </c>
      <c r="AD198" s="123">
        <v>0</v>
      </c>
      <c r="AE198" s="246">
        <v>0</v>
      </c>
    </row>
    <row r="199" spans="1:31" x14ac:dyDescent="0.2">
      <c r="A199" s="154" t="s">
        <v>1243</v>
      </c>
      <c r="B199" s="154" t="s">
        <v>1244</v>
      </c>
      <c r="C199" s="193"/>
      <c r="D199" s="193"/>
      <c r="E199" s="123">
        <v>180</v>
      </c>
      <c r="F199" s="246">
        <v>1</v>
      </c>
      <c r="G199" s="247"/>
      <c r="H199" s="123">
        <v>6</v>
      </c>
      <c r="I199" s="246">
        <v>0.03</v>
      </c>
      <c r="J199" s="123">
        <v>18</v>
      </c>
      <c r="K199" s="246">
        <v>0.1</v>
      </c>
      <c r="L199" s="123">
        <v>0</v>
      </c>
      <c r="M199" s="246">
        <v>0</v>
      </c>
      <c r="N199" s="247"/>
      <c r="O199" s="123">
        <v>104</v>
      </c>
      <c r="P199" s="246">
        <v>0.57999999999999996</v>
      </c>
      <c r="Q199" s="123">
        <v>35</v>
      </c>
      <c r="R199" s="246">
        <v>0.19</v>
      </c>
      <c r="S199" s="123">
        <v>2</v>
      </c>
      <c r="T199" s="246">
        <v>0.01</v>
      </c>
      <c r="U199" s="247"/>
      <c r="V199" s="123">
        <v>3</v>
      </c>
      <c r="W199" s="246">
        <v>0.02</v>
      </c>
      <c r="X199" s="123">
        <v>10</v>
      </c>
      <c r="Y199" s="246">
        <v>0.06</v>
      </c>
      <c r="Z199" s="123">
        <v>1</v>
      </c>
      <c r="AA199" s="246">
        <v>0.01</v>
      </c>
      <c r="AB199" s="123">
        <v>1</v>
      </c>
      <c r="AC199" s="246">
        <v>0.01</v>
      </c>
      <c r="AD199" s="123">
        <v>0</v>
      </c>
      <c r="AE199" s="246">
        <v>0</v>
      </c>
    </row>
    <row r="200" spans="1:31" x14ac:dyDescent="0.2">
      <c r="A200" s="154" t="s">
        <v>1245</v>
      </c>
      <c r="B200" s="154" t="s">
        <v>1246</v>
      </c>
      <c r="C200" s="193"/>
      <c r="D200" s="193"/>
      <c r="E200" s="123">
        <v>29</v>
      </c>
      <c r="F200" s="246">
        <v>1</v>
      </c>
      <c r="G200" s="247"/>
      <c r="H200" s="123">
        <v>1</v>
      </c>
      <c r="I200" s="246">
        <v>0.03</v>
      </c>
      <c r="J200" s="123">
        <v>9</v>
      </c>
      <c r="K200" s="246">
        <v>0.31</v>
      </c>
      <c r="L200" s="123">
        <v>0</v>
      </c>
      <c r="M200" s="246">
        <v>0</v>
      </c>
      <c r="N200" s="247"/>
      <c r="O200" s="123">
        <v>12</v>
      </c>
      <c r="P200" s="246">
        <v>0.41</v>
      </c>
      <c r="Q200" s="123">
        <v>5</v>
      </c>
      <c r="R200" s="246">
        <v>0.17</v>
      </c>
      <c r="S200" s="123">
        <v>0</v>
      </c>
      <c r="T200" s="246">
        <v>0</v>
      </c>
      <c r="U200" s="247"/>
      <c r="V200" s="123">
        <v>1</v>
      </c>
      <c r="W200" s="246">
        <v>0.03</v>
      </c>
      <c r="X200" s="123">
        <v>0</v>
      </c>
      <c r="Y200" s="246">
        <v>0</v>
      </c>
      <c r="Z200" s="123">
        <v>1</v>
      </c>
      <c r="AA200" s="246">
        <v>0.03</v>
      </c>
      <c r="AB200" s="123">
        <v>0</v>
      </c>
      <c r="AC200" s="246">
        <v>0</v>
      </c>
      <c r="AD200" s="123">
        <v>0</v>
      </c>
      <c r="AE200" s="246">
        <v>0</v>
      </c>
    </row>
    <row r="201" spans="1:31" x14ac:dyDescent="0.2">
      <c r="A201" s="154" t="s">
        <v>1247</v>
      </c>
      <c r="B201" s="154" t="s">
        <v>1248</v>
      </c>
      <c r="C201" s="193"/>
      <c r="D201" s="193"/>
      <c r="E201" s="123">
        <v>10</v>
      </c>
      <c r="F201" s="246">
        <v>1</v>
      </c>
      <c r="G201" s="247"/>
      <c r="H201" s="123">
        <v>0</v>
      </c>
      <c r="I201" s="246">
        <v>0</v>
      </c>
      <c r="J201" s="123">
        <v>3</v>
      </c>
      <c r="K201" s="246">
        <v>0.3</v>
      </c>
      <c r="L201" s="123">
        <v>0</v>
      </c>
      <c r="M201" s="246">
        <v>0</v>
      </c>
      <c r="N201" s="247"/>
      <c r="O201" s="123">
        <v>4</v>
      </c>
      <c r="P201" s="246">
        <v>0.4</v>
      </c>
      <c r="Q201" s="123">
        <v>2</v>
      </c>
      <c r="R201" s="246">
        <v>0.2</v>
      </c>
      <c r="S201" s="123">
        <v>0</v>
      </c>
      <c r="T201" s="246">
        <v>0</v>
      </c>
      <c r="U201" s="247"/>
      <c r="V201" s="123">
        <v>0</v>
      </c>
      <c r="W201" s="246">
        <v>0</v>
      </c>
      <c r="X201" s="123">
        <v>1</v>
      </c>
      <c r="Y201" s="246">
        <v>0.1</v>
      </c>
      <c r="Z201" s="123">
        <v>0</v>
      </c>
      <c r="AA201" s="246">
        <v>0</v>
      </c>
      <c r="AB201" s="123">
        <v>0</v>
      </c>
      <c r="AC201" s="246">
        <v>0</v>
      </c>
      <c r="AD201" s="123">
        <v>0</v>
      </c>
      <c r="AE201" s="246">
        <v>0</v>
      </c>
    </row>
    <row r="202" spans="1:31" x14ac:dyDescent="0.2">
      <c r="A202" s="154" t="s">
        <v>1249</v>
      </c>
      <c r="B202" s="154" t="s">
        <v>1250</v>
      </c>
      <c r="C202" s="193"/>
      <c r="D202" s="193"/>
      <c r="E202" s="123">
        <v>131</v>
      </c>
      <c r="F202" s="246">
        <v>1</v>
      </c>
      <c r="G202" s="247"/>
      <c r="H202" s="123">
        <v>1</v>
      </c>
      <c r="I202" s="246">
        <v>0.01</v>
      </c>
      <c r="J202" s="123">
        <v>32</v>
      </c>
      <c r="K202" s="246">
        <v>0.24</v>
      </c>
      <c r="L202" s="123">
        <v>0</v>
      </c>
      <c r="M202" s="246">
        <v>0</v>
      </c>
      <c r="N202" s="247"/>
      <c r="O202" s="123">
        <v>57</v>
      </c>
      <c r="P202" s="246">
        <v>0.44</v>
      </c>
      <c r="Q202" s="123">
        <v>26</v>
      </c>
      <c r="R202" s="246">
        <v>0.2</v>
      </c>
      <c r="S202" s="123">
        <v>0</v>
      </c>
      <c r="T202" s="246">
        <v>0</v>
      </c>
      <c r="U202" s="247"/>
      <c r="V202" s="123">
        <v>10</v>
      </c>
      <c r="W202" s="246">
        <v>0.08</v>
      </c>
      <c r="X202" s="123">
        <v>5</v>
      </c>
      <c r="Y202" s="246">
        <v>0.04</v>
      </c>
      <c r="Z202" s="123">
        <v>0</v>
      </c>
      <c r="AA202" s="246">
        <v>0</v>
      </c>
      <c r="AB202" s="123">
        <v>0</v>
      </c>
      <c r="AC202" s="246">
        <v>0</v>
      </c>
      <c r="AD202" s="123">
        <v>0</v>
      </c>
      <c r="AE202" s="246">
        <v>0</v>
      </c>
    </row>
    <row r="203" spans="1:31" x14ac:dyDescent="0.2">
      <c r="A203" s="154" t="s">
        <v>1251</v>
      </c>
      <c r="B203" s="154" t="s">
        <v>1252</v>
      </c>
      <c r="C203" s="193"/>
      <c r="D203" s="193"/>
      <c r="E203" s="123">
        <v>80</v>
      </c>
      <c r="F203" s="246">
        <v>1</v>
      </c>
      <c r="G203" s="247"/>
      <c r="H203" s="123">
        <v>2</v>
      </c>
      <c r="I203" s="246">
        <v>0.03</v>
      </c>
      <c r="J203" s="123">
        <v>18</v>
      </c>
      <c r="K203" s="246">
        <v>0.22</v>
      </c>
      <c r="L203" s="123">
        <v>0</v>
      </c>
      <c r="M203" s="246">
        <v>0</v>
      </c>
      <c r="N203" s="247"/>
      <c r="O203" s="123">
        <v>32</v>
      </c>
      <c r="P203" s="246">
        <v>0.4</v>
      </c>
      <c r="Q203" s="123">
        <v>13</v>
      </c>
      <c r="R203" s="246">
        <v>0.16</v>
      </c>
      <c r="S203" s="123">
        <v>0</v>
      </c>
      <c r="T203" s="246">
        <v>0</v>
      </c>
      <c r="U203" s="247"/>
      <c r="V203" s="123">
        <v>7</v>
      </c>
      <c r="W203" s="246">
        <v>0.09</v>
      </c>
      <c r="X203" s="123">
        <v>6</v>
      </c>
      <c r="Y203" s="246">
        <v>7.0000000000000007E-2</v>
      </c>
      <c r="Z203" s="123">
        <v>2</v>
      </c>
      <c r="AA203" s="246">
        <v>0.03</v>
      </c>
      <c r="AB203" s="123">
        <v>0</v>
      </c>
      <c r="AC203" s="246">
        <v>0</v>
      </c>
      <c r="AD203" s="123">
        <v>0</v>
      </c>
      <c r="AE203" s="246">
        <v>0</v>
      </c>
    </row>
    <row r="204" spans="1:31" x14ac:dyDescent="0.2">
      <c r="A204" s="154" t="s">
        <v>1253</v>
      </c>
      <c r="B204" s="154" t="s">
        <v>1254</v>
      </c>
      <c r="C204" s="193"/>
      <c r="D204" s="193"/>
      <c r="E204" s="123">
        <v>19</v>
      </c>
      <c r="F204" s="246">
        <v>1</v>
      </c>
      <c r="G204" s="247"/>
      <c r="H204" s="123">
        <v>1</v>
      </c>
      <c r="I204" s="246">
        <v>0.05</v>
      </c>
      <c r="J204" s="123">
        <v>3</v>
      </c>
      <c r="K204" s="246">
        <v>0.16</v>
      </c>
      <c r="L204" s="123">
        <v>0</v>
      </c>
      <c r="M204" s="246">
        <v>0</v>
      </c>
      <c r="N204" s="247"/>
      <c r="O204" s="123">
        <v>6</v>
      </c>
      <c r="P204" s="246">
        <v>0.32</v>
      </c>
      <c r="Q204" s="123">
        <v>4</v>
      </c>
      <c r="R204" s="246">
        <v>0.21</v>
      </c>
      <c r="S204" s="123">
        <v>1</v>
      </c>
      <c r="T204" s="246">
        <v>0.05</v>
      </c>
      <c r="U204" s="247"/>
      <c r="V204" s="123">
        <v>3</v>
      </c>
      <c r="W204" s="246">
        <v>0.16</v>
      </c>
      <c r="X204" s="123">
        <v>1</v>
      </c>
      <c r="Y204" s="246">
        <v>0.05</v>
      </c>
      <c r="Z204" s="123">
        <v>0</v>
      </c>
      <c r="AA204" s="246">
        <v>0</v>
      </c>
      <c r="AB204" s="123">
        <v>0</v>
      </c>
      <c r="AC204" s="246">
        <v>0</v>
      </c>
      <c r="AD204" s="123">
        <v>0</v>
      </c>
      <c r="AE204" s="246">
        <v>0</v>
      </c>
    </row>
    <row r="205" spans="1:31" x14ac:dyDescent="0.2">
      <c r="A205" s="154" t="s">
        <v>1255</v>
      </c>
      <c r="B205" s="154" t="s">
        <v>1256</v>
      </c>
      <c r="C205" s="193"/>
      <c r="D205" s="193"/>
      <c r="E205" s="123">
        <v>51</v>
      </c>
      <c r="F205" s="246">
        <v>1</v>
      </c>
      <c r="G205" s="247"/>
      <c r="H205" s="123">
        <v>0</v>
      </c>
      <c r="I205" s="246">
        <v>0</v>
      </c>
      <c r="J205" s="123">
        <v>5</v>
      </c>
      <c r="K205" s="246">
        <v>0.1</v>
      </c>
      <c r="L205" s="123">
        <v>0</v>
      </c>
      <c r="M205" s="246">
        <v>0</v>
      </c>
      <c r="N205" s="247"/>
      <c r="O205" s="123">
        <v>31</v>
      </c>
      <c r="P205" s="246">
        <v>0.61</v>
      </c>
      <c r="Q205" s="123">
        <v>9</v>
      </c>
      <c r="R205" s="246">
        <v>0.18</v>
      </c>
      <c r="S205" s="123">
        <v>0</v>
      </c>
      <c r="T205" s="246">
        <v>0</v>
      </c>
      <c r="U205" s="247"/>
      <c r="V205" s="123">
        <v>4</v>
      </c>
      <c r="W205" s="246">
        <v>0.08</v>
      </c>
      <c r="X205" s="123">
        <v>2</v>
      </c>
      <c r="Y205" s="246">
        <v>0.04</v>
      </c>
      <c r="Z205" s="123">
        <v>0</v>
      </c>
      <c r="AA205" s="246">
        <v>0</v>
      </c>
      <c r="AB205" s="123">
        <v>0</v>
      </c>
      <c r="AC205" s="246">
        <v>0</v>
      </c>
      <c r="AD205" s="123">
        <v>0</v>
      </c>
      <c r="AE205" s="246">
        <v>0</v>
      </c>
    </row>
    <row r="206" spans="1:31" x14ac:dyDescent="0.2">
      <c r="A206" s="154" t="s">
        <v>1257</v>
      </c>
      <c r="B206" s="154" t="s">
        <v>1258</v>
      </c>
      <c r="C206" s="193"/>
      <c r="D206" s="193"/>
      <c r="E206" s="123">
        <v>82</v>
      </c>
      <c r="F206" s="246">
        <v>1</v>
      </c>
      <c r="G206" s="247"/>
      <c r="H206" s="123">
        <v>0</v>
      </c>
      <c r="I206" s="246">
        <v>0</v>
      </c>
      <c r="J206" s="123">
        <v>3</v>
      </c>
      <c r="K206" s="246">
        <v>0.04</v>
      </c>
      <c r="L206" s="123">
        <v>0</v>
      </c>
      <c r="M206" s="246">
        <v>0</v>
      </c>
      <c r="N206" s="247"/>
      <c r="O206" s="123">
        <v>46</v>
      </c>
      <c r="P206" s="246">
        <v>0.56000000000000005</v>
      </c>
      <c r="Q206" s="123">
        <v>29</v>
      </c>
      <c r="R206" s="246">
        <v>0.35</v>
      </c>
      <c r="S206" s="123">
        <v>0</v>
      </c>
      <c r="T206" s="246">
        <v>0</v>
      </c>
      <c r="U206" s="247"/>
      <c r="V206" s="123">
        <v>1</v>
      </c>
      <c r="W206" s="246">
        <v>0.01</v>
      </c>
      <c r="X206" s="123">
        <v>2</v>
      </c>
      <c r="Y206" s="246">
        <v>0.02</v>
      </c>
      <c r="Z206" s="123">
        <v>0</v>
      </c>
      <c r="AA206" s="246">
        <v>0</v>
      </c>
      <c r="AB206" s="123">
        <v>1</v>
      </c>
      <c r="AC206" s="246">
        <v>0.01</v>
      </c>
      <c r="AD206" s="123">
        <v>0</v>
      </c>
      <c r="AE206" s="246">
        <v>0</v>
      </c>
    </row>
    <row r="207" spans="1:31" x14ac:dyDescent="0.2">
      <c r="A207" s="154" t="s">
        <v>1259</v>
      </c>
      <c r="B207" s="154" t="s">
        <v>1260</v>
      </c>
      <c r="C207" s="193"/>
      <c r="D207" s="193"/>
      <c r="E207" s="458" t="s">
        <v>260</v>
      </c>
      <c r="F207" s="466" t="s">
        <v>260</v>
      </c>
      <c r="G207" s="465"/>
      <c r="H207" s="458" t="s">
        <v>260</v>
      </c>
      <c r="I207" s="466" t="s">
        <v>260</v>
      </c>
      <c r="J207" s="458" t="s">
        <v>260</v>
      </c>
      <c r="K207" s="466" t="s">
        <v>260</v>
      </c>
      <c r="L207" s="458" t="s">
        <v>260</v>
      </c>
      <c r="M207" s="466" t="s">
        <v>260</v>
      </c>
      <c r="N207" s="465"/>
      <c r="O207" s="458" t="s">
        <v>260</v>
      </c>
      <c r="P207" s="466" t="s">
        <v>260</v>
      </c>
      <c r="Q207" s="458" t="s">
        <v>260</v>
      </c>
      <c r="R207" s="466" t="s">
        <v>260</v>
      </c>
      <c r="S207" s="458" t="s">
        <v>260</v>
      </c>
      <c r="T207" s="466" t="s">
        <v>260</v>
      </c>
      <c r="U207" s="465"/>
      <c r="V207" s="458" t="s">
        <v>260</v>
      </c>
      <c r="W207" s="466" t="s">
        <v>260</v>
      </c>
      <c r="X207" s="458" t="s">
        <v>260</v>
      </c>
      <c r="Y207" s="466" t="s">
        <v>260</v>
      </c>
      <c r="Z207" s="458" t="s">
        <v>260</v>
      </c>
      <c r="AA207" s="466" t="s">
        <v>260</v>
      </c>
      <c r="AB207" s="458" t="s">
        <v>260</v>
      </c>
      <c r="AC207" s="466" t="s">
        <v>260</v>
      </c>
      <c r="AD207" s="458" t="s">
        <v>260</v>
      </c>
      <c r="AE207" s="466" t="s">
        <v>260</v>
      </c>
    </row>
    <row r="208" spans="1:31" x14ac:dyDescent="0.2">
      <c r="A208" s="154" t="s">
        <v>1261</v>
      </c>
      <c r="B208" s="154" t="s">
        <v>1262</v>
      </c>
      <c r="C208" s="193"/>
      <c r="D208" s="193"/>
      <c r="E208" s="123">
        <v>91</v>
      </c>
      <c r="F208" s="246">
        <v>1</v>
      </c>
      <c r="G208" s="247"/>
      <c r="H208" s="123">
        <v>3</v>
      </c>
      <c r="I208" s="246">
        <v>0.03</v>
      </c>
      <c r="J208" s="123">
        <v>12</v>
      </c>
      <c r="K208" s="246">
        <v>0.13</v>
      </c>
      <c r="L208" s="123">
        <v>0</v>
      </c>
      <c r="M208" s="246">
        <v>0</v>
      </c>
      <c r="N208" s="247"/>
      <c r="O208" s="123">
        <v>48</v>
      </c>
      <c r="P208" s="246">
        <v>0.53</v>
      </c>
      <c r="Q208" s="123">
        <v>13</v>
      </c>
      <c r="R208" s="246">
        <v>0.14000000000000001</v>
      </c>
      <c r="S208" s="123">
        <v>0</v>
      </c>
      <c r="T208" s="246">
        <v>0</v>
      </c>
      <c r="U208" s="247"/>
      <c r="V208" s="123">
        <v>6</v>
      </c>
      <c r="W208" s="246">
        <v>7.0000000000000007E-2</v>
      </c>
      <c r="X208" s="123">
        <v>7</v>
      </c>
      <c r="Y208" s="246">
        <v>0.08</v>
      </c>
      <c r="Z208" s="123">
        <v>1</v>
      </c>
      <c r="AA208" s="246">
        <v>0.01</v>
      </c>
      <c r="AB208" s="123">
        <v>1</v>
      </c>
      <c r="AC208" s="246">
        <v>0.01</v>
      </c>
      <c r="AD208" s="123">
        <v>0</v>
      </c>
      <c r="AE208" s="246">
        <v>0</v>
      </c>
    </row>
    <row r="209" spans="1:31" x14ac:dyDescent="0.2">
      <c r="A209" s="154" t="s">
        <v>1263</v>
      </c>
      <c r="B209" s="154" t="s">
        <v>1264</v>
      </c>
      <c r="C209" s="193"/>
      <c r="D209" s="193"/>
      <c r="E209" s="123">
        <v>49</v>
      </c>
      <c r="F209" s="246">
        <v>1</v>
      </c>
      <c r="G209" s="247"/>
      <c r="H209" s="123">
        <v>0</v>
      </c>
      <c r="I209" s="246">
        <v>0</v>
      </c>
      <c r="J209" s="123">
        <v>4</v>
      </c>
      <c r="K209" s="246">
        <v>0.08</v>
      </c>
      <c r="L209" s="123">
        <v>0</v>
      </c>
      <c r="M209" s="246">
        <v>0</v>
      </c>
      <c r="N209" s="247"/>
      <c r="O209" s="123">
        <v>35</v>
      </c>
      <c r="P209" s="246">
        <v>0.71</v>
      </c>
      <c r="Q209" s="123">
        <v>10</v>
      </c>
      <c r="R209" s="246">
        <v>0.2</v>
      </c>
      <c r="S209" s="123">
        <v>0</v>
      </c>
      <c r="T209" s="246">
        <v>0</v>
      </c>
      <c r="U209" s="247"/>
      <c r="V209" s="123">
        <v>0</v>
      </c>
      <c r="W209" s="246">
        <v>0</v>
      </c>
      <c r="X209" s="123">
        <v>0</v>
      </c>
      <c r="Y209" s="246">
        <v>0</v>
      </c>
      <c r="Z209" s="123">
        <v>0</v>
      </c>
      <c r="AA209" s="246">
        <v>0</v>
      </c>
      <c r="AB209" s="123">
        <v>0</v>
      </c>
      <c r="AC209" s="246">
        <v>0</v>
      </c>
      <c r="AD209" s="123">
        <v>0</v>
      </c>
      <c r="AE209" s="246">
        <v>0</v>
      </c>
    </row>
    <row r="210" spans="1:31" x14ac:dyDescent="0.2">
      <c r="A210" s="154" t="s">
        <v>1265</v>
      </c>
      <c r="B210" s="154" t="s">
        <v>1266</v>
      </c>
      <c r="C210" s="193"/>
      <c r="D210" s="193"/>
      <c r="E210" s="123">
        <v>47</v>
      </c>
      <c r="F210" s="246">
        <v>1</v>
      </c>
      <c r="G210" s="247"/>
      <c r="H210" s="123">
        <v>1</v>
      </c>
      <c r="I210" s="246">
        <v>0.02</v>
      </c>
      <c r="J210" s="123">
        <v>9</v>
      </c>
      <c r="K210" s="246">
        <v>0.19</v>
      </c>
      <c r="L210" s="123">
        <v>0</v>
      </c>
      <c r="M210" s="246">
        <v>0</v>
      </c>
      <c r="N210" s="247"/>
      <c r="O210" s="123">
        <v>16</v>
      </c>
      <c r="P210" s="246">
        <v>0.34</v>
      </c>
      <c r="Q210" s="123">
        <v>12</v>
      </c>
      <c r="R210" s="246">
        <v>0.26</v>
      </c>
      <c r="S210" s="123">
        <v>0</v>
      </c>
      <c r="T210" s="246">
        <v>0</v>
      </c>
      <c r="U210" s="247"/>
      <c r="V210" s="123">
        <v>8</v>
      </c>
      <c r="W210" s="246">
        <v>0.17</v>
      </c>
      <c r="X210" s="123">
        <v>1</v>
      </c>
      <c r="Y210" s="246">
        <v>0.02</v>
      </c>
      <c r="Z210" s="123">
        <v>0</v>
      </c>
      <c r="AA210" s="246">
        <v>0</v>
      </c>
      <c r="AB210" s="123">
        <v>0</v>
      </c>
      <c r="AC210" s="246">
        <v>0</v>
      </c>
      <c r="AD210" s="123">
        <v>0</v>
      </c>
      <c r="AE210" s="246">
        <v>0</v>
      </c>
    </row>
    <row r="211" spans="1:31" x14ac:dyDescent="0.2">
      <c r="A211" s="154" t="s">
        <v>1267</v>
      </c>
      <c r="B211" s="154" t="s">
        <v>1268</v>
      </c>
      <c r="C211" s="193"/>
      <c r="D211" s="193"/>
      <c r="E211" s="123">
        <v>39</v>
      </c>
      <c r="F211" s="246">
        <v>1</v>
      </c>
      <c r="G211" s="247"/>
      <c r="H211" s="123">
        <v>1</v>
      </c>
      <c r="I211" s="246">
        <v>0.03</v>
      </c>
      <c r="J211" s="123">
        <v>5</v>
      </c>
      <c r="K211" s="246">
        <v>0.13</v>
      </c>
      <c r="L211" s="123">
        <v>0</v>
      </c>
      <c r="M211" s="246">
        <v>0</v>
      </c>
      <c r="N211" s="247"/>
      <c r="O211" s="123">
        <v>21</v>
      </c>
      <c r="P211" s="246">
        <v>0.54</v>
      </c>
      <c r="Q211" s="123">
        <v>5</v>
      </c>
      <c r="R211" s="246">
        <v>0.13</v>
      </c>
      <c r="S211" s="123">
        <v>0</v>
      </c>
      <c r="T211" s="246">
        <v>0</v>
      </c>
      <c r="U211" s="247"/>
      <c r="V211" s="123">
        <v>4</v>
      </c>
      <c r="W211" s="246">
        <v>0.1</v>
      </c>
      <c r="X211" s="123">
        <v>3</v>
      </c>
      <c r="Y211" s="246">
        <v>0.08</v>
      </c>
      <c r="Z211" s="123">
        <v>0</v>
      </c>
      <c r="AA211" s="246">
        <v>0</v>
      </c>
      <c r="AB211" s="123">
        <v>0</v>
      </c>
      <c r="AC211" s="246">
        <v>0</v>
      </c>
      <c r="AD211" s="123">
        <v>0</v>
      </c>
      <c r="AE211" s="246">
        <v>0</v>
      </c>
    </row>
    <row r="212" spans="1:31" x14ac:dyDescent="0.2">
      <c r="A212" s="154" t="s">
        <v>1269</v>
      </c>
      <c r="B212" s="154" t="s">
        <v>1270</v>
      </c>
      <c r="C212" s="193"/>
      <c r="D212" s="193"/>
      <c r="E212" s="123">
        <v>28</v>
      </c>
      <c r="F212" s="246">
        <v>1</v>
      </c>
      <c r="G212" s="247"/>
      <c r="H212" s="123">
        <v>0</v>
      </c>
      <c r="I212" s="246">
        <v>0</v>
      </c>
      <c r="J212" s="123">
        <v>0</v>
      </c>
      <c r="K212" s="246">
        <v>0</v>
      </c>
      <c r="L212" s="123">
        <v>0</v>
      </c>
      <c r="M212" s="246">
        <v>0</v>
      </c>
      <c r="N212" s="247"/>
      <c r="O212" s="123">
        <v>17</v>
      </c>
      <c r="P212" s="246">
        <v>0.61</v>
      </c>
      <c r="Q212" s="123">
        <v>9</v>
      </c>
      <c r="R212" s="246">
        <v>0.32</v>
      </c>
      <c r="S212" s="123">
        <v>0</v>
      </c>
      <c r="T212" s="246">
        <v>0</v>
      </c>
      <c r="U212" s="247"/>
      <c r="V212" s="123">
        <v>0</v>
      </c>
      <c r="W212" s="246">
        <v>0</v>
      </c>
      <c r="X212" s="123">
        <v>2</v>
      </c>
      <c r="Y212" s="246">
        <v>7.0000000000000007E-2</v>
      </c>
      <c r="Z212" s="123">
        <v>0</v>
      </c>
      <c r="AA212" s="246">
        <v>0</v>
      </c>
      <c r="AB212" s="123">
        <v>0</v>
      </c>
      <c r="AC212" s="246">
        <v>0</v>
      </c>
      <c r="AD212" s="123">
        <v>0</v>
      </c>
      <c r="AE212" s="246">
        <v>0</v>
      </c>
    </row>
    <row r="213" spans="1:31" x14ac:dyDescent="0.2">
      <c r="A213" s="154" t="s">
        <v>1271</v>
      </c>
      <c r="B213" s="154" t="s">
        <v>1272</v>
      </c>
      <c r="C213" s="193"/>
      <c r="D213" s="193"/>
      <c r="E213" s="123">
        <v>57</v>
      </c>
      <c r="F213" s="246">
        <v>1</v>
      </c>
      <c r="G213" s="247"/>
      <c r="H213" s="123">
        <v>0</v>
      </c>
      <c r="I213" s="246">
        <v>0</v>
      </c>
      <c r="J213" s="123">
        <v>10</v>
      </c>
      <c r="K213" s="246">
        <v>0.18</v>
      </c>
      <c r="L213" s="123">
        <v>0</v>
      </c>
      <c r="M213" s="246">
        <v>0</v>
      </c>
      <c r="N213" s="247"/>
      <c r="O213" s="123">
        <v>35</v>
      </c>
      <c r="P213" s="246">
        <v>0.61</v>
      </c>
      <c r="Q213" s="123">
        <v>11</v>
      </c>
      <c r="R213" s="246">
        <v>0.19</v>
      </c>
      <c r="S213" s="123">
        <v>0</v>
      </c>
      <c r="T213" s="246">
        <v>0</v>
      </c>
      <c r="U213" s="247"/>
      <c r="V213" s="123">
        <v>0</v>
      </c>
      <c r="W213" s="246">
        <v>0</v>
      </c>
      <c r="X213" s="123">
        <v>1</v>
      </c>
      <c r="Y213" s="246">
        <v>0.02</v>
      </c>
      <c r="Z213" s="123">
        <v>0</v>
      </c>
      <c r="AA213" s="246">
        <v>0</v>
      </c>
      <c r="AB213" s="123">
        <v>0</v>
      </c>
      <c r="AC213" s="246">
        <v>0</v>
      </c>
      <c r="AD213" s="123">
        <v>0</v>
      </c>
      <c r="AE213" s="246">
        <v>0</v>
      </c>
    </row>
    <row r="214" spans="1:31" x14ac:dyDescent="0.2">
      <c r="A214" s="154" t="s">
        <v>1273</v>
      </c>
      <c r="B214" s="154" t="s">
        <v>1274</v>
      </c>
      <c r="C214" s="193"/>
      <c r="D214" s="193"/>
      <c r="E214" s="123">
        <v>4</v>
      </c>
      <c r="F214" s="246">
        <v>0</v>
      </c>
      <c r="G214" s="247"/>
      <c r="H214" s="123" t="s">
        <v>232</v>
      </c>
      <c r="I214" s="246">
        <v>0</v>
      </c>
      <c r="J214" s="123" t="s">
        <v>232</v>
      </c>
      <c r="K214" s="246">
        <v>0</v>
      </c>
      <c r="L214" s="123" t="s">
        <v>232</v>
      </c>
      <c r="M214" s="246">
        <v>0</v>
      </c>
      <c r="N214" s="247"/>
      <c r="O214" s="123" t="s">
        <v>232</v>
      </c>
      <c r="P214" s="246">
        <v>0</v>
      </c>
      <c r="Q214" s="123" t="s">
        <v>232</v>
      </c>
      <c r="R214" s="246">
        <v>0</v>
      </c>
      <c r="S214" s="123" t="s">
        <v>232</v>
      </c>
      <c r="T214" s="246">
        <v>0</v>
      </c>
      <c r="U214" s="247"/>
      <c r="V214" s="123" t="s">
        <v>232</v>
      </c>
      <c r="W214" s="246">
        <v>0</v>
      </c>
      <c r="X214" s="123" t="s">
        <v>232</v>
      </c>
      <c r="Y214" s="246">
        <v>0</v>
      </c>
      <c r="Z214" s="123" t="s">
        <v>232</v>
      </c>
      <c r="AA214" s="246">
        <v>0</v>
      </c>
      <c r="AB214" s="123" t="s">
        <v>232</v>
      </c>
      <c r="AC214" s="246">
        <v>0</v>
      </c>
      <c r="AD214" s="123" t="s">
        <v>232</v>
      </c>
      <c r="AE214" s="246">
        <v>0</v>
      </c>
    </row>
    <row r="215" spans="1:31" x14ac:dyDescent="0.2">
      <c r="A215" s="154" t="s">
        <v>1275</v>
      </c>
      <c r="B215" s="154" t="s">
        <v>1276</v>
      </c>
      <c r="C215" s="193"/>
      <c r="D215" s="193"/>
      <c r="E215" s="123">
        <v>34</v>
      </c>
      <c r="F215" s="246">
        <v>1</v>
      </c>
      <c r="G215" s="247"/>
      <c r="H215" s="123">
        <v>0</v>
      </c>
      <c r="I215" s="246">
        <v>0</v>
      </c>
      <c r="J215" s="123">
        <v>8</v>
      </c>
      <c r="K215" s="246">
        <v>0.24</v>
      </c>
      <c r="L215" s="123">
        <v>0</v>
      </c>
      <c r="M215" s="246">
        <v>0</v>
      </c>
      <c r="N215" s="247"/>
      <c r="O215" s="123">
        <v>12</v>
      </c>
      <c r="P215" s="246">
        <v>0.35</v>
      </c>
      <c r="Q215" s="123">
        <v>9</v>
      </c>
      <c r="R215" s="246">
        <v>0.26</v>
      </c>
      <c r="S215" s="123">
        <v>0</v>
      </c>
      <c r="T215" s="246">
        <v>0</v>
      </c>
      <c r="U215" s="247"/>
      <c r="V215" s="123">
        <v>3</v>
      </c>
      <c r="W215" s="246">
        <v>0.09</v>
      </c>
      <c r="X215" s="123">
        <v>0</v>
      </c>
      <c r="Y215" s="246">
        <v>0</v>
      </c>
      <c r="Z215" s="123">
        <v>2</v>
      </c>
      <c r="AA215" s="246">
        <v>0.06</v>
      </c>
      <c r="AB215" s="123">
        <v>0</v>
      </c>
      <c r="AC215" s="246">
        <v>0</v>
      </c>
      <c r="AD215" s="123">
        <v>0</v>
      </c>
      <c r="AE215" s="246">
        <v>0</v>
      </c>
    </row>
    <row r="216" spans="1:31" x14ac:dyDescent="0.2">
      <c r="A216" s="154" t="s">
        <v>1277</v>
      </c>
      <c r="B216" s="154" t="s">
        <v>1278</v>
      </c>
      <c r="C216" s="193"/>
      <c r="D216" s="193"/>
      <c r="E216" s="123">
        <v>30</v>
      </c>
      <c r="F216" s="246">
        <v>1</v>
      </c>
      <c r="G216" s="247"/>
      <c r="H216" s="123">
        <v>0</v>
      </c>
      <c r="I216" s="246">
        <v>0</v>
      </c>
      <c r="J216" s="123">
        <v>2</v>
      </c>
      <c r="K216" s="246">
        <v>7.0000000000000007E-2</v>
      </c>
      <c r="L216" s="123">
        <v>0</v>
      </c>
      <c r="M216" s="246">
        <v>0</v>
      </c>
      <c r="N216" s="247"/>
      <c r="O216" s="123">
        <v>15</v>
      </c>
      <c r="P216" s="246">
        <v>0.5</v>
      </c>
      <c r="Q216" s="123">
        <v>10</v>
      </c>
      <c r="R216" s="246">
        <v>0.33</v>
      </c>
      <c r="S216" s="123">
        <v>1</v>
      </c>
      <c r="T216" s="246">
        <v>0.03</v>
      </c>
      <c r="U216" s="247"/>
      <c r="V216" s="123">
        <v>1</v>
      </c>
      <c r="W216" s="246">
        <v>0.03</v>
      </c>
      <c r="X216" s="123">
        <v>1</v>
      </c>
      <c r="Y216" s="246">
        <v>0.03</v>
      </c>
      <c r="Z216" s="123">
        <v>0</v>
      </c>
      <c r="AA216" s="246">
        <v>0</v>
      </c>
      <c r="AB216" s="123">
        <v>0</v>
      </c>
      <c r="AC216" s="246">
        <v>0</v>
      </c>
      <c r="AD216" s="123">
        <v>0</v>
      </c>
      <c r="AE216" s="246">
        <v>0</v>
      </c>
    </row>
    <row r="217" spans="1:31" x14ac:dyDescent="0.2">
      <c r="A217" s="154" t="s">
        <v>1279</v>
      </c>
      <c r="B217" s="154" t="s">
        <v>1280</v>
      </c>
      <c r="C217" s="193"/>
      <c r="D217" s="193"/>
      <c r="E217" s="123">
        <v>5</v>
      </c>
      <c r="F217" s="246">
        <v>1</v>
      </c>
      <c r="G217" s="247"/>
      <c r="H217" s="123">
        <v>1</v>
      </c>
      <c r="I217" s="246">
        <v>0.2</v>
      </c>
      <c r="J217" s="123">
        <v>1</v>
      </c>
      <c r="K217" s="246">
        <v>0.2</v>
      </c>
      <c r="L217" s="123">
        <v>0</v>
      </c>
      <c r="M217" s="246">
        <v>0</v>
      </c>
      <c r="N217" s="247"/>
      <c r="O217" s="123">
        <v>3</v>
      </c>
      <c r="P217" s="246">
        <v>0.6</v>
      </c>
      <c r="Q217" s="123">
        <v>0</v>
      </c>
      <c r="R217" s="246">
        <v>0</v>
      </c>
      <c r="S217" s="123">
        <v>0</v>
      </c>
      <c r="T217" s="246">
        <v>0</v>
      </c>
      <c r="U217" s="247"/>
      <c r="V217" s="123">
        <v>0</v>
      </c>
      <c r="W217" s="246">
        <v>0</v>
      </c>
      <c r="X217" s="123">
        <v>0</v>
      </c>
      <c r="Y217" s="246">
        <v>0</v>
      </c>
      <c r="Z217" s="123">
        <v>0</v>
      </c>
      <c r="AA217" s="246">
        <v>0</v>
      </c>
      <c r="AB217" s="123">
        <v>0</v>
      </c>
      <c r="AC217" s="246">
        <v>0</v>
      </c>
      <c r="AD217" s="123">
        <v>0</v>
      </c>
      <c r="AE217" s="246">
        <v>0</v>
      </c>
    </row>
    <row r="218" spans="1:31" x14ac:dyDescent="0.2">
      <c r="A218" s="154" t="s">
        <v>1281</v>
      </c>
      <c r="B218" s="154" t="s">
        <v>1282</v>
      </c>
      <c r="C218" s="193"/>
      <c r="D218" s="193"/>
      <c r="E218" s="123">
        <v>9</v>
      </c>
      <c r="F218" s="246">
        <v>1</v>
      </c>
      <c r="G218" s="247"/>
      <c r="H218" s="123">
        <v>0</v>
      </c>
      <c r="I218" s="246">
        <v>0</v>
      </c>
      <c r="J218" s="123">
        <v>1</v>
      </c>
      <c r="K218" s="246">
        <v>0.11</v>
      </c>
      <c r="L218" s="123">
        <v>0</v>
      </c>
      <c r="M218" s="246">
        <v>0</v>
      </c>
      <c r="N218" s="247"/>
      <c r="O218" s="123">
        <v>7</v>
      </c>
      <c r="P218" s="246">
        <v>0.78</v>
      </c>
      <c r="Q218" s="123">
        <v>1</v>
      </c>
      <c r="R218" s="246">
        <v>0.11</v>
      </c>
      <c r="S218" s="123">
        <v>0</v>
      </c>
      <c r="T218" s="246">
        <v>0</v>
      </c>
      <c r="U218" s="247"/>
      <c r="V218" s="123">
        <v>0</v>
      </c>
      <c r="W218" s="246">
        <v>0</v>
      </c>
      <c r="X218" s="123">
        <v>0</v>
      </c>
      <c r="Y218" s="246">
        <v>0</v>
      </c>
      <c r="Z218" s="123">
        <v>0</v>
      </c>
      <c r="AA218" s="246">
        <v>0</v>
      </c>
      <c r="AB218" s="123">
        <v>0</v>
      </c>
      <c r="AC218" s="246">
        <v>0</v>
      </c>
      <c r="AD218" s="123">
        <v>0</v>
      </c>
      <c r="AE218" s="246">
        <v>0</v>
      </c>
    </row>
    <row r="219" spans="1:31" x14ac:dyDescent="0.2">
      <c r="A219" s="154" t="s">
        <v>1283</v>
      </c>
      <c r="B219" s="154" t="s">
        <v>1284</v>
      </c>
      <c r="C219" s="193"/>
      <c r="D219" s="193"/>
      <c r="E219" s="123">
        <v>19</v>
      </c>
      <c r="F219" s="246">
        <v>1</v>
      </c>
      <c r="G219" s="247"/>
      <c r="H219" s="123">
        <v>1</v>
      </c>
      <c r="I219" s="246">
        <v>0.05</v>
      </c>
      <c r="J219" s="123">
        <v>2</v>
      </c>
      <c r="K219" s="246">
        <v>0.11</v>
      </c>
      <c r="L219" s="123">
        <v>0</v>
      </c>
      <c r="M219" s="246">
        <v>0</v>
      </c>
      <c r="N219" s="247"/>
      <c r="O219" s="123">
        <v>10</v>
      </c>
      <c r="P219" s="246">
        <v>0.53</v>
      </c>
      <c r="Q219" s="123">
        <v>4</v>
      </c>
      <c r="R219" s="246">
        <v>0.21</v>
      </c>
      <c r="S219" s="123">
        <v>0</v>
      </c>
      <c r="T219" s="246">
        <v>0</v>
      </c>
      <c r="U219" s="247"/>
      <c r="V219" s="123">
        <v>0</v>
      </c>
      <c r="W219" s="246">
        <v>0</v>
      </c>
      <c r="X219" s="123">
        <v>1</v>
      </c>
      <c r="Y219" s="246">
        <v>0.05</v>
      </c>
      <c r="Z219" s="123">
        <v>1</v>
      </c>
      <c r="AA219" s="246">
        <v>0.05</v>
      </c>
      <c r="AB219" s="123">
        <v>0</v>
      </c>
      <c r="AC219" s="246">
        <v>0</v>
      </c>
      <c r="AD219" s="123">
        <v>0</v>
      </c>
      <c r="AE219" s="246">
        <v>0</v>
      </c>
    </row>
    <row r="220" spans="1:31" x14ac:dyDescent="0.2">
      <c r="A220" s="154" t="s">
        <v>1285</v>
      </c>
      <c r="B220" s="154" t="s">
        <v>1286</v>
      </c>
      <c r="C220" s="193"/>
      <c r="D220" s="193"/>
      <c r="E220" s="123">
        <v>146</v>
      </c>
      <c r="F220" s="246">
        <v>1</v>
      </c>
      <c r="G220" s="247"/>
      <c r="H220" s="123">
        <v>0</v>
      </c>
      <c r="I220" s="246">
        <v>0</v>
      </c>
      <c r="J220" s="123">
        <v>16</v>
      </c>
      <c r="K220" s="246">
        <v>0.11</v>
      </c>
      <c r="L220" s="123">
        <v>0</v>
      </c>
      <c r="M220" s="246">
        <v>0</v>
      </c>
      <c r="N220" s="247"/>
      <c r="O220" s="123">
        <v>91</v>
      </c>
      <c r="P220" s="246">
        <v>0.62</v>
      </c>
      <c r="Q220" s="123">
        <v>24</v>
      </c>
      <c r="R220" s="246">
        <v>0.16</v>
      </c>
      <c r="S220" s="123">
        <v>0</v>
      </c>
      <c r="T220" s="246">
        <v>0</v>
      </c>
      <c r="U220" s="247"/>
      <c r="V220" s="123">
        <v>8</v>
      </c>
      <c r="W220" s="246">
        <v>0.05</v>
      </c>
      <c r="X220" s="123">
        <v>7</v>
      </c>
      <c r="Y220" s="246">
        <v>0.05</v>
      </c>
      <c r="Z220" s="123">
        <v>0</v>
      </c>
      <c r="AA220" s="246">
        <v>0</v>
      </c>
      <c r="AB220" s="123">
        <v>0</v>
      </c>
      <c r="AC220" s="246">
        <v>0</v>
      </c>
      <c r="AD220" s="123">
        <v>0</v>
      </c>
      <c r="AE220" s="246">
        <v>0</v>
      </c>
    </row>
    <row r="221" spans="1:31" x14ac:dyDescent="0.2">
      <c r="A221" s="154" t="s">
        <v>1287</v>
      </c>
      <c r="B221" s="154" t="s">
        <v>1288</v>
      </c>
      <c r="C221" s="193"/>
      <c r="D221" s="193"/>
      <c r="E221" s="123">
        <v>58</v>
      </c>
      <c r="F221" s="246">
        <v>1</v>
      </c>
      <c r="G221" s="247"/>
      <c r="H221" s="123">
        <v>2</v>
      </c>
      <c r="I221" s="246">
        <v>0.03</v>
      </c>
      <c r="J221" s="123">
        <v>13</v>
      </c>
      <c r="K221" s="246">
        <v>0.22</v>
      </c>
      <c r="L221" s="123">
        <v>0</v>
      </c>
      <c r="M221" s="246">
        <v>0</v>
      </c>
      <c r="N221" s="247"/>
      <c r="O221" s="123">
        <v>25</v>
      </c>
      <c r="P221" s="246">
        <v>0.43</v>
      </c>
      <c r="Q221" s="123">
        <v>10</v>
      </c>
      <c r="R221" s="246">
        <v>0.17</v>
      </c>
      <c r="S221" s="123">
        <v>0</v>
      </c>
      <c r="T221" s="246">
        <v>0</v>
      </c>
      <c r="U221" s="247"/>
      <c r="V221" s="123">
        <v>4</v>
      </c>
      <c r="W221" s="246">
        <v>7.0000000000000007E-2</v>
      </c>
      <c r="X221" s="123">
        <v>3</v>
      </c>
      <c r="Y221" s="246">
        <v>0.05</v>
      </c>
      <c r="Z221" s="123">
        <v>1</v>
      </c>
      <c r="AA221" s="246">
        <v>0.02</v>
      </c>
      <c r="AB221" s="123">
        <v>0</v>
      </c>
      <c r="AC221" s="246">
        <v>0</v>
      </c>
      <c r="AD221" s="123">
        <v>0</v>
      </c>
      <c r="AE221" s="246">
        <v>0</v>
      </c>
    </row>
    <row r="222" spans="1:31" x14ac:dyDescent="0.2">
      <c r="A222" s="154" t="s">
        <v>1289</v>
      </c>
      <c r="B222" s="154" t="s">
        <v>1290</v>
      </c>
      <c r="C222" s="193"/>
      <c r="D222" s="193"/>
      <c r="E222" s="123">
        <v>20</v>
      </c>
      <c r="F222" s="246">
        <v>1</v>
      </c>
      <c r="G222" s="247"/>
      <c r="H222" s="123">
        <v>0</v>
      </c>
      <c r="I222" s="246">
        <v>0</v>
      </c>
      <c r="J222" s="123">
        <v>4</v>
      </c>
      <c r="K222" s="246">
        <v>0.2</v>
      </c>
      <c r="L222" s="123">
        <v>0</v>
      </c>
      <c r="M222" s="246">
        <v>0</v>
      </c>
      <c r="N222" s="247"/>
      <c r="O222" s="123">
        <v>9</v>
      </c>
      <c r="P222" s="246">
        <v>0.45</v>
      </c>
      <c r="Q222" s="123">
        <v>6</v>
      </c>
      <c r="R222" s="246">
        <v>0.3</v>
      </c>
      <c r="S222" s="123">
        <v>0</v>
      </c>
      <c r="T222" s="246">
        <v>0</v>
      </c>
      <c r="U222" s="247"/>
      <c r="V222" s="123">
        <v>0</v>
      </c>
      <c r="W222" s="246">
        <v>0</v>
      </c>
      <c r="X222" s="123">
        <v>1</v>
      </c>
      <c r="Y222" s="246">
        <v>0.05</v>
      </c>
      <c r="Z222" s="123">
        <v>0</v>
      </c>
      <c r="AA222" s="246">
        <v>0</v>
      </c>
      <c r="AB222" s="123">
        <v>0</v>
      </c>
      <c r="AC222" s="246">
        <v>0</v>
      </c>
      <c r="AD222" s="123">
        <v>0</v>
      </c>
      <c r="AE222" s="246">
        <v>0</v>
      </c>
    </row>
    <row r="223" spans="1:31" x14ac:dyDescent="0.2">
      <c r="A223" s="154" t="s">
        <v>1291</v>
      </c>
      <c r="B223" s="154" t="s">
        <v>1292</v>
      </c>
      <c r="C223" s="193"/>
      <c r="D223" s="193"/>
      <c r="E223" s="123">
        <v>26</v>
      </c>
      <c r="F223" s="246">
        <v>1</v>
      </c>
      <c r="G223" s="247"/>
      <c r="H223" s="123">
        <v>1</v>
      </c>
      <c r="I223" s="246">
        <v>0.04</v>
      </c>
      <c r="J223" s="123">
        <v>11</v>
      </c>
      <c r="K223" s="246">
        <v>0.42</v>
      </c>
      <c r="L223" s="123">
        <v>0</v>
      </c>
      <c r="M223" s="246">
        <v>0</v>
      </c>
      <c r="N223" s="247"/>
      <c r="O223" s="123">
        <v>5</v>
      </c>
      <c r="P223" s="246">
        <v>0.19</v>
      </c>
      <c r="Q223" s="123">
        <v>2</v>
      </c>
      <c r="R223" s="246">
        <v>0.08</v>
      </c>
      <c r="S223" s="123">
        <v>0</v>
      </c>
      <c r="T223" s="246">
        <v>0</v>
      </c>
      <c r="U223" s="247"/>
      <c r="V223" s="123">
        <v>5</v>
      </c>
      <c r="W223" s="246">
        <v>0.19</v>
      </c>
      <c r="X223" s="123">
        <v>1</v>
      </c>
      <c r="Y223" s="246">
        <v>0.04</v>
      </c>
      <c r="Z223" s="123">
        <v>1</v>
      </c>
      <c r="AA223" s="246">
        <v>0.04</v>
      </c>
      <c r="AB223" s="123">
        <v>0</v>
      </c>
      <c r="AC223" s="246">
        <v>0</v>
      </c>
      <c r="AD223" s="123">
        <v>0</v>
      </c>
      <c r="AE223" s="246">
        <v>0</v>
      </c>
    </row>
    <row r="224" spans="1:31" x14ac:dyDescent="0.2">
      <c r="A224" s="154" t="s">
        <v>1293</v>
      </c>
      <c r="B224" s="154" t="s">
        <v>1294</v>
      </c>
      <c r="C224" s="193"/>
      <c r="D224" s="193"/>
      <c r="E224" s="123">
        <v>21</v>
      </c>
      <c r="F224" s="246">
        <v>1</v>
      </c>
      <c r="G224" s="247"/>
      <c r="H224" s="123">
        <v>0</v>
      </c>
      <c r="I224" s="246">
        <v>0</v>
      </c>
      <c r="J224" s="123">
        <v>1</v>
      </c>
      <c r="K224" s="246">
        <v>0.05</v>
      </c>
      <c r="L224" s="123">
        <v>0</v>
      </c>
      <c r="M224" s="246">
        <v>0</v>
      </c>
      <c r="N224" s="247"/>
      <c r="O224" s="123">
        <v>15</v>
      </c>
      <c r="P224" s="246">
        <v>0.71</v>
      </c>
      <c r="Q224" s="123">
        <v>5</v>
      </c>
      <c r="R224" s="246">
        <v>0.24</v>
      </c>
      <c r="S224" s="123">
        <v>0</v>
      </c>
      <c r="T224" s="246">
        <v>0</v>
      </c>
      <c r="U224" s="247"/>
      <c r="V224" s="123">
        <v>0</v>
      </c>
      <c r="W224" s="246">
        <v>0</v>
      </c>
      <c r="X224" s="123">
        <v>0</v>
      </c>
      <c r="Y224" s="246">
        <v>0</v>
      </c>
      <c r="Z224" s="123">
        <v>0</v>
      </c>
      <c r="AA224" s="246">
        <v>0</v>
      </c>
      <c r="AB224" s="123">
        <v>0</v>
      </c>
      <c r="AC224" s="246">
        <v>0</v>
      </c>
      <c r="AD224" s="123">
        <v>0</v>
      </c>
      <c r="AE224" s="246">
        <v>0</v>
      </c>
    </row>
    <row r="225" spans="1:31" x14ac:dyDescent="0.2">
      <c r="A225" s="154" t="s">
        <v>1295</v>
      </c>
      <c r="B225" s="154" t="s">
        <v>1296</v>
      </c>
      <c r="C225" s="193"/>
      <c r="D225" s="193"/>
      <c r="E225" s="123">
        <v>1</v>
      </c>
      <c r="F225" s="246">
        <v>0</v>
      </c>
      <c r="G225" s="247"/>
      <c r="H225" s="123" t="s">
        <v>232</v>
      </c>
      <c r="I225" s="246">
        <v>0</v>
      </c>
      <c r="J225" s="123" t="s">
        <v>232</v>
      </c>
      <c r="K225" s="246">
        <v>0</v>
      </c>
      <c r="L225" s="123" t="s">
        <v>232</v>
      </c>
      <c r="M225" s="246">
        <v>0</v>
      </c>
      <c r="N225" s="247"/>
      <c r="O225" s="123" t="s">
        <v>232</v>
      </c>
      <c r="P225" s="246">
        <v>0</v>
      </c>
      <c r="Q225" s="123" t="s">
        <v>232</v>
      </c>
      <c r="R225" s="246">
        <v>0</v>
      </c>
      <c r="S225" s="123" t="s">
        <v>232</v>
      </c>
      <c r="T225" s="246">
        <v>0</v>
      </c>
      <c r="U225" s="247"/>
      <c r="V225" s="123" t="s">
        <v>232</v>
      </c>
      <c r="W225" s="246">
        <v>0</v>
      </c>
      <c r="X225" s="123" t="s">
        <v>232</v>
      </c>
      <c r="Y225" s="246">
        <v>0</v>
      </c>
      <c r="Z225" s="123" t="s">
        <v>232</v>
      </c>
      <c r="AA225" s="246">
        <v>0</v>
      </c>
      <c r="AB225" s="123" t="s">
        <v>232</v>
      </c>
      <c r="AC225" s="246">
        <v>0</v>
      </c>
      <c r="AD225" s="123" t="s">
        <v>232</v>
      </c>
      <c r="AE225" s="246">
        <v>0</v>
      </c>
    </row>
    <row r="226" spans="1:31" x14ac:dyDescent="0.2">
      <c r="A226" s="154" t="s">
        <v>1297</v>
      </c>
      <c r="B226" s="154" t="s">
        <v>1298</v>
      </c>
      <c r="C226" s="193"/>
      <c r="D226" s="193"/>
      <c r="E226" s="123">
        <v>217</v>
      </c>
      <c r="F226" s="246">
        <v>1</v>
      </c>
      <c r="G226" s="247"/>
      <c r="H226" s="123">
        <v>9</v>
      </c>
      <c r="I226" s="246">
        <v>0.04</v>
      </c>
      <c r="J226" s="123">
        <v>52</v>
      </c>
      <c r="K226" s="246">
        <v>0.24</v>
      </c>
      <c r="L226" s="123">
        <v>0</v>
      </c>
      <c r="M226" s="246">
        <v>0</v>
      </c>
      <c r="N226" s="247"/>
      <c r="O226" s="123">
        <v>81</v>
      </c>
      <c r="P226" s="246">
        <v>0.37</v>
      </c>
      <c r="Q226" s="123">
        <v>44</v>
      </c>
      <c r="R226" s="246">
        <v>0.2</v>
      </c>
      <c r="S226" s="123">
        <v>0</v>
      </c>
      <c r="T226" s="246">
        <v>0</v>
      </c>
      <c r="U226" s="247"/>
      <c r="V226" s="123">
        <v>17</v>
      </c>
      <c r="W226" s="246">
        <v>0.08</v>
      </c>
      <c r="X226" s="123">
        <v>10</v>
      </c>
      <c r="Y226" s="246">
        <v>0.05</v>
      </c>
      <c r="Z226" s="123">
        <v>2</v>
      </c>
      <c r="AA226" s="246">
        <v>0.01</v>
      </c>
      <c r="AB226" s="123">
        <v>2</v>
      </c>
      <c r="AC226" s="246">
        <v>0.01</v>
      </c>
      <c r="AD226" s="123">
        <v>0</v>
      </c>
      <c r="AE226" s="246">
        <v>0</v>
      </c>
    </row>
    <row r="227" spans="1:31" x14ac:dyDescent="0.2">
      <c r="A227" s="154" t="s">
        <v>1299</v>
      </c>
      <c r="B227" s="154" t="s">
        <v>1300</v>
      </c>
      <c r="C227" s="193"/>
      <c r="D227" s="193"/>
      <c r="E227" s="123">
        <v>63</v>
      </c>
      <c r="F227" s="246">
        <v>1</v>
      </c>
      <c r="G227" s="247"/>
      <c r="H227" s="123">
        <v>1</v>
      </c>
      <c r="I227" s="246">
        <v>0.02</v>
      </c>
      <c r="J227" s="123">
        <v>18</v>
      </c>
      <c r="K227" s="246">
        <v>0.28999999999999998</v>
      </c>
      <c r="L227" s="123">
        <v>0</v>
      </c>
      <c r="M227" s="246">
        <v>0</v>
      </c>
      <c r="N227" s="247"/>
      <c r="O227" s="123">
        <v>20</v>
      </c>
      <c r="P227" s="246">
        <v>0.32</v>
      </c>
      <c r="Q227" s="123">
        <v>14</v>
      </c>
      <c r="R227" s="246">
        <v>0.22</v>
      </c>
      <c r="S227" s="123">
        <v>0</v>
      </c>
      <c r="T227" s="246">
        <v>0</v>
      </c>
      <c r="U227" s="247"/>
      <c r="V227" s="123">
        <v>7</v>
      </c>
      <c r="W227" s="246">
        <v>0.11</v>
      </c>
      <c r="X227" s="123">
        <v>2</v>
      </c>
      <c r="Y227" s="246">
        <v>0.03</v>
      </c>
      <c r="Z227" s="123">
        <v>1</v>
      </c>
      <c r="AA227" s="246">
        <v>0.02</v>
      </c>
      <c r="AB227" s="123">
        <v>0</v>
      </c>
      <c r="AC227" s="246">
        <v>0</v>
      </c>
      <c r="AD227" s="123">
        <v>0</v>
      </c>
      <c r="AE227" s="246">
        <v>0</v>
      </c>
    </row>
    <row r="228" spans="1:31" x14ac:dyDescent="0.2">
      <c r="A228" s="154" t="s">
        <v>1301</v>
      </c>
      <c r="B228" s="154" t="s">
        <v>1302</v>
      </c>
      <c r="C228" s="193"/>
      <c r="D228" s="193"/>
      <c r="E228" s="123">
        <v>70</v>
      </c>
      <c r="F228" s="246">
        <v>1</v>
      </c>
      <c r="G228" s="247"/>
      <c r="H228" s="123">
        <v>2</v>
      </c>
      <c r="I228" s="246">
        <v>0.03</v>
      </c>
      <c r="J228" s="123">
        <v>5</v>
      </c>
      <c r="K228" s="246">
        <v>7.0000000000000007E-2</v>
      </c>
      <c r="L228" s="123">
        <v>0</v>
      </c>
      <c r="M228" s="246">
        <v>0</v>
      </c>
      <c r="N228" s="247"/>
      <c r="O228" s="123">
        <v>40</v>
      </c>
      <c r="P228" s="246">
        <v>0.56999999999999995</v>
      </c>
      <c r="Q228" s="123">
        <v>13</v>
      </c>
      <c r="R228" s="246">
        <v>0.19</v>
      </c>
      <c r="S228" s="123">
        <v>0</v>
      </c>
      <c r="T228" s="246">
        <v>0</v>
      </c>
      <c r="U228" s="247"/>
      <c r="V228" s="123">
        <v>6</v>
      </c>
      <c r="W228" s="246">
        <v>0.09</v>
      </c>
      <c r="X228" s="123">
        <v>2</v>
      </c>
      <c r="Y228" s="246">
        <v>0.03</v>
      </c>
      <c r="Z228" s="123">
        <v>0</v>
      </c>
      <c r="AA228" s="246">
        <v>0</v>
      </c>
      <c r="AB228" s="123">
        <v>2</v>
      </c>
      <c r="AC228" s="246">
        <v>0.03</v>
      </c>
      <c r="AD228" s="123">
        <v>0</v>
      </c>
      <c r="AE228" s="246">
        <v>0</v>
      </c>
    </row>
    <row r="229" spans="1:31" x14ac:dyDescent="0.2">
      <c r="A229" s="154" t="s">
        <v>1303</v>
      </c>
      <c r="B229" s="154" t="s">
        <v>1304</v>
      </c>
      <c r="C229" s="193"/>
      <c r="D229" s="193"/>
      <c r="E229" s="123">
        <v>9</v>
      </c>
      <c r="F229" s="246">
        <v>1</v>
      </c>
      <c r="G229" s="247"/>
      <c r="H229" s="123">
        <v>0</v>
      </c>
      <c r="I229" s="246">
        <v>0</v>
      </c>
      <c r="J229" s="123">
        <v>1</v>
      </c>
      <c r="K229" s="246">
        <v>0.11</v>
      </c>
      <c r="L229" s="123">
        <v>0</v>
      </c>
      <c r="M229" s="246">
        <v>0</v>
      </c>
      <c r="N229" s="247"/>
      <c r="O229" s="123">
        <v>5</v>
      </c>
      <c r="P229" s="246">
        <v>0.56000000000000005</v>
      </c>
      <c r="Q229" s="123">
        <v>0</v>
      </c>
      <c r="R229" s="246">
        <v>0</v>
      </c>
      <c r="S229" s="123">
        <v>3</v>
      </c>
      <c r="T229" s="246">
        <v>0.33</v>
      </c>
      <c r="U229" s="247"/>
      <c r="V229" s="123">
        <v>0</v>
      </c>
      <c r="W229" s="246">
        <v>0</v>
      </c>
      <c r="X229" s="123">
        <v>0</v>
      </c>
      <c r="Y229" s="246">
        <v>0</v>
      </c>
      <c r="Z229" s="123">
        <v>0</v>
      </c>
      <c r="AA229" s="246">
        <v>0</v>
      </c>
      <c r="AB229" s="123">
        <v>0</v>
      </c>
      <c r="AC229" s="246">
        <v>0</v>
      </c>
      <c r="AD229" s="123">
        <v>0</v>
      </c>
      <c r="AE229" s="246">
        <v>0</v>
      </c>
    </row>
    <row r="230" spans="1:31" x14ac:dyDescent="0.2">
      <c r="A230" s="154" t="s">
        <v>1305</v>
      </c>
      <c r="B230" s="154" t="s">
        <v>1306</v>
      </c>
      <c r="C230" s="193"/>
      <c r="D230" s="193"/>
      <c r="E230" s="123">
        <v>161</v>
      </c>
      <c r="F230" s="246">
        <v>1</v>
      </c>
      <c r="G230" s="247"/>
      <c r="H230" s="123">
        <v>3</v>
      </c>
      <c r="I230" s="246">
        <v>0.02</v>
      </c>
      <c r="J230" s="123">
        <v>11</v>
      </c>
      <c r="K230" s="246">
        <v>7.0000000000000007E-2</v>
      </c>
      <c r="L230" s="123">
        <v>0</v>
      </c>
      <c r="M230" s="246">
        <v>0</v>
      </c>
      <c r="N230" s="247"/>
      <c r="O230" s="123">
        <v>77</v>
      </c>
      <c r="P230" s="246">
        <v>0.48</v>
      </c>
      <c r="Q230" s="123">
        <v>59</v>
      </c>
      <c r="R230" s="246">
        <v>0.37</v>
      </c>
      <c r="S230" s="123">
        <v>0</v>
      </c>
      <c r="T230" s="246">
        <v>0</v>
      </c>
      <c r="U230" s="247"/>
      <c r="V230" s="123">
        <v>6</v>
      </c>
      <c r="W230" s="246">
        <v>0.04</v>
      </c>
      <c r="X230" s="123">
        <v>5</v>
      </c>
      <c r="Y230" s="246">
        <v>0.03</v>
      </c>
      <c r="Z230" s="123">
        <v>0</v>
      </c>
      <c r="AA230" s="246">
        <v>0</v>
      </c>
      <c r="AB230" s="123">
        <v>0</v>
      </c>
      <c r="AC230" s="246">
        <v>0</v>
      </c>
      <c r="AD230" s="123">
        <v>0</v>
      </c>
      <c r="AE230" s="246">
        <v>0</v>
      </c>
    </row>
    <row r="231" spans="1:31" x14ac:dyDescent="0.2">
      <c r="A231" s="154" t="s">
        <v>1307</v>
      </c>
      <c r="B231" s="154" t="s">
        <v>1308</v>
      </c>
      <c r="C231" s="193"/>
      <c r="D231" s="193"/>
      <c r="E231" s="123">
        <v>49</v>
      </c>
      <c r="F231" s="246">
        <v>1</v>
      </c>
      <c r="G231" s="247"/>
      <c r="H231" s="123">
        <v>0</v>
      </c>
      <c r="I231" s="246">
        <v>0</v>
      </c>
      <c r="J231" s="123">
        <v>6</v>
      </c>
      <c r="K231" s="246">
        <v>0.12</v>
      </c>
      <c r="L231" s="123">
        <v>0</v>
      </c>
      <c r="M231" s="246">
        <v>0</v>
      </c>
      <c r="N231" s="247"/>
      <c r="O231" s="123">
        <v>22</v>
      </c>
      <c r="P231" s="246">
        <v>0.45</v>
      </c>
      <c r="Q231" s="123">
        <v>10</v>
      </c>
      <c r="R231" s="246">
        <v>0.2</v>
      </c>
      <c r="S231" s="123">
        <v>0</v>
      </c>
      <c r="T231" s="246">
        <v>0</v>
      </c>
      <c r="U231" s="247"/>
      <c r="V231" s="123">
        <v>3</v>
      </c>
      <c r="W231" s="246">
        <v>0.06</v>
      </c>
      <c r="X231" s="123">
        <v>4</v>
      </c>
      <c r="Y231" s="246">
        <v>0.08</v>
      </c>
      <c r="Z231" s="123">
        <v>4</v>
      </c>
      <c r="AA231" s="246">
        <v>0.08</v>
      </c>
      <c r="AB231" s="123">
        <v>0</v>
      </c>
      <c r="AC231" s="246">
        <v>0</v>
      </c>
      <c r="AD231" s="123">
        <v>0</v>
      </c>
      <c r="AE231" s="246">
        <v>0</v>
      </c>
    </row>
    <row r="232" spans="1:31" x14ac:dyDescent="0.2">
      <c r="A232" s="154" t="s">
        <v>1309</v>
      </c>
      <c r="B232" s="154" t="s">
        <v>1310</v>
      </c>
      <c r="C232" s="193"/>
      <c r="D232" s="193"/>
      <c r="E232" s="123">
        <v>15</v>
      </c>
      <c r="F232" s="246">
        <v>1</v>
      </c>
      <c r="G232" s="247"/>
      <c r="H232" s="123">
        <v>1</v>
      </c>
      <c r="I232" s="246">
        <v>7.0000000000000007E-2</v>
      </c>
      <c r="J232" s="123">
        <v>1</v>
      </c>
      <c r="K232" s="246">
        <v>7.0000000000000007E-2</v>
      </c>
      <c r="L232" s="123">
        <v>0</v>
      </c>
      <c r="M232" s="246">
        <v>0</v>
      </c>
      <c r="N232" s="247"/>
      <c r="O232" s="123">
        <v>11</v>
      </c>
      <c r="P232" s="246">
        <v>0.73</v>
      </c>
      <c r="Q232" s="123">
        <v>2</v>
      </c>
      <c r="R232" s="246">
        <v>0.13</v>
      </c>
      <c r="S232" s="123">
        <v>0</v>
      </c>
      <c r="T232" s="246">
        <v>0</v>
      </c>
      <c r="U232" s="247"/>
      <c r="V232" s="123">
        <v>0</v>
      </c>
      <c r="W232" s="246">
        <v>0</v>
      </c>
      <c r="X232" s="123">
        <v>0</v>
      </c>
      <c r="Y232" s="246">
        <v>0</v>
      </c>
      <c r="Z232" s="123">
        <v>0</v>
      </c>
      <c r="AA232" s="246">
        <v>0</v>
      </c>
      <c r="AB232" s="123">
        <v>0</v>
      </c>
      <c r="AC232" s="246">
        <v>0</v>
      </c>
      <c r="AD232" s="123">
        <v>0</v>
      </c>
      <c r="AE232" s="246">
        <v>0</v>
      </c>
    </row>
    <row r="233" spans="1:31" x14ac:dyDescent="0.2">
      <c r="A233" s="154" t="s">
        <v>1311</v>
      </c>
      <c r="B233" s="154" t="s">
        <v>1312</v>
      </c>
      <c r="C233" s="193"/>
      <c r="D233" s="193"/>
      <c r="E233" s="123">
        <v>56</v>
      </c>
      <c r="F233" s="246">
        <v>1</v>
      </c>
      <c r="G233" s="247"/>
      <c r="H233" s="123">
        <v>0</v>
      </c>
      <c r="I233" s="246">
        <v>0</v>
      </c>
      <c r="J233" s="123">
        <v>6</v>
      </c>
      <c r="K233" s="246">
        <v>0.11</v>
      </c>
      <c r="L233" s="123">
        <v>0</v>
      </c>
      <c r="M233" s="246">
        <v>0</v>
      </c>
      <c r="N233" s="247"/>
      <c r="O233" s="123">
        <v>32</v>
      </c>
      <c r="P233" s="246">
        <v>0.56999999999999995</v>
      </c>
      <c r="Q233" s="123">
        <v>12</v>
      </c>
      <c r="R233" s="246">
        <v>0.21</v>
      </c>
      <c r="S233" s="123">
        <v>0</v>
      </c>
      <c r="T233" s="246">
        <v>0</v>
      </c>
      <c r="U233" s="247"/>
      <c r="V233" s="123">
        <v>5</v>
      </c>
      <c r="W233" s="246">
        <v>0.09</v>
      </c>
      <c r="X233" s="123">
        <v>0</v>
      </c>
      <c r="Y233" s="246">
        <v>0</v>
      </c>
      <c r="Z233" s="123">
        <v>0</v>
      </c>
      <c r="AA233" s="246">
        <v>0</v>
      </c>
      <c r="AB233" s="123">
        <v>1</v>
      </c>
      <c r="AC233" s="246">
        <v>0.02</v>
      </c>
      <c r="AD233" s="123">
        <v>0</v>
      </c>
      <c r="AE233" s="246">
        <v>0</v>
      </c>
    </row>
    <row r="234" spans="1:31" x14ac:dyDescent="0.2">
      <c r="A234" s="154" t="s">
        <v>1313</v>
      </c>
      <c r="B234" s="154" t="s">
        <v>1314</v>
      </c>
      <c r="C234" s="193"/>
      <c r="D234" s="193"/>
      <c r="E234" s="123">
        <v>143</v>
      </c>
      <c r="F234" s="246">
        <v>1</v>
      </c>
      <c r="G234" s="247"/>
      <c r="H234" s="123">
        <v>1</v>
      </c>
      <c r="I234" s="246">
        <v>0.01</v>
      </c>
      <c r="J234" s="123">
        <v>14</v>
      </c>
      <c r="K234" s="246">
        <v>0.1</v>
      </c>
      <c r="L234" s="123">
        <v>0</v>
      </c>
      <c r="M234" s="246">
        <v>0</v>
      </c>
      <c r="N234" s="247"/>
      <c r="O234" s="123">
        <v>81</v>
      </c>
      <c r="P234" s="246">
        <v>0.56999999999999995</v>
      </c>
      <c r="Q234" s="123">
        <v>36</v>
      </c>
      <c r="R234" s="246">
        <v>0.25</v>
      </c>
      <c r="S234" s="123">
        <v>1</v>
      </c>
      <c r="T234" s="246">
        <v>0.01</v>
      </c>
      <c r="U234" s="247"/>
      <c r="V234" s="123">
        <v>4</v>
      </c>
      <c r="W234" s="246">
        <v>0.03</v>
      </c>
      <c r="X234" s="123">
        <v>6</v>
      </c>
      <c r="Y234" s="246">
        <v>0.04</v>
      </c>
      <c r="Z234" s="123">
        <v>0</v>
      </c>
      <c r="AA234" s="246">
        <v>0</v>
      </c>
      <c r="AB234" s="123">
        <v>0</v>
      </c>
      <c r="AC234" s="246">
        <v>0</v>
      </c>
      <c r="AD234" s="123">
        <v>0</v>
      </c>
      <c r="AE234" s="246">
        <v>0</v>
      </c>
    </row>
    <row r="235" spans="1:31" x14ac:dyDescent="0.2">
      <c r="A235" s="154" t="s">
        <v>1315</v>
      </c>
      <c r="B235" s="154" t="s">
        <v>1316</v>
      </c>
      <c r="C235" s="193"/>
      <c r="D235" s="193"/>
      <c r="E235" s="123">
        <v>22</v>
      </c>
      <c r="F235" s="246">
        <v>1</v>
      </c>
      <c r="G235" s="247"/>
      <c r="H235" s="123">
        <v>0</v>
      </c>
      <c r="I235" s="246">
        <v>0</v>
      </c>
      <c r="J235" s="123">
        <v>7</v>
      </c>
      <c r="K235" s="246">
        <v>0.32</v>
      </c>
      <c r="L235" s="123">
        <v>0</v>
      </c>
      <c r="M235" s="246">
        <v>0</v>
      </c>
      <c r="N235" s="247"/>
      <c r="O235" s="123">
        <v>6</v>
      </c>
      <c r="P235" s="246">
        <v>0.27</v>
      </c>
      <c r="Q235" s="123">
        <v>7</v>
      </c>
      <c r="R235" s="246">
        <v>0.32</v>
      </c>
      <c r="S235" s="123">
        <v>0</v>
      </c>
      <c r="T235" s="246">
        <v>0</v>
      </c>
      <c r="U235" s="247"/>
      <c r="V235" s="123">
        <v>0</v>
      </c>
      <c r="W235" s="246">
        <v>0</v>
      </c>
      <c r="X235" s="123">
        <v>1</v>
      </c>
      <c r="Y235" s="246">
        <v>0.05</v>
      </c>
      <c r="Z235" s="123">
        <v>1</v>
      </c>
      <c r="AA235" s="246">
        <v>0.05</v>
      </c>
      <c r="AB235" s="123">
        <v>0</v>
      </c>
      <c r="AC235" s="246">
        <v>0</v>
      </c>
      <c r="AD235" s="123">
        <v>0</v>
      </c>
      <c r="AE235" s="246">
        <v>0</v>
      </c>
    </row>
    <row r="236" spans="1:31" x14ac:dyDescent="0.2">
      <c r="A236" s="154" t="s">
        <v>1317</v>
      </c>
      <c r="B236" s="154" t="s">
        <v>1318</v>
      </c>
      <c r="C236" s="193"/>
      <c r="D236" s="193"/>
      <c r="E236" s="123">
        <v>20</v>
      </c>
      <c r="F236" s="246">
        <v>1</v>
      </c>
      <c r="G236" s="247"/>
      <c r="H236" s="123">
        <v>0</v>
      </c>
      <c r="I236" s="246">
        <v>0</v>
      </c>
      <c r="J236" s="123">
        <v>9</v>
      </c>
      <c r="K236" s="246">
        <v>0.45</v>
      </c>
      <c r="L236" s="123">
        <v>0</v>
      </c>
      <c r="M236" s="246">
        <v>0</v>
      </c>
      <c r="N236" s="247"/>
      <c r="O236" s="123">
        <v>5</v>
      </c>
      <c r="P236" s="246">
        <v>0.25</v>
      </c>
      <c r="Q236" s="123">
        <v>4</v>
      </c>
      <c r="R236" s="246">
        <v>0.2</v>
      </c>
      <c r="S236" s="123">
        <v>0</v>
      </c>
      <c r="T236" s="246">
        <v>0</v>
      </c>
      <c r="U236" s="247"/>
      <c r="V236" s="123">
        <v>2</v>
      </c>
      <c r="W236" s="246">
        <v>0.1</v>
      </c>
      <c r="X236" s="123">
        <v>0</v>
      </c>
      <c r="Y236" s="246">
        <v>0</v>
      </c>
      <c r="Z236" s="123">
        <v>0</v>
      </c>
      <c r="AA236" s="246">
        <v>0</v>
      </c>
      <c r="AB236" s="123">
        <v>0</v>
      </c>
      <c r="AC236" s="246">
        <v>0</v>
      </c>
      <c r="AD236" s="123">
        <v>0</v>
      </c>
      <c r="AE236" s="246">
        <v>0</v>
      </c>
    </row>
    <row r="237" spans="1:31" x14ac:dyDescent="0.2">
      <c r="A237" s="154" t="s">
        <v>1319</v>
      </c>
      <c r="B237" s="154" t="s">
        <v>1320</v>
      </c>
      <c r="C237" s="193"/>
      <c r="D237" s="193"/>
      <c r="E237" s="123">
        <v>35</v>
      </c>
      <c r="F237" s="246">
        <v>1</v>
      </c>
      <c r="G237" s="247"/>
      <c r="H237" s="123">
        <v>2</v>
      </c>
      <c r="I237" s="246">
        <v>0.06</v>
      </c>
      <c r="J237" s="123">
        <v>8</v>
      </c>
      <c r="K237" s="246">
        <v>0.23</v>
      </c>
      <c r="L237" s="123">
        <v>0</v>
      </c>
      <c r="M237" s="246">
        <v>0</v>
      </c>
      <c r="N237" s="247"/>
      <c r="O237" s="123">
        <v>16</v>
      </c>
      <c r="P237" s="246">
        <v>0.46</v>
      </c>
      <c r="Q237" s="123">
        <v>6</v>
      </c>
      <c r="R237" s="246">
        <v>0.17</v>
      </c>
      <c r="S237" s="123">
        <v>0</v>
      </c>
      <c r="T237" s="246">
        <v>0</v>
      </c>
      <c r="U237" s="247"/>
      <c r="V237" s="123">
        <v>1</v>
      </c>
      <c r="W237" s="246">
        <v>0.03</v>
      </c>
      <c r="X237" s="123">
        <v>2</v>
      </c>
      <c r="Y237" s="246">
        <v>0.06</v>
      </c>
      <c r="Z237" s="123">
        <v>0</v>
      </c>
      <c r="AA237" s="246">
        <v>0</v>
      </c>
      <c r="AB237" s="123">
        <v>0</v>
      </c>
      <c r="AC237" s="246">
        <v>0</v>
      </c>
      <c r="AD237" s="123">
        <v>0</v>
      </c>
      <c r="AE237" s="246">
        <v>0</v>
      </c>
    </row>
    <row r="238" spans="1:31" x14ac:dyDescent="0.2">
      <c r="A238" s="154" t="s">
        <v>1321</v>
      </c>
      <c r="B238" s="154" t="s">
        <v>1322</v>
      </c>
      <c r="C238" s="193"/>
      <c r="D238" s="193"/>
      <c r="E238" s="123">
        <v>19</v>
      </c>
      <c r="F238" s="246">
        <v>1</v>
      </c>
      <c r="G238" s="247"/>
      <c r="H238" s="123">
        <v>2</v>
      </c>
      <c r="I238" s="246">
        <v>0.11</v>
      </c>
      <c r="J238" s="123">
        <v>2</v>
      </c>
      <c r="K238" s="246">
        <v>0.11</v>
      </c>
      <c r="L238" s="123">
        <v>0</v>
      </c>
      <c r="M238" s="246">
        <v>0</v>
      </c>
      <c r="N238" s="247"/>
      <c r="O238" s="123">
        <v>6</v>
      </c>
      <c r="P238" s="246">
        <v>0.32</v>
      </c>
      <c r="Q238" s="123">
        <v>6</v>
      </c>
      <c r="R238" s="246">
        <v>0.32</v>
      </c>
      <c r="S238" s="123">
        <v>0</v>
      </c>
      <c r="T238" s="246">
        <v>0</v>
      </c>
      <c r="U238" s="247"/>
      <c r="V238" s="123">
        <v>2</v>
      </c>
      <c r="W238" s="246">
        <v>0.11</v>
      </c>
      <c r="X238" s="123">
        <v>1</v>
      </c>
      <c r="Y238" s="246">
        <v>0.05</v>
      </c>
      <c r="Z238" s="123">
        <v>0</v>
      </c>
      <c r="AA238" s="246">
        <v>0</v>
      </c>
      <c r="AB238" s="123">
        <v>0</v>
      </c>
      <c r="AC238" s="246">
        <v>0</v>
      </c>
      <c r="AD238" s="123">
        <v>0</v>
      </c>
      <c r="AE238" s="246">
        <v>0</v>
      </c>
    </row>
    <row r="239" spans="1:31" x14ac:dyDescent="0.2">
      <c r="A239" s="154" t="s">
        <v>1323</v>
      </c>
      <c r="B239" s="154" t="s">
        <v>1324</v>
      </c>
      <c r="C239" s="193"/>
      <c r="D239" s="193"/>
      <c r="E239" s="123">
        <v>21</v>
      </c>
      <c r="F239" s="246">
        <v>1</v>
      </c>
      <c r="G239" s="247"/>
      <c r="H239" s="123">
        <v>0</v>
      </c>
      <c r="I239" s="246">
        <v>0</v>
      </c>
      <c r="J239" s="123">
        <v>8</v>
      </c>
      <c r="K239" s="246">
        <v>0.38</v>
      </c>
      <c r="L239" s="123">
        <v>0</v>
      </c>
      <c r="M239" s="246">
        <v>0</v>
      </c>
      <c r="N239" s="247"/>
      <c r="O239" s="123">
        <v>5</v>
      </c>
      <c r="P239" s="246">
        <v>0.24</v>
      </c>
      <c r="Q239" s="123">
        <v>7</v>
      </c>
      <c r="R239" s="246">
        <v>0.33</v>
      </c>
      <c r="S239" s="123">
        <v>0</v>
      </c>
      <c r="T239" s="246">
        <v>0</v>
      </c>
      <c r="U239" s="247"/>
      <c r="V239" s="123">
        <v>1</v>
      </c>
      <c r="W239" s="246">
        <v>0.05</v>
      </c>
      <c r="X239" s="123">
        <v>0</v>
      </c>
      <c r="Y239" s="246">
        <v>0</v>
      </c>
      <c r="Z239" s="123">
        <v>0</v>
      </c>
      <c r="AA239" s="246">
        <v>0</v>
      </c>
      <c r="AB239" s="123">
        <v>0</v>
      </c>
      <c r="AC239" s="246">
        <v>0</v>
      </c>
      <c r="AD239" s="123">
        <v>0</v>
      </c>
      <c r="AE239" s="246">
        <v>0</v>
      </c>
    </row>
    <row r="240" spans="1:31" x14ac:dyDescent="0.2">
      <c r="A240" s="154" t="s">
        <v>1325</v>
      </c>
      <c r="B240" s="154" t="s">
        <v>1326</v>
      </c>
      <c r="C240" s="193"/>
      <c r="D240" s="193"/>
      <c r="E240" s="123">
        <v>21</v>
      </c>
      <c r="F240" s="246">
        <v>1</v>
      </c>
      <c r="G240" s="247"/>
      <c r="H240" s="123">
        <v>0</v>
      </c>
      <c r="I240" s="246">
        <v>0</v>
      </c>
      <c r="J240" s="123">
        <v>2</v>
      </c>
      <c r="K240" s="246">
        <v>0.1</v>
      </c>
      <c r="L240" s="123">
        <v>0</v>
      </c>
      <c r="M240" s="246">
        <v>0</v>
      </c>
      <c r="N240" s="247"/>
      <c r="O240" s="123">
        <v>15</v>
      </c>
      <c r="P240" s="246">
        <v>0.71</v>
      </c>
      <c r="Q240" s="123">
        <v>1</v>
      </c>
      <c r="R240" s="246">
        <v>0.05</v>
      </c>
      <c r="S240" s="123">
        <v>0</v>
      </c>
      <c r="T240" s="246">
        <v>0</v>
      </c>
      <c r="U240" s="247"/>
      <c r="V240" s="123">
        <v>2</v>
      </c>
      <c r="W240" s="246">
        <v>0.1</v>
      </c>
      <c r="X240" s="123">
        <v>0</v>
      </c>
      <c r="Y240" s="246">
        <v>0</v>
      </c>
      <c r="Z240" s="123">
        <v>1</v>
      </c>
      <c r="AA240" s="246">
        <v>0.05</v>
      </c>
      <c r="AB240" s="123">
        <v>0</v>
      </c>
      <c r="AC240" s="246">
        <v>0</v>
      </c>
      <c r="AD240" s="123">
        <v>0</v>
      </c>
      <c r="AE240" s="246">
        <v>0</v>
      </c>
    </row>
    <row r="241" spans="1:31" x14ac:dyDescent="0.2">
      <c r="A241" s="154" t="s">
        <v>1327</v>
      </c>
      <c r="B241" s="154" t="s">
        <v>1328</v>
      </c>
      <c r="C241" s="193"/>
      <c r="D241" s="193"/>
      <c r="E241" s="123">
        <v>43</v>
      </c>
      <c r="F241" s="246">
        <v>1</v>
      </c>
      <c r="G241" s="247"/>
      <c r="H241" s="123">
        <v>1</v>
      </c>
      <c r="I241" s="246">
        <v>0.02</v>
      </c>
      <c r="J241" s="123">
        <v>14</v>
      </c>
      <c r="K241" s="246">
        <v>0.33</v>
      </c>
      <c r="L241" s="123">
        <v>0</v>
      </c>
      <c r="M241" s="246">
        <v>0</v>
      </c>
      <c r="N241" s="247"/>
      <c r="O241" s="123">
        <v>12</v>
      </c>
      <c r="P241" s="246">
        <v>0.28000000000000003</v>
      </c>
      <c r="Q241" s="123">
        <v>9</v>
      </c>
      <c r="R241" s="246">
        <v>0.21</v>
      </c>
      <c r="S241" s="123">
        <v>0</v>
      </c>
      <c r="T241" s="246">
        <v>0</v>
      </c>
      <c r="U241" s="247"/>
      <c r="V241" s="123">
        <v>2</v>
      </c>
      <c r="W241" s="246">
        <v>0.05</v>
      </c>
      <c r="X241" s="123">
        <v>5</v>
      </c>
      <c r="Y241" s="246">
        <v>0.12</v>
      </c>
      <c r="Z241" s="123">
        <v>0</v>
      </c>
      <c r="AA241" s="246">
        <v>0</v>
      </c>
      <c r="AB241" s="123">
        <v>0</v>
      </c>
      <c r="AC241" s="246">
        <v>0</v>
      </c>
      <c r="AD241" s="123">
        <v>0</v>
      </c>
      <c r="AE241" s="246">
        <v>0</v>
      </c>
    </row>
    <row r="242" spans="1:31" x14ac:dyDescent="0.2">
      <c r="A242" s="154" t="s">
        <v>1329</v>
      </c>
      <c r="B242" s="154" t="s">
        <v>1330</v>
      </c>
      <c r="C242" s="193"/>
      <c r="D242" s="193"/>
      <c r="E242" s="123">
        <v>11</v>
      </c>
      <c r="F242" s="246">
        <v>1</v>
      </c>
      <c r="G242" s="247"/>
      <c r="H242" s="123">
        <v>0</v>
      </c>
      <c r="I242" s="246">
        <v>0</v>
      </c>
      <c r="J242" s="123">
        <v>1</v>
      </c>
      <c r="K242" s="246">
        <v>0.09</v>
      </c>
      <c r="L242" s="123">
        <v>0</v>
      </c>
      <c r="M242" s="246">
        <v>0</v>
      </c>
      <c r="N242" s="247"/>
      <c r="O242" s="123">
        <v>5</v>
      </c>
      <c r="P242" s="246">
        <v>0.45</v>
      </c>
      <c r="Q242" s="123">
        <v>2</v>
      </c>
      <c r="R242" s="246">
        <v>0.18</v>
      </c>
      <c r="S242" s="123">
        <v>0</v>
      </c>
      <c r="T242" s="246">
        <v>0</v>
      </c>
      <c r="U242" s="247"/>
      <c r="V242" s="123">
        <v>2</v>
      </c>
      <c r="W242" s="246">
        <v>0.18</v>
      </c>
      <c r="X242" s="123">
        <v>1</v>
      </c>
      <c r="Y242" s="246">
        <v>0.09</v>
      </c>
      <c r="Z242" s="123">
        <v>0</v>
      </c>
      <c r="AA242" s="246">
        <v>0</v>
      </c>
      <c r="AB242" s="123">
        <v>0</v>
      </c>
      <c r="AC242" s="246">
        <v>0</v>
      </c>
      <c r="AD242" s="123">
        <v>0</v>
      </c>
      <c r="AE242" s="246">
        <v>0</v>
      </c>
    </row>
    <row r="243" spans="1:31" x14ac:dyDescent="0.2">
      <c r="A243" s="154" t="s">
        <v>1331</v>
      </c>
      <c r="B243" s="154" t="s">
        <v>1332</v>
      </c>
      <c r="C243" s="193"/>
      <c r="D243" s="193"/>
      <c r="E243" s="123">
        <v>15</v>
      </c>
      <c r="F243" s="246">
        <v>1</v>
      </c>
      <c r="G243" s="247"/>
      <c r="H243" s="123">
        <v>1</v>
      </c>
      <c r="I243" s="246">
        <v>7.0000000000000007E-2</v>
      </c>
      <c r="J243" s="123">
        <v>3</v>
      </c>
      <c r="K243" s="246">
        <v>0.2</v>
      </c>
      <c r="L243" s="123">
        <v>0</v>
      </c>
      <c r="M243" s="246">
        <v>0</v>
      </c>
      <c r="N243" s="247"/>
      <c r="O243" s="123">
        <v>6</v>
      </c>
      <c r="P243" s="246">
        <v>0.4</v>
      </c>
      <c r="Q243" s="123">
        <v>1</v>
      </c>
      <c r="R243" s="246">
        <v>7.0000000000000007E-2</v>
      </c>
      <c r="S243" s="123">
        <v>0</v>
      </c>
      <c r="T243" s="246">
        <v>0</v>
      </c>
      <c r="U243" s="247"/>
      <c r="V243" s="123">
        <v>1</v>
      </c>
      <c r="W243" s="246">
        <v>7.0000000000000007E-2</v>
      </c>
      <c r="X243" s="123">
        <v>1</v>
      </c>
      <c r="Y243" s="246">
        <v>7.0000000000000007E-2</v>
      </c>
      <c r="Z243" s="123">
        <v>1</v>
      </c>
      <c r="AA243" s="246">
        <v>7.0000000000000007E-2</v>
      </c>
      <c r="AB243" s="123">
        <v>1</v>
      </c>
      <c r="AC243" s="246">
        <v>7.0000000000000007E-2</v>
      </c>
      <c r="AD243" s="123">
        <v>0</v>
      </c>
      <c r="AE243" s="246">
        <v>0</v>
      </c>
    </row>
    <row r="244" spans="1:31" x14ac:dyDescent="0.2">
      <c r="A244" s="154" t="s">
        <v>1333</v>
      </c>
      <c r="B244" s="154" t="s">
        <v>1334</v>
      </c>
      <c r="C244" s="193"/>
      <c r="D244" s="193"/>
      <c r="E244" s="123">
        <v>11</v>
      </c>
      <c r="F244" s="246">
        <v>1</v>
      </c>
      <c r="G244" s="247"/>
      <c r="H244" s="123">
        <v>0</v>
      </c>
      <c r="I244" s="246">
        <v>0</v>
      </c>
      <c r="J244" s="123">
        <v>3</v>
      </c>
      <c r="K244" s="246">
        <v>0.27</v>
      </c>
      <c r="L244" s="123">
        <v>0</v>
      </c>
      <c r="M244" s="246">
        <v>0</v>
      </c>
      <c r="N244" s="247"/>
      <c r="O244" s="123">
        <v>1</v>
      </c>
      <c r="P244" s="246">
        <v>0.09</v>
      </c>
      <c r="Q244" s="123">
        <v>2</v>
      </c>
      <c r="R244" s="246">
        <v>0.18</v>
      </c>
      <c r="S244" s="123">
        <v>0</v>
      </c>
      <c r="T244" s="246">
        <v>0</v>
      </c>
      <c r="U244" s="247"/>
      <c r="V244" s="123">
        <v>3</v>
      </c>
      <c r="W244" s="246">
        <v>0.27</v>
      </c>
      <c r="X244" s="123">
        <v>2</v>
      </c>
      <c r="Y244" s="246">
        <v>0.18</v>
      </c>
      <c r="Z244" s="123">
        <v>0</v>
      </c>
      <c r="AA244" s="246">
        <v>0</v>
      </c>
      <c r="AB244" s="123">
        <v>0</v>
      </c>
      <c r="AC244" s="246">
        <v>0</v>
      </c>
      <c r="AD244" s="123">
        <v>0</v>
      </c>
      <c r="AE244" s="246">
        <v>0</v>
      </c>
    </row>
    <row r="245" spans="1:31" x14ac:dyDescent="0.2">
      <c r="A245" s="154" t="s">
        <v>1335</v>
      </c>
      <c r="B245" s="154" t="s">
        <v>1336</v>
      </c>
      <c r="C245" s="193"/>
      <c r="D245" s="193"/>
      <c r="E245" s="123">
        <v>155</v>
      </c>
      <c r="F245" s="246">
        <v>1</v>
      </c>
      <c r="G245" s="247"/>
      <c r="H245" s="123">
        <v>11</v>
      </c>
      <c r="I245" s="246">
        <v>7.0000000000000007E-2</v>
      </c>
      <c r="J245" s="123">
        <v>17</v>
      </c>
      <c r="K245" s="246">
        <v>0.11</v>
      </c>
      <c r="L245" s="123">
        <v>0</v>
      </c>
      <c r="M245" s="246">
        <v>0</v>
      </c>
      <c r="N245" s="247"/>
      <c r="O245" s="123">
        <v>83</v>
      </c>
      <c r="P245" s="246">
        <v>0.54</v>
      </c>
      <c r="Q245" s="123">
        <v>22</v>
      </c>
      <c r="R245" s="246">
        <v>0.14000000000000001</v>
      </c>
      <c r="S245" s="123">
        <v>0</v>
      </c>
      <c r="T245" s="246">
        <v>0</v>
      </c>
      <c r="U245" s="247"/>
      <c r="V245" s="123">
        <v>9</v>
      </c>
      <c r="W245" s="246">
        <v>0.06</v>
      </c>
      <c r="X245" s="123">
        <v>8</v>
      </c>
      <c r="Y245" s="246">
        <v>0.05</v>
      </c>
      <c r="Z245" s="123">
        <v>3</v>
      </c>
      <c r="AA245" s="246">
        <v>0.02</v>
      </c>
      <c r="AB245" s="123">
        <v>2</v>
      </c>
      <c r="AC245" s="246">
        <v>0.01</v>
      </c>
      <c r="AD245" s="123">
        <v>0</v>
      </c>
      <c r="AE245" s="246">
        <v>0</v>
      </c>
    </row>
    <row r="246" spans="1:31" x14ac:dyDescent="0.2">
      <c r="A246" s="154" t="s">
        <v>1337</v>
      </c>
      <c r="B246" s="154" t="s">
        <v>1338</v>
      </c>
      <c r="C246" s="193"/>
      <c r="D246" s="193"/>
      <c r="E246" s="123">
        <v>49</v>
      </c>
      <c r="F246" s="246">
        <v>1</v>
      </c>
      <c r="G246" s="247"/>
      <c r="H246" s="123">
        <v>0</v>
      </c>
      <c r="I246" s="246">
        <v>0</v>
      </c>
      <c r="J246" s="123">
        <v>2</v>
      </c>
      <c r="K246" s="246">
        <v>0.04</v>
      </c>
      <c r="L246" s="123">
        <v>0</v>
      </c>
      <c r="M246" s="246">
        <v>0</v>
      </c>
      <c r="N246" s="247"/>
      <c r="O246" s="123">
        <v>31</v>
      </c>
      <c r="P246" s="246">
        <v>0.63</v>
      </c>
      <c r="Q246" s="123">
        <v>11</v>
      </c>
      <c r="R246" s="246">
        <v>0.22</v>
      </c>
      <c r="S246" s="123">
        <v>1</v>
      </c>
      <c r="T246" s="246">
        <v>0.02</v>
      </c>
      <c r="U246" s="247"/>
      <c r="V246" s="123">
        <v>3</v>
      </c>
      <c r="W246" s="246">
        <v>0.06</v>
      </c>
      <c r="X246" s="123">
        <v>1</v>
      </c>
      <c r="Y246" s="246">
        <v>0.02</v>
      </c>
      <c r="Z246" s="123">
        <v>0</v>
      </c>
      <c r="AA246" s="246">
        <v>0</v>
      </c>
      <c r="AB246" s="123">
        <v>0</v>
      </c>
      <c r="AC246" s="246">
        <v>0</v>
      </c>
      <c r="AD246" s="123">
        <v>0</v>
      </c>
      <c r="AE246" s="246">
        <v>0</v>
      </c>
    </row>
    <row r="247" spans="1:31" x14ac:dyDescent="0.2">
      <c r="A247" s="154" t="s">
        <v>1339</v>
      </c>
      <c r="B247" s="154" t="s">
        <v>1340</v>
      </c>
      <c r="C247" s="193"/>
      <c r="D247" s="193"/>
      <c r="E247" s="123">
        <v>59</v>
      </c>
      <c r="F247" s="246">
        <v>1</v>
      </c>
      <c r="G247" s="247"/>
      <c r="H247" s="123">
        <v>1</v>
      </c>
      <c r="I247" s="246">
        <v>0.02</v>
      </c>
      <c r="J247" s="123">
        <v>2</v>
      </c>
      <c r="K247" s="246">
        <v>0.03</v>
      </c>
      <c r="L247" s="123">
        <v>0</v>
      </c>
      <c r="M247" s="246">
        <v>0</v>
      </c>
      <c r="N247" s="247"/>
      <c r="O247" s="123">
        <v>37</v>
      </c>
      <c r="P247" s="246">
        <v>0.63</v>
      </c>
      <c r="Q247" s="123">
        <v>11</v>
      </c>
      <c r="R247" s="246">
        <v>0.19</v>
      </c>
      <c r="S247" s="123">
        <v>0</v>
      </c>
      <c r="T247" s="246">
        <v>0</v>
      </c>
      <c r="U247" s="247"/>
      <c r="V247" s="123">
        <v>3</v>
      </c>
      <c r="W247" s="246">
        <v>0.05</v>
      </c>
      <c r="X247" s="123">
        <v>3</v>
      </c>
      <c r="Y247" s="246">
        <v>0.05</v>
      </c>
      <c r="Z247" s="123">
        <v>0</v>
      </c>
      <c r="AA247" s="246">
        <v>0</v>
      </c>
      <c r="AB247" s="123">
        <v>2</v>
      </c>
      <c r="AC247" s="246">
        <v>0.03</v>
      </c>
      <c r="AD247" s="123">
        <v>0</v>
      </c>
      <c r="AE247" s="246">
        <v>0</v>
      </c>
    </row>
    <row r="248" spans="1:31" x14ac:dyDescent="0.2">
      <c r="A248" s="154" t="s">
        <v>1341</v>
      </c>
      <c r="B248" s="154" t="s">
        <v>1342</v>
      </c>
      <c r="C248" s="193"/>
      <c r="D248" s="193"/>
      <c r="E248" s="123">
        <v>61</v>
      </c>
      <c r="F248" s="246">
        <v>1</v>
      </c>
      <c r="G248" s="247"/>
      <c r="H248" s="123">
        <v>0</v>
      </c>
      <c r="I248" s="246">
        <v>0</v>
      </c>
      <c r="J248" s="123">
        <v>7</v>
      </c>
      <c r="K248" s="246">
        <v>0.11</v>
      </c>
      <c r="L248" s="123">
        <v>0</v>
      </c>
      <c r="M248" s="246">
        <v>0</v>
      </c>
      <c r="N248" s="247"/>
      <c r="O248" s="123">
        <v>35</v>
      </c>
      <c r="P248" s="246">
        <v>0.56999999999999995</v>
      </c>
      <c r="Q248" s="123">
        <v>7</v>
      </c>
      <c r="R248" s="246">
        <v>0.11</v>
      </c>
      <c r="S248" s="123">
        <v>0</v>
      </c>
      <c r="T248" s="246">
        <v>0</v>
      </c>
      <c r="U248" s="247"/>
      <c r="V248" s="123">
        <v>7</v>
      </c>
      <c r="W248" s="246">
        <v>0.11</v>
      </c>
      <c r="X248" s="123">
        <v>4</v>
      </c>
      <c r="Y248" s="246">
        <v>7.0000000000000007E-2</v>
      </c>
      <c r="Z248" s="123">
        <v>1</v>
      </c>
      <c r="AA248" s="246">
        <v>0.02</v>
      </c>
      <c r="AB248" s="123">
        <v>0</v>
      </c>
      <c r="AC248" s="246">
        <v>0</v>
      </c>
      <c r="AD248" s="123">
        <v>0</v>
      </c>
      <c r="AE248" s="246">
        <v>0</v>
      </c>
    </row>
    <row r="249" spans="1:31" x14ac:dyDescent="0.2">
      <c r="A249" s="154" t="s">
        <v>1343</v>
      </c>
      <c r="B249" s="154" t="s">
        <v>1344</v>
      </c>
      <c r="C249" s="193"/>
      <c r="D249" s="193"/>
      <c r="E249" s="123">
        <v>22</v>
      </c>
      <c r="F249" s="246">
        <v>1</v>
      </c>
      <c r="G249" s="247"/>
      <c r="H249" s="123">
        <v>2</v>
      </c>
      <c r="I249" s="246">
        <v>0.09</v>
      </c>
      <c r="J249" s="123">
        <v>1</v>
      </c>
      <c r="K249" s="246">
        <v>0.05</v>
      </c>
      <c r="L249" s="123">
        <v>0</v>
      </c>
      <c r="M249" s="246">
        <v>0</v>
      </c>
      <c r="N249" s="247"/>
      <c r="O249" s="123">
        <v>10</v>
      </c>
      <c r="P249" s="246">
        <v>0.45</v>
      </c>
      <c r="Q249" s="123">
        <v>8</v>
      </c>
      <c r="R249" s="246">
        <v>0.36</v>
      </c>
      <c r="S249" s="123">
        <v>0</v>
      </c>
      <c r="T249" s="246">
        <v>0</v>
      </c>
      <c r="U249" s="247"/>
      <c r="V249" s="123">
        <v>0</v>
      </c>
      <c r="W249" s="246">
        <v>0</v>
      </c>
      <c r="X249" s="123">
        <v>0</v>
      </c>
      <c r="Y249" s="246">
        <v>0</v>
      </c>
      <c r="Z249" s="123">
        <v>1</v>
      </c>
      <c r="AA249" s="246">
        <v>0.05</v>
      </c>
      <c r="AB249" s="123">
        <v>0</v>
      </c>
      <c r="AC249" s="246">
        <v>0</v>
      </c>
      <c r="AD249" s="123">
        <v>0</v>
      </c>
      <c r="AE249" s="246">
        <v>0</v>
      </c>
    </row>
    <row r="250" spans="1:31" x14ac:dyDescent="0.2">
      <c r="A250" s="154" t="s">
        <v>1345</v>
      </c>
      <c r="B250" s="154" t="s">
        <v>1346</v>
      </c>
      <c r="C250" s="193"/>
      <c r="D250" s="193"/>
      <c r="E250" s="123">
        <v>17</v>
      </c>
      <c r="F250" s="246">
        <v>1</v>
      </c>
      <c r="G250" s="247"/>
      <c r="H250" s="123">
        <v>0</v>
      </c>
      <c r="I250" s="246">
        <v>0</v>
      </c>
      <c r="J250" s="123">
        <v>2</v>
      </c>
      <c r="K250" s="246">
        <v>0.12</v>
      </c>
      <c r="L250" s="123">
        <v>0</v>
      </c>
      <c r="M250" s="246">
        <v>0</v>
      </c>
      <c r="N250" s="247"/>
      <c r="O250" s="123">
        <v>12</v>
      </c>
      <c r="P250" s="246">
        <v>0.71</v>
      </c>
      <c r="Q250" s="123">
        <v>3</v>
      </c>
      <c r="R250" s="246">
        <v>0.18</v>
      </c>
      <c r="S250" s="123">
        <v>0</v>
      </c>
      <c r="T250" s="246">
        <v>0</v>
      </c>
      <c r="U250" s="247"/>
      <c r="V250" s="123">
        <v>0</v>
      </c>
      <c r="W250" s="246">
        <v>0</v>
      </c>
      <c r="X250" s="123">
        <v>0</v>
      </c>
      <c r="Y250" s="246">
        <v>0</v>
      </c>
      <c r="Z250" s="123">
        <v>0</v>
      </c>
      <c r="AA250" s="246">
        <v>0</v>
      </c>
      <c r="AB250" s="123">
        <v>0</v>
      </c>
      <c r="AC250" s="246">
        <v>0</v>
      </c>
      <c r="AD250" s="123">
        <v>0</v>
      </c>
      <c r="AE250" s="246">
        <v>0</v>
      </c>
    </row>
    <row r="251" spans="1:31" x14ac:dyDescent="0.2">
      <c r="A251" s="154" t="s">
        <v>1347</v>
      </c>
      <c r="B251" s="154" t="s">
        <v>1348</v>
      </c>
      <c r="C251" s="193"/>
      <c r="D251" s="193"/>
      <c r="E251" s="123">
        <v>65</v>
      </c>
      <c r="F251" s="246">
        <v>1</v>
      </c>
      <c r="G251" s="247"/>
      <c r="H251" s="123">
        <v>2</v>
      </c>
      <c r="I251" s="246">
        <v>0.03</v>
      </c>
      <c r="J251" s="123">
        <v>8</v>
      </c>
      <c r="K251" s="246">
        <v>0.12</v>
      </c>
      <c r="L251" s="123">
        <v>0</v>
      </c>
      <c r="M251" s="246">
        <v>0</v>
      </c>
      <c r="N251" s="247"/>
      <c r="O251" s="123">
        <v>35</v>
      </c>
      <c r="P251" s="246">
        <v>0.54</v>
      </c>
      <c r="Q251" s="123">
        <v>12</v>
      </c>
      <c r="R251" s="246">
        <v>0.18</v>
      </c>
      <c r="S251" s="123">
        <v>0</v>
      </c>
      <c r="T251" s="246">
        <v>0</v>
      </c>
      <c r="U251" s="247"/>
      <c r="V251" s="123">
        <v>5</v>
      </c>
      <c r="W251" s="246">
        <v>0.08</v>
      </c>
      <c r="X251" s="123">
        <v>1</v>
      </c>
      <c r="Y251" s="246">
        <v>0.02</v>
      </c>
      <c r="Z251" s="123">
        <v>2</v>
      </c>
      <c r="AA251" s="246">
        <v>0.03</v>
      </c>
      <c r="AB251" s="123">
        <v>0</v>
      </c>
      <c r="AC251" s="246">
        <v>0</v>
      </c>
      <c r="AD251" s="123">
        <v>0</v>
      </c>
      <c r="AE251" s="246">
        <v>0</v>
      </c>
    </row>
    <row r="252" spans="1:31" x14ac:dyDescent="0.2">
      <c r="A252" s="154" t="s">
        <v>1349</v>
      </c>
      <c r="B252" s="154" t="s">
        <v>1350</v>
      </c>
      <c r="C252" s="193"/>
      <c r="D252" s="193"/>
      <c r="E252" s="123">
        <v>37</v>
      </c>
      <c r="F252" s="246">
        <v>1</v>
      </c>
      <c r="G252" s="247"/>
      <c r="H252" s="123">
        <v>0</v>
      </c>
      <c r="I252" s="246">
        <v>0</v>
      </c>
      <c r="J252" s="123">
        <v>4</v>
      </c>
      <c r="K252" s="246">
        <v>0.11</v>
      </c>
      <c r="L252" s="123">
        <v>0</v>
      </c>
      <c r="M252" s="246">
        <v>0</v>
      </c>
      <c r="N252" s="247"/>
      <c r="O252" s="123">
        <v>24</v>
      </c>
      <c r="P252" s="246">
        <v>0.65</v>
      </c>
      <c r="Q252" s="123">
        <v>8</v>
      </c>
      <c r="R252" s="246">
        <v>0.22</v>
      </c>
      <c r="S252" s="123">
        <v>0</v>
      </c>
      <c r="T252" s="246">
        <v>0</v>
      </c>
      <c r="U252" s="247"/>
      <c r="V252" s="123">
        <v>0</v>
      </c>
      <c r="W252" s="246">
        <v>0</v>
      </c>
      <c r="X252" s="123">
        <v>1</v>
      </c>
      <c r="Y252" s="246">
        <v>0.03</v>
      </c>
      <c r="Z252" s="123">
        <v>0</v>
      </c>
      <c r="AA252" s="246">
        <v>0</v>
      </c>
      <c r="AB252" s="123">
        <v>0</v>
      </c>
      <c r="AC252" s="246">
        <v>0</v>
      </c>
      <c r="AD252" s="123">
        <v>0</v>
      </c>
      <c r="AE252" s="246">
        <v>0</v>
      </c>
    </row>
    <row r="253" spans="1:31" x14ac:dyDescent="0.2">
      <c r="A253" s="154" t="s">
        <v>1351</v>
      </c>
      <c r="B253" s="154" t="s">
        <v>1352</v>
      </c>
      <c r="C253" s="193"/>
      <c r="D253" s="193"/>
      <c r="E253" s="123">
        <v>11</v>
      </c>
      <c r="F253" s="246">
        <v>1</v>
      </c>
      <c r="G253" s="247"/>
      <c r="H253" s="123">
        <v>1</v>
      </c>
      <c r="I253" s="246">
        <v>0.09</v>
      </c>
      <c r="J253" s="123">
        <v>2</v>
      </c>
      <c r="K253" s="246">
        <v>0.18</v>
      </c>
      <c r="L253" s="123">
        <v>0</v>
      </c>
      <c r="M253" s="246">
        <v>0</v>
      </c>
      <c r="N253" s="247"/>
      <c r="O253" s="123">
        <v>6</v>
      </c>
      <c r="P253" s="246">
        <v>0.55000000000000004</v>
      </c>
      <c r="Q253" s="123">
        <v>1</v>
      </c>
      <c r="R253" s="246">
        <v>0.09</v>
      </c>
      <c r="S253" s="123">
        <v>1</v>
      </c>
      <c r="T253" s="246">
        <v>0.09</v>
      </c>
      <c r="U253" s="247"/>
      <c r="V253" s="123">
        <v>0</v>
      </c>
      <c r="W253" s="246">
        <v>0</v>
      </c>
      <c r="X253" s="123">
        <v>0</v>
      </c>
      <c r="Y253" s="246">
        <v>0</v>
      </c>
      <c r="Z253" s="123">
        <v>0</v>
      </c>
      <c r="AA253" s="246">
        <v>0</v>
      </c>
      <c r="AB253" s="123">
        <v>0</v>
      </c>
      <c r="AC253" s="246">
        <v>0</v>
      </c>
      <c r="AD253" s="123">
        <v>0</v>
      </c>
      <c r="AE253" s="246">
        <v>0</v>
      </c>
    </row>
    <row r="254" spans="1:31" x14ac:dyDescent="0.2">
      <c r="A254" s="154" t="s">
        <v>1353</v>
      </c>
      <c r="B254" s="154" t="s">
        <v>1354</v>
      </c>
      <c r="C254" s="193"/>
      <c r="D254" s="193"/>
      <c r="E254" s="123">
        <v>15</v>
      </c>
      <c r="F254" s="246">
        <v>1</v>
      </c>
      <c r="G254" s="247"/>
      <c r="H254" s="123">
        <v>0</v>
      </c>
      <c r="I254" s="246">
        <v>0</v>
      </c>
      <c r="J254" s="123">
        <v>1</v>
      </c>
      <c r="K254" s="246">
        <v>7.0000000000000007E-2</v>
      </c>
      <c r="L254" s="123">
        <v>0</v>
      </c>
      <c r="M254" s="246">
        <v>0</v>
      </c>
      <c r="N254" s="247"/>
      <c r="O254" s="123">
        <v>11</v>
      </c>
      <c r="P254" s="246">
        <v>0.73</v>
      </c>
      <c r="Q254" s="123">
        <v>1</v>
      </c>
      <c r="R254" s="246">
        <v>7.0000000000000007E-2</v>
      </c>
      <c r="S254" s="123">
        <v>0</v>
      </c>
      <c r="T254" s="246">
        <v>0</v>
      </c>
      <c r="U254" s="247"/>
      <c r="V254" s="123">
        <v>1</v>
      </c>
      <c r="W254" s="246">
        <v>7.0000000000000007E-2</v>
      </c>
      <c r="X254" s="123">
        <v>1</v>
      </c>
      <c r="Y254" s="246">
        <v>7.0000000000000007E-2</v>
      </c>
      <c r="Z254" s="123">
        <v>0</v>
      </c>
      <c r="AA254" s="246">
        <v>0</v>
      </c>
      <c r="AB254" s="123">
        <v>0</v>
      </c>
      <c r="AC254" s="246">
        <v>0</v>
      </c>
      <c r="AD254" s="123">
        <v>0</v>
      </c>
      <c r="AE254" s="246">
        <v>0</v>
      </c>
    </row>
    <row r="255" spans="1:31" x14ac:dyDescent="0.2">
      <c r="A255" s="154" t="s">
        <v>1355</v>
      </c>
      <c r="B255" s="154" t="s">
        <v>1356</v>
      </c>
      <c r="C255" s="193"/>
      <c r="D255" s="193"/>
      <c r="E255" s="123">
        <v>74</v>
      </c>
      <c r="F255" s="246">
        <v>1</v>
      </c>
      <c r="G255" s="247"/>
      <c r="H255" s="123">
        <v>1</v>
      </c>
      <c r="I255" s="246">
        <v>0.01</v>
      </c>
      <c r="J255" s="123">
        <v>12</v>
      </c>
      <c r="K255" s="246">
        <v>0.16</v>
      </c>
      <c r="L255" s="123">
        <v>0</v>
      </c>
      <c r="M255" s="246">
        <v>0</v>
      </c>
      <c r="N255" s="247"/>
      <c r="O255" s="123">
        <v>32</v>
      </c>
      <c r="P255" s="246">
        <v>0.43</v>
      </c>
      <c r="Q255" s="123">
        <v>15</v>
      </c>
      <c r="R255" s="246">
        <v>0.2</v>
      </c>
      <c r="S255" s="123">
        <v>0</v>
      </c>
      <c r="T255" s="246">
        <v>0</v>
      </c>
      <c r="U255" s="247"/>
      <c r="V255" s="123">
        <v>8</v>
      </c>
      <c r="W255" s="246">
        <v>0.11</v>
      </c>
      <c r="X255" s="123">
        <v>4</v>
      </c>
      <c r="Y255" s="246">
        <v>0.05</v>
      </c>
      <c r="Z255" s="123">
        <v>0</v>
      </c>
      <c r="AA255" s="246">
        <v>0</v>
      </c>
      <c r="AB255" s="123">
        <v>2</v>
      </c>
      <c r="AC255" s="246">
        <v>0.03</v>
      </c>
      <c r="AD255" s="123">
        <v>0</v>
      </c>
      <c r="AE255" s="246">
        <v>0</v>
      </c>
    </row>
    <row r="256" spans="1:31" x14ac:dyDescent="0.2">
      <c r="A256" s="154" t="s">
        <v>1357</v>
      </c>
      <c r="B256" s="154" t="s">
        <v>1358</v>
      </c>
      <c r="C256" s="193"/>
      <c r="D256" s="193"/>
      <c r="E256" s="123">
        <v>121</v>
      </c>
      <c r="F256" s="246">
        <v>1</v>
      </c>
      <c r="G256" s="247"/>
      <c r="H256" s="123">
        <v>1</v>
      </c>
      <c r="I256" s="246">
        <v>0.01</v>
      </c>
      <c r="J256" s="123">
        <v>12</v>
      </c>
      <c r="K256" s="246">
        <v>0.1</v>
      </c>
      <c r="L256" s="123">
        <v>0</v>
      </c>
      <c r="M256" s="246">
        <v>0</v>
      </c>
      <c r="N256" s="247"/>
      <c r="O256" s="123">
        <v>72</v>
      </c>
      <c r="P256" s="246">
        <v>0.6</v>
      </c>
      <c r="Q256" s="123">
        <v>28</v>
      </c>
      <c r="R256" s="246">
        <v>0.23</v>
      </c>
      <c r="S256" s="123">
        <v>0</v>
      </c>
      <c r="T256" s="246">
        <v>0</v>
      </c>
      <c r="U256" s="247"/>
      <c r="V256" s="123">
        <v>3</v>
      </c>
      <c r="W256" s="246">
        <v>0.02</v>
      </c>
      <c r="X256" s="123">
        <v>5</v>
      </c>
      <c r="Y256" s="246">
        <v>0.04</v>
      </c>
      <c r="Z256" s="123">
        <v>0</v>
      </c>
      <c r="AA256" s="246">
        <v>0</v>
      </c>
      <c r="AB256" s="123">
        <v>0</v>
      </c>
      <c r="AC256" s="246">
        <v>0</v>
      </c>
      <c r="AD256" s="123">
        <v>0</v>
      </c>
      <c r="AE256" s="246">
        <v>0</v>
      </c>
    </row>
    <row r="257" spans="1:31" x14ac:dyDescent="0.2">
      <c r="A257" s="154" t="s">
        <v>1359</v>
      </c>
      <c r="B257" s="154" t="s">
        <v>1360</v>
      </c>
      <c r="C257" s="193"/>
      <c r="D257" s="193"/>
      <c r="E257" s="123">
        <v>279</v>
      </c>
      <c r="F257" s="246">
        <v>1</v>
      </c>
      <c r="G257" s="247"/>
      <c r="H257" s="123">
        <v>5</v>
      </c>
      <c r="I257" s="246">
        <v>0.02</v>
      </c>
      <c r="J257" s="123">
        <v>41</v>
      </c>
      <c r="K257" s="246">
        <v>0.15</v>
      </c>
      <c r="L257" s="123">
        <v>0</v>
      </c>
      <c r="M257" s="246">
        <v>0</v>
      </c>
      <c r="N257" s="247"/>
      <c r="O257" s="123">
        <v>137</v>
      </c>
      <c r="P257" s="246">
        <v>0.49</v>
      </c>
      <c r="Q257" s="123">
        <v>62</v>
      </c>
      <c r="R257" s="246">
        <v>0.22</v>
      </c>
      <c r="S257" s="123">
        <v>0</v>
      </c>
      <c r="T257" s="246">
        <v>0</v>
      </c>
      <c r="U257" s="247"/>
      <c r="V257" s="123">
        <v>23</v>
      </c>
      <c r="W257" s="246">
        <v>0.08</v>
      </c>
      <c r="X257" s="123">
        <v>8</v>
      </c>
      <c r="Y257" s="246">
        <v>0.03</v>
      </c>
      <c r="Z257" s="123">
        <v>2</v>
      </c>
      <c r="AA257" s="246">
        <v>0.01</v>
      </c>
      <c r="AB257" s="123">
        <v>1</v>
      </c>
      <c r="AC257" s="246">
        <v>0</v>
      </c>
      <c r="AD257" s="123">
        <v>0</v>
      </c>
      <c r="AE257" s="246">
        <v>0</v>
      </c>
    </row>
    <row r="258" spans="1:31" x14ac:dyDescent="0.2">
      <c r="A258" s="154" t="s">
        <v>1361</v>
      </c>
      <c r="B258" s="154" t="s">
        <v>1362</v>
      </c>
      <c r="C258" s="193"/>
      <c r="D258" s="193"/>
      <c r="E258" s="123">
        <v>37</v>
      </c>
      <c r="F258" s="246">
        <v>1</v>
      </c>
      <c r="G258" s="247"/>
      <c r="H258" s="123">
        <v>0</v>
      </c>
      <c r="I258" s="246">
        <v>0</v>
      </c>
      <c r="J258" s="123">
        <v>10</v>
      </c>
      <c r="K258" s="246">
        <v>0.27</v>
      </c>
      <c r="L258" s="123">
        <v>0</v>
      </c>
      <c r="M258" s="246">
        <v>0</v>
      </c>
      <c r="N258" s="247"/>
      <c r="O258" s="123">
        <v>12</v>
      </c>
      <c r="P258" s="246">
        <v>0.32</v>
      </c>
      <c r="Q258" s="123">
        <v>6</v>
      </c>
      <c r="R258" s="246">
        <v>0.16</v>
      </c>
      <c r="S258" s="123">
        <v>0</v>
      </c>
      <c r="T258" s="246">
        <v>0</v>
      </c>
      <c r="U258" s="247"/>
      <c r="V258" s="123">
        <v>2</v>
      </c>
      <c r="W258" s="246">
        <v>0.05</v>
      </c>
      <c r="X258" s="123">
        <v>5</v>
      </c>
      <c r="Y258" s="246">
        <v>0.14000000000000001</v>
      </c>
      <c r="Z258" s="123">
        <v>2</v>
      </c>
      <c r="AA258" s="246">
        <v>0.05</v>
      </c>
      <c r="AB258" s="123">
        <v>0</v>
      </c>
      <c r="AC258" s="246">
        <v>0</v>
      </c>
      <c r="AD258" s="123">
        <v>0</v>
      </c>
      <c r="AE258" s="246">
        <v>0</v>
      </c>
    </row>
    <row r="259" spans="1:31" x14ac:dyDescent="0.2">
      <c r="A259" s="154" t="s">
        <v>1363</v>
      </c>
      <c r="B259" s="154" t="s">
        <v>1364</v>
      </c>
      <c r="C259" s="193"/>
      <c r="D259" s="193"/>
      <c r="E259" s="123">
        <v>15</v>
      </c>
      <c r="F259" s="246">
        <v>1</v>
      </c>
      <c r="G259" s="247"/>
      <c r="H259" s="123">
        <v>0</v>
      </c>
      <c r="I259" s="246">
        <v>0</v>
      </c>
      <c r="J259" s="123">
        <v>0</v>
      </c>
      <c r="K259" s="246">
        <v>0</v>
      </c>
      <c r="L259" s="123">
        <v>0</v>
      </c>
      <c r="M259" s="246">
        <v>0</v>
      </c>
      <c r="N259" s="247"/>
      <c r="O259" s="123">
        <v>9</v>
      </c>
      <c r="P259" s="246">
        <v>0.6</v>
      </c>
      <c r="Q259" s="123">
        <v>3</v>
      </c>
      <c r="R259" s="246">
        <v>0.2</v>
      </c>
      <c r="S259" s="123">
        <v>0</v>
      </c>
      <c r="T259" s="246">
        <v>0</v>
      </c>
      <c r="U259" s="247"/>
      <c r="V259" s="123">
        <v>1</v>
      </c>
      <c r="W259" s="246">
        <v>7.0000000000000007E-2</v>
      </c>
      <c r="X259" s="123">
        <v>2</v>
      </c>
      <c r="Y259" s="246">
        <v>0.13</v>
      </c>
      <c r="Z259" s="123">
        <v>0</v>
      </c>
      <c r="AA259" s="246">
        <v>0</v>
      </c>
      <c r="AB259" s="123">
        <v>0</v>
      </c>
      <c r="AC259" s="246">
        <v>0</v>
      </c>
      <c r="AD259" s="123">
        <v>0</v>
      </c>
      <c r="AE259" s="246">
        <v>0</v>
      </c>
    </row>
    <row r="260" spans="1:31" x14ac:dyDescent="0.2">
      <c r="A260" s="154" t="s">
        <v>1365</v>
      </c>
      <c r="B260" s="154" t="s">
        <v>1366</v>
      </c>
      <c r="C260" s="193"/>
      <c r="D260" s="193"/>
      <c r="E260" s="123">
        <v>106</v>
      </c>
      <c r="F260" s="246">
        <v>1</v>
      </c>
      <c r="G260" s="247"/>
      <c r="H260" s="123">
        <v>3</v>
      </c>
      <c r="I260" s="246">
        <v>0.03</v>
      </c>
      <c r="J260" s="123">
        <v>17</v>
      </c>
      <c r="K260" s="246">
        <v>0.16</v>
      </c>
      <c r="L260" s="123">
        <v>0</v>
      </c>
      <c r="M260" s="246">
        <v>0</v>
      </c>
      <c r="N260" s="247"/>
      <c r="O260" s="123">
        <v>44</v>
      </c>
      <c r="P260" s="246">
        <v>0.42</v>
      </c>
      <c r="Q260" s="123">
        <v>24</v>
      </c>
      <c r="R260" s="246">
        <v>0.23</v>
      </c>
      <c r="S260" s="123">
        <v>0</v>
      </c>
      <c r="T260" s="246">
        <v>0</v>
      </c>
      <c r="U260" s="247"/>
      <c r="V260" s="123">
        <v>10</v>
      </c>
      <c r="W260" s="246">
        <v>0.09</v>
      </c>
      <c r="X260" s="123">
        <v>7</v>
      </c>
      <c r="Y260" s="246">
        <v>7.0000000000000007E-2</v>
      </c>
      <c r="Z260" s="123">
        <v>1</v>
      </c>
      <c r="AA260" s="246">
        <v>0.01</v>
      </c>
      <c r="AB260" s="123">
        <v>0</v>
      </c>
      <c r="AC260" s="246">
        <v>0</v>
      </c>
      <c r="AD260" s="123">
        <v>0</v>
      </c>
      <c r="AE260" s="246">
        <v>0</v>
      </c>
    </row>
    <row r="261" spans="1:31" x14ac:dyDescent="0.2">
      <c r="A261" s="154" t="s">
        <v>1367</v>
      </c>
      <c r="B261" s="154" t="s">
        <v>1368</v>
      </c>
      <c r="C261" s="193"/>
      <c r="D261" s="193"/>
      <c r="E261" s="123">
        <v>5</v>
      </c>
      <c r="F261" s="246">
        <v>1</v>
      </c>
      <c r="G261" s="247"/>
      <c r="H261" s="123">
        <v>0</v>
      </c>
      <c r="I261" s="246">
        <v>0</v>
      </c>
      <c r="J261" s="123">
        <v>2</v>
      </c>
      <c r="K261" s="246">
        <v>0.4</v>
      </c>
      <c r="L261" s="123">
        <v>0</v>
      </c>
      <c r="M261" s="246">
        <v>0</v>
      </c>
      <c r="N261" s="247"/>
      <c r="O261" s="123">
        <v>1</v>
      </c>
      <c r="P261" s="246">
        <v>0.2</v>
      </c>
      <c r="Q261" s="123">
        <v>1</v>
      </c>
      <c r="R261" s="246">
        <v>0.2</v>
      </c>
      <c r="S261" s="123">
        <v>0</v>
      </c>
      <c r="T261" s="246">
        <v>0</v>
      </c>
      <c r="U261" s="247"/>
      <c r="V261" s="123">
        <v>1</v>
      </c>
      <c r="W261" s="246">
        <v>0.2</v>
      </c>
      <c r="X261" s="123">
        <v>0</v>
      </c>
      <c r="Y261" s="246">
        <v>0</v>
      </c>
      <c r="Z261" s="123">
        <v>0</v>
      </c>
      <c r="AA261" s="246">
        <v>0</v>
      </c>
      <c r="AB261" s="123">
        <v>0</v>
      </c>
      <c r="AC261" s="246">
        <v>0</v>
      </c>
      <c r="AD261" s="123">
        <v>0</v>
      </c>
      <c r="AE261" s="246">
        <v>0</v>
      </c>
    </row>
    <row r="262" spans="1:31" x14ac:dyDescent="0.2">
      <c r="A262" s="154" t="s">
        <v>1369</v>
      </c>
      <c r="B262" s="154" t="s">
        <v>1370</v>
      </c>
      <c r="C262" s="193"/>
      <c r="D262" s="193"/>
      <c r="E262" s="123">
        <v>50</v>
      </c>
      <c r="F262" s="246">
        <v>1</v>
      </c>
      <c r="G262" s="247"/>
      <c r="H262" s="123">
        <v>1</v>
      </c>
      <c r="I262" s="246">
        <v>0.02</v>
      </c>
      <c r="J262" s="123">
        <v>2</v>
      </c>
      <c r="K262" s="246">
        <v>0.04</v>
      </c>
      <c r="L262" s="123">
        <v>0</v>
      </c>
      <c r="M262" s="246">
        <v>0</v>
      </c>
      <c r="N262" s="247"/>
      <c r="O262" s="123">
        <v>23</v>
      </c>
      <c r="P262" s="246">
        <v>0.46</v>
      </c>
      <c r="Q262" s="123">
        <v>14</v>
      </c>
      <c r="R262" s="246">
        <v>0.28000000000000003</v>
      </c>
      <c r="S262" s="123">
        <v>0</v>
      </c>
      <c r="T262" s="246">
        <v>0</v>
      </c>
      <c r="U262" s="247"/>
      <c r="V262" s="123">
        <v>4</v>
      </c>
      <c r="W262" s="246">
        <v>0.08</v>
      </c>
      <c r="X262" s="123">
        <v>3</v>
      </c>
      <c r="Y262" s="246">
        <v>0.06</v>
      </c>
      <c r="Z262" s="123">
        <v>1</v>
      </c>
      <c r="AA262" s="246">
        <v>0.02</v>
      </c>
      <c r="AB262" s="123">
        <v>2</v>
      </c>
      <c r="AC262" s="246">
        <v>0.04</v>
      </c>
      <c r="AD262" s="123">
        <v>0</v>
      </c>
      <c r="AE262" s="246">
        <v>0</v>
      </c>
    </row>
    <row r="263" spans="1:31" x14ac:dyDescent="0.2">
      <c r="A263" s="154" t="s">
        <v>1371</v>
      </c>
      <c r="B263" s="154" t="s">
        <v>1372</v>
      </c>
      <c r="C263" s="193"/>
      <c r="D263" s="193"/>
      <c r="E263" s="123">
        <v>32</v>
      </c>
      <c r="F263" s="246">
        <v>1</v>
      </c>
      <c r="G263" s="247"/>
      <c r="H263" s="123">
        <v>1</v>
      </c>
      <c r="I263" s="246">
        <v>0.03</v>
      </c>
      <c r="J263" s="123">
        <v>3</v>
      </c>
      <c r="K263" s="246">
        <v>0.09</v>
      </c>
      <c r="L263" s="123">
        <v>4</v>
      </c>
      <c r="M263" s="246">
        <v>0.12</v>
      </c>
      <c r="N263" s="247"/>
      <c r="O263" s="123">
        <v>8</v>
      </c>
      <c r="P263" s="246">
        <v>0.25</v>
      </c>
      <c r="Q263" s="123">
        <v>2</v>
      </c>
      <c r="R263" s="246">
        <v>0.06</v>
      </c>
      <c r="S263" s="123">
        <v>9</v>
      </c>
      <c r="T263" s="246">
        <v>0.28000000000000003</v>
      </c>
      <c r="U263" s="247"/>
      <c r="V263" s="123">
        <v>1</v>
      </c>
      <c r="W263" s="246">
        <v>0.03</v>
      </c>
      <c r="X263" s="123">
        <v>3</v>
      </c>
      <c r="Y263" s="246">
        <v>0.09</v>
      </c>
      <c r="Z263" s="123">
        <v>1</v>
      </c>
      <c r="AA263" s="246">
        <v>0.03</v>
      </c>
      <c r="AB263" s="123">
        <v>0</v>
      </c>
      <c r="AC263" s="246">
        <v>0</v>
      </c>
      <c r="AD263" s="123">
        <v>0</v>
      </c>
      <c r="AE263" s="246">
        <v>0</v>
      </c>
    </row>
    <row r="264" spans="1:31" x14ac:dyDescent="0.2">
      <c r="A264" s="154" t="s">
        <v>1373</v>
      </c>
      <c r="B264" s="154" t="s">
        <v>1374</v>
      </c>
      <c r="C264" s="193"/>
      <c r="D264" s="193"/>
      <c r="E264" s="123">
        <v>102</v>
      </c>
      <c r="F264" s="246">
        <v>1</v>
      </c>
      <c r="G264" s="247"/>
      <c r="H264" s="123">
        <v>0</v>
      </c>
      <c r="I264" s="246">
        <v>0</v>
      </c>
      <c r="J264" s="123">
        <v>6</v>
      </c>
      <c r="K264" s="246">
        <v>0.06</v>
      </c>
      <c r="L264" s="123">
        <v>0</v>
      </c>
      <c r="M264" s="246">
        <v>0</v>
      </c>
      <c r="N264" s="247"/>
      <c r="O264" s="123">
        <v>78</v>
      </c>
      <c r="P264" s="246">
        <v>0.76</v>
      </c>
      <c r="Q264" s="123">
        <v>16</v>
      </c>
      <c r="R264" s="246">
        <v>0.16</v>
      </c>
      <c r="S264" s="123">
        <v>0</v>
      </c>
      <c r="T264" s="246">
        <v>0</v>
      </c>
      <c r="U264" s="247"/>
      <c r="V264" s="123">
        <v>1</v>
      </c>
      <c r="W264" s="246">
        <v>0.01</v>
      </c>
      <c r="X264" s="123">
        <v>1</v>
      </c>
      <c r="Y264" s="246">
        <v>0.01</v>
      </c>
      <c r="Z264" s="123">
        <v>0</v>
      </c>
      <c r="AA264" s="246">
        <v>0</v>
      </c>
      <c r="AB264" s="123">
        <v>0</v>
      </c>
      <c r="AC264" s="246">
        <v>0</v>
      </c>
      <c r="AD264" s="123">
        <v>0</v>
      </c>
      <c r="AE264" s="246">
        <v>0</v>
      </c>
    </row>
    <row r="265" spans="1:31" x14ac:dyDescent="0.2">
      <c r="A265" s="154" t="s">
        <v>1375</v>
      </c>
      <c r="B265" s="154" t="s">
        <v>1376</v>
      </c>
      <c r="C265" s="193"/>
      <c r="D265" s="193"/>
      <c r="E265" s="123">
        <v>80</v>
      </c>
      <c r="F265" s="246">
        <v>1</v>
      </c>
      <c r="G265" s="247"/>
      <c r="H265" s="123">
        <v>2</v>
      </c>
      <c r="I265" s="246">
        <v>0.03</v>
      </c>
      <c r="J265" s="123">
        <v>11</v>
      </c>
      <c r="K265" s="246">
        <v>0.14000000000000001</v>
      </c>
      <c r="L265" s="123">
        <v>0</v>
      </c>
      <c r="M265" s="246">
        <v>0</v>
      </c>
      <c r="N265" s="247"/>
      <c r="O265" s="123">
        <v>37</v>
      </c>
      <c r="P265" s="246">
        <v>0.46</v>
      </c>
      <c r="Q265" s="123">
        <v>20</v>
      </c>
      <c r="R265" s="246">
        <v>0.25</v>
      </c>
      <c r="S265" s="123">
        <v>1</v>
      </c>
      <c r="T265" s="246">
        <v>0.01</v>
      </c>
      <c r="U265" s="247"/>
      <c r="V265" s="123">
        <v>6</v>
      </c>
      <c r="W265" s="246">
        <v>7.0000000000000007E-2</v>
      </c>
      <c r="X265" s="123">
        <v>3</v>
      </c>
      <c r="Y265" s="246">
        <v>0.04</v>
      </c>
      <c r="Z265" s="123">
        <v>0</v>
      </c>
      <c r="AA265" s="246">
        <v>0</v>
      </c>
      <c r="AB265" s="123">
        <v>0</v>
      </c>
      <c r="AC265" s="246">
        <v>0</v>
      </c>
      <c r="AD265" s="123">
        <v>0</v>
      </c>
      <c r="AE265" s="246">
        <v>0</v>
      </c>
    </row>
    <row r="266" spans="1:31" x14ac:dyDescent="0.2">
      <c r="A266" s="154" t="s">
        <v>1377</v>
      </c>
      <c r="B266" s="154" t="s">
        <v>1378</v>
      </c>
      <c r="C266" s="193"/>
      <c r="D266" s="193"/>
      <c r="E266" s="123">
        <v>21</v>
      </c>
      <c r="F266" s="246">
        <v>1</v>
      </c>
      <c r="G266" s="247"/>
      <c r="H266" s="123">
        <v>0</v>
      </c>
      <c r="I266" s="246">
        <v>0</v>
      </c>
      <c r="J266" s="123">
        <v>2</v>
      </c>
      <c r="K266" s="246">
        <v>0.1</v>
      </c>
      <c r="L266" s="123">
        <v>0</v>
      </c>
      <c r="M266" s="246">
        <v>0</v>
      </c>
      <c r="N266" s="247"/>
      <c r="O266" s="123">
        <v>11</v>
      </c>
      <c r="P266" s="246">
        <v>0.52</v>
      </c>
      <c r="Q266" s="123">
        <v>6</v>
      </c>
      <c r="R266" s="246">
        <v>0.28999999999999998</v>
      </c>
      <c r="S266" s="123">
        <v>0</v>
      </c>
      <c r="T266" s="246">
        <v>0</v>
      </c>
      <c r="U266" s="247"/>
      <c r="V266" s="123">
        <v>0</v>
      </c>
      <c r="W266" s="246">
        <v>0</v>
      </c>
      <c r="X266" s="123">
        <v>1</v>
      </c>
      <c r="Y266" s="246">
        <v>0.05</v>
      </c>
      <c r="Z266" s="123">
        <v>1</v>
      </c>
      <c r="AA266" s="246">
        <v>0.05</v>
      </c>
      <c r="AB266" s="123">
        <v>0</v>
      </c>
      <c r="AC266" s="246">
        <v>0</v>
      </c>
      <c r="AD266" s="123">
        <v>0</v>
      </c>
      <c r="AE266" s="246">
        <v>0</v>
      </c>
    </row>
    <row r="267" spans="1:31" x14ac:dyDescent="0.2">
      <c r="A267" s="154" t="s">
        <v>1379</v>
      </c>
      <c r="B267" s="154" t="s">
        <v>1380</v>
      </c>
      <c r="C267" s="193"/>
      <c r="D267" s="193"/>
      <c r="E267" s="123">
        <v>13</v>
      </c>
      <c r="F267" s="246">
        <v>1</v>
      </c>
      <c r="G267" s="247"/>
      <c r="H267" s="123">
        <v>0</v>
      </c>
      <c r="I267" s="246">
        <v>0</v>
      </c>
      <c r="J267" s="123">
        <v>3</v>
      </c>
      <c r="K267" s="246">
        <v>0.23</v>
      </c>
      <c r="L267" s="123">
        <v>0</v>
      </c>
      <c r="M267" s="246">
        <v>0</v>
      </c>
      <c r="N267" s="247"/>
      <c r="O267" s="123">
        <v>2</v>
      </c>
      <c r="P267" s="246">
        <v>0.15</v>
      </c>
      <c r="Q267" s="123">
        <v>6</v>
      </c>
      <c r="R267" s="246">
        <v>0.46</v>
      </c>
      <c r="S267" s="123">
        <v>0</v>
      </c>
      <c r="T267" s="246">
        <v>0</v>
      </c>
      <c r="U267" s="247"/>
      <c r="V267" s="123">
        <v>1</v>
      </c>
      <c r="W267" s="246">
        <v>0.08</v>
      </c>
      <c r="X267" s="123">
        <v>0</v>
      </c>
      <c r="Y267" s="246">
        <v>0</v>
      </c>
      <c r="Z267" s="123">
        <v>0</v>
      </c>
      <c r="AA267" s="246">
        <v>0</v>
      </c>
      <c r="AB267" s="123">
        <v>1</v>
      </c>
      <c r="AC267" s="246">
        <v>0.08</v>
      </c>
      <c r="AD267" s="123">
        <v>0</v>
      </c>
      <c r="AE267" s="246">
        <v>0</v>
      </c>
    </row>
    <row r="268" spans="1:31" x14ac:dyDescent="0.2">
      <c r="A268" s="154" t="s">
        <v>1381</v>
      </c>
      <c r="B268" s="154" t="s">
        <v>1382</v>
      </c>
      <c r="C268" s="193"/>
      <c r="D268" s="193"/>
      <c r="E268" s="123">
        <v>22</v>
      </c>
      <c r="F268" s="246">
        <v>1</v>
      </c>
      <c r="G268" s="247"/>
      <c r="H268" s="123">
        <v>0</v>
      </c>
      <c r="I268" s="246">
        <v>0</v>
      </c>
      <c r="J268" s="123">
        <v>2</v>
      </c>
      <c r="K268" s="246">
        <v>0.09</v>
      </c>
      <c r="L268" s="123">
        <v>0</v>
      </c>
      <c r="M268" s="246">
        <v>0</v>
      </c>
      <c r="N268" s="247"/>
      <c r="O268" s="123">
        <v>10</v>
      </c>
      <c r="P268" s="246">
        <v>0.45</v>
      </c>
      <c r="Q268" s="123">
        <v>8</v>
      </c>
      <c r="R268" s="246">
        <v>0.36</v>
      </c>
      <c r="S268" s="123">
        <v>0</v>
      </c>
      <c r="T268" s="246">
        <v>0</v>
      </c>
      <c r="U268" s="247"/>
      <c r="V268" s="123">
        <v>1</v>
      </c>
      <c r="W268" s="246">
        <v>0.05</v>
      </c>
      <c r="X268" s="123">
        <v>1</v>
      </c>
      <c r="Y268" s="246">
        <v>0.05</v>
      </c>
      <c r="Z268" s="123">
        <v>0</v>
      </c>
      <c r="AA268" s="246">
        <v>0</v>
      </c>
      <c r="AB268" s="123">
        <v>0</v>
      </c>
      <c r="AC268" s="246">
        <v>0</v>
      </c>
      <c r="AD268" s="123">
        <v>0</v>
      </c>
      <c r="AE268" s="246">
        <v>0</v>
      </c>
    </row>
    <row r="269" spans="1:31" x14ac:dyDescent="0.2">
      <c r="A269" s="154" t="s">
        <v>1383</v>
      </c>
      <c r="B269" s="154" t="s">
        <v>1384</v>
      </c>
      <c r="C269" s="193"/>
      <c r="D269" s="193"/>
      <c r="E269" s="123">
        <v>144</v>
      </c>
      <c r="F269" s="246">
        <v>1</v>
      </c>
      <c r="G269" s="247"/>
      <c r="H269" s="123">
        <v>3</v>
      </c>
      <c r="I269" s="246">
        <v>0.02</v>
      </c>
      <c r="J269" s="123">
        <v>33</v>
      </c>
      <c r="K269" s="246">
        <v>0.23</v>
      </c>
      <c r="L269" s="123">
        <v>0</v>
      </c>
      <c r="M269" s="246">
        <v>0</v>
      </c>
      <c r="N269" s="247"/>
      <c r="O269" s="123">
        <v>58</v>
      </c>
      <c r="P269" s="246">
        <v>0.4</v>
      </c>
      <c r="Q269" s="123">
        <v>30</v>
      </c>
      <c r="R269" s="246">
        <v>0.21</v>
      </c>
      <c r="S269" s="123">
        <v>1</v>
      </c>
      <c r="T269" s="246">
        <v>0.01</v>
      </c>
      <c r="U269" s="247"/>
      <c r="V269" s="123">
        <v>12</v>
      </c>
      <c r="W269" s="246">
        <v>0.08</v>
      </c>
      <c r="X269" s="123">
        <v>7</v>
      </c>
      <c r="Y269" s="246">
        <v>0.05</v>
      </c>
      <c r="Z269" s="123">
        <v>0</v>
      </c>
      <c r="AA269" s="246">
        <v>0</v>
      </c>
      <c r="AB269" s="123">
        <v>0</v>
      </c>
      <c r="AC269" s="246">
        <v>0</v>
      </c>
      <c r="AD269" s="123">
        <v>0</v>
      </c>
      <c r="AE269" s="246">
        <v>0</v>
      </c>
    </row>
    <row r="270" spans="1:31" x14ac:dyDescent="0.2">
      <c r="A270" s="154" t="s">
        <v>1385</v>
      </c>
      <c r="B270" s="154" t="s">
        <v>1386</v>
      </c>
      <c r="C270" s="193"/>
      <c r="D270" s="193"/>
      <c r="E270" s="123">
        <v>62</v>
      </c>
      <c r="F270" s="246">
        <v>1</v>
      </c>
      <c r="G270" s="247"/>
      <c r="H270" s="123">
        <v>2</v>
      </c>
      <c r="I270" s="246">
        <v>0.03</v>
      </c>
      <c r="J270" s="123">
        <v>12</v>
      </c>
      <c r="K270" s="246">
        <v>0.19</v>
      </c>
      <c r="L270" s="123">
        <v>0</v>
      </c>
      <c r="M270" s="246">
        <v>0</v>
      </c>
      <c r="N270" s="247"/>
      <c r="O270" s="123">
        <v>25</v>
      </c>
      <c r="P270" s="246">
        <v>0.4</v>
      </c>
      <c r="Q270" s="123">
        <v>9</v>
      </c>
      <c r="R270" s="246">
        <v>0.15</v>
      </c>
      <c r="S270" s="123">
        <v>0</v>
      </c>
      <c r="T270" s="246">
        <v>0</v>
      </c>
      <c r="U270" s="247"/>
      <c r="V270" s="123">
        <v>11</v>
      </c>
      <c r="W270" s="246">
        <v>0.18</v>
      </c>
      <c r="X270" s="123">
        <v>3</v>
      </c>
      <c r="Y270" s="246">
        <v>0.05</v>
      </c>
      <c r="Z270" s="123">
        <v>0</v>
      </c>
      <c r="AA270" s="246">
        <v>0</v>
      </c>
      <c r="AB270" s="123">
        <v>0</v>
      </c>
      <c r="AC270" s="246">
        <v>0</v>
      </c>
      <c r="AD270" s="123">
        <v>0</v>
      </c>
      <c r="AE270" s="246">
        <v>0</v>
      </c>
    </row>
    <row r="271" spans="1:31" x14ac:dyDescent="0.2">
      <c r="A271" s="154" t="s">
        <v>1387</v>
      </c>
      <c r="B271" s="154" t="s">
        <v>1388</v>
      </c>
      <c r="C271" s="193"/>
      <c r="D271" s="193"/>
      <c r="E271" s="123">
        <v>18</v>
      </c>
      <c r="F271" s="246">
        <v>1</v>
      </c>
      <c r="G271" s="247"/>
      <c r="H271" s="123">
        <v>2</v>
      </c>
      <c r="I271" s="246">
        <v>0.11</v>
      </c>
      <c r="J271" s="123">
        <v>0</v>
      </c>
      <c r="K271" s="246">
        <v>0</v>
      </c>
      <c r="L271" s="123">
        <v>0</v>
      </c>
      <c r="M271" s="246">
        <v>0</v>
      </c>
      <c r="N271" s="247"/>
      <c r="O271" s="123">
        <v>12</v>
      </c>
      <c r="P271" s="246">
        <v>0.67</v>
      </c>
      <c r="Q271" s="123">
        <v>3</v>
      </c>
      <c r="R271" s="246">
        <v>0.17</v>
      </c>
      <c r="S271" s="123">
        <v>0</v>
      </c>
      <c r="T271" s="246">
        <v>0</v>
      </c>
      <c r="U271" s="247"/>
      <c r="V271" s="123">
        <v>1</v>
      </c>
      <c r="W271" s="246">
        <v>0.06</v>
      </c>
      <c r="X271" s="123">
        <v>0</v>
      </c>
      <c r="Y271" s="246">
        <v>0</v>
      </c>
      <c r="Z271" s="123">
        <v>0</v>
      </c>
      <c r="AA271" s="246">
        <v>0</v>
      </c>
      <c r="AB271" s="123">
        <v>0</v>
      </c>
      <c r="AC271" s="246">
        <v>0</v>
      </c>
      <c r="AD271" s="123">
        <v>0</v>
      </c>
      <c r="AE271" s="246">
        <v>0</v>
      </c>
    </row>
    <row r="272" spans="1:31" x14ac:dyDescent="0.2">
      <c r="A272" s="154" t="s">
        <v>1389</v>
      </c>
      <c r="B272" s="154" t="s">
        <v>1390</v>
      </c>
      <c r="C272" s="193"/>
      <c r="D272" s="193"/>
      <c r="E272" s="123">
        <v>24</v>
      </c>
      <c r="F272" s="246">
        <v>1</v>
      </c>
      <c r="G272" s="247"/>
      <c r="H272" s="123">
        <v>1</v>
      </c>
      <c r="I272" s="246">
        <v>0.04</v>
      </c>
      <c r="J272" s="123">
        <v>5</v>
      </c>
      <c r="K272" s="246">
        <v>0.21</v>
      </c>
      <c r="L272" s="123">
        <v>0</v>
      </c>
      <c r="M272" s="246">
        <v>0</v>
      </c>
      <c r="N272" s="247"/>
      <c r="O272" s="123">
        <v>9</v>
      </c>
      <c r="P272" s="246">
        <v>0.38</v>
      </c>
      <c r="Q272" s="123">
        <v>4</v>
      </c>
      <c r="R272" s="246">
        <v>0.17</v>
      </c>
      <c r="S272" s="123">
        <v>0</v>
      </c>
      <c r="T272" s="246">
        <v>0</v>
      </c>
      <c r="U272" s="247"/>
      <c r="V272" s="123">
        <v>3</v>
      </c>
      <c r="W272" s="246">
        <v>0.12</v>
      </c>
      <c r="X272" s="123">
        <v>2</v>
      </c>
      <c r="Y272" s="246">
        <v>0.08</v>
      </c>
      <c r="Z272" s="123">
        <v>0</v>
      </c>
      <c r="AA272" s="246">
        <v>0</v>
      </c>
      <c r="AB272" s="123">
        <v>0</v>
      </c>
      <c r="AC272" s="246">
        <v>0</v>
      </c>
      <c r="AD272" s="123">
        <v>0</v>
      </c>
      <c r="AE272" s="246">
        <v>0</v>
      </c>
    </row>
    <row r="273" spans="1:31" x14ac:dyDescent="0.2">
      <c r="A273" s="154" t="s">
        <v>1391</v>
      </c>
      <c r="B273" s="154" t="s">
        <v>1392</v>
      </c>
      <c r="C273" s="193"/>
      <c r="D273" s="193"/>
      <c r="E273" s="123">
        <v>21</v>
      </c>
      <c r="F273" s="246">
        <v>1</v>
      </c>
      <c r="G273" s="247"/>
      <c r="H273" s="123">
        <v>0</v>
      </c>
      <c r="I273" s="246">
        <v>0</v>
      </c>
      <c r="J273" s="123">
        <v>0</v>
      </c>
      <c r="K273" s="246">
        <v>0</v>
      </c>
      <c r="L273" s="123">
        <v>5</v>
      </c>
      <c r="M273" s="246">
        <v>0.24</v>
      </c>
      <c r="N273" s="247"/>
      <c r="O273" s="123">
        <v>7</v>
      </c>
      <c r="P273" s="246">
        <v>0.33</v>
      </c>
      <c r="Q273" s="123">
        <v>2</v>
      </c>
      <c r="R273" s="246">
        <v>0.1</v>
      </c>
      <c r="S273" s="123">
        <v>2</v>
      </c>
      <c r="T273" s="246">
        <v>0.1</v>
      </c>
      <c r="U273" s="247"/>
      <c r="V273" s="123">
        <v>2</v>
      </c>
      <c r="W273" s="246">
        <v>0.1</v>
      </c>
      <c r="X273" s="123">
        <v>2</v>
      </c>
      <c r="Y273" s="246">
        <v>0.1</v>
      </c>
      <c r="Z273" s="123">
        <v>1</v>
      </c>
      <c r="AA273" s="246">
        <v>0.05</v>
      </c>
      <c r="AB273" s="123">
        <v>0</v>
      </c>
      <c r="AC273" s="246">
        <v>0</v>
      </c>
      <c r="AD273" s="123">
        <v>0</v>
      </c>
      <c r="AE273" s="246">
        <v>0</v>
      </c>
    </row>
    <row r="274" spans="1:31" x14ac:dyDescent="0.2">
      <c r="A274" s="154" t="s">
        <v>1393</v>
      </c>
      <c r="B274" s="154" t="s">
        <v>1394</v>
      </c>
      <c r="C274" s="193"/>
      <c r="D274" s="193"/>
      <c r="E274" s="123">
        <v>10</v>
      </c>
      <c r="F274" s="246">
        <v>1</v>
      </c>
      <c r="G274" s="247"/>
      <c r="H274" s="123">
        <v>0</v>
      </c>
      <c r="I274" s="246">
        <v>0</v>
      </c>
      <c r="J274" s="123">
        <v>5</v>
      </c>
      <c r="K274" s="246">
        <v>0.5</v>
      </c>
      <c r="L274" s="123">
        <v>0</v>
      </c>
      <c r="M274" s="246">
        <v>0</v>
      </c>
      <c r="N274" s="247"/>
      <c r="O274" s="123">
        <v>3</v>
      </c>
      <c r="P274" s="246">
        <v>0.3</v>
      </c>
      <c r="Q274" s="123">
        <v>1</v>
      </c>
      <c r="R274" s="246">
        <v>0.1</v>
      </c>
      <c r="S274" s="123">
        <v>0</v>
      </c>
      <c r="T274" s="246">
        <v>0</v>
      </c>
      <c r="U274" s="247"/>
      <c r="V274" s="123">
        <v>1</v>
      </c>
      <c r="W274" s="246">
        <v>0.1</v>
      </c>
      <c r="X274" s="123">
        <v>0</v>
      </c>
      <c r="Y274" s="246">
        <v>0</v>
      </c>
      <c r="Z274" s="123">
        <v>0</v>
      </c>
      <c r="AA274" s="246">
        <v>0</v>
      </c>
      <c r="AB274" s="123">
        <v>0</v>
      </c>
      <c r="AC274" s="246">
        <v>0</v>
      </c>
      <c r="AD274" s="123">
        <v>0</v>
      </c>
      <c r="AE274" s="246">
        <v>0</v>
      </c>
    </row>
    <row r="275" spans="1:31" x14ac:dyDescent="0.2">
      <c r="A275" s="154" t="s">
        <v>1395</v>
      </c>
      <c r="B275" s="154" t="s">
        <v>1396</v>
      </c>
      <c r="C275" s="193"/>
      <c r="D275" s="193"/>
      <c r="E275" s="123">
        <v>23</v>
      </c>
      <c r="F275" s="246">
        <v>1</v>
      </c>
      <c r="G275" s="247"/>
      <c r="H275" s="123">
        <v>1</v>
      </c>
      <c r="I275" s="246">
        <v>0.04</v>
      </c>
      <c r="J275" s="123">
        <v>4</v>
      </c>
      <c r="K275" s="246">
        <v>0.17</v>
      </c>
      <c r="L275" s="123">
        <v>0</v>
      </c>
      <c r="M275" s="246">
        <v>0</v>
      </c>
      <c r="N275" s="247"/>
      <c r="O275" s="123">
        <v>9</v>
      </c>
      <c r="P275" s="246">
        <v>0.39</v>
      </c>
      <c r="Q275" s="123">
        <v>5</v>
      </c>
      <c r="R275" s="246">
        <v>0.22</v>
      </c>
      <c r="S275" s="123">
        <v>0</v>
      </c>
      <c r="T275" s="246">
        <v>0</v>
      </c>
      <c r="U275" s="247"/>
      <c r="V275" s="123">
        <v>2</v>
      </c>
      <c r="W275" s="246">
        <v>0.09</v>
      </c>
      <c r="X275" s="123">
        <v>1</v>
      </c>
      <c r="Y275" s="246">
        <v>0.04</v>
      </c>
      <c r="Z275" s="123">
        <v>0</v>
      </c>
      <c r="AA275" s="246">
        <v>0</v>
      </c>
      <c r="AB275" s="123">
        <v>1</v>
      </c>
      <c r="AC275" s="246">
        <v>0.04</v>
      </c>
      <c r="AD275" s="123">
        <v>0</v>
      </c>
      <c r="AE275" s="246">
        <v>0</v>
      </c>
    </row>
    <row r="276" spans="1:31" x14ac:dyDescent="0.2">
      <c r="A276" s="154" t="s">
        <v>1397</v>
      </c>
      <c r="B276" s="154" t="s">
        <v>1398</v>
      </c>
      <c r="C276" s="193"/>
      <c r="D276" s="193"/>
      <c r="E276" s="123">
        <v>33</v>
      </c>
      <c r="F276" s="246">
        <v>1</v>
      </c>
      <c r="G276" s="247"/>
      <c r="H276" s="123">
        <v>1</v>
      </c>
      <c r="I276" s="246">
        <v>0.03</v>
      </c>
      <c r="J276" s="123">
        <v>6</v>
      </c>
      <c r="K276" s="246">
        <v>0.18</v>
      </c>
      <c r="L276" s="123">
        <v>0</v>
      </c>
      <c r="M276" s="246">
        <v>0</v>
      </c>
      <c r="N276" s="247"/>
      <c r="O276" s="123">
        <v>15</v>
      </c>
      <c r="P276" s="246">
        <v>0.45</v>
      </c>
      <c r="Q276" s="123">
        <v>4</v>
      </c>
      <c r="R276" s="246">
        <v>0.12</v>
      </c>
      <c r="S276" s="123">
        <v>2</v>
      </c>
      <c r="T276" s="246">
        <v>0.06</v>
      </c>
      <c r="U276" s="247"/>
      <c r="V276" s="123">
        <v>3</v>
      </c>
      <c r="W276" s="246">
        <v>0.09</v>
      </c>
      <c r="X276" s="123">
        <v>2</v>
      </c>
      <c r="Y276" s="246">
        <v>0.06</v>
      </c>
      <c r="Z276" s="123">
        <v>0</v>
      </c>
      <c r="AA276" s="246">
        <v>0</v>
      </c>
      <c r="AB276" s="123">
        <v>0</v>
      </c>
      <c r="AC276" s="246">
        <v>0</v>
      </c>
      <c r="AD276" s="123">
        <v>0</v>
      </c>
      <c r="AE276" s="246">
        <v>0</v>
      </c>
    </row>
    <row r="277" spans="1:31" x14ac:dyDescent="0.2">
      <c r="A277" s="154" t="s">
        <v>1399</v>
      </c>
      <c r="B277" s="154" t="s">
        <v>1400</v>
      </c>
      <c r="C277" s="193"/>
      <c r="D277" s="193"/>
      <c r="E277" s="123">
        <v>23</v>
      </c>
      <c r="F277" s="246">
        <v>1</v>
      </c>
      <c r="G277" s="247"/>
      <c r="H277" s="123">
        <v>0</v>
      </c>
      <c r="I277" s="246">
        <v>0</v>
      </c>
      <c r="J277" s="123">
        <v>3</v>
      </c>
      <c r="K277" s="246">
        <v>0.13</v>
      </c>
      <c r="L277" s="123">
        <v>0</v>
      </c>
      <c r="M277" s="246">
        <v>0</v>
      </c>
      <c r="N277" s="247"/>
      <c r="O277" s="123">
        <v>10</v>
      </c>
      <c r="P277" s="246">
        <v>0.43</v>
      </c>
      <c r="Q277" s="123">
        <v>8</v>
      </c>
      <c r="R277" s="246">
        <v>0.35</v>
      </c>
      <c r="S277" s="123">
        <v>0</v>
      </c>
      <c r="T277" s="246">
        <v>0</v>
      </c>
      <c r="U277" s="247"/>
      <c r="V277" s="123">
        <v>0</v>
      </c>
      <c r="W277" s="246">
        <v>0</v>
      </c>
      <c r="X277" s="123">
        <v>2</v>
      </c>
      <c r="Y277" s="246">
        <v>0.09</v>
      </c>
      <c r="Z277" s="123">
        <v>0</v>
      </c>
      <c r="AA277" s="246">
        <v>0</v>
      </c>
      <c r="AB277" s="123">
        <v>0</v>
      </c>
      <c r="AC277" s="246">
        <v>0</v>
      </c>
      <c r="AD277" s="123">
        <v>0</v>
      </c>
      <c r="AE277" s="246">
        <v>0</v>
      </c>
    </row>
    <row r="278" spans="1:31" x14ac:dyDescent="0.2">
      <c r="A278" s="154" t="s">
        <v>1401</v>
      </c>
      <c r="B278" s="154" t="s">
        <v>1402</v>
      </c>
      <c r="C278" s="193"/>
      <c r="D278" s="193"/>
      <c r="E278" s="123">
        <v>20</v>
      </c>
      <c r="F278" s="246">
        <v>1</v>
      </c>
      <c r="G278" s="247"/>
      <c r="H278" s="123">
        <v>1</v>
      </c>
      <c r="I278" s="246">
        <v>0.05</v>
      </c>
      <c r="J278" s="123">
        <v>2</v>
      </c>
      <c r="K278" s="246">
        <v>0.1</v>
      </c>
      <c r="L278" s="123">
        <v>0</v>
      </c>
      <c r="M278" s="246">
        <v>0</v>
      </c>
      <c r="N278" s="247"/>
      <c r="O278" s="123">
        <v>10</v>
      </c>
      <c r="P278" s="246">
        <v>0.5</v>
      </c>
      <c r="Q278" s="123">
        <v>6</v>
      </c>
      <c r="R278" s="246">
        <v>0.3</v>
      </c>
      <c r="S278" s="123">
        <v>0</v>
      </c>
      <c r="T278" s="246">
        <v>0</v>
      </c>
      <c r="U278" s="247"/>
      <c r="V278" s="123">
        <v>0</v>
      </c>
      <c r="W278" s="246">
        <v>0</v>
      </c>
      <c r="X278" s="123">
        <v>1</v>
      </c>
      <c r="Y278" s="246">
        <v>0.05</v>
      </c>
      <c r="Z278" s="123">
        <v>0</v>
      </c>
      <c r="AA278" s="246">
        <v>0</v>
      </c>
      <c r="AB278" s="123">
        <v>0</v>
      </c>
      <c r="AC278" s="246">
        <v>0</v>
      </c>
      <c r="AD278" s="123">
        <v>0</v>
      </c>
      <c r="AE278" s="246">
        <v>0</v>
      </c>
    </row>
    <row r="279" spans="1:31" x14ac:dyDescent="0.2">
      <c r="A279" s="154" t="s">
        <v>1403</v>
      </c>
      <c r="B279" s="154" t="s">
        <v>1404</v>
      </c>
      <c r="C279" s="193"/>
      <c r="D279" s="193"/>
      <c r="E279" s="123">
        <v>70</v>
      </c>
      <c r="F279" s="246">
        <v>1</v>
      </c>
      <c r="G279" s="247"/>
      <c r="H279" s="123">
        <v>0</v>
      </c>
      <c r="I279" s="246">
        <v>0</v>
      </c>
      <c r="J279" s="123">
        <v>4</v>
      </c>
      <c r="K279" s="246">
        <v>0.06</v>
      </c>
      <c r="L279" s="123">
        <v>0</v>
      </c>
      <c r="M279" s="246">
        <v>0</v>
      </c>
      <c r="N279" s="247"/>
      <c r="O279" s="123">
        <v>42</v>
      </c>
      <c r="P279" s="246">
        <v>0.6</v>
      </c>
      <c r="Q279" s="123">
        <v>11</v>
      </c>
      <c r="R279" s="246">
        <v>0.16</v>
      </c>
      <c r="S279" s="123">
        <v>0</v>
      </c>
      <c r="T279" s="246">
        <v>0</v>
      </c>
      <c r="U279" s="247"/>
      <c r="V279" s="123">
        <v>9</v>
      </c>
      <c r="W279" s="246">
        <v>0.13</v>
      </c>
      <c r="X279" s="123">
        <v>0</v>
      </c>
      <c r="Y279" s="246">
        <v>0</v>
      </c>
      <c r="Z279" s="123">
        <v>3</v>
      </c>
      <c r="AA279" s="246">
        <v>0.04</v>
      </c>
      <c r="AB279" s="123">
        <v>1</v>
      </c>
      <c r="AC279" s="246">
        <v>0.01</v>
      </c>
      <c r="AD279" s="123">
        <v>0</v>
      </c>
      <c r="AE279" s="246">
        <v>0</v>
      </c>
    </row>
    <row r="280" spans="1:31" x14ac:dyDescent="0.2">
      <c r="A280" s="154" t="s">
        <v>1405</v>
      </c>
      <c r="B280" s="154" t="s">
        <v>1406</v>
      </c>
      <c r="C280" s="193"/>
      <c r="D280" s="193"/>
      <c r="E280" s="123">
        <v>30</v>
      </c>
      <c r="F280" s="246">
        <v>1</v>
      </c>
      <c r="G280" s="247"/>
      <c r="H280" s="123">
        <v>0</v>
      </c>
      <c r="I280" s="246">
        <v>0</v>
      </c>
      <c r="J280" s="123">
        <v>2</v>
      </c>
      <c r="K280" s="246">
        <v>7.0000000000000007E-2</v>
      </c>
      <c r="L280" s="123">
        <v>0</v>
      </c>
      <c r="M280" s="246">
        <v>0</v>
      </c>
      <c r="N280" s="247"/>
      <c r="O280" s="123">
        <v>14</v>
      </c>
      <c r="P280" s="246">
        <v>0.47</v>
      </c>
      <c r="Q280" s="123">
        <v>13</v>
      </c>
      <c r="R280" s="246">
        <v>0.43</v>
      </c>
      <c r="S280" s="123">
        <v>0</v>
      </c>
      <c r="T280" s="246">
        <v>0</v>
      </c>
      <c r="U280" s="247"/>
      <c r="V280" s="123">
        <v>0</v>
      </c>
      <c r="W280" s="246">
        <v>0</v>
      </c>
      <c r="X280" s="123">
        <v>1</v>
      </c>
      <c r="Y280" s="246">
        <v>0.03</v>
      </c>
      <c r="Z280" s="123">
        <v>0</v>
      </c>
      <c r="AA280" s="246">
        <v>0</v>
      </c>
      <c r="AB280" s="123">
        <v>0</v>
      </c>
      <c r="AC280" s="246">
        <v>0</v>
      </c>
      <c r="AD280" s="123">
        <v>0</v>
      </c>
      <c r="AE280" s="246">
        <v>0</v>
      </c>
    </row>
    <row r="281" spans="1:31" x14ac:dyDescent="0.2">
      <c r="A281" s="154" t="s">
        <v>1407</v>
      </c>
      <c r="B281" s="154" t="s">
        <v>1408</v>
      </c>
      <c r="C281" s="193"/>
      <c r="D281" s="193"/>
      <c r="E281" s="123">
        <v>30</v>
      </c>
      <c r="F281" s="246">
        <v>1</v>
      </c>
      <c r="G281" s="247"/>
      <c r="H281" s="123">
        <v>0</v>
      </c>
      <c r="I281" s="246">
        <v>0</v>
      </c>
      <c r="J281" s="123">
        <v>4</v>
      </c>
      <c r="K281" s="246">
        <v>0.13</v>
      </c>
      <c r="L281" s="123">
        <v>0</v>
      </c>
      <c r="M281" s="246">
        <v>0</v>
      </c>
      <c r="N281" s="247"/>
      <c r="O281" s="123">
        <v>11</v>
      </c>
      <c r="P281" s="246">
        <v>0.37</v>
      </c>
      <c r="Q281" s="123">
        <v>8</v>
      </c>
      <c r="R281" s="246">
        <v>0.27</v>
      </c>
      <c r="S281" s="123">
        <v>3</v>
      </c>
      <c r="T281" s="246">
        <v>0.1</v>
      </c>
      <c r="U281" s="247"/>
      <c r="V281" s="123">
        <v>3</v>
      </c>
      <c r="W281" s="246">
        <v>0.1</v>
      </c>
      <c r="X281" s="123">
        <v>1</v>
      </c>
      <c r="Y281" s="246">
        <v>0.03</v>
      </c>
      <c r="Z281" s="123">
        <v>0</v>
      </c>
      <c r="AA281" s="246">
        <v>0</v>
      </c>
      <c r="AB281" s="123">
        <v>0</v>
      </c>
      <c r="AC281" s="246">
        <v>0</v>
      </c>
      <c r="AD281" s="123">
        <v>0</v>
      </c>
      <c r="AE281" s="246">
        <v>0</v>
      </c>
    </row>
    <row r="282" spans="1:31" x14ac:dyDescent="0.2">
      <c r="A282" s="154" t="s">
        <v>1409</v>
      </c>
      <c r="B282" s="154" t="s">
        <v>1410</v>
      </c>
      <c r="C282" s="193"/>
      <c r="D282" s="193"/>
      <c r="E282" s="123">
        <v>24</v>
      </c>
      <c r="F282" s="246">
        <v>1</v>
      </c>
      <c r="G282" s="247"/>
      <c r="H282" s="123">
        <v>0</v>
      </c>
      <c r="I282" s="246">
        <v>0</v>
      </c>
      <c r="J282" s="123">
        <v>9</v>
      </c>
      <c r="K282" s="246">
        <v>0.38</v>
      </c>
      <c r="L282" s="123">
        <v>0</v>
      </c>
      <c r="M282" s="246">
        <v>0</v>
      </c>
      <c r="N282" s="247"/>
      <c r="O282" s="123">
        <v>11</v>
      </c>
      <c r="P282" s="246">
        <v>0.46</v>
      </c>
      <c r="Q282" s="123">
        <v>2</v>
      </c>
      <c r="R282" s="246">
        <v>0.08</v>
      </c>
      <c r="S282" s="123">
        <v>0</v>
      </c>
      <c r="T282" s="246">
        <v>0</v>
      </c>
      <c r="U282" s="247"/>
      <c r="V282" s="123">
        <v>1</v>
      </c>
      <c r="W282" s="246">
        <v>0.04</v>
      </c>
      <c r="X282" s="123">
        <v>0</v>
      </c>
      <c r="Y282" s="246">
        <v>0</v>
      </c>
      <c r="Z282" s="123">
        <v>1</v>
      </c>
      <c r="AA282" s="246">
        <v>0.04</v>
      </c>
      <c r="AB282" s="123">
        <v>0</v>
      </c>
      <c r="AC282" s="246">
        <v>0</v>
      </c>
      <c r="AD282" s="123">
        <v>0</v>
      </c>
      <c r="AE282" s="246">
        <v>0</v>
      </c>
    </row>
    <row r="283" spans="1:31" x14ac:dyDescent="0.2">
      <c r="A283" s="154" t="s">
        <v>1411</v>
      </c>
      <c r="B283" s="154" t="s">
        <v>1412</v>
      </c>
      <c r="C283" s="193"/>
      <c r="D283" s="193"/>
      <c r="E283" s="123">
        <v>13</v>
      </c>
      <c r="F283" s="246">
        <v>1</v>
      </c>
      <c r="G283" s="247"/>
      <c r="H283" s="123">
        <v>0</v>
      </c>
      <c r="I283" s="246">
        <v>0</v>
      </c>
      <c r="J283" s="123">
        <v>6</v>
      </c>
      <c r="K283" s="246">
        <v>0.46</v>
      </c>
      <c r="L283" s="123">
        <v>0</v>
      </c>
      <c r="M283" s="246">
        <v>0</v>
      </c>
      <c r="N283" s="247"/>
      <c r="O283" s="123">
        <v>2</v>
      </c>
      <c r="P283" s="246">
        <v>0.15</v>
      </c>
      <c r="Q283" s="123">
        <v>4</v>
      </c>
      <c r="R283" s="246">
        <v>0.31</v>
      </c>
      <c r="S283" s="123">
        <v>0</v>
      </c>
      <c r="T283" s="246">
        <v>0</v>
      </c>
      <c r="U283" s="247"/>
      <c r="V283" s="123">
        <v>1</v>
      </c>
      <c r="W283" s="246">
        <v>0.08</v>
      </c>
      <c r="X283" s="123">
        <v>0</v>
      </c>
      <c r="Y283" s="246">
        <v>0</v>
      </c>
      <c r="Z283" s="123">
        <v>0</v>
      </c>
      <c r="AA283" s="246">
        <v>0</v>
      </c>
      <c r="AB283" s="123">
        <v>0</v>
      </c>
      <c r="AC283" s="246">
        <v>0</v>
      </c>
      <c r="AD283" s="123">
        <v>0</v>
      </c>
      <c r="AE283" s="246">
        <v>0</v>
      </c>
    </row>
    <row r="284" spans="1:31" x14ac:dyDescent="0.2">
      <c r="A284" s="154" t="s">
        <v>1413</v>
      </c>
      <c r="B284" s="154" t="s">
        <v>1414</v>
      </c>
      <c r="C284" s="193"/>
      <c r="D284" s="193"/>
      <c r="E284" s="123">
        <v>66</v>
      </c>
      <c r="F284" s="246">
        <v>1</v>
      </c>
      <c r="G284" s="247"/>
      <c r="H284" s="123">
        <v>1</v>
      </c>
      <c r="I284" s="246">
        <v>0.02</v>
      </c>
      <c r="J284" s="123">
        <v>7</v>
      </c>
      <c r="K284" s="246">
        <v>0.11</v>
      </c>
      <c r="L284" s="123">
        <v>0</v>
      </c>
      <c r="M284" s="246">
        <v>0</v>
      </c>
      <c r="N284" s="247"/>
      <c r="O284" s="123">
        <v>39</v>
      </c>
      <c r="P284" s="246">
        <v>0.59</v>
      </c>
      <c r="Q284" s="123">
        <v>12</v>
      </c>
      <c r="R284" s="246">
        <v>0.18</v>
      </c>
      <c r="S284" s="123">
        <v>1</v>
      </c>
      <c r="T284" s="246">
        <v>0.02</v>
      </c>
      <c r="U284" s="247"/>
      <c r="V284" s="123">
        <v>2</v>
      </c>
      <c r="W284" s="246">
        <v>0.03</v>
      </c>
      <c r="X284" s="123">
        <v>2</v>
      </c>
      <c r="Y284" s="246">
        <v>0.03</v>
      </c>
      <c r="Z284" s="123">
        <v>1</v>
      </c>
      <c r="AA284" s="246">
        <v>0.02</v>
      </c>
      <c r="AB284" s="123">
        <v>1</v>
      </c>
      <c r="AC284" s="246">
        <v>0.02</v>
      </c>
      <c r="AD284" s="123">
        <v>0</v>
      </c>
      <c r="AE284" s="246">
        <v>0</v>
      </c>
    </row>
    <row r="285" spans="1:31" x14ac:dyDescent="0.2">
      <c r="A285" s="154" t="s">
        <v>1415</v>
      </c>
      <c r="B285" s="154" t="s">
        <v>1416</v>
      </c>
      <c r="C285" s="193"/>
      <c r="D285" s="193"/>
      <c r="E285" s="123">
        <v>44</v>
      </c>
      <c r="F285" s="246">
        <v>1</v>
      </c>
      <c r="G285" s="247"/>
      <c r="H285" s="123">
        <v>0</v>
      </c>
      <c r="I285" s="246">
        <v>0</v>
      </c>
      <c r="J285" s="123">
        <v>4</v>
      </c>
      <c r="K285" s="246">
        <v>0.09</v>
      </c>
      <c r="L285" s="123">
        <v>0</v>
      </c>
      <c r="M285" s="246">
        <v>0</v>
      </c>
      <c r="N285" s="247"/>
      <c r="O285" s="123">
        <v>24</v>
      </c>
      <c r="P285" s="246">
        <v>0.55000000000000004</v>
      </c>
      <c r="Q285" s="123">
        <v>11</v>
      </c>
      <c r="R285" s="246">
        <v>0.25</v>
      </c>
      <c r="S285" s="123">
        <v>0</v>
      </c>
      <c r="T285" s="246">
        <v>0</v>
      </c>
      <c r="U285" s="247"/>
      <c r="V285" s="123">
        <v>2</v>
      </c>
      <c r="W285" s="246">
        <v>0.05</v>
      </c>
      <c r="X285" s="123">
        <v>1</v>
      </c>
      <c r="Y285" s="246">
        <v>0.02</v>
      </c>
      <c r="Z285" s="123">
        <v>0</v>
      </c>
      <c r="AA285" s="246">
        <v>0</v>
      </c>
      <c r="AB285" s="123">
        <v>2</v>
      </c>
      <c r="AC285" s="246">
        <v>0.05</v>
      </c>
      <c r="AD285" s="123">
        <v>0</v>
      </c>
      <c r="AE285" s="246">
        <v>0</v>
      </c>
    </row>
    <row r="286" spans="1:31" x14ac:dyDescent="0.2">
      <c r="A286" s="154" t="s">
        <v>1417</v>
      </c>
      <c r="B286" s="154" t="s">
        <v>1418</v>
      </c>
      <c r="C286" s="193"/>
      <c r="D286" s="193"/>
      <c r="E286" s="123">
        <v>65</v>
      </c>
      <c r="F286" s="246">
        <v>1</v>
      </c>
      <c r="G286" s="247"/>
      <c r="H286" s="123">
        <v>1</v>
      </c>
      <c r="I286" s="246">
        <v>0.02</v>
      </c>
      <c r="J286" s="123">
        <v>18</v>
      </c>
      <c r="K286" s="246">
        <v>0.28000000000000003</v>
      </c>
      <c r="L286" s="123">
        <v>0</v>
      </c>
      <c r="M286" s="246">
        <v>0</v>
      </c>
      <c r="N286" s="247"/>
      <c r="O286" s="123">
        <v>19</v>
      </c>
      <c r="P286" s="246">
        <v>0.28999999999999998</v>
      </c>
      <c r="Q286" s="123">
        <v>15</v>
      </c>
      <c r="R286" s="246">
        <v>0.23</v>
      </c>
      <c r="S286" s="123">
        <v>0</v>
      </c>
      <c r="T286" s="246">
        <v>0</v>
      </c>
      <c r="U286" s="247"/>
      <c r="V286" s="123">
        <v>8</v>
      </c>
      <c r="W286" s="246">
        <v>0.12</v>
      </c>
      <c r="X286" s="123">
        <v>1</v>
      </c>
      <c r="Y286" s="246">
        <v>0.02</v>
      </c>
      <c r="Z286" s="123">
        <v>3</v>
      </c>
      <c r="AA286" s="246">
        <v>0.05</v>
      </c>
      <c r="AB286" s="123">
        <v>0</v>
      </c>
      <c r="AC286" s="246">
        <v>0</v>
      </c>
      <c r="AD286" s="123">
        <v>0</v>
      </c>
      <c r="AE286" s="246">
        <v>0</v>
      </c>
    </row>
    <row r="287" spans="1:31" x14ac:dyDescent="0.2">
      <c r="A287" s="154" t="s">
        <v>1419</v>
      </c>
      <c r="B287" s="154" t="s">
        <v>1420</v>
      </c>
      <c r="C287" s="193"/>
      <c r="D287" s="193"/>
      <c r="E287" s="123">
        <v>55</v>
      </c>
      <c r="F287" s="246">
        <v>1</v>
      </c>
      <c r="G287" s="247"/>
      <c r="H287" s="123">
        <v>0</v>
      </c>
      <c r="I287" s="246">
        <v>0</v>
      </c>
      <c r="J287" s="123">
        <v>3</v>
      </c>
      <c r="K287" s="246">
        <v>0.05</v>
      </c>
      <c r="L287" s="123">
        <v>0</v>
      </c>
      <c r="M287" s="246">
        <v>0</v>
      </c>
      <c r="N287" s="247"/>
      <c r="O287" s="123">
        <v>30</v>
      </c>
      <c r="P287" s="246">
        <v>0.55000000000000004</v>
      </c>
      <c r="Q287" s="123">
        <v>17</v>
      </c>
      <c r="R287" s="246">
        <v>0.31</v>
      </c>
      <c r="S287" s="123">
        <v>0</v>
      </c>
      <c r="T287" s="246">
        <v>0</v>
      </c>
      <c r="U287" s="247"/>
      <c r="V287" s="123">
        <v>5</v>
      </c>
      <c r="W287" s="246">
        <v>0.09</v>
      </c>
      <c r="X287" s="123">
        <v>0</v>
      </c>
      <c r="Y287" s="246">
        <v>0</v>
      </c>
      <c r="Z287" s="123">
        <v>0</v>
      </c>
      <c r="AA287" s="246">
        <v>0</v>
      </c>
      <c r="AB287" s="123">
        <v>0</v>
      </c>
      <c r="AC287" s="246">
        <v>0</v>
      </c>
      <c r="AD287" s="123">
        <v>0</v>
      </c>
      <c r="AE287" s="246">
        <v>0</v>
      </c>
    </row>
    <row r="288" spans="1:31" x14ac:dyDescent="0.2">
      <c r="A288" s="154" t="s">
        <v>1421</v>
      </c>
      <c r="B288" s="154" t="s">
        <v>1422</v>
      </c>
      <c r="C288" s="193"/>
      <c r="D288" s="193"/>
      <c r="E288" s="123">
        <v>93</v>
      </c>
      <c r="F288" s="246">
        <v>1</v>
      </c>
      <c r="G288" s="247"/>
      <c r="H288" s="123">
        <v>2</v>
      </c>
      <c r="I288" s="246">
        <v>0.02</v>
      </c>
      <c r="J288" s="123">
        <v>5</v>
      </c>
      <c r="K288" s="246">
        <v>0.05</v>
      </c>
      <c r="L288" s="123">
        <v>0</v>
      </c>
      <c r="M288" s="246">
        <v>0</v>
      </c>
      <c r="N288" s="247"/>
      <c r="O288" s="123">
        <v>54</v>
      </c>
      <c r="P288" s="246">
        <v>0.57999999999999996</v>
      </c>
      <c r="Q288" s="123">
        <v>25</v>
      </c>
      <c r="R288" s="246">
        <v>0.27</v>
      </c>
      <c r="S288" s="123">
        <v>2</v>
      </c>
      <c r="T288" s="246">
        <v>0.02</v>
      </c>
      <c r="U288" s="247"/>
      <c r="V288" s="123">
        <v>3</v>
      </c>
      <c r="W288" s="246">
        <v>0.03</v>
      </c>
      <c r="X288" s="123">
        <v>2</v>
      </c>
      <c r="Y288" s="246">
        <v>0.02</v>
      </c>
      <c r="Z288" s="123">
        <v>0</v>
      </c>
      <c r="AA288" s="246">
        <v>0</v>
      </c>
      <c r="AB288" s="123">
        <v>0</v>
      </c>
      <c r="AC288" s="246">
        <v>0</v>
      </c>
      <c r="AD288" s="123">
        <v>0</v>
      </c>
      <c r="AE288" s="246">
        <v>0</v>
      </c>
    </row>
    <row r="289" spans="1:31" x14ac:dyDescent="0.2">
      <c r="A289" s="154" t="s">
        <v>1423</v>
      </c>
      <c r="B289" s="154" t="s">
        <v>1424</v>
      </c>
      <c r="C289" s="193"/>
      <c r="D289" s="193"/>
      <c r="E289" s="123">
        <v>65</v>
      </c>
      <c r="F289" s="246">
        <v>1</v>
      </c>
      <c r="G289" s="247"/>
      <c r="H289" s="123">
        <v>0</v>
      </c>
      <c r="I289" s="246">
        <v>0</v>
      </c>
      <c r="J289" s="123">
        <v>14</v>
      </c>
      <c r="K289" s="246">
        <v>0.22</v>
      </c>
      <c r="L289" s="123">
        <v>0</v>
      </c>
      <c r="M289" s="246">
        <v>0</v>
      </c>
      <c r="N289" s="247"/>
      <c r="O289" s="123">
        <v>33</v>
      </c>
      <c r="P289" s="246">
        <v>0.51</v>
      </c>
      <c r="Q289" s="123">
        <v>14</v>
      </c>
      <c r="R289" s="246">
        <v>0.22</v>
      </c>
      <c r="S289" s="123">
        <v>0</v>
      </c>
      <c r="T289" s="246">
        <v>0</v>
      </c>
      <c r="U289" s="247"/>
      <c r="V289" s="123">
        <v>0</v>
      </c>
      <c r="W289" s="246">
        <v>0</v>
      </c>
      <c r="X289" s="123">
        <v>4</v>
      </c>
      <c r="Y289" s="246">
        <v>0.06</v>
      </c>
      <c r="Z289" s="123">
        <v>0</v>
      </c>
      <c r="AA289" s="246">
        <v>0</v>
      </c>
      <c r="AB289" s="123">
        <v>0</v>
      </c>
      <c r="AC289" s="246">
        <v>0</v>
      </c>
      <c r="AD289" s="123">
        <v>0</v>
      </c>
      <c r="AE289" s="246">
        <v>0</v>
      </c>
    </row>
    <row r="290" spans="1:31" x14ac:dyDescent="0.2">
      <c r="A290" s="154" t="s">
        <v>1425</v>
      </c>
      <c r="B290" s="154" t="s">
        <v>1426</v>
      </c>
      <c r="C290" s="193"/>
      <c r="D290" s="193"/>
      <c r="E290" s="123">
        <v>18</v>
      </c>
      <c r="F290" s="246">
        <v>1</v>
      </c>
      <c r="G290" s="247"/>
      <c r="H290" s="123">
        <v>0</v>
      </c>
      <c r="I290" s="246">
        <v>0</v>
      </c>
      <c r="J290" s="123">
        <v>1</v>
      </c>
      <c r="K290" s="246">
        <v>0.06</v>
      </c>
      <c r="L290" s="123">
        <v>0</v>
      </c>
      <c r="M290" s="246">
        <v>0</v>
      </c>
      <c r="N290" s="247"/>
      <c r="O290" s="123">
        <v>7</v>
      </c>
      <c r="P290" s="246">
        <v>0.39</v>
      </c>
      <c r="Q290" s="123">
        <v>6</v>
      </c>
      <c r="R290" s="246">
        <v>0.33</v>
      </c>
      <c r="S290" s="123">
        <v>0</v>
      </c>
      <c r="T290" s="246">
        <v>0</v>
      </c>
      <c r="U290" s="247"/>
      <c r="V290" s="123">
        <v>1</v>
      </c>
      <c r="W290" s="246">
        <v>0.06</v>
      </c>
      <c r="X290" s="123">
        <v>3</v>
      </c>
      <c r="Y290" s="246">
        <v>0.17</v>
      </c>
      <c r="Z290" s="123">
        <v>0</v>
      </c>
      <c r="AA290" s="246">
        <v>0</v>
      </c>
      <c r="AB290" s="123">
        <v>0</v>
      </c>
      <c r="AC290" s="246">
        <v>0</v>
      </c>
      <c r="AD290" s="123">
        <v>0</v>
      </c>
      <c r="AE290" s="246">
        <v>0</v>
      </c>
    </row>
    <row r="291" spans="1:31" x14ac:dyDescent="0.2">
      <c r="A291" s="154" t="s">
        <v>1427</v>
      </c>
      <c r="B291" s="154" t="s">
        <v>1428</v>
      </c>
      <c r="C291" s="193"/>
      <c r="D291" s="193"/>
      <c r="E291" s="123">
        <v>27</v>
      </c>
      <c r="F291" s="246">
        <v>1</v>
      </c>
      <c r="G291" s="247"/>
      <c r="H291" s="123">
        <v>1</v>
      </c>
      <c r="I291" s="246">
        <v>0.04</v>
      </c>
      <c r="J291" s="123">
        <v>3</v>
      </c>
      <c r="K291" s="246">
        <v>0.11</v>
      </c>
      <c r="L291" s="123">
        <v>0</v>
      </c>
      <c r="M291" s="246">
        <v>0</v>
      </c>
      <c r="N291" s="247"/>
      <c r="O291" s="123">
        <v>15</v>
      </c>
      <c r="P291" s="246">
        <v>0.56000000000000005</v>
      </c>
      <c r="Q291" s="123">
        <v>5</v>
      </c>
      <c r="R291" s="246">
        <v>0.19</v>
      </c>
      <c r="S291" s="123">
        <v>0</v>
      </c>
      <c r="T291" s="246">
        <v>0</v>
      </c>
      <c r="U291" s="247"/>
      <c r="V291" s="123">
        <v>2</v>
      </c>
      <c r="W291" s="246">
        <v>7.0000000000000007E-2</v>
      </c>
      <c r="X291" s="123">
        <v>1</v>
      </c>
      <c r="Y291" s="246">
        <v>0.04</v>
      </c>
      <c r="Z291" s="123">
        <v>0</v>
      </c>
      <c r="AA291" s="246">
        <v>0</v>
      </c>
      <c r="AB291" s="123">
        <v>0</v>
      </c>
      <c r="AC291" s="246">
        <v>0</v>
      </c>
      <c r="AD291" s="123">
        <v>0</v>
      </c>
      <c r="AE291" s="246">
        <v>0</v>
      </c>
    </row>
    <row r="292" spans="1:31" x14ac:dyDescent="0.2">
      <c r="A292" s="154" t="s">
        <v>1429</v>
      </c>
      <c r="B292" s="154" t="s">
        <v>1430</v>
      </c>
      <c r="C292" s="193"/>
      <c r="D292" s="193"/>
      <c r="E292" s="123">
        <v>32</v>
      </c>
      <c r="F292" s="246">
        <v>1</v>
      </c>
      <c r="G292" s="247"/>
      <c r="H292" s="123">
        <v>2</v>
      </c>
      <c r="I292" s="246">
        <v>0.06</v>
      </c>
      <c r="J292" s="123">
        <v>6</v>
      </c>
      <c r="K292" s="246">
        <v>0.19</v>
      </c>
      <c r="L292" s="123">
        <v>0</v>
      </c>
      <c r="M292" s="246">
        <v>0</v>
      </c>
      <c r="N292" s="247"/>
      <c r="O292" s="123">
        <v>12</v>
      </c>
      <c r="P292" s="246">
        <v>0.38</v>
      </c>
      <c r="Q292" s="123">
        <v>6</v>
      </c>
      <c r="R292" s="246">
        <v>0.19</v>
      </c>
      <c r="S292" s="123">
        <v>0</v>
      </c>
      <c r="T292" s="246">
        <v>0</v>
      </c>
      <c r="U292" s="247"/>
      <c r="V292" s="123">
        <v>0</v>
      </c>
      <c r="W292" s="246">
        <v>0</v>
      </c>
      <c r="X292" s="123">
        <v>5</v>
      </c>
      <c r="Y292" s="246">
        <v>0.16</v>
      </c>
      <c r="Z292" s="123">
        <v>0</v>
      </c>
      <c r="AA292" s="246">
        <v>0</v>
      </c>
      <c r="AB292" s="123">
        <v>1</v>
      </c>
      <c r="AC292" s="246">
        <v>0.03</v>
      </c>
      <c r="AD292" s="123">
        <v>0</v>
      </c>
      <c r="AE292" s="246">
        <v>0</v>
      </c>
    </row>
    <row r="293" spans="1:31" x14ac:dyDescent="0.2">
      <c r="A293" s="154" t="s">
        <v>1431</v>
      </c>
      <c r="B293" s="154" t="s">
        <v>1432</v>
      </c>
      <c r="C293" s="193"/>
      <c r="D293" s="193"/>
      <c r="E293" s="123">
        <v>30</v>
      </c>
      <c r="F293" s="246">
        <v>1</v>
      </c>
      <c r="G293" s="247"/>
      <c r="H293" s="123">
        <v>0</v>
      </c>
      <c r="I293" s="246">
        <v>0</v>
      </c>
      <c r="J293" s="123">
        <v>3</v>
      </c>
      <c r="K293" s="246">
        <v>0.1</v>
      </c>
      <c r="L293" s="123">
        <v>0</v>
      </c>
      <c r="M293" s="246">
        <v>0</v>
      </c>
      <c r="N293" s="247"/>
      <c r="O293" s="123">
        <v>23</v>
      </c>
      <c r="P293" s="246">
        <v>0.77</v>
      </c>
      <c r="Q293" s="123">
        <v>4</v>
      </c>
      <c r="R293" s="246">
        <v>0.13</v>
      </c>
      <c r="S293" s="123">
        <v>0</v>
      </c>
      <c r="T293" s="246">
        <v>0</v>
      </c>
      <c r="U293" s="247"/>
      <c r="V293" s="123">
        <v>0</v>
      </c>
      <c r="W293" s="246">
        <v>0</v>
      </c>
      <c r="X293" s="123">
        <v>0</v>
      </c>
      <c r="Y293" s="246">
        <v>0</v>
      </c>
      <c r="Z293" s="123">
        <v>0</v>
      </c>
      <c r="AA293" s="246">
        <v>0</v>
      </c>
      <c r="AB293" s="123">
        <v>0</v>
      </c>
      <c r="AC293" s="246">
        <v>0</v>
      </c>
      <c r="AD293" s="123">
        <v>0</v>
      </c>
      <c r="AE293" s="246">
        <v>0</v>
      </c>
    </row>
    <row r="294" spans="1:31" x14ac:dyDescent="0.2">
      <c r="A294" s="154" t="s">
        <v>1433</v>
      </c>
      <c r="B294" s="154" t="s">
        <v>1434</v>
      </c>
      <c r="C294" s="193"/>
      <c r="D294" s="193"/>
      <c r="E294" s="123">
        <v>47</v>
      </c>
      <c r="F294" s="246">
        <v>1</v>
      </c>
      <c r="G294" s="247"/>
      <c r="H294" s="123">
        <v>0</v>
      </c>
      <c r="I294" s="246">
        <v>0</v>
      </c>
      <c r="J294" s="123">
        <v>11</v>
      </c>
      <c r="K294" s="246">
        <v>0.23</v>
      </c>
      <c r="L294" s="123">
        <v>0</v>
      </c>
      <c r="M294" s="246">
        <v>0</v>
      </c>
      <c r="N294" s="247"/>
      <c r="O294" s="123">
        <v>25</v>
      </c>
      <c r="P294" s="246">
        <v>0.53</v>
      </c>
      <c r="Q294" s="123">
        <v>7</v>
      </c>
      <c r="R294" s="246">
        <v>0.15</v>
      </c>
      <c r="S294" s="123">
        <v>0</v>
      </c>
      <c r="T294" s="246">
        <v>0</v>
      </c>
      <c r="U294" s="247"/>
      <c r="V294" s="123">
        <v>3</v>
      </c>
      <c r="W294" s="246">
        <v>0.06</v>
      </c>
      <c r="X294" s="123">
        <v>1</v>
      </c>
      <c r="Y294" s="246">
        <v>0.02</v>
      </c>
      <c r="Z294" s="123">
        <v>0</v>
      </c>
      <c r="AA294" s="246">
        <v>0</v>
      </c>
      <c r="AB294" s="123">
        <v>0</v>
      </c>
      <c r="AC294" s="246">
        <v>0</v>
      </c>
      <c r="AD294" s="123">
        <v>0</v>
      </c>
      <c r="AE294" s="246">
        <v>0</v>
      </c>
    </row>
    <row r="295" spans="1:31" x14ac:dyDescent="0.2">
      <c r="A295" s="154" t="s">
        <v>1435</v>
      </c>
      <c r="B295" s="154" t="s">
        <v>1436</v>
      </c>
      <c r="C295" s="193"/>
      <c r="D295" s="193"/>
      <c r="E295" s="123">
        <v>13</v>
      </c>
      <c r="F295" s="246">
        <v>1</v>
      </c>
      <c r="G295" s="247"/>
      <c r="H295" s="123">
        <v>1</v>
      </c>
      <c r="I295" s="246">
        <v>0.08</v>
      </c>
      <c r="J295" s="123">
        <v>1</v>
      </c>
      <c r="K295" s="246">
        <v>0.08</v>
      </c>
      <c r="L295" s="123">
        <v>0</v>
      </c>
      <c r="M295" s="246">
        <v>0</v>
      </c>
      <c r="N295" s="247"/>
      <c r="O295" s="123">
        <v>7</v>
      </c>
      <c r="P295" s="246">
        <v>0.54</v>
      </c>
      <c r="Q295" s="123">
        <v>2</v>
      </c>
      <c r="R295" s="246">
        <v>0.15</v>
      </c>
      <c r="S295" s="123">
        <v>0</v>
      </c>
      <c r="T295" s="246">
        <v>0</v>
      </c>
      <c r="U295" s="247"/>
      <c r="V295" s="123">
        <v>2</v>
      </c>
      <c r="W295" s="246">
        <v>0.15</v>
      </c>
      <c r="X295" s="123">
        <v>0</v>
      </c>
      <c r="Y295" s="246">
        <v>0</v>
      </c>
      <c r="Z295" s="123">
        <v>0</v>
      </c>
      <c r="AA295" s="246">
        <v>0</v>
      </c>
      <c r="AB295" s="123">
        <v>0</v>
      </c>
      <c r="AC295" s="246">
        <v>0</v>
      </c>
      <c r="AD295" s="123">
        <v>0</v>
      </c>
      <c r="AE295" s="246">
        <v>0</v>
      </c>
    </row>
    <row r="296" spans="1:31" x14ac:dyDescent="0.2">
      <c r="A296" s="154" t="s">
        <v>1437</v>
      </c>
      <c r="B296" s="154" t="s">
        <v>1438</v>
      </c>
      <c r="C296" s="193"/>
      <c r="D296" s="193"/>
      <c r="E296" s="123">
        <v>33</v>
      </c>
      <c r="F296" s="246">
        <v>1</v>
      </c>
      <c r="G296" s="247"/>
      <c r="H296" s="123">
        <v>0</v>
      </c>
      <c r="I296" s="246">
        <v>0</v>
      </c>
      <c r="J296" s="123">
        <v>10</v>
      </c>
      <c r="K296" s="246">
        <v>0.3</v>
      </c>
      <c r="L296" s="123">
        <v>0</v>
      </c>
      <c r="M296" s="246">
        <v>0</v>
      </c>
      <c r="N296" s="247"/>
      <c r="O296" s="123">
        <v>10</v>
      </c>
      <c r="P296" s="246">
        <v>0.3</v>
      </c>
      <c r="Q296" s="123">
        <v>5</v>
      </c>
      <c r="R296" s="246">
        <v>0.15</v>
      </c>
      <c r="S296" s="123">
        <v>0</v>
      </c>
      <c r="T296" s="246">
        <v>0</v>
      </c>
      <c r="U296" s="247"/>
      <c r="V296" s="123">
        <v>3</v>
      </c>
      <c r="W296" s="246">
        <v>0.09</v>
      </c>
      <c r="X296" s="123">
        <v>2</v>
      </c>
      <c r="Y296" s="246">
        <v>0.06</v>
      </c>
      <c r="Z296" s="123">
        <v>2</v>
      </c>
      <c r="AA296" s="246">
        <v>0.06</v>
      </c>
      <c r="AB296" s="123">
        <v>1</v>
      </c>
      <c r="AC296" s="246">
        <v>0.03</v>
      </c>
      <c r="AD296" s="123">
        <v>0</v>
      </c>
      <c r="AE296" s="246">
        <v>0</v>
      </c>
    </row>
    <row r="297" spans="1:31" x14ac:dyDescent="0.2">
      <c r="A297" s="154" t="s">
        <v>1439</v>
      </c>
      <c r="B297" s="154" t="s">
        <v>1440</v>
      </c>
      <c r="C297" s="193"/>
      <c r="D297" s="193"/>
      <c r="E297" s="123">
        <v>51</v>
      </c>
      <c r="F297" s="246">
        <v>1</v>
      </c>
      <c r="G297" s="247"/>
      <c r="H297" s="123">
        <v>4</v>
      </c>
      <c r="I297" s="246">
        <v>0.08</v>
      </c>
      <c r="J297" s="123">
        <v>8</v>
      </c>
      <c r="K297" s="246">
        <v>0.16</v>
      </c>
      <c r="L297" s="123">
        <v>0</v>
      </c>
      <c r="M297" s="246">
        <v>0</v>
      </c>
      <c r="N297" s="247"/>
      <c r="O297" s="123">
        <v>20</v>
      </c>
      <c r="P297" s="246">
        <v>0.39</v>
      </c>
      <c r="Q297" s="123">
        <v>6</v>
      </c>
      <c r="R297" s="246">
        <v>0.12</v>
      </c>
      <c r="S297" s="123">
        <v>1</v>
      </c>
      <c r="T297" s="246">
        <v>0.02</v>
      </c>
      <c r="U297" s="247"/>
      <c r="V297" s="123">
        <v>7</v>
      </c>
      <c r="W297" s="246">
        <v>0.14000000000000001</v>
      </c>
      <c r="X297" s="123">
        <v>4</v>
      </c>
      <c r="Y297" s="246">
        <v>0.08</v>
      </c>
      <c r="Z297" s="123">
        <v>0</v>
      </c>
      <c r="AA297" s="246">
        <v>0</v>
      </c>
      <c r="AB297" s="123">
        <v>1</v>
      </c>
      <c r="AC297" s="246">
        <v>0.02</v>
      </c>
      <c r="AD297" s="123">
        <v>0</v>
      </c>
      <c r="AE297" s="246">
        <v>0</v>
      </c>
    </row>
    <row r="298" spans="1:31" x14ac:dyDescent="0.2">
      <c r="A298" s="154" t="s">
        <v>1441</v>
      </c>
      <c r="B298" s="154" t="s">
        <v>1442</v>
      </c>
      <c r="C298" s="193"/>
      <c r="D298" s="193"/>
      <c r="E298" s="123">
        <v>95</v>
      </c>
      <c r="F298" s="246">
        <v>1</v>
      </c>
      <c r="G298" s="247"/>
      <c r="H298" s="123">
        <v>0</v>
      </c>
      <c r="I298" s="246">
        <v>0</v>
      </c>
      <c r="J298" s="123">
        <v>15</v>
      </c>
      <c r="K298" s="246">
        <v>0.16</v>
      </c>
      <c r="L298" s="123">
        <v>0</v>
      </c>
      <c r="M298" s="246">
        <v>0</v>
      </c>
      <c r="N298" s="247"/>
      <c r="O298" s="123">
        <v>55</v>
      </c>
      <c r="P298" s="246">
        <v>0.57999999999999996</v>
      </c>
      <c r="Q298" s="123">
        <v>16</v>
      </c>
      <c r="R298" s="246">
        <v>0.17</v>
      </c>
      <c r="S298" s="123">
        <v>0</v>
      </c>
      <c r="T298" s="246">
        <v>0</v>
      </c>
      <c r="U298" s="247"/>
      <c r="V298" s="123">
        <v>6</v>
      </c>
      <c r="W298" s="246">
        <v>0.06</v>
      </c>
      <c r="X298" s="123">
        <v>3</v>
      </c>
      <c r="Y298" s="246">
        <v>0.03</v>
      </c>
      <c r="Z298" s="123">
        <v>0</v>
      </c>
      <c r="AA298" s="246">
        <v>0</v>
      </c>
      <c r="AB298" s="123">
        <v>0</v>
      </c>
      <c r="AC298" s="246">
        <v>0</v>
      </c>
      <c r="AD298" s="123">
        <v>0</v>
      </c>
      <c r="AE298" s="246">
        <v>0</v>
      </c>
    </row>
    <row r="299" spans="1:31" x14ac:dyDescent="0.2">
      <c r="A299" s="154" t="s">
        <v>1443</v>
      </c>
      <c r="B299" s="154" t="s">
        <v>1444</v>
      </c>
      <c r="C299" s="193"/>
      <c r="D299" s="193"/>
      <c r="E299" s="123">
        <v>8</v>
      </c>
      <c r="F299" s="246">
        <v>1</v>
      </c>
      <c r="G299" s="247"/>
      <c r="H299" s="123">
        <v>0</v>
      </c>
      <c r="I299" s="246">
        <v>0</v>
      </c>
      <c r="J299" s="123">
        <v>2</v>
      </c>
      <c r="K299" s="246">
        <v>0.25</v>
      </c>
      <c r="L299" s="123">
        <v>0</v>
      </c>
      <c r="M299" s="246">
        <v>0</v>
      </c>
      <c r="N299" s="247"/>
      <c r="O299" s="123">
        <v>4</v>
      </c>
      <c r="P299" s="246">
        <v>0.5</v>
      </c>
      <c r="Q299" s="123">
        <v>1</v>
      </c>
      <c r="R299" s="246">
        <v>0.12</v>
      </c>
      <c r="S299" s="123">
        <v>0</v>
      </c>
      <c r="T299" s="246">
        <v>0</v>
      </c>
      <c r="U299" s="247"/>
      <c r="V299" s="123">
        <v>1</v>
      </c>
      <c r="W299" s="246">
        <v>0.12</v>
      </c>
      <c r="X299" s="123">
        <v>0</v>
      </c>
      <c r="Y299" s="246">
        <v>0</v>
      </c>
      <c r="Z299" s="123">
        <v>0</v>
      </c>
      <c r="AA299" s="246">
        <v>0</v>
      </c>
      <c r="AB299" s="123">
        <v>0</v>
      </c>
      <c r="AC299" s="246">
        <v>0</v>
      </c>
      <c r="AD299" s="123">
        <v>0</v>
      </c>
      <c r="AE299" s="246">
        <v>0</v>
      </c>
    </row>
    <row r="300" spans="1:31" x14ac:dyDescent="0.2">
      <c r="A300" s="154" t="s">
        <v>1445</v>
      </c>
      <c r="B300" s="154" t="s">
        <v>1446</v>
      </c>
      <c r="C300" s="193"/>
      <c r="D300" s="193"/>
      <c r="E300" s="123">
        <v>35</v>
      </c>
      <c r="F300" s="246">
        <v>1</v>
      </c>
      <c r="G300" s="247"/>
      <c r="H300" s="123">
        <v>3</v>
      </c>
      <c r="I300" s="246">
        <v>0.09</v>
      </c>
      <c r="J300" s="123">
        <v>6</v>
      </c>
      <c r="K300" s="246">
        <v>0.17</v>
      </c>
      <c r="L300" s="123">
        <v>0</v>
      </c>
      <c r="M300" s="246">
        <v>0</v>
      </c>
      <c r="N300" s="247"/>
      <c r="O300" s="123">
        <v>12</v>
      </c>
      <c r="P300" s="246">
        <v>0.34</v>
      </c>
      <c r="Q300" s="123">
        <v>10</v>
      </c>
      <c r="R300" s="246">
        <v>0.28999999999999998</v>
      </c>
      <c r="S300" s="123">
        <v>0</v>
      </c>
      <c r="T300" s="246">
        <v>0</v>
      </c>
      <c r="U300" s="247"/>
      <c r="V300" s="123">
        <v>1</v>
      </c>
      <c r="W300" s="246">
        <v>0.03</v>
      </c>
      <c r="X300" s="123">
        <v>3</v>
      </c>
      <c r="Y300" s="246">
        <v>0.09</v>
      </c>
      <c r="Z300" s="123">
        <v>0</v>
      </c>
      <c r="AA300" s="246">
        <v>0</v>
      </c>
      <c r="AB300" s="123">
        <v>0</v>
      </c>
      <c r="AC300" s="246">
        <v>0</v>
      </c>
      <c r="AD300" s="123">
        <v>0</v>
      </c>
      <c r="AE300" s="246">
        <v>0</v>
      </c>
    </row>
    <row r="301" spans="1:31" x14ac:dyDescent="0.2">
      <c r="A301" s="154" t="s">
        <v>1447</v>
      </c>
      <c r="B301" s="154" t="s">
        <v>1448</v>
      </c>
      <c r="C301" s="193"/>
      <c r="D301" s="193"/>
      <c r="E301" s="123">
        <v>94</v>
      </c>
      <c r="F301" s="246">
        <v>1</v>
      </c>
      <c r="G301" s="247"/>
      <c r="H301" s="123">
        <v>0</v>
      </c>
      <c r="I301" s="246">
        <v>0</v>
      </c>
      <c r="J301" s="123">
        <v>12</v>
      </c>
      <c r="K301" s="246">
        <v>0.13</v>
      </c>
      <c r="L301" s="123">
        <v>0</v>
      </c>
      <c r="M301" s="246">
        <v>0</v>
      </c>
      <c r="N301" s="247"/>
      <c r="O301" s="123">
        <v>39</v>
      </c>
      <c r="P301" s="246">
        <v>0.41</v>
      </c>
      <c r="Q301" s="123">
        <v>27</v>
      </c>
      <c r="R301" s="246">
        <v>0.28999999999999998</v>
      </c>
      <c r="S301" s="123">
        <v>1</v>
      </c>
      <c r="T301" s="246">
        <v>0.01</v>
      </c>
      <c r="U301" s="247"/>
      <c r="V301" s="123">
        <v>6</v>
      </c>
      <c r="W301" s="246">
        <v>0.06</v>
      </c>
      <c r="X301" s="123">
        <v>7</v>
      </c>
      <c r="Y301" s="246">
        <v>7.0000000000000007E-2</v>
      </c>
      <c r="Z301" s="123">
        <v>0</v>
      </c>
      <c r="AA301" s="246">
        <v>0</v>
      </c>
      <c r="AB301" s="123">
        <v>2</v>
      </c>
      <c r="AC301" s="246">
        <v>0.02</v>
      </c>
      <c r="AD301" s="123">
        <v>0</v>
      </c>
      <c r="AE301" s="246">
        <v>0</v>
      </c>
    </row>
    <row r="302" spans="1:31" x14ac:dyDescent="0.2">
      <c r="A302" s="154" t="s">
        <v>1449</v>
      </c>
      <c r="B302" s="154" t="s">
        <v>1450</v>
      </c>
      <c r="C302" s="193"/>
      <c r="D302" s="193"/>
      <c r="E302" s="123">
        <v>80</v>
      </c>
      <c r="F302" s="246">
        <v>1</v>
      </c>
      <c r="G302" s="247"/>
      <c r="H302" s="123">
        <v>0</v>
      </c>
      <c r="I302" s="246">
        <v>0</v>
      </c>
      <c r="J302" s="123">
        <v>14</v>
      </c>
      <c r="K302" s="246">
        <v>0.17</v>
      </c>
      <c r="L302" s="123">
        <v>0</v>
      </c>
      <c r="M302" s="246">
        <v>0</v>
      </c>
      <c r="N302" s="247"/>
      <c r="O302" s="123">
        <v>37</v>
      </c>
      <c r="P302" s="246">
        <v>0.46</v>
      </c>
      <c r="Q302" s="123">
        <v>19</v>
      </c>
      <c r="R302" s="246">
        <v>0.24</v>
      </c>
      <c r="S302" s="123">
        <v>0</v>
      </c>
      <c r="T302" s="246">
        <v>0</v>
      </c>
      <c r="U302" s="247"/>
      <c r="V302" s="123">
        <v>5</v>
      </c>
      <c r="W302" s="246">
        <v>0.06</v>
      </c>
      <c r="X302" s="123">
        <v>4</v>
      </c>
      <c r="Y302" s="246">
        <v>0.05</v>
      </c>
      <c r="Z302" s="123">
        <v>1</v>
      </c>
      <c r="AA302" s="246">
        <v>0.01</v>
      </c>
      <c r="AB302" s="123">
        <v>0</v>
      </c>
      <c r="AC302" s="246">
        <v>0</v>
      </c>
      <c r="AD302" s="123">
        <v>0</v>
      </c>
      <c r="AE302" s="246">
        <v>0</v>
      </c>
    </row>
    <row r="303" spans="1:31" x14ac:dyDescent="0.2">
      <c r="A303" s="154" t="s">
        <v>1451</v>
      </c>
      <c r="B303" s="154" t="s">
        <v>1452</v>
      </c>
      <c r="C303" s="193"/>
      <c r="D303" s="193"/>
      <c r="E303" s="123">
        <v>110</v>
      </c>
      <c r="F303" s="246">
        <v>1</v>
      </c>
      <c r="G303" s="247"/>
      <c r="H303" s="123">
        <v>2</v>
      </c>
      <c r="I303" s="246">
        <v>0.02</v>
      </c>
      <c r="J303" s="123">
        <v>16</v>
      </c>
      <c r="K303" s="246">
        <v>0.15</v>
      </c>
      <c r="L303" s="123">
        <v>0</v>
      </c>
      <c r="M303" s="246">
        <v>0</v>
      </c>
      <c r="N303" s="247"/>
      <c r="O303" s="123">
        <v>69</v>
      </c>
      <c r="P303" s="246">
        <v>0.63</v>
      </c>
      <c r="Q303" s="123">
        <v>11</v>
      </c>
      <c r="R303" s="246">
        <v>0.1</v>
      </c>
      <c r="S303" s="123">
        <v>0</v>
      </c>
      <c r="T303" s="246">
        <v>0</v>
      </c>
      <c r="U303" s="247"/>
      <c r="V303" s="123">
        <v>6</v>
      </c>
      <c r="W303" s="246">
        <v>0.05</v>
      </c>
      <c r="X303" s="123">
        <v>6</v>
      </c>
      <c r="Y303" s="246">
        <v>0.05</v>
      </c>
      <c r="Z303" s="123">
        <v>0</v>
      </c>
      <c r="AA303" s="246">
        <v>0</v>
      </c>
      <c r="AB303" s="123">
        <v>0</v>
      </c>
      <c r="AC303" s="246">
        <v>0</v>
      </c>
      <c r="AD303" s="123">
        <v>0</v>
      </c>
      <c r="AE303" s="246">
        <v>0</v>
      </c>
    </row>
    <row r="304" spans="1:31" x14ac:dyDescent="0.2">
      <c r="A304" s="154" t="s">
        <v>1453</v>
      </c>
      <c r="B304" s="154" t="s">
        <v>1454</v>
      </c>
      <c r="C304" s="193"/>
      <c r="D304" s="193"/>
      <c r="E304" s="123">
        <v>119</v>
      </c>
      <c r="F304" s="246">
        <v>1</v>
      </c>
      <c r="G304" s="247"/>
      <c r="H304" s="123">
        <v>4</v>
      </c>
      <c r="I304" s="246">
        <v>0.03</v>
      </c>
      <c r="J304" s="123">
        <v>18</v>
      </c>
      <c r="K304" s="246">
        <v>0.15</v>
      </c>
      <c r="L304" s="123">
        <v>0</v>
      </c>
      <c r="M304" s="246">
        <v>0</v>
      </c>
      <c r="N304" s="247"/>
      <c r="O304" s="123">
        <v>59</v>
      </c>
      <c r="P304" s="246">
        <v>0.5</v>
      </c>
      <c r="Q304" s="123">
        <v>16</v>
      </c>
      <c r="R304" s="246">
        <v>0.13</v>
      </c>
      <c r="S304" s="123">
        <v>0</v>
      </c>
      <c r="T304" s="246">
        <v>0</v>
      </c>
      <c r="U304" s="247"/>
      <c r="V304" s="123">
        <v>10</v>
      </c>
      <c r="W304" s="246">
        <v>0.08</v>
      </c>
      <c r="X304" s="123">
        <v>11</v>
      </c>
      <c r="Y304" s="246">
        <v>0.09</v>
      </c>
      <c r="Z304" s="123">
        <v>1</v>
      </c>
      <c r="AA304" s="246">
        <v>0.01</v>
      </c>
      <c r="AB304" s="123">
        <v>0</v>
      </c>
      <c r="AC304" s="246">
        <v>0</v>
      </c>
      <c r="AD304" s="123">
        <v>0</v>
      </c>
      <c r="AE304" s="246">
        <v>0</v>
      </c>
    </row>
    <row r="305" spans="1:31" x14ac:dyDescent="0.2">
      <c r="A305" s="154" t="s">
        <v>1455</v>
      </c>
      <c r="B305" s="154" t="s">
        <v>1456</v>
      </c>
      <c r="C305" s="193"/>
      <c r="D305" s="193"/>
      <c r="E305" s="123">
        <v>20</v>
      </c>
      <c r="F305" s="246">
        <v>1</v>
      </c>
      <c r="G305" s="247"/>
      <c r="H305" s="123">
        <v>1</v>
      </c>
      <c r="I305" s="246">
        <v>0.05</v>
      </c>
      <c r="J305" s="123">
        <v>3</v>
      </c>
      <c r="K305" s="246">
        <v>0.15</v>
      </c>
      <c r="L305" s="123">
        <v>0</v>
      </c>
      <c r="M305" s="246">
        <v>0</v>
      </c>
      <c r="N305" s="247"/>
      <c r="O305" s="123">
        <v>11</v>
      </c>
      <c r="P305" s="246">
        <v>0.55000000000000004</v>
      </c>
      <c r="Q305" s="123">
        <v>5</v>
      </c>
      <c r="R305" s="246">
        <v>0.25</v>
      </c>
      <c r="S305" s="123">
        <v>0</v>
      </c>
      <c r="T305" s="246">
        <v>0</v>
      </c>
      <c r="U305" s="247"/>
      <c r="V305" s="123">
        <v>0</v>
      </c>
      <c r="W305" s="246">
        <v>0</v>
      </c>
      <c r="X305" s="123">
        <v>0</v>
      </c>
      <c r="Y305" s="246">
        <v>0</v>
      </c>
      <c r="Z305" s="123">
        <v>0</v>
      </c>
      <c r="AA305" s="246">
        <v>0</v>
      </c>
      <c r="AB305" s="123">
        <v>0</v>
      </c>
      <c r="AC305" s="246">
        <v>0</v>
      </c>
      <c r="AD305" s="123">
        <v>0</v>
      </c>
      <c r="AE305" s="246">
        <v>0</v>
      </c>
    </row>
    <row r="306" spans="1:31" x14ac:dyDescent="0.2">
      <c r="A306" s="154" t="s">
        <v>1457</v>
      </c>
      <c r="B306" s="154" t="s">
        <v>1458</v>
      </c>
      <c r="C306" s="193"/>
      <c r="D306" s="193"/>
      <c r="E306" s="123">
        <v>13</v>
      </c>
      <c r="F306" s="246">
        <v>1</v>
      </c>
      <c r="G306" s="247"/>
      <c r="H306" s="123">
        <v>0</v>
      </c>
      <c r="I306" s="246">
        <v>0</v>
      </c>
      <c r="J306" s="123">
        <v>1</v>
      </c>
      <c r="K306" s="246">
        <v>0.08</v>
      </c>
      <c r="L306" s="123">
        <v>0</v>
      </c>
      <c r="M306" s="246">
        <v>0</v>
      </c>
      <c r="N306" s="247"/>
      <c r="O306" s="123">
        <v>8</v>
      </c>
      <c r="P306" s="246">
        <v>0.62</v>
      </c>
      <c r="Q306" s="123">
        <v>2</v>
      </c>
      <c r="R306" s="246">
        <v>0.15</v>
      </c>
      <c r="S306" s="123">
        <v>0</v>
      </c>
      <c r="T306" s="246">
        <v>0</v>
      </c>
      <c r="U306" s="247"/>
      <c r="V306" s="123">
        <v>0</v>
      </c>
      <c r="W306" s="246">
        <v>0</v>
      </c>
      <c r="X306" s="123">
        <v>2</v>
      </c>
      <c r="Y306" s="246">
        <v>0.15</v>
      </c>
      <c r="Z306" s="123">
        <v>0</v>
      </c>
      <c r="AA306" s="246">
        <v>0</v>
      </c>
      <c r="AB306" s="123">
        <v>0</v>
      </c>
      <c r="AC306" s="246">
        <v>0</v>
      </c>
      <c r="AD306" s="123">
        <v>0</v>
      </c>
      <c r="AE306" s="246">
        <v>0</v>
      </c>
    </row>
    <row r="307" spans="1:31" x14ac:dyDescent="0.2">
      <c r="A307" s="154" t="s">
        <v>1459</v>
      </c>
      <c r="B307" s="154" t="s">
        <v>1460</v>
      </c>
      <c r="C307" s="193"/>
      <c r="D307" s="193"/>
      <c r="E307" s="123">
        <v>123</v>
      </c>
      <c r="F307" s="246">
        <v>1</v>
      </c>
      <c r="G307" s="247"/>
      <c r="H307" s="123">
        <v>3</v>
      </c>
      <c r="I307" s="246">
        <v>0.02</v>
      </c>
      <c r="J307" s="123">
        <v>38</v>
      </c>
      <c r="K307" s="246">
        <v>0.31</v>
      </c>
      <c r="L307" s="123">
        <v>0</v>
      </c>
      <c r="M307" s="246">
        <v>0</v>
      </c>
      <c r="N307" s="247"/>
      <c r="O307" s="123">
        <v>45</v>
      </c>
      <c r="P307" s="246">
        <v>0.37</v>
      </c>
      <c r="Q307" s="123">
        <v>21</v>
      </c>
      <c r="R307" s="246">
        <v>0.17</v>
      </c>
      <c r="S307" s="123">
        <v>0</v>
      </c>
      <c r="T307" s="246">
        <v>0</v>
      </c>
      <c r="U307" s="247"/>
      <c r="V307" s="123">
        <v>9</v>
      </c>
      <c r="W307" s="246">
        <v>7.0000000000000007E-2</v>
      </c>
      <c r="X307" s="123">
        <v>5</v>
      </c>
      <c r="Y307" s="246">
        <v>0.04</v>
      </c>
      <c r="Z307" s="123">
        <v>1</v>
      </c>
      <c r="AA307" s="246">
        <v>0.01</v>
      </c>
      <c r="AB307" s="123">
        <v>1</v>
      </c>
      <c r="AC307" s="246">
        <v>0.01</v>
      </c>
      <c r="AD307" s="123">
        <v>0</v>
      </c>
      <c r="AE307" s="246">
        <v>0</v>
      </c>
    </row>
    <row r="308" spans="1:31" x14ac:dyDescent="0.2">
      <c r="A308" s="154" t="s">
        <v>1461</v>
      </c>
      <c r="B308" s="154" t="s">
        <v>1462</v>
      </c>
      <c r="C308" s="193"/>
      <c r="D308" s="193"/>
      <c r="E308" s="123">
        <v>22</v>
      </c>
      <c r="F308" s="246">
        <v>1</v>
      </c>
      <c r="G308" s="247"/>
      <c r="H308" s="123">
        <v>0</v>
      </c>
      <c r="I308" s="246">
        <v>0</v>
      </c>
      <c r="J308" s="123">
        <v>7</v>
      </c>
      <c r="K308" s="246">
        <v>0.32</v>
      </c>
      <c r="L308" s="123">
        <v>0</v>
      </c>
      <c r="M308" s="246">
        <v>0</v>
      </c>
      <c r="N308" s="247"/>
      <c r="O308" s="123">
        <v>8</v>
      </c>
      <c r="P308" s="246">
        <v>0.36</v>
      </c>
      <c r="Q308" s="123">
        <v>7</v>
      </c>
      <c r="R308" s="246">
        <v>0.32</v>
      </c>
      <c r="S308" s="123">
        <v>0</v>
      </c>
      <c r="T308" s="246">
        <v>0</v>
      </c>
      <c r="U308" s="247"/>
      <c r="V308" s="123">
        <v>0</v>
      </c>
      <c r="W308" s="246">
        <v>0</v>
      </c>
      <c r="X308" s="123">
        <v>0</v>
      </c>
      <c r="Y308" s="246">
        <v>0</v>
      </c>
      <c r="Z308" s="123">
        <v>0</v>
      </c>
      <c r="AA308" s="246">
        <v>0</v>
      </c>
      <c r="AB308" s="123">
        <v>0</v>
      </c>
      <c r="AC308" s="246">
        <v>0</v>
      </c>
      <c r="AD308" s="123">
        <v>0</v>
      </c>
      <c r="AE308" s="246">
        <v>0</v>
      </c>
    </row>
    <row r="309" spans="1:31" x14ac:dyDescent="0.2">
      <c r="A309" s="154" t="s">
        <v>1463</v>
      </c>
      <c r="B309" s="154" t="s">
        <v>1464</v>
      </c>
      <c r="C309" s="193"/>
      <c r="D309" s="193"/>
      <c r="E309" s="123">
        <v>79</v>
      </c>
      <c r="F309" s="246">
        <v>1</v>
      </c>
      <c r="G309" s="247"/>
      <c r="H309" s="123">
        <v>2</v>
      </c>
      <c r="I309" s="246">
        <v>0.03</v>
      </c>
      <c r="J309" s="123">
        <v>24</v>
      </c>
      <c r="K309" s="246">
        <v>0.3</v>
      </c>
      <c r="L309" s="123">
        <v>0</v>
      </c>
      <c r="M309" s="246">
        <v>0</v>
      </c>
      <c r="N309" s="247"/>
      <c r="O309" s="123">
        <v>33</v>
      </c>
      <c r="P309" s="246">
        <v>0.42</v>
      </c>
      <c r="Q309" s="123">
        <v>7</v>
      </c>
      <c r="R309" s="246">
        <v>0.09</v>
      </c>
      <c r="S309" s="123">
        <v>0</v>
      </c>
      <c r="T309" s="246">
        <v>0</v>
      </c>
      <c r="U309" s="247"/>
      <c r="V309" s="123">
        <v>10</v>
      </c>
      <c r="W309" s="246">
        <v>0.13</v>
      </c>
      <c r="X309" s="123">
        <v>2</v>
      </c>
      <c r="Y309" s="246">
        <v>0.03</v>
      </c>
      <c r="Z309" s="123">
        <v>0</v>
      </c>
      <c r="AA309" s="246">
        <v>0</v>
      </c>
      <c r="AB309" s="123">
        <v>1</v>
      </c>
      <c r="AC309" s="246">
        <v>0.01</v>
      </c>
      <c r="AD309" s="123">
        <v>0</v>
      </c>
      <c r="AE309" s="246">
        <v>0</v>
      </c>
    </row>
    <row r="310" spans="1:31" x14ac:dyDescent="0.2">
      <c r="A310" s="154" t="s">
        <v>1465</v>
      </c>
      <c r="B310" s="154" t="s">
        <v>1466</v>
      </c>
      <c r="C310" s="193"/>
      <c r="D310" s="193"/>
      <c r="E310" s="123">
        <v>34</v>
      </c>
      <c r="F310" s="246">
        <v>1</v>
      </c>
      <c r="G310" s="247"/>
      <c r="H310" s="123">
        <v>0</v>
      </c>
      <c r="I310" s="246">
        <v>0</v>
      </c>
      <c r="J310" s="123">
        <v>6</v>
      </c>
      <c r="K310" s="246">
        <v>0.18</v>
      </c>
      <c r="L310" s="123">
        <v>0</v>
      </c>
      <c r="M310" s="246">
        <v>0</v>
      </c>
      <c r="N310" s="247"/>
      <c r="O310" s="123">
        <v>15</v>
      </c>
      <c r="P310" s="246">
        <v>0.44</v>
      </c>
      <c r="Q310" s="123">
        <v>7</v>
      </c>
      <c r="R310" s="246">
        <v>0.21</v>
      </c>
      <c r="S310" s="123">
        <v>0</v>
      </c>
      <c r="T310" s="246">
        <v>0</v>
      </c>
      <c r="U310" s="247"/>
      <c r="V310" s="123">
        <v>3</v>
      </c>
      <c r="W310" s="246">
        <v>0.09</v>
      </c>
      <c r="X310" s="123">
        <v>3</v>
      </c>
      <c r="Y310" s="246">
        <v>0.09</v>
      </c>
      <c r="Z310" s="123">
        <v>0</v>
      </c>
      <c r="AA310" s="246">
        <v>0</v>
      </c>
      <c r="AB310" s="123">
        <v>0</v>
      </c>
      <c r="AC310" s="246">
        <v>0</v>
      </c>
      <c r="AD310" s="123">
        <v>0</v>
      </c>
      <c r="AE310" s="246">
        <v>0</v>
      </c>
    </row>
    <row r="311" spans="1:31" x14ac:dyDescent="0.2">
      <c r="A311" s="154" t="s">
        <v>1467</v>
      </c>
      <c r="B311" s="154" t="s">
        <v>1468</v>
      </c>
      <c r="C311" s="193"/>
      <c r="D311" s="193"/>
      <c r="E311" s="123">
        <v>51</v>
      </c>
      <c r="F311" s="246">
        <v>1</v>
      </c>
      <c r="G311" s="247"/>
      <c r="H311" s="123">
        <v>2</v>
      </c>
      <c r="I311" s="246">
        <v>0.04</v>
      </c>
      <c r="J311" s="123">
        <v>8</v>
      </c>
      <c r="K311" s="246">
        <v>0.16</v>
      </c>
      <c r="L311" s="123">
        <v>0</v>
      </c>
      <c r="M311" s="246">
        <v>0</v>
      </c>
      <c r="N311" s="247"/>
      <c r="O311" s="123">
        <v>23</v>
      </c>
      <c r="P311" s="246">
        <v>0.45</v>
      </c>
      <c r="Q311" s="123">
        <v>13</v>
      </c>
      <c r="R311" s="246">
        <v>0.25</v>
      </c>
      <c r="S311" s="123">
        <v>1</v>
      </c>
      <c r="T311" s="246">
        <v>0.02</v>
      </c>
      <c r="U311" s="247"/>
      <c r="V311" s="123">
        <v>3</v>
      </c>
      <c r="W311" s="246">
        <v>0.06</v>
      </c>
      <c r="X311" s="123">
        <v>1</v>
      </c>
      <c r="Y311" s="246">
        <v>0.02</v>
      </c>
      <c r="Z311" s="123">
        <v>0</v>
      </c>
      <c r="AA311" s="246">
        <v>0</v>
      </c>
      <c r="AB311" s="123">
        <v>0</v>
      </c>
      <c r="AC311" s="246">
        <v>0</v>
      </c>
      <c r="AD311" s="123">
        <v>0</v>
      </c>
      <c r="AE311" s="246">
        <v>0</v>
      </c>
    </row>
    <row r="312" spans="1:31" x14ac:dyDescent="0.2">
      <c r="A312" s="154" t="s">
        <v>1469</v>
      </c>
      <c r="B312" s="154" t="s">
        <v>1470</v>
      </c>
      <c r="C312" s="193"/>
      <c r="D312" s="193"/>
      <c r="E312" s="123">
        <v>17</v>
      </c>
      <c r="F312" s="246">
        <v>1</v>
      </c>
      <c r="G312" s="247"/>
      <c r="H312" s="123">
        <v>0</v>
      </c>
      <c r="I312" s="246">
        <v>0</v>
      </c>
      <c r="J312" s="123">
        <v>3</v>
      </c>
      <c r="K312" s="246">
        <v>0.18</v>
      </c>
      <c r="L312" s="123">
        <v>0</v>
      </c>
      <c r="M312" s="246">
        <v>0</v>
      </c>
      <c r="N312" s="247"/>
      <c r="O312" s="123">
        <v>9</v>
      </c>
      <c r="P312" s="246">
        <v>0.53</v>
      </c>
      <c r="Q312" s="123">
        <v>4</v>
      </c>
      <c r="R312" s="246">
        <v>0.24</v>
      </c>
      <c r="S312" s="123">
        <v>0</v>
      </c>
      <c r="T312" s="246">
        <v>0</v>
      </c>
      <c r="U312" s="247"/>
      <c r="V312" s="123">
        <v>0</v>
      </c>
      <c r="W312" s="246">
        <v>0</v>
      </c>
      <c r="X312" s="123">
        <v>1</v>
      </c>
      <c r="Y312" s="246">
        <v>0.06</v>
      </c>
      <c r="Z312" s="123">
        <v>0</v>
      </c>
      <c r="AA312" s="246">
        <v>0</v>
      </c>
      <c r="AB312" s="123">
        <v>0</v>
      </c>
      <c r="AC312" s="246">
        <v>0</v>
      </c>
      <c r="AD312" s="123">
        <v>0</v>
      </c>
      <c r="AE312" s="246">
        <v>0</v>
      </c>
    </row>
    <row r="313" spans="1:31" x14ac:dyDescent="0.2">
      <c r="A313" s="154" t="s">
        <v>1471</v>
      </c>
      <c r="B313" s="154" t="s">
        <v>1472</v>
      </c>
      <c r="C313" s="193"/>
      <c r="D313" s="193"/>
      <c r="E313" s="123">
        <v>71</v>
      </c>
      <c r="F313" s="246">
        <v>1</v>
      </c>
      <c r="G313" s="247"/>
      <c r="H313" s="123">
        <v>1</v>
      </c>
      <c r="I313" s="246">
        <v>0.01</v>
      </c>
      <c r="J313" s="123">
        <v>16</v>
      </c>
      <c r="K313" s="246">
        <v>0.23</v>
      </c>
      <c r="L313" s="123">
        <v>0</v>
      </c>
      <c r="M313" s="246">
        <v>0</v>
      </c>
      <c r="N313" s="247"/>
      <c r="O313" s="123">
        <v>27</v>
      </c>
      <c r="P313" s="246">
        <v>0.38</v>
      </c>
      <c r="Q313" s="123">
        <v>17</v>
      </c>
      <c r="R313" s="246">
        <v>0.24</v>
      </c>
      <c r="S313" s="123">
        <v>0</v>
      </c>
      <c r="T313" s="246">
        <v>0</v>
      </c>
      <c r="U313" s="247"/>
      <c r="V313" s="123">
        <v>7</v>
      </c>
      <c r="W313" s="246">
        <v>0.1</v>
      </c>
      <c r="X313" s="123">
        <v>3</v>
      </c>
      <c r="Y313" s="246">
        <v>0.04</v>
      </c>
      <c r="Z313" s="123">
        <v>0</v>
      </c>
      <c r="AA313" s="246">
        <v>0</v>
      </c>
      <c r="AB313" s="123">
        <v>0</v>
      </c>
      <c r="AC313" s="246">
        <v>0</v>
      </c>
      <c r="AD313" s="123">
        <v>0</v>
      </c>
      <c r="AE313" s="246">
        <v>0</v>
      </c>
    </row>
    <row r="314" spans="1:31" x14ac:dyDescent="0.2">
      <c r="A314" s="154" t="s">
        <v>1473</v>
      </c>
      <c r="B314" s="154" t="s">
        <v>1474</v>
      </c>
      <c r="C314" s="193"/>
      <c r="D314" s="193"/>
      <c r="E314" s="123">
        <v>23</v>
      </c>
      <c r="F314" s="246">
        <v>1</v>
      </c>
      <c r="G314" s="247"/>
      <c r="H314" s="123">
        <v>2</v>
      </c>
      <c r="I314" s="246">
        <v>0.09</v>
      </c>
      <c r="J314" s="123">
        <v>5</v>
      </c>
      <c r="K314" s="246">
        <v>0.22</v>
      </c>
      <c r="L314" s="123">
        <v>0</v>
      </c>
      <c r="M314" s="246">
        <v>0</v>
      </c>
      <c r="N314" s="247"/>
      <c r="O314" s="123">
        <v>11</v>
      </c>
      <c r="P314" s="246">
        <v>0.48</v>
      </c>
      <c r="Q314" s="123">
        <v>3</v>
      </c>
      <c r="R314" s="246">
        <v>0.13</v>
      </c>
      <c r="S314" s="123">
        <v>0</v>
      </c>
      <c r="T314" s="246">
        <v>0</v>
      </c>
      <c r="U314" s="247"/>
      <c r="V314" s="123">
        <v>1</v>
      </c>
      <c r="W314" s="246">
        <v>0.04</v>
      </c>
      <c r="X314" s="123">
        <v>1</v>
      </c>
      <c r="Y314" s="246">
        <v>0.04</v>
      </c>
      <c r="Z314" s="123">
        <v>0</v>
      </c>
      <c r="AA314" s="246">
        <v>0</v>
      </c>
      <c r="AB314" s="123">
        <v>0</v>
      </c>
      <c r="AC314" s="246">
        <v>0</v>
      </c>
      <c r="AD314" s="123">
        <v>0</v>
      </c>
      <c r="AE314" s="246">
        <v>0</v>
      </c>
    </row>
    <row r="315" spans="1:31" x14ac:dyDescent="0.2">
      <c r="A315" s="154" t="s">
        <v>1475</v>
      </c>
      <c r="B315" s="154" t="s">
        <v>1476</v>
      </c>
      <c r="C315" s="193"/>
      <c r="D315" s="193"/>
      <c r="E315" s="123">
        <v>19</v>
      </c>
      <c r="F315" s="246">
        <v>1</v>
      </c>
      <c r="G315" s="247"/>
      <c r="H315" s="123">
        <v>1</v>
      </c>
      <c r="I315" s="246">
        <v>0.05</v>
      </c>
      <c r="J315" s="123">
        <v>3</v>
      </c>
      <c r="K315" s="246">
        <v>0.16</v>
      </c>
      <c r="L315" s="123">
        <v>0</v>
      </c>
      <c r="M315" s="246">
        <v>0</v>
      </c>
      <c r="N315" s="247"/>
      <c r="O315" s="123">
        <v>8</v>
      </c>
      <c r="P315" s="246">
        <v>0.42</v>
      </c>
      <c r="Q315" s="123">
        <v>5</v>
      </c>
      <c r="R315" s="246">
        <v>0.26</v>
      </c>
      <c r="S315" s="123">
        <v>0</v>
      </c>
      <c r="T315" s="246">
        <v>0</v>
      </c>
      <c r="U315" s="247"/>
      <c r="V315" s="123">
        <v>2</v>
      </c>
      <c r="W315" s="246">
        <v>0.11</v>
      </c>
      <c r="X315" s="123">
        <v>0</v>
      </c>
      <c r="Y315" s="246">
        <v>0</v>
      </c>
      <c r="Z315" s="123">
        <v>0</v>
      </c>
      <c r="AA315" s="246">
        <v>0</v>
      </c>
      <c r="AB315" s="123">
        <v>0</v>
      </c>
      <c r="AC315" s="246">
        <v>0</v>
      </c>
      <c r="AD315" s="123">
        <v>0</v>
      </c>
      <c r="AE315" s="246">
        <v>0</v>
      </c>
    </row>
    <row r="316" spans="1:31" x14ac:dyDescent="0.2">
      <c r="A316" s="154" t="s">
        <v>1477</v>
      </c>
      <c r="B316" s="154" t="s">
        <v>1478</v>
      </c>
      <c r="C316" s="193"/>
      <c r="D316" s="193"/>
      <c r="E316" s="123">
        <v>43</v>
      </c>
      <c r="F316" s="246">
        <v>1</v>
      </c>
      <c r="G316" s="247"/>
      <c r="H316" s="123">
        <v>0</v>
      </c>
      <c r="I316" s="246">
        <v>0</v>
      </c>
      <c r="J316" s="123">
        <v>11</v>
      </c>
      <c r="K316" s="246">
        <v>0.26</v>
      </c>
      <c r="L316" s="123">
        <v>0</v>
      </c>
      <c r="M316" s="246">
        <v>0</v>
      </c>
      <c r="N316" s="247"/>
      <c r="O316" s="123">
        <v>15</v>
      </c>
      <c r="P316" s="246">
        <v>0.35</v>
      </c>
      <c r="Q316" s="123">
        <v>9</v>
      </c>
      <c r="R316" s="246">
        <v>0.21</v>
      </c>
      <c r="S316" s="123">
        <v>0</v>
      </c>
      <c r="T316" s="246">
        <v>0</v>
      </c>
      <c r="U316" s="247"/>
      <c r="V316" s="123">
        <v>5</v>
      </c>
      <c r="W316" s="246">
        <v>0.12</v>
      </c>
      <c r="X316" s="123">
        <v>3</v>
      </c>
      <c r="Y316" s="246">
        <v>7.0000000000000007E-2</v>
      </c>
      <c r="Z316" s="123">
        <v>0</v>
      </c>
      <c r="AA316" s="246">
        <v>0</v>
      </c>
      <c r="AB316" s="123">
        <v>0</v>
      </c>
      <c r="AC316" s="246">
        <v>0</v>
      </c>
      <c r="AD316" s="123">
        <v>0</v>
      </c>
      <c r="AE316" s="246">
        <v>0</v>
      </c>
    </row>
    <row r="317" spans="1:31" ht="11.25" customHeight="1" x14ac:dyDescent="0.2">
      <c r="A317" s="170"/>
      <c r="B317" s="170"/>
      <c r="C317" s="170"/>
      <c r="D317" s="170"/>
      <c r="E317" s="170"/>
      <c r="F317" s="170"/>
      <c r="G317" s="156"/>
      <c r="H317" s="156"/>
      <c r="I317" s="156"/>
      <c r="J317" s="156"/>
      <c r="K317" s="156"/>
      <c r="L317" s="156"/>
      <c r="M317" s="156"/>
      <c r="N317" s="156"/>
      <c r="O317" s="156"/>
      <c r="P317" s="156"/>
      <c r="Q317" s="156"/>
      <c r="R317" s="156"/>
      <c r="S317" s="156"/>
      <c r="T317" s="156"/>
      <c r="U317" s="156"/>
      <c r="V317" s="156"/>
      <c r="W317" s="156"/>
      <c r="X317" s="156"/>
      <c r="Y317" s="156"/>
      <c r="Z317" s="156"/>
      <c r="AA317" s="156"/>
      <c r="AB317" s="156"/>
      <c r="AC317" s="156"/>
      <c r="AD317" s="156"/>
      <c r="AE317" s="156"/>
    </row>
    <row r="318" spans="1:31" ht="11.25" customHeight="1" x14ac:dyDescent="0.2">
      <c r="A318" s="155" t="s">
        <v>198</v>
      </c>
      <c r="B318" s="170"/>
      <c r="C318" s="170"/>
      <c r="D318" s="170"/>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c r="AA318" s="156"/>
      <c r="AB318" s="156"/>
      <c r="AC318" s="156"/>
      <c r="AD318" s="156"/>
      <c r="AE318" s="156"/>
    </row>
    <row r="319" spans="1:31" ht="22.35" customHeight="1" x14ac:dyDescent="0.2">
      <c r="A319" s="209">
        <v>1</v>
      </c>
      <c r="B319" s="543" t="s">
        <v>1485</v>
      </c>
      <c r="C319" s="543"/>
      <c r="D319" s="543"/>
      <c r="E319" s="543"/>
      <c r="F319" s="543"/>
      <c r="G319" s="543"/>
      <c r="H319" s="543"/>
      <c r="I319" s="543"/>
      <c r="J319" s="543"/>
      <c r="K319" s="543"/>
      <c r="L319" s="543"/>
      <c r="M319" s="543"/>
      <c r="N319" s="543"/>
      <c r="O319" s="543"/>
      <c r="P319" s="543"/>
      <c r="Q319" s="543"/>
      <c r="R319" s="543"/>
      <c r="S319" s="543"/>
      <c r="T319" s="543"/>
      <c r="U319" s="543"/>
      <c r="V319" s="543"/>
      <c r="W319" s="543"/>
      <c r="X319" s="543"/>
      <c r="Y319" s="543"/>
      <c r="Z319" s="543"/>
      <c r="AA319" s="543"/>
      <c r="AB319" s="543"/>
      <c r="AC319" s="543"/>
      <c r="AD319" s="543"/>
      <c r="AE319" s="543"/>
    </row>
    <row r="320" spans="1:31" ht="11.25" customHeight="1" x14ac:dyDescent="0.2">
      <c r="A320" s="209">
        <v>2</v>
      </c>
      <c r="B320" s="170" t="s">
        <v>365</v>
      </c>
      <c r="C320" s="170"/>
      <c r="D320" s="170"/>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c r="AA320" s="156"/>
      <c r="AB320" s="156"/>
      <c r="AC320" s="156"/>
      <c r="AD320" s="156"/>
      <c r="AE320" s="156"/>
    </row>
    <row r="321" spans="1:31" ht="11.25" customHeight="1" x14ac:dyDescent="0.2">
      <c r="A321" s="155"/>
      <c r="B321" s="207" t="s">
        <v>330</v>
      </c>
      <c r="C321" s="207"/>
      <c r="D321" s="170"/>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c r="AA321" s="156"/>
      <c r="AB321" s="156"/>
      <c r="AC321" s="156"/>
      <c r="AD321" s="156"/>
      <c r="AE321" s="156"/>
    </row>
    <row r="322" spans="1:31" ht="11.25" customHeight="1" x14ac:dyDescent="0.2">
      <c r="A322" s="155"/>
      <c r="B322" s="207" t="s">
        <v>259</v>
      </c>
      <c r="C322" s="207"/>
      <c r="D322" s="170"/>
      <c r="E322" s="156"/>
      <c r="F322" s="156"/>
      <c r="G322" s="156"/>
      <c r="H322" s="156"/>
      <c r="I322" s="156"/>
      <c r="J322" s="156"/>
      <c r="K322" s="156"/>
      <c r="L322" s="156"/>
      <c r="M322" s="156"/>
      <c r="N322" s="156"/>
      <c r="O322" s="156"/>
      <c r="P322" s="156"/>
      <c r="Q322" s="156"/>
      <c r="R322" s="156"/>
      <c r="S322" s="156"/>
      <c r="T322" s="156"/>
      <c r="U322" s="156"/>
      <c r="V322" s="156"/>
      <c r="W322" s="156"/>
      <c r="X322" s="156"/>
      <c r="Y322" s="156"/>
      <c r="Z322" s="156"/>
      <c r="AA322" s="156"/>
      <c r="AB322" s="156"/>
      <c r="AC322" s="156"/>
      <c r="AD322" s="156"/>
      <c r="AE322" s="156"/>
    </row>
    <row r="323" spans="1:31" ht="11.25" customHeight="1" x14ac:dyDescent="0.2">
      <c r="A323" s="155" t="s">
        <v>232</v>
      </c>
      <c r="B323" s="207" t="s">
        <v>556</v>
      </c>
      <c r="C323" s="132"/>
      <c r="D323" s="170"/>
      <c r="E323" s="156"/>
      <c r="F323" s="156"/>
      <c r="G323" s="156"/>
      <c r="H323" s="156"/>
      <c r="I323" s="156"/>
      <c r="J323" s="156"/>
      <c r="K323" s="156"/>
      <c r="L323" s="156"/>
      <c r="M323" s="156"/>
      <c r="N323" s="156"/>
      <c r="O323" s="156"/>
      <c r="P323" s="156"/>
      <c r="Q323" s="156"/>
      <c r="R323" s="156"/>
      <c r="S323" s="156"/>
      <c r="T323" s="156"/>
      <c r="U323" s="156"/>
      <c r="V323" s="156"/>
      <c r="W323" s="156"/>
      <c r="X323" s="156"/>
      <c r="Y323" s="156"/>
      <c r="Z323" s="156"/>
      <c r="AA323" s="156"/>
      <c r="AB323" s="156"/>
      <c r="AC323" s="156"/>
      <c r="AD323" s="156"/>
      <c r="AE323" s="156"/>
    </row>
    <row r="324" spans="1:31" ht="11.25" customHeight="1" x14ac:dyDescent="0.2">
      <c r="A324" s="135" t="s">
        <v>260</v>
      </c>
      <c r="B324" s="132" t="s">
        <v>1481</v>
      </c>
      <c r="C324" s="207"/>
      <c r="D324" s="170"/>
      <c r="E324" s="156"/>
      <c r="F324" s="156"/>
      <c r="G324" s="156"/>
      <c r="H324" s="156"/>
      <c r="I324" s="156"/>
      <c r="J324" s="156"/>
      <c r="K324" s="156"/>
      <c r="L324" s="156"/>
      <c r="M324" s="156"/>
      <c r="N324" s="156"/>
      <c r="O324" s="156"/>
      <c r="P324" s="156"/>
      <c r="Q324" s="156"/>
      <c r="R324" s="156"/>
      <c r="S324" s="156"/>
      <c r="T324" s="156"/>
      <c r="U324" s="156"/>
      <c r="V324" s="156"/>
      <c r="W324" s="156"/>
      <c r="X324" s="156"/>
      <c r="Y324" s="156"/>
      <c r="Z324" s="156"/>
      <c r="AA324" s="156"/>
      <c r="AB324" s="156"/>
      <c r="AC324" s="156"/>
      <c r="AD324" s="156"/>
      <c r="AE324" s="156"/>
    </row>
    <row r="325" spans="1:31" ht="11.25" customHeight="1" x14ac:dyDescent="0.2">
      <c r="A325" s="170"/>
      <c r="B325" s="213"/>
      <c r="C325" s="207"/>
      <c r="D325" s="170"/>
      <c r="E325" s="156"/>
      <c r="F325" s="156"/>
      <c r="G325" s="156"/>
      <c r="H325" s="156"/>
      <c r="I325" s="156"/>
      <c r="J325" s="156"/>
      <c r="K325" s="156"/>
      <c r="L325" s="156"/>
      <c r="M325" s="156"/>
      <c r="N325" s="156"/>
      <c r="O325" s="156"/>
      <c r="P325" s="156"/>
      <c r="Q325" s="156"/>
      <c r="R325" s="156"/>
      <c r="S325" s="156"/>
      <c r="T325" s="156"/>
      <c r="U325" s="156"/>
      <c r="V325" s="156"/>
      <c r="W325" s="156"/>
      <c r="X325" s="156"/>
      <c r="Y325" s="156"/>
      <c r="Z325" s="156"/>
      <c r="AA325" s="156"/>
      <c r="AB325" s="156"/>
      <c r="AC325" s="156"/>
      <c r="AD325" s="156"/>
      <c r="AE325" s="156"/>
    </row>
    <row r="326" spans="1:31" ht="11.25" customHeight="1" x14ac:dyDescent="0.2">
      <c r="A326" s="155" t="s">
        <v>332</v>
      </c>
      <c r="B326" s="207" t="s">
        <v>262</v>
      </c>
      <c r="C326" s="207"/>
      <c r="D326" s="170"/>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row>
    <row r="327" spans="1:31" ht="11.25" customHeight="1" x14ac:dyDescent="0.2">
      <c r="A327" s="170"/>
      <c r="B327" s="132" t="s">
        <v>263</v>
      </c>
      <c r="C327" s="213"/>
      <c r="D327" s="214"/>
      <c r="E327" s="236"/>
      <c r="F327" s="236"/>
      <c r="G327" s="236"/>
      <c r="H327" s="236"/>
      <c r="I327" s="236"/>
      <c r="J327" s="236"/>
      <c r="K327" s="236"/>
      <c r="L327" s="236"/>
      <c r="M327" s="236"/>
      <c r="N327" s="236"/>
      <c r="O327" s="236"/>
      <c r="P327" s="236"/>
      <c r="Q327" s="236"/>
      <c r="R327" s="236"/>
      <c r="S327" s="236"/>
      <c r="T327" s="236"/>
      <c r="U327" s="236"/>
      <c r="V327" s="236"/>
      <c r="W327" s="236"/>
      <c r="X327" s="236"/>
      <c r="Y327" s="236"/>
      <c r="Z327" s="236"/>
      <c r="AA327" s="236"/>
      <c r="AB327" s="236"/>
      <c r="AC327" s="236"/>
      <c r="AD327" s="236"/>
      <c r="AE327" s="236"/>
    </row>
    <row r="328" spans="1:31" ht="11.25" customHeight="1" x14ac:dyDescent="0.2">
      <c r="A328" s="221"/>
      <c r="B328" s="143" t="s">
        <v>840</v>
      </c>
      <c r="C328" s="496"/>
      <c r="D328" s="496"/>
      <c r="E328" s="221"/>
      <c r="F328" s="221"/>
      <c r="G328" s="221"/>
      <c r="H328" s="221"/>
      <c r="I328" s="221"/>
      <c r="J328" s="221"/>
      <c r="K328" s="221"/>
      <c r="L328" s="493"/>
      <c r="M328" s="493"/>
      <c r="N328" s="493"/>
      <c r="O328" s="493"/>
      <c r="P328" s="493"/>
      <c r="Q328" s="493"/>
      <c r="R328" s="493"/>
      <c r="S328" s="493"/>
      <c r="T328" s="493"/>
      <c r="U328" s="493"/>
      <c r="V328" s="493"/>
      <c r="W328" s="493"/>
      <c r="X328" s="493"/>
      <c r="Y328" s="493"/>
      <c r="Z328" s="493"/>
      <c r="AA328" s="493"/>
      <c r="AB328" s="493"/>
      <c r="AC328" s="493"/>
      <c r="AD328" s="493"/>
      <c r="AE328" s="493"/>
    </row>
    <row r="329" spans="1:31" ht="11.25" customHeight="1" x14ac:dyDescent="0.2">
      <c r="A329" s="221"/>
      <c r="B329" s="143" t="s">
        <v>841</v>
      </c>
      <c r="C329" s="496"/>
      <c r="D329" s="496"/>
      <c r="E329" s="221"/>
      <c r="F329" s="221"/>
      <c r="G329" s="221"/>
      <c r="H329" s="221"/>
      <c r="I329" s="221"/>
      <c r="J329" s="221"/>
      <c r="K329" s="221"/>
      <c r="L329" s="492"/>
      <c r="M329" s="492"/>
      <c r="N329" s="492"/>
      <c r="O329" s="492"/>
      <c r="P329" s="492"/>
      <c r="Q329" s="492"/>
      <c r="R329" s="492"/>
      <c r="S329" s="492"/>
      <c r="T329" s="492"/>
      <c r="U329" s="492"/>
      <c r="V329" s="492"/>
      <c r="W329" s="492"/>
      <c r="X329" s="492"/>
      <c r="Y329" s="492"/>
      <c r="Z329" s="492"/>
      <c r="AA329" s="492"/>
      <c r="AB329" s="492"/>
      <c r="AC329" s="492"/>
      <c r="AD329" s="492"/>
      <c r="AE329" s="492"/>
    </row>
  </sheetData>
  <mergeCells count="16">
    <mergeCell ref="A1:AE1"/>
    <mergeCell ref="B319:AE319"/>
    <mergeCell ref="Z4:AA5"/>
    <mergeCell ref="AB4:AC5"/>
    <mergeCell ref="AD4:AE5"/>
    <mergeCell ref="H5:I5"/>
    <mergeCell ref="J5:K5"/>
    <mergeCell ref="L5:M5"/>
    <mergeCell ref="O5:P5"/>
    <mergeCell ref="Q5:R5"/>
    <mergeCell ref="S5:T5"/>
    <mergeCell ref="X4:Y5"/>
    <mergeCell ref="E4:F5"/>
    <mergeCell ref="H4:M4"/>
    <mergeCell ref="O4:T4"/>
    <mergeCell ref="V4:W5"/>
  </mergeCells>
  <conditionalFormatting sqref="A21:AE316">
    <cfRule type="expression" dxfId="8" priority="1">
      <formula>$E21=".."</formula>
    </cfRule>
  </conditionalFormatting>
  <pageMargins left="0.70000000000000007" right="0.70000000000000007" top="0.75" bottom="0.75" header="0.30000000000000004" footer="0.30000000000000004"/>
  <pageSetup fitToWidth="0" fitToHeight="0" orientation="portrait" r:id="rId1"/>
  <headerFooter scaleWithDoc="0"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B2:J54"/>
  <sheetViews>
    <sheetView workbookViewId="0">
      <selection activeCell="H34" sqref="H34"/>
    </sheetView>
  </sheetViews>
  <sheetFormatPr defaultColWidth="11.5546875" defaultRowHeight="15" x14ac:dyDescent="0.2"/>
  <cols>
    <col min="1" max="4" width="8.6640625" customWidth="1"/>
    <col min="5" max="5" width="47.5546875" customWidth="1"/>
    <col min="6" max="12" width="8.6640625" customWidth="1"/>
    <col min="13" max="13" width="9.21875" customWidth="1"/>
  </cols>
  <sheetData>
    <row r="2" spans="5:7" ht="43.5" customHeight="1" x14ac:dyDescent="0.2">
      <c r="E2" s="558" t="s">
        <v>834</v>
      </c>
      <c r="F2" s="558"/>
      <c r="G2" s="558"/>
    </row>
    <row r="3" spans="5:7" ht="48.75" customHeight="1" x14ac:dyDescent="0.2">
      <c r="E3" s="558"/>
      <c r="F3" s="558"/>
      <c r="G3" s="558"/>
    </row>
    <row r="4" spans="5:7" ht="15.75" customHeight="1" x14ac:dyDescent="0.2">
      <c r="E4" s="326" t="s">
        <v>557</v>
      </c>
      <c r="F4" s="111"/>
      <c r="G4" s="111"/>
    </row>
    <row r="5" spans="5:7" ht="24.95" customHeight="1" x14ac:dyDescent="0.2">
      <c r="E5" s="553" t="s">
        <v>866</v>
      </c>
      <c r="F5" s="553"/>
      <c r="G5" s="553"/>
    </row>
    <row r="6" spans="5:7" ht="18" customHeight="1" x14ac:dyDescent="0.2">
      <c r="E6" s="80"/>
      <c r="F6" s="111"/>
      <c r="G6" s="111"/>
    </row>
    <row r="7" spans="5:7" ht="18" customHeight="1" x14ac:dyDescent="0.2">
      <c r="E7" s="80"/>
      <c r="F7" s="273"/>
      <c r="G7" s="273" t="s">
        <v>82</v>
      </c>
    </row>
    <row r="8" spans="5:7" ht="24.95" customHeight="1" x14ac:dyDescent="0.2">
      <c r="E8" s="274" t="s">
        <v>558</v>
      </c>
      <c r="F8" s="275">
        <f>INDEX('MD1'!$B$2:$I$316,MATCH($E$5,'MD1'!$B$2:$B$316,0),MATCH(E8,'MD1'!B$2:I$2,0))</f>
        <v>26210</v>
      </c>
      <c r="G8" s="275"/>
    </row>
    <row r="9" spans="5:7" ht="15.6" customHeight="1" x14ac:dyDescent="0.2">
      <c r="E9" s="71"/>
      <c r="F9" s="346"/>
      <c r="G9" s="346"/>
    </row>
    <row r="10" spans="5:7" ht="16.5" customHeight="1" x14ac:dyDescent="0.2">
      <c r="E10" s="74" t="s">
        <v>559</v>
      </c>
      <c r="F10" s="73"/>
      <c r="G10" s="73"/>
    </row>
    <row r="11" spans="5:7" x14ac:dyDescent="0.2">
      <c r="E11" s="71" t="s">
        <v>560</v>
      </c>
      <c r="F11" s="278">
        <f>INDEX('MD1'!$B$2:$I$316,MATCH($E$5,'MD1'!$B$2:$B$316,0),MATCH(E11,'MD1'!B$2:I$2,0))</f>
        <v>17120</v>
      </c>
      <c r="G11" s="78">
        <f>IF(OR(F11="..",F11="-",$F$8=0),"",F11/$F$8)</f>
        <v>0.65318580694391448</v>
      </c>
    </row>
    <row r="12" spans="5:7" ht="15.6" customHeight="1" x14ac:dyDescent="0.2">
      <c r="E12" s="71" t="s">
        <v>561</v>
      </c>
      <c r="F12" s="278">
        <f>INDEX('MD1'!$B$2:$I$316,MATCH($E$5,'MD1'!$B$2:$B$316,0),MATCH(E12,'MD1'!B$2:I$2,0))</f>
        <v>1030</v>
      </c>
      <c r="G12" s="78">
        <f>IF(OR(F12="..",F12="-",$F$8=0),"",F12/$F$8)</f>
        <v>3.9297977871041584E-2</v>
      </c>
    </row>
    <row r="13" spans="5:7" ht="15.6" customHeight="1" x14ac:dyDescent="0.2">
      <c r="E13" s="71" t="s">
        <v>562</v>
      </c>
      <c r="F13" s="278">
        <f>INDEX('MD1'!$B$2:$I$316,MATCH($E$5,'MD1'!$B$2:$B$316,0),MATCH(E13,'MD1'!B$2:I$2,0))</f>
        <v>7780</v>
      </c>
      <c r="G13" s="78">
        <f>IF(OR(F13="..",F13="-",$F$8=0),"",F13/$F$8)</f>
        <v>0.29683326974437235</v>
      </c>
    </row>
    <row r="14" spans="5:7" ht="15.75" customHeight="1" x14ac:dyDescent="0.2">
      <c r="E14" s="71" t="s">
        <v>563</v>
      </c>
      <c r="F14" s="278">
        <f>INDEX('MD1'!$B$2:$I$316,MATCH($E$5,'MD1'!$B$2:$B$316,0),MATCH(E14,'MD1'!B$2:I$2,0))</f>
        <v>270</v>
      </c>
      <c r="G14" s="78">
        <f>IF(OR(F14="..",F14="-",$F$8=0),"",F14/$F$8)</f>
        <v>1.0301411674933231E-2</v>
      </c>
    </row>
    <row r="15" spans="5:7" ht="15.6" customHeight="1" x14ac:dyDescent="0.2">
      <c r="E15" s="75"/>
      <c r="F15" s="346"/>
      <c r="G15" s="346"/>
    </row>
    <row r="16" spans="5:7" ht="19.5" customHeight="1" x14ac:dyDescent="0.2">
      <c r="E16" s="74" t="s">
        <v>564</v>
      </c>
      <c r="F16" s="348"/>
      <c r="G16" s="73"/>
    </row>
    <row r="17" spans="4:7" x14ac:dyDescent="0.2">
      <c r="D17" s="100"/>
      <c r="E17" s="80" t="s">
        <v>565</v>
      </c>
      <c r="F17" s="278">
        <f>INDEX('MD3'!$B$2:$I$316,MATCH($E$5,'MD3'!$B$2:$B$316,0),MATCH(E17,'MD3'!B$2:I$2,0))</f>
        <v>8770</v>
      </c>
      <c r="G17" s="78">
        <f t="shared" ref="G17:G26" si="0">IF(OR(F17="..",F17="-",$F$11=0),"",F17/$F$11)</f>
        <v>0.51226635514018692</v>
      </c>
    </row>
    <row r="18" spans="4:7" x14ac:dyDescent="0.2">
      <c r="D18" s="100"/>
      <c r="E18" s="80" t="s">
        <v>566</v>
      </c>
      <c r="F18" s="278">
        <f>INDEX('MD3'!$B$2:$AE$316,MATCH($E$5,'MD3'!$B$2:$B$316,0),MATCH(E18,'MD3'!B$2:AE$2,0))</f>
        <v>2110</v>
      </c>
      <c r="G18" s="78">
        <f t="shared" si="0"/>
        <v>0.12324766355140188</v>
      </c>
    </row>
    <row r="19" spans="4:7" x14ac:dyDescent="0.2">
      <c r="D19" s="100"/>
      <c r="E19" s="80" t="s">
        <v>567</v>
      </c>
      <c r="F19" s="278">
        <f>INDEX('MD3'!$B$2:$AE$316,MATCH($E$5,'MD3'!$B$2:$B$316,0),MATCH(E19,'MD3'!B$2:AE$2,0))</f>
        <v>1650</v>
      </c>
      <c r="G19" s="78">
        <f t="shared" si="0"/>
        <v>9.63785046728972E-2</v>
      </c>
    </row>
    <row r="20" spans="4:7" x14ac:dyDescent="0.2">
      <c r="D20" s="100"/>
      <c r="E20" s="80" t="s">
        <v>568</v>
      </c>
      <c r="F20" s="278">
        <f>INDEX('MD3'!$B$2:$AE$316,MATCH($E$5,'MD3'!$B$2:$B$316,0),MATCH(E20,'MD3'!B$2:AE$2,0))</f>
        <v>540</v>
      </c>
      <c r="G20" s="78">
        <f t="shared" si="0"/>
        <v>3.1542056074766352E-2</v>
      </c>
    </row>
    <row r="21" spans="4:7" x14ac:dyDescent="0.2">
      <c r="D21" s="100"/>
      <c r="E21" s="80" t="s">
        <v>75</v>
      </c>
      <c r="F21" s="278">
        <f>INDEX('MD3'!$B$2:$AE$316,MATCH($E$5,'MD3'!$B$2:$B$316,0),MATCH(E21,'MD3'!B$2:AE$2,0))</f>
        <v>1260</v>
      </c>
      <c r="G21" s="78">
        <f t="shared" si="0"/>
        <v>7.359813084112149E-2</v>
      </c>
    </row>
    <row r="22" spans="4:7" x14ac:dyDescent="0.2">
      <c r="D22" s="100"/>
      <c r="E22" s="80" t="s">
        <v>569</v>
      </c>
      <c r="F22" s="278">
        <f>INDEX('MD3'!$B$2:$AE$316,MATCH($E$5,'MD3'!$B$2:$B$316,0),MATCH(E22,'MD3'!B$2:AE$2,0))</f>
        <v>270</v>
      </c>
      <c r="G22" s="78">
        <f t="shared" si="0"/>
        <v>1.5771028037383176E-2</v>
      </c>
    </row>
    <row r="23" spans="4:7" x14ac:dyDescent="0.2">
      <c r="D23" s="100"/>
      <c r="E23" s="80" t="s">
        <v>112</v>
      </c>
      <c r="F23" s="278">
        <f>INDEX('MD3'!$B$2:$AE$316,MATCH($E$5,'MD3'!$B$2:$B$316,0),MATCH(E23,'MD3'!B$2:AE$2,0))</f>
        <v>210</v>
      </c>
      <c r="G23" s="78">
        <f t="shared" si="0"/>
        <v>1.2266355140186916E-2</v>
      </c>
    </row>
    <row r="24" spans="4:7" x14ac:dyDescent="0.2">
      <c r="D24" s="100"/>
      <c r="E24" s="80" t="s">
        <v>570</v>
      </c>
      <c r="F24" s="278">
        <f>INDEX('MD3'!$B$2:$AE$316,MATCH($E$5,'MD3'!$B$2:$B$316,0),MATCH(E24,'MD3'!B$2:AE$2,0))</f>
        <v>60</v>
      </c>
      <c r="G24" s="78">
        <f t="shared" si="0"/>
        <v>3.5046728971962616E-3</v>
      </c>
    </row>
    <row r="25" spans="4:7" ht="15.75" customHeight="1" x14ac:dyDescent="0.2">
      <c r="D25" s="347"/>
      <c r="E25" s="80" t="s">
        <v>474</v>
      </c>
      <c r="F25" s="278">
        <f>INDEX('MD3'!$B$2:$AE$316,MATCH($E$5,'MD3'!$B$2:$B$316,0),MATCH(E25,'MD3'!B$2:AE$2,0))</f>
        <v>920</v>
      </c>
      <c r="G25" s="78">
        <f t="shared" si="0"/>
        <v>5.3738317757009345E-2</v>
      </c>
    </row>
    <row r="26" spans="4:7" ht="15.75" customHeight="1" x14ac:dyDescent="0.2">
      <c r="D26" s="347"/>
      <c r="E26" s="80" t="s">
        <v>571</v>
      </c>
      <c r="F26" s="278">
        <f>INDEX('MD3'!$B$2:$AE$316,MATCH($E$5,'MD3'!$B$2:$B$316,0),MATCH(E26,'MD3'!B$2:AE$2,0))</f>
        <v>1320</v>
      </c>
      <c r="G26" s="78">
        <f t="shared" si="0"/>
        <v>7.7102803738317752E-2</v>
      </c>
    </row>
    <row r="27" spans="4:7" x14ac:dyDescent="0.2">
      <c r="D27" s="100"/>
      <c r="E27" s="75"/>
      <c r="F27" s="346"/>
      <c r="G27" s="346"/>
    </row>
    <row r="28" spans="4:7" ht="24.95" customHeight="1" x14ac:dyDescent="0.2">
      <c r="D28" s="100"/>
      <c r="E28" s="75"/>
      <c r="F28" s="273"/>
      <c r="G28" s="273" t="s">
        <v>82</v>
      </c>
    </row>
    <row r="29" spans="4:7" ht="15.6" customHeight="1" x14ac:dyDescent="0.2">
      <c r="D29" s="349" t="s">
        <v>572</v>
      </c>
      <c r="E29" s="274" t="s">
        <v>572</v>
      </c>
      <c r="F29" s="278">
        <f>INDEX('MD2'!$B$2:$AE$316,MATCH($E$5,'MD2'!$B$2:$B$316,0),MATCH(E29,'MD2'!B$2:AE$2,0))</f>
        <v>11470</v>
      </c>
      <c r="G29" s="275"/>
    </row>
    <row r="30" spans="4:7" x14ac:dyDescent="0.2">
      <c r="D30" s="100"/>
      <c r="E30" s="71"/>
      <c r="F30" s="346"/>
      <c r="G30" s="346"/>
    </row>
    <row r="31" spans="4:7" ht="16.5" customHeight="1" x14ac:dyDescent="0.2">
      <c r="D31" s="100"/>
      <c r="E31" s="74" t="s">
        <v>573</v>
      </c>
      <c r="F31" s="73"/>
      <c r="G31" s="73"/>
    </row>
    <row r="32" spans="4:7" x14ac:dyDescent="0.2">
      <c r="D32" s="79" t="s">
        <v>574</v>
      </c>
      <c r="E32" s="80" t="s">
        <v>574</v>
      </c>
      <c r="F32" s="278">
        <f>INDEX('MD2'!$B$2:$AE$316,MATCH($E$5,'MD2'!$B$2:$B$316,0),MATCH(E32,'MD2'!B$2:AE$2,0))</f>
        <v>8340</v>
      </c>
      <c r="G32" s="78">
        <f t="shared" ref="G32:G40" si="1">IF(OR(F32="..",F32="-",$F$29=0),"",F32/$F$29)</f>
        <v>0.7271142109851787</v>
      </c>
    </row>
    <row r="33" spans="2:10" x14ac:dyDescent="0.2">
      <c r="B33" s="75"/>
      <c r="C33" s="75"/>
      <c r="D33" s="79" t="s">
        <v>575</v>
      </c>
      <c r="E33" s="80" t="s">
        <v>576</v>
      </c>
      <c r="F33" s="278">
        <f>INDEX('MD2'!$B$2:$AE$316,MATCH($E$5,'MD2'!$B$2:$B$316,0),MATCH(E33,'MD2'!B$2:AE$2,0))</f>
        <v>380</v>
      </c>
      <c r="G33" s="78">
        <f t="shared" si="1"/>
        <v>3.3129904097646032E-2</v>
      </c>
      <c r="H33" s="75"/>
      <c r="I33" s="75"/>
      <c r="J33" s="75"/>
    </row>
    <row r="34" spans="2:10" x14ac:dyDescent="0.2">
      <c r="B34" s="75"/>
      <c r="C34" s="75"/>
      <c r="D34" s="79" t="s">
        <v>577</v>
      </c>
      <c r="E34" s="80" t="s">
        <v>578</v>
      </c>
      <c r="F34" s="278">
        <f>INDEX('MD2'!$B$2:$AE$316,MATCH($E$5,'MD2'!$B$2:$B$316,0),MATCH(E34,'MD2'!B$2:AE$2,0))</f>
        <v>740</v>
      </c>
      <c r="G34" s="78">
        <f t="shared" si="1"/>
        <v>6.4516129032258063E-2</v>
      </c>
      <c r="H34" s="75"/>
      <c r="I34" s="75"/>
      <c r="J34" s="75"/>
    </row>
    <row r="35" spans="2:10" x14ac:dyDescent="0.2">
      <c r="B35" s="80"/>
      <c r="C35" s="80"/>
      <c r="D35" s="79" t="s">
        <v>579</v>
      </c>
      <c r="E35" s="80" t="s">
        <v>580</v>
      </c>
      <c r="F35" s="278">
        <f>INDEX('MD2'!$B$2:$AE$316,MATCH($E$5,'MD2'!$B$2:$B$316,0),MATCH(D35,'MD2'!B$2:AE$2,0))</f>
        <v>80</v>
      </c>
      <c r="G35" s="78">
        <f t="shared" si="1"/>
        <v>6.9747166521360072E-3</v>
      </c>
      <c r="H35" s="75"/>
      <c r="I35" s="75"/>
      <c r="J35" s="75"/>
    </row>
    <row r="36" spans="2:10" x14ac:dyDescent="0.2">
      <c r="B36" s="80"/>
      <c r="C36" s="80"/>
      <c r="D36" s="79" t="s">
        <v>581</v>
      </c>
      <c r="E36" s="80" t="s">
        <v>581</v>
      </c>
      <c r="F36" s="278">
        <f>INDEX('MD2'!$B$2:$AE$316,MATCH($E$5,'MD2'!$B$2:$B$316,0),MATCH(E36,'MD2'!B$2:AE$2,0))</f>
        <v>610</v>
      </c>
      <c r="G36" s="78">
        <f t="shared" si="1"/>
        <v>5.3182214472537057E-2</v>
      </c>
      <c r="H36" s="75"/>
      <c r="I36" s="75"/>
      <c r="J36" s="75"/>
    </row>
    <row r="37" spans="2:10" x14ac:dyDescent="0.2">
      <c r="B37" s="80"/>
      <c r="C37" s="80"/>
      <c r="D37" s="79" t="s">
        <v>582</v>
      </c>
      <c r="E37" s="80" t="s">
        <v>582</v>
      </c>
      <c r="F37" s="278">
        <f>INDEX('MD2'!$B$2:$AE$316,MATCH($E$5,'MD2'!$B$2:$B$316,0),MATCH(E37,'MD2'!B$2:AE$2,0))</f>
        <v>770</v>
      </c>
      <c r="G37" s="78">
        <f t="shared" si="1"/>
        <v>6.7131647776809064E-2</v>
      </c>
      <c r="H37" s="75"/>
      <c r="I37" s="75"/>
      <c r="J37" s="75"/>
    </row>
    <row r="38" spans="2:10" x14ac:dyDescent="0.2">
      <c r="B38" s="80"/>
      <c r="C38" s="80"/>
      <c r="D38" s="79" t="s">
        <v>583</v>
      </c>
      <c r="E38" s="80" t="s">
        <v>583</v>
      </c>
      <c r="F38" s="278">
        <f>INDEX('MD2'!$B$2:$AE$316,MATCH($E$5,'MD2'!$B$2:$B$316,0),MATCH(E38,'MD2'!B$2:AE$2,0))</f>
        <v>430</v>
      </c>
      <c r="G38" s="78">
        <f t="shared" si="1"/>
        <v>3.7489102005231034E-2</v>
      </c>
      <c r="H38" s="75"/>
      <c r="I38" s="75"/>
      <c r="J38" s="75"/>
    </row>
    <row r="39" spans="2:10" x14ac:dyDescent="0.2">
      <c r="B39" s="80"/>
      <c r="C39" s="80"/>
      <c r="D39" s="79" t="s">
        <v>584</v>
      </c>
      <c r="E39" s="80" t="s">
        <v>584</v>
      </c>
      <c r="F39" s="278">
        <f>INDEX('MD2'!$B$2:$AE$316,MATCH($E$5,'MD2'!$B$2:$B$316,0),MATCH(E39,'MD2'!B$2:AE$2,0))</f>
        <v>90</v>
      </c>
      <c r="G39" s="78">
        <f t="shared" si="1"/>
        <v>7.8465562336530077E-3</v>
      </c>
      <c r="H39" s="75"/>
      <c r="I39" s="75"/>
      <c r="J39" s="75"/>
    </row>
    <row r="40" spans="2:10" x14ac:dyDescent="0.2">
      <c r="B40" s="80"/>
      <c r="C40" s="80"/>
      <c r="D40" s="79" t="s">
        <v>585</v>
      </c>
      <c r="E40" s="80" t="s">
        <v>586</v>
      </c>
      <c r="F40" s="278">
        <f>INDEX('MD2'!$B$2:$AE$316,MATCH($E$5,'MD2'!$B$2:$B$316,0),MATCH(E40,'MD2'!B$2:AE$2,0))</f>
        <v>10</v>
      </c>
      <c r="G40" s="78">
        <f t="shared" si="1"/>
        <v>8.7183958151700091E-4</v>
      </c>
      <c r="H40" s="75"/>
      <c r="I40" s="75"/>
      <c r="J40" s="75"/>
    </row>
    <row r="41" spans="2:10" x14ac:dyDescent="0.2">
      <c r="B41" s="80"/>
      <c r="C41" s="80"/>
      <c r="D41" s="100"/>
      <c r="E41" s="80"/>
      <c r="F41" s="75"/>
      <c r="G41" s="75"/>
      <c r="H41" s="75"/>
      <c r="I41" s="75"/>
      <c r="J41" s="75"/>
    </row>
    <row r="42" spans="2:10" x14ac:dyDescent="0.2">
      <c r="B42" s="119" t="s">
        <v>198</v>
      </c>
      <c r="C42" s="119"/>
      <c r="D42" s="350"/>
      <c r="E42" s="118"/>
      <c r="F42" s="118"/>
      <c r="G42" s="118"/>
      <c r="H42" s="118"/>
      <c r="I42" s="118"/>
      <c r="J42" s="118"/>
    </row>
    <row r="43" spans="2:10" x14ac:dyDescent="0.2">
      <c r="B43" s="80" t="s">
        <v>587</v>
      </c>
      <c r="C43" s="80"/>
      <c r="D43" s="100"/>
      <c r="E43" s="75"/>
      <c r="F43" s="75"/>
      <c r="G43" s="75"/>
      <c r="H43" s="75"/>
      <c r="I43" s="75"/>
      <c r="J43" s="75"/>
    </row>
    <row r="44" spans="2:10" x14ac:dyDescent="0.2">
      <c r="B44" s="80" t="s">
        <v>588</v>
      </c>
      <c r="C44" s="80"/>
      <c r="D44" s="100"/>
      <c r="E44" s="75"/>
      <c r="F44" s="75"/>
      <c r="G44" s="75"/>
      <c r="H44" s="75"/>
      <c r="I44" s="75"/>
      <c r="J44" s="75"/>
    </row>
    <row r="45" spans="2:10" x14ac:dyDescent="0.2">
      <c r="B45" s="80" t="s">
        <v>589</v>
      </c>
      <c r="C45" s="80"/>
      <c r="D45" s="100"/>
      <c r="E45" s="75"/>
      <c r="F45" s="75"/>
      <c r="G45" s="75"/>
      <c r="H45" s="75"/>
      <c r="I45" s="75"/>
      <c r="J45" s="75"/>
    </row>
    <row r="46" spans="2:10" x14ac:dyDescent="0.2">
      <c r="B46" s="80" t="s">
        <v>590</v>
      </c>
      <c r="C46" s="80"/>
      <c r="D46" s="100"/>
      <c r="E46" s="75"/>
      <c r="F46" s="75"/>
      <c r="G46" s="75"/>
      <c r="H46" s="75"/>
      <c r="I46" s="75"/>
      <c r="J46" s="75"/>
    </row>
    <row r="47" spans="2:10" x14ac:dyDescent="0.2">
      <c r="B47" s="80" t="s">
        <v>591</v>
      </c>
      <c r="C47" s="80"/>
      <c r="D47" s="100"/>
      <c r="E47" s="75"/>
      <c r="F47" s="75"/>
      <c r="G47" s="75"/>
      <c r="H47" s="75"/>
      <c r="I47" s="75"/>
      <c r="J47" s="75"/>
    </row>
    <row r="48" spans="2:10" x14ac:dyDescent="0.2">
      <c r="B48" s="80" t="s">
        <v>592</v>
      </c>
      <c r="C48" s="80"/>
      <c r="D48" s="100"/>
      <c r="E48" s="75"/>
      <c r="F48" s="75"/>
      <c r="G48" s="75"/>
      <c r="H48" s="75"/>
      <c r="I48" s="75"/>
      <c r="J48" s="75"/>
    </row>
    <row r="49" spans="2:10" x14ac:dyDescent="0.2">
      <c r="B49" s="80" t="s">
        <v>593</v>
      </c>
      <c r="C49" s="80"/>
      <c r="D49" s="100"/>
      <c r="E49" s="75"/>
      <c r="F49" s="75"/>
      <c r="G49" s="75"/>
      <c r="H49" s="75"/>
      <c r="I49" s="75"/>
      <c r="J49" s="75"/>
    </row>
    <row r="50" spans="2:10" ht="40.5" customHeight="1" x14ac:dyDescent="0.2">
      <c r="B50" s="559" t="s">
        <v>594</v>
      </c>
      <c r="C50" s="559"/>
      <c r="D50" s="559"/>
      <c r="E50" s="559"/>
      <c r="F50" s="559"/>
      <c r="G50" s="559"/>
      <c r="H50" s="559"/>
      <c r="I50" s="559"/>
      <c r="J50" s="559"/>
    </row>
    <row r="51" spans="2:10" x14ac:dyDescent="0.2">
      <c r="B51" s="75"/>
      <c r="C51" s="75"/>
      <c r="D51" s="100"/>
      <c r="E51" s="75"/>
      <c r="F51" s="75"/>
      <c r="G51" s="75"/>
      <c r="H51" s="75"/>
      <c r="I51" s="75"/>
      <c r="J51" s="75"/>
    </row>
    <row r="52" spans="2:10" x14ac:dyDescent="0.2">
      <c r="B52" s="80" t="s">
        <v>595</v>
      </c>
      <c r="C52" s="80"/>
      <c r="D52" s="100"/>
      <c r="E52" s="75"/>
      <c r="F52" s="75"/>
      <c r="G52" s="75"/>
      <c r="H52" s="75"/>
      <c r="I52" s="75"/>
      <c r="J52" s="75"/>
    </row>
    <row r="53" spans="2:10" x14ac:dyDescent="0.2">
      <c r="B53" s="116" t="s">
        <v>489</v>
      </c>
      <c r="C53" s="80"/>
      <c r="D53" s="100"/>
      <c r="E53" s="75"/>
      <c r="F53" s="75"/>
      <c r="G53" s="75"/>
      <c r="H53" s="75"/>
      <c r="I53" s="75"/>
      <c r="J53" s="75"/>
    </row>
    <row r="54" spans="2:10" x14ac:dyDescent="0.2">
      <c r="B54" s="80" t="s">
        <v>209</v>
      </c>
      <c r="C54" s="80"/>
      <c r="D54" s="100"/>
      <c r="E54" s="75"/>
      <c r="F54" s="75"/>
      <c r="G54" s="75"/>
      <c r="H54" s="75"/>
      <c r="I54" s="75"/>
      <c r="J54" s="75"/>
    </row>
  </sheetData>
  <mergeCells count="3">
    <mergeCell ref="E2:G3"/>
    <mergeCell ref="E5:G5"/>
    <mergeCell ref="B50:J50"/>
  </mergeCells>
  <pageMargins left="0.70000000000000007" right="0.70000000000000007" top="0.75" bottom="0.75" header="0.30000000000000004" footer="0.30000000000000004"/>
  <pageSetup fitToWidth="0" fitToHeight="0" orientation="portrait" r:id="rId1"/>
  <headerFooter scaleWithDoc="0"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'MD1'!$B$7:$B$316</xm:f>
          </x14:formula1>
          <xm:sqref>E5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329"/>
  <sheetViews>
    <sheetView topLeftCell="A315" workbookViewId="0">
      <selection activeCell="J315" sqref="J1:XFD1048576"/>
    </sheetView>
  </sheetViews>
  <sheetFormatPr defaultColWidth="11.5546875" defaultRowHeight="15" x14ac:dyDescent="0.2"/>
  <cols>
    <col min="1" max="1" width="10.21875" style="484" customWidth="1"/>
    <col min="2" max="2" width="25.88671875" style="484" customWidth="1"/>
    <col min="3" max="3" width="18.109375" style="484" hidden="1" customWidth="1"/>
    <col min="4" max="4" width="7.88671875" style="484" hidden="1" customWidth="1"/>
    <col min="5" max="9" width="12.6640625" style="484" customWidth="1"/>
    <col min="10" max="13" width="9.44140625" style="484" customWidth="1"/>
    <col min="14" max="14" width="10.44140625" style="484" customWidth="1"/>
    <col min="15" max="15" width="9.44140625" style="484" customWidth="1"/>
    <col min="16" max="16384" width="11.5546875" style="484"/>
  </cols>
  <sheetData>
    <row r="1" spans="1:9" ht="47.1" customHeight="1" x14ac:dyDescent="0.2">
      <c r="A1" s="535" t="s">
        <v>835</v>
      </c>
      <c r="B1" s="535"/>
      <c r="C1" s="535"/>
      <c r="D1" s="535"/>
      <c r="E1" s="535"/>
      <c r="F1" s="535"/>
      <c r="G1" s="535"/>
      <c r="H1" s="535"/>
      <c r="I1" s="535"/>
    </row>
    <row r="2" spans="1:9" ht="37.5" hidden="1" customHeight="1" x14ac:dyDescent="0.2">
      <c r="A2" s="158"/>
      <c r="B2" s="71"/>
      <c r="C2" s="351" t="s">
        <v>559</v>
      </c>
      <c r="D2" s="274"/>
      <c r="E2" s="332" t="s">
        <v>596</v>
      </c>
      <c r="F2" s="71" t="s">
        <v>560</v>
      </c>
      <c r="G2" s="71" t="s">
        <v>561</v>
      </c>
      <c r="H2" s="71" t="s">
        <v>562</v>
      </c>
      <c r="I2" s="71" t="s">
        <v>563</v>
      </c>
    </row>
    <row r="3" spans="1:9" ht="75" hidden="1" customHeight="1" x14ac:dyDescent="0.2">
      <c r="A3" s="162"/>
      <c r="B3" s="162"/>
      <c r="C3" s="162"/>
      <c r="D3" s="162"/>
      <c r="E3" s="252" t="s">
        <v>211</v>
      </c>
      <c r="F3" s="352" t="s">
        <v>560</v>
      </c>
      <c r="G3" s="253" t="s">
        <v>561</v>
      </c>
      <c r="H3" s="352" t="s">
        <v>562</v>
      </c>
      <c r="I3" s="353" t="s">
        <v>563</v>
      </c>
    </row>
    <row r="4" spans="1:9" ht="75" hidden="1" customHeight="1" x14ac:dyDescent="0.2">
      <c r="A4" s="162"/>
      <c r="B4" s="162"/>
      <c r="C4" s="162"/>
      <c r="D4" s="162"/>
      <c r="E4" s="253" t="s">
        <v>597</v>
      </c>
      <c r="F4" s="352" t="s">
        <v>598</v>
      </c>
      <c r="G4" s="352" t="s">
        <v>599</v>
      </c>
      <c r="H4" s="352" t="s">
        <v>600</v>
      </c>
      <c r="I4" s="354" t="s">
        <v>601</v>
      </c>
    </row>
    <row r="5" spans="1:9" ht="12.75" customHeight="1" x14ac:dyDescent="0.2">
      <c r="A5" s="355"/>
      <c r="B5" s="355"/>
      <c r="C5" s="355"/>
      <c r="D5" s="355"/>
      <c r="E5" s="356"/>
      <c r="F5" s="355"/>
      <c r="G5" s="355"/>
      <c r="H5" s="355"/>
      <c r="I5" s="316" t="s">
        <v>216</v>
      </c>
    </row>
    <row r="6" spans="1:9" ht="78.75" customHeight="1" x14ac:dyDescent="0.2">
      <c r="A6" s="363"/>
      <c r="B6" s="363"/>
      <c r="C6" s="363"/>
      <c r="D6" s="363"/>
      <c r="E6" s="126" t="s">
        <v>602</v>
      </c>
      <c r="F6" s="126" t="s">
        <v>560</v>
      </c>
      <c r="G6" s="126" t="s">
        <v>561</v>
      </c>
      <c r="H6" s="126" t="s">
        <v>562</v>
      </c>
      <c r="I6" s="126" t="s">
        <v>563</v>
      </c>
    </row>
    <row r="7" spans="1:9" ht="15.6" customHeight="1" x14ac:dyDescent="0.2">
      <c r="A7" s="192" t="s">
        <v>865</v>
      </c>
      <c r="B7" s="192" t="s">
        <v>866</v>
      </c>
      <c r="C7" s="192"/>
      <c r="D7" s="364"/>
      <c r="E7" s="204">
        <v>26210</v>
      </c>
      <c r="F7" s="204">
        <v>17120</v>
      </c>
      <c r="G7" s="204">
        <v>1030</v>
      </c>
      <c r="H7" s="204">
        <v>7780</v>
      </c>
      <c r="I7" s="204">
        <v>270</v>
      </c>
    </row>
    <row r="8" spans="1:9" ht="15.6" customHeight="1" x14ac:dyDescent="0.2">
      <c r="A8" s="192" t="s">
        <v>867</v>
      </c>
      <c r="B8" s="192" t="s">
        <v>868</v>
      </c>
      <c r="C8" s="192"/>
      <c r="D8" s="364"/>
      <c r="E8" s="204">
        <v>7230</v>
      </c>
      <c r="F8" s="204">
        <v>5490</v>
      </c>
      <c r="G8" s="204">
        <v>140</v>
      </c>
      <c r="H8" s="204">
        <v>1480</v>
      </c>
      <c r="I8" s="204">
        <v>120</v>
      </c>
    </row>
    <row r="9" spans="1:9" ht="15.6" customHeight="1" x14ac:dyDescent="0.2">
      <c r="A9" s="192" t="s">
        <v>869</v>
      </c>
      <c r="B9" s="192" t="s">
        <v>870</v>
      </c>
      <c r="C9" s="192"/>
      <c r="D9" s="364"/>
      <c r="E9" s="204">
        <v>18980</v>
      </c>
      <c r="F9" s="204">
        <v>11630</v>
      </c>
      <c r="G9" s="204">
        <v>890</v>
      </c>
      <c r="H9" s="204">
        <v>6300</v>
      </c>
      <c r="I9" s="204">
        <v>150</v>
      </c>
    </row>
    <row r="10" spans="1:9" ht="15.6" customHeight="1" x14ac:dyDescent="0.2">
      <c r="A10" s="192"/>
      <c r="B10" s="193"/>
      <c r="C10" s="192"/>
      <c r="D10" s="364"/>
      <c r="E10" s="204"/>
      <c r="F10" s="286"/>
      <c r="G10" s="204"/>
      <c r="H10" s="204"/>
      <c r="I10" s="204"/>
    </row>
    <row r="11" spans="1:9" ht="15.6" customHeight="1" x14ac:dyDescent="0.2">
      <c r="A11" s="193" t="s">
        <v>871</v>
      </c>
      <c r="B11" s="193" t="s">
        <v>872</v>
      </c>
      <c r="C11" s="193"/>
      <c r="D11" s="193"/>
      <c r="E11" s="204">
        <v>640</v>
      </c>
      <c r="F11" s="205">
        <v>300</v>
      </c>
      <c r="G11" s="205">
        <v>40</v>
      </c>
      <c r="H11" s="205">
        <v>290</v>
      </c>
      <c r="I11" s="205">
        <v>10</v>
      </c>
    </row>
    <row r="12" spans="1:9" ht="15.6" customHeight="1" x14ac:dyDescent="0.2">
      <c r="A12" s="193" t="s">
        <v>873</v>
      </c>
      <c r="B12" s="193" t="s">
        <v>874</v>
      </c>
      <c r="C12" s="193"/>
      <c r="D12" s="193"/>
      <c r="E12" s="204">
        <v>4290</v>
      </c>
      <c r="F12" s="205">
        <v>2050</v>
      </c>
      <c r="G12" s="205">
        <v>160</v>
      </c>
      <c r="H12" s="205">
        <v>2040</v>
      </c>
      <c r="I12" s="205">
        <v>30</v>
      </c>
    </row>
    <row r="13" spans="1:9" ht="15.6" customHeight="1" x14ac:dyDescent="0.2">
      <c r="A13" s="193" t="s">
        <v>875</v>
      </c>
      <c r="B13" s="193" t="s">
        <v>876</v>
      </c>
      <c r="C13" s="193"/>
      <c r="D13" s="193"/>
      <c r="E13" s="204">
        <v>1770</v>
      </c>
      <c r="F13" s="205">
        <v>1180</v>
      </c>
      <c r="G13" s="205">
        <v>80</v>
      </c>
      <c r="H13" s="205">
        <v>500</v>
      </c>
      <c r="I13" s="205">
        <v>20</v>
      </c>
    </row>
    <row r="14" spans="1:9" ht="15.6" customHeight="1" x14ac:dyDescent="0.2">
      <c r="A14" s="193" t="s">
        <v>877</v>
      </c>
      <c r="B14" s="193" t="s">
        <v>878</v>
      </c>
      <c r="C14" s="193"/>
      <c r="D14" s="193"/>
      <c r="E14" s="204">
        <v>1680</v>
      </c>
      <c r="F14" s="205">
        <v>950</v>
      </c>
      <c r="G14" s="205">
        <v>90</v>
      </c>
      <c r="H14" s="205">
        <v>640</v>
      </c>
      <c r="I14" s="205">
        <v>0</v>
      </c>
    </row>
    <row r="15" spans="1:9" ht="15.6" customHeight="1" x14ac:dyDescent="0.2">
      <c r="A15" s="193" t="s">
        <v>879</v>
      </c>
      <c r="B15" s="193" t="s">
        <v>880</v>
      </c>
      <c r="C15" s="193"/>
      <c r="D15" s="193"/>
      <c r="E15" s="204">
        <v>2480</v>
      </c>
      <c r="F15" s="205">
        <v>1700</v>
      </c>
      <c r="G15" s="205">
        <v>70</v>
      </c>
      <c r="H15" s="205">
        <v>680</v>
      </c>
      <c r="I15" s="205">
        <v>20</v>
      </c>
    </row>
    <row r="16" spans="1:9" ht="15.6" customHeight="1" x14ac:dyDescent="0.2">
      <c r="A16" s="193" t="s">
        <v>881</v>
      </c>
      <c r="B16" s="193" t="s">
        <v>882</v>
      </c>
      <c r="C16" s="193"/>
      <c r="D16" s="193"/>
      <c r="E16" s="204">
        <v>2410</v>
      </c>
      <c r="F16" s="205">
        <v>1610</v>
      </c>
      <c r="G16" s="205">
        <v>150</v>
      </c>
      <c r="H16" s="205">
        <v>620</v>
      </c>
      <c r="I16" s="205">
        <v>20</v>
      </c>
    </row>
    <row r="17" spans="1:9" ht="15.6" customHeight="1" x14ac:dyDescent="0.2">
      <c r="A17" s="193" t="s">
        <v>867</v>
      </c>
      <c r="B17" s="193" t="s">
        <v>868</v>
      </c>
      <c r="C17" s="193"/>
      <c r="D17" s="193"/>
      <c r="E17" s="204">
        <v>7230</v>
      </c>
      <c r="F17" s="205">
        <v>5490</v>
      </c>
      <c r="G17" s="205">
        <v>140</v>
      </c>
      <c r="H17" s="205">
        <v>1480</v>
      </c>
      <c r="I17" s="205">
        <v>120</v>
      </c>
    </row>
    <row r="18" spans="1:9" ht="15.6" customHeight="1" x14ac:dyDescent="0.2">
      <c r="A18" s="193" t="s">
        <v>883</v>
      </c>
      <c r="B18" s="193" t="s">
        <v>884</v>
      </c>
      <c r="C18" s="193"/>
      <c r="D18" s="193"/>
      <c r="E18" s="204">
        <v>3230</v>
      </c>
      <c r="F18" s="205">
        <v>2270</v>
      </c>
      <c r="G18" s="205">
        <v>180</v>
      </c>
      <c r="H18" s="205">
        <v>750</v>
      </c>
      <c r="I18" s="205">
        <v>30</v>
      </c>
    </row>
    <row r="19" spans="1:9" ht="15.6" customHeight="1" x14ac:dyDescent="0.2">
      <c r="A19" s="193" t="s">
        <v>885</v>
      </c>
      <c r="B19" s="193" t="s">
        <v>886</v>
      </c>
      <c r="C19" s="193"/>
      <c r="D19" s="193"/>
      <c r="E19" s="204">
        <v>2480</v>
      </c>
      <c r="F19" s="205">
        <v>1570</v>
      </c>
      <c r="G19" s="205">
        <v>120</v>
      </c>
      <c r="H19" s="205">
        <v>770</v>
      </c>
      <c r="I19" s="205">
        <v>20</v>
      </c>
    </row>
    <row r="20" spans="1:9" ht="15.6" customHeight="1" x14ac:dyDescent="0.2">
      <c r="A20" s="193"/>
      <c r="B20" s="193"/>
      <c r="C20" s="193"/>
      <c r="D20" s="193"/>
      <c r="E20" s="286"/>
      <c r="F20" s="247"/>
      <c r="G20" s="247"/>
      <c r="H20" s="247"/>
      <c r="I20" s="247"/>
    </row>
    <row r="21" spans="1:9" ht="15.6" customHeight="1" x14ac:dyDescent="0.2">
      <c r="A21" s="154" t="s">
        <v>887</v>
      </c>
      <c r="B21" s="154" t="s">
        <v>888</v>
      </c>
      <c r="C21" s="154"/>
      <c r="D21" s="154"/>
      <c r="E21" s="357">
        <v>2</v>
      </c>
      <c r="F21" s="358">
        <v>2</v>
      </c>
      <c r="G21" s="358">
        <v>0</v>
      </c>
      <c r="H21" s="358">
        <v>0</v>
      </c>
      <c r="I21" s="358">
        <v>0</v>
      </c>
    </row>
    <row r="22" spans="1:9" ht="15" customHeight="1" x14ac:dyDescent="0.2">
      <c r="A22" s="154" t="s">
        <v>889</v>
      </c>
      <c r="B22" s="154" t="s">
        <v>890</v>
      </c>
      <c r="C22" s="154"/>
      <c r="D22" s="154"/>
      <c r="E22" s="357">
        <v>8</v>
      </c>
      <c r="F22" s="358">
        <v>2</v>
      </c>
      <c r="G22" s="358">
        <v>0</v>
      </c>
      <c r="H22" s="358">
        <v>6</v>
      </c>
      <c r="I22" s="358">
        <v>0</v>
      </c>
    </row>
    <row r="23" spans="1:9" ht="15" customHeight="1" x14ac:dyDescent="0.2">
      <c r="A23" s="154" t="s">
        <v>891</v>
      </c>
      <c r="B23" s="154" t="s">
        <v>892</v>
      </c>
      <c r="C23" s="154"/>
      <c r="D23" s="154"/>
      <c r="E23" s="357">
        <v>82</v>
      </c>
      <c r="F23" s="358">
        <v>60</v>
      </c>
      <c r="G23" s="358">
        <v>9</v>
      </c>
      <c r="H23" s="358">
        <v>13</v>
      </c>
      <c r="I23" s="358">
        <v>0</v>
      </c>
    </row>
    <row r="24" spans="1:9" ht="15" customHeight="1" x14ac:dyDescent="0.2">
      <c r="A24" s="154" t="s">
        <v>893</v>
      </c>
      <c r="B24" s="154" t="s">
        <v>894</v>
      </c>
      <c r="C24" s="154"/>
      <c r="D24" s="154"/>
      <c r="E24" s="357">
        <v>54</v>
      </c>
      <c r="F24" s="358">
        <v>39</v>
      </c>
      <c r="G24" s="358">
        <v>5</v>
      </c>
      <c r="H24" s="358">
        <v>10</v>
      </c>
      <c r="I24" s="358">
        <v>0</v>
      </c>
    </row>
    <row r="25" spans="1:9" ht="15" customHeight="1" x14ac:dyDescent="0.2">
      <c r="A25" s="154" t="s">
        <v>895</v>
      </c>
      <c r="B25" s="154" t="s">
        <v>896</v>
      </c>
      <c r="C25" s="154"/>
      <c r="D25" s="154"/>
      <c r="E25" s="357">
        <v>84</v>
      </c>
      <c r="F25" s="358">
        <v>60</v>
      </c>
      <c r="G25" s="358">
        <v>3</v>
      </c>
      <c r="H25" s="358">
        <v>20</v>
      </c>
      <c r="I25" s="358">
        <v>1</v>
      </c>
    </row>
    <row r="26" spans="1:9" ht="15" customHeight="1" x14ac:dyDescent="0.2">
      <c r="A26" s="154" t="s">
        <v>897</v>
      </c>
      <c r="B26" s="154" t="s">
        <v>898</v>
      </c>
      <c r="C26" s="154"/>
      <c r="D26" s="154"/>
      <c r="E26" s="357">
        <v>23</v>
      </c>
      <c r="F26" s="358">
        <v>18</v>
      </c>
      <c r="G26" s="358">
        <v>1</v>
      </c>
      <c r="H26" s="358">
        <v>4</v>
      </c>
      <c r="I26" s="358">
        <v>0</v>
      </c>
    </row>
    <row r="27" spans="1:9" ht="15" customHeight="1" x14ac:dyDescent="0.2">
      <c r="A27" s="154" t="s">
        <v>899</v>
      </c>
      <c r="B27" s="154" t="s">
        <v>900</v>
      </c>
      <c r="C27" s="154"/>
      <c r="D27" s="154"/>
      <c r="E27" s="357">
        <v>81</v>
      </c>
      <c r="F27" s="358">
        <v>64</v>
      </c>
      <c r="G27" s="358">
        <v>0</v>
      </c>
      <c r="H27" s="358">
        <v>16</v>
      </c>
      <c r="I27" s="358">
        <v>1</v>
      </c>
    </row>
    <row r="28" spans="1:9" ht="15" customHeight="1" x14ac:dyDescent="0.2">
      <c r="A28" s="154" t="s">
        <v>901</v>
      </c>
      <c r="B28" s="154" t="s">
        <v>902</v>
      </c>
      <c r="C28" s="154"/>
      <c r="D28" s="154"/>
      <c r="E28" s="357">
        <v>292</v>
      </c>
      <c r="F28" s="358">
        <v>195</v>
      </c>
      <c r="G28" s="358">
        <v>3</v>
      </c>
      <c r="H28" s="358">
        <v>94</v>
      </c>
      <c r="I28" s="358">
        <v>0</v>
      </c>
    </row>
    <row r="29" spans="1:9" ht="15" customHeight="1" x14ac:dyDescent="0.2">
      <c r="A29" s="154" t="s">
        <v>903</v>
      </c>
      <c r="B29" s="154" t="s">
        <v>904</v>
      </c>
      <c r="C29" s="154"/>
      <c r="D29" s="154"/>
      <c r="E29" s="357">
        <v>30</v>
      </c>
      <c r="F29" s="358">
        <v>12</v>
      </c>
      <c r="G29" s="358">
        <v>2</v>
      </c>
      <c r="H29" s="358">
        <v>16</v>
      </c>
      <c r="I29" s="358">
        <v>0</v>
      </c>
    </row>
    <row r="30" spans="1:9" ht="15" customHeight="1" x14ac:dyDescent="0.2">
      <c r="A30" s="154" t="s">
        <v>905</v>
      </c>
      <c r="B30" s="154" t="s">
        <v>906</v>
      </c>
      <c r="C30" s="154"/>
      <c r="D30" s="154"/>
      <c r="E30" s="357">
        <v>69</v>
      </c>
      <c r="F30" s="358">
        <v>46</v>
      </c>
      <c r="G30" s="358">
        <v>7</v>
      </c>
      <c r="H30" s="358">
        <v>16</v>
      </c>
      <c r="I30" s="358">
        <v>0</v>
      </c>
    </row>
    <row r="31" spans="1:9" ht="15" customHeight="1" x14ac:dyDescent="0.2">
      <c r="A31" s="154" t="s">
        <v>907</v>
      </c>
      <c r="B31" s="154" t="s">
        <v>908</v>
      </c>
      <c r="C31" s="154"/>
      <c r="D31" s="154"/>
      <c r="E31" s="357">
        <v>14</v>
      </c>
      <c r="F31" s="358">
        <v>5</v>
      </c>
      <c r="G31" s="358">
        <v>1</v>
      </c>
      <c r="H31" s="358">
        <v>8</v>
      </c>
      <c r="I31" s="358">
        <v>0</v>
      </c>
    </row>
    <row r="32" spans="1:9" ht="15" customHeight="1" x14ac:dyDescent="0.2">
      <c r="A32" s="154" t="s">
        <v>909</v>
      </c>
      <c r="B32" s="154" t="s">
        <v>910</v>
      </c>
      <c r="C32" s="154"/>
      <c r="D32" s="154"/>
      <c r="E32" s="357">
        <v>6</v>
      </c>
      <c r="F32" s="358">
        <v>1</v>
      </c>
      <c r="G32" s="358">
        <v>3</v>
      </c>
      <c r="H32" s="358">
        <v>2</v>
      </c>
      <c r="I32" s="358">
        <v>0</v>
      </c>
    </row>
    <row r="33" spans="1:9" ht="15" customHeight="1" x14ac:dyDescent="0.2">
      <c r="A33" s="154" t="s">
        <v>911</v>
      </c>
      <c r="B33" s="154" t="s">
        <v>912</v>
      </c>
      <c r="C33" s="154"/>
      <c r="D33" s="154"/>
      <c r="E33" s="357">
        <v>47</v>
      </c>
      <c r="F33" s="358">
        <v>29</v>
      </c>
      <c r="G33" s="358">
        <v>0</v>
      </c>
      <c r="H33" s="358">
        <v>17</v>
      </c>
      <c r="I33" s="358">
        <v>1</v>
      </c>
    </row>
    <row r="34" spans="1:9" ht="15" customHeight="1" x14ac:dyDescent="0.2">
      <c r="A34" s="154" t="s">
        <v>913</v>
      </c>
      <c r="B34" s="154" t="s">
        <v>914</v>
      </c>
      <c r="C34" s="154"/>
      <c r="D34" s="154"/>
      <c r="E34" s="357">
        <v>187</v>
      </c>
      <c r="F34" s="358">
        <v>176</v>
      </c>
      <c r="G34" s="358">
        <v>3</v>
      </c>
      <c r="H34" s="358">
        <v>8</v>
      </c>
      <c r="I34" s="358">
        <v>0</v>
      </c>
    </row>
    <row r="35" spans="1:9" ht="15" customHeight="1" x14ac:dyDescent="0.2">
      <c r="A35" s="154" t="s">
        <v>915</v>
      </c>
      <c r="B35" s="154" t="s">
        <v>916</v>
      </c>
      <c r="C35" s="154"/>
      <c r="D35" s="154"/>
      <c r="E35" s="357">
        <v>50</v>
      </c>
      <c r="F35" s="358">
        <v>37</v>
      </c>
      <c r="G35" s="358">
        <v>4</v>
      </c>
      <c r="H35" s="358">
        <v>9</v>
      </c>
      <c r="I35" s="358">
        <v>0</v>
      </c>
    </row>
    <row r="36" spans="1:9" ht="15" customHeight="1" x14ac:dyDescent="0.2">
      <c r="A36" s="154" t="s">
        <v>917</v>
      </c>
      <c r="B36" s="154" t="s">
        <v>918</v>
      </c>
      <c r="C36" s="154"/>
      <c r="D36" s="154"/>
      <c r="E36" s="357">
        <v>614</v>
      </c>
      <c r="F36" s="358">
        <v>548</v>
      </c>
      <c r="G36" s="358">
        <v>5</v>
      </c>
      <c r="H36" s="358">
        <v>47</v>
      </c>
      <c r="I36" s="358">
        <v>14</v>
      </c>
    </row>
    <row r="37" spans="1:9" ht="15" customHeight="1" x14ac:dyDescent="0.2">
      <c r="A37" s="154" t="s">
        <v>919</v>
      </c>
      <c r="B37" s="154" t="s">
        <v>920</v>
      </c>
      <c r="C37" s="154"/>
      <c r="D37" s="154"/>
      <c r="E37" s="357">
        <v>28</v>
      </c>
      <c r="F37" s="358">
        <v>14</v>
      </c>
      <c r="G37" s="358">
        <v>0</v>
      </c>
      <c r="H37" s="358">
        <v>14</v>
      </c>
      <c r="I37" s="358">
        <v>0</v>
      </c>
    </row>
    <row r="38" spans="1:9" ht="15" customHeight="1" x14ac:dyDescent="0.2">
      <c r="A38" s="154" t="s">
        <v>921</v>
      </c>
      <c r="B38" s="154" t="s">
        <v>922</v>
      </c>
      <c r="C38" s="154"/>
      <c r="D38" s="154"/>
      <c r="E38" s="357">
        <v>1</v>
      </c>
      <c r="F38" s="358">
        <v>0</v>
      </c>
      <c r="G38" s="358">
        <v>0</v>
      </c>
      <c r="H38" s="358">
        <v>0</v>
      </c>
      <c r="I38" s="358">
        <v>1</v>
      </c>
    </row>
    <row r="39" spans="1:9" ht="15" customHeight="1" x14ac:dyDescent="0.2">
      <c r="A39" s="154" t="s">
        <v>923</v>
      </c>
      <c r="B39" s="154" t="s">
        <v>924</v>
      </c>
      <c r="C39" s="154"/>
      <c r="D39" s="154"/>
      <c r="E39" s="357">
        <v>70</v>
      </c>
      <c r="F39" s="358">
        <v>37</v>
      </c>
      <c r="G39" s="358">
        <v>10</v>
      </c>
      <c r="H39" s="358">
        <v>20</v>
      </c>
      <c r="I39" s="358">
        <v>3</v>
      </c>
    </row>
    <row r="40" spans="1:9" ht="15" customHeight="1" x14ac:dyDescent="0.2">
      <c r="A40" s="154" t="s">
        <v>925</v>
      </c>
      <c r="B40" s="154" t="s">
        <v>926</v>
      </c>
      <c r="C40" s="154"/>
      <c r="D40" s="154"/>
      <c r="E40" s="357">
        <v>11</v>
      </c>
      <c r="F40" s="358">
        <v>0</v>
      </c>
      <c r="G40" s="358">
        <v>0</v>
      </c>
      <c r="H40" s="358">
        <v>11</v>
      </c>
      <c r="I40" s="358">
        <v>0</v>
      </c>
    </row>
    <row r="41" spans="1:9" ht="15" customHeight="1" x14ac:dyDescent="0.2">
      <c r="A41" s="154" t="s">
        <v>927</v>
      </c>
      <c r="B41" s="154" t="s">
        <v>928</v>
      </c>
      <c r="C41" s="154"/>
      <c r="D41" s="154"/>
      <c r="E41" s="357">
        <v>307</v>
      </c>
      <c r="F41" s="358">
        <v>82</v>
      </c>
      <c r="G41" s="358">
        <v>16</v>
      </c>
      <c r="H41" s="358">
        <v>207</v>
      </c>
      <c r="I41" s="358">
        <v>2</v>
      </c>
    </row>
    <row r="42" spans="1:9" ht="15" customHeight="1" x14ac:dyDescent="0.2">
      <c r="A42" s="154" t="s">
        <v>929</v>
      </c>
      <c r="B42" s="154" t="s">
        <v>930</v>
      </c>
      <c r="C42" s="154"/>
      <c r="D42" s="154"/>
      <c r="E42" s="357">
        <v>9</v>
      </c>
      <c r="F42" s="358">
        <v>7</v>
      </c>
      <c r="G42" s="358">
        <v>1</v>
      </c>
      <c r="H42" s="358">
        <v>1</v>
      </c>
      <c r="I42" s="358">
        <v>0</v>
      </c>
    </row>
    <row r="43" spans="1:9" ht="15" customHeight="1" x14ac:dyDescent="0.2">
      <c r="A43" s="154" t="s">
        <v>931</v>
      </c>
      <c r="B43" s="154" t="s">
        <v>932</v>
      </c>
      <c r="C43" s="154"/>
      <c r="D43" s="154"/>
      <c r="E43" s="357">
        <v>102</v>
      </c>
      <c r="F43" s="358">
        <v>58</v>
      </c>
      <c r="G43" s="358">
        <v>2</v>
      </c>
      <c r="H43" s="358">
        <v>41</v>
      </c>
      <c r="I43" s="358">
        <v>1</v>
      </c>
    </row>
    <row r="44" spans="1:9" ht="15" customHeight="1" x14ac:dyDescent="0.2">
      <c r="A44" s="154" t="s">
        <v>933</v>
      </c>
      <c r="B44" s="154" t="s">
        <v>934</v>
      </c>
      <c r="C44" s="154"/>
      <c r="D44" s="154"/>
      <c r="E44" s="357">
        <v>44</v>
      </c>
      <c r="F44" s="358">
        <v>20</v>
      </c>
      <c r="G44" s="358">
        <v>4</v>
      </c>
      <c r="H44" s="358">
        <v>19</v>
      </c>
      <c r="I44" s="358">
        <v>1</v>
      </c>
    </row>
    <row r="45" spans="1:9" ht="15" customHeight="1" x14ac:dyDescent="0.2">
      <c r="A45" s="154" t="s">
        <v>935</v>
      </c>
      <c r="B45" s="154" t="s">
        <v>936</v>
      </c>
      <c r="C45" s="154"/>
      <c r="D45" s="154"/>
      <c r="E45" s="357">
        <v>108</v>
      </c>
      <c r="F45" s="358">
        <v>54</v>
      </c>
      <c r="G45" s="358">
        <v>13</v>
      </c>
      <c r="H45" s="358">
        <v>40</v>
      </c>
      <c r="I45" s="358">
        <v>1</v>
      </c>
    </row>
    <row r="46" spans="1:9" ht="15" customHeight="1" x14ac:dyDescent="0.2">
      <c r="A46" s="154" t="s">
        <v>937</v>
      </c>
      <c r="B46" s="154" t="s">
        <v>938</v>
      </c>
      <c r="C46" s="154"/>
      <c r="D46" s="154"/>
      <c r="E46" s="357">
        <v>14</v>
      </c>
      <c r="F46" s="358">
        <v>4</v>
      </c>
      <c r="G46" s="358">
        <v>2</v>
      </c>
      <c r="H46" s="358">
        <v>8</v>
      </c>
      <c r="I46" s="358">
        <v>0</v>
      </c>
    </row>
    <row r="47" spans="1:9" ht="15" customHeight="1" x14ac:dyDescent="0.2">
      <c r="A47" s="154" t="s">
        <v>939</v>
      </c>
      <c r="B47" s="154" t="s">
        <v>940</v>
      </c>
      <c r="C47" s="154"/>
      <c r="D47" s="154"/>
      <c r="E47" s="357">
        <v>48</v>
      </c>
      <c r="F47" s="358">
        <v>45</v>
      </c>
      <c r="G47" s="358">
        <v>0</v>
      </c>
      <c r="H47" s="358">
        <v>1</v>
      </c>
      <c r="I47" s="358">
        <v>2</v>
      </c>
    </row>
    <row r="48" spans="1:9" ht="15" customHeight="1" x14ac:dyDescent="0.2">
      <c r="A48" s="154" t="s">
        <v>941</v>
      </c>
      <c r="B48" s="154" t="s">
        <v>942</v>
      </c>
      <c r="C48" s="154"/>
      <c r="D48" s="154"/>
      <c r="E48" s="357">
        <v>452</v>
      </c>
      <c r="F48" s="358">
        <v>395</v>
      </c>
      <c r="G48" s="358">
        <v>0</v>
      </c>
      <c r="H48" s="358">
        <v>2</v>
      </c>
      <c r="I48" s="358">
        <v>55</v>
      </c>
    </row>
    <row r="49" spans="1:9" ht="15" customHeight="1" x14ac:dyDescent="0.2">
      <c r="A49" s="154" t="s">
        <v>943</v>
      </c>
      <c r="B49" s="154" t="s">
        <v>944</v>
      </c>
      <c r="C49" s="154"/>
      <c r="D49" s="154"/>
      <c r="E49" s="357">
        <v>7</v>
      </c>
      <c r="F49" s="358">
        <v>6</v>
      </c>
      <c r="G49" s="358">
        <v>1</v>
      </c>
      <c r="H49" s="358">
        <v>0</v>
      </c>
      <c r="I49" s="358">
        <v>0</v>
      </c>
    </row>
    <row r="50" spans="1:9" ht="15" customHeight="1" x14ac:dyDescent="0.2">
      <c r="A50" s="154" t="s">
        <v>945</v>
      </c>
      <c r="B50" s="154" t="s">
        <v>946</v>
      </c>
      <c r="C50" s="154"/>
      <c r="D50" s="154"/>
      <c r="E50" s="357">
        <v>115</v>
      </c>
      <c r="F50" s="358">
        <v>106</v>
      </c>
      <c r="G50" s="358">
        <v>1</v>
      </c>
      <c r="H50" s="358">
        <v>8</v>
      </c>
      <c r="I50" s="358">
        <v>0</v>
      </c>
    </row>
    <row r="51" spans="1:9" ht="15" customHeight="1" x14ac:dyDescent="0.2">
      <c r="A51" s="154" t="s">
        <v>947</v>
      </c>
      <c r="B51" s="154" t="s">
        <v>948</v>
      </c>
      <c r="C51" s="154"/>
      <c r="D51" s="154"/>
      <c r="E51" s="357">
        <v>479</v>
      </c>
      <c r="F51" s="358">
        <v>365</v>
      </c>
      <c r="G51" s="358">
        <v>5</v>
      </c>
      <c r="H51" s="358">
        <v>108</v>
      </c>
      <c r="I51" s="358">
        <v>1</v>
      </c>
    </row>
    <row r="52" spans="1:9" ht="15" customHeight="1" x14ac:dyDescent="0.2">
      <c r="A52" s="154" t="s">
        <v>949</v>
      </c>
      <c r="B52" s="154" t="s">
        <v>950</v>
      </c>
      <c r="C52" s="154"/>
      <c r="D52" s="154"/>
      <c r="E52" s="357">
        <v>48</v>
      </c>
      <c r="F52" s="358">
        <v>38</v>
      </c>
      <c r="G52" s="358">
        <v>5</v>
      </c>
      <c r="H52" s="358">
        <v>4</v>
      </c>
      <c r="I52" s="358">
        <v>1</v>
      </c>
    </row>
    <row r="53" spans="1:9" ht="15" customHeight="1" x14ac:dyDescent="0.2">
      <c r="A53" s="154" t="s">
        <v>951</v>
      </c>
      <c r="B53" s="154" t="s">
        <v>952</v>
      </c>
      <c r="C53" s="154"/>
      <c r="D53" s="154"/>
      <c r="E53" s="357">
        <v>313</v>
      </c>
      <c r="F53" s="358">
        <v>252</v>
      </c>
      <c r="G53" s="358">
        <v>5</v>
      </c>
      <c r="H53" s="358">
        <v>46</v>
      </c>
      <c r="I53" s="358">
        <v>10</v>
      </c>
    </row>
    <row r="54" spans="1:9" ht="15" customHeight="1" x14ac:dyDescent="0.2">
      <c r="A54" s="154" t="s">
        <v>953</v>
      </c>
      <c r="B54" s="154" t="s">
        <v>954</v>
      </c>
      <c r="C54" s="154"/>
      <c r="D54" s="154"/>
      <c r="E54" s="357">
        <v>30</v>
      </c>
      <c r="F54" s="358">
        <v>28</v>
      </c>
      <c r="G54" s="358">
        <v>0</v>
      </c>
      <c r="H54" s="358">
        <v>2</v>
      </c>
      <c r="I54" s="358">
        <v>0</v>
      </c>
    </row>
    <row r="55" spans="1:9" ht="15" customHeight="1" x14ac:dyDescent="0.2">
      <c r="A55" s="154" t="s">
        <v>955</v>
      </c>
      <c r="B55" s="154" t="s">
        <v>956</v>
      </c>
      <c r="C55" s="154"/>
      <c r="D55" s="154"/>
      <c r="E55" s="357">
        <v>22</v>
      </c>
      <c r="F55" s="358">
        <v>19</v>
      </c>
      <c r="G55" s="358">
        <v>2</v>
      </c>
      <c r="H55" s="358">
        <v>1</v>
      </c>
      <c r="I55" s="358">
        <v>0</v>
      </c>
    </row>
    <row r="56" spans="1:9" ht="15" customHeight="1" x14ac:dyDescent="0.2">
      <c r="A56" s="154" t="s">
        <v>957</v>
      </c>
      <c r="B56" s="154" t="s">
        <v>958</v>
      </c>
      <c r="C56" s="154"/>
      <c r="D56" s="154"/>
      <c r="E56" s="357">
        <v>6</v>
      </c>
      <c r="F56" s="358">
        <v>3</v>
      </c>
      <c r="G56" s="358">
        <v>1</v>
      </c>
      <c r="H56" s="358">
        <v>2</v>
      </c>
      <c r="I56" s="358">
        <v>0</v>
      </c>
    </row>
    <row r="57" spans="1:9" ht="15" customHeight="1" x14ac:dyDescent="0.2">
      <c r="A57" s="154" t="s">
        <v>959</v>
      </c>
      <c r="B57" s="154" t="s">
        <v>960</v>
      </c>
      <c r="C57" s="154"/>
      <c r="D57" s="154"/>
      <c r="E57" s="357">
        <v>142</v>
      </c>
      <c r="F57" s="358">
        <v>77</v>
      </c>
      <c r="G57" s="358">
        <v>16</v>
      </c>
      <c r="H57" s="358">
        <v>47</v>
      </c>
      <c r="I57" s="358">
        <v>2</v>
      </c>
    </row>
    <row r="58" spans="1:9" ht="15" customHeight="1" x14ac:dyDescent="0.2">
      <c r="A58" s="154" t="s">
        <v>961</v>
      </c>
      <c r="B58" s="154" t="s">
        <v>962</v>
      </c>
      <c r="C58" s="154"/>
      <c r="D58" s="154"/>
      <c r="E58" s="357">
        <v>50</v>
      </c>
      <c r="F58" s="358">
        <v>16</v>
      </c>
      <c r="G58" s="358">
        <v>1</v>
      </c>
      <c r="H58" s="358">
        <v>33</v>
      </c>
      <c r="I58" s="358">
        <v>0</v>
      </c>
    </row>
    <row r="59" spans="1:9" ht="15" customHeight="1" x14ac:dyDescent="0.2">
      <c r="A59" s="154" t="s">
        <v>963</v>
      </c>
      <c r="B59" s="154" t="s">
        <v>964</v>
      </c>
      <c r="C59" s="154"/>
      <c r="D59" s="154"/>
      <c r="E59" s="357">
        <v>142</v>
      </c>
      <c r="F59" s="358">
        <v>78</v>
      </c>
      <c r="G59" s="358">
        <v>3</v>
      </c>
      <c r="H59" s="358">
        <v>61</v>
      </c>
      <c r="I59" s="358">
        <v>0</v>
      </c>
    </row>
    <row r="60" spans="1:9" ht="15" customHeight="1" x14ac:dyDescent="0.2">
      <c r="A60" s="154" t="s">
        <v>965</v>
      </c>
      <c r="B60" s="154" t="s">
        <v>966</v>
      </c>
      <c r="C60" s="154"/>
      <c r="D60" s="154"/>
      <c r="E60" s="357">
        <v>57</v>
      </c>
      <c r="F60" s="358">
        <v>53</v>
      </c>
      <c r="G60" s="358">
        <v>0</v>
      </c>
      <c r="H60" s="358">
        <v>3</v>
      </c>
      <c r="I60" s="358">
        <v>1</v>
      </c>
    </row>
    <row r="61" spans="1:9" ht="15" customHeight="1" x14ac:dyDescent="0.2">
      <c r="A61" s="154" t="s">
        <v>967</v>
      </c>
      <c r="B61" s="154" t="s">
        <v>968</v>
      </c>
      <c r="C61" s="154"/>
      <c r="D61" s="154"/>
      <c r="E61" s="357">
        <v>50</v>
      </c>
      <c r="F61" s="358">
        <v>25</v>
      </c>
      <c r="G61" s="358">
        <v>4</v>
      </c>
      <c r="H61" s="358">
        <v>19</v>
      </c>
      <c r="I61" s="358">
        <v>2</v>
      </c>
    </row>
    <row r="62" spans="1:9" ht="15" customHeight="1" x14ac:dyDescent="0.2">
      <c r="A62" s="154" t="s">
        <v>969</v>
      </c>
      <c r="B62" s="154" t="s">
        <v>970</v>
      </c>
      <c r="C62" s="154"/>
      <c r="D62" s="154"/>
      <c r="E62" s="357">
        <v>103</v>
      </c>
      <c r="F62" s="358">
        <v>98</v>
      </c>
      <c r="G62" s="358">
        <v>2</v>
      </c>
      <c r="H62" s="358">
        <v>3</v>
      </c>
      <c r="I62" s="358">
        <v>0</v>
      </c>
    </row>
    <row r="63" spans="1:9" ht="15" customHeight="1" x14ac:dyDescent="0.2">
      <c r="A63" s="154" t="s">
        <v>971</v>
      </c>
      <c r="B63" s="154" t="s">
        <v>972</v>
      </c>
      <c r="C63" s="154"/>
      <c r="D63" s="154"/>
      <c r="E63" s="357">
        <v>8</v>
      </c>
      <c r="F63" s="358">
        <v>4</v>
      </c>
      <c r="G63" s="358">
        <v>1</v>
      </c>
      <c r="H63" s="358">
        <v>3</v>
      </c>
      <c r="I63" s="358">
        <v>0</v>
      </c>
    </row>
    <row r="64" spans="1:9" ht="15" customHeight="1" x14ac:dyDescent="0.2">
      <c r="A64" s="154" t="s">
        <v>973</v>
      </c>
      <c r="B64" s="154" t="s">
        <v>974</v>
      </c>
      <c r="C64" s="154"/>
      <c r="D64" s="154"/>
      <c r="E64" s="357">
        <v>22</v>
      </c>
      <c r="F64" s="358">
        <v>11</v>
      </c>
      <c r="G64" s="358">
        <v>0</v>
      </c>
      <c r="H64" s="358">
        <v>11</v>
      </c>
      <c r="I64" s="358">
        <v>0</v>
      </c>
    </row>
    <row r="65" spans="1:9" ht="15" customHeight="1" x14ac:dyDescent="0.2">
      <c r="A65" s="154" t="s">
        <v>975</v>
      </c>
      <c r="B65" s="154" t="s">
        <v>976</v>
      </c>
      <c r="C65" s="154"/>
      <c r="D65" s="154"/>
      <c r="E65" s="357">
        <v>25</v>
      </c>
      <c r="F65" s="358">
        <v>21</v>
      </c>
      <c r="G65" s="358">
        <v>2</v>
      </c>
      <c r="H65" s="358">
        <v>2</v>
      </c>
      <c r="I65" s="358">
        <v>0</v>
      </c>
    </row>
    <row r="66" spans="1:9" ht="15" customHeight="1" x14ac:dyDescent="0.2">
      <c r="A66" s="154" t="s">
        <v>977</v>
      </c>
      <c r="B66" s="154" t="s">
        <v>978</v>
      </c>
      <c r="C66" s="154"/>
      <c r="D66" s="154"/>
      <c r="E66" s="357">
        <v>35</v>
      </c>
      <c r="F66" s="358">
        <v>27</v>
      </c>
      <c r="G66" s="358">
        <v>0</v>
      </c>
      <c r="H66" s="358">
        <v>7</v>
      </c>
      <c r="I66" s="358">
        <v>1</v>
      </c>
    </row>
    <row r="67" spans="1:9" ht="15" customHeight="1" x14ac:dyDescent="0.2">
      <c r="A67" s="154" t="s">
        <v>979</v>
      </c>
      <c r="B67" s="154" t="s">
        <v>980</v>
      </c>
      <c r="C67" s="154"/>
      <c r="D67" s="154"/>
      <c r="E67" s="357">
        <v>35</v>
      </c>
      <c r="F67" s="358">
        <v>19</v>
      </c>
      <c r="G67" s="358">
        <v>5</v>
      </c>
      <c r="H67" s="358">
        <v>11</v>
      </c>
      <c r="I67" s="358">
        <v>0</v>
      </c>
    </row>
    <row r="68" spans="1:9" ht="15" customHeight="1" x14ac:dyDescent="0.2">
      <c r="A68" s="154" t="s">
        <v>981</v>
      </c>
      <c r="B68" s="154" t="s">
        <v>982</v>
      </c>
      <c r="C68" s="154"/>
      <c r="D68" s="154"/>
      <c r="E68" s="357">
        <v>92</v>
      </c>
      <c r="F68" s="358">
        <v>62</v>
      </c>
      <c r="G68" s="358">
        <v>12</v>
      </c>
      <c r="H68" s="358">
        <v>17</v>
      </c>
      <c r="I68" s="358">
        <v>1</v>
      </c>
    </row>
    <row r="69" spans="1:9" ht="15" customHeight="1" x14ac:dyDescent="0.2">
      <c r="A69" s="154" t="s">
        <v>983</v>
      </c>
      <c r="B69" s="154" t="s">
        <v>984</v>
      </c>
      <c r="C69" s="154"/>
      <c r="D69" s="154"/>
      <c r="E69" s="357">
        <v>62</v>
      </c>
      <c r="F69" s="358">
        <v>25</v>
      </c>
      <c r="G69" s="358">
        <v>6</v>
      </c>
      <c r="H69" s="358">
        <v>31</v>
      </c>
      <c r="I69" s="358">
        <v>0</v>
      </c>
    </row>
    <row r="70" spans="1:9" ht="15" customHeight="1" x14ac:dyDescent="0.2">
      <c r="A70" s="154" t="s">
        <v>985</v>
      </c>
      <c r="B70" s="154" t="s">
        <v>986</v>
      </c>
      <c r="C70" s="154"/>
      <c r="D70" s="154"/>
      <c r="E70" s="357">
        <v>37</v>
      </c>
      <c r="F70" s="358">
        <v>22</v>
      </c>
      <c r="G70" s="358">
        <v>4</v>
      </c>
      <c r="H70" s="358">
        <v>10</v>
      </c>
      <c r="I70" s="358">
        <v>1</v>
      </c>
    </row>
    <row r="71" spans="1:9" ht="15" customHeight="1" x14ac:dyDescent="0.2">
      <c r="A71" s="154" t="s">
        <v>987</v>
      </c>
      <c r="B71" s="154" t="s">
        <v>988</v>
      </c>
      <c r="C71" s="154"/>
      <c r="D71" s="154"/>
      <c r="E71" s="357">
        <v>57</v>
      </c>
      <c r="F71" s="358">
        <v>11</v>
      </c>
      <c r="G71" s="358">
        <v>4</v>
      </c>
      <c r="H71" s="358">
        <v>42</v>
      </c>
      <c r="I71" s="358">
        <v>0</v>
      </c>
    </row>
    <row r="72" spans="1:9" ht="15" customHeight="1" x14ac:dyDescent="0.2">
      <c r="A72" s="154" t="s">
        <v>989</v>
      </c>
      <c r="B72" s="154" t="s">
        <v>990</v>
      </c>
      <c r="C72" s="154"/>
      <c r="D72" s="154"/>
      <c r="E72" s="357">
        <v>185</v>
      </c>
      <c r="F72" s="358">
        <v>69</v>
      </c>
      <c r="G72" s="358">
        <v>17</v>
      </c>
      <c r="H72" s="358">
        <v>99</v>
      </c>
      <c r="I72" s="358">
        <v>0</v>
      </c>
    </row>
    <row r="73" spans="1:9" ht="15" customHeight="1" x14ac:dyDescent="0.2">
      <c r="A73" s="154" t="s">
        <v>991</v>
      </c>
      <c r="B73" s="154" t="s">
        <v>992</v>
      </c>
      <c r="C73" s="154"/>
      <c r="D73" s="154"/>
      <c r="E73" s="357">
        <v>32</v>
      </c>
      <c r="F73" s="358">
        <v>15</v>
      </c>
      <c r="G73" s="358">
        <v>1</v>
      </c>
      <c r="H73" s="358">
        <v>16</v>
      </c>
      <c r="I73" s="358">
        <v>0</v>
      </c>
    </row>
    <row r="74" spans="1:9" ht="15" customHeight="1" x14ac:dyDescent="0.2">
      <c r="A74" s="154" t="s">
        <v>993</v>
      </c>
      <c r="B74" s="154" t="s">
        <v>994</v>
      </c>
      <c r="C74" s="154"/>
      <c r="D74" s="154"/>
      <c r="E74" s="357">
        <v>28</v>
      </c>
      <c r="F74" s="358">
        <v>27</v>
      </c>
      <c r="G74" s="358">
        <v>1</v>
      </c>
      <c r="H74" s="358">
        <v>0</v>
      </c>
      <c r="I74" s="358">
        <v>0</v>
      </c>
    </row>
    <row r="75" spans="1:9" ht="15" customHeight="1" x14ac:dyDescent="0.2">
      <c r="A75" s="154" t="s">
        <v>995</v>
      </c>
      <c r="B75" s="154" t="s">
        <v>996</v>
      </c>
      <c r="C75" s="154"/>
      <c r="D75" s="154"/>
      <c r="E75" s="357">
        <v>28</v>
      </c>
      <c r="F75" s="358">
        <v>9</v>
      </c>
      <c r="G75" s="358">
        <v>4</v>
      </c>
      <c r="H75" s="358">
        <v>15</v>
      </c>
      <c r="I75" s="358">
        <v>0</v>
      </c>
    </row>
    <row r="76" spans="1:9" ht="15" customHeight="1" x14ac:dyDescent="0.2">
      <c r="A76" s="154" t="s">
        <v>997</v>
      </c>
      <c r="B76" s="154" t="s">
        <v>998</v>
      </c>
      <c r="C76" s="154"/>
      <c r="D76" s="154"/>
      <c r="E76" s="357">
        <v>3</v>
      </c>
      <c r="F76" s="358">
        <v>2</v>
      </c>
      <c r="G76" s="358">
        <v>0</v>
      </c>
      <c r="H76" s="358">
        <v>1</v>
      </c>
      <c r="I76" s="358">
        <v>0</v>
      </c>
    </row>
    <row r="77" spans="1:9" ht="15" customHeight="1" x14ac:dyDescent="0.2">
      <c r="A77" s="154" t="s">
        <v>999</v>
      </c>
      <c r="B77" s="154" t="s">
        <v>1000</v>
      </c>
      <c r="C77" s="154"/>
      <c r="D77" s="154"/>
      <c r="E77" s="357">
        <v>74</v>
      </c>
      <c r="F77" s="358">
        <v>64</v>
      </c>
      <c r="G77" s="358">
        <v>3</v>
      </c>
      <c r="H77" s="358">
        <v>7</v>
      </c>
      <c r="I77" s="358">
        <v>0</v>
      </c>
    </row>
    <row r="78" spans="1:9" ht="15" customHeight="1" x14ac:dyDescent="0.2">
      <c r="A78" s="154" t="s">
        <v>1001</v>
      </c>
      <c r="B78" s="154" t="s">
        <v>1002</v>
      </c>
      <c r="C78" s="154"/>
      <c r="D78" s="154"/>
      <c r="E78" s="357">
        <v>326</v>
      </c>
      <c r="F78" s="358">
        <v>190</v>
      </c>
      <c r="G78" s="358">
        <v>18</v>
      </c>
      <c r="H78" s="358">
        <v>118</v>
      </c>
      <c r="I78" s="358">
        <v>0</v>
      </c>
    </row>
    <row r="79" spans="1:9" ht="15" customHeight="1" x14ac:dyDescent="0.2">
      <c r="A79" s="154" t="s">
        <v>1003</v>
      </c>
      <c r="B79" s="154" t="s">
        <v>1004</v>
      </c>
      <c r="C79" s="154"/>
      <c r="D79" s="154"/>
      <c r="E79" s="357">
        <v>14</v>
      </c>
      <c r="F79" s="358">
        <v>10</v>
      </c>
      <c r="G79" s="358">
        <v>0</v>
      </c>
      <c r="H79" s="358">
        <v>3</v>
      </c>
      <c r="I79" s="358">
        <v>1</v>
      </c>
    </row>
    <row r="80" spans="1:9" ht="15" customHeight="1" x14ac:dyDescent="0.2">
      <c r="A80" s="154" t="s">
        <v>1005</v>
      </c>
      <c r="B80" s="154" t="s">
        <v>1006</v>
      </c>
      <c r="C80" s="154"/>
      <c r="D80" s="154"/>
      <c r="E80" s="357">
        <v>479</v>
      </c>
      <c r="F80" s="358">
        <v>262</v>
      </c>
      <c r="G80" s="358">
        <v>10</v>
      </c>
      <c r="H80" s="358">
        <v>205</v>
      </c>
      <c r="I80" s="358">
        <v>2</v>
      </c>
    </row>
    <row r="81" spans="1:9" ht="15" customHeight="1" x14ac:dyDescent="0.2">
      <c r="A81" s="154" t="s">
        <v>1007</v>
      </c>
      <c r="B81" s="154" t="s">
        <v>1008</v>
      </c>
      <c r="C81" s="154"/>
      <c r="D81" s="154"/>
      <c r="E81" s="357">
        <v>64</v>
      </c>
      <c r="F81" s="358">
        <v>36</v>
      </c>
      <c r="G81" s="358">
        <v>10</v>
      </c>
      <c r="H81" s="358">
        <v>18</v>
      </c>
      <c r="I81" s="358">
        <v>0</v>
      </c>
    </row>
    <row r="82" spans="1:9" ht="15" customHeight="1" x14ac:dyDescent="0.2">
      <c r="A82" s="154" t="s">
        <v>1009</v>
      </c>
      <c r="B82" s="154" t="s">
        <v>1010</v>
      </c>
      <c r="C82" s="154"/>
      <c r="D82" s="154"/>
      <c r="E82" s="357">
        <v>177</v>
      </c>
      <c r="F82" s="358">
        <v>159</v>
      </c>
      <c r="G82" s="358">
        <v>3</v>
      </c>
      <c r="H82" s="358">
        <v>8</v>
      </c>
      <c r="I82" s="358">
        <v>7</v>
      </c>
    </row>
    <row r="83" spans="1:9" ht="15" customHeight="1" x14ac:dyDescent="0.2">
      <c r="A83" s="154" t="s">
        <v>1011</v>
      </c>
      <c r="B83" s="154" t="s">
        <v>1012</v>
      </c>
      <c r="C83" s="154"/>
      <c r="D83" s="154"/>
      <c r="E83" s="357">
        <v>37</v>
      </c>
      <c r="F83" s="358">
        <v>4</v>
      </c>
      <c r="G83" s="358">
        <v>9</v>
      </c>
      <c r="H83" s="358">
        <v>24</v>
      </c>
      <c r="I83" s="358">
        <v>0</v>
      </c>
    </row>
    <row r="84" spans="1:9" ht="15" customHeight="1" x14ac:dyDescent="0.2">
      <c r="A84" s="154" t="s">
        <v>1013</v>
      </c>
      <c r="B84" s="154" t="s">
        <v>1014</v>
      </c>
      <c r="C84" s="154"/>
      <c r="D84" s="154"/>
      <c r="E84" s="357">
        <v>51</v>
      </c>
      <c r="F84" s="358">
        <v>47</v>
      </c>
      <c r="G84" s="358">
        <v>0</v>
      </c>
      <c r="H84" s="358">
        <v>4</v>
      </c>
      <c r="I84" s="358">
        <v>0</v>
      </c>
    </row>
    <row r="85" spans="1:9" ht="15" customHeight="1" x14ac:dyDescent="0.2">
      <c r="A85" s="154" t="s">
        <v>1015</v>
      </c>
      <c r="B85" s="154" t="s">
        <v>1016</v>
      </c>
      <c r="C85" s="154"/>
      <c r="D85" s="154"/>
      <c r="E85" s="357">
        <v>60</v>
      </c>
      <c r="F85" s="358">
        <v>10</v>
      </c>
      <c r="G85" s="358">
        <v>8</v>
      </c>
      <c r="H85" s="358">
        <v>42</v>
      </c>
      <c r="I85" s="358">
        <v>0</v>
      </c>
    </row>
    <row r="86" spans="1:9" ht="15" customHeight="1" x14ac:dyDescent="0.2">
      <c r="A86" s="154" t="s">
        <v>1017</v>
      </c>
      <c r="B86" s="154" t="s">
        <v>1018</v>
      </c>
      <c r="C86" s="154"/>
      <c r="D86" s="154"/>
      <c r="E86" s="357">
        <v>48</v>
      </c>
      <c r="F86" s="358">
        <v>46</v>
      </c>
      <c r="G86" s="358">
        <v>1</v>
      </c>
      <c r="H86" s="358">
        <v>1</v>
      </c>
      <c r="I86" s="358">
        <v>0</v>
      </c>
    </row>
    <row r="87" spans="1:9" ht="15" customHeight="1" x14ac:dyDescent="0.2">
      <c r="A87" s="154" t="s">
        <v>1019</v>
      </c>
      <c r="B87" s="154" t="s">
        <v>1020</v>
      </c>
      <c r="C87" s="154"/>
      <c r="D87" s="154"/>
      <c r="E87" s="357">
        <v>90</v>
      </c>
      <c r="F87" s="358">
        <v>80</v>
      </c>
      <c r="G87" s="358">
        <v>1</v>
      </c>
      <c r="H87" s="358">
        <v>9</v>
      </c>
      <c r="I87" s="358">
        <v>0</v>
      </c>
    </row>
    <row r="88" spans="1:9" ht="15" customHeight="1" x14ac:dyDescent="0.2">
      <c r="A88" s="154" t="s">
        <v>1021</v>
      </c>
      <c r="B88" s="154" t="s">
        <v>1022</v>
      </c>
      <c r="C88" s="154"/>
      <c r="D88" s="154"/>
      <c r="E88" s="357">
        <v>9</v>
      </c>
      <c r="F88" s="358">
        <v>4</v>
      </c>
      <c r="G88" s="358">
        <v>1</v>
      </c>
      <c r="H88" s="358">
        <v>4</v>
      </c>
      <c r="I88" s="358">
        <v>0</v>
      </c>
    </row>
    <row r="89" spans="1:9" ht="15" customHeight="1" x14ac:dyDescent="0.2">
      <c r="A89" s="154" t="s">
        <v>1023</v>
      </c>
      <c r="B89" s="154" t="s">
        <v>1024</v>
      </c>
      <c r="C89" s="154"/>
      <c r="D89" s="154"/>
      <c r="E89" s="357">
        <v>293</v>
      </c>
      <c r="F89" s="358">
        <v>193</v>
      </c>
      <c r="G89" s="358">
        <v>19</v>
      </c>
      <c r="H89" s="358">
        <v>81</v>
      </c>
      <c r="I89" s="358">
        <v>0</v>
      </c>
    </row>
    <row r="90" spans="1:9" ht="15" customHeight="1" x14ac:dyDescent="0.2">
      <c r="A90" s="154" t="s">
        <v>1025</v>
      </c>
      <c r="B90" s="154" t="s">
        <v>1026</v>
      </c>
      <c r="C90" s="154"/>
      <c r="D90" s="154"/>
      <c r="E90" s="357">
        <v>138</v>
      </c>
      <c r="F90" s="358">
        <v>96</v>
      </c>
      <c r="G90" s="358">
        <v>13</v>
      </c>
      <c r="H90" s="358">
        <v>27</v>
      </c>
      <c r="I90" s="358">
        <v>2</v>
      </c>
    </row>
    <row r="91" spans="1:9" ht="15" customHeight="1" x14ac:dyDescent="0.2">
      <c r="A91" s="154" t="s">
        <v>1027</v>
      </c>
      <c r="B91" s="154" t="s">
        <v>1028</v>
      </c>
      <c r="C91" s="154"/>
      <c r="D91" s="154"/>
      <c r="E91" s="357">
        <v>86</v>
      </c>
      <c r="F91" s="358">
        <v>69</v>
      </c>
      <c r="G91" s="358">
        <v>3</v>
      </c>
      <c r="H91" s="358">
        <v>14</v>
      </c>
      <c r="I91" s="358">
        <v>0</v>
      </c>
    </row>
    <row r="92" spans="1:9" ht="15" customHeight="1" x14ac:dyDescent="0.2">
      <c r="A92" s="154" t="s">
        <v>1029</v>
      </c>
      <c r="B92" s="154" t="s">
        <v>1030</v>
      </c>
      <c r="C92" s="154"/>
      <c r="D92" s="154"/>
      <c r="E92" s="357">
        <v>107</v>
      </c>
      <c r="F92" s="358">
        <v>1</v>
      </c>
      <c r="G92" s="358">
        <v>0</v>
      </c>
      <c r="H92" s="358">
        <v>104</v>
      </c>
      <c r="I92" s="358">
        <v>2</v>
      </c>
    </row>
    <row r="93" spans="1:9" ht="15" customHeight="1" x14ac:dyDescent="0.2">
      <c r="A93" s="154" t="s">
        <v>1031</v>
      </c>
      <c r="B93" s="154" t="s">
        <v>1032</v>
      </c>
      <c r="C93" s="154"/>
      <c r="D93" s="154"/>
      <c r="E93" s="357">
        <v>241</v>
      </c>
      <c r="F93" s="358">
        <v>118</v>
      </c>
      <c r="G93" s="358">
        <v>15</v>
      </c>
      <c r="H93" s="358">
        <v>107</v>
      </c>
      <c r="I93" s="358">
        <v>1</v>
      </c>
    </row>
    <row r="94" spans="1:9" ht="15" customHeight="1" x14ac:dyDescent="0.2">
      <c r="A94" s="154" t="s">
        <v>1033</v>
      </c>
      <c r="B94" s="154" t="s">
        <v>1034</v>
      </c>
      <c r="C94" s="154"/>
      <c r="D94" s="154"/>
      <c r="E94" s="357">
        <v>258</v>
      </c>
      <c r="F94" s="358">
        <v>168</v>
      </c>
      <c r="G94" s="358">
        <v>9</v>
      </c>
      <c r="H94" s="358">
        <v>81</v>
      </c>
      <c r="I94" s="358">
        <v>0</v>
      </c>
    </row>
    <row r="95" spans="1:9" ht="15" customHeight="1" x14ac:dyDescent="0.2">
      <c r="A95" s="154" t="s">
        <v>1035</v>
      </c>
      <c r="B95" s="154" t="s">
        <v>1036</v>
      </c>
      <c r="C95" s="154"/>
      <c r="D95" s="154"/>
      <c r="E95" s="357">
        <v>29</v>
      </c>
      <c r="F95" s="358">
        <v>22</v>
      </c>
      <c r="G95" s="358">
        <v>0</v>
      </c>
      <c r="H95" s="358">
        <v>7</v>
      </c>
      <c r="I95" s="358">
        <v>0</v>
      </c>
    </row>
    <row r="96" spans="1:9" ht="15" customHeight="1" x14ac:dyDescent="0.2">
      <c r="A96" s="154" t="s">
        <v>1037</v>
      </c>
      <c r="B96" s="154" t="s">
        <v>1038</v>
      </c>
      <c r="C96" s="154"/>
      <c r="D96" s="154"/>
      <c r="E96" s="357">
        <v>27</v>
      </c>
      <c r="F96" s="358">
        <v>14</v>
      </c>
      <c r="G96" s="358">
        <v>2</v>
      </c>
      <c r="H96" s="358">
        <v>11</v>
      </c>
      <c r="I96" s="358">
        <v>0</v>
      </c>
    </row>
    <row r="97" spans="1:9" ht="15" customHeight="1" x14ac:dyDescent="0.2">
      <c r="A97" s="154" t="s">
        <v>1039</v>
      </c>
      <c r="B97" s="154" t="s">
        <v>1040</v>
      </c>
      <c r="C97" s="154"/>
      <c r="D97" s="154"/>
      <c r="E97" s="357">
        <v>11</v>
      </c>
      <c r="F97" s="358">
        <v>7</v>
      </c>
      <c r="G97" s="358">
        <v>1</v>
      </c>
      <c r="H97" s="358">
        <v>3</v>
      </c>
      <c r="I97" s="358">
        <v>0</v>
      </c>
    </row>
    <row r="98" spans="1:9" ht="15" customHeight="1" x14ac:dyDescent="0.2">
      <c r="A98" s="154" t="s">
        <v>1041</v>
      </c>
      <c r="B98" s="154" t="s">
        <v>1042</v>
      </c>
      <c r="C98" s="154"/>
      <c r="D98" s="154"/>
      <c r="E98" s="357">
        <v>18</v>
      </c>
      <c r="F98" s="358">
        <v>14</v>
      </c>
      <c r="G98" s="358">
        <v>3</v>
      </c>
      <c r="H98" s="358">
        <v>1</v>
      </c>
      <c r="I98" s="358">
        <v>0</v>
      </c>
    </row>
    <row r="99" spans="1:9" ht="15" customHeight="1" x14ac:dyDescent="0.2">
      <c r="A99" s="154" t="s">
        <v>1043</v>
      </c>
      <c r="B99" s="154" t="s">
        <v>1044</v>
      </c>
      <c r="C99" s="154"/>
      <c r="D99" s="154"/>
      <c r="E99" s="357">
        <v>16</v>
      </c>
      <c r="F99" s="358">
        <v>9</v>
      </c>
      <c r="G99" s="358">
        <v>2</v>
      </c>
      <c r="H99" s="358">
        <v>5</v>
      </c>
      <c r="I99" s="358">
        <v>0</v>
      </c>
    </row>
    <row r="100" spans="1:9" ht="15" customHeight="1" x14ac:dyDescent="0.2">
      <c r="A100" s="154" t="s">
        <v>1045</v>
      </c>
      <c r="B100" s="154" t="s">
        <v>1046</v>
      </c>
      <c r="C100" s="154"/>
      <c r="D100" s="154"/>
      <c r="E100" s="357">
        <v>127</v>
      </c>
      <c r="F100" s="358">
        <v>71</v>
      </c>
      <c r="G100" s="358">
        <v>12</v>
      </c>
      <c r="H100" s="358">
        <v>44</v>
      </c>
      <c r="I100" s="358">
        <v>0</v>
      </c>
    </row>
    <row r="101" spans="1:9" ht="15" customHeight="1" x14ac:dyDescent="0.2">
      <c r="A101" s="154" t="s">
        <v>1047</v>
      </c>
      <c r="B101" s="154" t="s">
        <v>1048</v>
      </c>
      <c r="C101" s="154"/>
      <c r="D101" s="154"/>
      <c r="E101" s="357">
        <v>32</v>
      </c>
      <c r="F101" s="358">
        <v>14</v>
      </c>
      <c r="G101" s="358">
        <v>1</v>
      </c>
      <c r="H101" s="358">
        <v>17</v>
      </c>
      <c r="I101" s="358">
        <v>0</v>
      </c>
    </row>
    <row r="102" spans="1:9" ht="15" customHeight="1" x14ac:dyDescent="0.2">
      <c r="A102" s="154" t="s">
        <v>1049</v>
      </c>
      <c r="B102" s="154" t="s">
        <v>1050</v>
      </c>
      <c r="C102" s="154"/>
      <c r="D102" s="154"/>
      <c r="E102" s="357">
        <v>98</v>
      </c>
      <c r="F102" s="358">
        <v>54</v>
      </c>
      <c r="G102" s="358">
        <v>6</v>
      </c>
      <c r="H102" s="358">
        <v>36</v>
      </c>
      <c r="I102" s="358">
        <v>2</v>
      </c>
    </row>
    <row r="103" spans="1:9" ht="15" customHeight="1" x14ac:dyDescent="0.2">
      <c r="A103" s="154" t="s">
        <v>1051</v>
      </c>
      <c r="B103" s="154" t="s">
        <v>1052</v>
      </c>
      <c r="C103" s="154"/>
      <c r="D103" s="154"/>
      <c r="E103" s="357">
        <v>80</v>
      </c>
      <c r="F103" s="358">
        <v>40</v>
      </c>
      <c r="G103" s="358">
        <v>6</v>
      </c>
      <c r="H103" s="358">
        <v>34</v>
      </c>
      <c r="I103" s="358">
        <v>0</v>
      </c>
    </row>
    <row r="104" spans="1:9" ht="15" customHeight="1" x14ac:dyDescent="0.2">
      <c r="A104" s="154" t="s">
        <v>1053</v>
      </c>
      <c r="B104" s="154" t="s">
        <v>1054</v>
      </c>
      <c r="C104" s="154"/>
      <c r="D104" s="154"/>
      <c r="E104" s="357">
        <v>7</v>
      </c>
      <c r="F104" s="358">
        <v>6</v>
      </c>
      <c r="G104" s="358">
        <v>0</v>
      </c>
      <c r="H104" s="358">
        <v>1</v>
      </c>
      <c r="I104" s="358">
        <v>0</v>
      </c>
    </row>
    <row r="105" spans="1:9" ht="15" customHeight="1" x14ac:dyDescent="0.2">
      <c r="A105" s="154" t="s">
        <v>1055</v>
      </c>
      <c r="B105" s="154" t="s">
        <v>1056</v>
      </c>
      <c r="C105" s="154"/>
      <c r="D105" s="154"/>
      <c r="E105" s="357">
        <v>31</v>
      </c>
      <c r="F105" s="358">
        <v>20</v>
      </c>
      <c r="G105" s="358">
        <v>4</v>
      </c>
      <c r="H105" s="358">
        <v>7</v>
      </c>
      <c r="I105" s="358">
        <v>0</v>
      </c>
    </row>
    <row r="106" spans="1:9" ht="15" customHeight="1" x14ac:dyDescent="0.2">
      <c r="A106" s="154" t="s">
        <v>1057</v>
      </c>
      <c r="B106" s="154" t="s">
        <v>1058</v>
      </c>
      <c r="C106" s="154"/>
      <c r="D106" s="154"/>
      <c r="E106" s="357">
        <v>75</v>
      </c>
      <c r="F106" s="358">
        <v>59</v>
      </c>
      <c r="G106" s="358">
        <v>0</v>
      </c>
      <c r="H106" s="358">
        <v>16</v>
      </c>
      <c r="I106" s="358">
        <v>0</v>
      </c>
    </row>
    <row r="107" spans="1:9" ht="15" customHeight="1" x14ac:dyDescent="0.2">
      <c r="A107" s="154" t="s">
        <v>1059</v>
      </c>
      <c r="B107" s="154" t="s">
        <v>1060</v>
      </c>
      <c r="C107" s="154"/>
      <c r="D107" s="154"/>
      <c r="E107" s="357">
        <v>60</v>
      </c>
      <c r="F107" s="358">
        <v>28</v>
      </c>
      <c r="G107" s="358">
        <v>9</v>
      </c>
      <c r="H107" s="358">
        <v>23</v>
      </c>
      <c r="I107" s="358">
        <v>0</v>
      </c>
    </row>
    <row r="108" spans="1:9" ht="15" customHeight="1" x14ac:dyDescent="0.2">
      <c r="A108" s="154" t="s">
        <v>1061</v>
      </c>
      <c r="B108" s="154" t="s">
        <v>1062</v>
      </c>
      <c r="C108" s="154"/>
      <c r="D108" s="154"/>
      <c r="E108" s="357">
        <v>16</v>
      </c>
      <c r="F108" s="358">
        <v>14</v>
      </c>
      <c r="G108" s="358">
        <v>2</v>
      </c>
      <c r="H108" s="358">
        <v>0</v>
      </c>
      <c r="I108" s="358">
        <v>0</v>
      </c>
    </row>
    <row r="109" spans="1:9" ht="15" customHeight="1" x14ac:dyDescent="0.2">
      <c r="A109" s="154" t="s">
        <v>1063</v>
      </c>
      <c r="B109" s="154" t="s">
        <v>1064</v>
      </c>
      <c r="C109" s="154"/>
      <c r="D109" s="154"/>
      <c r="E109" s="357">
        <v>24</v>
      </c>
      <c r="F109" s="358">
        <v>12</v>
      </c>
      <c r="G109" s="358">
        <v>4</v>
      </c>
      <c r="H109" s="358">
        <v>8</v>
      </c>
      <c r="I109" s="358">
        <v>0</v>
      </c>
    </row>
    <row r="110" spans="1:9" ht="15" customHeight="1" x14ac:dyDescent="0.2">
      <c r="A110" s="154" t="s">
        <v>1065</v>
      </c>
      <c r="B110" s="154" t="s">
        <v>1066</v>
      </c>
      <c r="C110" s="154"/>
      <c r="D110" s="154"/>
      <c r="E110" s="357">
        <v>76</v>
      </c>
      <c r="F110" s="358">
        <v>34</v>
      </c>
      <c r="G110" s="358">
        <v>15</v>
      </c>
      <c r="H110" s="358">
        <v>24</v>
      </c>
      <c r="I110" s="358">
        <v>3</v>
      </c>
    </row>
    <row r="111" spans="1:9" ht="15" customHeight="1" x14ac:dyDescent="0.2">
      <c r="A111" s="154" t="s">
        <v>1067</v>
      </c>
      <c r="B111" s="154" t="s">
        <v>1068</v>
      </c>
      <c r="C111" s="154"/>
      <c r="D111" s="154"/>
      <c r="E111" s="357">
        <v>54</v>
      </c>
      <c r="F111" s="358">
        <v>42</v>
      </c>
      <c r="G111" s="358">
        <v>0</v>
      </c>
      <c r="H111" s="358">
        <v>10</v>
      </c>
      <c r="I111" s="358">
        <v>2</v>
      </c>
    </row>
    <row r="112" spans="1:9" ht="15" customHeight="1" x14ac:dyDescent="0.2">
      <c r="A112" s="154" t="s">
        <v>1069</v>
      </c>
      <c r="B112" s="154" t="s">
        <v>1070</v>
      </c>
      <c r="C112" s="154"/>
      <c r="D112" s="154"/>
      <c r="E112" s="357">
        <v>55</v>
      </c>
      <c r="F112" s="358">
        <v>33</v>
      </c>
      <c r="G112" s="358">
        <v>7</v>
      </c>
      <c r="H112" s="358">
        <v>15</v>
      </c>
      <c r="I112" s="358">
        <v>0</v>
      </c>
    </row>
    <row r="113" spans="1:9" ht="15" customHeight="1" x14ac:dyDescent="0.2">
      <c r="A113" s="154" t="s">
        <v>1071</v>
      </c>
      <c r="B113" s="154" t="s">
        <v>1072</v>
      </c>
      <c r="C113" s="154"/>
      <c r="D113" s="154"/>
      <c r="E113" s="357">
        <v>10</v>
      </c>
      <c r="F113" s="358">
        <v>1</v>
      </c>
      <c r="G113" s="358">
        <v>1</v>
      </c>
      <c r="H113" s="358">
        <v>8</v>
      </c>
      <c r="I113" s="358">
        <v>0</v>
      </c>
    </row>
    <row r="114" spans="1:9" ht="15" customHeight="1" x14ac:dyDescent="0.2">
      <c r="A114" s="154" t="s">
        <v>1073</v>
      </c>
      <c r="B114" s="154" t="s">
        <v>1074</v>
      </c>
      <c r="C114" s="154"/>
      <c r="D114" s="154"/>
      <c r="E114" s="357">
        <v>10</v>
      </c>
      <c r="F114" s="358">
        <v>7</v>
      </c>
      <c r="G114" s="358">
        <v>0</v>
      </c>
      <c r="H114" s="358">
        <v>3</v>
      </c>
      <c r="I114" s="358">
        <v>0</v>
      </c>
    </row>
    <row r="115" spans="1:9" ht="15" customHeight="1" x14ac:dyDescent="0.2">
      <c r="A115" s="154" t="s">
        <v>1075</v>
      </c>
      <c r="B115" s="154" t="s">
        <v>1076</v>
      </c>
      <c r="C115" s="154"/>
      <c r="D115" s="154"/>
      <c r="E115" s="357">
        <v>21</v>
      </c>
      <c r="F115" s="358">
        <v>15</v>
      </c>
      <c r="G115" s="358">
        <v>4</v>
      </c>
      <c r="H115" s="358">
        <v>2</v>
      </c>
      <c r="I115" s="358">
        <v>0</v>
      </c>
    </row>
    <row r="116" spans="1:9" ht="15" customHeight="1" x14ac:dyDescent="0.2">
      <c r="A116" s="154" t="s">
        <v>1077</v>
      </c>
      <c r="B116" s="154" t="s">
        <v>1078</v>
      </c>
      <c r="C116" s="154"/>
      <c r="D116" s="154"/>
      <c r="E116" s="357">
        <v>13</v>
      </c>
      <c r="F116" s="358">
        <v>13</v>
      </c>
      <c r="G116" s="358">
        <v>0</v>
      </c>
      <c r="H116" s="358">
        <v>0</v>
      </c>
      <c r="I116" s="358">
        <v>0</v>
      </c>
    </row>
    <row r="117" spans="1:9" ht="15" customHeight="1" x14ac:dyDescent="0.2">
      <c r="A117" s="154" t="s">
        <v>1079</v>
      </c>
      <c r="B117" s="154" t="s">
        <v>1080</v>
      </c>
      <c r="C117" s="154"/>
      <c r="D117" s="154"/>
      <c r="E117" s="357">
        <v>12</v>
      </c>
      <c r="F117" s="358">
        <v>12</v>
      </c>
      <c r="G117" s="358">
        <v>0</v>
      </c>
      <c r="H117" s="358">
        <v>0</v>
      </c>
      <c r="I117" s="358">
        <v>0</v>
      </c>
    </row>
    <row r="118" spans="1:9" ht="15" customHeight="1" x14ac:dyDescent="0.2">
      <c r="A118" s="154" t="s">
        <v>1081</v>
      </c>
      <c r="B118" s="154" t="s">
        <v>1082</v>
      </c>
      <c r="C118" s="154"/>
      <c r="D118" s="154"/>
      <c r="E118" s="357">
        <v>143</v>
      </c>
      <c r="F118" s="358">
        <v>82</v>
      </c>
      <c r="G118" s="358">
        <v>7</v>
      </c>
      <c r="H118" s="358">
        <v>53</v>
      </c>
      <c r="I118" s="358">
        <v>1</v>
      </c>
    </row>
    <row r="119" spans="1:9" ht="15" customHeight="1" x14ac:dyDescent="0.2">
      <c r="A119" s="154" t="s">
        <v>1083</v>
      </c>
      <c r="B119" s="154" t="s">
        <v>1084</v>
      </c>
      <c r="C119" s="154"/>
      <c r="D119" s="154"/>
      <c r="E119" s="357">
        <v>39</v>
      </c>
      <c r="F119" s="358">
        <v>33</v>
      </c>
      <c r="G119" s="358">
        <v>4</v>
      </c>
      <c r="H119" s="358">
        <v>2</v>
      </c>
      <c r="I119" s="358">
        <v>0</v>
      </c>
    </row>
    <row r="120" spans="1:9" ht="15" customHeight="1" x14ac:dyDescent="0.2">
      <c r="A120" s="154" t="s">
        <v>1085</v>
      </c>
      <c r="B120" s="154" t="s">
        <v>1086</v>
      </c>
      <c r="C120" s="154"/>
      <c r="D120" s="154"/>
      <c r="E120" s="357">
        <v>30</v>
      </c>
      <c r="F120" s="358">
        <v>19</v>
      </c>
      <c r="G120" s="358">
        <v>4</v>
      </c>
      <c r="H120" s="358">
        <v>7</v>
      </c>
      <c r="I120" s="358">
        <v>0</v>
      </c>
    </row>
    <row r="121" spans="1:9" ht="15" customHeight="1" x14ac:dyDescent="0.2">
      <c r="A121" s="154" t="s">
        <v>1087</v>
      </c>
      <c r="B121" s="154" t="s">
        <v>1088</v>
      </c>
      <c r="C121" s="154"/>
      <c r="D121" s="154"/>
      <c r="E121" s="357">
        <v>65</v>
      </c>
      <c r="F121" s="358">
        <v>25</v>
      </c>
      <c r="G121" s="358">
        <v>3</v>
      </c>
      <c r="H121" s="358">
        <v>34</v>
      </c>
      <c r="I121" s="358">
        <v>3</v>
      </c>
    </row>
    <row r="122" spans="1:9" ht="15" customHeight="1" x14ac:dyDescent="0.2">
      <c r="A122" s="154" t="s">
        <v>1089</v>
      </c>
      <c r="B122" s="154" t="s">
        <v>1090</v>
      </c>
      <c r="C122" s="154"/>
      <c r="D122" s="154"/>
      <c r="E122" s="357">
        <v>246</v>
      </c>
      <c r="F122" s="358">
        <v>176</v>
      </c>
      <c r="G122" s="358">
        <v>10</v>
      </c>
      <c r="H122" s="358">
        <v>60</v>
      </c>
      <c r="I122" s="358">
        <v>0</v>
      </c>
    </row>
    <row r="123" spans="1:9" ht="15" customHeight="1" x14ac:dyDescent="0.2">
      <c r="A123" s="154" t="s">
        <v>1091</v>
      </c>
      <c r="B123" s="154" t="s">
        <v>1092</v>
      </c>
      <c r="C123" s="154"/>
      <c r="D123" s="154"/>
      <c r="E123" s="357">
        <v>11</v>
      </c>
      <c r="F123" s="358">
        <v>9</v>
      </c>
      <c r="G123" s="358">
        <v>0</v>
      </c>
      <c r="H123" s="358">
        <v>2</v>
      </c>
      <c r="I123" s="358">
        <v>0</v>
      </c>
    </row>
    <row r="124" spans="1:9" ht="15" customHeight="1" x14ac:dyDescent="0.2">
      <c r="A124" s="154" t="s">
        <v>1093</v>
      </c>
      <c r="B124" s="154" t="s">
        <v>1094</v>
      </c>
      <c r="C124" s="154"/>
      <c r="D124" s="154"/>
      <c r="E124" s="357">
        <v>269</v>
      </c>
      <c r="F124" s="358">
        <v>232</v>
      </c>
      <c r="G124" s="358">
        <v>4</v>
      </c>
      <c r="H124" s="358">
        <v>33</v>
      </c>
      <c r="I124" s="358">
        <v>0</v>
      </c>
    </row>
    <row r="125" spans="1:9" ht="15" customHeight="1" x14ac:dyDescent="0.2">
      <c r="A125" s="154" t="s">
        <v>1095</v>
      </c>
      <c r="B125" s="154" t="s">
        <v>1096</v>
      </c>
      <c r="C125" s="154"/>
      <c r="D125" s="154"/>
      <c r="E125" s="357">
        <v>101</v>
      </c>
      <c r="F125" s="358">
        <v>55</v>
      </c>
      <c r="G125" s="358">
        <v>2</v>
      </c>
      <c r="H125" s="358">
        <v>44</v>
      </c>
      <c r="I125" s="358">
        <v>0</v>
      </c>
    </row>
    <row r="126" spans="1:9" ht="15" customHeight="1" x14ac:dyDescent="0.2">
      <c r="A126" s="154" t="s">
        <v>1097</v>
      </c>
      <c r="B126" s="154" t="s">
        <v>1098</v>
      </c>
      <c r="C126" s="154"/>
      <c r="D126" s="154"/>
      <c r="E126" s="357">
        <v>100</v>
      </c>
      <c r="F126" s="358">
        <v>60</v>
      </c>
      <c r="G126" s="358">
        <v>2</v>
      </c>
      <c r="H126" s="358">
        <v>35</v>
      </c>
      <c r="I126" s="358">
        <v>3</v>
      </c>
    </row>
    <row r="127" spans="1:9" ht="15" customHeight="1" x14ac:dyDescent="0.2">
      <c r="A127" s="154" t="s">
        <v>1099</v>
      </c>
      <c r="B127" s="154" t="s">
        <v>1100</v>
      </c>
      <c r="C127" s="154"/>
      <c r="D127" s="154"/>
      <c r="E127" s="357">
        <v>63</v>
      </c>
      <c r="F127" s="358">
        <v>39</v>
      </c>
      <c r="G127" s="358">
        <v>1</v>
      </c>
      <c r="H127" s="358">
        <v>23</v>
      </c>
      <c r="I127" s="358">
        <v>0</v>
      </c>
    </row>
    <row r="128" spans="1:9" ht="15" customHeight="1" x14ac:dyDescent="0.2">
      <c r="A128" s="154" t="s">
        <v>1101</v>
      </c>
      <c r="B128" s="154" t="s">
        <v>1102</v>
      </c>
      <c r="C128" s="154"/>
      <c r="D128" s="154"/>
      <c r="E128" s="357">
        <v>251</v>
      </c>
      <c r="F128" s="358">
        <v>161</v>
      </c>
      <c r="G128" s="358">
        <v>10</v>
      </c>
      <c r="H128" s="358">
        <v>80</v>
      </c>
      <c r="I128" s="358">
        <v>0</v>
      </c>
    </row>
    <row r="129" spans="1:9" ht="15" customHeight="1" x14ac:dyDescent="0.2">
      <c r="A129" s="154" t="s">
        <v>1103</v>
      </c>
      <c r="B129" s="154" t="s">
        <v>1104</v>
      </c>
      <c r="C129" s="154"/>
      <c r="D129" s="154"/>
      <c r="E129" s="357">
        <v>58</v>
      </c>
      <c r="F129" s="358">
        <v>54</v>
      </c>
      <c r="G129" s="358">
        <v>1</v>
      </c>
      <c r="H129" s="358">
        <v>3</v>
      </c>
      <c r="I129" s="358">
        <v>0</v>
      </c>
    </row>
    <row r="130" spans="1:9" ht="15" customHeight="1" x14ac:dyDescent="0.2">
      <c r="A130" s="154" t="s">
        <v>1105</v>
      </c>
      <c r="B130" s="154" t="s">
        <v>1106</v>
      </c>
      <c r="C130" s="154"/>
      <c r="D130" s="154"/>
      <c r="E130" s="357">
        <v>156</v>
      </c>
      <c r="F130" s="358">
        <v>118</v>
      </c>
      <c r="G130" s="358">
        <v>2</v>
      </c>
      <c r="H130" s="358">
        <v>34</v>
      </c>
      <c r="I130" s="358">
        <v>2</v>
      </c>
    </row>
    <row r="131" spans="1:9" ht="15" customHeight="1" x14ac:dyDescent="0.2">
      <c r="A131" s="154" t="s">
        <v>1107</v>
      </c>
      <c r="B131" s="154" t="s">
        <v>1108</v>
      </c>
      <c r="C131" s="154"/>
      <c r="D131" s="154"/>
      <c r="E131" s="357">
        <v>8</v>
      </c>
      <c r="F131" s="358">
        <v>7</v>
      </c>
      <c r="G131" s="358">
        <v>1</v>
      </c>
      <c r="H131" s="358">
        <v>0</v>
      </c>
      <c r="I131" s="358">
        <v>0</v>
      </c>
    </row>
    <row r="132" spans="1:9" ht="15" customHeight="1" x14ac:dyDescent="0.2">
      <c r="A132" s="154" t="s">
        <v>1109</v>
      </c>
      <c r="B132" s="154" t="s">
        <v>1110</v>
      </c>
      <c r="C132" s="154"/>
      <c r="D132" s="154"/>
      <c r="E132" s="357">
        <v>7</v>
      </c>
      <c r="F132" s="358">
        <v>0</v>
      </c>
      <c r="G132" s="358">
        <v>2</v>
      </c>
      <c r="H132" s="358">
        <v>4</v>
      </c>
      <c r="I132" s="358">
        <v>1</v>
      </c>
    </row>
    <row r="133" spans="1:9" ht="15" customHeight="1" x14ac:dyDescent="0.2">
      <c r="A133" s="154" t="s">
        <v>1111</v>
      </c>
      <c r="B133" s="154" t="s">
        <v>1112</v>
      </c>
      <c r="C133" s="154"/>
      <c r="D133" s="154"/>
      <c r="E133" s="357">
        <v>90</v>
      </c>
      <c r="F133" s="358">
        <v>57</v>
      </c>
      <c r="G133" s="358">
        <v>7</v>
      </c>
      <c r="H133" s="358">
        <v>17</v>
      </c>
      <c r="I133" s="358">
        <v>9</v>
      </c>
    </row>
    <row r="134" spans="1:9" ht="15" customHeight="1" x14ac:dyDescent="0.2">
      <c r="A134" s="154" t="s">
        <v>1113</v>
      </c>
      <c r="B134" s="154" t="s">
        <v>1114</v>
      </c>
      <c r="C134" s="154"/>
      <c r="D134" s="154"/>
      <c r="E134" s="357">
        <v>30</v>
      </c>
      <c r="F134" s="358">
        <v>20</v>
      </c>
      <c r="G134" s="358">
        <v>2</v>
      </c>
      <c r="H134" s="358">
        <v>8</v>
      </c>
      <c r="I134" s="358">
        <v>0</v>
      </c>
    </row>
    <row r="135" spans="1:9" ht="15" customHeight="1" x14ac:dyDescent="0.2">
      <c r="A135" s="154" t="s">
        <v>1115</v>
      </c>
      <c r="B135" s="154" t="s">
        <v>1116</v>
      </c>
      <c r="C135" s="154"/>
      <c r="D135" s="154"/>
      <c r="E135" s="357">
        <v>153</v>
      </c>
      <c r="F135" s="358">
        <v>69</v>
      </c>
      <c r="G135" s="358">
        <v>6</v>
      </c>
      <c r="H135" s="358">
        <v>78</v>
      </c>
      <c r="I135" s="358">
        <v>0</v>
      </c>
    </row>
    <row r="136" spans="1:9" ht="15" customHeight="1" x14ac:dyDescent="0.2">
      <c r="A136" s="154" t="s">
        <v>1117</v>
      </c>
      <c r="B136" s="154" t="s">
        <v>1118</v>
      </c>
      <c r="C136" s="154"/>
      <c r="D136" s="154"/>
      <c r="E136" s="357">
        <v>83</v>
      </c>
      <c r="F136" s="358">
        <v>48</v>
      </c>
      <c r="G136" s="358">
        <v>4</v>
      </c>
      <c r="H136" s="358">
        <v>31</v>
      </c>
      <c r="I136" s="358">
        <v>0</v>
      </c>
    </row>
    <row r="137" spans="1:9" ht="15" customHeight="1" x14ac:dyDescent="0.2">
      <c r="A137" s="154" t="s">
        <v>1119</v>
      </c>
      <c r="B137" s="154" t="s">
        <v>1120</v>
      </c>
      <c r="C137" s="154"/>
      <c r="D137" s="154"/>
      <c r="E137" s="357">
        <v>46</v>
      </c>
      <c r="F137" s="358">
        <v>24</v>
      </c>
      <c r="G137" s="358">
        <v>2</v>
      </c>
      <c r="H137" s="358">
        <v>20</v>
      </c>
      <c r="I137" s="358">
        <v>0</v>
      </c>
    </row>
    <row r="138" spans="1:9" ht="15" customHeight="1" x14ac:dyDescent="0.2">
      <c r="A138" s="154" t="s">
        <v>1121</v>
      </c>
      <c r="B138" s="154" t="s">
        <v>1122</v>
      </c>
      <c r="C138" s="154"/>
      <c r="D138" s="154"/>
      <c r="E138" s="357">
        <v>24</v>
      </c>
      <c r="F138" s="358">
        <v>11</v>
      </c>
      <c r="G138" s="358">
        <v>0</v>
      </c>
      <c r="H138" s="358">
        <v>12</v>
      </c>
      <c r="I138" s="358">
        <v>1</v>
      </c>
    </row>
    <row r="139" spans="1:9" ht="15" customHeight="1" x14ac:dyDescent="0.2">
      <c r="A139" s="154" t="s">
        <v>1123</v>
      </c>
      <c r="B139" s="154" t="s">
        <v>1124</v>
      </c>
      <c r="C139" s="154"/>
      <c r="D139" s="154"/>
      <c r="E139" s="475" t="s">
        <v>260</v>
      </c>
      <c r="F139" s="476" t="s">
        <v>260</v>
      </c>
      <c r="G139" s="476" t="s">
        <v>260</v>
      </c>
      <c r="H139" s="476" t="s">
        <v>260</v>
      </c>
      <c r="I139" s="476" t="s">
        <v>260</v>
      </c>
    </row>
    <row r="140" spans="1:9" ht="15" customHeight="1" x14ac:dyDescent="0.2">
      <c r="A140" s="154" t="s">
        <v>1125</v>
      </c>
      <c r="B140" s="154" t="s">
        <v>1126</v>
      </c>
      <c r="C140" s="154"/>
      <c r="D140" s="154"/>
      <c r="E140" s="357">
        <v>62</v>
      </c>
      <c r="F140" s="358">
        <v>44</v>
      </c>
      <c r="G140" s="358">
        <v>0</v>
      </c>
      <c r="H140" s="358">
        <v>18</v>
      </c>
      <c r="I140" s="358">
        <v>0</v>
      </c>
    </row>
    <row r="141" spans="1:9" ht="15" customHeight="1" x14ac:dyDescent="0.2">
      <c r="A141" s="154" t="s">
        <v>1127</v>
      </c>
      <c r="B141" s="154" t="s">
        <v>1128</v>
      </c>
      <c r="C141" s="154"/>
      <c r="D141" s="154"/>
      <c r="E141" s="357">
        <v>24</v>
      </c>
      <c r="F141" s="358">
        <v>20</v>
      </c>
      <c r="G141" s="358">
        <v>0</v>
      </c>
      <c r="H141" s="358">
        <v>4</v>
      </c>
      <c r="I141" s="358">
        <v>0</v>
      </c>
    </row>
    <row r="142" spans="1:9" ht="15" customHeight="1" x14ac:dyDescent="0.2">
      <c r="A142" s="154" t="s">
        <v>1129</v>
      </c>
      <c r="B142" s="154" t="s">
        <v>1130</v>
      </c>
      <c r="C142" s="154"/>
      <c r="D142" s="154"/>
      <c r="E142" s="357">
        <v>435</v>
      </c>
      <c r="F142" s="358">
        <v>237</v>
      </c>
      <c r="G142" s="358">
        <v>14</v>
      </c>
      <c r="H142" s="358">
        <v>184</v>
      </c>
      <c r="I142" s="358">
        <v>0</v>
      </c>
    </row>
    <row r="143" spans="1:9" ht="15" customHeight="1" x14ac:dyDescent="0.2">
      <c r="A143" s="154" t="s">
        <v>1131</v>
      </c>
      <c r="B143" s="154" t="s">
        <v>1132</v>
      </c>
      <c r="C143" s="154"/>
      <c r="D143" s="154"/>
      <c r="E143" s="357">
        <v>52</v>
      </c>
      <c r="F143" s="358">
        <v>50</v>
      </c>
      <c r="G143" s="358">
        <v>0</v>
      </c>
      <c r="H143" s="358">
        <v>2</v>
      </c>
      <c r="I143" s="358">
        <v>0</v>
      </c>
    </row>
    <row r="144" spans="1:9" ht="15" customHeight="1" x14ac:dyDescent="0.2">
      <c r="A144" s="154" t="s">
        <v>1133</v>
      </c>
      <c r="B144" s="154" t="s">
        <v>1134</v>
      </c>
      <c r="C144" s="154"/>
      <c r="D144" s="154"/>
      <c r="E144" s="357">
        <v>3</v>
      </c>
      <c r="F144" s="358">
        <v>1</v>
      </c>
      <c r="G144" s="358">
        <v>0</v>
      </c>
      <c r="H144" s="358">
        <v>2</v>
      </c>
      <c r="I144" s="358">
        <v>0</v>
      </c>
    </row>
    <row r="145" spans="1:9" ht="15" customHeight="1" x14ac:dyDescent="0.2">
      <c r="A145" s="154" t="s">
        <v>1135</v>
      </c>
      <c r="B145" s="154" t="s">
        <v>1136</v>
      </c>
      <c r="C145" s="154"/>
      <c r="D145" s="154"/>
      <c r="E145" s="357">
        <v>35</v>
      </c>
      <c r="F145" s="358">
        <v>34</v>
      </c>
      <c r="G145" s="358">
        <v>1</v>
      </c>
      <c r="H145" s="358">
        <v>0</v>
      </c>
      <c r="I145" s="358">
        <v>0</v>
      </c>
    </row>
    <row r="146" spans="1:9" ht="15" customHeight="1" x14ac:dyDescent="0.2">
      <c r="A146" s="154" t="s">
        <v>1137</v>
      </c>
      <c r="B146" s="154" t="s">
        <v>1138</v>
      </c>
      <c r="C146" s="154"/>
      <c r="D146" s="154"/>
      <c r="E146" s="357">
        <v>53</v>
      </c>
      <c r="F146" s="358">
        <v>22</v>
      </c>
      <c r="G146" s="358">
        <v>12</v>
      </c>
      <c r="H146" s="358">
        <v>19</v>
      </c>
      <c r="I146" s="358">
        <v>0</v>
      </c>
    </row>
    <row r="147" spans="1:9" ht="15" customHeight="1" x14ac:dyDescent="0.2">
      <c r="A147" s="154" t="s">
        <v>1139</v>
      </c>
      <c r="B147" s="154" t="s">
        <v>1140</v>
      </c>
      <c r="C147" s="154"/>
      <c r="D147" s="154"/>
      <c r="E147" s="357">
        <v>0</v>
      </c>
      <c r="F147" s="358">
        <v>0</v>
      </c>
      <c r="G147" s="358">
        <v>0</v>
      </c>
      <c r="H147" s="358">
        <v>0</v>
      </c>
      <c r="I147" s="358">
        <v>0</v>
      </c>
    </row>
    <row r="148" spans="1:9" ht="15" customHeight="1" x14ac:dyDescent="0.2">
      <c r="A148" s="154" t="s">
        <v>1141</v>
      </c>
      <c r="B148" s="154" t="s">
        <v>1142</v>
      </c>
      <c r="C148" s="154"/>
      <c r="D148" s="154"/>
      <c r="E148" s="357">
        <v>288</v>
      </c>
      <c r="F148" s="358">
        <v>152</v>
      </c>
      <c r="G148" s="358">
        <v>6</v>
      </c>
      <c r="H148" s="358">
        <v>130</v>
      </c>
      <c r="I148" s="358">
        <v>0</v>
      </c>
    </row>
    <row r="149" spans="1:9" ht="15" customHeight="1" x14ac:dyDescent="0.2">
      <c r="A149" s="154" t="s">
        <v>1143</v>
      </c>
      <c r="B149" s="154" t="s">
        <v>1144</v>
      </c>
      <c r="C149" s="154"/>
      <c r="D149" s="154"/>
      <c r="E149" s="357">
        <v>62</v>
      </c>
      <c r="F149" s="358">
        <v>42</v>
      </c>
      <c r="G149" s="358">
        <v>2</v>
      </c>
      <c r="H149" s="358">
        <v>18</v>
      </c>
      <c r="I149" s="358">
        <v>0</v>
      </c>
    </row>
    <row r="150" spans="1:9" ht="15" customHeight="1" x14ac:dyDescent="0.2">
      <c r="A150" s="154" t="s">
        <v>1145</v>
      </c>
      <c r="B150" s="154" t="s">
        <v>1146</v>
      </c>
      <c r="C150" s="154"/>
      <c r="D150" s="154"/>
      <c r="E150" s="357">
        <v>58</v>
      </c>
      <c r="F150" s="358">
        <v>34</v>
      </c>
      <c r="G150" s="358">
        <v>2</v>
      </c>
      <c r="H150" s="358">
        <v>22</v>
      </c>
      <c r="I150" s="358">
        <v>0</v>
      </c>
    </row>
    <row r="151" spans="1:9" ht="15" customHeight="1" x14ac:dyDescent="0.2">
      <c r="A151" s="154" t="s">
        <v>1147</v>
      </c>
      <c r="B151" s="154" t="s">
        <v>1148</v>
      </c>
      <c r="C151" s="154"/>
      <c r="D151" s="154"/>
      <c r="E151" s="357">
        <v>104</v>
      </c>
      <c r="F151" s="358">
        <v>63</v>
      </c>
      <c r="G151" s="358">
        <v>7</v>
      </c>
      <c r="H151" s="358">
        <v>34</v>
      </c>
      <c r="I151" s="358">
        <v>0</v>
      </c>
    </row>
    <row r="152" spans="1:9" ht="15" customHeight="1" x14ac:dyDescent="0.2">
      <c r="A152" s="154" t="s">
        <v>1149</v>
      </c>
      <c r="B152" s="154" t="s">
        <v>1150</v>
      </c>
      <c r="C152" s="154"/>
      <c r="D152" s="154"/>
      <c r="E152" s="357">
        <v>16</v>
      </c>
      <c r="F152" s="358">
        <v>15</v>
      </c>
      <c r="G152" s="358">
        <v>0</v>
      </c>
      <c r="H152" s="358">
        <v>0</v>
      </c>
      <c r="I152" s="358">
        <v>1</v>
      </c>
    </row>
    <row r="153" spans="1:9" ht="15" customHeight="1" x14ac:dyDescent="0.2">
      <c r="A153" s="154" t="s">
        <v>1151</v>
      </c>
      <c r="B153" s="154" t="s">
        <v>1152</v>
      </c>
      <c r="C153" s="154"/>
      <c r="D153" s="154"/>
      <c r="E153" s="357">
        <v>159</v>
      </c>
      <c r="F153" s="358">
        <v>127</v>
      </c>
      <c r="G153" s="358">
        <v>0</v>
      </c>
      <c r="H153" s="358">
        <v>29</v>
      </c>
      <c r="I153" s="358">
        <v>3</v>
      </c>
    </row>
    <row r="154" spans="1:9" ht="15" customHeight="1" x14ac:dyDescent="0.2">
      <c r="A154" s="154" t="s">
        <v>1153</v>
      </c>
      <c r="B154" s="154" t="s">
        <v>1154</v>
      </c>
      <c r="C154" s="154"/>
      <c r="D154" s="154"/>
      <c r="E154" s="357">
        <v>117</v>
      </c>
      <c r="F154" s="358">
        <v>63</v>
      </c>
      <c r="G154" s="358">
        <v>10</v>
      </c>
      <c r="H154" s="358">
        <v>43</v>
      </c>
      <c r="I154" s="358">
        <v>1</v>
      </c>
    </row>
    <row r="155" spans="1:9" ht="15" customHeight="1" x14ac:dyDescent="0.2">
      <c r="A155" s="154" t="s">
        <v>1155</v>
      </c>
      <c r="B155" s="154" t="s">
        <v>1156</v>
      </c>
      <c r="C155" s="154"/>
      <c r="D155" s="154"/>
      <c r="E155" s="357">
        <v>477</v>
      </c>
      <c r="F155" s="358">
        <v>458</v>
      </c>
      <c r="G155" s="358">
        <v>0</v>
      </c>
      <c r="H155" s="358">
        <v>19</v>
      </c>
      <c r="I155" s="358">
        <v>0</v>
      </c>
    </row>
    <row r="156" spans="1:9" ht="15" customHeight="1" x14ac:dyDescent="0.2">
      <c r="A156" s="154" t="s">
        <v>1157</v>
      </c>
      <c r="B156" s="154" t="s">
        <v>1158</v>
      </c>
      <c r="C156" s="154"/>
      <c r="D156" s="154"/>
      <c r="E156" s="357">
        <v>62</v>
      </c>
      <c r="F156" s="358">
        <v>20</v>
      </c>
      <c r="G156" s="358">
        <v>4</v>
      </c>
      <c r="H156" s="358">
        <v>36</v>
      </c>
      <c r="I156" s="358">
        <v>2</v>
      </c>
    </row>
    <row r="157" spans="1:9" ht="15" customHeight="1" x14ac:dyDescent="0.2">
      <c r="A157" s="154" t="s">
        <v>1159</v>
      </c>
      <c r="B157" s="154" t="s">
        <v>1160</v>
      </c>
      <c r="C157" s="154"/>
      <c r="D157" s="154"/>
      <c r="E157" s="357">
        <v>211</v>
      </c>
      <c r="F157" s="358">
        <v>103</v>
      </c>
      <c r="G157" s="358">
        <v>7</v>
      </c>
      <c r="H157" s="358">
        <v>100</v>
      </c>
      <c r="I157" s="358">
        <v>1</v>
      </c>
    </row>
    <row r="158" spans="1:9" ht="15" customHeight="1" x14ac:dyDescent="0.2">
      <c r="A158" s="154" t="s">
        <v>1161</v>
      </c>
      <c r="B158" s="154" t="s">
        <v>1162</v>
      </c>
      <c r="C158" s="154"/>
      <c r="D158" s="154"/>
      <c r="E158" s="357">
        <v>119</v>
      </c>
      <c r="F158" s="358">
        <v>85</v>
      </c>
      <c r="G158" s="358">
        <v>2</v>
      </c>
      <c r="H158" s="358">
        <v>32</v>
      </c>
      <c r="I158" s="358">
        <v>0</v>
      </c>
    </row>
    <row r="159" spans="1:9" ht="15" customHeight="1" x14ac:dyDescent="0.2">
      <c r="A159" s="154" t="s">
        <v>1163</v>
      </c>
      <c r="B159" s="154" t="s">
        <v>1164</v>
      </c>
      <c r="C159" s="154"/>
      <c r="D159" s="154"/>
      <c r="E159" s="357">
        <v>17</v>
      </c>
      <c r="F159" s="358">
        <v>15</v>
      </c>
      <c r="G159" s="358">
        <v>0</v>
      </c>
      <c r="H159" s="358">
        <v>2</v>
      </c>
      <c r="I159" s="358">
        <v>0</v>
      </c>
    </row>
    <row r="160" spans="1:9" ht="15" customHeight="1" x14ac:dyDescent="0.2">
      <c r="A160" s="154" t="s">
        <v>1165</v>
      </c>
      <c r="B160" s="154" t="s">
        <v>1166</v>
      </c>
      <c r="C160" s="154"/>
      <c r="D160" s="154"/>
      <c r="E160" s="357">
        <v>151</v>
      </c>
      <c r="F160" s="358">
        <v>123</v>
      </c>
      <c r="G160" s="358">
        <v>0</v>
      </c>
      <c r="H160" s="358">
        <v>26</v>
      </c>
      <c r="I160" s="358">
        <v>2</v>
      </c>
    </row>
    <row r="161" spans="1:9" ht="15" customHeight="1" x14ac:dyDescent="0.2">
      <c r="A161" s="154" t="s">
        <v>1167</v>
      </c>
      <c r="B161" s="154" t="s">
        <v>1168</v>
      </c>
      <c r="C161" s="154"/>
      <c r="D161" s="154"/>
      <c r="E161" s="357">
        <v>27</v>
      </c>
      <c r="F161" s="358">
        <v>22</v>
      </c>
      <c r="G161" s="358">
        <v>0</v>
      </c>
      <c r="H161" s="358">
        <v>5</v>
      </c>
      <c r="I161" s="358">
        <v>0</v>
      </c>
    </row>
    <row r="162" spans="1:9" ht="15" customHeight="1" x14ac:dyDescent="0.2">
      <c r="A162" s="154" t="s">
        <v>1169</v>
      </c>
      <c r="B162" s="154" t="s">
        <v>1170</v>
      </c>
      <c r="C162" s="154"/>
      <c r="D162" s="154"/>
      <c r="E162" s="357">
        <v>40</v>
      </c>
      <c r="F162" s="358">
        <v>11</v>
      </c>
      <c r="G162" s="358">
        <v>1</v>
      </c>
      <c r="H162" s="358">
        <v>28</v>
      </c>
      <c r="I162" s="358">
        <v>0</v>
      </c>
    </row>
    <row r="163" spans="1:9" ht="15" customHeight="1" x14ac:dyDescent="0.2">
      <c r="A163" s="154" t="s">
        <v>1171</v>
      </c>
      <c r="B163" s="154" t="s">
        <v>1172</v>
      </c>
      <c r="C163" s="154"/>
      <c r="D163" s="154"/>
      <c r="E163" s="357">
        <v>84</v>
      </c>
      <c r="F163" s="358">
        <v>80</v>
      </c>
      <c r="G163" s="358">
        <v>0</v>
      </c>
      <c r="H163" s="358">
        <v>4</v>
      </c>
      <c r="I163" s="358">
        <v>0</v>
      </c>
    </row>
    <row r="164" spans="1:9" ht="15" customHeight="1" x14ac:dyDescent="0.2">
      <c r="A164" s="154" t="s">
        <v>1173</v>
      </c>
      <c r="B164" s="154" t="s">
        <v>1174</v>
      </c>
      <c r="C164" s="154"/>
      <c r="D164" s="154"/>
      <c r="E164" s="357">
        <v>133</v>
      </c>
      <c r="F164" s="358">
        <v>52</v>
      </c>
      <c r="G164" s="358">
        <v>9</v>
      </c>
      <c r="H164" s="358">
        <v>72</v>
      </c>
      <c r="I164" s="358">
        <v>0</v>
      </c>
    </row>
    <row r="165" spans="1:9" ht="15" customHeight="1" x14ac:dyDescent="0.2">
      <c r="A165" s="154" t="s">
        <v>1175</v>
      </c>
      <c r="B165" s="154" t="s">
        <v>1176</v>
      </c>
      <c r="C165" s="154"/>
      <c r="D165" s="154"/>
      <c r="E165" s="357">
        <v>93</v>
      </c>
      <c r="F165" s="358">
        <v>62</v>
      </c>
      <c r="G165" s="358">
        <v>13</v>
      </c>
      <c r="H165" s="358">
        <v>18</v>
      </c>
      <c r="I165" s="358">
        <v>0</v>
      </c>
    </row>
    <row r="166" spans="1:9" ht="15" customHeight="1" x14ac:dyDescent="0.2">
      <c r="A166" s="154" t="s">
        <v>1177</v>
      </c>
      <c r="B166" s="154" t="s">
        <v>1178</v>
      </c>
      <c r="C166" s="154"/>
      <c r="D166" s="154"/>
      <c r="E166" s="357">
        <v>17</v>
      </c>
      <c r="F166" s="358">
        <v>15</v>
      </c>
      <c r="G166" s="358">
        <v>1</v>
      </c>
      <c r="H166" s="358">
        <v>1</v>
      </c>
      <c r="I166" s="358">
        <v>0</v>
      </c>
    </row>
    <row r="167" spans="1:9" ht="15" customHeight="1" x14ac:dyDescent="0.2">
      <c r="A167" s="154" t="s">
        <v>1179</v>
      </c>
      <c r="B167" s="154" t="s">
        <v>1180</v>
      </c>
      <c r="C167" s="154"/>
      <c r="D167" s="154"/>
      <c r="E167" s="357">
        <v>9</v>
      </c>
      <c r="F167" s="358">
        <v>6</v>
      </c>
      <c r="G167" s="358">
        <v>0</v>
      </c>
      <c r="H167" s="358">
        <v>3</v>
      </c>
      <c r="I167" s="358">
        <v>0</v>
      </c>
    </row>
    <row r="168" spans="1:9" ht="15" customHeight="1" x14ac:dyDescent="0.2">
      <c r="A168" s="154" t="s">
        <v>1181</v>
      </c>
      <c r="B168" s="154" t="s">
        <v>1182</v>
      </c>
      <c r="C168" s="154"/>
      <c r="D168" s="154"/>
      <c r="E168" s="357">
        <v>1009</v>
      </c>
      <c r="F168" s="358">
        <v>496</v>
      </c>
      <c r="G168" s="358">
        <v>17</v>
      </c>
      <c r="H168" s="358">
        <v>483</v>
      </c>
      <c r="I168" s="358">
        <v>13</v>
      </c>
    </row>
    <row r="169" spans="1:9" ht="15" customHeight="1" x14ac:dyDescent="0.2">
      <c r="A169" s="154" t="s">
        <v>1183</v>
      </c>
      <c r="B169" s="154" t="s">
        <v>1184</v>
      </c>
      <c r="C169" s="154"/>
      <c r="D169" s="154"/>
      <c r="E169" s="357">
        <v>30</v>
      </c>
      <c r="F169" s="358">
        <v>27</v>
      </c>
      <c r="G169" s="358">
        <v>2</v>
      </c>
      <c r="H169" s="358">
        <v>1</v>
      </c>
      <c r="I169" s="358">
        <v>0</v>
      </c>
    </row>
    <row r="170" spans="1:9" ht="15" customHeight="1" x14ac:dyDescent="0.2">
      <c r="A170" s="154" t="s">
        <v>1185</v>
      </c>
      <c r="B170" s="154" t="s">
        <v>1186</v>
      </c>
      <c r="C170" s="154"/>
      <c r="D170" s="154"/>
      <c r="E170" s="357">
        <v>155</v>
      </c>
      <c r="F170" s="358">
        <v>125</v>
      </c>
      <c r="G170" s="358">
        <v>0</v>
      </c>
      <c r="H170" s="358">
        <v>27</v>
      </c>
      <c r="I170" s="358">
        <v>3</v>
      </c>
    </row>
    <row r="171" spans="1:9" ht="15" customHeight="1" x14ac:dyDescent="0.2">
      <c r="A171" s="154" t="s">
        <v>1187</v>
      </c>
      <c r="B171" s="154" t="s">
        <v>1188</v>
      </c>
      <c r="C171" s="154"/>
      <c r="D171" s="154"/>
      <c r="E171" s="357">
        <v>36</v>
      </c>
      <c r="F171" s="358">
        <v>29</v>
      </c>
      <c r="G171" s="358">
        <v>0</v>
      </c>
      <c r="H171" s="358">
        <v>7</v>
      </c>
      <c r="I171" s="358">
        <v>0</v>
      </c>
    </row>
    <row r="172" spans="1:9" ht="15" customHeight="1" x14ac:dyDescent="0.2">
      <c r="A172" s="154" t="s">
        <v>1189</v>
      </c>
      <c r="B172" s="154" t="s">
        <v>1190</v>
      </c>
      <c r="C172" s="154"/>
      <c r="D172" s="154"/>
      <c r="E172" s="357">
        <v>66</v>
      </c>
      <c r="F172" s="358">
        <v>64</v>
      </c>
      <c r="G172" s="358">
        <v>0</v>
      </c>
      <c r="H172" s="358">
        <v>2</v>
      </c>
      <c r="I172" s="358">
        <v>0</v>
      </c>
    </row>
    <row r="173" spans="1:9" ht="15" customHeight="1" x14ac:dyDescent="0.2">
      <c r="A173" s="154" t="s">
        <v>1191</v>
      </c>
      <c r="B173" s="154" t="s">
        <v>1192</v>
      </c>
      <c r="C173" s="154"/>
      <c r="D173" s="154"/>
      <c r="E173" s="357">
        <v>30</v>
      </c>
      <c r="F173" s="358">
        <v>19</v>
      </c>
      <c r="G173" s="358">
        <v>1</v>
      </c>
      <c r="H173" s="358">
        <v>10</v>
      </c>
      <c r="I173" s="358">
        <v>0</v>
      </c>
    </row>
    <row r="174" spans="1:9" ht="15" customHeight="1" x14ac:dyDescent="0.2">
      <c r="A174" s="154" t="s">
        <v>1193</v>
      </c>
      <c r="B174" s="154" t="s">
        <v>1194</v>
      </c>
      <c r="C174" s="154"/>
      <c r="D174" s="154"/>
      <c r="E174" s="357">
        <v>11</v>
      </c>
      <c r="F174" s="358">
        <v>8</v>
      </c>
      <c r="G174" s="358">
        <v>1</v>
      </c>
      <c r="H174" s="358">
        <v>2</v>
      </c>
      <c r="I174" s="358">
        <v>0</v>
      </c>
    </row>
    <row r="175" spans="1:9" ht="15" customHeight="1" x14ac:dyDescent="0.2">
      <c r="A175" s="154" t="s">
        <v>1195</v>
      </c>
      <c r="B175" s="154" t="s">
        <v>1196</v>
      </c>
      <c r="C175" s="154"/>
      <c r="D175" s="154"/>
      <c r="E175" s="357">
        <v>40</v>
      </c>
      <c r="F175" s="358">
        <v>11</v>
      </c>
      <c r="G175" s="358">
        <v>1</v>
      </c>
      <c r="H175" s="358">
        <v>27</v>
      </c>
      <c r="I175" s="358">
        <v>1</v>
      </c>
    </row>
    <row r="176" spans="1:9" ht="15" customHeight="1" x14ac:dyDescent="0.2">
      <c r="A176" s="154" t="s">
        <v>1197</v>
      </c>
      <c r="B176" s="154" t="s">
        <v>1198</v>
      </c>
      <c r="C176" s="154"/>
      <c r="D176" s="154"/>
      <c r="E176" s="357">
        <v>13</v>
      </c>
      <c r="F176" s="358">
        <v>8</v>
      </c>
      <c r="G176" s="358">
        <v>0</v>
      </c>
      <c r="H176" s="358">
        <v>5</v>
      </c>
      <c r="I176" s="358">
        <v>0</v>
      </c>
    </row>
    <row r="177" spans="1:9" ht="15" customHeight="1" x14ac:dyDescent="0.2">
      <c r="A177" s="154" t="s">
        <v>1199</v>
      </c>
      <c r="B177" s="154" t="s">
        <v>1200</v>
      </c>
      <c r="C177" s="154"/>
      <c r="D177" s="154"/>
      <c r="E177" s="357">
        <v>220</v>
      </c>
      <c r="F177" s="358">
        <v>199</v>
      </c>
      <c r="G177" s="358">
        <v>9</v>
      </c>
      <c r="H177" s="358">
        <v>7</v>
      </c>
      <c r="I177" s="358">
        <v>5</v>
      </c>
    </row>
    <row r="178" spans="1:9" ht="15" customHeight="1" x14ac:dyDescent="0.2">
      <c r="A178" s="154" t="s">
        <v>1201</v>
      </c>
      <c r="B178" s="154" t="s">
        <v>1202</v>
      </c>
      <c r="C178" s="154"/>
      <c r="D178" s="154"/>
      <c r="E178" s="357">
        <v>8</v>
      </c>
      <c r="F178" s="358">
        <v>7</v>
      </c>
      <c r="G178" s="358">
        <v>0</v>
      </c>
      <c r="H178" s="358">
        <v>1</v>
      </c>
      <c r="I178" s="358">
        <v>0</v>
      </c>
    </row>
    <row r="179" spans="1:9" ht="15" customHeight="1" x14ac:dyDescent="0.2">
      <c r="A179" s="154" t="s">
        <v>1203</v>
      </c>
      <c r="B179" s="154" t="s">
        <v>1204</v>
      </c>
      <c r="C179" s="154"/>
      <c r="D179" s="154"/>
      <c r="E179" s="357">
        <v>62</v>
      </c>
      <c r="F179" s="358">
        <v>46</v>
      </c>
      <c r="G179" s="358">
        <v>1</v>
      </c>
      <c r="H179" s="358">
        <v>13</v>
      </c>
      <c r="I179" s="358">
        <v>2</v>
      </c>
    </row>
    <row r="180" spans="1:9" ht="15" customHeight="1" x14ac:dyDescent="0.2">
      <c r="A180" s="154" t="s">
        <v>1205</v>
      </c>
      <c r="B180" s="154" t="s">
        <v>1206</v>
      </c>
      <c r="C180" s="154"/>
      <c r="D180" s="154"/>
      <c r="E180" s="357">
        <v>10</v>
      </c>
      <c r="F180" s="358">
        <v>3</v>
      </c>
      <c r="G180" s="358">
        <v>3</v>
      </c>
      <c r="H180" s="358">
        <v>4</v>
      </c>
      <c r="I180" s="358">
        <v>0</v>
      </c>
    </row>
    <row r="181" spans="1:9" ht="15" customHeight="1" x14ac:dyDescent="0.2">
      <c r="A181" s="154" t="s">
        <v>1207</v>
      </c>
      <c r="B181" s="154" t="s">
        <v>1208</v>
      </c>
      <c r="C181" s="154"/>
      <c r="D181" s="154"/>
      <c r="E181" s="475" t="s">
        <v>260</v>
      </c>
      <c r="F181" s="476" t="s">
        <v>260</v>
      </c>
      <c r="G181" s="476" t="s">
        <v>260</v>
      </c>
      <c r="H181" s="476" t="s">
        <v>260</v>
      </c>
      <c r="I181" s="476" t="s">
        <v>260</v>
      </c>
    </row>
    <row r="182" spans="1:9" ht="15" customHeight="1" x14ac:dyDescent="0.2">
      <c r="A182" s="154" t="s">
        <v>1209</v>
      </c>
      <c r="B182" s="154" t="s">
        <v>1210</v>
      </c>
      <c r="C182" s="154"/>
      <c r="D182" s="154"/>
      <c r="E182" s="357">
        <v>57</v>
      </c>
      <c r="F182" s="358">
        <v>51</v>
      </c>
      <c r="G182" s="358">
        <v>3</v>
      </c>
      <c r="H182" s="358">
        <v>3</v>
      </c>
      <c r="I182" s="358">
        <v>0</v>
      </c>
    </row>
    <row r="183" spans="1:9" ht="15" customHeight="1" x14ac:dyDescent="0.2">
      <c r="A183" s="154" t="s">
        <v>1211</v>
      </c>
      <c r="B183" s="154" t="s">
        <v>1212</v>
      </c>
      <c r="C183" s="154"/>
      <c r="D183" s="154"/>
      <c r="E183" s="357">
        <v>364</v>
      </c>
      <c r="F183" s="358">
        <v>238</v>
      </c>
      <c r="G183" s="358">
        <v>4</v>
      </c>
      <c r="H183" s="358">
        <v>117</v>
      </c>
      <c r="I183" s="358">
        <v>5</v>
      </c>
    </row>
    <row r="184" spans="1:9" ht="15" customHeight="1" x14ac:dyDescent="0.2">
      <c r="A184" s="154" t="s">
        <v>1213</v>
      </c>
      <c r="B184" s="154" t="s">
        <v>1214</v>
      </c>
      <c r="C184" s="154"/>
      <c r="D184" s="154"/>
      <c r="E184" s="357">
        <v>54</v>
      </c>
      <c r="F184" s="358">
        <v>31</v>
      </c>
      <c r="G184" s="358">
        <v>3</v>
      </c>
      <c r="H184" s="358">
        <v>20</v>
      </c>
      <c r="I184" s="358">
        <v>0</v>
      </c>
    </row>
    <row r="185" spans="1:9" ht="15" customHeight="1" x14ac:dyDescent="0.2">
      <c r="A185" s="154" t="s">
        <v>1215</v>
      </c>
      <c r="B185" s="154" t="s">
        <v>1216</v>
      </c>
      <c r="C185" s="154"/>
      <c r="D185" s="154"/>
      <c r="E185" s="357">
        <v>3</v>
      </c>
      <c r="F185" s="358">
        <v>1</v>
      </c>
      <c r="G185" s="358">
        <v>2</v>
      </c>
      <c r="H185" s="358">
        <v>0</v>
      </c>
      <c r="I185" s="358">
        <v>0</v>
      </c>
    </row>
    <row r="186" spans="1:9" ht="15" customHeight="1" x14ac:dyDescent="0.2">
      <c r="A186" s="154" t="s">
        <v>1217</v>
      </c>
      <c r="B186" s="154" t="s">
        <v>1218</v>
      </c>
      <c r="C186" s="154"/>
      <c r="D186" s="154"/>
      <c r="E186" s="357">
        <v>43</v>
      </c>
      <c r="F186" s="358">
        <v>11</v>
      </c>
      <c r="G186" s="358">
        <v>2</v>
      </c>
      <c r="H186" s="358">
        <v>30</v>
      </c>
      <c r="I186" s="358">
        <v>0</v>
      </c>
    </row>
    <row r="187" spans="1:9" ht="15" customHeight="1" x14ac:dyDescent="0.2">
      <c r="A187" s="154" t="s">
        <v>1219</v>
      </c>
      <c r="B187" s="154" t="s">
        <v>1220</v>
      </c>
      <c r="C187" s="154"/>
      <c r="D187" s="154"/>
      <c r="E187" s="357">
        <v>55</v>
      </c>
      <c r="F187" s="358">
        <v>34</v>
      </c>
      <c r="G187" s="358">
        <v>8</v>
      </c>
      <c r="H187" s="358">
        <v>13</v>
      </c>
      <c r="I187" s="358">
        <v>0</v>
      </c>
    </row>
    <row r="188" spans="1:9" ht="15" customHeight="1" x14ac:dyDescent="0.2">
      <c r="A188" s="154" t="s">
        <v>1221</v>
      </c>
      <c r="B188" s="154" t="s">
        <v>1222</v>
      </c>
      <c r="C188" s="154"/>
      <c r="D188" s="154"/>
      <c r="E188" s="357">
        <v>14</v>
      </c>
      <c r="F188" s="358">
        <v>14</v>
      </c>
      <c r="G188" s="358">
        <v>0</v>
      </c>
      <c r="H188" s="358">
        <v>0</v>
      </c>
      <c r="I188" s="358">
        <v>0</v>
      </c>
    </row>
    <row r="189" spans="1:9" ht="15" customHeight="1" x14ac:dyDescent="0.2">
      <c r="A189" s="154" t="s">
        <v>1223</v>
      </c>
      <c r="B189" s="154" t="s">
        <v>1224</v>
      </c>
      <c r="C189" s="154"/>
      <c r="D189" s="154"/>
      <c r="E189" s="357">
        <v>0</v>
      </c>
      <c r="F189" s="358">
        <v>0</v>
      </c>
      <c r="G189" s="358">
        <v>0</v>
      </c>
      <c r="H189" s="358">
        <v>0</v>
      </c>
      <c r="I189" s="358">
        <v>0</v>
      </c>
    </row>
    <row r="190" spans="1:9" ht="15" customHeight="1" x14ac:dyDescent="0.2">
      <c r="A190" s="154" t="s">
        <v>1225</v>
      </c>
      <c r="B190" s="154" t="s">
        <v>1226</v>
      </c>
      <c r="C190" s="154"/>
      <c r="D190" s="154"/>
      <c r="E190" s="357">
        <v>42</v>
      </c>
      <c r="F190" s="358">
        <v>27</v>
      </c>
      <c r="G190" s="358">
        <v>0</v>
      </c>
      <c r="H190" s="358">
        <v>14</v>
      </c>
      <c r="I190" s="358">
        <v>1</v>
      </c>
    </row>
    <row r="191" spans="1:9" ht="15" customHeight="1" x14ac:dyDescent="0.2">
      <c r="A191" s="154" t="s">
        <v>1227</v>
      </c>
      <c r="B191" s="154" t="s">
        <v>1228</v>
      </c>
      <c r="C191" s="154"/>
      <c r="D191" s="154"/>
      <c r="E191" s="357">
        <v>152</v>
      </c>
      <c r="F191" s="358">
        <v>111</v>
      </c>
      <c r="G191" s="358">
        <v>6</v>
      </c>
      <c r="H191" s="358">
        <v>35</v>
      </c>
      <c r="I191" s="358">
        <v>0</v>
      </c>
    </row>
    <row r="192" spans="1:9" ht="15" customHeight="1" x14ac:dyDescent="0.2">
      <c r="A192" s="154" t="s">
        <v>1229</v>
      </c>
      <c r="B192" s="154" t="s">
        <v>1230</v>
      </c>
      <c r="C192" s="154"/>
      <c r="D192" s="154"/>
      <c r="E192" s="357">
        <v>38</v>
      </c>
      <c r="F192" s="358">
        <v>20</v>
      </c>
      <c r="G192" s="358">
        <v>0</v>
      </c>
      <c r="H192" s="358">
        <v>18</v>
      </c>
      <c r="I192" s="358">
        <v>0</v>
      </c>
    </row>
    <row r="193" spans="1:9" ht="15" customHeight="1" x14ac:dyDescent="0.2">
      <c r="A193" s="154" t="s">
        <v>1231</v>
      </c>
      <c r="B193" s="154" t="s">
        <v>1232</v>
      </c>
      <c r="C193" s="154"/>
      <c r="D193" s="154"/>
      <c r="E193" s="357">
        <v>58</v>
      </c>
      <c r="F193" s="358">
        <v>38</v>
      </c>
      <c r="G193" s="358">
        <v>4</v>
      </c>
      <c r="H193" s="358">
        <v>16</v>
      </c>
      <c r="I193" s="358">
        <v>0</v>
      </c>
    </row>
    <row r="194" spans="1:9" ht="15" customHeight="1" x14ac:dyDescent="0.2">
      <c r="A194" s="154" t="s">
        <v>1233</v>
      </c>
      <c r="B194" s="154" t="s">
        <v>1234</v>
      </c>
      <c r="C194" s="154"/>
      <c r="D194" s="154"/>
      <c r="E194" s="357">
        <v>19</v>
      </c>
      <c r="F194" s="358">
        <v>16</v>
      </c>
      <c r="G194" s="358">
        <v>1</v>
      </c>
      <c r="H194" s="358">
        <v>2</v>
      </c>
      <c r="I194" s="358">
        <v>0</v>
      </c>
    </row>
    <row r="195" spans="1:9" ht="15" customHeight="1" x14ac:dyDescent="0.2">
      <c r="A195" s="154" t="s">
        <v>1235</v>
      </c>
      <c r="B195" s="154" t="s">
        <v>1236</v>
      </c>
      <c r="C195" s="154"/>
      <c r="D195" s="154"/>
      <c r="E195" s="357">
        <v>14</v>
      </c>
      <c r="F195" s="358">
        <v>12</v>
      </c>
      <c r="G195" s="358">
        <v>1</v>
      </c>
      <c r="H195" s="358">
        <v>1</v>
      </c>
      <c r="I195" s="358">
        <v>0</v>
      </c>
    </row>
    <row r="196" spans="1:9" ht="15" customHeight="1" x14ac:dyDescent="0.2">
      <c r="A196" s="154" t="s">
        <v>1237</v>
      </c>
      <c r="B196" s="154" t="s">
        <v>1238</v>
      </c>
      <c r="C196" s="154"/>
      <c r="D196" s="154"/>
      <c r="E196" s="357">
        <v>181</v>
      </c>
      <c r="F196" s="358">
        <v>123</v>
      </c>
      <c r="G196" s="358">
        <v>7</v>
      </c>
      <c r="H196" s="358">
        <v>51</v>
      </c>
      <c r="I196" s="358">
        <v>0</v>
      </c>
    </row>
    <row r="197" spans="1:9" ht="15" customHeight="1" x14ac:dyDescent="0.2">
      <c r="A197" s="154" t="s">
        <v>1239</v>
      </c>
      <c r="B197" s="154" t="s">
        <v>1240</v>
      </c>
      <c r="C197" s="154"/>
      <c r="D197" s="154"/>
      <c r="E197" s="357">
        <v>65</v>
      </c>
      <c r="F197" s="358">
        <v>48</v>
      </c>
      <c r="G197" s="358">
        <v>1</v>
      </c>
      <c r="H197" s="358">
        <v>16</v>
      </c>
      <c r="I197" s="358">
        <v>0</v>
      </c>
    </row>
    <row r="198" spans="1:9" ht="15" customHeight="1" x14ac:dyDescent="0.2">
      <c r="A198" s="154" t="s">
        <v>1241</v>
      </c>
      <c r="B198" s="154" t="s">
        <v>1242</v>
      </c>
      <c r="C198" s="154"/>
      <c r="D198" s="154"/>
      <c r="E198" s="357">
        <v>28</v>
      </c>
      <c r="F198" s="358">
        <v>8</v>
      </c>
      <c r="G198" s="358">
        <v>5</v>
      </c>
      <c r="H198" s="358">
        <v>12</v>
      </c>
      <c r="I198" s="358">
        <v>3</v>
      </c>
    </row>
    <row r="199" spans="1:9" ht="15" customHeight="1" x14ac:dyDescent="0.2">
      <c r="A199" s="154" t="s">
        <v>1243</v>
      </c>
      <c r="B199" s="154" t="s">
        <v>1244</v>
      </c>
      <c r="C199" s="154"/>
      <c r="D199" s="154"/>
      <c r="E199" s="357">
        <v>384</v>
      </c>
      <c r="F199" s="358">
        <v>89</v>
      </c>
      <c r="G199" s="358">
        <v>19</v>
      </c>
      <c r="H199" s="358">
        <v>276</v>
      </c>
      <c r="I199" s="358">
        <v>0</v>
      </c>
    </row>
    <row r="200" spans="1:9" ht="15" customHeight="1" x14ac:dyDescent="0.2">
      <c r="A200" s="154" t="s">
        <v>1245</v>
      </c>
      <c r="B200" s="154" t="s">
        <v>1246</v>
      </c>
      <c r="C200" s="154"/>
      <c r="D200" s="154"/>
      <c r="E200" s="357">
        <v>99</v>
      </c>
      <c r="F200" s="358">
        <v>70</v>
      </c>
      <c r="G200" s="358">
        <v>7</v>
      </c>
      <c r="H200" s="358">
        <v>22</v>
      </c>
      <c r="I200" s="358">
        <v>0</v>
      </c>
    </row>
    <row r="201" spans="1:9" ht="15" customHeight="1" x14ac:dyDescent="0.2">
      <c r="A201" s="154" t="s">
        <v>1247</v>
      </c>
      <c r="B201" s="154" t="s">
        <v>1248</v>
      </c>
      <c r="C201" s="154"/>
      <c r="D201" s="154"/>
      <c r="E201" s="357">
        <v>42</v>
      </c>
      <c r="F201" s="358">
        <v>33</v>
      </c>
      <c r="G201" s="358">
        <v>1</v>
      </c>
      <c r="H201" s="358">
        <v>8</v>
      </c>
      <c r="I201" s="358">
        <v>0</v>
      </c>
    </row>
    <row r="202" spans="1:9" ht="15" customHeight="1" x14ac:dyDescent="0.2">
      <c r="A202" s="154" t="s">
        <v>1249</v>
      </c>
      <c r="B202" s="154" t="s">
        <v>1250</v>
      </c>
      <c r="C202" s="154"/>
      <c r="D202" s="154"/>
      <c r="E202" s="357">
        <v>288</v>
      </c>
      <c r="F202" s="358">
        <v>193</v>
      </c>
      <c r="G202" s="358">
        <v>5</v>
      </c>
      <c r="H202" s="358">
        <v>87</v>
      </c>
      <c r="I202" s="358">
        <v>3</v>
      </c>
    </row>
    <row r="203" spans="1:9" ht="15" customHeight="1" x14ac:dyDescent="0.2">
      <c r="A203" s="154" t="s">
        <v>1251</v>
      </c>
      <c r="B203" s="154" t="s">
        <v>1252</v>
      </c>
      <c r="C203" s="154"/>
      <c r="D203" s="154"/>
      <c r="E203" s="357">
        <v>76</v>
      </c>
      <c r="F203" s="358">
        <v>57</v>
      </c>
      <c r="G203" s="358">
        <v>2</v>
      </c>
      <c r="H203" s="358">
        <v>17</v>
      </c>
      <c r="I203" s="358">
        <v>0</v>
      </c>
    </row>
    <row r="204" spans="1:9" ht="15" customHeight="1" x14ac:dyDescent="0.2">
      <c r="A204" s="154" t="s">
        <v>1253</v>
      </c>
      <c r="B204" s="154" t="s">
        <v>1254</v>
      </c>
      <c r="C204" s="154"/>
      <c r="D204" s="154"/>
      <c r="E204" s="357">
        <v>8</v>
      </c>
      <c r="F204" s="358">
        <v>3</v>
      </c>
      <c r="G204" s="358">
        <v>1</v>
      </c>
      <c r="H204" s="358">
        <v>4</v>
      </c>
      <c r="I204" s="358">
        <v>0</v>
      </c>
    </row>
    <row r="205" spans="1:9" ht="15" customHeight="1" x14ac:dyDescent="0.2">
      <c r="A205" s="154" t="s">
        <v>1255</v>
      </c>
      <c r="B205" s="154" t="s">
        <v>1256</v>
      </c>
      <c r="C205" s="154"/>
      <c r="D205" s="154"/>
      <c r="E205" s="357">
        <v>138</v>
      </c>
      <c r="F205" s="358">
        <v>71</v>
      </c>
      <c r="G205" s="358">
        <v>8</v>
      </c>
      <c r="H205" s="358">
        <v>59</v>
      </c>
      <c r="I205" s="358">
        <v>0</v>
      </c>
    </row>
    <row r="206" spans="1:9" ht="15" customHeight="1" x14ac:dyDescent="0.2">
      <c r="A206" s="154" t="s">
        <v>1257</v>
      </c>
      <c r="B206" s="154" t="s">
        <v>1258</v>
      </c>
      <c r="C206" s="154"/>
      <c r="D206" s="154"/>
      <c r="E206" s="357">
        <v>148</v>
      </c>
      <c r="F206" s="358">
        <v>103</v>
      </c>
      <c r="G206" s="358">
        <v>8</v>
      </c>
      <c r="H206" s="358">
        <v>37</v>
      </c>
      <c r="I206" s="358">
        <v>0</v>
      </c>
    </row>
    <row r="207" spans="1:9" ht="15" customHeight="1" x14ac:dyDescent="0.2">
      <c r="A207" s="154" t="s">
        <v>1259</v>
      </c>
      <c r="B207" s="154" t="s">
        <v>1260</v>
      </c>
      <c r="C207" s="154"/>
      <c r="D207" s="154"/>
      <c r="E207" s="357">
        <v>377</v>
      </c>
      <c r="F207" s="358">
        <v>223</v>
      </c>
      <c r="G207" s="358">
        <v>18</v>
      </c>
      <c r="H207" s="358">
        <v>136</v>
      </c>
      <c r="I207" s="358">
        <v>0</v>
      </c>
    </row>
    <row r="208" spans="1:9" ht="15" customHeight="1" x14ac:dyDescent="0.2">
      <c r="A208" s="154" t="s">
        <v>1261</v>
      </c>
      <c r="B208" s="154" t="s">
        <v>1262</v>
      </c>
      <c r="C208" s="154"/>
      <c r="D208" s="154"/>
      <c r="E208" s="357">
        <v>48</v>
      </c>
      <c r="F208" s="358">
        <v>20</v>
      </c>
      <c r="G208" s="358">
        <v>5</v>
      </c>
      <c r="H208" s="358">
        <v>23</v>
      </c>
      <c r="I208" s="358">
        <v>0</v>
      </c>
    </row>
    <row r="209" spans="1:9" ht="15" customHeight="1" x14ac:dyDescent="0.2">
      <c r="A209" s="154" t="s">
        <v>1263</v>
      </c>
      <c r="B209" s="154" t="s">
        <v>1264</v>
      </c>
      <c r="C209" s="154"/>
      <c r="D209" s="154"/>
      <c r="E209" s="357">
        <v>60</v>
      </c>
      <c r="F209" s="358">
        <v>45</v>
      </c>
      <c r="G209" s="358">
        <v>5</v>
      </c>
      <c r="H209" s="358">
        <v>9</v>
      </c>
      <c r="I209" s="358">
        <v>1</v>
      </c>
    </row>
    <row r="210" spans="1:9" ht="15" customHeight="1" x14ac:dyDescent="0.2">
      <c r="A210" s="154" t="s">
        <v>1265</v>
      </c>
      <c r="B210" s="154" t="s">
        <v>1266</v>
      </c>
      <c r="C210" s="154"/>
      <c r="D210" s="154"/>
      <c r="E210" s="357">
        <v>353</v>
      </c>
      <c r="F210" s="358">
        <v>286</v>
      </c>
      <c r="G210" s="358">
        <v>9</v>
      </c>
      <c r="H210" s="358">
        <v>56</v>
      </c>
      <c r="I210" s="358">
        <v>2</v>
      </c>
    </row>
    <row r="211" spans="1:9" ht="15" customHeight="1" x14ac:dyDescent="0.2">
      <c r="A211" s="154" t="s">
        <v>1267</v>
      </c>
      <c r="B211" s="154" t="s">
        <v>1268</v>
      </c>
      <c r="C211" s="154"/>
      <c r="D211" s="154"/>
      <c r="E211" s="357">
        <v>9</v>
      </c>
      <c r="F211" s="358">
        <v>1</v>
      </c>
      <c r="G211" s="358">
        <v>0</v>
      </c>
      <c r="H211" s="358">
        <v>8</v>
      </c>
      <c r="I211" s="358">
        <v>0</v>
      </c>
    </row>
    <row r="212" spans="1:9" ht="15" customHeight="1" x14ac:dyDescent="0.2">
      <c r="A212" s="154" t="s">
        <v>1269</v>
      </c>
      <c r="B212" s="154" t="s">
        <v>1270</v>
      </c>
      <c r="C212" s="154"/>
      <c r="D212" s="154"/>
      <c r="E212" s="357">
        <v>75</v>
      </c>
      <c r="F212" s="358">
        <v>45</v>
      </c>
      <c r="G212" s="358">
        <v>2</v>
      </c>
      <c r="H212" s="358">
        <v>28</v>
      </c>
      <c r="I212" s="358">
        <v>0</v>
      </c>
    </row>
    <row r="213" spans="1:9" ht="15" customHeight="1" x14ac:dyDescent="0.2">
      <c r="A213" s="154" t="s">
        <v>1271</v>
      </c>
      <c r="B213" s="154" t="s">
        <v>1272</v>
      </c>
      <c r="C213" s="154"/>
      <c r="D213" s="154"/>
      <c r="E213" s="357">
        <v>31</v>
      </c>
      <c r="F213" s="358">
        <v>27</v>
      </c>
      <c r="G213" s="358">
        <v>3</v>
      </c>
      <c r="H213" s="358">
        <v>1</v>
      </c>
      <c r="I213" s="358">
        <v>0</v>
      </c>
    </row>
    <row r="214" spans="1:9" ht="15" customHeight="1" x14ac:dyDescent="0.2">
      <c r="A214" s="154" t="s">
        <v>1273</v>
      </c>
      <c r="B214" s="154" t="s">
        <v>1274</v>
      </c>
      <c r="C214" s="154"/>
      <c r="D214" s="154"/>
      <c r="E214" s="357">
        <v>4</v>
      </c>
      <c r="F214" s="358">
        <v>4</v>
      </c>
      <c r="G214" s="358">
        <v>0</v>
      </c>
      <c r="H214" s="358">
        <v>0</v>
      </c>
      <c r="I214" s="358">
        <v>0</v>
      </c>
    </row>
    <row r="215" spans="1:9" ht="15" customHeight="1" x14ac:dyDescent="0.2">
      <c r="A215" s="154" t="s">
        <v>1275</v>
      </c>
      <c r="B215" s="154" t="s">
        <v>1276</v>
      </c>
      <c r="C215" s="154"/>
      <c r="D215" s="154"/>
      <c r="E215" s="357">
        <v>112</v>
      </c>
      <c r="F215" s="358">
        <v>108</v>
      </c>
      <c r="G215" s="358">
        <v>1</v>
      </c>
      <c r="H215" s="358">
        <v>3</v>
      </c>
      <c r="I215" s="358">
        <v>0</v>
      </c>
    </row>
    <row r="216" spans="1:9" ht="15" customHeight="1" x14ac:dyDescent="0.2">
      <c r="A216" s="154" t="s">
        <v>1277</v>
      </c>
      <c r="B216" s="154" t="s">
        <v>1278</v>
      </c>
      <c r="C216" s="154"/>
      <c r="D216" s="154"/>
      <c r="E216" s="357">
        <v>134</v>
      </c>
      <c r="F216" s="358">
        <v>97</v>
      </c>
      <c r="G216" s="358">
        <v>1</v>
      </c>
      <c r="H216" s="358">
        <v>35</v>
      </c>
      <c r="I216" s="358">
        <v>1</v>
      </c>
    </row>
    <row r="217" spans="1:9" ht="15" customHeight="1" x14ac:dyDescent="0.2">
      <c r="A217" s="154" t="s">
        <v>1279</v>
      </c>
      <c r="B217" s="154" t="s">
        <v>1280</v>
      </c>
      <c r="C217" s="154"/>
      <c r="D217" s="154"/>
      <c r="E217" s="357">
        <v>22</v>
      </c>
      <c r="F217" s="358">
        <v>20</v>
      </c>
      <c r="G217" s="358">
        <v>1</v>
      </c>
      <c r="H217" s="358">
        <v>0</v>
      </c>
      <c r="I217" s="358">
        <v>1</v>
      </c>
    </row>
    <row r="218" spans="1:9" ht="15" customHeight="1" x14ac:dyDescent="0.2">
      <c r="A218" s="154" t="s">
        <v>1281</v>
      </c>
      <c r="B218" s="154" t="s">
        <v>1282</v>
      </c>
      <c r="C218" s="154"/>
      <c r="D218" s="154"/>
      <c r="E218" s="357">
        <v>22</v>
      </c>
      <c r="F218" s="358">
        <v>16</v>
      </c>
      <c r="G218" s="358">
        <v>1</v>
      </c>
      <c r="H218" s="358">
        <v>5</v>
      </c>
      <c r="I218" s="358">
        <v>0</v>
      </c>
    </row>
    <row r="219" spans="1:9" ht="15" customHeight="1" x14ac:dyDescent="0.2">
      <c r="A219" s="154" t="s">
        <v>1283</v>
      </c>
      <c r="B219" s="154" t="s">
        <v>1284</v>
      </c>
      <c r="C219" s="154"/>
      <c r="D219" s="154"/>
      <c r="E219" s="357">
        <v>67</v>
      </c>
      <c r="F219" s="358">
        <v>50</v>
      </c>
      <c r="G219" s="358">
        <v>4</v>
      </c>
      <c r="H219" s="358">
        <v>12</v>
      </c>
      <c r="I219" s="358">
        <v>1</v>
      </c>
    </row>
    <row r="220" spans="1:9" ht="15" customHeight="1" x14ac:dyDescent="0.2">
      <c r="A220" s="154" t="s">
        <v>1285</v>
      </c>
      <c r="B220" s="154" t="s">
        <v>1286</v>
      </c>
      <c r="C220" s="154"/>
      <c r="D220" s="154"/>
      <c r="E220" s="357">
        <v>68</v>
      </c>
      <c r="F220" s="358">
        <v>52</v>
      </c>
      <c r="G220" s="358">
        <v>1</v>
      </c>
      <c r="H220" s="358">
        <v>15</v>
      </c>
      <c r="I220" s="358">
        <v>0</v>
      </c>
    </row>
    <row r="221" spans="1:9" ht="15" customHeight="1" x14ac:dyDescent="0.2">
      <c r="A221" s="154" t="s">
        <v>1287</v>
      </c>
      <c r="B221" s="154" t="s">
        <v>1288</v>
      </c>
      <c r="C221" s="154"/>
      <c r="D221" s="154"/>
      <c r="E221" s="357">
        <v>6</v>
      </c>
      <c r="F221" s="358">
        <v>3</v>
      </c>
      <c r="G221" s="358">
        <v>1</v>
      </c>
      <c r="H221" s="358">
        <v>2</v>
      </c>
      <c r="I221" s="358">
        <v>0</v>
      </c>
    </row>
    <row r="222" spans="1:9" ht="15" customHeight="1" x14ac:dyDescent="0.2">
      <c r="A222" s="154" t="s">
        <v>1289</v>
      </c>
      <c r="B222" s="154" t="s">
        <v>1290</v>
      </c>
      <c r="C222" s="154"/>
      <c r="D222" s="154"/>
      <c r="E222" s="357">
        <v>17</v>
      </c>
      <c r="F222" s="358">
        <v>7</v>
      </c>
      <c r="G222" s="358">
        <v>5</v>
      </c>
      <c r="H222" s="358">
        <v>4</v>
      </c>
      <c r="I222" s="358">
        <v>1</v>
      </c>
    </row>
    <row r="223" spans="1:9" ht="15" customHeight="1" x14ac:dyDescent="0.2">
      <c r="A223" s="154" t="s">
        <v>1291</v>
      </c>
      <c r="B223" s="154" t="s">
        <v>1292</v>
      </c>
      <c r="C223" s="154"/>
      <c r="D223" s="154"/>
      <c r="E223" s="357">
        <v>23</v>
      </c>
      <c r="F223" s="358">
        <v>3</v>
      </c>
      <c r="G223" s="358">
        <v>2</v>
      </c>
      <c r="H223" s="358">
        <v>18</v>
      </c>
      <c r="I223" s="358">
        <v>0</v>
      </c>
    </row>
    <row r="224" spans="1:9" ht="15" customHeight="1" x14ac:dyDescent="0.2">
      <c r="A224" s="154" t="s">
        <v>1293</v>
      </c>
      <c r="B224" s="154" t="s">
        <v>1294</v>
      </c>
      <c r="C224" s="154"/>
      <c r="D224" s="154"/>
      <c r="E224" s="357">
        <v>24</v>
      </c>
      <c r="F224" s="358">
        <v>16</v>
      </c>
      <c r="G224" s="358">
        <v>1</v>
      </c>
      <c r="H224" s="358">
        <v>7</v>
      </c>
      <c r="I224" s="358">
        <v>0</v>
      </c>
    </row>
    <row r="225" spans="1:9" ht="15" customHeight="1" x14ac:dyDescent="0.2">
      <c r="A225" s="154" t="s">
        <v>1295</v>
      </c>
      <c r="B225" s="154" t="s">
        <v>1296</v>
      </c>
      <c r="C225" s="154"/>
      <c r="D225" s="154"/>
      <c r="E225" s="357">
        <v>11</v>
      </c>
      <c r="F225" s="358">
        <v>11</v>
      </c>
      <c r="G225" s="358">
        <v>0</v>
      </c>
      <c r="H225" s="358">
        <v>0</v>
      </c>
      <c r="I225" s="358">
        <v>0</v>
      </c>
    </row>
    <row r="226" spans="1:9" ht="15" customHeight="1" x14ac:dyDescent="0.2">
      <c r="A226" s="154" t="s">
        <v>1297</v>
      </c>
      <c r="B226" s="154" t="s">
        <v>1298</v>
      </c>
      <c r="C226" s="154"/>
      <c r="D226" s="154"/>
      <c r="E226" s="357">
        <v>495</v>
      </c>
      <c r="F226" s="358">
        <v>135</v>
      </c>
      <c r="G226" s="358">
        <v>15</v>
      </c>
      <c r="H226" s="358">
        <v>343</v>
      </c>
      <c r="I226" s="358">
        <v>2</v>
      </c>
    </row>
    <row r="227" spans="1:9" ht="15" customHeight="1" x14ac:dyDescent="0.2">
      <c r="A227" s="154" t="s">
        <v>1299</v>
      </c>
      <c r="B227" s="154" t="s">
        <v>1300</v>
      </c>
      <c r="C227" s="154"/>
      <c r="D227" s="154"/>
      <c r="E227" s="357">
        <v>97</v>
      </c>
      <c r="F227" s="358">
        <v>85</v>
      </c>
      <c r="G227" s="358">
        <v>5</v>
      </c>
      <c r="H227" s="358">
        <v>7</v>
      </c>
      <c r="I227" s="358">
        <v>0</v>
      </c>
    </row>
    <row r="228" spans="1:9" ht="15" customHeight="1" x14ac:dyDescent="0.2">
      <c r="A228" s="154" t="s">
        <v>1301</v>
      </c>
      <c r="B228" s="154" t="s">
        <v>1302</v>
      </c>
      <c r="C228" s="154"/>
      <c r="D228" s="154"/>
      <c r="E228" s="357">
        <v>85</v>
      </c>
      <c r="F228" s="358">
        <v>41</v>
      </c>
      <c r="G228" s="358">
        <v>3</v>
      </c>
      <c r="H228" s="358">
        <v>41</v>
      </c>
      <c r="I228" s="358">
        <v>0</v>
      </c>
    </row>
    <row r="229" spans="1:9" ht="15" customHeight="1" x14ac:dyDescent="0.2">
      <c r="A229" s="154" t="s">
        <v>1303</v>
      </c>
      <c r="B229" s="154" t="s">
        <v>1304</v>
      </c>
      <c r="C229" s="154"/>
      <c r="D229" s="154"/>
      <c r="E229" s="357">
        <v>20</v>
      </c>
      <c r="F229" s="358">
        <v>18</v>
      </c>
      <c r="G229" s="358">
        <v>0</v>
      </c>
      <c r="H229" s="358">
        <v>2</v>
      </c>
      <c r="I229" s="358">
        <v>0</v>
      </c>
    </row>
    <row r="230" spans="1:9" ht="15" customHeight="1" x14ac:dyDescent="0.2">
      <c r="A230" s="154" t="s">
        <v>1305</v>
      </c>
      <c r="B230" s="154" t="s">
        <v>1306</v>
      </c>
      <c r="C230" s="154"/>
      <c r="D230" s="154"/>
      <c r="E230" s="357">
        <v>286</v>
      </c>
      <c r="F230" s="358">
        <v>220</v>
      </c>
      <c r="G230" s="358">
        <v>5</v>
      </c>
      <c r="H230" s="358">
        <v>52</v>
      </c>
      <c r="I230" s="358">
        <v>9</v>
      </c>
    </row>
    <row r="231" spans="1:9" ht="15" customHeight="1" x14ac:dyDescent="0.2">
      <c r="A231" s="154" t="s">
        <v>1307</v>
      </c>
      <c r="B231" s="154" t="s">
        <v>1308</v>
      </c>
      <c r="C231" s="154"/>
      <c r="D231" s="154"/>
      <c r="E231" s="357">
        <v>167</v>
      </c>
      <c r="F231" s="358">
        <v>128</v>
      </c>
      <c r="G231" s="358">
        <v>12</v>
      </c>
      <c r="H231" s="358">
        <v>25</v>
      </c>
      <c r="I231" s="358">
        <v>2</v>
      </c>
    </row>
    <row r="232" spans="1:9" ht="15" customHeight="1" x14ac:dyDescent="0.2">
      <c r="A232" s="154" t="s">
        <v>1309</v>
      </c>
      <c r="B232" s="154" t="s">
        <v>1310</v>
      </c>
      <c r="C232" s="154"/>
      <c r="D232" s="154"/>
      <c r="E232" s="357">
        <v>47</v>
      </c>
      <c r="F232" s="358">
        <v>41</v>
      </c>
      <c r="G232" s="358">
        <v>0</v>
      </c>
      <c r="H232" s="358">
        <v>6</v>
      </c>
      <c r="I232" s="358">
        <v>0</v>
      </c>
    </row>
    <row r="233" spans="1:9" ht="15" customHeight="1" x14ac:dyDescent="0.2">
      <c r="A233" s="154" t="s">
        <v>1311</v>
      </c>
      <c r="B233" s="154" t="s">
        <v>1312</v>
      </c>
      <c r="C233" s="154"/>
      <c r="D233" s="154"/>
      <c r="E233" s="357">
        <v>43</v>
      </c>
      <c r="F233" s="358">
        <v>36</v>
      </c>
      <c r="G233" s="358">
        <v>2</v>
      </c>
      <c r="H233" s="358">
        <v>5</v>
      </c>
      <c r="I233" s="358">
        <v>0</v>
      </c>
    </row>
    <row r="234" spans="1:9" ht="15" customHeight="1" x14ac:dyDescent="0.2">
      <c r="A234" s="154" t="s">
        <v>1313</v>
      </c>
      <c r="B234" s="154" t="s">
        <v>1314</v>
      </c>
      <c r="C234" s="154"/>
      <c r="D234" s="154"/>
      <c r="E234" s="357">
        <v>250</v>
      </c>
      <c r="F234" s="358">
        <v>146</v>
      </c>
      <c r="G234" s="358">
        <v>11</v>
      </c>
      <c r="H234" s="358">
        <v>88</v>
      </c>
      <c r="I234" s="358">
        <v>5</v>
      </c>
    </row>
    <row r="235" spans="1:9" ht="15" customHeight="1" x14ac:dyDescent="0.2">
      <c r="A235" s="154" t="s">
        <v>1315</v>
      </c>
      <c r="B235" s="154" t="s">
        <v>1316</v>
      </c>
      <c r="C235" s="154"/>
      <c r="D235" s="154"/>
      <c r="E235" s="357">
        <v>38</v>
      </c>
      <c r="F235" s="358">
        <v>33</v>
      </c>
      <c r="G235" s="358">
        <v>1</v>
      </c>
      <c r="H235" s="358">
        <v>4</v>
      </c>
      <c r="I235" s="358">
        <v>0</v>
      </c>
    </row>
    <row r="236" spans="1:9" ht="15" customHeight="1" x14ac:dyDescent="0.2">
      <c r="A236" s="154" t="s">
        <v>1317</v>
      </c>
      <c r="B236" s="154" t="s">
        <v>1318</v>
      </c>
      <c r="C236" s="154"/>
      <c r="D236" s="154"/>
      <c r="E236" s="357">
        <v>4</v>
      </c>
      <c r="F236" s="358">
        <v>3</v>
      </c>
      <c r="G236" s="358">
        <v>1</v>
      </c>
      <c r="H236" s="358">
        <v>0</v>
      </c>
      <c r="I236" s="358">
        <v>0</v>
      </c>
    </row>
    <row r="237" spans="1:9" ht="15" customHeight="1" x14ac:dyDescent="0.2">
      <c r="A237" s="154" t="s">
        <v>1319</v>
      </c>
      <c r="B237" s="154" t="s">
        <v>1320</v>
      </c>
      <c r="C237" s="154"/>
      <c r="D237" s="154"/>
      <c r="E237" s="357">
        <v>54</v>
      </c>
      <c r="F237" s="358">
        <v>29</v>
      </c>
      <c r="G237" s="358">
        <v>5</v>
      </c>
      <c r="H237" s="358">
        <v>20</v>
      </c>
      <c r="I237" s="358">
        <v>0</v>
      </c>
    </row>
    <row r="238" spans="1:9" ht="15" customHeight="1" x14ac:dyDescent="0.2">
      <c r="A238" s="154" t="s">
        <v>1321</v>
      </c>
      <c r="B238" s="154" t="s">
        <v>1322</v>
      </c>
      <c r="C238" s="154"/>
      <c r="D238" s="154"/>
      <c r="E238" s="357">
        <v>18</v>
      </c>
      <c r="F238" s="358">
        <v>16</v>
      </c>
      <c r="G238" s="358">
        <v>0</v>
      </c>
      <c r="H238" s="358">
        <v>2</v>
      </c>
      <c r="I238" s="358">
        <v>0</v>
      </c>
    </row>
    <row r="239" spans="1:9" ht="15" customHeight="1" x14ac:dyDescent="0.2">
      <c r="A239" s="154" t="s">
        <v>1323</v>
      </c>
      <c r="B239" s="154" t="s">
        <v>1324</v>
      </c>
      <c r="C239" s="154"/>
      <c r="D239" s="154"/>
      <c r="E239" s="357">
        <v>7</v>
      </c>
      <c r="F239" s="358">
        <v>1</v>
      </c>
      <c r="G239" s="358">
        <v>2</v>
      </c>
      <c r="H239" s="358">
        <v>4</v>
      </c>
      <c r="I239" s="358">
        <v>0</v>
      </c>
    </row>
    <row r="240" spans="1:9" ht="15" customHeight="1" x14ac:dyDescent="0.2">
      <c r="A240" s="154" t="s">
        <v>1325</v>
      </c>
      <c r="B240" s="154" t="s">
        <v>1326</v>
      </c>
      <c r="C240" s="154"/>
      <c r="D240" s="154"/>
      <c r="E240" s="357">
        <v>94</v>
      </c>
      <c r="F240" s="358">
        <v>75</v>
      </c>
      <c r="G240" s="358">
        <v>3</v>
      </c>
      <c r="H240" s="358">
        <v>16</v>
      </c>
      <c r="I240" s="358">
        <v>0</v>
      </c>
    </row>
    <row r="241" spans="1:9" ht="15" customHeight="1" x14ac:dyDescent="0.2">
      <c r="A241" s="154" t="s">
        <v>1327</v>
      </c>
      <c r="B241" s="154" t="s">
        <v>1328</v>
      </c>
      <c r="C241" s="154"/>
      <c r="D241" s="154"/>
      <c r="E241" s="357">
        <v>29</v>
      </c>
      <c r="F241" s="358">
        <v>23</v>
      </c>
      <c r="G241" s="358">
        <v>2</v>
      </c>
      <c r="H241" s="358">
        <v>4</v>
      </c>
      <c r="I241" s="358">
        <v>0</v>
      </c>
    </row>
    <row r="242" spans="1:9" ht="15" customHeight="1" x14ac:dyDescent="0.2">
      <c r="A242" s="154" t="s">
        <v>1329</v>
      </c>
      <c r="B242" s="154" t="s">
        <v>1330</v>
      </c>
      <c r="C242" s="154"/>
      <c r="D242" s="154"/>
      <c r="E242" s="357">
        <v>16</v>
      </c>
      <c r="F242" s="358">
        <v>13</v>
      </c>
      <c r="G242" s="358">
        <v>0</v>
      </c>
      <c r="H242" s="358">
        <v>3</v>
      </c>
      <c r="I242" s="358">
        <v>0</v>
      </c>
    </row>
    <row r="243" spans="1:9" ht="15" customHeight="1" x14ac:dyDescent="0.2">
      <c r="A243" s="154" t="s">
        <v>1331</v>
      </c>
      <c r="B243" s="154" t="s">
        <v>1332</v>
      </c>
      <c r="C243" s="154"/>
      <c r="D243" s="154"/>
      <c r="E243" s="357">
        <v>33</v>
      </c>
      <c r="F243" s="358">
        <v>17</v>
      </c>
      <c r="G243" s="358">
        <v>1</v>
      </c>
      <c r="H243" s="358">
        <v>15</v>
      </c>
      <c r="I243" s="358">
        <v>0</v>
      </c>
    </row>
    <row r="244" spans="1:9" ht="15" customHeight="1" x14ac:dyDescent="0.2">
      <c r="A244" s="154" t="s">
        <v>1333</v>
      </c>
      <c r="B244" s="154" t="s">
        <v>1334</v>
      </c>
      <c r="C244" s="154"/>
      <c r="D244" s="154"/>
      <c r="E244" s="357">
        <v>7</v>
      </c>
      <c r="F244" s="358">
        <v>3</v>
      </c>
      <c r="G244" s="358">
        <v>0</v>
      </c>
      <c r="H244" s="358">
        <v>4</v>
      </c>
      <c r="I244" s="358">
        <v>0</v>
      </c>
    </row>
    <row r="245" spans="1:9" ht="15" customHeight="1" x14ac:dyDescent="0.2">
      <c r="A245" s="154" t="s">
        <v>1335</v>
      </c>
      <c r="B245" s="154" t="s">
        <v>1336</v>
      </c>
      <c r="C245" s="154"/>
      <c r="D245" s="154"/>
      <c r="E245" s="357">
        <v>48</v>
      </c>
      <c r="F245" s="358">
        <v>0</v>
      </c>
      <c r="G245" s="358">
        <v>0</v>
      </c>
      <c r="H245" s="358">
        <v>48</v>
      </c>
      <c r="I245" s="358">
        <v>0</v>
      </c>
    </row>
    <row r="246" spans="1:9" ht="15" customHeight="1" x14ac:dyDescent="0.2">
      <c r="A246" s="154" t="s">
        <v>1337</v>
      </c>
      <c r="B246" s="154" t="s">
        <v>1338</v>
      </c>
      <c r="C246" s="154"/>
      <c r="D246" s="154"/>
      <c r="E246" s="357">
        <v>40</v>
      </c>
      <c r="F246" s="358">
        <v>38</v>
      </c>
      <c r="G246" s="358">
        <v>0</v>
      </c>
      <c r="H246" s="358">
        <v>2</v>
      </c>
      <c r="I246" s="358">
        <v>0</v>
      </c>
    </row>
    <row r="247" spans="1:9" ht="15" customHeight="1" x14ac:dyDescent="0.2">
      <c r="A247" s="154" t="s">
        <v>1339</v>
      </c>
      <c r="B247" s="154" t="s">
        <v>1340</v>
      </c>
      <c r="C247" s="154"/>
      <c r="D247" s="154"/>
      <c r="E247" s="357">
        <v>70</v>
      </c>
      <c r="F247" s="358">
        <v>41</v>
      </c>
      <c r="G247" s="358">
        <v>11</v>
      </c>
      <c r="H247" s="358">
        <v>16</v>
      </c>
      <c r="I247" s="358">
        <v>2</v>
      </c>
    </row>
    <row r="248" spans="1:9" ht="15" customHeight="1" x14ac:dyDescent="0.2">
      <c r="A248" s="154" t="s">
        <v>1341</v>
      </c>
      <c r="B248" s="154" t="s">
        <v>1342</v>
      </c>
      <c r="C248" s="154"/>
      <c r="D248" s="154"/>
      <c r="E248" s="357">
        <v>352</v>
      </c>
      <c r="F248" s="358">
        <v>233</v>
      </c>
      <c r="G248" s="358">
        <v>7</v>
      </c>
      <c r="H248" s="358">
        <v>105</v>
      </c>
      <c r="I248" s="358">
        <v>7</v>
      </c>
    </row>
    <row r="249" spans="1:9" ht="15" customHeight="1" x14ac:dyDescent="0.2">
      <c r="A249" s="154" t="s">
        <v>1343</v>
      </c>
      <c r="B249" s="154" t="s">
        <v>1344</v>
      </c>
      <c r="C249" s="154"/>
      <c r="D249" s="154"/>
      <c r="E249" s="357">
        <v>48</v>
      </c>
      <c r="F249" s="358">
        <v>39</v>
      </c>
      <c r="G249" s="358">
        <v>0</v>
      </c>
      <c r="H249" s="358">
        <v>9</v>
      </c>
      <c r="I249" s="358">
        <v>0</v>
      </c>
    </row>
    <row r="250" spans="1:9" ht="15" customHeight="1" x14ac:dyDescent="0.2">
      <c r="A250" s="154" t="s">
        <v>1345</v>
      </c>
      <c r="B250" s="154" t="s">
        <v>1346</v>
      </c>
      <c r="C250" s="154"/>
      <c r="D250" s="154"/>
      <c r="E250" s="357">
        <v>74</v>
      </c>
      <c r="F250" s="358">
        <v>37</v>
      </c>
      <c r="G250" s="358">
        <v>5</v>
      </c>
      <c r="H250" s="358">
        <v>32</v>
      </c>
      <c r="I250" s="358">
        <v>0</v>
      </c>
    </row>
    <row r="251" spans="1:9" ht="15" customHeight="1" x14ac:dyDescent="0.2">
      <c r="A251" s="154" t="s">
        <v>1347</v>
      </c>
      <c r="B251" s="154" t="s">
        <v>1348</v>
      </c>
      <c r="C251" s="154"/>
      <c r="D251" s="154"/>
      <c r="E251" s="357">
        <v>66</v>
      </c>
      <c r="F251" s="358">
        <v>36</v>
      </c>
      <c r="G251" s="358">
        <v>1</v>
      </c>
      <c r="H251" s="358">
        <v>29</v>
      </c>
      <c r="I251" s="358">
        <v>0</v>
      </c>
    </row>
    <row r="252" spans="1:9" ht="15" customHeight="1" x14ac:dyDescent="0.2">
      <c r="A252" s="154" t="s">
        <v>1349</v>
      </c>
      <c r="B252" s="154" t="s">
        <v>1350</v>
      </c>
      <c r="C252" s="154"/>
      <c r="D252" s="154"/>
      <c r="E252" s="357">
        <v>15</v>
      </c>
      <c r="F252" s="358">
        <v>3</v>
      </c>
      <c r="G252" s="358">
        <v>1</v>
      </c>
      <c r="H252" s="358">
        <v>11</v>
      </c>
      <c r="I252" s="358">
        <v>0</v>
      </c>
    </row>
    <row r="253" spans="1:9" ht="15" customHeight="1" x14ac:dyDescent="0.2">
      <c r="A253" s="154" t="s">
        <v>1351</v>
      </c>
      <c r="B253" s="154" t="s">
        <v>1352</v>
      </c>
      <c r="C253" s="154"/>
      <c r="D253" s="154"/>
      <c r="E253" s="357">
        <v>10</v>
      </c>
      <c r="F253" s="358">
        <v>4</v>
      </c>
      <c r="G253" s="358">
        <v>1</v>
      </c>
      <c r="H253" s="358">
        <v>5</v>
      </c>
      <c r="I253" s="358">
        <v>0</v>
      </c>
    </row>
    <row r="254" spans="1:9" ht="15" customHeight="1" x14ac:dyDescent="0.2">
      <c r="A254" s="154" t="s">
        <v>1353</v>
      </c>
      <c r="B254" s="154" t="s">
        <v>1354</v>
      </c>
      <c r="C254" s="154"/>
      <c r="D254" s="154"/>
      <c r="E254" s="357">
        <v>44</v>
      </c>
      <c r="F254" s="358">
        <v>9</v>
      </c>
      <c r="G254" s="358">
        <v>6</v>
      </c>
      <c r="H254" s="358">
        <v>29</v>
      </c>
      <c r="I254" s="358">
        <v>0</v>
      </c>
    </row>
    <row r="255" spans="1:9" ht="15" customHeight="1" x14ac:dyDescent="0.2">
      <c r="A255" s="154" t="s">
        <v>1355</v>
      </c>
      <c r="B255" s="154" t="s">
        <v>1356</v>
      </c>
      <c r="C255" s="154"/>
      <c r="D255" s="154"/>
      <c r="E255" s="357">
        <v>120</v>
      </c>
      <c r="F255" s="358">
        <v>87</v>
      </c>
      <c r="G255" s="358">
        <v>7</v>
      </c>
      <c r="H255" s="358">
        <v>26</v>
      </c>
      <c r="I255" s="358">
        <v>0</v>
      </c>
    </row>
    <row r="256" spans="1:9" ht="15" customHeight="1" x14ac:dyDescent="0.2">
      <c r="A256" s="154" t="s">
        <v>1357</v>
      </c>
      <c r="B256" s="154" t="s">
        <v>1358</v>
      </c>
      <c r="C256" s="154"/>
      <c r="D256" s="154"/>
      <c r="E256" s="357">
        <v>0</v>
      </c>
      <c r="F256" s="358">
        <v>0</v>
      </c>
      <c r="G256" s="358">
        <v>0</v>
      </c>
      <c r="H256" s="358">
        <v>0</v>
      </c>
      <c r="I256" s="358">
        <v>0</v>
      </c>
    </row>
    <row r="257" spans="1:9" ht="15" customHeight="1" x14ac:dyDescent="0.2">
      <c r="A257" s="154" t="s">
        <v>1359</v>
      </c>
      <c r="B257" s="154" t="s">
        <v>1360</v>
      </c>
      <c r="C257" s="154"/>
      <c r="D257" s="154"/>
      <c r="E257" s="357">
        <v>15</v>
      </c>
      <c r="F257" s="358">
        <v>1</v>
      </c>
      <c r="G257" s="358">
        <v>2</v>
      </c>
      <c r="H257" s="358">
        <v>9</v>
      </c>
      <c r="I257" s="358">
        <v>3</v>
      </c>
    </row>
    <row r="258" spans="1:9" ht="15" customHeight="1" x14ac:dyDescent="0.2">
      <c r="A258" s="154" t="s">
        <v>1361</v>
      </c>
      <c r="B258" s="154" t="s">
        <v>1362</v>
      </c>
      <c r="C258" s="154"/>
      <c r="D258" s="154"/>
      <c r="E258" s="357">
        <v>53</v>
      </c>
      <c r="F258" s="358">
        <v>27</v>
      </c>
      <c r="G258" s="358">
        <v>2</v>
      </c>
      <c r="H258" s="358">
        <v>24</v>
      </c>
      <c r="I258" s="358">
        <v>0</v>
      </c>
    </row>
    <row r="259" spans="1:9" ht="15" customHeight="1" x14ac:dyDescent="0.2">
      <c r="A259" s="154" t="s">
        <v>1363</v>
      </c>
      <c r="B259" s="154" t="s">
        <v>1364</v>
      </c>
      <c r="C259" s="154"/>
      <c r="D259" s="154"/>
      <c r="E259" s="357">
        <v>50</v>
      </c>
      <c r="F259" s="358">
        <v>39</v>
      </c>
      <c r="G259" s="358">
        <v>1</v>
      </c>
      <c r="H259" s="358">
        <v>9</v>
      </c>
      <c r="I259" s="358">
        <v>1</v>
      </c>
    </row>
    <row r="260" spans="1:9" ht="15" customHeight="1" x14ac:dyDescent="0.2">
      <c r="A260" s="154" t="s">
        <v>1365</v>
      </c>
      <c r="B260" s="154" t="s">
        <v>1366</v>
      </c>
      <c r="C260" s="154"/>
      <c r="D260" s="154"/>
      <c r="E260" s="357">
        <v>121</v>
      </c>
      <c r="F260" s="358">
        <v>61</v>
      </c>
      <c r="G260" s="358">
        <v>10</v>
      </c>
      <c r="H260" s="358">
        <v>47</v>
      </c>
      <c r="I260" s="358">
        <v>3</v>
      </c>
    </row>
    <row r="261" spans="1:9" ht="15" customHeight="1" x14ac:dyDescent="0.2">
      <c r="A261" s="154" t="s">
        <v>1367</v>
      </c>
      <c r="B261" s="154" t="s">
        <v>1368</v>
      </c>
      <c r="C261" s="154"/>
      <c r="D261" s="154"/>
      <c r="E261" s="357">
        <v>14</v>
      </c>
      <c r="F261" s="358">
        <v>13</v>
      </c>
      <c r="G261" s="358">
        <v>0</v>
      </c>
      <c r="H261" s="358">
        <v>1</v>
      </c>
      <c r="I261" s="358">
        <v>0</v>
      </c>
    </row>
    <row r="262" spans="1:9" ht="15" customHeight="1" x14ac:dyDescent="0.2">
      <c r="A262" s="154" t="s">
        <v>1369</v>
      </c>
      <c r="B262" s="154" t="s">
        <v>1370</v>
      </c>
      <c r="C262" s="154"/>
      <c r="D262" s="154"/>
      <c r="E262" s="357">
        <v>94</v>
      </c>
      <c r="F262" s="358">
        <v>82</v>
      </c>
      <c r="G262" s="358">
        <v>4</v>
      </c>
      <c r="H262" s="358">
        <v>6</v>
      </c>
      <c r="I262" s="358">
        <v>2</v>
      </c>
    </row>
    <row r="263" spans="1:9" ht="15" customHeight="1" x14ac:dyDescent="0.2">
      <c r="A263" s="154" t="s">
        <v>1371</v>
      </c>
      <c r="B263" s="154" t="s">
        <v>1372</v>
      </c>
      <c r="C263" s="154"/>
      <c r="D263" s="154"/>
      <c r="E263" s="357">
        <v>53</v>
      </c>
      <c r="F263" s="358">
        <v>47</v>
      </c>
      <c r="G263" s="358">
        <v>3</v>
      </c>
      <c r="H263" s="358">
        <v>3</v>
      </c>
      <c r="I263" s="358">
        <v>0</v>
      </c>
    </row>
    <row r="264" spans="1:9" ht="15" customHeight="1" x14ac:dyDescent="0.2">
      <c r="A264" s="154" t="s">
        <v>1373</v>
      </c>
      <c r="B264" s="154" t="s">
        <v>1374</v>
      </c>
      <c r="C264" s="154"/>
      <c r="D264" s="154"/>
      <c r="E264" s="357">
        <v>66</v>
      </c>
      <c r="F264" s="358">
        <v>44</v>
      </c>
      <c r="G264" s="358">
        <v>6</v>
      </c>
      <c r="H264" s="358">
        <v>16</v>
      </c>
      <c r="I264" s="358">
        <v>0</v>
      </c>
    </row>
    <row r="265" spans="1:9" ht="15" customHeight="1" x14ac:dyDescent="0.2">
      <c r="A265" s="154" t="s">
        <v>1375</v>
      </c>
      <c r="B265" s="154" t="s">
        <v>1376</v>
      </c>
      <c r="C265" s="154"/>
      <c r="D265" s="154"/>
      <c r="E265" s="357">
        <v>155</v>
      </c>
      <c r="F265" s="358">
        <v>79</v>
      </c>
      <c r="G265" s="358">
        <v>4</v>
      </c>
      <c r="H265" s="358">
        <v>72</v>
      </c>
      <c r="I265" s="358">
        <v>0</v>
      </c>
    </row>
    <row r="266" spans="1:9" ht="15" customHeight="1" x14ac:dyDescent="0.2">
      <c r="A266" s="154" t="s">
        <v>1377</v>
      </c>
      <c r="B266" s="154" t="s">
        <v>1378</v>
      </c>
      <c r="C266" s="154"/>
      <c r="D266" s="154"/>
      <c r="E266" s="357">
        <v>29</v>
      </c>
      <c r="F266" s="358">
        <v>21</v>
      </c>
      <c r="G266" s="358">
        <v>0</v>
      </c>
      <c r="H266" s="358">
        <v>8</v>
      </c>
      <c r="I266" s="358">
        <v>0</v>
      </c>
    </row>
    <row r="267" spans="1:9" ht="15" customHeight="1" x14ac:dyDescent="0.2">
      <c r="A267" s="154" t="s">
        <v>1379</v>
      </c>
      <c r="B267" s="154" t="s">
        <v>1380</v>
      </c>
      <c r="C267" s="154"/>
      <c r="D267" s="154"/>
      <c r="E267" s="357">
        <v>12</v>
      </c>
      <c r="F267" s="358">
        <v>7</v>
      </c>
      <c r="G267" s="358">
        <v>3</v>
      </c>
      <c r="H267" s="358">
        <v>2</v>
      </c>
      <c r="I267" s="358">
        <v>0</v>
      </c>
    </row>
    <row r="268" spans="1:9" ht="15" customHeight="1" x14ac:dyDescent="0.2">
      <c r="A268" s="154" t="s">
        <v>1381</v>
      </c>
      <c r="B268" s="154" t="s">
        <v>1382</v>
      </c>
      <c r="C268" s="154"/>
      <c r="D268" s="154"/>
      <c r="E268" s="357">
        <v>33</v>
      </c>
      <c r="F268" s="358">
        <v>24</v>
      </c>
      <c r="G268" s="358">
        <v>5</v>
      </c>
      <c r="H268" s="358">
        <v>4</v>
      </c>
      <c r="I268" s="358">
        <v>0</v>
      </c>
    </row>
    <row r="269" spans="1:9" ht="15" customHeight="1" x14ac:dyDescent="0.2">
      <c r="A269" s="154" t="s">
        <v>1383</v>
      </c>
      <c r="B269" s="154" t="s">
        <v>1384</v>
      </c>
      <c r="C269" s="154"/>
      <c r="D269" s="154"/>
      <c r="E269" s="357">
        <v>41</v>
      </c>
      <c r="F269" s="358">
        <v>14</v>
      </c>
      <c r="G269" s="358">
        <v>6</v>
      </c>
      <c r="H269" s="358">
        <v>21</v>
      </c>
      <c r="I269" s="358">
        <v>0</v>
      </c>
    </row>
    <row r="270" spans="1:9" ht="15" customHeight="1" x14ac:dyDescent="0.2">
      <c r="A270" s="154" t="s">
        <v>1385</v>
      </c>
      <c r="B270" s="154" t="s">
        <v>1386</v>
      </c>
      <c r="C270" s="154"/>
      <c r="D270" s="154"/>
      <c r="E270" s="357">
        <v>61</v>
      </c>
      <c r="F270" s="358">
        <v>35</v>
      </c>
      <c r="G270" s="358">
        <v>2</v>
      </c>
      <c r="H270" s="358">
        <v>24</v>
      </c>
      <c r="I270" s="358">
        <v>0</v>
      </c>
    </row>
    <row r="271" spans="1:9" ht="15" customHeight="1" x14ac:dyDescent="0.2">
      <c r="A271" s="154" t="s">
        <v>1387</v>
      </c>
      <c r="B271" s="154" t="s">
        <v>1388</v>
      </c>
      <c r="C271" s="154"/>
      <c r="D271" s="154"/>
      <c r="E271" s="357">
        <v>39</v>
      </c>
      <c r="F271" s="358">
        <v>38</v>
      </c>
      <c r="G271" s="358">
        <v>1</v>
      </c>
      <c r="H271" s="358">
        <v>0</v>
      </c>
      <c r="I271" s="358">
        <v>0</v>
      </c>
    </row>
    <row r="272" spans="1:9" ht="15" customHeight="1" x14ac:dyDescent="0.2">
      <c r="A272" s="154" t="s">
        <v>1389</v>
      </c>
      <c r="B272" s="154" t="s">
        <v>1390</v>
      </c>
      <c r="C272" s="154"/>
      <c r="D272" s="154"/>
      <c r="E272" s="357">
        <v>41</v>
      </c>
      <c r="F272" s="358">
        <v>34</v>
      </c>
      <c r="G272" s="358">
        <v>0</v>
      </c>
      <c r="H272" s="358">
        <v>7</v>
      </c>
      <c r="I272" s="358">
        <v>0</v>
      </c>
    </row>
    <row r="273" spans="1:9" ht="15" customHeight="1" x14ac:dyDescent="0.2">
      <c r="A273" s="154" t="s">
        <v>1391</v>
      </c>
      <c r="B273" s="154" t="s">
        <v>1392</v>
      </c>
      <c r="C273" s="154"/>
      <c r="D273" s="154"/>
      <c r="E273" s="357">
        <v>74</v>
      </c>
      <c r="F273" s="358">
        <v>49</v>
      </c>
      <c r="G273" s="358">
        <v>1</v>
      </c>
      <c r="H273" s="358">
        <v>24</v>
      </c>
      <c r="I273" s="358">
        <v>0</v>
      </c>
    </row>
    <row r="274" spans="1:9" ht="15" customHeight="1" x14ac:dyDescent="0.2">
      <c r="A274" s="154" t="s">
        <v>1393</v>
      </c>
      <c r="B274" s="154" t="s">
        <v>1394</v>
      </c>
      <c r="C274" s="154"/>
      <c r="D274" s="154"/>
      <c r="E274" s="357">
        <v>14</v>
      </c>
      <c r="F274" s="358">
        <v>11</v>
      </c>
      <c r="G274" s="358">
        <v>3</v>
      </c>
      <c r="H274" s="358">
        <v>0</v>
      </c>
      <c r="I274" s="358">
        <v>0</v>
      </c>
    </row>
    <row r="275" spans="1:9" ht="15" customHeight="1" x14ac:dyDescent="0.2">
      <c r="A275" s="154" t="s">
        <v>1395</v>
      </c>
      <c r="B275" s="154" t="s">
        <v>1396</v>
      </c>
      <c r="C275" s="154"/>
      <c r="D275" s="154"/>
      <c r="E275" s="357">
        <v>86</v>
      </c>
      <c r="F275" s="358">
        <v>59</v>
      </c>
      <c r="G275" s="358">
        <v>3</v>
      </c>
      <c r="H275" s="358">
        <v>24</v>
      </c>
      <c r="I275" s="358">
        <v>0</v>
      </c>
    </row>
    <row r="276" spans="1:9" ht="15" customHeight="1" x14ac:dyDescent="0.2">
      <c r="A276" s="154" t="s">
        <v>1397</v>
      </c>
      <c r="B276" s="154" t="s">
        <v>1398</v>
      </c>
      <c r="C276" s="154"/>
      <c r="D276" s="154"/>
      <c r="E276" s="357">
        <v>25</v>
      </c>
      <c r="F276" s="358">
        <v>21</v>
      </c>
      <c r="G276" s="358">
        <v>0</v>
      </c>
      <c r="H276" s="358">
        <v>3</v>
      </c>
      <c r="I276" s="358">
        <v>1</v>
      </c>
    </row>
    <row r="277" spans="1:9" ht="15" customHeight="1" x14ac:dyDescent="0.2">
      <c r="A277" s="154" t="s">
        <v>1399</v>
      </c>
      <c r="B277" s="154" t="s">
        <v>1400</v>
      </c>
      <c r="C277" s="154"/>
      <c r="D277" s="154"/>
      <c r="E277" s="357">
        <v>101</v>
      </c>
      <c r="F277" s="358">
        <v>45</v>
      </c>
      <c r="G277" s="358">
        <v>9</v>
      </c>
      <c r="H277" s="358">
        <v>47</v>
      </c>
      <c r="I277" s="358">
        <v>0</v>
      </c>
    </row>
    <row r="278" spans="1:9" ht="15" customHeight="1" x14ac:dyDescent="0.2">
      <c r="A278" s="154" t="s">
        <v>1401</v>
      </c>
      <c r="B278" s="154" t="s">
        <v>1402</v>
      </c>
      <c r="C278" s="154"/>
      <c r="D278" s="154"/>
      <c r="E278" s="357">
        <v>24</v>
      </c>
      <c r="F278" s="358">
        <v>15</v>
      </c>
      <c r="G278" s="358">
        <v>1</v>
      </c>
      <c r="H278" s="358">
        <v>8</v>
      </c>
      <c r="I278" s="358">
        <v>0</v>
      </c>
    </row>
    <row r="279" spans="1:9" ht="15" customHeight="1" x14ac:dyDescent="0.2">
      <c r="A279" s="154" t="s">
        <v>1403</v>
      </c>
      <c r="B279" s="154" t="s">
        <v>1404</v>
      </c>
      <c r="C279" s="154"/>
      <c r="D279" s="154"/>
      <c r="E279" s="357">
        <v>92</v>
      </c>
      <c r="F279" s="358">
        <v>70</v>
      </c>
      <c r="G279" s="358">
        <v>2</v>
      </c>
      <c r="H279" s="358">
        <v>16</v>
      </c>
      <c r="I279" s="358">
        <v>4</v>
      </c>
    </row>
    <row r="280" spans="1:9" ht="15" customHeight="1" x14ac:dyDescent="0.2">
      <c r="A280" s="154" t="s">
        <v>1405</v>
      </c>
      <c r="B280" s="154" t="s">
        <v>1406</v>
      </c>
      <c r="C280" s="154"/>
      <c r="D280" s="154"/>
      <c r="E280" s="357">
        <v>101</v>
      </c>
      <c r="F280" s="358">
        <v>77</v>
      </c>
      <c r="G280" s="358">
        <v>1</v>
      </c>
      <c r="H280" s="358">
        <v>23</v>
      </c>
      <c r="I280" s="358">
        <v>0</v>
      </c>
    </row>
    <row r="281" spans="1:9" ht="15" customHeight="1" x14ac:dyDescent="0.2">
      <c r="A281" s="154" t="s">
        <v>1407</v>
      </c>
      <c r="B281" s="154" t="s">
        <v>1408</v>
      </c>
      <c r="C281" s="154"/>
      <c r="D281" s="154"/>
      <c r="E281" s="357">
        <v>13</v>
      </c>
      <c r="F281" s="358">
        <v>6</v>
      </c>
      <c r="G281" s="358">
        <v>0</v>
      </c>
      <c r="H281" s="358">
        <v>7</v>
      </c>
      <c r="I281" s="358">
        <v>0</v>
      </c>
    </row>
    <row r="282" spans="1:9" ht="15" customHeight="1" x14ac:dyDescent="0.2">
      <c r="A282" s="154" t="s">
        <v>1409</v>
      </c>
      <c r="B282" s="154" t="s">
        <v>1410</v>
      </c>
      <c r="C282" s="154"/>
      <c r="D282" s="154"/>
      <c r="E282" s="357">
        <v>10</v>
      </c>
      <c r="F282" s="358">
        <v>8</v>
      </c>
      <c r="G282" s="358">
        <v>1</v>
      </c>
      <c r="H282" s="358">
        <v>1</v>
      </c>
      <c r="I282" s="358">
        <v>0</v>
      </c>
    </row>
    <row r="283" spans="1:9" ht="15" customHeight="1" x14ac:dyDescent="0.2">
      <c r="A283" s="154" t="s">
        <v>1411</v>
      </c>
      <c r="B283" s="154" t="s">
        <v>1412</v>
      </c>
      <c r="C283" s="154"/>
      <c r="D283" s="154"/>
      <c r="E283" s="357">
        <v>35</v>
      </c>
      <c r="F283" s="358">
        <v>23</v>
      </c>
      <c r="G283" s="358">
        <v>3</v>
      </c>
      <c r="H283" s="358">
        <v>8</v>
      </c>
      <c r="I283" s="358">
        <v>1</v>
      </c>
    </row>
    <row r="284" spans="1:9" ht="15" customHeight="1" x14ac:dyDescent="0.2">
      <c r="A284" s="154" t="s">
        <v>1413</v>
      </c>
      <c r="B284" s="154" t="s">
        <v>1414</v>
      </c>
      <c r="C284" s="154"/>
      <c r="D284" s="154"/>
      <c r="E284" s="357">
        <v>90</v>
      </c>
      <c r="F284" s="358">
        <v>79</v>
      </c>
      <c r="G284" s="358">
        <v>5</v>
      </c>
      <c r="H284" s="358">
        <v>6</v>
      </c>
      <c r="I284" s="358">
        <v>0</v>
      </c>
    </row>
    <row r="285" spans="1:9" ht="15" customHeight="1" x14ac:dyDescent="0.2">
      <c r="A285" s="154" t="s">
        <v>1415</v>
      </c>
      <c r="B285" s="154" t="s">
        <v>1416</v>
      </c>
      <c r="C285" s="154"/>
      <c r="D285" s="154"/>
      <c r="E285" s="357">
        <v>43</v>
      </c>
      <c r="F285" s="358">
        <v>37</v>
      </c>
      <c r="G285" s="358">
        <v>2</v>
      </c>
      <c r="H285" s="358">
        <v>4</v>
      </c>
      <c r="I285" s="358">
        <v>0</v>
      </c>
    </row>
    <row r="286" spans="1:9" ht="15" customHeight="1" x14ac:dyDescent="0.2">
      <c r="A286" s="154" t="s">
        <v>1417</v>
      </c>
      <c r="B286" s="154" t="s">
        <v>1418</v>
      </c>
      <c r="C286" s="154"/>
      <c r="D286" s="154"/>
      <c r="E286" s="357">
        <v>154</v>
      </c>
      <c r="F286" s="358">
        <v>127</v>
      </c>
      <c r="G286" s="358">
        <v>5</v>
      </c>
      <c r="H286" s="358">
        <v>22</v>
      </c>
      <c r="I286" s="358">
        <v>0</v>
      </c>
    </row>
    <row r="287" spans="1:9" ht="15" customHeight="1" x14ac:dyDescent="0.2">
      <c r="A287" s="154" t="s">
        <v>1419</v>
      </c>
      <c r="B287" s="154" t="s">
        <v>1420</v>
      </c>
      <c r="C287" s="154"/>
      <c r="D287" s="154"/>
      <c r="E287" s="357">
        <v>452</v>
      </c>
      <c r="F287" s="358">
        <v>410</v>
      </c>
      <c r="G287" s="358">
        <v>3</v>
      </c>
      <c r="H287" s="358">
        <v>31</v>
      </c>
      <c r="I287" s="358">
        <v>8</v>
      </c>
    </row>
    <row r="288" spans="1:9" ht="15" customHeight="1" x14ac:dyDescent="0.2">
      <c r="A288" s="154" t="s">
        <v>1421</v>
      </c>
      <c r="B288" s="154" t="s">
        <v>1422</v>
      </c>
      <c r="C288" s="154"/>
      <c r="D288" s="154"/>
      <c r="E288" s="357">
        <v>32</v>
      </c>
      <c r="F288" s="358">
        <v>29</v>
      </c>
      <c r="G288" s="358">
        <v>0</v>
      </c>
      <c r="H288" s="358">
        <v>3</v>
      </c>
      <c r="I288" s="358">
        <v>0</v>
      </c>
    </row>
    <row r="289" spans="1:9" ht="15" customHeight="1" x14ac:dyDescent="0.2">
      <c r="A289" s="154" t="s">
        <v>1423</v>
      </c>
      <c r="B289" s="154" t="s">
        <v>1424</v>
      </c>
      <c r="C289" s="154"/>
      <c r="D289" s="154"/>
      <c r="E289" s="357">
        <v>25</v>
      </c>
      <c r="F289" s="358">
        <v>10</v>
      </c>
      <c r="G289" s="358">
        <v>1</v>
      </c>
      <c r="H289" s="358">
        <v>13</v>
      </c>
      <c r="I289" s="358">
        <v>1</v>
      </c>
    </row>
    <row r="290" spans="1:9" ht="15" customHeight="1" x14ac:dyDescent="0.2">
      <c r="A290" s="154" t="s">
        <v>1425</v>
      </c>
      <c r="B290" s="154" t="s">
        <v>1426</v>
      </c>
      <c r="C290" s="154"/>
      <c r="D290" s="154"/>
      <c r="E290" s="357">
        <v>22</v>
      </c>
      <c r="F290" s="358">
        <v>22</v>
      </c>
      <c r="G290" s="358">
        <v>0</v>
      </c>
      <c r="H290" s="358">
        <v>0</v>
      </c>
      <c r="I290" s="358">
        <v>0</v>
      </c>
    </row>
    <row r="291" spans="1:9" ht="15" customHeight="1" x14ac:dyDescent="0.2">
      <c r="A291" s="154" t="s">
        <v>1427</v>
      </c>
      <c r="B291" s="154" t="s">
        <v>1428</v>
      </c>
      <c r="C291" s="154"/>
      <c r="D291" s="154"/>
      <c r="E291" s="357">
        <v>3</v>
      </c>
      <c r="F291" s="358">
        <v>0</v>
      </c>
      <c r="G291" s="358">
        <v>1</v>
      </c>
      <c r="H291" s="358">
        <v>2</v>
      </c>
      <c r="I291" s="358">
        <v>0</v>
      </c>
    </row>
    <row r="292" spans="1:9" ht="15" customHeight="1" x14ac:dyDescent="0.2">
      <c r="A292" s="154" t="s">
        <v>1429</v>
      </c>
      <c r="B292" s="154" t="s">
        <v>1430</v>
      </c>
      <c r="C292" s="154"/>
      <c r="D292" s="154"/>
      <c r="E292" s="357">
        <v>45</v>
      </c>
      <c r="F292" s="358">
        <v>25</v>
      </c>
      <c r="G292" s="358">
        <v>3</v>
      </c>
      <c r="H292" s="358">
        <v>15</v>
      </c>
      <c r="I292" s="358">
        <v>2</v>
      </c>
    </row>
    <row r="293" spans="1:9" ht="15" customHeight="1" x14ac:dyDescent="0.2">
      <c r="A293" s="154" t="s">
        <v>1431</v>
      </c>
      <c r="B293" s="154" t="s">
        <v>1432</v>
      </c>
      <c r="C293" s="154"/>
      <c r="D293" s="154"/>
      <c r="E293" s="357">
        <v>99</v>
      </c>
      <c r="F293" s="358">
        <v>58</v>
      </c>
      <c r="G293" s="358">
        <v>4</v>
      </c>
      <c r="H293" s="358">
        <v>34</v>
      </c>
      <c r="I293" s="358">
        <v>3</v>
      </c>
    </row>
    <row r="294" spans="1:9" ht="15" customHeight="1" x14ac:dyDescent="0.2">
      <c r="A294" s="154" t="s">
        <v>1433</v>
      </c>
      <c r="B294" s="154" t="s">
        <v>1434</v>
      </c>
      <c r="C294" s="154"/>
      <c r="D294" s="154"/>
      <c r="E294" s="357">
        <v>42</v>
      </c>
      <c r="F294" s="358">
        <v>22</v>
      </c>
      <c r="G294" s="358">
        <v>0</v>
      </c>
      <c r="H294" s="358">
        <v>20</v>
      </c>
      <c r="I294" s="358">
        <v>0</v>
      </c>
    </row>
    <row r="295" spans="1:9" ht="15" customHeight="1" x14ac:dyDescent="0.2">
      <c r="A295" s="154" t="s">
        <v>1435</v>
      </c>
      <c r="B295" s="154" t="s">
        <v>1436</v>
      </c>
      <c r="C295" s="154"/>
      <c r="D295" s="154"/>
      <c r="E295" s="357">
        <v>12</v>
      </c>
      <c r="F295" s="358">
        <v>5</v>
      </c>
      <c r="G295" s="358">
        <v>0</v>
      </c>
      <c r="H295" s="358">
        <v>7</v>
      </c>
      <c r="I295" s="358">
        <v>0</v>
      </c>
    </row>
    <row r="296" spans="1:9" ht="15" customHeight="1" x14ac:dyDescent="0.2">
      <c r="A296" s="154" t="s">
        <v>1437</v>
      </c>
      <c r="B296" s="154" t="s">
        <v>1438</v>
      </c>
      <c r="C296" s="154"/>
      <c r="D296" s="154"/>
      <c r="E296" s="357">
        <v>11</v>
      </c>
      <c r="F296" s="358">
        <v>3</v>
      </c>
      <c r="G296" s="358">
        <v>1</v>
      </c>
      <c r="H296" s="358">
        <v>7</v>
      </c>
      <c r="I296" s="358">
        <v>0</v>
      </c>
    </row>
    <row r="297" spans="1:9" ht="15" customHeight="1" x14ac:dyDescent="0.2">
      <c r="A297" s="154" t="s">
        <v>1439</v>
      </c>
      <c r="B297" s="154" t="s">
        <v>1440</v>
      </c>
      <c r="C297" s="154"/>
      <c r="D297" s="154"/>
      <c r="E297" s="357">
        <v>2</v>
      </c>
      <c r="F297" s="358">
        <v>1</v>
      </c>
      <c r="G297" s="358">
        <v>0</v>
      </c>
      <c r="H297" s="358">
        <v>1</v>
      </c>
      <c r="I297" s="358">
        <v>0</v>
      </c>
    </row>
    <row r="298" spans="1:9" ht="15" customHeight="1" x14ac:dyDescent="0.2">
      <c r="A298" s="154" t="s">
        <v>1441</v>
      </c>
      <c r="B298" s="154" t="s">
        <v>1442</v>
      </c>
      <c r="C298" s="154"/>
      <c r="D298" s="154"/>
      <c r="E298" s="357">
        <v>211</v>
      </c>
      <c r="F298" s="358">
        <v>134</v>
      </c>
      <c r="G298" s="358">
        <v>17</v>
      </c>
      <c r="H298" s="358">
        <v>60</v>
      </c>
      <c r="I298" s="358">
        <v>0</v>
      </c>
    </row>
    <row r="299" spans="1:9" ht="15" customHeight="1" x14ac:dyDescent="0.2">
      <c r="A299" s="154" t="s">
        <v>1443</v>
      </c>
      <c r="B299" s="154" t="s">
        <v>1444</v>
      </c>
      <c r="C299" s="154"/>
      <c r="D299" s="154"/>
      <c r="E299" s="357">
        <v>30</v>
      </c>
      <c r="F299" s="358">
        <v>19</v>
      </c>
      <c r="G299" s="358">
        <v>0</v>
      </c>
      <c r="H299" s="358">
        <v>11</v>
      </c>
      <c r="I299" s="358">
        <v>0</v>
      </c>
    </row>
    <row r="300" spans="1:9" ht="15" customHeight="1" x14ac:dyDescent="0.2">
      <c r="A300" s="154" t="s">
        <v>1445</v>
      </c>
      <c r="B300" s="154" t="s">
        <v>1446</v>
      </c>
      <c r="C300" s="154"/>
      <c r="D300" s="154"/>
      <c r="E300" s="357">
        <v>98</v>
      </c>
      <c r="F300" s="358">
        <v>70</v>
      </c>
      <c r="G300" s="358">
        <v>5</v>
      </c>
      <c r="H300" s="358">
        <v>23</v>
      </c>
      <c r="I300" s="358">
        <v>0</v>
      </c>
    </row>
    <row r="301" spans="1:9" ht="15" customHeight="1" x14ac:dyDescent="0.2">
      <c r="A301" s="154" t="s">
        <v>1447</v>
      </c>
      <c r="B301" s="154" t="s">
        <v>1448</v>
      </c>
      <c r="C301" s="154"/>
      <c r="D301" s="154"/>
      <c r="E301" s="357">
        <v>294</v>
      </c>
      <c r="F301" s="358">
        <v>245</v>
      </c>
      <c r="G301" s="358">
        <v>12</v>
      </c>
      <c r="H301" s="358">
        <v>35</v>
      </c>
      <c r="I301" s="358">
        <v>2</v>
      </c>
    </row>
    <row r="302" spans="1:9" ht="15" customHeight="1" x14ac:dyDescent="0.2">
      <c r="A302" s="154" t="s">
        <v>1449</v>
      </c>
      <c r="B302" s="154" t="s">
        <v>1450</v>
      </c>
      <c r="C302" s="154"/>
      <c r="D302" s="154"/>
      <c r="E302" s="357">
        <v>41</v>
      </c>
      <c r="F302" s="358">
        <v>26</v>
      </c>
      <c r="G302" s="358">
        <v>2</v>
      </c>
      <c r="H302" s="358">
        <v>13</v>
      </c>
      <c r="I302" s="358">
        <v>0</v>
      </c>
    </row>
    <row r="303" spans="1:9" ht="15" customHeight="1" x14ac:dyDescent="0.2">
      <c r="A303" s="154" t="s">
        <v>1451</v>
      </c>
      <c r="B303" s="154" t="s">
        <v>1452</v>
      </c>
      <c r="C303" s="154"/>
      <c r="D303" s="154"/>
      <c r="E303" s="357">
        <v>254</v>
      </c>
      <c r="F303" s="358">
        <v>96</v>
      </c>
      <c r="G303" s="358">
        <v>8</v>
      </c>
      <c r="H303" s="358">
        <v>145</v>
      </c>
      <c r="I303" s="358">
        <v>5</v>
      </c>
    </row>
    <row r="304" spans="1:9" ht="15" customHeight="1" x14ac:dyDescent="0.2">
      <c r="A304" s="154" t="s">
        <v>1453</v>
      </c>
      <c r="B304" s="154" t="s">
        <v>1454</v>
      </c>
      <c r="C304" s="154"/>
      <c r="D304" s="154"/>
      <c r="E304" s="357">
        <v>135</v>
      </c>
      <c r="F304" s="358">
        <v>93</v>
      </c>
      <c r="G304" s="358">
        <v>5</v>
      </c>
      <c r="H304" s="358">
        <v>37</v>
      </c>
      <c r="I304" s="358">
        <v>0</v>
      </c>
    </row>
    <row r="305" spans="1:9" ht="15" customHeight="1" x14ac:dyDescent="0.2">
      <c r="A305" s="154" t="s">
        <v>1455</v>
      </c>
      <c r="B305" s="154" t="s">
        <v>1456</v>
      </c>
      <c r="C305" s="154"/>
      <c r="D305" s="154"/>
      <c r="E305" s="357">
        <v>35</v>
      </c>
      <c r="F305" s="358">
        <v>27</v>
      </c>
      <c r="G305" s="358">
        <v>2</v>
      </c>
      <c r="H305" s="358">
        <v>6</v>
      </c>
      <c r="I305" s="358">
        <v>0</v>
      </c>
    </row>
    <row r="306" spans="1:9" ht="15" customHeight="1" x14ac:dyDescent="0.2">
      <c r="A306" s="154" t="s">
        <v>1457</v>
      </c>
      <c r="B306" s="154" t="s">
        <v>1458</v>
      </c>
      <c r="C306" s="154"/>
      <c r="D306" s="154"/>
      <c r="E306" s="357">
        <v>89</v>
      </c>
      <c r="F306" s="358">
        <v>41</v>
      </c>
      <c r="G306" s="358">
        <v>3</v>
      </c>
      <c r="H306" s="358">
        <v>45</v>
      </c>
      <c r="I306" s="358">
        <v>0</v>
      </c>
    </row>
    <row r="307" spans="1:9" ht="15" customHeight="1" x14ac:dyDescent="0.2">
      <c r="A307" s="154" t="s">
        <v>1459</v>
      </c>
      <c r="B307" s="154" t="s">
        <v>1460</v>
      </c>
      <c r="C307" s="154"/>
      <c r="D307" s="154"/>
      <c r="E307" s="357">
        <v>103</v>
      </c>
      <c r="F307" s="358">
        <v>55</v>
      </c>
      <c r="G307" s="358">
        <v>0</v>
      </c>
      <c r="H307" s="358">
        <v>48</v>
      </c>
      <c r="I307" s="358">
        <v>0</v>
      </c>
    </row>
    <row r="308" spans="1:9" ht="15" customHeight="1" x14ac:dyDescent="0.2">
      <c r="A308" s="154" t="s">
        <v>1461</v>
      </c>
      <c r="B308" s="154" t="s">
        <v>1462</v>
      </c>
      <c r="C308" s="154"/>
      <c r="D308" s="154"/>
      <c r="E308" s="357">
        <v>18</v>
      </c>
      <c r="F308" s="358">
        <v>18</v>
      </c>
      <c r="G308" s="358">
        <v>0</v>
      </c>
      <c r="H308" s="358">
        <v>0</v>
      </c>
      <c r="I308" s="358">
        <v>0</v>
      </c>
    </row>
    <row r="309" spans="1:9" ht="15" customHeight="1" x14ac:dyDescent="0.2">
      <c r="A309" s="154" t="s">
        <v>1463</v>
      </c>
      <c r="B309" s="154" t="s">
        <v>1464</v>
      </c>
      <c r="C309" s="154"/>
      <c r="D309" s="154"/>
      <c r="E309" s="357">
        <v>14</v>
      </c>
      <c r="F309" s="358">
        <v>9</v>
      </c>
      <c r="G309" s="358">
        <v>0</v>
      </c>
      <c r="H309" s="358">
        <v>5</v>
      </c>
      <c r="I309" s="358">
        <v>0</v>
      </c>
    </row>
    <row r="310" spans="1:9" ht="15" customHeight="1" x14ac:dyDescent="0.2">
      <c r="A310" s="154" t="s">
        <v>1465</v>
      </c>
      <c r="B310" s="154" t="s">
        <v>1466</v>
      </c>
      <c r="C310" s="154"/>
      <c r="D310" s="154"/>
      <c r="E310" s="357">
        <v>203</v>
      </c>
      <c r="F310" s="358">
        <v>152</v>
      </c>
      <c r="G310" s="358">
        <v>2</v>
      </c>
      <c r="H310" s="358">
        <v>49</v>
      </c>
      <c r="I310" s="358">
        <v>0</v>
      </c>
    </row>
    <row r="311" spans="1:9" ht="15" customHeight="1" x14ac:dyDescent="0.2">
      <c r="A311" s="154" t="s">
        <v>1467</v>
      </c>
      <c r="B311" s="154" t="s">
        <v>1468</v>
      </c>
      <c r="C311" s="154"/>
      <c r="D311" s="154"/>
      <c r="E311" s="357">
        <v>59</v>
      </c>
      <c r="F311" s="358">
        <v>50</v>
      </c>
      <c r="G311" s="358">
        <v>0</v>
      </c>
      <c r="H311" s="358">
        <v>9</v>
      </c>
      <c r="I311" s="358">
        <v>0</v>
      </c>
    </row>
    <row r="312" spans="1:9" ht="15" customHeight="1" x14ac:dyDescent="0.2">
      <c r="A312" s="154" t="s">
        <v>1469</v>
      </c>
      <c r="B312" s="154" t="s">
        <v>1470</v>
      </c>
      <c r="C312" s="154"/>
      <c r="D312" s="154"/>
      <c r="E312" s="357">
        <v>10</v>
      </c>
      <c r="F312" s="358">
        <v>9</v>
      </c>
      <c r="G312" s="358">
        <v>0</v>
      </c>
      <c r="H312" s="358">
        <v>1</v>
      </c>
      <c r="I312" s="358">
        <v>0</v>
      </c>
    </row>
    <row r="313" spans="1:9" ht="15" customHeight="1" x14ac:dyDescent="0.2">
      <c r="A313" s="154" t="s">
        <v>1471</v>
      </c>
      <c r="B313" s="154" t="s">
        <v>1472</v>
      </c>
      <c r="C313" s="154"/>
      <c r="D313" s="154"/>
      <c r="E313" s="357">
        <v>13</v>
      </c>
      <c r="F313" s="358">
        <v>5</v>
      </c>
      <c r="G313" s="358">
        <v>1</v>
      </c>
      <c r="H313" s="358">
        <v>7</v>
      </c>
      <c r="I313" s="358">
        <v>0</v>
      </c>
    </row>
    <row r="314" spans="1:9" ht="15" customHeight="1" x14ac:dyDescent="0.2">
      <c r="A314" s="154" t="s">
        <v>1473</v>
      </c>
      <c r="B314" s="154" t="s">
        <v>1474</v>
      </c>
      <c r="C314" s="154"/>
      <c r="D314" s="154"/>
      <c r="E314" s="357">
        <v>14</v>
      </c>
      <c r="F314" s="358">
        <v>0</v>
      </c>
      <c r="G314" s="358">
        <v>3</v>
      </c>
      <c r="H314" s="358">
        <v>10</v>
      </c>
      <c r="I314" s="358">
        <v>1</v>
      </c>
    </row>
    <row r="315" spans="1:9" ht="15" customHeight="1" x14ac:dyDescent="0.2">
      <c r="A315" s="154" t="s">
        <v>1475</v>
      </c>
      <c r="B315" s="154" t="s">
        <v>1476</v>
      </c>
      <c r="C315" s="154"/>
      <c r="D315" s="154"/>
      <c r="E315" s="357">
        <v>10</v>
      </c>
      <c r="F315" s="358">
        <v>4</v>
      </c>
      <c r="G315" s="358">
        <v>0</v>
      </c>
      <c r="H315" s="358">
        <v>6</v>
      </c>
      <c r="I315" s="358">
        <v>0</v>
      </c>
    </row>
    <row r="316" spans="1:9" ht="15" customHeight="1" x14ac:dyDescent="0.2">
      <c r="A316" s="154" t="s">
        <v>1477</v>
      </c>
      <c r="B316" s="154" t="s">
        <v>1478</v>
      </c>
      <c r="C316" s="154"/>
      <c r="D316" s="154"/>
      <c r="E316" s="357">
        <v>17</v>
      </c>
      <c r="F316" s="358">
        <v>14</v>
      </c>
      <c r="G316" s="358">
        <v>0</v>
      </c>
      <c r="H316" s="358">
        <v>3</v>
      </c>
      <c r="I316" s="358">
        <v>0</v>
      </c>
    </row>
    <row r="317" spans="1:9" ht="15" customHeight="1" x14ac:dyDescent="0.2">
      <c r="A317" s="193"/>
      <c r="B317" s="193"/>
      <c r="C317" s="193"/>
      <c r="D317" s="193"/>
      <c r="E317" s="357"/>
      <c r="F317" s="358"/>
      <c r="G317" s="358"/>
      <c r="H317" s="358"/>
      <c r="I317" s="358"/>
    </row>
    <row r="318" spans="1:9" ht="15" customHeight="1" x14ac:dyDescent="0.2">
      <c r="A318" s="155" t="s">
        <v>253</v>
      </c>
      <c r="B318" s="131"/>
      <c r="C318" s="131"/>
      <c r="D318" s="131"/>
      <c r="E318" s="357"/>
      <c r="F318" s="358"/>
      <c r="G318" s="358"/>
      <c r="H318" s="358"/>
      <c r="I318" s="358"/>
    </row>
    <row r="319" spans="1:9" ht="23.1" customHeight="1" x14ac:dyDescent="0.2">
      <c r="A319" s="290">
        <v>1</v>
      </c>
      <c r="B319" s="541" t="s">
        <v>603</v>
      </c>
      <c r="C319" s="541"/>
      <c r="D319" s="541"/>
      <c r="E319" s="541"/>
      <c r="F319" s="541"/>
      <c r="G319" s="541"/>
      <c r="H319" s="541"/>
      <c r="I319" s="358"/>
    </row>
    <row r="320" spans="1:9" ht="24.75" customHeight="1" x14ac:dyDescent="0.2">
      <c r="A320" s="290">
        <v>2</v>
      </c>
      <c r="B320" s="543" t="s">
        <v>1480</v>
      </c>
      <c r="C320" s="543"/>
      <c r="D320" s="543"/>
      <c r="E320" s="543"/>
      <c r="F320" s="543"/>
      <c r="G320" s="543"/>
      <c r="H320" s="543"/>
      <c r="I320" s="543"/>
    </row>
    <row r="321" spans="1:9" ht="15" customHeight="1" x14ac:dyDescent="0.2">
      <c r="A321" s="131"/>
      <c r="B321" s="132" t="s">
        <v>507</v>
      </c>
      <c r="C321" s="131"/>
      <c r="D321" s="131"/>
      <c r="E321" s="365"/>
      <c r="F321" s="131"/>
      <c r="G321" s="131"/>
      <c r="H321" s="131"/>
      <c r="I321" s="131"/>
    </row>
    <row r="322" spans="1:9" ht="15" customHeight="1" x14ac:dyDescent="0.2">
      <c r="A322" s="135" t="s">
        <v>260</v>
      </c>
      <c r="B322" s="131" t="s">
        <v>1481</v>
      </c>
      <c r="C322" s="131"/>
      <c r="D322" s="131"/>
      <c r="E322" s="365"/>
      <c r="F322" s="131"/>
      <c r="G322" s="131"/>
      <c r="H322" s="131"/>
      <c r="I322" s="131"/>
    </row>
    <row r="323" spans="1:9" ht="15" customHeight="1" x14ac:dyDescent="0.2">
      <c r="A323" s="131"/>
      <c r="B323" s="131"/>
      <c r="C323" s="131"/>
      <c r="D323" s="131"/>
      <c r="E323" s="365"/>
      <c r="F323" s="131"/>
      <c r="G323" s="131"/>
      <c r="H323" s="131"/>
      <c r="I323" s="131"/>
    </row>
    <row r="324" spans="1:9" ht="15" customHeight="1" x14ac:dyDescent="0.2">
      <c r="A324" s="131"/>
      <c r="B324" s="133"/>
      <c r="C324" s="131"/>
      <c r="D324" s="131"/>
      <c r="E324" s="365"/>
      <c r="F324" s="131"/>
      <c r="G324" s="131"/>
      <c r="H324" s="131"/>
      <c r="I324" s="131"/>
    </row>
    <row r="325" spans="1:9" ht="15" customHeight="1" x14ac:dyDescent="0.2">
      <c r="A325" s="148" t="s">
        <v>261</v>
      </c>
      <c r="B325" s="186"/>
      <c r="C325" s="133"/>
      <c r="D325" s="132"/>
      <c r="E325" s="365"/>
      <c r="F325" s="131"/>
      <c r="G325" s="131"/>
      <c r="H325" s="131"/>
      <c r="I325" s="131"/>
    </row>
    <row r="326" spans="1:9" ht="15" customHeight="1" x14ac:dyDescent="0.2">
      <c r="A326" s="148"/>
      <c r="B326" s="131" t="s">
        <v>355</v>
      </c>
      <c r="C326" s="186"/>
      <c r="D326" s="186"/>
      <c r="E326" s="365"/>
      <c r="F326" s="131"/>
      <c r="G326" s="131"/>
      <c r="H326" s="131"/>
      <c r="I326" s="131"/>
    </row>
    <row r="327" spans="1:9" ht="15" customHeight="1" x14ac:dyDescent="0.2">
      <c r="A327" s="148"/>
      <c r="B327" s="132" t="s">
        <v>263</v>
      </c>
      <c r="C327" s="131"/>
      <c r="D327" s="132"/>
      <c r="E327" s="365"/>
      <c r="F327" s="131"/>
      <c r="G327" s="131"/>
      <c r="H327" s="131"/>
      <c r="I327" s="131"/>
    </row>
    <row r="328" spans="1:9" ht="15" customHeight="1" x14ac:dyDescent="0.2">
      <c r="A328" s="142"/>
      <c r="B328" s="143" t="s">
        <v>840</v>
      </c>
      <c r="C328" s="143"/>
      <c r="D328" s="143"/>
      <c r="E328" s="360"/>
      <c r="F328" s="361"/>
      <c r="G328" s="361"/>
      <c r="H328" s="361"/>
      <c r="I328" s="361"/>
    </row>
    <row r="329" spans="1:9" ht="15" customHeight="1" x14ac:dyDescent="0.2">
      <c r="A329" s="142"/>
      <c r="B329" s="143" t="s">
        <v>841</v>
      </c>
      <c r="C329" s="143"/>
      <c r="D329" s="143"/>
      <c r="E329" s="362"/>
      <c r="F329" s="361"/>
      <c r="G329" s="361"/>
      <c r="H329" s="361"/>
      <c r="I329" s="361"/>
    </row>
  </sheetData>
  <mergeCells count="3">
    <mergeCell ref="A1:I1"/>
    <mergeCell ref="B319:H319"/>
    <mergeCell ref="B320:I320"/>
  </mergeCells>
  <conditionalFormatting sqref="A21:I316">
    <cfRule type="expression" dxfId="7" priority="1">
      <formula>$E21=".."</formula>
    </cfRule>
  </conditionalFormatting>
  <pageMargins left="0.31496062992126012" right="0.31496062992126012" top="0.19685039370078702" bottom="0.19685039370078702" header="0.19685039370078702" footer="0.19685039370078702"/>
  <pageSetup scale="73" fitToWidth="0" fitToHeight="0" orientation="portrait" r:id="rId1"/>
  <headerFooter scaleWithDoc="0"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Q331"/>
  <sheetViews>
    <sheetView workbookViewId="0">
      <selection sqref="A1:XFD5"/>
    </sheetView>
  </sheetViews>
  <sheetFormatPr defaultColWidth="11.5546875" defaultRowHeight="15" x14ac:dyDescent="0.2"/>
  <cols>
    <col min="1" max="1" width="8.33203125" style="484" customWidth="1"/>
    <col min="2" max="2" width="20.88671875" style="484" customWidth="1"/>
    <col min="3" max="3" width="18.109375" style="484" hidden="1" customWidth="1"/>
    <col min="4" max="4" width="7.88671875" style="484" hidden="1" customWidth="1"/>
    <col min="5" max="5" width="10.6640625" style="484" customWidth="1"/>
    <col min="6" max="6" width="1.6640625" style="484" customWidth="1"/>
    <col min="7" max="8" width="10.6640625" style="484" customWidth="1"/>
    <col min="9" max="9" width="1.6640625" style="484" customWidth="1"/>
    <col min="10" max="11" width="10.6640625" style="484" customWidth="1"/>
    <col min="12" max="12" width="1.6640625" style="484" customWidth="1"/>
    <col min="13" max="17" width="10.6640625" style="484" customWidth="1"/>
    <col min="18" max="19" width="11.109375" style="484" customWidth="1"/>
    <col min="20" max="47" width="9.109375" style="484" customWidth="1"/>
    <col min="48" max="48" width="8.88671875" style="484" customWidth="1"/>
    <col min="49" max="16384" width="11.5546875" style="484"/>
  </cols>
  <sheetData>
    <row r="1" spans="1:17" ht="48.6" customHeight="1" x14ac:dyDescent="0.25">
      <c r="A1" s="535" t="s">
        <v>836</v>
      </c>
      <c r="B1" s="535"/>
      <c r="C1" s="535"/>
      <c r="D1" s="535"/>
      <c r="E1" s="535"/>
      <c r="F1" s="535"/>
      <c r="G1" s="535"/>
      <c r="H1" s="535"/>
      <c r="I1" s="535"/>
      <c r="J1" s="535"/>
      <c r="K1" s="535"/>
      <c r="L1" s="535"/>
      <c r="M1" s="535"/>
      <c r="N1" s="535"/>
      <c r="O1" s="535"/>
      <c r="P1" s="535"/>
      <c r="Q1" s="173"/>
    </row>
    <row r="2" spans="1:17" ht="48" hidden="1" customHeight="1" x14ac:dyDescent="0.25">
      <c r="A2" s="173"/>
      <c r="B2" s="158"/>
      <c r="C2" s="100"/>
      <c r="D2" s="100"/>
      <c r="E2" s="332" t="s">
        <v>572</v>
      </c>
      <c r="F2" s="158"/>
      <c r="G2" s="80" t="s">
        <v>574</v>
      </c>
      <c r="H2" s="80" t="s">
        <v>575</v>
      </c>
      <c r="I2" s="158"/>
      <c r="J2" s="80" t="s">
        <v>604</v>
      </c>
      <c r="K2" s="80" t="s">
        <v>605</v>
      </c>
      <c r="L2" s="158"/>
      <c r="M2" s="80" t="s">
        <v>582</v>
      </c>
      <c r="N2" s="80" t="s">
        <v>584</v>
      </c>
      <c r="O2" s="80" t="s">
        <v>583</v>
      </c>
      <c r="P2" s="80" t="s">
        <v>581</v>
      </c>
      <c r="Q2" s="80" t="s">
        <v>586</v>
      </c>
    </row>
    <row r="3" spans="1:17" ht="94.5" hidden="1" customHeight="1" x14ac:dyDescent="0.25">
      <c r="A3" s="162"/>
      <c r="B3" s="162"/>
      <c r="C3" s="162"/>
      <c r="D3" s="162"/>
      <c r="E3" s="166" t="s">
        <v>606</v>
      </c>
      <c r="F3" s="162"/>
      <c r="G3" s="166" t="s">
        <v>607</v>
      </c>
      <c r="H3" s="166" t="s">
        <v>608</v>
      </c>
      <c r="I3" s="162"/>
      <c r="J3" s="166" t="s">
        <v>609</v>
      </c>
      <c r="K3" s="166" t="s">
        <v>610</v>
      </c>
      <c r="L3" s="162"/>
      <c r="M3" s="166" t="s">
        <v>611</v>
      </c>
      <c r="N3" s="166" t="s">
        <v>612</v>
      </c>
      <c r="O3" s="166" t="s">
        <v>613</v>
      </c>
      <c r="P3" s="166" t="s">
        <v>614</v>
      </c>
      <c r="Q3" s="162"/>
    </row>
    <row r="4" spans="1:17" ht="110.25" hidden="1" customHeight="1" x14ac:dyDescent="0.25">
      <c r="A4" s="162"/>
      <c r="B4" s="162"/>
      <c r="C4" s="162"/>
      <c r="D4" s="162"/>
      <c r="E4" s="165" t="s">
        <v>211</v>
      </c>
      <c r="F4" s="162"/>
      <c r="G4" s="166" t="s">
        <v>615</v>
      </c>
      <c r="H4" s="166" t="s">
        <v>616</v>
      </c>
      <c r="I4" s="162"/>
      <c r="J4" s="166" t="s">
        <v>617</v>
      </c>
      <c r="K4" s="166" t="s">
        <v>618</v>
      </c>
      <c r="L4" s="162"/>
      <c r="M4" s="166" t="s">
        <v>619</v>
      </c>
      <c r="N4" s="166" t="s">
        <v>584</v>
      </c>
      <c r="O4" s="166" t="s">
        <v>620</v>
      </c>
      <c r="P4" s="166" t="s">
        <v>621</v>
      </c>
      <c r="Q4" s="165" t="s">
        <v>191</v>
      </c>
    </row>
    <row r="5" spans="1:17" ht="15.75" customHeight="1" x14ac:dyDescent="0.25">
      <c r="A5" s="366"/>
      <c r="B5" s="366"/>
      <c r="C5" s="366"/>
      <c r="D5" s="366"/>
      <c r="E5" s="367"/>
      <c r="F5" s="366"/>
      <c r="G5" s="366"/>
      <c r="H5" s="366"/>
      <c r="I5" s="366"/>
      <c r="J5" s="366"/>
      <c r="K5" s="366"/>
      <c r="L5" s="366"/>
      <c r="M5" s="366"/>
      <c r="N5" s="366"/>
      <c r="O5" s="366"/>
      <c r="P5" s="368"/>
      <c r="Q5" s="368" t="s">
        <v>216</v>
      </c>
    </row>
    <row r="6" spans="1:17" ht="65.099999999999994" customHeight="1" x14ac:dyDescent="0.2">
      <c r="A6" s="370"/>
      <c r="B6" s="370"/>
      <c r="C6" s="370"/>
      <c r="D6" s="370"/>
      <c r="E6" s="536" t="s">
        <v>622</v>
      </c>
      <c r="F6" s="174"/>
      <c r="G6" s="545" t="s">
        <v>623</v>
      </c>
      <c r="H6" s="545"/>
      <c r="I6" s="248"/>
      <c r="J6" s="545" t="s">
        <v>624</v>
      </c>
      <c r="K6" s="545"/>
      <c r="L6" s="248"/>
      <c r="M6" s="536" t="s">
        <v>582</v>
      </c>
      <c r="N6" s="536" t="s">
        <v>584</v>
      </c>
      <c r="O6" s="536" t="s">
        <v>583</v>
      </c>
      <c r="P6" s="536" t="s">
        <v>625</v>
      </c>
      <c r="Q6" s="536" t="s">
        <v>626</v>
      </c>
    </row>
    <row r="7" spans="1:17" ht="22.5" customHeight="1" x14ac:dyDescent="0.2">
      <c r="A7" s="371"/>
      <c r="B7" s="371"/>
      <c r="C7" s="371"/>
      <c r="D7" s="370"/>
      <c r="E7" s="536"/>
      <c r="F7" s="174"/>
      <c r="G7" s="174" t="s">
        <v>627</v>
      </c>
      <c r="H7" s="174" t="s">
        <v>628</v>
      </c>
      <c r="I7" s="174"/>
      <c r="J7" s="244" t="s">
        <v>629</v>
      </c>
      <c r="K7" s="244" t="s">
        <v>628</v>
      </c>
      <c r="L7" s="244"/>
      <c r="M7" s="536"/>
      <c r="N7" s="536"/>
      <c r="O7" s="536"/>
      <c r="P7" s="536"/>
      <c r="Q7" s="536"/>
    </row>
    <row r="8" spans="1:17" ht="12.75" customHeight="1" x14ac:dyDescent="0.2">
      <c r="A8" s="323" t="s">
        <v>865</v>
      </c>
      <c r="B8" s="323" t="s">
        <v>866</v>
      </c>
      <c r="C8" s="324"/>
      <c r="D8" s="324"/>
      <c r="E8" s="204">
        <v>11470</v>
      </c>
      <c r="F8" s="204"/>
      <c r="G8" s="204">
        <v>8340</v>
      </c>
      <c r="H8" s="204">
        <v>380</v>
      </c>
      <c r="I8" s="204"/>
      <c r="J8" s="204">
        <v>740</v>
      </c>
      <c r="K8" s="204">
        <v>80</v>
      </c>
      <c r="L8" s="204"/>
      <c r="M8" s="204">
        <v>770</v>
      </c>
      <c r="N8" s="204">
        <v>90</v>
      </c>
      <c r="O8" s="204">
        <v>430</v>
      </c>
      <c r="P8" s="204">
        <v>610</v>
      </c>
      <c r="Q8" s="204">
        <v>10</v>
      </c>
    </row>
    <row r="9" spans="1:17" ht="12.75" customHeight="1" x14ac:dyDescent="0.2">
      <c r="A9" s="323" t="s">
        <v>867</v>
      </c>
      <c r="B9" s="323" t="s">
        <v>868</v>
      </c>
      <c r="C9" s="324"/>
      <c r="D9" s="324"/>
      <c r="E9" s="204">
        <v>1960</v>
      </c>
      <c r="F9" s="204"/>
      <c r="G9" s="204">
        <v>1270</v>
      </c>
      <c r="H9" s="204">
        <v>30</v>
      </c>
      <c r="I9" s="204"/>
      <c r="J9" s="204">
        <v>260</v>
      </c>
      <c r="K9" s="204">
        <v>50</v>
      </c>
      <c r="L9" s="204"/>
      <c r="M9" s="204">
        <v>80</v>
      </c>
      <c r="N9" s="204">
        <v>40</v>
      </c>
      <c r="O9" s="204">
        <v>50</v>
      </c>
      <c r="P9" s="204">
        <v>180</v>
      </c>
      <c r="Q9" s="204">
        <v>10</v>
      </c>
    </row>
    <row r="10" spans="1:17" ht="12.75" customHeight="1" x14ac:dyDescent="0.2">
      <c r="A10" s="323" t="s">
        <v>869</v>
      </c>
      <c r="B10" s="323" t="s">
        <v>870</v>
      </c>
      <c r="C10" s="324"/>
      <c r="D10" s="324"/>
      <c r="E10" s="204">
        <v>9500</v>
      </c>
      <c r="F10" s="204"/>
      <c r="G10" s="204">
        <v>7070</v>
      </c>
      <c r="H10" s="204">
        <v>360</v>
      </c>
      <c r="I10" s="204"/>
      <c r="J10" s="204">
        <v>480</v>
      </c>
      <c r="K10" s="204">
        <v>30</v>
      </c>
      <c r="L10" s="204"/>
      <c r="M10" s="204">
        <v>690</v>
      </c>
      <c r="N10" s="204">
        <v>50</v>
      </c>
      <c r="O10" s="204">
        <v>380</v>
      </c>
      <c r="P10" s="204">
        <v>430</v>
      </c>
      <c r="Q10" s="204">
        <v>10</v>
      </c>
    </row>
    <row r="11" spans="1:17" ht="12.75" customHeight="1" x14ac:dyDescent="0.2">
      <c r="A11" s="324"/>
      <c r="B11" s="324"/>
      <c r="C11" s="324"/>
      <c r="D11" s="324"/>
      <c r="E11" s="204"/>
      <c r="F11" s="204"/>
      <c r="G11" s="286"/>
      <c r="H11" s="204"/>
      <c r="I11" s="204"/>
      <c r="J11" s="204"/>
      <c r="K11" s="204"/>
      <c r="L11" s="204"/>
      <c r="M11" s="204"/>
      <c r="N11" s="204"/>
      <c r="O11" s="204"/>
      <c r="P11" s="204"/>
      <c r="Q11" s="204"/>
    </row>
    <row r="12" spans="1:17" ht="12.75" customHeight="1" x14ac:dyDescent="0.2">
      <c r="A12" s="324" t="s">
        <v>871</v>
      </c>
      <c r="B12" s="324" t="s">
        <v>872</v>
      </c>
      <c r="C12" s="324"/>
      <c r="D12" s="324"/>
      <c r="E12" s="204">
        <v>280</v>
      </c>
      <c r="F12" s="205"/>
      <c r="G12" s="205">
        <v>200</v>
      </c>
      <c r="H12" s="205">
        <v>10</v>
      </c>
      <c r="I12" s="205"/>
      <c r="J12" s="205">
        <v>20</v>
      </c>
      <c r="K12" s="205">
        <v>0</v>
      </c>
      <c r="L12" s="205"/>
      <c r="M12" s="205">
        <v>40</v>
      </c>
      <c r="N12" s="205">
        <v>0</v>
      </c>
      <c r="O12" s="205">
        <v>10</v>
      </c>
      <c r="P12" s="205">
        <v>0</v>
      </c>
      <c r="Q12" s="205">
        <v>0</v>
      </c>
    </row>
    <row r="13" spans="1:17" ht="12.75" customHeight="1" x14ac:dyDescent="0.2">
      <c r="A13" s="324" t="s">
        <v>873</v>
      </c>
      <c r="B13" s="324" t="s">
        <v>874</v>
      </c>
      <c r="C13" s="324"/>
      <c r="D13" s="324"/>
      <c r="E13" s="204">
        <v>1560</v>
      </c>
      <c r="F13" s="205"/>
      <c r="G13" s="205">
        <v>1050</v>
      </c>
      <c r="H13" s="205">
        <v>80</v>
      </c>
      <c r="I13" s="205"/>
      <c r="J13" s="205">
        <v>90</v>
      </c>
      <c r="K13" s="205">
        <v>20</v>
      </c>
      <c r="L13" s="205"/>
      <c r="M13" s="205">
        <v>160</v>
      </c>
      <c r="N13" s="205">
        <v>10</v>
      </c>
      <c r="O13" s="205">
        <v>90</v>
      </c>
      <c r="P13" s="205">
        <v>70</v>
      </c>
      <c r="Q13" s="205">
        <v>0</v>
      </c>
    </row>
    <row r="14" spans="1:17" ht="12.75" customHeight="1" x14ac:dyDescent="0.2">
      <c r="A14" s="324" t="s">
        <v>875</v>
      </c>
      <c r="B14" s="324" t="s">
        <v>876</v>
      </c>
      <c r="C14" s="324"/>
      <c r="D14" s="324"/>
      <c r="E14" s="204">
        <v>1050</v>
      </c>
      <c r="F14" s="205"/>
      <c r="G14" s="205">
        <v>790</v>
      </c>
      <c r="H14" s="205">
        <v>30</v>
      </c>
      <c r="I14" s="205"/>
      <c r="J14" s="205">
        <v>60</v>
      </c>
      <c r="K14" s="205">
        <v>0</v>
      </c>
      <c r="L14" s="205"/>
      <c r="M14" s="205">
        <v>80</v>
      </c>
      <c r="N14" s="205">
        <v>20</v>
      </c>
      <c r="O14" s="205">
        <v>40</v>
      </c>
      <c r="P14" s="205">
        <v>30</v>
      </c>
      <c r="Q14" s="205">
        <v>0</v>
      </c>
    </row>
    <row r="15" spans="1:17" ht="12.75" customHeight="1" x14ac:dyDescent="0.2">
      <c r="A15" s="324" t="s">
        <v>877</v>
      </c>
      <c r="B15" s="324" t="s">
        <v>878</v>
      </c>
      <c r="C15" s="324"/>
      <c r="D15" s="324"/>
      <c r="E15" s="204">
        <v>870</v>
      </c>
      <c r="F15" s="205"/>
      <c r="G15" s="205">
        <v>700</v>
      </c>
      <c r="H15" s="205">
        <v>40</v>
      </c>
      <c r="I15" s="205"/>
      <c r="J15" s="205">
        <v>30</v>
      </c>
      <c r="K15" s="205">
        <v>0</v>
      </c>
      <c r="L15" s="205"/>
      <c r="M15" s="205">
        <v>60</v>
      </c>
      <c r="N15" s="205">
        <v>0</v>
      </c>
      <c r="O15" s="205">
        <v>30</v>
      </c>
      <c r="P15" s="205">
        <v>0</v>
      </c>
      <c r="Q15" s="205">
        <v>0</v>
      </c>
    </row>
    <row r="16" spans="1:17" ht="12.75" customHeight="1" x14ac:dyDescent="0.2">
      <c r="A16" s="324" t="s">
        <v>879</v>
      </c>
      <c r="B16" s="324" t="s">
        <v>880</v>
      </c>
      <c r="C16" s="324"/>
      <c r="D16" s="324"/>
      <c r="E16" s="204">
        <v>1350</v>
      </c>
      <c r="F16" s="205"/>
      <c r="G16" s="205">
        <v>1000</v>
      </c>
      <c r="H16" s="205">
        <v>90</v>
      </c>
      <c r="I16" s="205"/>
      <c r="J16" s="205">
        <v>50</v>
      </c>
      <c r="K16" s="205">
        <v>0</v>
      </c>
      <c r="L16" s="205"/>
      <c r="M16" s="205">
        <v>70</v>
      </c>
      <c r="N16" s="205">
        <v>0</v>
      </c>
      <c r="O16" s="205">
        <v>30</v>
      </c>
      <c r="P16" s="205">
        <v>90</v>
      </c>
      <c r="Q16" s="205">
        <v>0</v>
      </c>
    </row>
    <row r="17" spans="1:17" ht="12.75" customHeight="1" x14ac:dyDescent="0.2">
      <c r="A17" s="324" t="s">
        <v>881</v>
      </c>
      <c r="B17" s="324" t="s">
        <v>882</v>
      </c>
      <c r="C17" s="324"/>
      <c r="D17" s="324"/>
      <c r="E17" s="204">
        <v>1360</v>
      </c>
      <c r="F17" s="205"/>
      <c r="G17" s="205">
        <v>1090</v>
      </c>
      <c r="H17" s="205">
        <v>30</v>
      </c>
      <c r="I17" s="205"/>
      <c r="J17" s="205">
        <v>60</v>
      </c>
      <c r="K17" s="205">
        <v>0</v>
      </c>
      <c r="L17" s="205"/>
      <c r="M17" s="205">
        <v>70</v>
      </c>
      <c r="N17" s="205">
        <v>0</v>
      </c>
      <c r="O17" s="205">
        <v>50</v>
      </c>
      <c r="P17" s="205">
        <v>50</v>
      </c>
      <c r="Q17" s="205">
        <v>0</v>
      </c>
    </row>
    <row r="18" spans="1:17" ht="12.75" customHeight="1" x14ac:dyDescent="0.2">
      <c r="A18" s="324" t="s">
        <v>867</v>
      </c>
      <c r="B18" s="324" t="s">
        <v>868</v>
      </c>
      <c r="C18" s="324"/>
      <c r="D18" s="324"/>
      <c r="E18" s="204">
        <v>1960</v>
      </c>
      <c r="F18" s="205"/>
      <c r="G18" s="205">
        <v>1270</v>
      </c>
      <c r="H18" s="205">
        <v>30</v>
      </c>
      <c r="I18" s="205"/>
      <c r="J18" s="205">
        <v>260</v>
      </c>
      <c r="K18" s="205">
        <v>50</v>
      </c>
      <c r="L18" s="205"/>
      <c r="M18" s="205">
        <v>80</v>
      </c>
      <c r="N18" s="205">
        <v>40</v>
      </c>
      <c r="O18" s="205">
        <v>50</v>
      </c>
      <c r="P18" s="205">
        <v>180</v>
      </c>
      <c r="Q18" s="205">
        <v>10</v>
      </c>
    </row>
    <row r="19" spans="1:17" ht="12.75" customHeight="1" x14ac:dyDescent="0.2">
      <c r="A19" s="324" t="s">
        <v>883</v>
      </c>
      <c r="B19" s="324" t="s">
        <v>884</v>
      </c>
      <c r="C19" s="324"/>
      <c r="D19" s="324"/>
      <c r="E19" s="204">
        <v>1550</v>
      </c>
      <c r="F19" s="205"/>
      <c r="G19" s="205">
        <v>1140</v>
      </c>
      <c r="H19" s="205">
        <v>30</v>
      </c>
      <c r="I19" s="205"/>
      <c r="J19" s="205">
        <v>110</v>
      </c>
      <c r="K19" s="205">
        <v>0</v>
      </c>
      <c r="L19" s="205"/>
      <c r="M19" s="205">
        <v>80</v>
      </c>
      <c r="N19" s="205">
        <v>0</v>
      </c>
      <c r="O19" s="205">
        <v>80</v>
      </c>
      <c r="P19" s="205">
        <v>110</v>
      </c>
      <c r="Q19" s="205">
        <v>0</v>
      </c>
    </row>
    <row r="20" spans="1:17" ht="12.75" customHeight="1" x14ac:dyDescent="0.2">
      <c r="A20" s="324" t="s">
        <v>885</v>
      </c>
      <c r="B20" s="324" t="s">
        <v>886</v>
      </c>
      <c r="C20" s="324"/>
      <c r="D20" s="324"/>
      <c r="E20" s="204">
        <v>1480</v>
      </c>
      <c r="F20" s="205"/>
      <c r="G20" s="205">
        <v>1110</v>
      </c>
      <c r="H20" s="205">
        <v>40</v>
      </c>
      <c r="I20" s="205"/>
      <c r="J20" s="205">
        <v>70</v>
      </c>
      <c r="K20" s="205">
        <v>0</v>
      </c>
      <c r="L20" s="205"/>
      <c r="M20" s="205">
        <v>120</v>
      </c>
      <c r="N20" s="205">
        <v>0</v>
      </c>
      <c r="O20" s="205">
        <v>60</v>
      </c>
      <c r="P20" s="205">
        <v>80</v>
      </c>
      <c r="Q20" s="205">
        <v>0</v>
      </c>
    </row>
    <row r="21" spans="1:17" ht="12.75" customHeight="1" x14ac:dyDescent="0.2">
      <c r="A21" s="324"/>
      <c r="B21" s="324"/>
      <c r="C21" s="324"/>
      <c r="D21" s="324"/>
      <c r="E21" s="286"/>
      <c r="F21" s="205"/>
      <c r="G21" s="205"/>
      <c r="H21" s="205"/>
      <c r="I21" s="205"/>
      <c r="J21" s="205"/>
      <c r="K21" s="205"/>
      <c r="L21" s="205"/>
      <c r="M21" s="205"/>
      <c r="N21" s="205"/>
      <c r="O21" s="205"/>
      <c r="P21" s="205"/>
      <c r="Q21" s="205"/>
    </row>
    <row r="22" spans="1:17" ht="12.75" customHeight="1" x14ac:dyDescent="0.2">
      <c r="A22" s="154" t="s">
        <v>887</v>
      </c>
      <c r="B22" s="154" t="s">
        <v>888</v>
      </c>
      <c r="C22" s="154"/>
      <c r="D22" s="154"/>
      <c r="E22" s="357">
        <v>5</v>
      </c>
      <c r="F22" s="358"/>
      <c r="G22" s="358">
        <v>3</v>
      </c>
      <c r="H22" s="358">
        <v>0</v>
      </c>
      <c r="I22" s="358"/>
      <c r="J22" s="358">
        <v>1</v>
      </c>
      <c r="K22" s="358">
        <v>0</v>
      </c>
      <c r="L22" s="358"/>
      <c r="M22" s="358">
        <v>1</v>
      </c>
      <c r="N22" s="358">
        <v>0</v>
      </c>
      <c r="O22" s="358">
        <v>0</v>
      </c>
      <c r="P22" s="358">
        <v>0</v>
      </c>
      <c r="Q22" s="358">
        <v>0</v>
      </c>
    </row>
    <row r="23" spans="1:17" ht="12.75" customHeight="1" x14ac:dyDescent="0.2">
      <c r="A23" s="154" t="s">
        <v>889</v>
      </c>
      <c r="B23" s="154" t="s">
        <v>890</v>
      </c>
      <c r="C23" s="154"/>
      <c r="D23" s="154"/>
      <c r="E23" s="357">
        <v>7</v>
      </c>
      <c r="F23" s="358"/>
      <c r="G23" s="358">
        <v>5</v>
      </c>
      <c r="H23" s="358">
        <v>1</v>
      </c>
      <c r="I23" s="358"/>
      <c r="J23" s="358">
        <v>0</v>
      </c>
      <c r="K23" s="358">
        <v>0</v>
      </c>
      <c r="L23" s="358"/>
      <c r="M23" s="358">
        <v>1</v>
      </c>
      <c r="N23" s="358">
        <v>0</v>
      </c>
      <c r="O23" s="358">
        <v>0</v>
      </c>
      <c r="P23" s="358">
        <v>0</v>
      </c>
      <c r="Q23" s="358">
        <v>0</v>
      </c>
    </row>
    <row r="24" spans="1:17" ht="12.75" customHeight="1" x14ac:dyDescent="0.2">
      <c r="A24" s="154" t="s">
        <v>891</v>
      </c>
      <c r="B24" s="154" t="s">
        <v>892</v>
      </c>
      <c r="C24" s="154"/>
      <c r="D24" s="154"/>
      <c r="E24" s="357">
        <v>47</v>
      </c>
      <c r="F24" s="358"/>
      <c r="G24" s="358">
        <v>34</v>
      </c>
      <c r="H24" s="358">
        <v>2</v>
      </c>
      <c r="I24" s="358"/>
      <c r="J24" s="358">
        <v>2</v>
      </c>
      <c r="K24" s="358">
        <v>0</v>
      </c>
      <c r="L24" s="358"/>
      <c r="M24" s="358">
        <v>3</v>
      </c>
      <c r="N24" s="358">
        <v>0</v>
      </c>
      <c r="O24" s="358">
        <v>2</v>
      </c>
      <c r="P24" s="358">
        <v>4</v>
      </c>
      <c r="Q24" s="358">
        <v>0</v>
      </c>
    </row>
    <row r="25" spans="1:17" ht="12.75" customHeight="1" x14ac:dyDescent="0.2">
      <c r="A25" s="154" t="s">
        <v>893</v>
      </c>
      <c r="B25" s="154" t="s">
        <v>894</v>
      </c>
      <c r="C25" s="154"/>
      <c r="D25" s="154"/>
      <c r="E25" s="357">
        <v>41</v>
      </c>
      <c r="F25" s="358"/>
      <c r="G25" s="358">
        <v>38</v>
      </c>
      <c r="H25" s="358">
        <v>1</v>
      </c>
      <c r="I25" s="358"/>
      <c r="J25" s="358">
        <v>0</v>
      </c>
      <c r="K25" s="358">
        <v>0</v>
      </c>
      <c r="L25" s="358"/>
      <c r="M25" s="358">
        <v>2</v>
      </c>
      <c r="N25" s="358">
        <v>0</v>
      </c>
      <c r="O25" s="358">
        <v>0</v>
      </c>
      <c r="P25" s="358">
        <v>0</v>
      </c>
      <c r="Q25" s="358">
        <v>0</v>
      </c>
    </row>
    <row r="26" spans="1:17" ht="12.75" customHeight="1" x14ac:dyDescent="0.2">
      <c r="A26" s="154" t="s">
        <v>895</v>
      </c>
      <c r="B26" s="154" t="s">
        <v>896</v>
      </c>
      <c r="C26" s="154"/>
      <c r="D26" s="154"/>
      <c r="E26" s="357">
        <v>55</v>
      </c>
      <c r="F26" s="358"/>
      <c r="G26" s="358">
        <v>42</v>
      </c>
      <c r="H26" s="358">
        <v>0</v>
      </c>
      <c r="I26" s="358"/>
      <c r="J26" s="358">
        <v>6</v>
      </c>
      <c r="K26" s="358">
        <v>0</v>
      </c>
      <c r="L26" s="358"/>
      <c r="M26" s="358">
        <v>0</v>
      </c>
      <c r="N26" s="358">
        <v>0</v>
      </c>
      <c r="O26" s="358">
        <v>4</v>
      </c>
      <c r="P26" s="358">
        <v>3</v>
      </c>
      <c r="Q26" s="358">
        <v>0</v>
      </c>
    </row>
    <row r="27" spans="1:17" ht="12.75" customHeight="1" x14ac:dyDescent="0.2">
      <c r="A27" s="154" t="s">
        <v>897</v>
      </c>
      <c r="B27" s="154" t="s">
        <v>898</v>
      </c>
      <c r="C27" s="154"/>
      <c r="D27" s="154"/>
      <c r="E27" s="357">
        <v>21</v>
      </c>
      <c r="F27" s="358"/>
      <c r="G27" s="358">
        <v>17</v>
      </c>
      <c r="H27" s="358">
        <v>0</v>
      </c>
      <c r="I27" s="358"/>
      <c r="J27" s="358">
        <v>1</v>
      </c>
      <c r="K27" s="358">
        <v>0</v>
      </c>
      <c r="L27" s="358"/>
      <c r="M27" s="358">
        <v>1</v>
      </c>
      <c r="N27" s="358">
        <v>0</v>
      </c>
      <c r="O27" s="358">
        <v>1</v>
      </c>
      <c r="P27" s="358">
        <v>1</v>
      </c>
      <c r="Q27" s="358">
        <v>0</v>
      </c>
    </row>
    <row r="28" spans="1:17" ht="12.75" customHeight="1" x14ac:dyDescent="0.2">
      <c r="A28" s="154" t="s">
        <v>899</v>
      </c>
      <c r="B28" s="154" t="s">
        <v>900</v>
      </c>
      <c r="C28" s="154"/>
      <c r="D28" s="154"/>
      <c r="E28" s="357">
        <v>33</v>
      </c>
      <c r="F28" s="358"/>
      <c r="G28" s="358">
        <v>24</v>
      </c>
      <c r="H28" s="358">
        <v>0</v>
      </c>
      <c r="I28" s="358"/>
      <c r="J28" s="358">
        <v>6</v>
      </c>
      <c r="K28" s="358">
        <v>0</v>
      </c>
      <c r="L28" s="358"/>
      <c r="M28" s="358">
        <v>0</v>
      </c>
      <c r="N28" s="358">
        <v>0</v>
      </c>
      <c r="O28" s="358">
        <v>0</v>
      </c>
      <c r="P28" s="358">
        <v>3</v>
      </c>
      <c r="Q28" s="358">
        <v>0</v>
      </c>
    </row>
    <row r="29" spans="1:17" ht="12.75" customHeight="1" x14ac:dyDescent="0.2">
      <c r="A29" s="154" t="s">
        <v>901</v>
      </c>
      <c r="B29" s="154" t="s">
        <v>902</v>
      </c>
      <c r="C29" s="154"/>
      <c r="D29" s="154"/>
      <c r="E29" s="357">
        <v>105</v>
      </c>
      <c r="F29" s="358"/>
      <c r="G29" s="358">
        <v>80</v>
      </c>
      <c r="H29" s="358">
        <v>2</v>
      </c>
      <c r="I29" s="358"/>
      <c r="J29" s="358">
        <v>7</v>
      </c>
      <c r="K29" s="358">
        <v>2</v>
      </c>
      <c r="L29" s="358"/>
      <c r="M29" s="358">
        <v>9</v>
      </c>
      <c r="N29" s="358">
        <v>0</v>
      </c>
      <c r="O29" s="358">
        <v>1</v>
      </c>
      <c r="P29" s="358">
        <v>4</v>
      </c>
      <c r="Q29" s="358">
        <v>0</v>
      </c>
    </row>
    <row r="30" spans="1:17" ht="12.75" customHeight="1" x14ac:dyDescent="0.2">
      <c r="A30" s="154" t="s">
        <v>903</v>
      </c>
      <c r="B30" s="154" t="s">
        <v>904</v>
      </c>
      <c r="C30" s="154"/>
      <c r="D30" s="154"/>
      <c r="E30" s="357">
        <v>13</v>
      </c>
      <c r="F30" s="358"/>
      <c r="G30" s="358">
        <v>12</v>
      </c>
      <c r="H30" s="358">
        <v>1</v>
      </c>
      <c r="I30" s="358"/>
      <c r="J30" s="358">
        <v>0</v>
      </c>
      <c r="K30" s="358">
        <v>0</v>
      </c>
      <c r="L30" s="358"/>
      <c r="M30" s="358">
        <v>0</v>
      </c>
      <c r="N30" s="358">
        <v>0</v>
      </c>
      <c r="O30" s="358">
        <v>0</v>
      </c>
      <c r="P30" s="358">
        <v>0</v>
      </c>
      <c r="Q30" s="358">
        <v>0</v>
      </c>
    </row>
    <row r="31" spans="1:17" ht="12.75" customHeight="1" x14ac:dyDescent="0.2">
      <c r="A31" s="154" t="s">
        <v>905</v>
      </c>
      <c r="B31" s="154" t="s">
        <v>906</v>
      </c>
      <c r="C31" s="154"/>
      <c r="D31" s="154"/>
      <c r="E31" s="357">
        <v>34</v>
      </c>
      <c r="F31" s="358"/>
      <c r="G31" s="358">
        <v>29</v>
      </c>
      <c r="H31" s="358">
        <v>0</v>
      </c>
      <c r="I31" s="358"/>
      <c r="J31" s="358">
        <v>1</v>
      </c>
      <c r="K31" s="358">
        <v>1</v>
      </c>
      <c r="L31" s="358"/>
      <c r="M31" s="358">
        <v>1</v>
      </c>
      <c r="N31" s="358">
        <v>0</v>
      </c>
      <c r="O31" s="358">
        <v>0</v>
      </c>
      <c r="P31" s="358">
        <v>2</v>
      </c>
      <c r="Q31" s="358">
        <v>0</v>
      </c>
    </row>
    <row r="32" spans="1:17" ht="12.75" customHeight="1" x14ac:dyDescent="0.2">
      <c r="A32" s="154" t="s">
        <v>907</v>
      </c>
      <c r="B32" s="154" t="s">
        <v>908</v>
      </c>
      <c r="C32" s="154"/>
      <c r="D32" s="154"/>
      <c r="E32" s="357">
        <v>1</v>
      </c>
      <c r="F32" s="358"/>
      <c r="G32" s="358">
        <v>1</v>
      </c>
      <c r="H32" s="358">
        <v>0</v>
      </c>
      <c r="I32" s="358"/>
      <c r="J32" s="358">
        <v>0</v>
      </c>
      <c r="K32" s="358">
        <v>0</v>
      </c>
      <c r="L32" s="358"/>
      <c r="M32" s="358">
        <v>0</v>
      </c>
      <c r="N32" s="358">
        <v>0</v>
      </c>
      <c r="O32" s="358">
        <v>0</v>
      </c>
      <c r="P32" s="358">
        <v>0</v>
      </c>
      <c r="Q32" s="358">
        <v>0</v>
      </c>
    </row>
    <row r="33" spans="1:17" ht="12.75" customHeight="1" x14ac:dyDescent="0.2">
      <c r="A33" s="154" t="s">
        <v>909</v>
      </c>
      <c r="B33" s="154" t="s">
        <v>910</v>
      </c>
      <c r="C33" s="154"/>
      <c r="D33" s="154"/>
      <c r="E33" s="357">
        <v>2</v>
      </c>
      <c r="F33" s="358"/>
      <c r="G33" s="358">
        <v>2</v>
      </c>
      <c r="H33" s="358">
        <v>0</v>
      </c>
      <c r="I33" s="358"/>
      <c r="J33" s="358">
        <v>0</v>
      </c>
      <c r="K33" s="358">
        <v>0</v>
      </c>
      <c r="L33" s="358"/>
      <c r="M33" s="358">
        <v>0</v>
      </c>
      <c r="N33" s="358">
        <v>0</v>
      </c>
      <c r="O33" s="358">
        <v>0</v>
      </c>
      <c r="P33" s="358">
        <v>0</v>
      </c>
      <c r="Q33" s="358">
        <v>0</v>
      </c>
    </row>
    <row r="34" spans="1:17" ht="12.75" customHeight="1" x14ac:dyDescent="0.2">
      <c r="A34" s="154" t="s">
        <v>911</v>
      </c>
      <c r="B34" s="154" t="s">
        <v>912</v>
      </c>
      <c r="C34" s="154"/>
      <c r="D34" s="154"/>
      <c r="E34" s="357">
        <v>48</v>
      </c>
      <c r="F34" s="358"/>
      <c r="G34" s="358">
        <v>33</v>
      </c>
      <c r="H34" s="358">
        <v>2</v>
      </c>
      <c r="I34" s="358"/>
      <c r="J34" s="358">
        <v>2</v>
      </c>
      <c r="K34" s="358">
        <v>0</v>
      </c>
      <c r="L34" s="358"/>
      <c r="M34" s="358">
        <v>0</v>
      </c>
      <c r="N34" s="358">
        <v>0</v>
      </c>
      <c r="O34" s="358">
        <v>7</v>
      </c>
      <c r="P34" s="358">
        <v>4</v>
      </c>
      <c r="Q34" s="358">
        <v>0</v>
      </c>
    </row>
    <row r="35" spans="1:17" ht="12.75" customHeight="1" x14ac:dyDescent="0.2">
      <c r="A35" s="154" t="s">
        <v>913</v>
      </c>
      <c r="B35" s="154" t="s">
        <v>914</v>
      </c>
      <c r="C35" s="154"/>
      <c r="D35" s="154"/>
      <c r="E35" s="357">
        <v>58</v>
      </c>
      <c r="F35" s="358"/>
      <c r="G35" s="358">
        <v>50</v>
      </c>
      <c r="H35" s="358">
        <v>2</v>
      </c>
      <c r="I35" s="358"/>
      <c r="J35" s="358">
        <v>2</v>
      </c>
      <c r="K35" s="358">
        <v>0</v>
      </c>
      <c r="L35" s="358"/>
      <c r="M35" s="358">
        <v>1</v>
      </c>
      <c r="N35" s="358">
        <v>1</v>
      </c>
      <c r="O35" s="358">
        <v>1</v>
      </c>
      <c r="P35" s="358">
        <v>1</v>
      </c>
      <c r="Q35" s="358">
        <v>0</v>
      </c>
    </row>
    <row r="36" spans="1:17" ht="12.75" customHeight="1" x14ac:dyDescent="0.2">
      <c r="A36" s="154" t="s">
        <v>915</v>
      </c>
      <c r="B36" s="154" t="s">
        <v>916</v>
      </c>
      <c r="C36" s="154"/>
      <c r="D36" s="154"/>
      <c r="E36" s="357">
        <v>43</v>
      </c>
      <c r="F36" s="358"/>
      <c r="G36" s="358">
        <v>32</v>
      </c>
      <c r="H36" s="358">
        <v>0</v>
      </c>
      <c r="I36" s="358"/>
      <c r="J36" s="358">
        <v>8</v>
      </c>
      <c r="K36" s="358">
        <v>1</v>
      </c>
      <c r="L36" s="358"/>
      <c r="M36" s="358">
        <v>0</v>
      </c>
      <c r="N36" s="358">
        <v>0</v>
      </c>
      <c r="O36" s="358">
        <v>0</v>
      </c>
      <c r="P36" s="358">
        <v>2</v>
      </c>
      <c r="Q36" s="358">
        <v>0</v>
      </c>
    </row>
    <row r="37" spans="1:17" ht="12.75" customHeight="1" x14ac:dyDescent="0.2">
      <c r="A37" s="154" t="s">
        <v>917</v>
      </c>
      <c r="B37" s="154" t="s">
        <v>918</v>
      </c>
      <c r="C37" s="154"/>
      <c r="D37" s="154"/>
      <c r="E37" s="357">
        <v>280</v>
      </c>
      <c r="F37" s="358"/>
      <c r="G37" s="358">
        <v>199</v>
      </c>
      <c r="H37" s="358">
        <v>21</v>
      </c>
      <c r="I37" s="358"/>
      <c r="J37" s="358">
        <v>27</v>
      </c>
      <c r="K37" s="358">
        <v>1</v>
      </c>
      <c r="L37" s="358"/>
      <c r="M37" s="358">
        <v>11</v>
      </c>
      <c r="N37" s="358">
        <v>0</v>
      </c>
      <c r="O37" s="358">
        <v>3</v>
      </c>
      <c r="P37" s="358">
        <v>18</v>
      </c>
      <c r="Q37" s="358">
        <v>0</v>
      </c>
    </row>
    <row r="38" spans="1:17" ht="12.75" customHeight="1" x14ac:dyDescent="0.2">
      <c r="A38" s="154" t="s">
        <v>919</v>
      </c>
      <c r="B38" s="154" t="s">
        <v>920</v>
      </c>
      <c r="C38" s="154"/>
      <c r="D38" s="154"/>
      <c r="E38" s="357">
        <v>22</v>
      </c>
      <c r="F38" s="358"/>
      <c r="G38" s="358">
        <v>20</v>
      </c>
      <c r="H38" s="358">
        <v>2</v>
      </c>
      <c r="I38" s="358"/>
      <c r="J38" s="358">
        <v>0</v>
      </c>
      <c r="K38" s="358">
        <v>0</v>
      </c>
      <c r="L38" s="358"/>
      <c r="M38" s="358">
        <v>0</v>
      </c>
      <c r="N38" s="358">
        <v>0</v>
      </c>
      <c r="O38" s="358">
        <v>0</v>
      </c>
      <c r="P38" s="358">
        <v>0</v>
      </c>
      <c r="Q38" s="358">
        <v>0</v>
      </c>
    </row>
    <row r="39" spans="1:17" ht="12.75" customHeight="1" x14ac:dyDescent="0.2">
      <c r="A39" s="154" t="s">
        <v>921</v>
      </c>
      <c r="B39" s="154" t="s">
        <v>922</v>
      </c>
      <c r="C39" s="154"/>
      <c r="D39" s="154"/>
      <c r="E39" s="357">
        <v>0</v>
      </c>
      <c r="F39" s="358"/>
      <c r="G39" s="358">
        <v>0</v>
      </c>
      <c r="H39" s="358">
        <v>0</v>
      </c>
      <c r="I39" s="358"/>
      <c r="J39" s="358">
        <v>0</v>
      </c>
      <c r="K39" s="358">
        <v>0</v>
      </c>
      <c r="L39" s="358"/>
      <c r="M39" s="358">
        <v>0</v>
      </c>
      <c r="N39" s="358">
        <v>0</v>
      </c>
      <c r="O39" s="358">
        <v>0</v>
      </c>
      <c r="P39" s="358">
        <v>0</v>
      </c>
      <c r="Q39" s="358">
        <v>0</v>
      </c>
    </row>
    <row r="40" spans="1:17" ht="12.75" customHeight="1" x14ac:dyDescent="0.2">
      <c r="A40" s="154" t="s">
        <v>923</v>
      </c>
      <c r="B40" s="154" t="s">
        <v>924</v>
      </c>
      <c r="C40" s="154"/>
      <c r="D40" s="154"/>
      <c r="E40" s="357">
        <v>41</v>
      </c>
      <c r="F40" s="358"/>
      <c r="G40" s="358">
        <v>28</v>
      </c>
      <c r="H40" s="358">
        <v>2</v>
      </c>
      <c r="I40" s="358"/>
      <c r="J40" s="358">
        <v>4</v>
      </c>
      <c r="K40" s="358">
        <v>0</v>
      </c>
      <c r="L40" s="358"/>
      <c r="M40" s="358">
        <v>1</v>
      </c>
      <c r="N40" s="358">
        <v>1</v>
      </c>
      <c r="O40" s="358">
        <v>3</v>
      </c>
      <c r="P40" s="358">
        <v>2</v>
      </c>
      <c r="Q40" s="358">
        <v>0</v>
      </c>
    </row>
    <row r="41" spans="1:17" ht="12.75" customHeight="1" x14ac:dyDescent="0.2">
      <c r="A41" s="154" t="s">
        <v>925</v>
      </c>
      <c r="B41" s="154" t="s">
        <v>926</v>
      </c>
      <c r="C41" s="154"/>
      <c r="D41" s="154"/>
      <c r="E41" s="357">
        <v>1</v>
      </c>
      <c r="F41" s="358"/>
      <c r="G41" s="358">
        <v>0</v>
      </c>
      <c r="H41" s="358">
        <v>0</v>
      </c>
      <c r="I41" s="358"/>
      <c r="J41" s="358">
        <v>0</v>
      </c>
      <c r="K41" s="358">
        <v>0</v>
      </c>
      <c r="L41" s="358"/>
      <c r="M41" s="358">
        <v>1</v>
      </c>
      <c r="N41" s="358">
        <v>0</v>
      </c>
      <c r="O41" s="358">
        <v>0</v>
      </c>
      <c r="P41" s="358">
        <v>0</v>
      </c>
      <c r="Q41" s="358">
        <v>0</v>
      </c>
    </row>
    <row r="42" spans="1:17" ht="12.75" customHeight="1" x14ac:dyDescent="0.2">
      <c r="A42" s="154" t="s">
        <v>927</v>
      </c>
      <c r="B42" s="154" t="s">
        <v>928</v>
      </c>
      <c r="C42" s="154"/>
      <c r="D42" s="154"/>
      <c r="E42" s="357">
        <v>76</v>
      </c>
      <c r="F42" s="358"/>
      <c r="G42" s="358">
        <v>51</v>
      </c>
      <c r="H42" s="358">
        <v>8</v>
      </c>
      <c r="I42" s="358"/>
      <c r="J42" s="358">
        <v>6</v>
      </c>
      <c r="K42" s="358">
        <v>0</v>
      </c>
      <c r="L42" s="358"/>
      <c r="M42" s="358">
        <v>5</v>
      </c>
      <c r="N42" s="358">
        <v>0</v>
      </c>
      <c r="O42" s="358">
        <v>2</v>
      </c>
      <c r="P42" s="358">
        <v>4</v>
      </c>
      <c r="Q42" s="358">
        <v>0</v>
      </c>
    </row>
    <row r="43" spans="1:17" ht="12.75" customHeight="1" x14ac:dyDescent="0.2">
      <c r="A43" s="154" t="s">
        <v>929</v>
      </c>
      <c r="B43" s="154" t="s">
        <v>930</v>
      </c>
      <c r="C43" s="154"/>
      <c r="D43" s="154"/>
      <c r="E43" s="357">
        <v>2</v>
      </c>
      <c r="F43" s="358"/>
      <c r="G43" s="358">
        <v>1</v>
      </c>
      <c r="H43" s="358">
        <v>0</v>
      </c>
      <c r="I43" s="358"/>
      <c r="J43" s="358">
        <v>0</v>
      </c>
      <c r="K43" s="358">
        <v>0</v>
      </c>
      <c r="L43" s="358"/>
      <c r="M43" s="358">
        <v>0</v>
      </c>
      <c r="N43" s="358">
        <v>0</v>
      </c>
      <c r="O43" s="358">
        <v>1</v>
      </c>
      <c r="P43" s="358">
        <v>0</v>
      </c>
      <c r="Q43" s="358">
        <v>0</v>
      </c>
    </row>
    <row r="44" spans="1:17" ht="12.75" customHeight="1" x14ac:dyDescent="0.2">
      <c r="A44" s="154" t="s">
        <v>931</v>
      </c>
      <c r="B44" s="154" t="s">
        <v>932</v>
      </c>
      <c r="C44" s="154"/>
      <c r="D44" s="154"/>
      <c r="E44" s="357">
        <v>49</v>
      </c>
      <c r="F44" s="358"/>
      <c r="G44" s="358">
        <v>29</v>
      </c>
      <c r="H44" s="358">
        <v>1</v>
      </c>
      <c r="I44" s="358"/>
      <c r="J44" s="358">
        <v>11</v>
      </c>
      <c r="K44" s="358">
        <v>0</v>
      </c>
      <c r="L44" s="358"/>
      <c r="M44" s="358">
        <v>6</v>
      </c>
      <c r="N44" s="358">
        <v>0</v>
      </c>
      <c r="O44" s="358">
        <v>1</v>
      </c>
      <c r="P44" s="358">
        <v>1</v>
      </c>
      <c r="Q44" s="358">
        <v>0</v>
      </c>
    </row>
    <row r="45" spans="1:17" ht="12.75" customHeight="1" x14ac:dyDescent="0.2">
      <c r="A45" s="154" t="s">
        <v>933</v>
      </c>
      <c r="B45" s="154" t="s">
        <v>934</v>
      </c>
      <c r="C45" s="154"/>
      <c r="D45" s="154"/>
      <c r="E45" s="357">
        <v>32</v>
      </c>
      <c r="F45" s="358"/>
      <c r="G45" s="358">
        <v>28</v>
      </c>
      <c r="H45" s="358">
        <v>2</v>
      </c>
      <c r="I45" s="358"/>
      <c r="J45" s="358">
        <v>0</v>
      </c>
      <c r="K45" s="358">
        <v>0</v>
      </c>
      <c r="L45" s="358"/>
      <c r="M45" s="358">
        <v>0</v>
      </c>
      <c r="N45" s="358">
        <v>0</v>
      </c>
      <c r="O45" s="358">
        <v>1</v>
      </c>
      <c r="P45" s="358">
        <v>1</v>
      </c>
      <c r="Q45" s="358">
        <v>0</v>
      </c>
    </row>
    <row r="46" spans="1:17" ht="12.75" customHeight="1" x14ac:dyDescent="0.2">
      <c r="A46" s="154" t="s">
        <v>935</v>
      </c>
      <c r="B46" s="154" t="s">
        <v>936</v>
      </c>
      <c r="C46" s="154"/>
      <c r="D46" s="154"/>
      <c r="E46" s="357">
        <v>69</v>
      </c>
      <c r="F46" s="358"/>
      <c r="G46" s="358">
        <v>41</v>
      </c>
      <c r="H46" s="358">
        <v>1</v>
      </c>
      <c r="I46" s="358"/>
      <c r="J46" s="358">
        <v>7</v>
      </c>
      <c r="K46" s="358">
        <v>0</v>
      </c>
      <c r="L46" s="358"/>
      <c r="M46" s="358">
        <v>4</v>
      </c>
      <c r="N46" s="358">
        <v>0</v>
      </c>
      <c r="O46" s="358">
        <v>9</v>
      </c>
      <c r="P46" s="358">
        <v>7</v>
      </c>
      <c r="Q46" s="358">
        <v>0</v>
      </c>
    </row>
    <row r="47" spans="1:17" ht="12.75" customHeight="1" x14ac:dyDescent="0.2">
      <c r="A47" s="154" t="s">
        <v>937</v>
      </c>
      <c r="B47" s="154" t="s">
        <v>938</v>
      </c>
      <c r="C47" s="154"/>
      <c r="D47" s="154"/>
      <c r="E47" s="357">
        <v>11</v>
      </c>
      <c r="F47" s="358"/>
      <c r="G47" s="358">
        <v>11</v>
      </c>
      <c r="H47" s="358">
        <v>0</v>
      </c>
      <c r="I47" s="358"/>
      <c r="J47" s="358">
        <v>0</v>
      </c>
      <c r="K47" s="358">
        <v>0</v>
      </c>
      <c r="L47" s="358"/>
      <c r="M47" s="358">
        <v>0</v>
      </c>
      <c r="N47" s="358">
        <v>0</v>
      </c>
      <c r="O47" s="358">
        <v>0</v>
      </c>
      <c r="P47" s="358">
        <v>0</v>
      </c>
      <c r="Q47" s="358">
        <v>0</v>
      </c>
    </row>
    <row r="48" spans="1:17" ht="12.75" customHeight="1" x14ac:dyDescent="0.2">
      <c r="A48" s="154" t="s">
        <v>939</v>
      </c>
      <c r="B48" s="154" t="s">
        <v>940</v>
      </c>
      <c r="C48" s="154"/>
      <c r="D48" s="154"/>
      <c r="E48" s="357">
        <v>70</v>
      </c>
      <c r="F48" s="358"/>
      <c r="G48" s="358">
        <v>68</v>
      </c>
      <c r="H48" s="358">
        <v>0</v>
      </c>
      <c r="I48" s="358"/>
      <c r="J48" s="358">
        <v>0</v>
      </c>
      <c r="K48" s="358">
        <v>0</v>
      </c>
      <c r="L48" s="358"/>
      <c r="M48" s="358">
        <v>1</v>
      </c>
      <c r="N48" s="358">
        <v>0</v>
      </c>
      <c r="O48" s="358">
        <v>0</v>
      </c>
      <c r="P48" s="358">
        <v>1</v>
      </c>
      <c r="Q48" s="358">
        <v>0</v>
      </c>
    </row>
    <row r="49" spans="1:17" ht="12.75" customHeight="1" x14ac:dyDescent="0.2">
      <c r="A49" s="154" t="s">
        <v>941</v>
      </c>
      <c r="B49" s="154" t="s">
        <v>942</v>
      </c>
      <c r="C49" s="154"/>
      <c r="D49" s="154"/>
      <c r="E49" s="475" t="s">
        <v>260</v>
      </c>
      <c r="F49" s="476"/>
      <c r="G49" s="476" t="s">
        <v>260</v>
      </c>
      <c r="H49" s="476" t="s">
        <v>260</v>
      </c>
      <c r="I49" s="476"/>
      <c r="J49" s="476" t="s">
        <v>260</v>
      </c>
      <c r="K49" s="476" t="s">
        <v>260</v>
      </c>
      <c r="L49" s="476"/>
      <c r="M49" s="476" t="s">
        <v>260</v>
      </c>
      <c r="N49" s="476" t="s">
        <v>260</v>
      </c>
      <c r="O49" s="476" t="s">
        <v>260</v>
      </c>
      <c r="P49" s="476" t="s">
        <v>260</v>
      </c>
      <c r="Q49" s="476" t="s">
        <v>260</v>
      </c>
    </row>
    <row r="50" spans="1:17" ht="12.75" customHeight="1" x14ac:dyDescent="0.2">
      <c r="A50" s="154" t="s">
        <v>943</v>
      </c>
      <c r="B50" s="154" t="s">
        <v>944</v>
      </c>
      <c r="C50" s="154"/>
      <c r="D50" s="154"/>
      <c r="E50" s="357">
        <v>8</v>
      </c>
      <c r="F50" s="358"/>
      <c r="G50" s="358">
        <v>5</v>
      </c>
      <c r="H50" s="358">
        <v>0</v>
      </c>
      <c r="I50" s="358"/>
      <c r="J50" s="358">
        <v>2</v>
      </c>
      <c r="K50" s="358">
        <v>0</v>
      </c>
      <c r="L50" s="358"/>
      <c r="M50" s="358">
        <v>0</v>
      </c>
      <c r="N50" s="358">
        <v>0</v>
      </c>
      <c r="O50" s="358">
        <v>0</v>
      </c>
      <c r="P50" s="358">
        <v>1</v>
      </c>
      <c r="Q50" s="358">
        <v>0</v>
      </c>
    </row>
    <row r="51" spans="1:17" ht="12.75" customHeight="1" x14ac:dyDescent="0.2">
      <c r="A51" s="154" t="s">
        <v>945</v>
      </c>
      <c r="B51" s="154" t="s">
        <v>946</v>
      </c>
      <c r="C51" s="154"/>
      <c r="D51" s="154"/>
      <c r="E51" s="357">
        <v>70</v>
      </c>
      <c r="F51" s="358"/>
      <c r="G51" s="358">
        <v>68</v>
      </c>
      <c r="H51" s="358">
        <v>0</v>
      </c>
      <c r="I51" s="358"/>
      <c r="J51" s="358">
        <v>0</v>
      </c>
      <c r="K51" s="358">
        <v>0</v>
      </c>
      <c r="L51" s="358"/>
      <c r="M51" s="358">
        <v>1</v>
      </c>
      <c r="N51" s="358">
        <v>0</v>
      </c>
      <c r="O51" s="358">
        <v>1</v>
      </c>
      <c r="P51" s="358">
        <v>0</v>
      </c>
      <c r="Q51" s="358">
        <v>0</v>
      </c>
    </row>
    <row r="52" spans="1:17" ht="12.75" customHeight="1" x14ac:dyDescent="0.2">
      <c r="A52" s="154" t="s">
        <v>947</v>
      </c>
      <c r="B52" s="154" t="s">
        <v>948</v>
      </c>
      <c r="C52" s="154"/>
      <c r="D52" s="154"/>
      <c r="E52" s="357">
        <v>198</v>
      </c>
      <c r="F52" s="358"/>
      <c r="G52" s="358">
        <v>130</v>
      </c>
      <c r="H52" s="358">
        <v>2</v>
      </c>
      <c r="I52" s="358"/>
      <c r="J52" s="358">
        <v>8</v>
      </c>
      <c r="K52" s="358">
        <v>0</v>
      </c>
      <c r="L52" s="358"/>
      <c r="M52" s="358">
        <v>38</v>
      </c>
      <c r="N52" s="358">
        <v>0</v>
      </c>
      <c r="O52" s="358">
        <v>5</v>
      </c>
      <c r="P52" s="358">
        <v>15</v>
      </c>
      <c r="Q52" s="358">
        <v>0</v>
      </c>
    </row>
    <row r="53" spans="1:17" ht="12.75" customHeight="1" x14ac:dyDescent="0.2">
      <c r="A53" s="154" t="s">
        <v>949</v>
      </c>
      <c r="B53" s="154" t="s">
        <v>950</v>
      </c>
      <c r="C53" s="154"/>
      <c r="D53" s="154"/>
      <c r="E53" s="357">
        <v>47</v>
      </c>
      <c r="F53" s="358"/>
      <c r="G53" s="358">
        <v>33</v>
      </c>
      <c r="H53" s="358">
        <v>0</v>
      </c>
      <c r="I53" s="358"/>
      <c r="J53" s="358">
        <v>1</v>
      </c>
      <c r="K53" s="358">
        <v>0</v>
      </c>
      <c r="L53" s="358"/>
      <c r="M53" s="358">
        <v>7</v>
      </c>
      <c r="N53" s="358">
        <v>0</v>
      </c>
      <c r="O53" s="358">
        <v>3</v>
      </c>
      <c r="P53" s="358">
        <v>3</v>
      </c>
      <c r="Q53" s="358">
        <v>0</v>
      </c>
    </row>
    <row r="54" spans="1:17" ht="12.75" customHeight="1" x14ac:dyDescent="0.2">
      <c r="A54" s="154" t="s">
        <v>951</v>
      </c>
      <c r="B54" s="154" t="s">
        <v>952</v>
      </c>
      <c r="C54" s="154"/>
      <c r="D54" s="154"/>
      <c r="E54" s="357">
        <v>6</v>
      </c>
      <c r="F54" s="358"/>
      <c r="G54" s="358">
        <v>1</v>
      </c>
      <c r="H54" s="358">
        <v>0</v>
      </c>
      <c r="I54" s="358"/>
      <c r="J54" s="358">
        <v>0</v>
      </c>
      <c r="K54" s="358">
        <v>0</v>
      </c>
      <c r="L54" s="358"/>
      <c r="M54" s="358">
        <v>1</v>
      </c>
      <c r="N54" s="358">
        <v>0</v>
      </c>
      <c r="O54" s="358">
        <v>0</v>
      </c>
      <c r="P54" s="358">
        <v>0</v>
      </c>
      <c r="Q54" s="358">
        <v>4</v>
      </c>
    </row>
    <row r="55" spans="1:17" ht="12.75" customHeight="1" x14ac:dyDescent="0.2">
      <c r="A55" s="154" t="s">
        <v>953</v>
      </c>
      <c r="B55" s="154" t="s">
        <v>954</v>
      </c>
      <c r="C55" s="154"/>
      <c r="D55" s="154"/>
      <c r="E55" s="357">
        <v>28</v>
      </c>
      <c r="F55" s="358"/>
      <c r="G55" s="358">
        <v>22</v>
      </c>
      <c r="H55" s="358">
        <v>4</v>
      </c>
      <c r="I55" s="358"/>
      <c r="J55" s="358">
        <v>0</v>
      </c>
      <c r="K55" s="358">
        <v>1</v>
      </c>
      <c r="L55" s="358"/>
      <c r="M55" s="358">
        <v>1</v>
      </c>
      <c r="N55" s="358">
        <v>0</v>
      </c>
      <c r="O55" s="358">
        <v>0</v>
      </c>
      <c r="P55" s="358">
        <v>0</v>
      </c>
      <c r="Q55" s="358">
        <v>0</v>
      </c>
    </row>
    <row r="56" spans="1:17" ht="12.75" customHeight="1" x14ac:dyDescent="0.2">
      <c r="A56" s="154" t="s">
        <v>955</v>
      </c>
      <c r="B56" s="154" t="s">
        <v>956</v>
      </c>
      <c r="C56" s="154"/>
      <c r="D56" s="154"/>
      <c r="E56" s="357">
        <v>22</v>
      </c>
      <c r="F56" s="358"/>
      <c r="G56" s="358">
        <v>6</v>
      </c>
      <c r="H56" s="358">
        <v>1</v>
      </c>
      <c r="I56" s="358"/>
      <c r="J56" s="358">
        <v>10</v>
      </c>
      <c r="K56" s="358">
        <v>0</v>
      </c>
      <c r="L56" s="358"/>
      <c r="M56" s="358">
        <v>2</v>
      </c>
      <c r="N56" s="358">
        <v>0</v>
      </c>
      <c r="O56" s="358">
        <v>2</v>
      </c>
      <c r="P56" s="358">
        <v>1</v>
      </c>
      <c r="Q56" s="358">
        <v>0</v>
      </c>
    </row>
    <row r="57" spans="1:17" ht="12.75" customHeight="1" x14ac:dyDescent="0.2">
      <c r="A57" s="154" t="s">
        <v>957</v>
      </c>
      <c r="B57" s="154" t="s">
        <v>958</v>
      </c>
      <c r="C57" s="154"/>
      <c r="D57" s="154"/>
      <c r="E57" s="357">
        <v>3</v>
      </c>
      <c r="F57" s="358"/>
      <c r="G57" s="358">
        <v>2</v>
      </c>
      <c r="H57" s="358">
        <v>0</v>
      </c>
      <c r="I57" s="358"/>
      <c r="J57" s="358">
        <v>0</v>
      </c>
      <c r="K57" s="358">
        <v>0</v>
      </c>
      <c r="L57" s="358"/>
      <c r="M57" s="358">
        <v>1</v>
      </c>
      <c r="N57" s="358">
        <v>0</v>
      </c>
      <c r="O57" s="358">
        <v>0</v>
      </c>
      <c r="P57" s="358">
        <v>0</v>
      </c>
      <c r="Q57" s="358">
        <v>0</v>
      </c>
    </row>
    <row r="58" spans="1:17" ht="12.75" customHeight="1" x14ac:dyDescent="0.2">
      <c r="A58" s="154" t="s">
        <v>959</v>
      </c>
      <c r="B58" s="154" t="s">
        <v>960</v>
      </c>
      <c r="C58" s="154"/>
      <c r="D58" s="154"/>
      <c r="E58" s="357">
        <v>86</v>
      </c>
      <c r="F58" s="358"/>
      <c r="G58" s="358">
        <v>64</v>
      </c>
      <c r="H58" s="358">
        <v>5</v>
      </c>
      <c r="I58" s="358"/>
      <c r="J58" s="358">
        <v>3</v>
      </c>
      <c r="K58" s="358">
        <v>0</v>
      </c>
      <c r="L58" s="358"/>
      <c r="M58" s="358">
        <v>5</v>
      </c>
      <c r="N58" s="358">
        <v>0</v>
      </c>
      <c r="O58" s="358">
        <v>3</v>
      </c>
      <c r="P58" s="358">
        <v>6</v>
      </c>
      <c r="Q58" s="358">
        <v>0</v>
      </c>
    </row>
    <row r="59" spans="1:17" ht="12.75" customHeight="1" x14ac:dyDescent="0.2">
      <c r="A59" s="154" t="s">
        <v>961</v>
      </c>
      <c r="B59" s="154" t="s">
        <v>962</v>
      </c>
      <c r="C59" s="154"/>
      <c r="D59" s="154"/>
      <c r="E59" s="357">
        <v>6</v>
      </c>
      <c r="F59" s="358"/>
      <c r="G59" s="358">
        <v>5</v>
      </c>
      <c r="H59" s="358">
        <v>0</v>
      </c>
      <c r="I59" s="358"/>
      <c r="J59" s="358">
        <v>0</v>
      </c>
      <c r="K59" s="358">
        <v>0</v>
      </c>
      <c r="L59" s="358"/>
      <c r="M59" s="358">
        <v>0</v>
      </c>
      <c r="N59" s="358">
        <v>0</v>
      </c>
      <c r="O59" s="358">
        <v>0</v>
      </c>
      <c r="P59" s="358">
        <v>1</v>
      </c>
      <c r="Q59" s="358">
        <v>0</v>
      </c>
    </row>
    <row r="60" spans="1:17" ht="12.75" customHeight="1" x14ac:dyDescent="0.2">
      <c r="A60" s="154" t="s">
        <v>963</v>
      </c>
      <c r="B60" s="154" t="s">
        <v>964</v>
      </c>
      <c r="C60" s="154"/>
      <c r="D60" s="154"/>
      <c r="E60" s="357">
        <v>30</v>
      </c>
      <c r="F60" s="358"/>
      <c r="G60" s="358">
        <v>25</v>
      </c>
      <c r="H60" s="358">
        <v>5</v>
      </c>
      <c r="I60" s="358"/>
      <c r="J60" s="358">
        <v>0</v>
      </c>
      <c r="K60" s="358">
        <v>0</v>
      </c>
      <c r="L60" s="358"/>
      <c r="M60" s="358">
        <v>0</v>
      </c>
      <c r="N60" s="358">
        <v>0</v>
      </c>
      <c r="O60" s="358">
        <v>0</v>
      </c>
      <c r="P60" s="358">
        <v>0</v>
      </c>
      <c r="Q60" s="358">
        <v>0</v>
      </c>
    </row>
    <row r="61" spans="1:17" ht="12.75" customHeight="1" x14ac:dyDescent="0.2">
      <c r="A61" s="154" t="s">
        <v>965</v>
      </c>
      <c r="B61" s="154" t="s">
        <v>966</v>
      </c>
      <c r="C61" s="154"/>
      <c r="D61" s="154"/>
      <c r="E61" s="357">
        <v>39</v>
      </c>
      <c r="F61" s="358"/>
      <c r="G61" s="358">
        <v>28</v>
      </c>
      <c r="H61" s="358">
        <v>1</v>
      </c>
      <c r="I61" s="358"/>
      <c r="J61" s="358">
        <v>1</v>
      </c>
      <c r="K61" s="358">
        <v>0</v>
      </c>
      <c r="L61" s="358"/>
      <c r="M61" s="358">
        <v>1</v>
      </c>
      <c r="N61" s="358">
        <v>0</v>
      </c>
      <c r="O61" s="358">
        <v>0</v>
      </c>
      <c r="P61" s="358">
        <v>8</v>
      </c>
      <c r="Q61" s="358">
        <v>0</v>
      </c>
    </row>
    <row r="62" spans="1:17" ht="12.75" customHeight="1" x14ac:dyDescent="0.2">
      <c r="A62" s="154" t="s">
        <v>967</v>
      </c>
      <c r="B62" s="154" t="s">
        <v>968</v>
      </c>
      <c r="C62" s="154"/>
      <c r="D62" s="154"/>
      <c r="E62" s="357">
        <v>38</v>
      </c>
      <c r="F62" s="358"/>
      <c r="G62" s="358">
        <v>33</v>
      </c>
      <c r="H62" s="358">
        <v>0</v>
      </c>
      <c r="I62" s="358"/>
      <c r="J62" s="358">
        <v>1</v>
      </c>
      <c r="K62" s="358">
        <v>0</v>
      </c>
      <c r="L62" s="358"/>
      <c r="M62" s="358">
        <v>1</v>
      </c>
      <c r="N62" s="358">
        <v>0</v>
      </c>
      <c r="O62" s="358">
        <v>2</v>
      </c>
      <c r="P62" s="358">
        <v>1</v>
      </c>
      <c r="Q62" s="358">
        <v>0</v>
      </c>
    </row>
    <row r="63" spans="1:17" ht="12.75" customHeight="1" x14ac:dyDescent="0.2">
      <c r="A63" s="154" t="s">
        <v>969</v>
      </c>
      <c r="B63" s="154" t="s">
        <v>970</v>
      </c>
      <c r="C63" s="154"/>
      <c r="D63" s="154"/>
      <c r="E63" s="357">
        <v>20</v>
      </c>
      <c r="F63" s="358"/>
      <c r="G63" s="358">
        <v>3</v>
      </c>
      <c r="H63" s="358">
        <v>0</v>
      </c>
      <c r="I63" s="358"/>
      <c r="J63" s="358">
        <v>3</v>
      </c>
      <c r="K63" s="358">
        <v>0</v>
      </c>
      <c r="L63" s="358"/>
      <c r="M63" s="358">
        <v>0</v>
      </c>
      <c r="N63" s="358">
        <v>2</v>
      </c>
      <c r="O63" s="358">
        <v>0</v>
      </c>
      <c r="P63" s="358">
        <v>12</v>
      </c>
      <c r="Q63" s="358">
        <v>0</v>
      </c>
    </row>
    <row r="64" spans="1:17" ht="12.75" customHeight="1" x14ac:dyDescent="0.2">
      <c r="A64" s="154" t="s">
        <v>971</v>
      </c>
      <c r="B64" s="154" t="s">
        <v>972</v>
      </c>
      <c r="C64" s="154"/>
      <c r="D64" s="154"/>
      <c r="E64" s="357">
        <v>2</v>
      </c>
      <c r="F64" s="358"/>
      <c r="G64" s="358">
        <v>1</v>
      </c>
      <c r="H64" s="358">
        <v>1</v>
      </c>
      <c r="I64" s="358"/>
      <c r="J64" s="358">
        <v>0</v>
      </c>
      <c r="K64" s="358">
        <v>0</v>
      </c>
      <c r="L64" s="358"/>
      <c r="M64" s="358">
        <v>0</v>
      </c>
      <c r="N64" s="358">
        <v>0</v>
      </c>
      <c r="O64" s="358">
        <v>0</v>
      </c>
      <c r="P64" s="358">
        <v>0</v>
      </c>
      <c r="Q64" s="358">
        <v>0</v>
      </c>
    </row>
    <row r="65" spans="1:17" ht="12.75" customHeight="1" x14ac:dyDescent="0.2">
      <c r="A65" s="154" t="s">
        <v>973</v>
      </c>
      <c r="B65" s="154" t="s">
        <v>974</v>
      </c>
      <c r="C65" s="154"/>
      <c r="D65" s="154"/>
      <c r="E65" s="357">
        <v>8</v>
      </c>
      <c r="F65" s="358"/>
      <c r="G65" s="358">
        <v>7</v>
      </c>
      <c r="H65" s="358">
        <v>0</v>
      </c>
      <c r="I65" s="358"/>
      <c r="J65" s="358">
        <v>0</v>
      </c>
      <c r="K65" s="358">
        <v>0</v>
      </c>
      <c r="L65" s="358"/>
      <c r="M65" s="358">
        <v>1</v>
      </c>
      <c r="N65" s="358">
        <v>0</v>
      </c>
      <c r="O65" s="358">
        <v>0</v>
      </c>
      <c r="P65" s="358">
        <v>0</v>
      </c>
      <c r="Q65" s="358">
        <v>0</v>
      </c>
    </row>
    <row r="66" spans="1:17" ht="12.75" customHeight="1" x14ac:dyDescent="0.2">
      <c r="A66" s="154" t="s">
        <v>975</v>
      </c>
      <c r="B66" s="154" t="s">
        <v>976</v>
      </c>
      <c r="C66" s="154"/>
      <c r="D66" s="154"/>
      <c r="E66" s="357">
        <v>19</v>
      </c>
      <c r="F66" s="358"/>
      <c r="G66" s="358">
        <v>17</v>
      </c>
      <c r="H66" s="358">
        <v>0</v>
      </c>
      <c r="I66" s="358"/>
      <c r="J66" s="358">
        <v>1</v>
      </c>
      <c r="K66" s="358">
        <v>0</v>
      </c>
      <c r="L66" s="358"/>
      <c r="M66" s="358">
        <v>0</v>
      </c>
      <c r="N66" s="358">
        <v>0</v>
      </c>
      <c r="O66" s="358">
        <v>1</v>
      </c>
      <c r="P66" s="358">
        <v>0</v>
      </c>
      <c r="Q66" s="358">
        <v>0</v>
      </c>
    </row>
    <row r="67" spans="1:17" ht="12.75" customHeight="1" x14ac:dyDescent="0.2">
      <c r="A67" s="154" t="s">
        <v>977</v>
      </c>
      <c r="B67" s="154" t="s">
        <v>978</v>
      </c>
      <c r="C67" s="154"/>
      <c r="D67" s="154"/>
      <c r="E67" s="357">
        <v>31</v>
      </c>
      <c r="F67" s="358"/>
      <c r="G67" s="358">
        <v>17</v>
      </c>
      <c r="H67" s="358">
        <v>0</v>
      </c>
      <c r="I67" s="358"/>
      <c r="J67" s="358">
        <v>0</v>
      </c>
      <c r="K67" s="358">
        <v>0</v>
      </c>
      <c r="L67" s="358"/>
      <c r="M67" s="358">
        <v>5</v>
      </c>
      <c r="N67" s="358">
        <v>0</v>
      </c>
      <c r="O67" s="358">
        <v>3</v>
      </c>
      <c r="P67" s="358">
        <v>6</v>
      </c>
      <c r="Q67" s="358">
        <v>0</v>
      </c>
    </row>
    <row r="68" spans="1:17" ht="12.75" customHeight="1" x14ac:dyDescent="0.2">
      <c r="A68" s="154" t="s">
        <v>979</v>
      </c>
      <c r="B68" s="154" t="s">
        <v>980</v>
      </c>
      <c r="C68" s="154"/>
      <c r="D68" s="154"/>
      <c r="E68" s="357">
        <v>19</v>
      </c>
      <c r="F68" s="358"/>
      <c r="G68" s="358">
        <v>13</v>
      </c>
      <c r="H68" s="358">
        <v>2</v>
      </c>
      <c r="I68" s="358"/>
      <c r="J68" s="358">
        <v>0</v>
      </c>
      <c r="K68" s="358">
        <v>0</v>
      </c>
      <c r="L68" s="358"/>
      <c r="M68" s="358">
        <v>0</v>
      </c>
      <c r="N68" s="358">
        <v>0</v>
      </c>
      <c r="O68" s="358">
        <v>0</v>
      </c>
      <c r="P68" s="358">
        <v>0</v>
      </c>
      <c r="Q68" s="358">
        <v>4</v>
      </c>
    </row>
    <row r="69" spans="1:17" ht="12.75" customHeight="1" x14ac:dyDescent="0.2">
      <c r="A69" s="154" t="s">
        <v>981</v>
      </c>
      <c r="B69" s="154" t="s">
        <v>982</v>
      </c>
      <c r="C69" s="154"/>
      <c r="D69" s="154"/>
      <c r="E69" s="357">
        <v>72</v>
      </c>
      <c r="F69" s="358"/>
      <c r="G69" s="358">
        <v>59</v>
      </c>
      <c r="H69" s="358">
        <v>5</v>
      </c>
      <c r="I69" s="358"/>
      <c r="J69" s="358">
        <v>2</v>
      </c>
      <c r="K69" s="358">
        <v>0</v>
      </c>
      <c r="L69" s="358"/>
      <c r="M69" s="358">
        <v>3</v>
      </c>
      <c r="N69" s="358">
        <v>1</v>
      </c>
      <c r="O69" s="358">
        <v>2</v>
      </c>
      <c r="P69" s="358">
        <v>0</v>
      </c>
      <c r="Q69" s="358">
        <v>0</v>
      </c>
    </row>
    <row r="70" spans="1:17" ht="12.75" customHeight="1" x14ac:dyDescent="0.2">
      <c r="A70" s="154" t="s">
        <v>983</v>
      </c>
      <c r="B70" s="154" t="s">
        <v>984</v>
      </c>
      <c r="C70" s="154"/>
      <c r="D70" s="154"/>
      <c r="E70" s="357">
        <v>15</v>
      </c>
      <c r="F70" s="358"/>
      <c r="G70" s="358">
        <v>11</v>
      </c>
      <c r="H70" s="358">
        <v>0</v>
      </c>
      <c r="I70" s="358"/>
      <c r="J70" s="358">
        <v>1</v>
      </c>
      <c r="K70" s="358">
        <v>0</v>
      </c>
      <c r="L70" s="358"/>
      <c r="M70" s="358">
        <v>1</v>
      </c>
      <c r="N70" s="358">
        <v>0</v>
      </c>
      <c r="O70" s="358">
        <v>0</v>
      </c>
      <c r="P70" s="358">
        <v>2</v>
      </c>
      <c r="Q70" s="358">
        <v>0</v>
      </c>
    </row>
    <row r="71" spans="1:17" ht="12.75" customHeight="1" x14ac:dyDescent="0.2">
      <c r="A71" s="154" t="s">
        <v>985</v>
      </c>
      <c r="B71" s="154" t="s">
        <v>986</v>
      </c>
      <c r="C71" s="154"/>
      <c r="D71" s="154"/>
      <c r="E71" s="357">
        <v>8</v>
      </c>
      <c r="F71" s="358"/>
      <c r="G71" s="358">
        <v>7</v>
      </c>
      <c r="H71" s="358">
        <v>0</v>
      </c>
      <c r="I71" s="358"/>
      <c r="J71" s="358">
        <v>0</v>
      </c>
      <c r="K71" s="358">
        <v>0</v>
      </c>
      <c r="L71" s="358"/>
      <c r="M71" s="358">
        <v>1</v>
      </c>
      <c r="N71" s="358">
        <v>0</v>
      </c>
      <c r="O71" s="358">
        <v>0</v>
      </c>
      <c r="P71" s="358">
        <v>0</v>
      </c>
      <c r="Q71" s="358">
        <v>0</v>
      </c>
    </row>
    <row r="72" spans="1:17" ht="12.75" customHeight="1" x14ac:dyDescent="0.2">
      <c r="A72" s="154" t="s">
        <v>987</v>
      </c>
      <c r="B72" s="154" t="s">
        <v>988</v>
      </c>
      <c r="C72" s="154"/>
      <c r="D72" s="154"/>
      <c r="E72" s="357">
        <v>3</v>
      </c>
      <c r="F72" s="358"/>
      <c r="G72" s="358">
        <v>2</v>
      </c>
      <c r="H72" s="358">
        <v>0</v>
      </c>
      <c r="I72" s="358"/>
      <c r="J72" s="358">
        <v>0</v>
      </c>
      <c r="K72" s="358">
        <v>0</v>
      </c>
      <c r="L72" s="358"/>
      <c r="M72" s="358">
        <v>0</v>
      </c>
      <c r="N72" s="358">
        <v>0</v>
      </c>
      <c r="O72" s="358">
        <v>1</v>
      </c>
      <c r="P72" s="358">
        <v>0</v>
      </c>
      <c r="Q72" s="358">
        <v>0</v>
      </c>
    </row>
    <row r="73" spans="1:17" ht="12.75" customHeight="1" x14ac:dyDescent="0.2">
      <c r="A73" s="154" t="s">
        <v>989</v>
      </c>
      <c r="B73" s="154" t="s">
        <v>990</v>
      </c>
      <c r="C73" s="154"/>
      <c r="D73" s="154"/>
      <c r="E73" s="357">
        <v>100</v>
      </c>
      <c r="F73" s="358"/>
      <c r="G73" s="358">
        <v>75</v>
      </c>
      <c r="H73" s="358">
        <v>7</v>
      </c>
      <c r="I73" s="358"/>
      <c r="J73" s="358">
        <v>1</v>
      </c>
      <c r="K73" s="358">
        <v>0</v>
      </c>
      <c r="L73" s="358"/>
      <c r="M73" s="358">
        <v>5</v>
      </c>
      <c r="N73" s="358">
        <v>0</v>
      </c>
      <c r="O73" s="358">
        <v>7</v>
      </c>
      <c r="P73" s="358">
        <v>5</v>
      </c>
      <c r="Q73" s="358">
        <v>0</v>
      </c>
    </row>
    <row r="74" spans="1:17" ht="12.75" customHeight="1" x14ac:dyDescent="0.2">
      <c r="A74" s="154" t="s">
        <v>991</v>
      </c>
      <c r="B74" s="154" t="s">
        <v>992</v>
      </c>
      <c r="C74" s="154"/>
      <c r="D74" s="154"/>
      <c r="E74" s="357">
        <v>9</v>
      </c>
      <c r="F74" s="358"/>
      <c r="G74" s="358">
        <v>7</v>
      </c>
      <c r="H74" s="358">
        <v>1</v>
      </c>
      <c r="I74" s="358"/>
      <c r="J74" s="358">
        <v>0</v>
      </c>
      <c r="K74" s="358">
        <v>0</v>
      </c>
      <c r="L74" s="358"/>
      <c r="M74" s="358">
        <v>1</v>
      </c>
      <c r="N74" s="358">
        <v>0</v>
      </c>
      <c r="O74" s="358">
        <v>0</v>
      </c>
      <c r="P74" s="358">
        <v>0</v>
      </c>
      <c r="Q74" s="358">
        <v>0</v>
      </c>
    </row>
    <row r="75" spans="1:17" ht="12.75" customHeight="1" x14ac:dyDescent="0.2">
      <c r="A75" s="154" t="s">
        <v>993</v>
      </c>
      <c r="B75" s="154" t="s">
        <v>994</v>
      </c>
      <c r="C75" s="154"/>
      <c r="D75" s="154"/>
      <c r="E75" s="357">
        <v>12</v>
      </c>
      <c r="F75" s="358"/>
      <c r="G75" s="358">
        <v>9</v>
      </c>
      <c r="H75" s="358">
        <v>0</v>
      </c>
      <c r="I75" s="358"/>
      <c r="J75" s="358">
        <v>2</v>
      </c>
      <c r="K75" s="358">
        <v>0</v>
      </c>
      <c r="L75" s="358"/>
      <c r="M75" s="358">
        <v>1</v>
      </c>
      <c r="N75" s="358">
        <v>0</v>
      </c>
      <c r="O75" s="358">
        <v>0</v>
      </c>
      <c r="P75" s="358">
        <v>0</v>
      </c>
      <c r="Q75" s="358">
        <v>0</v>
      </c>
    </row>
    <row r="76" spans="1:17" ht="12.75" customHeight="1" x14ac:dyDescent="0.2">
      <c r="A76" s="154" t="s">
        <v>995</v>
      </c>
      <c r="B76" s="154" t="s">
        <v>996</v>
      </c>
      <c r="C76" s="154"/>
      <c r="D76" s="154"/>
      <c r="E76" s="357">
        <v>8</v>
      </c>
      <c r="F76" s="358"/>
      <c r="G76" s="358">
        <v>7</v>
      </c>
      <c r="H76" s="358">
        <v>0</v>
      </c>
      <c r="I76" s="358"/>
      <c r="J76" s="358">
        <v>0</v>
      </c>
      <c r="K76" s="358">
        <v>0</v>
      </c>
      <c r="L76" s="358"/>
      <c r="M76" s="358">
        <v>0</v>
      </c>
      <c r="N76" s="358">
        <v>0</v>
      </c>
      <c r="O76" s="358">
        <v>0</v>
      </c>
      <c r="P76" s="358">
        <v>1</v>
      </c>
      <c r="Q76" s="358">
        <v>0</v>
      </c>
    </row>
    <row r="77" spans="1:17" ht="12.75" customHeight="1" x14ac:dyDescent="0.2">
      <c r="A77" s="154" t="s">
        <v>997</v>
      </c>
      <c r="B77" s="154" t="s">
        <v>998</v>
      </c>
      <c r="C77" s="154"/>
      <c r="D77" s="154"/>
      <c r="E77" s="357">
        <v>0</v>
      </c>
      <c r="F77" s="358"/>
      <c r="G77" s="358">
        <v>0</v>
      </c>
      <c r="H77" s="358">
        <v>0</v>
      </c>
      <c r="I77" s="358"/>
      <c r="J77" s="358">
        <v>0</v>
      </c>
      <c r="K77" s="358">
        <v>0</v>
      </c>
      <c r="L77" s="358"/>
      <c r="M77" s="358">
        <v>0</v>
      </c>
      <c r="N77" s="358">
        <v>0</v>
      </c>
      <c r="O77" s="358">
        <v>0</v>
      </c>
      <c r="P77" s="358">
        <v>0</v>
      </c>
      <c r="Q77" s="358">
        <v>0</v>
      </c>
    </row>
    <row r="78" spans="1:17" ht="12.75" customHeight="1" x14ac:dyDescent="0.2">
      <c r="A78" s="154" t="s">
        <v>999</v>
      </c>
      <c r="B78" s="154" t="s">
        <v>1000</v>
      </c>
      <c r="C78" s="154"/>
      <c r="D78" s="154"/>
      <c r="E78" s="357">
        <v>49</v>
      </c>
      <c r="F78" s="358"/>
      <c r="G78" s="358">
        <v>42</v>
      </c>
      <c r="H78" s="358">
        <v>0</v>
      </c>
      <c r="I78" s="358"/>
      <c r="J78" s="358">
        <v>0</v>
      </c>
      <c r="K78" s="358">
        <v>0</v>
      </c>
      <c r="L78" s="358"/>
      <c r="M78" s="358">
        <v>1</v>
      </c>
      <c r="N78" s="358">
        <v>0</v>
      </c>
      <c r="O78" s="358">
        <v>3</v>
      </c>
      <c r="P78" s="358">
        <v>3</v>
      </c>
      <c r="Q78" s="358">
        <v>0</v>
      </c>
    </row>
    <row r="79" spans="1:17" ht="12.75" customHeight="1" x14ac:dyDescent="0.2">
      <c r="A79" s="154" t="s">
        <v>1001</v>
      </c>
      <c r="B79" s="154" t="s">
        <v>1002</v>
      </c>
      <c r="C79" s="154"/>
      <c r="D79" s="154"/>
      <c r="E79" s="357">
        <v>183</v>
      </c>
      <c r="F79" s="358"/>
      <c r="G79" s="358">
        <v>139</v>
      </c>
      <c r="H79" s="358">
        <v>1</v>
      </c>
      <c r="I79" s="358"/>
      <c r="J79" s="358">
        <v>14</v>
      </c>
      <c r="K79" s="358">
        <v>0</v>
      </c>
      <c r="L79" s="358"/>
      <c r="M79" s="358">
        <v>15</v>
      </c>
      <c r="N79" s="358">
        <v>0</v>
      </c>
      <c r="O79" s="358">
        <v>4</v>
      </c>
      <c r="P79" s="358">
        <v>10</v>
      </c>
      <c r="Q79" s="358">
        <v>0</v>
      </c>
    </row>
    <row r="80" spans="1:17" ht="12.75" customHeight="1" x14ac:dyDescent="0.2">
      <c r="A80" s="154" t="s">
        <v>1003</v>
      </c>
      <c r="B80" s="154" t="s">
        <v>1004</v>
      </c>
      <c r="C80" s="154"/>
      <c r="D80" s="154"/>
      <c r="E80" s="357">
        <v>13</v>
      </c>
      <c r="F80" s="358"/>
      <c r="G80" s="358">
        <v>9</v>
      </c>
      <c r="H80" s="358">
        <v>0</v>
      </c>
      <c r="I80" s="358"/>
      <c r="J80" s="358">
        <v>0</v>
      </c>
      <c r="K80" s="358">
        <v>0</v>
      </c>
      <c r="L80" s="358"/>
      <c r="M80" s="358">
        <v>3</v>
      </c>
      <c r="N80" s="358">
        <v>0</v>
      </c>
      <c r="O80" s="358">
        <v>0</v>
      </c>
      <c r="P80" s="358">
        <v>1</v>
      </c>
      <c r="Q80" s="358">
        <v>0</v>
      </c>
    </row>
    <row r="81" spans="1:17" ht="12.75" customHeight="1" x14ac:dyDescent="0.2">
      <c r="A81" s="154" t="s">
        <v>1005</v>
      </c>
      <c r="B81" s="154" t="s">
        <v>1006</v>
      </c>
      <c r="C81" s="154"/>
      <c r="D81" s="154"/>
      <c r="E81" s="357">
        <v>262</v>
      </c>
      <c r="F81" s="358"/>
      <c r="G81" s="358">
        <v>162</v>
      </c>
      <c r="H81" s="358">
        <v>14</v>
      </c>
      <c r="I81" s="358"/>
      <c r="J81" s="358">
        <v>8</v>
      </c>
      <c r="K81" s="358">
        <v>0</v>
      </c>
      <c r="L81" s="358"/>
      <c r="M81" s="358">
        <v>16</v>
      </c>
      <c r="N81" s="358">
        <v>1</v>
      </c>
      <c r="O81" s="358">
        <v>10</v>
      </c>
      <c r="P81" s="358">
        <v>51</v>
      </c>
      <c r="Q81" s="358">
        <v>0</v>
      </c>
    </row>
    <row r="82" spans="1:17" ht="12.75" customHeight="1" x14ac:dyDescent="0.2">
      <c r="A82" s="154" t="s">
        <v>1007</v>
      </c>
      <c r="B82" s="154" t="s">
        <v>1008</v>
      </c>
      <c r="C82" s="154"/>
      <c r="D82" s="154"/>
      <c r="E82" s="357">
        <v>44</v>
      </c>
      <c r="F82" s="358"/>
      <c r="G82" s="358">
        <v>35</v>
      </c>
      <c r="H82" s="358">
        <v>0</v>
      </c>
      <c r="I82" s="358"/>
      <c r="J82" s="358">
        <v>2</v>
      </c>
      <c r="K82" s="358">
        <v>0</v>
      </c>
      <c r="L82" s="358"/>
      <c r="M82" s="358">
        <v>3</v>
      </c>
      <c r="N82" s="358">
        <v>0</v>
      </c>
      <c r="O82" s="358">
        <v>2</v>
      </c>
      <c r="P82" s="358">
        <v>2</v>
      </c>
      <c r="Q82" s="358">
        <v>0</v>
      </c>
    </row>
    <row r="83" spans="1:17" ht="12.75" customHeight="1" x14ac:dyDescent="0.2">
      <c r="A83" s="154" t="s">
        <v>1009</v>
      </c>
      <c r="B83" s="154" t="s">
        <v>1010</v>
      </c>
      <c r="C83" s="154"/>
      <c r="D83" s="154"/>
      <c r="E83" s="357">
        <v>1</v>
      </c>
      <c r="F83" s="358"/>
      <c r="G83" s="358">
        <v>0</v>
      </c>
      <c r="H83" s="358">
        <v>0</v>
      </c>
      <c r="I83" s="358"/>
      <c r="J83" s="358">
        <v>0</v>
      </c>
      <c r="K83" s="358">
        <v>0</v>
      </c>
      <c r="L83" s="358"/>
      <c r="M83" s="358">
        <v>0</v>
      </c>
      <c r="N83" s="358">
        <v>0</v>
      </c>
      <c r="O83" s="358">
        <v>0</v>
      </c>
      <c r="P83" s="358">
        <v>1</v>
      </c>
      <c r="Q83" s="358">
        <v>0</v>
      </c>
    </row>
    <row r="84" spans="1:17" ht="12.75" customHeight="1" x14ac:dyDescent="0.2">
      <c r="A84" s="154" t="s">
        <v>1011</v>
      </c>
      <c r="B84" s="154" t="s">
        <v>1012</v>
      </c>
      <c r="C84" s="154"/>
      <c r="D84" s="154"/>
      <c r="E84" s="357">
        <v>8</v>
      </c>
      <c r="F84" s="358"/>
      <c r="G84" s="358">
        <v>6</v>
      </c>
      <c r="H84" s="358">
        <v>0</v>
      </c>
      <c r="I84" s="358"/>
      <c r="J84" s="358">
        <v>0</v>
      </c>
      <c r="K84" s="358">
        <v>0</v>
      </c>
      <c r="L84" s="358"/>
      <c r="M84" s="358">
        <v>0</v>
      </c>
      <c r="N84" s="358">
        <v>0</v>
      </c>
      <c r="O84" s="358">
        <v>2</v>
      </c>
      <c r="P84" s="358">
        <v>0</v>
      </c>
      <c r="Q84" s="358">
        <v>0</v>
      </c>
    </row>
    <row r="85" spans="1:17" ht="12.75" customHeight="1" x14ac:dyDescent="0.2">
      <c r="A85" s="154" t="s">
        <v>1013</v>
      </c>
      <c r="B85" s="154" t="s">
        <v>1014</v>
      </c>
      <c r="C85" s="154"/>
      <c r="D85" s="154"/>
      <c r="E85" s="357">
        <v>10</v>
      </c>
      <c r="F85" s="358"/>
      <c r="G85" s="358">
        <v>9</v>
      </c>
      <c r="H85" s="358">
        <v>0</v>
      </c>
      <c r="I85" s="358"/>
      <c r="J85" s="358">
        <v>1</v>
      </c>
      <c r="K85" s="358">
        <v>0</v>
      </c>
      <c r="L85" s="358"/>
      <c r="M85" s="358">
        <v>0</v>
      </c>
      <c r="N85" s="358">
        <v>0</v>
      </c>
      <c r="O85" s="358">
        <v>0</v>
      </c>
      <c r="P85" s="358">
        <v>0</v>
      </c>
      <c r="Q85" s="358">
        <v>0</v>
      </c>
    </row>
    <row r="86" spans="1:17" ht="12.75" customHeight="1" x14ac:dyDescent="0.2">
      <c r="A86" s="154" t="s">
        <v>1015</v>
      </c>
      <c r="B86" s="154" t="s">
        <v>1016</v>
      </c>
      <c r="C86" s="154"/>
      <c r="D86" s="154"/>
      <c r="E86" s="357">
        <v>5</v>
      </c>
      <c r="F86" s="358"/>
      <c r="G86" s="358">
        <v>0</v>
      </c>
      <c r="H86" s="358">
        <v>1</v>
      </c>
      <c r="I86" s="358"/>
      <c r="J86" s="358">
        <v>0</v>
      </c>
      <c r="K86" s="358">
        <v>0</v>
      </c>
      <c r="L86" s="358"/>
      <c r="M86" s="358">
        <v>1</v>
      </c>
      <c r="N86" s="358">
        <v>0</v>
      </c>
      <c r="O86" s="358">
        <v>3</v>
      </c>
      <c r="P86" s="358">
        <v>0</v>
      </c>
      <c r="Q86" s="358">
        <v>0</v>
      </c>
    </row>
    <row r="87" spans="1:17" ht="12.75" customHeight="1" x14ac:dyDescent="0.2">
      <c r="A87" s="154" t="s">
        <v>1017</v>
      </c>
      <c r="B87" s="154" t="s">
        <v>1018</v>
      </c>
      <c r="C87" s="154"/>
      <c r="D87" s="154"/>
      <c r="E87" s="357">
        <v>31</v>
      </c>
      <c r="F87" s="358"/>
      <c r="G87" s="358">
        <v>19</v>
      </c>
      <c r="H87" s="358">
        <v>1</v>
      </c>
      <c r="I87" s="358"/>
      <c r="J87" s="358">
        <v>2</v>
      </c>
      <c r="K87" s="358">
        <v>1</v>
      </c>
      <c r="L87" s="358"/>
      <c r="M87" s="358">
        <v>5</v>
      </c>
      <c r="N87" s="358">
        <v>0</v>
      </c>
      <c r="O87" s="358">
        <v>1</v>
      </c>
      <c r="P87" s="358">
        <v>2</v>
      </c>
      <c r="Q87" s="358">
        <v>0</v>
      </c>
    </row>
    <row r="88" spans="1:17" ht="12.75" customHeight="1" x14ac:dyDescent="0.2">
      <c r="A88" s="154" t="s">
        <v>1019</v>
      </c>
      <c r="B88" s="154" t="s">
        <v>1020</v>
      </c>
      <c r="C88" s="154"/>
      <c r="D88" s="154"/>
      <c r="E88" s="357">
        <v>46</v>
      </c>
      <c r="F88" s="358"/>
      <c r="G88" s="358">
        <v>24</v>
      </c>
      <c r="H88" s="358">
        <v>2</v>
      </c>
      <c r="I88" s="358"/>
      <c r="J88" s="358">
        <v>4</v>
      </c>
      <c r="K88" s="358">
        <v>0</v>
      </c>
      <c r="L88" s="358"/>
      <c r="M88" s="358">
        <v>11</v>
      </c>
      <c r="N88" s="358">
        <v>0</v>
      </c>
      <c r="O88" s="358">
        <v>4</v>
      </c>
      <c r="P88" s="358">
        <v>1</v>
      </c>
      <c r="Q88" s="358">
        <v>0</v>
      </c>
    </row>
    <row r="89" spans="1:17" ht="12.75" customHeight="1" x14ac:dyDescent="0.2">
      <c r="A89" s="154" t="s">
        <v>1021</v>
      </c>
      <c r="B89" s="154" t="s">
        <v>1022</v>
      </c>
      <c r="C89" s="154"/>
      <c r="D89" s="154"/>
      <c r="E89" s="357">
        <v>7</v>
      </c>
      <c r="F89" s="358"/>
      <c r="G89" s="358">
        <v>6</v>
      </c>
      <c r="H89" s="358">
        <v>0</v>
      </c>
      <c r="I89" s="358"/>
      <c r="J89" s="358">
        <v>0</v>
      </c>
      <c r="K89" s="358">
        <v>0</v>
      </c>
      <c r="L89" s="358"/>
      <c r="M89" s="358">
        <v>0</v>
      </c>
      <c r="N89" s="358">
        <v>0</v>
      </c>
      <c r="O89" s="358">
        <v>0</v>
      </c>
      <c r="P89" s="358">
        <v>1</v>
      </c>
      <c r="Q89" s="358">
        <v>0</v>
      </c>
    </row>
    <row r="90" spans="1:17" ht="12.75" customHeight="1" x14ac:dyDescent="0.2">
      <c r="A90" s="154" t="s">
        <v>1023</v>
      </c>
      <c r="B90" s="154" t="s">
        <v>1024</v>
      </c>
      <c r="C90" s="154"/>
      <c r="D90" s="154"/>
      <c r="E90" s="357">
        <v>141</v>
      </c>
      <c r="F90" s="358"/>
      <c r="G90" s="358">
        <v>123</v>
      </c>
      <c r="H90" s="358">
        <v>2</v>
      </c>
      <c r="I90" s="358"/>
      <c r="J90" s="358">
        <v>9</v>
      </c>
      <c r="K90" s="358">
        <v>0</v>
      </c>
      <c r="L90" s="358"/>
      <c r="M90" s="358">
        <v>4</v>
      </c>
      <c r="N90" s="358">
        <v>0</v>
      </c>
      <c r="O90" s="358">
        <v>3</v>
      </c>
      <c r="P90" s="358">
        <v>0</v>
      </c>
      <c r="Q90" s="358">
        <v>0</v>
      </c>
    </row>
    <row r="91" spans="1:17" ht="12.75" customHeight="1" x14ac:dyDescent="0.2">
      <c r="A91" s="154" t="s">
        <v>1025</v>
      </c>
      <c r="B91" s="154" t="s">
        <v>1026</v>
      </c>
      <c r="C91" s="154"/>
      <c r="D91" s="154"/>
      <c r="E91" s="357">
        <v>99</v>
      </c>
      <c r="F91" s="358"/>
      <c r="G91" s="358">
        <v>85</v>
      </c>
      <c r="H91" s="358">
        <v>3</v>
      </c>
      <c r="I91" s="358"/>
      <c r="J91" s="358">
        <v>4</v>
      </c>
      <c r="K91" s="358">
        <v>0</v>
      </c>
      <c r="L91" s="358"/>
      <c r="M91" s="358">
        <v>3</v>
      </c>
      <c r="N91" s="358">
        <v>0</v>
      </c>
      <c r="O91" s="358">
        <v>0</v>
      </c>
      <c r="P91" s="358">
        <v>4</v>
      </c>
      <c r="Q91" s="358">
        <v>0</v>
      </c>
    </row>
    <row r="92" spans="1:17" ht="12.75" customHeight="1" x14ac:dyDescent="0.2">
      <c r="A92" s="154" t="s">
        <v>1027</v>
      </c>
      <c r="B92" s="154" t="s">
        <v>1028</v>
      </c>
      <c r="C92" s="154"/>
      <c r="D92" s="154"/>
      <c r="E92" s="357">
        <v>33</v>
      </c>
      <c r="F92" s="358"/>
      <c r="G92" s="358">
        <v>20</v>
      </c>
      <c r="H92" s="358">
        <v>0</v>
      </c>
      <c r="I92" s="358"/>
      <c r="J92" s="358">
        <v>6</v>
      </c>
      <c r="K92" s="358">
        <v>0</v>
      </c>
      <c r="L92" s="358"/>
      <c r="M92" s="358">
        <v>1</v>
      </c>
      <c r="N92" s="358">
        <v>0</v>
      </c>
      <c r="O92" s="358">
        <v>3</v>
      </c>
      <c r="P92" s="358">
        <v>3</v>
      </c>
      <c r="Q92" s="358">
        <v>0</v>
      </c>
    </row>
    <row r="93" spans="1:17" ht="12.75" customHeight="1" x14ac:dyDescent="0.2">
      <c r="A93" s="154" t="s">
        <v>1029</v>
      </c>
      <c r="B93" s="154" t="s">
        <v>1030</v>
      </c>
      <c r="C93" s="154"/>
      <c r="D93" s="154"/>
      <c r="E93" s="357">
        <v>0</v>
      </c>
      <c r="F93" s="358"/>
      <c r="G93" s="358">
        <v>0</v>
      </c>
      <c r="H93" s="358">
        <v>0</v>
      </c>
      <c r="I93" s="358"/>
      <c r="J93" s="358">
        <v>0</v>
      </c>
      <c r="K93" s="358">
        <v>0</v>
      </c>
      <c r="L93" s="358"/>
      <c r="M93" s="358">
        <v>0</v>
      </c>
      <c r="N93" s="358">
        <v>0</v>
      </c>
      <c r="O93" s="358">
        <v>0</v>
      </c>
      <c r="P93" s="358">
        <v>0</v>
      </c>
      <c r="Q93" s="358">
        <v>0</v>
      </c>
    </row>
    <row r="94" spans="1:17" ht="12.75" customHeight="1" x14ac:dyDescent="0.2">
      <c r="A94" s="154" t="s">
        <v>1031</v>
      </c>
      <c r="B94" s="154" t="s">
        <v>1032</v>
      </c>
      <c r="C94" s="154"/>
      <c r="D94" s="154"/>
      <c r="E94" s="357">
        <v>125</v>
      </c>
      <c r="F94" s="358"/>
      <c r="G94" s="358">
        <v>84</v>
      </c>
      <c r="H94" s="358">
        <v>7</v>
      </c>
      <c r="I94" s="358"/>
      <c r="J94" s="358">
        <v>9</v>
      </c>
      <c r="K94" s="358">
        <v>0</v>
      </c>
      <c r="L94" s="358"/>
      <c r="M94" s="358">
        <v>21</v>
      </c>
      <c r="N94" s="358">
        <v>2</v>
      </c>
      <c r="O94" s="358">
        <v>2</v>
      </c>
      <c r="P94" s="358">
        <v>0</v>
      </c>
      <c r="Q94" s="358">
        <v>0</v>
      </c>
    </row>
    <row r="95" spans="1:17" ht="12.75" customHeight="1" x14ac:dyDescent="0.2">
      <c r="A95" s="154" t="s">
        <v>1033</v>
      </c>
      <c r="B95" s="154" t="s">
        <v>1034</v>
      </c>
      <c r="C95" s="154"/>
      <c r="D95" s="154"/>
      <c r="E95" s="357">
        <v>55</v>
      </c>
      <c r="F95" s="358"/>
      <c r="G95" s="358">
        <v>23</v>
      </c>
      <c r="H95" s="358">
        <v>2</v>
      </c>
      <c r="I95" s="358"/>
      <c r="J95" s="358">
        <v>5</v>
      </c>
      <c r="K95" s="358">
        <v>1</v>
      </c>
      <c r="L95" s="358"/>
      <c r="M95" s="358">
        <v>1</v>
      </c>
      <c r="N95" s="358">
        <v>0</v>
      </c>
      <c r="O95" s="358">
        <v>9</v>
      </c>
      <c r="P95" s="358">
        <v>14</v>
      </c>
      <c r="Q95" s="358">
        <v>0</v>
      </c>
    </row>
    <row r="96" spans="1:17" ht="12.75" customHeight="1" x14ac:dyDescent="0.2">
      <c r="A96" s="154" t="s">
        <v>1035</v>
      </c>
      <c r="B96" s="154" t="s">
        <v>1036</v>
      </c>
      <c r="C96" s="154"/>
      <c r="D96" s="154"/>
      <c r="E96" s="357">
        <v>21</v>
      </c>
      <c r="F96" s="358"/>
      <c r="G96" s="358">
        <v>17</v>
      </c>
      <c r="H96" s="358">
        <v>2</v>
      </c>
      <c r="I96" s="358"/>
      <c r="J96" s="358">
        <v>0</v>
      </c>
      <c r="K96" s="358">
        <v>0</v>
      </c>
      <c r="L96" s="358"/>
      <c r="M96" s="358">
        <v>2</v>
      </c>
      <c r="N96" s="358">
        <v>0</v>
      </c>
      <c r="O96" s="358">
        <v>0</v>
      </c>
      <c r="P96" s="358">
        <v>0</v>
      </c>
      <c r="Q96" s="358">
        <v>0</v>
      </c>
    </row>
    <row r="97" spans="1:17" ht="12.75" customHeight="1" x14ac:dyDescent="0.2">
      <c r="A97" s="154" t="s">
        <v>1037</v>
      </c>
      <c r="B97" s="154" t="s">
        <v>1038</v>
      </c>
      <c r="C97" s="154"/>
      <c r="D97" s="154"/>
      <c r="E97" s="357">
        <v>13</v>
      </c>
      <c r="F97" s="358"/>
      <c r="G97" s="358">
        <v>12</v>
      </c>
      <c r="H97" s="358">
        <v>1</v>
      </c>
      <c r="I97" s="358"/>
      <c r="J97" s="358">
        <v>0</v>
      </c>
      <c r="K97" s="358">
        <v>0</v>
      </c>
      <c r="L97" s="358"/>
      <c r="M97" s="358">
        <v>0</v>
      </c>
      <c r="N97" s="358">
        <v>0</v>
      </c>
      <c r="O97" s="358">
        <v>0</v>
      </c>
      <c r="P97" s="358">
        <v>0</v>
      </c>
      <c r="Q97" s="358">
        <v>0</v>
      </c>
    </row>
    <row r="98" spans="1:17" ht="12.75" customHeight="1" x14ac:dyDescent="0.2">
      <c r="A98" s="154" t="s">
        <v>1039</v>
      </c>
      <c r="B98" s="154" t="s">
        <v>1040</v>
      </c>
      <c r="C98" s="154"/>
      <c r="D98" s="154"/>
      <c r="E98" s="357">
        <v>2</v>
      </c>
      <c r="F98" s="358"/>
      <c r="G98" s="358">
        <v>1</v>
      </c>
      <c r="H98" s="358">
        <v>0</v>
      </c>
      <c r="I98" s="358"/>
      <c r="J98" s="358">
        <v>0</v>
      </c>
      <c r="K98" s="358">
        <v>0</v>
      </c>
      <c r="L98" s="358"/>
      <c r="M98" s="358">
        <v>0</v>
      </c>
      <c r="N98" s="358">
        <v>0</v>
      </c>
      <c r="O98" s="358">
        <v>0</v>
      </c>
      <c r="P98" s="358">
        <v>1</v>
      </c>
      <c r="Q98" s="358">
        <v>0</v>
      </c>
    </row>
    <row r="99" spans="1:17" ht="12.75" customHeight="1" x14ac:dyDescent="0.2">
      <c r="A99" s="154" t="s">
        <v>1041</v>
      </c>
      <c r="B99" s="154" t="s">
        <v>1042</v>
      </c>
      <c r="C99" s="154"/>
      <c r="D99" s="154"/>
      <c r="E99" s="357">
        <v>13</v>
      </c>
      <c r="F99" s="358"/>
      <c r="G99" s="358">
        <v>13</v>
      </c>
      <c r="H99" s="358">
        <v>0</v>
      </c>
      <c r="I99" s="358"/>
      <c r="J99" s="358">
        <v>0</v>
      </c>
      <c r="K99" s="358">
        <v>0</v>
      </c>
      <c r="L99" s="358"/>
      <c r="M99" s="358">
        <v>0</v>
      </c>
      <c r="N99" s="358">
        <v>0</v>
      </c>
      <c r="O99" s="358">
        <v>0</v>
      </c>
      <c r="P99" s="358">
        <v>0</v>
      </c>
      <c r="Q99" s="358">
        <v>0</v>
      </c>
    </row>
    <row r="100" spans="1:17" ht="12.75" customHeight="1" x14ac:dyDescent="0.2">
      <c r="A100" s="154" t="s">
        <v>1043</v>
      </c>
      <c r="B100" s="154" t="s">
        <v>1044</v>
      </c>
      <c r="C100" s="154"/>
      <c r="D100" s="154"/>
      <c r="E100" s="357">
        <v>13</v>
      </c>
      <c r="F100" s="358"/>
      <c r="G100" s="358">
        <v>11</v>
      </c>
      <c r="H100" s="358">
        <v>0</v>
      </c>
      <c r="I100" s="358"/>
      <c r="J100" s="358">
        <v>0</v>
      </c>
      <c r="K100" s="358">
        <v>0</v>
      </c>
      <c r="L100" s="358"/>
      <c r="M100" s="358">
        <v>1</v>
      </c>
      <c r="N100" s="358">
        <v>0</v>
      </c>
      <c r="O100" s="358">
        <v>1</v>
      </c>
      <c r="P100" s="358">
        <v>0</v>
      </c>
      <c r="Q100" s="358">
        <v>0</v>
      </c>
    </row>
    <row r="101" spans="1:17" ht="12.75" customHeight="1" x14ac:dyDescent="0.2">
      <c r="A101" s="154" t="s">
        <v>1045</v>
      </c>
      <c r="B101" s="154" t="s">
        <v>1046</v>
      </c>
      <c r="C101" s="154"/>
      <c r="D101" s="154"/>
      <c r="E101" s="357">
        <v>58</v>
      </c>
      <c r="F101" s="358"/>
      <c r="G101" s="358">
        <v>45</v>
      </c>
      <c r="H101" s="358">
        <v>0</v>
      </c>
      <c r="I101" s="358"/>
      <c r="J101" s="358">
        <v>4</v>
      </c>
      <c r="K101" s="358">
        <v>0</v>
      </c>
      <c r="L101" s="358"/>
      <c r="M101" s="358">
        <v>6</v>
      </c>
      <c r="N101" s="358">
        <v>2</v>
      </c>
      <c r="O101" s="358">
        <v>1</v>
      </c>
      <c r="P101" s="358">
        <v>0</v>
      </c>
      <c r="Q101" s="358">
        <v>0</v>
      </c>
    </row>
    <row r="102" spans="1:17" ht="12.75" customHeight="1" x14ac:dyDescent="0.2">
      <c r="A102" s="154" t="s">
        <v>1047</v>
      </c>
      <c r="B102" s="154" t="s">
        <v>1048</v>
      </c>
      <c r="C102" s="154"/>
      <c r="D102" s="154"/>
      <c r="E102" s="357">
        <v>17</v>
      </c>
      <c r="F102" s="358"/>
      <c r="G102" s="358">
        <v>15</v>
      </c>
      <c r="H102" s="358">
        <v>1</v>
      </c>
      <c r="I102" s="358"/>
      <c r="J102" s="358">
        <v>1</v>
      </c>
      <c r="K102" s="358">
        <v>0</v>
      </c>
      <c r="L102" s="358"/>
      <c r="M102" s="358">
        <v>0</v>
      </c>
      <c r="N102" s="358">
        <v>0</v>
      </c>
      <c r="O102" s="358">
        <v>0</v>
      </c>
      <c r="P102" s="358">
        <v>0</v>
      </c>
      <c r="Q102" s="358">
        <v>0</v>
      </c>
    </row>
    <row r="103" spans="1:17" ht="12.75" customHeight="1" x14ac:dyDescent="0.2">
      <c r="A103" s="154" t="s">
        <v>1049</v>
      </c>
      <c r="B103" s="154" t="s">
        <v>1050</v>
      </c>
      <c r="C103" s="154"/>
      <c r="D103" s="154"/>
      <c r="E103" s="357">
        <v>45</v>
      </c>
      <c r="F103" s="358"/>
      <c r="G103" s="358">
        <v>36</v>
      </c>
      <c r="H103" s="358">
        <v>1</v>
      </c>
      <c r="I103" s="358"/>
      <c r="J103" s="358">
        <v>3</v>
      </c>
      <c r="K103" s="358">
        <v>1</v>
      </c>
      <c r="L103" s="358"/>
      <c r="M103" s="358">
        <v>4</v>
      </c>
      <c r="N103" s="358">
        <v>0</v>
      </c>
      <c r="O103" s="358">
        <v>0</v>
      </c>
      <c r="P103" s="358">
        <v>0</v>
      </c>
      <c r="Q103" s="358">
        <v>0</v>
      </c>
    </row>
    <row r="104" spans="1:17" ht="12.75" customHeight="1" x14ac:dyDescent="0.2">
      <c r="A104" s="154" t="s">
        <v>1051</v>
      </c>
      <c r="B104" s="154" t="s">
        <v>1052</v>
      </c>
      <c r="C104" s="154"/>
      <c r="D104" s="154"/>
      <c r="E104" s="357">
        <v>28</v>
      </c>
      <c r="F104" s="358"/>
      <c r="G104" s="358">
        <v>17</v>
      </c>
      <c r="H104" s="358">
        <v>0</v>
      </c>
      <c r="I104" s="358"/>
      <c r="J104" s="358">
        <v>4</v>
      </c>
      <c r="K104" s="358">
        <v>0</v>
      </c>
      <c r="L104" s="358"/>
      <c r="M104" s="358">
        <v>2</v>
      </c>
      <c r="N104" s="358">
        <v>1</v>
      </c>
      <c r="O104" s="358">
        <v>1</v>
      </c>
      <c r="P104" s="358">
        <v>3</v>
      </c>
      <c r="Q104" s="358">
        <v>0</v>
      </c>
    </row>
    <row r="105" spans="1:17" ht="12.75" customHeight="1" x14ac:dyDescent="0.2">
      <c r="A105" s="154" t="s">
        <v>1053</v>
      </c>
      <c r="B105" s="154" t="s">
        <v>1054</v>
      </c>
      <c r="C105" s="154"/>
      <c r="D105" s="154"/>
      <c r="E105" s="357">
        <v>1</v>
      </c>
      <c r="F105" s="358"/>
      <c r="G105" s="358">
        <v>1</v>
      </c>
      <c r="H105" s="358">
        <v>0</v>
      </c>
      <c r="I105" s="358"/>
      <c r="J105" s="358">
        <v>0</v>
      </c>
      <c r="K105" s="358">
        <v>0</v>
      </c>
      <c r="L105" s="358"/>
      <c r="M105" s="358">
        <v>0</v>
      </c>
      <c r="N105" s="358">
        <v>0</v>
      </c>
      <c r="O105" s="358">
        <v>0</v>
      </c>
      <c r="P105" s="358">
        <v>0</v>
      </c>
      <c r="Q105" s="358">
        <v>0</v>
      </c>
    </row>
    <row r="106" spans="1:17" ht="12.75" customHeight="1" x14ac:dyDescent="0.2">
      <c r="A106" s="154" t="s">
        <v>1055</v>
      </c>
      <c r="B106" s="154" t="s">
        <v>1056</v>
      </c>
      <c r="C106" s="154"/>
      <c r="D106" s="154"/>
      <c r="E106" s="357">
        <v>14</v>
      </c>
      <c r="F106" s="358"/>
      <c r="G106" s="358">
        <v>9</v>
      </c>
      <c r="H106" s="358">
        <v>0</v>
      </c>
      <c r="I106" s="358"/>
      <c r="J106" s="358">
        <v>2</v>
      </c>
      <c r="K106" s="358">
        <v>0</v>
      </c>
      <c r="L106" s="358"/>
      <c r="M106" s="358">
        <v>3</v>
      </c>
      <c r="N106" s="358">
        <v>0</v>
      </c>
      <c r="O106" s="358">
        <v>0</v>
      </c>
      <c r="P106" s="358">
        <v>0</v>
      </c>
      <c r="Q106" s="358">
        <v>0</v>
      </c>
    </row>
    <row r="107" spans="1:17" ht="12.75" customHeight="1" x14ac:dyDescent="0.2">
      <c r="A107" s="154" t="s">
        <v>1057</v>
      </c>
      <c r="B107" s="154" t="s">
        <v>1058</v>
      </c>
      <c r="C107" s="154"/>
      <c r="D107" s="154"/>
      <c r="E107" s="357">
        <v>121</v>
      </c>
      <c r="F107" s="358"/>
      <c r="G107" s="358">
        <v>23</v>
      </c>
      <c r="H107" s="358">
        <v>2</v>
      </c>
      <c r="I107" s="358"/>
      <c r="J107" s="358">
        <v>37</v>
      </c>
      <c r="K107" s="358">
        <v>31</v>
      </c>
      <c r="L107" s="358"/>
      <c r="M107" s="358">
        <v>13</v>
      </c>
      <c r="N107" s="358">
        <v>1</v>
      </c>
      <c r="O107" s="358">
        <v>5</v>
      </c>
      <c r="P107" s="358">
        <v>9</v>
      </c>
      <c r="Q107" s="358">
        <v>0</v>
      </c>
    </row>
    <row r="108" spans="1:17" ht="12.75" customHeight="1" x14ac:dyDescent="0.2">
      <c r="A108" s="154" t="s">
        <v>1059</v>
      </c>
      <c r="B108" s="154" t="s">
        <v>1060</v>
      </c>
      <c r="C108" s="154"/>
      <c r="D108" s="154"/>
      <c r="E108" s="357">
        <v>32</v>
      </c>
      <c r="F108" s="358"/>
      <c r="G108" s="358">
        <v>27</v>
      </c>
      <c r="H108" s="358">
        <v>2</v>
      </c>
      <c r="I108" s="358"/>
      <c r="J108" s="358">
        <v>0</v>
      </c>
      <c r="K108" s="358">
        <v>0</v>
      </c>
      <c r="L108" s="358"/>
      <c r="M108" s="358">
        <v>1</v>
      </c>
      <c r="N108" s="358">
        <v>0</v>
      </c>
      <c r="O108" s="358">
        <v>0</v>
      </c>
      <c r="P108" s="358">
        <v>2</v>
      </c>
      <c r="Q108" s="358">
        <v>0</v>
      </c>
    </row>
    <row r="109" spans="1:17" ht="12.75" customHeight="1" x14ac:dyDescent="0.2">
      <c r="A109" s="154" t="s">
        <v>1061</v>
      </c>
      <c r="B109" s="154" t="s">
        <v>1062</v>
      </c>
      <c r="C109" s="154"/>
      <c r="D109" s="154"/>
      <c r="E109" s="357">
        <v>11</v>
      </c>
      <c r="F109" s="358"/>
      <c r="G109" s="358">
        <v>9</v>
      </c>
      <c r="H109" s="358">
        <v>0</v>
      </c>
      <c r="I109" s="358"/>
      <c r="J109" s="358">
        <v>0</v>
      </c>
      <c r="K109" s="358">
        <v>0</v>
      </c>
      <c r="L109" s="358"/>
      <c r="M109" s="358">
        <v>0</v>
      </c>
      <c r="N109" s="358">
        <v>0</v>
      </c>
      <c r="O109" s="358">
        <v>0</v>
      </c>
      <c r="P109" s="358">
        <v>1</v>
      </c>
      <c r="Q109" s="358">
        <v>1</v>
      </c>
    </row>
    <row r="110" spans="1:17" ht="12.75" customHeight="1" x14ac:dyDescent="0.2">
      <c r="A110" s="154" t="s">
        <v>1063</v>
      </c>
      <c r="B110" s="154" t="s">
        <v>1064</v>
      </c>
      <c r="C110" s="154"/>
      <c r="D110" s="154"/>
      <c r="E110" s="357">
        <v>13</v>
      </c>
      <c r="F110" s="358"/>
      <c r="G110" s="358">
        <v>12</v>
      </c>
      <c r="H110" s="358">
        <v>1</v>
      </c>
      <c r="I110" s="358"/>
      <c r="J110" s="358">
        <v>0</v>
      </c>
      <c r="K110" s="358">
        <v>0</v>
      </c>
      <c r="L110" s="358"/>
      <c r="M110" s="358">
        <v>0</v>
      </c>
      <c r="N110" s="358">
        <v>0</v>
      </c>
      <c r="O110" s="358">
        <v>0</v>
      </c>
      <c r="P110" s="358">
        <v>0</v>
      </c>
      <c r="Q110" s="358">
        <v>0</v>
      </c>
    </row>
    <row r="111" spans="1:17" ht="12.75" customHeight="1" x14ac:dyDescent="0.2">
      <c r="A111" s="154" t="s">
        <v>1065</v>
      </c>
      <c r="B111" s="154" t="s">
        <v>1066</v>
      </c>
      <c r="C111" s="154"/>
      <c r="D111" s="154"/>
      <c r="E111" s="357">
        <v>41</v>
      </c>
      <c r="F111" s="358"/>
      <c r="G111" s="358">
        <v>29</v>
      </c>
      <c r="H111" s="358">
        <v>0</v>
      </c>
      <c r="I111" s="358"/>
      <c r="J111" s="358">
        <v>0</v>
      </c>
      <c r="K111" s="358">
        <v>0</v>
      </c>
      <c r="L111" s="358"/>
      <c r="M111" s="358">
        <v>1</v>
      </c>
      <c r="N111" s="358">
        <v>0</v>
      </c>
      <c r="O111" s="358">
        <v>8</v>
      </c>
      <c r="P111" s="358">
        <v>3</v>
      </c>
      <c r="Q111" s="358">
        <v>0</v>
      </c>
    </row>
    <row r="112" spans="1:17" ht="12.75" customHeight="1" x14ac:dyDescent="0.2">
      <c r="A112" s="154" t="s">
        <v>1067</v>
      </c>
      <c r="B112" s="154" t="s">
        <v>1068</v>
      </c>
      <c r="C112" s="154"/>
      <c r="D112" s="154"/>
      <c r="E112" s="357">
        <v>32</v>
      </c>
      <c r="F112" s="358"/>
      <c r="G112" s="358">
        <v>21</v>
      </c>
      <c r="H112" s="358">
        <v>0</v>
      </c>
      <c r="I112" s="358"/>
      <c r="J112" s="358">
        <v>2</v>
      </c>
      <c r="K112" s="358">
        <v>0</v>
      </c>
      <c r="L112" s="358"/>
      <c r="M112" s="358">
        <v>2</v>
      </c>
      <c r="N112" s="358">
        <v>1</v>
      </c>
      <c r="O112" s="358">
        <v>2</v>
      </c>
      <c r="P112" s="358">
        <v>4</v>
      </c>
      <c r="Q112" s="358">
        <v>0</v>
      </c>
    </row>
    <row r="113" spans="1:17" ht="12.75" customHeight="1" x14ac:dyDescent="0.2">
      <c r="A113" s="154" t="s">
        <v>1069</v>
      </c>
      <c r="B113" s="154" t="s">
        <v>1070</v>
      </c>
      <c r="C113" s="154"/>
      <c r="D113" s="154"/>
      <c r="E113" s="357">
        <v>20</v>
      </c>
      <c r="F113" s="358"/>
      <c r="G113" s="358">
        <v>16</v>
      </c>
      <c r="H113" s="358">
        <v>1</v>
      </c>
      <c r="I113" s="358"/>
      <c r="J113" s="358">
        <v>2</v>
      </c>
      <c r="K113" s="358">
        <v>0</v>
      </c>
      <c r="L113" s="358"/>
      <c r="M113" s="358">
        <v>0</v>
      </c>
      <c r="N113" s="358">
        <v>0</v>
      </c>
      <c r="O113" s="358">
        <v>1</v>
      </c>
      <c r="P113" s="358">
        <v>0</v>
      </c>
      <c r="Q113" s="358">
        <v>0</v>
      </c>
    </row>
    <row r="114" spans="1:17" ht="12.75" customHeight="1" x14ac:dyDescent="0.2">
      <c r="A114" s="154" t="s">
        <v>1071</v>
      </c>
      <c r="B114" s="154" t="s">
        <v>1072</v>
      </c>
      <c r="C114" s="154"/>
      <c r="D114" s="154"/>
      <c r="E114" s="357">
        <v>1</v>
      </c>
      <c r="F114" s="358"/>
      <c r="G114" s="358">
        <v>1</v>
      </c>
      <c r="H114" s="358">
        <v>0</v>
      </c>
      <c r="I114" s="358"/>
      <c r="J114" s="358">
        <v>0</v>
      </c>
      <c r="K114" s="358">
        <v>0</v>
      </c>
      <c r="L114" s="358"/>
      <c r="M114" s="358">
        <v>0</v>
      </c>
      <c r="N114" s="358">
        <v>0</v>
      </c>
      <c r="O114" s="358">
        <v>0</v>
      </c>
      <c r="P114" s="358">
        <v>0</v>
      </c>
      <c r="Q114" s="358">
        <v>0</v>
      </c>
    </row>
    <row r="115" spans="1:17" ht="12.75" customHeight="1" x14ac:dyDescent="0.2">
      <c r="A115" s="154" t="s">
        <v>1073</v>
      </c>
      <c r="B115" s="154" t="s">
        <v>1074</v>
      </c>
      <c r="C115" s="154"/>
      <c r="D115" s="154"/>
      <c r="E115" s="357">
        <v>6</v>
      </c>
      <c r="F115" s="358"/>
      <c r="G115" s="358">
        <v>3</v>
      </c>
      <c r="H115" s="358">
        <v>0</v>
      </c>
      <c r="I115" s="358"/>
      <c r="J115" s="358">
        <v>0</v>
      </c>
      <c r="K115" s="358">
        <v>0</v>
      </c>
      <c r="L115" s="358"/>
      <c r="M115" s="358">
        <v>0</v>
      </c>
      <c r="N115" s="358">
        <v>0</v>
      </c>
      <c r="O115" s="358">
        <v>2</v>
      </c>
      <c r="P115" s="358">
        <v>1</v>
      </c>
      <c r="Q115" s="358">
        <v>0</v>
      </c>
    </row>
    <row r="116" spans="1:17" ht="12.75" customHeight="1" x14ac:dyDescent="0.2">
      <c r="A116" s="154" t="s">
        <v>1075</v>
      </c>
      <c r="B116" s="154" t="s">
        <v>1076</v>
      </c>
      <c r="C116" s="154"/>
      <c r="D116" s="154"/>
      <c r="E116" s="357">
        <v>16</v>
      </c>
      <c r="F116" s="358"/>
      <c r="G116" s="358">
        <v>7</v>
      </c>
      <c r="H116" s="358">
        <v>0</v>
      </c>
      <c r="I116" s="358"/>
      <c r="J116" s="358">
        <v>2</v>
      </c>
      <c r="K116" s="358">
        <v>0</v>
      </c>
      <c r="L116" s="358"/>
      <c r="M116" s="358">
        <v>4</v>
      </c>
      <c r="N116" s="358">
        <v>1</v>
      </c>
      <c r="O116" s="358">
        <v>2</v>
      </c>
      <c r="P116" s="358">
        <v>0</v>
      </c>
      <c r="Q116" s="358">
        <v>0</v>
      </c>
    </row>
    <row r="117" spans="1:17" ht="12.75" customHeight="1" x14ac:dyDescent="0.2">
      <c r="A117" s="154" t="s">
        <v>1077</v>
      </c>
      <c r="B117" s="154" t="s">
        <v>1078</v>
      </c>
      <c r="C117" s="154"/>
      <c r="D117" s="154"/>
      <c r="E117" s="357">
        <v>42</v>
      </c>
      <c r="F117" s="358"/>
      <c r="G117" s="358">
        <v>41</v>
      </c>
      <c r="H117" s="358">
        <v>0</v>
      </c>
      <c r="I117" s="358"/>
      <c r="J117" s="358">
        <v>0</v>
      </c>
      <c r="K117" s="358">
        <v>0</v>
      </c>
      <c r="L117" s="358"/>
      <c r="M117" s="358">
        <v>1</v>
      </c>
      <c r="N117" s="358">
        <v>0</v>
      </c>
      <c r="O117" s="358">
        <v>0</v>
      </c>
      <c r="P117" s="358">
        <v>0</v>
      </c>
      <c r="Q117" s="358">
        <v>0</v>
      </c>
    </row>
    <row r="118" spans="1:17" ht="12.75" customHeight="1" x14ac:dyDescent="0.2">
      <c r="A118" s="154" t="s">
        <v>1079</v>
      </c>
      <c r="B118" s="154" t="s">
        <v>1080</v>
      </c>
      <c r="C118" s="154"/>
      <c r="D118" s="154"/>
      <c r="E118" s="357">
        <v>28</v>
      </c>
      <c r="F118" s="358"/>
      <c r="G118" s="358">
        <v>25</v>
      </c>
      <c r="H118" s="358">
        <v>0</v>
      </c>
      <c r="I118" s="358"/>
      <c r="J118" s="358">
        <v>1</v>
      </c>
      <c r="K118" s="358">
        <v>0</v>
      </c>
      <c r="L118" s="358"/>
      <c r="M118" s="358">
        <v>0</v>
      </c>
      <c r="N118" s="358">
        <v>1</v>
      </c>
      <c r="O118" s="358">
        <v>1</v>
      </c>
      <c r="P118" s="358">
        <v>0</v>
      </c>
      <c r="Q118" s="358">
        <v>0</v>
      </c>
    </row>
    <row r="119" spans="1:17" ht="12.75" customHeight="1" x14ac:dyDescent="0.2">
      <c r="A119" s="154" t="s">
        <v>1081</v>
      </c>
      <c r="B119" s="154" t="s">
        <v>1082</v>
      </c>
      <c r="C119" s="154"/>
      <c r="D119" s="154"/>
      <c r="E119" s="357">
        <v>61</v>
      </c>
      <c r="F119" s="358"/>
      <c r="G119" s="358">
        <v>47</v>
      </c>
      <c r="H119" s="358">
        <v>4</v>
      </c>
      <c r="I119" s="358"/>
      <c r="J119" s="358">
        <v>1</v>
      </c>
      <c r="K119" s="358">
        <v>0</v>
      </c>
      <c r="L119" s="358"/>
      <c r="M119" s="358">
        <v>1</v>
      </c>
      <c r="N119" s="358">
        <v>1</v>
      </c>
      <c r="O119" s="358">
        <v>3</v>
      </c>
      <c r="P119" s="358">
        <v>4</v>
      </c>
      <c r="Q119" s="358">
        <v>0</v>
      </c>
    </row>
    <row r="120" spans="1:17" ht="12.75" customHeight="1" x14ac:dyDescent="0.2">
      <c r="A120" s="154" t="s">
        <v>1083</v>
      </c>
      <c r="B120" s="154" t="s">
        <v>1084</v>
      </c>
      <c r="C120" s="154"/>
      <c r="D120" s="154"/>
      <c r="E120" s="357">
        <v>19</v>
      </c>
      <c r="F120" s="358"/>
      <c r="G120" s="358">
        <v>16</v>
      </c>
      <c r="H120" s="358">
        <v>0</v>
      </c>
      <c r="I120" s="358"/>
      <c r="J120" s="358">
        <v>0</v>
      </c>
      <c r="K120" s="358">
        <v>0</v>
      </c>
      <c r="L120" s="358"/>
      <c r="M120" s="358">
        <v>0</v>
      </c>
      <c r="N120" s="358">
        <v>0</v>
      </c>
      <c r="O120" s="358">
        <v>3</v>
      </c>
      <c r="P120" s="358">
        <v>0</v>
      </c>
      <c r="Q120" s="358">
        <v>0</v>
      </c>
    </row>
    <row r="121" spans="1:17" ht="12.75" customHeight="1" x14ac:dyDescent="0.2">
      <c r="A121" s="154" t="s">
        <v>1085</v>
      </c>
      <c r="B121" s="154" t="s">
        <v>1086</v>
      </c>
      <c r="C121" s="154"/>
      <c r="D121" s="154"/>
      <c r="E121" s="357">
        <v>14</v>
      </c>
      <c r="F121" s="358"/>
      <c r="G121" s="358">
        <v>6</v>
      </c>
      <c r="H121" s="358">
        <v>1</v>
      </c>
      <c r="I121" s="358"/>
      <c r="J121" s="358">
        <v>2</v>
      </c>
      <c r="K121" s="358">
        <v>0</v>
      </c>
      <c r="L121" s="358"/>
      <c r="M121" s="358">
        <v>1</v>
      </c>
      <c r="N121" s="358">
        <v>0</v>
      </c>
      <c r="O121" s="358">
        <v>3</v>
      </c>
      <c r="P121" s="358">
        <v>1</v>
      </c>
      <c r="Q121" s="358">
        <v>0</v>
      </c>
    </row>
    <row r="122" spans="1:17" ht="12.75" customHeight="1" x14ac:dyDescent="0.2">
      <c r="A122" s="154" t="s">
        <v>1087</v>
      </c>
      <c r="B122" s="154" t="s">
        <v>1088</v>
      </c>
      <c r="C122" s="154"/>
      <c r="D122" s="154"/>
      <c r="E122" s="357">
        <v>24</v>
      </c>
      <c r="F122" s="358"/>
      <c r="G122" s="358">
        <v>20</v>
      </c>
      <c r="H122" s="358">
        <v>0</v>
      </c>
      <c r="I122" s="358"/>
      <c r="J122" s="358">
        <v>3</v>
      </c>
      <c r="K122" s="358">
        <v>0</v>
      </c>
      <c r="L122" s="358"/>
      <c r="M122" s="358">
        <v>0</v>
      </c>
      <c r="N122" s="358">
        <v>0</v>
      </c>
      <c r="O122" s="358">
        <v>1</v>
      </c>
      <c r="P122" s="358">
        <v>0</v>
      </c>
      <c r="Q122" s="358">
        <v>0</v>
      </c>
    </row>
    <row r="123" spans="1:17" ht="12.75" customHeight="1" x14ac:dyDescent="0.2">
      <c r="A123" s="154" t="s">
        <v>1089</v>
      </c>
      <c r="B123" s="154" t="s">
        <v>1090</v>
      </c>
      <c r="C123" s="154"/>
      <c r="D123" s="154"/>
      <c r="E123" s="357">
        <v>158</v>
      </c>
      <c r="F123" s="358"/>
      <c r="G123" s="358">
        <v>132</v>
      </c>
      <c r="H123" s="358">
        <v>2</v>
      </c>
      <c r="I123" s="358"/>
      <c r="J123" s="358">
        <v>11</v>
      </c>
      <c r="K123" s="358">
        <v>1</v>
      </c>
      <c r="L123" s="358"/>
      <c r="M123" s="358">
        <v>5</v>
      </c>
      <c r="N123" s="358">
        <v>0</v>
      </c>
      <c r="O123" s="358">
        <v>3</v>
      </c>
      <c r="P123" s="358">
        <v>4</v>
      </c>
      <c r="Q123" s="358">
        <v>0</v>
      </c>
    </row>
    <row r="124" spans="1:17" ht="12.75" customHeight="1" x14ac:dyDescent="0.2">
      <c r="A124" s="154" t="s">
        <v>1091</v>
      </c>
      <c r="B124" s="154" t="s">
        <v>1092</v>
      </c>
      <c r="C124" s="154"/>
      <c r="D124" s="154"/>
      <c r="E124" s="357">
        <v>3</v>
      </c>
      <c r="F124" s="358"/>
      <c r="G124" s="358">
        <v>0</v>
      </c>
      <c r="H124" s="358">
        <v>0</v>
      </c>
      <c r="I124" s="358"/>
      <c r="J124" s="358">
        <v>0</v>
      </c>
      <c r="K124" s="358">
        <v>1</v>
      </c>
      <c r="L124" s="358"/>
      <c r="M124" s="358">
        <v>0</v>
      </c>
      <c r="N124" s="358">
        <v>0</v>
      </c>
      <c r="O124" s="358">
        <v>2</v>
      </c>
      <c r="P124" s="358">
        <v>0</v>
      </c>
      <c r="Q124" s="358">
        <v>0</v>
      </c>
    </row>
    <row r="125" spans="1:17" ht="12.75" customHeight="1" x14ac:dyDescent="0.2">
      <c r="A125" s="154" t="s">
        <v>1093</v>
      </c>
      <c r="B125" s="154" t="s">
        <v>1094</v>
      </c>
      <c r="C125" s="154"/>
      <c r="D125" s="154"/>
      <c r="E125" s="357">
        <v>208</v>
      </c>
      <c r="F125" s="358"/>
      <c r="G125" s="358">
        <v>154</v>
      </c>
      <c r="H125" s="358">
        <v>1</v>
      </c>
      <c r="I125" s="358"/>
      <c r="J125" s="358">
        <v>6</v>
      </c>
      <c r="K125" s="358">
        <v>0</v>
      </c>
      <c r="L125" s="358"/>
      <c r="M125" s="358">
        <v>10</v>
      </c>
      <c r="N125" s="358">
        <v>0</v>
      </c>
      <c r="O125" s="358">
        <v>12</v>
      </c>
      <c r="P125" s="358">
        <v>25</v>
      </c>
      <c r="Q125" s="358">
        <v>0</v>
      </c>
    </row>
    <row r="126" spans="1:17" ht="12.75" customHeight="1" x14ac:dyDescent="0.2">
      <c r="A126" s="154" t="s">
        <v>1095</v>
      </c>
      <c r="B126" s="154" t="s">
        <v>1096</v>
      </c>
      <c r="C126" s="154"/>
      <c r="D126" s="154"/>
      <c r="E126" s="357">
        <v>57</v>
      </c>
      <c r="F126" s="358"/>
      <c r="G126" s="358">
        <v>42</v>
      </c>
      <c r="H126" s="358">
        <v>1</v>
      </c>
      <c r="I126" s="358"/>
      <c r="J126" s="358">
        <v>4</v>
      </c>
      <c r="K126" s="358">
        <v>0</v>
      </c>
      <c r="L126" s="358"/>
      <c r="M126" s="358">
        <v>6</v>
      </c>
      <c r="N126" s="358">
        <v>2</v>
      </c>
      <c r="O126" s="358">
        <v>2</v>
      </c>
      <c r="P126" s="358">
        <v>0</v>
      </c>
      <c r="Q126" s="358">
        <v>0</v>
      </c>
    </row>
    <row r="127" spans="1:17" ht="12.75" customHeight="1" x14ac:dyDescent="0.2">
      <c r="A127" s="154" t="s">
        <v>1097</v>
      </c>
      <c r="B127" s="154" t="s">
        <v>1098</v>
      </c>
      <c r="C127" s="154"/>
      <c r="D127" s="154"/>
      <c r="E127" s="357">
        <v>23</v>
      </c>
      <c r="F127" s="358"/>
      <c r="G127" s="358">
        <v>9</v>
      </c>
      <c r="H127" s="358">
        <v>0</v>
      </c>
      <c r="I127" s="358"/>
      <c r="J127" s="358">
        <v>3</v>
      </c>
      <c r="K127" s="358">
        <v>0</v>
      </c>
      <c r="L127" s="358"/>
      <c r="M127" s="358">
        <v>5</v>
      </c>
      <c r="N127" s="358">
        <v>0</v>
      </c>
      <c r="O127" s="358">
        <v>1</v>
      </c>
      <c r="P127" s="358">
        <v>5</v>
      </c>
      <c r="Q127" s="358">
        <v>0</v>
      </c>
    </row>
    <row r="128" spans="1:17" ht="12.75" customHeight="1" x14ac:dyDescent="0.2">
      <c r="A128" s="154" t="s">
        <v>1099</v>
      </c>
      <c r="B128" s="154" t="s">
        <v>1100</v>
      </c>
      <c r="C128" s="154"/>
      <c r="D128" s="154"/>
      <c r="E128" s="357">
        <v>31</v>
      </c>
      <c r="F128" s="358"/>
      <c r="G128" s="358">
        <v>20</v>
      </c>
      <c r="H128" s="358">
        <v>6</v>
      </c>
      <c r="I128" s="358"/>
      <c r="J128" s="358">
        <v>1</v>
      </c>
      <c r="K128" s="358">
        <v>0</v>
      </c>
      <c r="L128" s="358"/>
      <c r="M128" s="358">
        <v>3</v>
      </c>
      <c r="N128" s="358">
        <v>0</v>
      </c>
      <c r="O128" s="358">
        <v>1</v>
      </c>
      <c r="P128" s="358">
        <v>0</v>
      </c>
      <c r="Q128" s="358">
        <v>0</v>
      </c>
    </row>
    <row r="129" spans="1:17" ht="12.75" customHeight="1" x14ac:dyDescent="0.2">
      <c r="A129" s="154" t="s">
        <v>1101</v>
      </c>
      <c r="B129" s="154" t="s">
        <v>1102</v>
      </c>
      <c r="C129" s="154"/>
      <c r="D129" s="154"/>
      <c r="E129" s="357">
        <v>88</v>
      </c>
      <c r="F129" s="358"/>
      <c r="G129" s="358">
        <v>43</v>
      </c>
      <c r="H129" s="358">
        <v>0</v>
      </c>
      <c r="I129" s="358"/>
      <c r="J129" s="358">
        <v>38</v>
      </c>
      <c r="K129" s="358">
        <v>0</v>
      </c>
      <c r="L129" s="358"/>
      <c r="M129" s="358">
        <v>2</v>
      </c>
      <c r="N129" s="358">
        <v>0</v>
      </c>
      <c r="O129" s="358">
        <v>0</v>
      </c>
      <c r="P129" s="358">
        <v>5</v>
      </c>
      <c r="Q129" s="358">
        <v>0</v>
      </c>
    </row>
    <row r="130" spans="1:17" ht="12.75" customHeight="1" x14ac:dyDescent="0.2">
      <c r="A130" s="154" t="s">
        <v>1103</v>
      </c>
      <c r="B130" s="154" t="s">
        <v>1104</v>
      </c>
      <c r="C130" s="154"/>
      <c r="D130" s="154"/>
      <c r="E130" s="357">
        <v>3</v>
      </c>
      <c r="F130" s="358"/>
      <c r="G130" s="358">
        <v>1</v>
      </c>
      <c r="H130" s="358">
        <v>0</v>
      </c>
      <c r="I130" s="358"/>
      <c r="J130" s="358">
        <v>0</v>
      </c>
      <c r="K130" s="358">
        <v>0</v>
      </c>
      <c r="L130" s="358"/>
      <c r="M130" s="358">
        <v>1</v>
      </c>
      <c r="N130" s="358">
        <v>0</v>
      </c>
      <c r="O130" s="358">
        <v>1</v>
      </c>
      <c r="P130" s="358">
        <v>0</v>
      </c>
      <c r="Q130" s="358">
        <v>0</v>
      </c>
    </row>
    <row r="131" spans="1:17" ht="12.75" customHeight="1" x14ac:dyDescent="0.2">
      <c r="A131" s="154" t="s">
        <v>1105</v>
      </c>
      <c r="B131" s="154" t="s">
        <v>1106</v>
      </c>
      <c r="C131" s="154"/>
      <c r="D131" s="154"/>
      <c r="E131" s="357">
        <v>26</v>
      </c>
      <c r="F131" s="358"/>
      <c r="G131" s="358">
        <v>12</v>
      </c>
      <c r="H131" s="358">
        <v>1</v>
      </c>
      <c r="I131" s="358"/>
      <c r="J131" s="358">
        <v>7</v>
      </c>
      <c r="K131" s="358">
        <v>0</v>
      </c>
      <c r="L131" s="358"/>
      <c r="M131" s="358">
        <v>2</v>
      </c>
      <c r="N131" s="358">
        <v>0</v>
      </c>
      <c r="O131" s="358">
        <v>1</v>
      </c>
      <c r="P131" s="358">
        <v>3</v>
      </c>
      <c r="Q131" s="358">
        <v>0</v>
      </c>
    </row>
    <row r="132" spans="1:17" ht="12.75" customHeight="1" x14ac:dyDescent="0.2">
      <c r="A132" s="154" t="s">
        <v>1107</v>
      </c>
      <c r="B132" s="154" t="s">
        <v>1108</v>
      </c>
      <c r="C132" s="154"/>
      <c r="D132" s="154"/>
      <c r="E132" s="357">
        <v>14</v>
      </c>
      <c r="F132" s="358"/>
      <c r="G132" s="358">
        <v>9</v>
      </c>
      <c r="H132" s="358">
        <v>1</v>
      </c>
      <c r="I132" s="358"/>
      <c r="J132" s="358">
        <v>4</v>
      </c>
      <c r="K132" s="358">
        <v>0</v>
      </c>
      <c r="L132" s="358"/>
      <c r="M132" s="358">
        <v>0</v>
      </c>
      <c r="N132" s="358">
        <v>0</v>
      </c>
      <c r="O132" s="358">
        <v>0</v>
      </c>
      <c r="P132" s="358">
        <v>0</v>
      </c>
      <c r="Q132" s="358">
        <v>0</v>
      </c>
    </row>
    <row r="133" spans="1:17" ht="12.75" customHeight="1" x14ac:dyDescent="0.2">
      <c r="A133" s="154" t="s">
        <v>1109</v>
      </c>
      <c r="B133" s="154" t="s">
        <v>1110</v>
      </c>
      <c r="C133" s="154"/>
      <c r="D133" s="154"/>
      <c r="E133" s="357">
        <v>0</v>
      </c>
      <c r="F133" s="358"/>
      <c r="G133" s="358">
        <v>0</v>
      </c>
      <c r="H133" s="358">
        <v>0</v>
      </c>
      <c r="I133" s="358"/>
      <c r="J133" s="358">
        <v>0</v>
      </c>
      <c r="K133" s="358">
        <v>0</v>
      </c>
      <c r="L133" s="358"/>
      <c r="M133" s="358">
        <v>0</v>
      </c>
      <c r="N133" s="358">
        <v>0</v>
      </c>
      <c r="O133" s="358">
        <v>0</v>
      </c>
      <c r="P133" s="358">
        <v>0</v>
      </c>
      <c r="Q133" s="358">
        <v>0</v>
      </c>
    </row>
    <row r="134" spans="1:17" ht="12.75" customHeight="1" x14ac:dyDescent="0.2">
      <c r="A134" s="154" t="s">
        <v>1111</v>
      </c>
      <c r="B134" s="154" t="s">
        <v>1112</v>
      </c>
      <c r="C134" s="154"/>
      <c r="D134" s="154"/>
      <c r="E134" s="357">
        <v>64</v>
      </c>
      <c r="F134" s="358"/>
      <c r="G134" s="358">
        <v>45</v>
      </c>
      <c r="H134" s="358">
        <v>5</v>
      </c>
      <c r="I134" s="358"/>
      <c r="J134" s="358">
        <v>1</v>
      </c>
      <c r="K134" s="358">
        <v>0</v>
      </c>
      <c r="L134" s="358"/>
      <c r="M134" s="358">
        <v>11</v>
      </c>
      <c r="N134" s="358">
        <v>0</v>
      </c>
      <c r="O134" s="358">
        <v>1</v>
      </c>
      <c r="P134" s="358">
        <v>1</v>
      </c>
      <c r="Q134" s="358">
        <v>0</v>
      </c>
    </row>
    <row r="135" spans="1:17" ht="12.75" customHeight="1" x14ac:dyDescent="0.2">
      <c r="A135" s="154" t="s">
        <v>1113</v>
      </c>
      <c r="B135" s="154" t="s">
        <v>1114</v>
      </c>
      <c r="C135" s="154"/>
      <c r="D135" s="154"/>
      <c r="E135" s="357">
        <v>14</v>
      </c>
      <c r="F135" s="358"/>
      <c r="G135" s="358">
        <v>7</v>
      </c>
      <c r="H135" s="358">
        <v>1</v>
      </c>
      <c r="I135" s="358"/>
      <c r="J135" s="358">
        <v>6</v>
      </c>
      <c r="K135" s="358">
        <v>0</v>
      </c>
      <c r="L135" s="358"/>
      <c r="M135" s="358">
        <v>0</v>
      </c>
      <c r="N135" s="358">
        <v>0</v>
      </c>
      <c r="O135" s="358">
        <v>0</v>
      </c>
      <c r="P135" s="358">
        <v>0</v>
      </c>
      <c r="Q135" s="358">
        <v>0</v>
      </c>
    </row>
    <row r="136" spans="1:17" ht="12.75" customHeight="1" x14ac:dyDescent="0.2">
      <c r="A136" s="154" t="s">
        <v>1115</v>
      </c>
      <c r="B136" s="154" t="s">
        <v>1116</v>
      </c>
      <c r="C136" s="154"/>
      <c r="D136" s="154"/>
      <c r="E136" s="357">
        <v>48</v>
      </c>
      <c r="F136" s="358"/>
      <c r="G136" s="358">
        <v>23</v>
      </c>
      <c r="H136" s="358">
        <v>3</v>
      </c>
      <c r="I136" s="358"/>
      <c r="J136" s="358">
        <v>11</v>
      </c>
      <c r="K136" s="358">
        <v>1</v>
      </c>
      <c r="L136" s="358"/>
      <c r="M136" s="358">
        <v>3</v>
      </c>
      <c r="N136" s="358">
        <v>2</v>
      </c>
      <c r="O136" s="358">
        <v>0</v>
      </c>
      <c r="P136" s="358">
        <v>5</v>
      </c>
      <c r="Q136" s="358">
        <v>0</v>
      </c>
    </row>
    <row r="137" spans="1:17" ht="12.75" customHeight="1" x14ac:dyDescent="0.2">
      <c r="A137" s="154" t="s">
        <v>1117</v>
      </c>
      <c r="B137" s="154" t="s">
        <v>1118</v>
      </c>
      <c r="C137" s="154"/>
      <c r="D137" s="154"/>
      <c r="E137" s="357">
        <v>61</v>
      </c>
      <c r="F137" s="358"/>
      <c r="G137" s="358">
        <v>55</v>
      </c>
      <c r="H137" s="358">
        <v>0</v>
      </c>
      <c r="I137" s="358"/>
      <c r="J137" s="358">
        <v>4</v>
      </c>
      <c r="K137" s="358">
        <v>0</v>
      </c>
      <c r="L137" s="358"/>
      <c r="M137" s="358">
        <v>2</v>
      </c>
      <c r="N137" s="358">
        <v>0</v>
      </c>
      <c r="O137" s="358">
        <v>0</v>
      </c>
      <c r="P137" s="358">
        <v>0</v>
      </c>
      <c r="Q137" s="358">
        <v>0</v>
      </c>
    </row>
    <row r="138" spans="1:17" ht="12.75" customHeight="1" x14ac:dyDescent="0.2">
      <c r="A138" s="154" t="s">
        <v>1119</v>
      </c>
      <c r="B138" s="154" t="s">
        <v>1120</v>
      </c>
      <c r="C138" s="154"/>
      <c r="D138" s="154"/>
      <c r="E138" s="357">
        <v>21</v>
      </c>
      <c r="F138" s="358"/>
      <c r="G138" s="358">
        <v>13</v>
      </c>
      <c r="H138" s="358">
        <v>1</v>
      </c>
      <c r="I138" s="358"/>
      <c r="J138" s="358">
        <v>0</v>
      </c>
      <c r="K138" s="358">
        <v>0</v>
      </c>
      <c r="L138" s="358"/>
      <c r="M138" s="358">
        <v>2</v>
      </c>
      <c r="N138" s="358">
        <v>0</v>
      </c>
      <c r="O138" s="358">
        <v>2</v>
      </c>
      <c r="P138" s="358">
        <v>3</v>
      </c>
      <c r="Q138" s="358">
        <v>0</v>
      </c>
    </row>
    <row r="139" spans="1:17" ht="12.75" customHeight="1" x14ac:dyDescent="0.2">
      <c r="A139" s="154" t="s">
        <v>1121</v>
      </c>
      <c r="B139" s="154" t="s">
        <v>1122</v>
      </c>
      <c r="C139" s="154"/>
      <c r="D139" s="154"/>
      <c r="E139" s="357">
        <v>10</v>
      </c>
      <c r="F139" s="358"/>
      <c r="G139" s="358">
        <v>6</v>
      </c>
      <c r="H139" s="358">
        <v>1</v>
      </c>
      <c r="I139" s="358"/>
      <c r="J139" s="358">
        <v>0</v>
      </c>
      <c r="K139" s="358">
        <v>0</v>
      </c>
      <c r="L139" s="358"/>
      <c r="M139" s="358">
        <v>3</v>
      </c>
      <c r="N139" s="358">
        <v>0</v>
      </c>
      <c r="O139" s="358">
        <v>0</v>
      </c>
      <c r="P139" s="358">
        <v>0</v>
      </c>
      <c r="Q139" s="358">
        <v>0</v>
      </c>
    </row>
    <row r="140" spans="1:17" ht="12.75" customHeight="1" x14ac:dyDescent="0.2">
      <c r="A140" s="154" t="s">
        <v>1123</v>
      </c>
      <c r="B140" s="154" t="s">
        <v>1124</v>
      </c>
      <c r="C140" s="154"/>
      <c r="D140" s="154"/>
      <c r="E140" s="357">
        <v>43</v>
      </c>
      <c r="F140" s="358"/>
      <c r="G140" s="358">
        <v>17</v>
      </c>
      <c r="H140" s="358">
        <v>0</v>
      </c>
      <c r="I140" s="358"/>
      <c r="J140" s="358">
        <v>6</v>
      </c>
      <c r="K140" s="358">
        <v>4</v>
      </c>
      <c r="L140" s="358"/>
      <c r="M140" s="358">
        <v>2</v>
      </c>
      <c r="N140" s="358">
        <v>0</v>
      </c>
      <c r="O140" s="358">
        <v>1</v>
      </c>
      <c r="P140" s="358">
        <v>13</v>
      </c>
      <c r="Q140" s="358">
        <v>0</v>
      </c>
    </row>
    <row r="141" spans="1:17" ht="12.75" customHeight="1" x14ac:dyDescent="0.2">
      <c r="A141" s="154" t="s">
        <v>1125</v>
      </c>
      <c r="B141" s="154" t="s">
        <v>1126</v>
      </c>
      <c r="C141" s="154"/>
      <c r="D141" s="154"/>
      <c r="E141" s="357">
        <v>41</v>
      </c>
      <c r="F141" s="358"/>
      <c r="G141" s="358">
        <v>33</v>
      </c>
      <c r="H141" s="358">
        <v>0</v>
      </c>
      <c r="I141" s="358"/>
      <c r="J141" s="358">
        <v>1</v>
      </c>
      <c r="K141" s="358">
        <v>0</v>
      </c>
      <c r="L141" s="358"/>
      <c r="M141" s="358">
        <v>5</v>
      </c>
      <c r="N141" s="358">
        <v>0</v>
      </c>
      <c r="O141" s="358">
        <v>2</v>
      </c>
      <c r="P141" s="358">
        <v>0</v>
      </c>
      <c r="Q141" s="358">
        <v>0</v>
      </c>
    </row>
    <row r="142" spans="1:17" ht="12.75" customHeight="1" x14ac:dyDescent="0.2">
      <c r="A142" s="154" t="s">
        <v>1127</v>
      </c>
      <c r="B142" s="154" t="s">
        <v>1128</v>
      </c>
      <c r="C142" s="154"/>
      <c r="D142" s="154"/>
      <c r="E142" s="357">
        <v>13</v>
      </c>
      <c r="F142" s="358"/>
      <c r="G142" s="358">
        <v>10</v>
      </c>
      <c r="H142" s="358">
        <v>0</v>
      </c>
      <c r="I142" s="358"/>
      <c r="J142" s="358">
        <v>2</v>
      </c>
      <c r="K142" s="358">
        <v>0</v>
      </c>
      <c r="L142" s="358"/>
      <c r="M142" s="358">
        <v>1</v>
      </c>
      <c r="N142" s="358">
        <v>0</v>
      </c>
      <c r="O142" s="358">
        <v>0</v>
      </c>
      <c r="P142" s="358">
        <v>0</v>
      </c>
      <c r="Q142" s="358">
        <v>0</v>
      </c>
    </row>
    <row r="143" spans="1:17" ht="12.75" customHeight="1" x14ac:dyDescent="0.2">
      <c r="A143" s="154" t="s">
        <v>1129</v>
      </c>
      <c r="B143" s="154" t="s">
        <v>1130</v>
      </c>
      <c r="C143" s="154"/>
      <c r="D143" s="154"/>
      <c r="E143" s="357">
        <v>114</v>
      </c>
      <c r="F143" s="358"/>
      <c r="G143" s="358">
        <v>73</v>
      </c>
      <c r="H143" s="358">
        <v>3</v>
      </c>
      <c r="I143" s="358"/>
      <c r="J143" s="358">
        <v>24</v>
      </c>
      <c r="K143" s="358">
        <v>3</v>
      </c>
      <c r="L143" s="358"/>
      <c r="M143" s="358">
        <v>4</v>
      </c>
      <c r="N143" s="358">
        <v>1</v>
      </c>
      <c r="O143" s="358">
        <v>1</v>
      </c>
      <c r="P143" s="358">
        <v>5</v>
      </c>
      <c r="Q143" s="358">
        <v>0</v>
      </c>
    </row>
    <row r="144" spans="1:17" ht="12.75" customHeight="1" x14ac:dyDescent="0.2">
      <c r="A144" s="154" t="s">
        <v>1131</v>
      </c>
      <c r="B144" s="154" t="s">
        <v>1132</v>
      </c>
      <c r="C144" s="154"/>
      <c r="D144" s="154"/>
      <c r="E144" s="357">
        <v>61</v>
      </c>
      <c r="F144" s="358"/>
      <c r="G144" s="358">
        <v>48</v>
      </c>
      <c r="H144" s="358">
        <v>1</v>
      </c>
      <c r="I144" s="358"/>
      <c r="J144" s="358">
        <v>0</v>
      </c>
      <c r="K144" s="358">
        <v>0</v>
      </c>
      <c r="L144" s="358"/>
      <c r="M144" s="358">
        <v>6</v>
      </c>
      <c r="N144" s="358">
        <v>0</v>
      </c>
      <c r="O144" s="358">
        <v>6</v>
      </c>
      <c r="P144" s="358">
        <v>0</v>
      </c>
      <c r="Q144" s="358">
        <v>0</v>
      </c>
    </row>
    <row r="145" spans="1:17" ht="12.75" customHeight="1" x14ac:dyDescent="0.2">
      <c r="A145" s="154" t="s">
        <v>1133</v>
      </c>
      <c r="B145" s="154" t="s">
        <v>1134</v>
      </c>
      <c r="C145" s="154"/>
      <c r="D145" s="154"/>
      <c r="E145" s="357">
        <v>0</v>
      </c>
      <c r="F145" s="358"/>
      <c r="G145" s="358">
        <v>0</v>
      </c>
      <c r="H145" s="358">
        <v>0</v>
      </c>
      <c r="I145" s="358"/>
      <c r="J145" s="358">
        <v>0</v>
      </c>
      <c r="K145" s="358">
        <v>0</v>
      </c>
      <c r="L145" s="358"/>
      <c r="M145" s="358">
        <v>0</v>
      </c>
      <c r="N145" s="358">
        <v>0</v>
      </c>
      <c r="O145" s="358">
        <v>0</v>
      </c>
      <c r="P145" s="358">
        <v>0</v>
      </c>
      <c r="Q145" s="358">
        <v>0</v>
      </c>
    </row>
    <row r="146" spans="1:17" ht="12.75" customHeight="1" x14ac:dyDescent="0.2">
      <c r="A146" s="154" t="s">
        <v>1135</v>
      </c>
      <c r="B146" s="154" t="s">
        <v>1136</v>
      </c>
      <c r="C146" s="154"/>
      <c r="D146" s="154"/>
      <c r="E146" s="357">
        <v>32</v>
      </c>
      <c r="F146" s="358"/>
      <c r="G146" s="358">
        <v>25</v>
      </c>
      <c r="H146" s="358">
        <v>1</v>
      </c>
      <c r="I146" s="358"/>
      <c r="J146" s="358">
        <v>3</v>
      </c>
      <c r="K146" s="358">
        <v>0</v>
      </c>
      <c r="L146" s="358"/>
      <c r="M146" s="358">
        <v>1</v>
      </c>
      <c r="N146" s="358">
        <v>0</v>
      </c>
      <c r="O146" s="358">
        <v>1</v>
      </c>
      <c r="P146" s="358">
        <v>1</v>
      </c>
      <c r="Q146" s="358">
        <v>0</v>
      </c>
    </row>
    <row r="147" spans="1:17" ht="12.75" customHeight="1" x14ac:dyDescent="0.2">
      <c r="A147" s="154" t="s">
        <v>1137</v>
      </c>
      <c r="B147" s="154" t="s">
        <v>1138</v>
      </c>
      <c r="C147" s="154"/>
      <c r="D147" s="154"/>
      <c r="E147" s="357">
        <v>26</v>
      </c>
      <c r="F147" s="358"/>
      <c r="G147" s="358">
        <v>14</v>
      </c>
      <c r="H147" s="358">
        <v>0</v>
      </c>
      <c r="I147" s="358"/>
      <c r="J147" s="358">
        <v>3</v>
      </c>
      <c r="K147" s="358">
        <v>0</v>
      </c>
      <c r="L147" s="358"/>
      <c r="M147" s="358">
        <v>2</v>
      </c>
      <c r="N147" s="358">
        <v>0</v>
      </c>
      <c r="O147" s="358">
        <v>0</v>
      </c>
      <c r="P147" s="358">
        <v>7</v>
      </c>
      <c r="Q147" s="358">
        <v>0</v>
      </c>
    </row>
    <row r="148" spans="1:17" ht="12.75" customHeight="1" x14ac:dyDescent="0.2">
      <c r="A148" s="154" t="s">
        <v>1139</v>
      </c>
      <c r="B148" s="154" t="s">
        <v>1140</v>
      </c>
      <c r="C148" s="154"/>
      <c r="D148" s="154"/>
      <c r="E148" s="357">
        <v>0</v>
      </c>
      <c r="F148" s="358"/>
      <c r="G148" s="358">
        <v>0</v>
      </c>
      <c r="H148" s="358">
        <v>0</v>
      </c>
      <c r="I148" s="358"/>
      <c r="J148" s="358">
        <v>0</v>
      </c>
      <c r="K148" s="358">
        <v>0</v>
      </c>
      <c r="L148" s="358"/>
      <c r="M148" s="358">
        <v>0</v>
      </c>
      <c r="N148" s="358">
        <v>0</v>
      </c>
      <c r="O148" s="358">
        <v>0</v>
      </c>
      <c r="P148" s="358">
        <v>0</v>
      </c>
      <c r="Q148" s="358">
        <v>0</v>
      </c>
    </row>
    <row r="149" spans="1:17" ht="12.75" customHeight="1" x14ac:dyDescent="0.2">
      <c r="A149" s="154" t="s">
        <v>1141</v>
      </c>
      <c r="B149" s="154" t="s">
        <v>1142</v>
      </c>
      <c r="C149" s="154"/>
      <c r="D149" s="154"/>
      <c r="E149" s="357">
        <v>83</v>
      </c>
      <c r="F149" s="358"/>
      <c r="G149" s="358">
        <v>80</v>
      </c>
      <c r="H149" s="358">
        <v>1</v>
      </c>
      <c r="I149" s="358"/>
      <c r="J149" s="358">
        <v>0</v>
      </c>
      <c r="K149" s="358">
        <v>0</v>
      </c>
      <c r="L149" s="358"/>
      <c r="M149" s="358">
        <v>0</v>
      </c>
      <c r="N149" s="358">
        <v>1</v>
      </c>
      <c r="O149" s="358">
        <v>1</v>
      </c>
      <c r="P149" s="358">
        <v>0</v>
      </c>
      <c r="Q149" s="358">
        <v>0</v>
      </c>
    </row>
    <row r="150" spans="1:17" ht="12.75" customHeight="1" x14ac:dyDescent="0.2">
      <c r="A150" s="154" t="s">
        <v>1143</v>
      </c>
      <c r="B150" s="154" t="s">
        <v>1144</v>
      </c>
      <c r="C150" s="154"/>
      <c r="D150" s="154"/>
      <c r="E150" s="357">
        <v>47</v>
      </c>
      <c r="F150" s="358"/>
      <c r="G150" s="358">
        <v>38</v>
      </c>
      <c r="H150" s="358">
        <v>4</v>
      </c>
      <c r="I150" s="358"/>
      <c r="J150" s="358">
        <v>0</v>
      </c>
      <c r="K150" s="358">
        <v>0</v>
      </c>
      <c r="L150" s="358"/>
      <c r="M150" s="358">
        <v>0</v>
      </c>
      <c r="N150" s="358">
        <v>1</v>
      </c>
      <c r="O150" s="358">
        <v>0</v>
      </c>
      <c r="P150" s="358">
        <v>3</v>
      </c>
      <c r="Q150" s="358">
        <v>1</v>
      </c>
    </row>
    <row r="151" spans="1:17" ht="12.75" customHeight="1" x14ac:dyDescent="0.2">
      <c r="A151" s="154" t="s">
        <v>1145</v>
      </c>
      <c r="B151" s="154" t="s">
        <v>1146</v>
      </c>
      <c r="C151" s="154"/>
      <c r="D151" s="154"/>
      <c r="E151" s="357">
        <v>24</v>
      </c>
      <c r="F151" s="358"/>
      <c r="G151" s="358">
        <v>9</v>
      </c>
      <c r="H151" s="358">
        <v>4</v>
      </c>
      <c r="I151" s="358"/>
      <c r="J151" s="358">
        <v>2</v>
      </c>
      <c r="K151" s="358">
        <v>0</v>
      </c>
      <c r="L151" s="358"/>
      <c r="M151" s="358">
        <v>7</v>
      </c>
      <c r="N151" s="358">
        <v>0</v>
      </c>
      <c r="O151" s="358">
        <v>0</v>
      </c>
      <c r="P151" s="358">
        <v>1</v>
      </c>
      <c r="Q151" s="358">
        <v>1</v>
      </c>
    </row>
    <row r="152" spans="1:17" ht="12.75" customHeight="1" x14ac:dyDescent="0.2">
      <c r="A152" s="154" t="s">
        <v>1147</v>
      </c>
      <c r="B152" s="154" t="s">
        <v>1148</v>
      </c>
      <c r="C152" s="154"/>
      <c r="D152" s="154"/>
      <c r="E152" s="357">
        <v>72</v>
      </c>
      <c r="F152" s="358"/>
      <c r="G152" s="358">
        <v>59</v>
      </c>
      <c r="H152" s="358">
        <v>1</v>
      </c>
      <c r="I152" s="358"/>
      <c r="J152" s="358">
        <v>8</v>
      </c>
      <c r="K152" s="358">
        <v>0</v>
      </c>
      <c r="L152" s="358"/>
      <c r="M152" s="358">
        <v>4</v>
      </c>
      <c r="N152" s="358">
        <v>0</v>
      </c>
      <c r="O152" s="358">
        <v>0</v>
      </c>
      <c r="P152" s="358">
        <v>0</v>
      </c>
      <c r="Q152" s="358">
        <v>0</v>
      </c>
    </row>
    <row r="153" spans="1:17" ht="12.75" customHeight="1" x14ac:dyDescent="0.2">
      <c r="A153" s="154" t="s">
        <v>1149</v>
      </c>
      <c r="B153" s="154" t="s">
        <v>1150</v>
      </c>
      <c r="C153" s="154"/>
      <c r="D153" s="154"/>
      <c r="E153" s="357">
        <v>0</v>
      </c>
      <c r="F153" s="358"/>
      <c r="G153" s="358">
        <v>0</v>
      </c>
      <c r="H153" s="358">
        <v>0</v>
      </c>
      <c r="I153" s="358"/>
      <c r="J153" s="358">
        <v>0</v>
      </c>
      <c r="K153" s="358">
        <v>0</v>
      </c>
      <c r="L153" s="358"/>
      <c r="M153" s="358">
        <v>0</v>
      </c>
      <c r="N153" s="358">
        <v>0</v>
      </c>
      <c r="O153" s="358">
        <v>0</v>
      </c>
      <c r="P153" s="358">
        <v>0</v>
      </c>
      <c r="Q153" s="358">
        <v>0</v>
      </c>
    </row>
    <row r="154" spans="1:17" ht="12.75" customHeight="1" x14ac:dyDescent="0.2">
      <c r="A154" s="154" t="s">
        <v>1151</v>
      </c>
      <c r="B154" s="154" t="s">
        <v>1152</v>
      </c>
      <c r="C154" s="154"/>
      <c r="D154" s="154"/>
      <c r="E154" s="357">
        <v>78</v>
      </c>
      <c r="F154" s="358"/>
      <c r="G154" s="358">
        <v>65</v>
      </c>
      <c r="H154" s="358">
        <v>2</v>
      </c>
      <c r="I154" s="358"/>
      <c r="J154" s="358">
        <v>4</v>
      </c>
      <c r="K154" s="358">
        <v>0</v>
      </c>
      <c r="L154" s="358"/>
      <c r="M154" s="358">
        <v>3</v>
      </c>
      <c r="N154" s="358">
        <v>0</v>
      </c>
      <c r="O154" s="358">
        <v>0</v>
      </c>
      <c r="P154" s="358">
        <v>4</v>
      </c>
      <c r="Q154" s="358">
        <v>0</v>
      </c>
    </row>
    <row r="155" spans="1:17" ht="12.75" customHeight="1" x14ac:dyDescent="0.2">
      <c r="A155" s="154" t="s">
        <v>1153</v>
      </c>
      <c r="B155" s="154" t="s">
        <v>1154</v>
      </c>
      <c r="C155" s="154"/>
      <c r="D155" s="154"/>
      <c r="E155" s="357">
        <v>56</v>
      </c>
      <c r="F155" s="358"/>
      <c r="G155" s="358">
        <v>52</v>
      </c>
      <c r="H155" s="358">
        <v>3</v>
      </c>
      <c r="I155" s="358"/>
      <c r="J155" s="358">
        <v>0</v>
      </c>
      <c r="K155" s="358">
        <v>0</v>
      </c>
      <c r="L155" s="358"/>
      <c r="M155" s="358">
        <v>1</v>
      </c>
      <c r="N155" s="358">
        <v>0</v>
      </c>
      <c r="O155" s="358">
        <v>0</v>
      </c>
      <c r="P155" s="358">
        <v>0</v>
      </c>
      <c r="Q155" s="358">
        <v>0</v>
      </c>
    </row>
    <row r="156" spans="1:17" ht="12.75" customHeight="1" x14ac:dyDescent="0.2">
      <c r="A156" s="154" t="s">
        <v>1155</v>
      </c>
      <c r="B156" s="154" t="s">
        <v>1156</v>
      </c>
      <c r="C156" s="154"/>
      <c r="D156" s="154"/>
      <c r="E156" s="357">
        <v>0</v>
      </c>
      <c r="F156" s="358"/>
      <c r="G156" s="358">
        <v>0</v>
      </c>
      <c r="H156" s="358">
        <v>0</v>
      </c>
      <c r="I156" s="358"/>
      <c r="J156" s="358">
        <v>0</v>
      </c>
      <c r="K156" s="358">
        <v>0</v>
      </c>
      <c r="L156" s="358"/>
      <c r="M156" s="358">
        <v>0</v>
      </c>
      <c r="N156" s="358">
        <v>0</v>
      </c>
      <c r="O156" s="358">
        <v>0</v>
      </c>
      <c r="P156" s="358">
        <v>0</v>
      </c>
      <c r="Q156" s="358">
        <v>0</v>
      </c>
    </row>
    <row r="157" spans="1:17" ht="12.75" customHeight="1" x14ac:dyDescent="0.2">
      <c r="A157" s="154" t="s">
        <v>1157</v>
      </c>
      <c r="B157" s="154" t="s">
        <v>1158</v>
      </c>
      <c r="C157" s="154"/>
      <c r="D157" s="154"/>
      <c r="E157" s="357">
        <v>23</v>
      </c>
      <c r="F157" s="358"/>
      <c r="G157" s="358">
        <v>14</v>
      </c>
      <c r="H157" s="358">
        <v>1</v>
      </c>
      <c r="I157" s="358"/>
      <c r="J157" s="358">
        <v>4</v>
      </c>
      <c r="K157" s="358">
        <v>0</v>
      </c>
      <c r="L157" s="358"/>
      <c r="M157" s="358">
        <v>3</v>
      </c>
      <c r="N157" s="358">
        <v>0</v>
      </c>
      <c r="O157" s="358">
        <v>0</v>
      </c>
      <c r="P157" s="358">
        <v>1</v>
      </c>
      <c r="Q157" s="358">
        <v>0</v>
      </c>
    </row>
    <row r="158" spans="1:17" ht="12.75" customHeight="1" x14ac:dyDescent="0.2">
      <c r="A158" s="154" t="s">
        <v>1159</v>
      </c>
      <c r="B158" s="154" t="s">
        <v>1160</v>
      </c>
      <c r="C158" s="154"/>
      <c r="D158" s="154"/>
      <c r="E158" s="357">
        <v>84</v>
      </c>
      <c r="F158" s="358"/>
      <c r="G158" s="358">
        <v>56</v>
      </c>
      <c r="H158" s="358">
        <v>1</v>
      </c>
      <c r="I158" s="358"/>
      <c r="J158" s="358">
        <v>6</v>
      </c>
      <c r="K158" s="358">
        <v>0</v>
      </c>
      <c r="L158" s="358"/>
      <c r="M158" s="358">
        <v>9</v>
      </c>
      <c r="N158" s="358">
        <v>0</v>
      </c>
      <c r="O158" s="358">
        <v>12</v>
      </c>
      <c r="P158" s="358">
        <v>0</v>
      </c>
      <c r="Q158" s="358">
        <v>0</v>
      </c>
    </row>
    <row r="159" spans="1:17" ht="12.75" customHeight="1" x14ac:dyDescent="0.2">
      <c r="A159" s="154" t="s">
        <v>1161</v>
      </c>
      <c r="B159" s="154" t="s">
        <v>1162</v>
      </c>
      <c r="C159" s="154"/>
      <c r="D159" s="154"/>
      <c r="E159" s="357">
        <v>20</v>
      </c>
      <c r="F159" s="358"/>
      <c r="G159" s="358">
        <v>15</v>
      </c>
      <c r="H159" s="358">
        <v>0</v>
      </c>
      <c r="I159" s="358"/>
      <c r="J159" s="358">
        <v>2</v>
      </c>
      <c r="K159" s="358">
        <v>0</v>
      </c>
      <c r="L159" s="358"/>
      <c r="M159" s="358">
        <v>2</v>
      </c>
      <c r="N159" s="358">
        <v>0</v>
      </c>
      <c r="O159" s="358">
        <v>1</v>
      </c>
      <c r="P159" s="358">
        <v>0</v>
      </c>
      <c r="Q159" s="358">
        <v>0</v>
      </c>
    </row>
    <row r="160" spans="1:17" ht="12.75" customHeight="1" x14ac:dyDescent="0.2">
      <c r="A160" s="154" t="s">
        <v>1163</v>
      </c>
      <c r="B160" s="154" t="s">
        <v>1164</v>
      </c>
      <c r="C160" s="154"/>
      <c r="D160" s="154"/>
      <c r="E160" s="357">
        <v>9</v>
      </c>
      <c r="F160" s="358"/>
      <c r="G160" s="358">
        <v>8</v>
      </c>
      <c r="H160" s="358">
        <v>0</v>
      </c>
      <c r="I160" s="358"/>
      <c r="J160" s="358">
        <v>0</v>
      </c>
      <c r="K160" s="358">
        <v>0</v>
      </c>
      <c r="L160" s="358"/>
      <c r="M160" s="358">
        <v>0</v>
      </c>
      <c r="N160" s="358">
        <v>0</v>
      </c>
      <c r="O160" s="358">
        <v>1</v>
      </c>
      <c r="P160" s="358">
        <v>0</v>
      </c>
      <c r="Q160" s="358">
        <v>0</v>
      </c>
    </row>
    <row r="161" spans="1:17" ht="12.75" customHeight="1" x14ac:dyDescent="0.2">
      <c r="A161" s="154" t="s">
        <v>1165</v>
      </c>
      <c r="B161" s="154" t="s">
        <v>1166</v>
      </c>
      <c r="C161" s="154"/>
      <c r="D161" s="154"/>
      <c r="E161" s="357">
        <v>77</v>
      </c>
      <c r="F161" s="358"/>
      <c r="G161" s="358">
        <v>54</v>
      </c>
      <c r="H161" s="358">
        <v>1</v>
      </c>
      <c r="I161" s="358"/>
      <c r="J161" s="358">
        <v>7</v>
      </c>
      <c r="K161" s="358">
        <v>0</v>
      </c>
      <c r="L161" s="358"/>
      <c r="M161" s="358">
        <v>5</v>
      </c>
      <c r="N161" s="358">
        <v>1</v>
      </c>
      <c r="O161" s="358">
        <v>4</v>
      </c>
      <c r="P161" s="358">
        <v>5</v>
      </c>
      <c r="Q161" s="358">
        <v>0</v>
      </c>
    </row>
    <row r="162" spans="1:17" ht="12.75" customHeight="1" x14ac:dyDescent="0.2">
      <c r="A162" s="154" t="s">
        <v>1167</v>
      </c>
      <c r="B162" s="154" t="s">
        <v>1168</v>
      </c>
      <c r="C162" s="154"/>
      <c r="D162" s="154"/>
      <c r="E162" s="357">
        <v>13</v>
      </c>
      <c r="F162" s="358"/>
      <c r="G162" s="358">
        <v>12</v>
      </c>
      <c r="H162" s="358">
        <v>0</v>
      </c>
      <c r="I162" s="358"/>
      <c r="J162" s="358">
        <v>1</v>
      </c>
      <c r="K162" s="358">
        <v>0</v>
      </c>
      <c r="L162" s="358"/>
      <c r="M162" s="358">
        <v>0</v>
      </c>
      <c r="N162" s="358">
        <v>0</v>
      </c>
      <c r="O162" s="358">
        <v>0</v>
      </c>
      <c r="P162" s="358">
        <v>0</v>
      </c>
      <c r="Q162" s="358">
        <v>0</v>
      </c>
    </row>
    <row r="163" spans="1:17" ht="12.75" customHeight="1" x14ac:dyDescent="0.2">
      <c r="A163" s="154" t="s">
        <v>1169</v>
      </c>
      <c r="B163" s="154" t="s">
        <v>1170</v>
      </c>
      <c r="C163" s="154"/>
      <c r="D163" s="154"/>
      <c r="E163" s="357">
        <v>18</v>
      </c>
      <c r="F163" s="358"/>
      <c r="G163" s="358">
        <v>13</v>
      </c>
      <c r="H163" s="358">
        <v>0</v>
      </c>
      <c r="I163" s="358"/>
      <c r="J163" s="358">
        <v>2</v>
      </c>
      <c r="K163" s="358">
        <v>0</v>
      </c>
      <c r="L163" s="358"/>
      <c r="M163" s="358">
        <v>2</v>
      </c>
      <c r="N163" s="358">
        <v>0</v>
      </c>
      <c r="O163" s="358">
        <v>1</v>
      </c>
      <c r="P163" s="358">
        <v>0</v>
      </c>
      <c r="Q163" s="358">
        <v>0</v>
      </c>
    </row>
    <row r="164" spans="1:17" ht="12.75" customHeight="1" x14ac:dyDescent="0.2">
      <c r="A164" s="154" t="s">
        <v>1171</v>
      </c>
      <c r="B164" s="154" t="s">
        <v>1172</v>
      </c>
      <c r="C164" s="154"/>
      <c r="D164" s="154"/>
      <c r="E164" s="357">
        <v>94</v>
      </c>
      <c r="F164" s="358"/>
      <c r="G164" s="358">
        <v>69</v>
      </c>
      <c r="H164" s="358">
        <v>11</v>
      </c>
      <c r="I164" s="358"/>
      <c r="J164" s="358">
        <v>4</v>
      </c>
      <c r="K164" s="358">
        <v>0</v>
      </c>
      <c r="L164" s="358"/>
      <c r="M164" s="358">
        <v>7</v>
      </c>
      <c r="N164" s="358">
        <v>0</v>
      </c>
      <c r="O164" s="358">
        <v>3</v>
      </c>
      <c r="P164" s="358">
        <v>0</v>
      </c>
      <c r="Q164" s="358">
        <v>0</v>
      </c>
    </row>
    <row r="165" spans="1:17" ht="12.75" customHeight="1" x14ac:dyDescent="0.2">
      <c r="A165" s="154" t="s">
        <v>1173</v>
      </c>
      <c r="B165" s="154" t="s">
        <v>1174</v>
      </c>
      <c r="C165" s="154"/>
      <c r="D165" s="154"/>
      <c r="E165" s="357">
        <v>31</v>
      </c>
      <c r="F165" s="358"/>
      <c r="G165" s="358">
        <v>20</v>
      </c>
      <c r="H165" s="358">
        <v>1</v>
      </c>
      <c r="I165" s="358"/>
      <c r="J165" s="358">
        <v>3</v>
      </c>
      <c r="K165" s="358">
        <v>0</v>
      </c>
      <c r="L165" s="358"/>
      <c r="M165" s="358">
        <v>1</v>
      </c>
      <c r="N165" s="358">
        <v>0</v>
      </c>
      <c r="O165" s="358">
        <v>3</v>
      </c>
      <c r="P165" s="358">
        <v>3</v>
      </c>
      <c r="Q165" s="358">
        <v>0</v>
      </c>
    </row>
    <row r="166" spans="1:17" ht="12.75" customHeight="1" x14ac:dyDescent="0.2">
      <c r="A166" s="154" t="s">
        <v>1175</v>
      </c>
      <c r="B166" s="154" t="s">
        <v>1176</v>
      </c>
      <c r="C166" s="154"/>
      <c r="D166" s="154"/>
      <c r="E166" s="357">
        <v>47</v>
      </c>
      <c r="F166" s="358"/>
      <c r="G166" s="358">
        <v>32</v>
      </c>
      <c r="H166" s="358">
        <v>0</v>
      </c>
      <c r="I166" s="358"/>
      <c r="J166" s="358">
        <v>2</v>
      </c>
      <c r="K166" s="358">
        <v>0</v>
      </c>
      <c r="L166" s="358"/>
      <c r="M166" s="358">
        <v>0</v>
      </c>
      <c r="N166" s="358">
        <v>0</v>
      </c>
      <c r="O166" s="358">
        <v>6</v>
      </c>
      <c r="P166" s="358">
        <v>7</v>
      </c>
      <c r="Q166" s="358">
        <v>0</v>
      </c>
    </row>
    <row r="167" spans="1:17" ht="12.75" customHeight="1" x14ac:dyDescent="0.2">
      <c r="A167" s="154" t="s">
        <v>1177</v>
      </c>
      <c r="B167" s="154" t="s">
        <v>1178</v>
      </c>
      <c r="C167" s="154"/>
      <c r="D167" s="154"/>
      <c r="E167" s="357">
        <v>17</v>
      </c>
      <c r="F167" s="358"/>
      <c r="G167" s="358">
        <v>14</v>
      </c>
      <c r="H167" s="358">
        <v>0</v>
      </c>
      <c r="I167" s="358"/>
      <c r="J167" s="358">
        <v>0</v>
      </c>
      <c r="K167" s="358">
        <v>0</v>
      </c>
      <c r="L167" s="358"/>
      <c r="M167" s="358">
        <v>1</v>
      </c>
      <c r="N167" s="358">
        <v>0</v>
      </c>
      <c r="O167" s="358">
        <v>2</v>
      </c>
      <c r="P167" s="358">
        <v>0</v>
      </c>
      <c r="Q167" s="358">
        <v>0</v>
      </c>
    </row>
    <row r="168" spans="1:17" ht="12.75" customHeight="1" x14ac:dyDescent="0.2">
      <c r="A168" s="154" t="s">
        <v>1179</v>
      </c>
      <c r="B168" s="154" t="s">
        <v>1180</v>
      </c>
      <c r="C168" s="154"/>
      <c r="D168" s="154"/>
      <c r="E168" s="357">
        <v>3</v>
      </c>
      <c r="F168" s="358"/>
      <c r="G168" s="358">
        <v>2</v>
      </c>
      <c r="H168" s="358">
        <v>1</v>
      </c>
      <c r="I168" s="358"/>
      <c r="J168" s="358">
        <v>0</v>
      </c>
      <c r="K168" s="358">
        <v>0</v>
      </c>
      <c r="L168" s="358"/>
      <c r="M168" s="358">
        <v>0</v>
      </c>
      <c r="N168" s="358">
        <v>0</v>
      </c>
      <c r="O168" s="358">
        <v>0</v>
      </c>
      <c r="P168" s="358">
        <v>0</v>
      </c>
      <c r="Q168" s="358">
        <v>0</v>
      </c>
    </row>
    <row r="169" spans="1:17" ht="12.75" customHeight="1" x14ac:dyDescent="0.2">
      <c r="A169" s="154" t="s">
        <v>1181</v>
      </c>
      <c r="B169" s="154" t="s">
        <v>1182</v>
      </c>
      <c r="C169" s="154"/>
      <c r="D169" s="154"/>
      <c r="E169" s="357">
        <v>265</v>
      </c>
      <c r="F169" s="358"/>
      <c r="G169" s="358">
        <v>101</v>
      </c>
      <c r="H169" s="358">
        <v>6</v>
      </c>
      <c r="I169" s="358"/>
      <c r="J169" s="358">
        <v>25</v>
      </c>
      <c r="K169" s="358">
        <v>18</v>
      </c>
      <c r="L169" s="358"/>
      <c r="M169" s="358">
        <v>47</v>
      </c>
      <c r="N169" s="358">
        <v>3</v>
      </c>
      <c r="O169" s="358">
        <v>36</v>
      </c>
      <c r="P169" s="358">
        <v>29</v>
      </c>
      <c r="Q169" s="358">
        <v>0</v>
      </c>
    </row>
    <row r="170" spans="1:17" ht="12.75" customHeight="1" x14ac:dyDescent="0.2">
      <c r="A170" s="154" t="s">
        <v>1183</v>
      </c>
      <c r="B170" s="154" t="s">
        <v>1184</v>
      </c>
      <c r="C170" s="154"/>
      <c r="D170" s="154"/>
      <c r="E170" s="357">
        <v>15</v>
      </c>
      <c r="F170" s="358"/>
      <c r="G170" s="358">
        <v>14</v>
      </c>
      <c r="H170" s="358">
        <v>0</v>
      </c>
      <c r="I170" s="358"/>
      <c r="J170" s="358">
        <v>0</v>
      </c>
      <c r="K170" s="358">
        <v>0</v>
      </c>
      <c r="L170" s="358"/>
      <c r="M170" s="358">
        <v>1</v>
      </c>
      <c r="N170" s="358">
        <v>0</v>
      </c>
      <c r="O170" s="358">
        <v>0</v>
      </c>
      <c r="P170" s="358">
        <v>0</v>
      </c>
      <c r="Q170" s="358">
        <v>0</v>
      </c>
    </row>
    <row r="171" spans="1:17" ht="12.75" customHeight="1" x14ac:dyDescent="0.2">
      <c r="A171" s="154" t="s">
        <v>1185</v>
      </c>
      <c r="B171" s="154" t="s">
        <v>1186</v>
      </c>
      <c r="C171" s="154"/>
      <c r="D171" s="154"/>
      <c r="E171" s="357">
        <v>59</v>
      </c>
      <c r="F171" s="358"/>
      <c r="G171" s="358">
        <v>44</v>
      </c>
      <c r="H171" s="358">
        <v>1</v>
      </c>
      <c r="I171" s="358"/>
      <c r="J171" s="358">
        <v>0</v>
      </c>
      <c r="K171" s="358">
        <v>0</v>
      </c>
      <c r="L171" s="358"/>
      <c r="M171" s="358">
        <v>6</v>
      </c>
      <c r="N171" s="358">
        <v>0</v>
      </c>
      <c r="O171" s="358">
        <v>1</v>
      </c>
      <c r="P171" s="358">
        <v>7</v>
      </c>
      <c r="Q171" s="358">
        <v>0</v>
      </c>
    </row>
    <row r="172" spans="1:17" ht="12.75" customHeight="1" x14ac:dyDescent="0.2">
      <c r="A172" s="154" t="s">
        <v>1187</v>
      </c>
      <c r="B172" s="154" t="s">
        <v>1188</v>
      </c>
      <c r="C172" s="154"/>
      <c r="D172" s="154"/>
      <c r="E172" s="357">
        <v>21</v>
      </c>
      <c r="F172" s="358"/>
      <c r="G172" s="358">
        <v>19</v>
      </c>
      <c r="H172" s="358">
        <v>0</v>
      </c>
      <c r="I172" s="358"/>
      <c r="J172" s="358">
        <v>1</v>
      </c>
      <c r="K172" s="358">
        <v>0</v>
      </c>
      <c r="L172" s="358"/>
      <c r="M172" s="358">
        <v>1</v>
      </c>
      <c r="N172" s="358">
        <v>0</v>
      </c>
      <c r="O172" s="358">
        <v>0</v>
      </c>
      <c r="P172" s="358">
        <v>0</v>
      </c>
      <c r="Q172" s="358">
        <v>0</v>
      </c>
    </row>
    <row r="173" spans="1:17" ht="12.75" customHeight="1" x14ac:dyDescent="0.2">
      <c r="A173" s="154" t="s">
        <v>1189</v>
      </c>
      <c r="B173" s="154" t="s">
        <v>1190</v>
      </c>
      <c r="C173" s="154"/>
      <c r="D173" s="154"/>
      <c r="E173" s="357">
        <v>18</v>
      </c>
      <c r="F173" s="358"/>
      <c r="G173" s="358">
        <v>11</v>
      </c>
      <c r="H173" s="358">
        <v>1</v>
      </c>
      <c r="I173" s="358"/>
      <c r="J173" s="358">
        <v>2</v>
      </c>
      <c r="K173" s="358">
        <v>0</v>
      </c>
      <c r="L173" s="358"/>
      <c r="M173" s="358">
        <v>2</v>
      </c>
      <c r="N173" s="358">
        <v>0</v>
      </c>
      <c r="O173" s="358">
        <v>0</v>
      </c>
      <c r="P173" s="358">
        <v>1</v>
      </c>
      <c r="Q173" s="358">
        <v>1</v>
      </c>
    </row>
    <row r="174" spans="1:17" ht="12.75" customHeight="1" x14ac:dyDescent="0.2">
      <c r="A174" s="154" t="s">
        <v>1191</v>
      </c>
      <c r="B174" s="154" t="s">
        <v>1192</v>
      </c>
      <c r="C174" s="154"/>
      <c r="D174" s="154"/>
      <c r="E174" s="357">
        <v>28</v>
      </c>
      <c r="F174" s="358"/>
      <c r="G174" s="358">
        <v>23</v>
      </c>
      <c r="H174" s="358">
        <v>0</v>
      </c>
      <c r="I174" s="358"/>
      <c r="J174" s="358">
        <v>2</v>
      </c>
      <c r="K174" s="358">
        <v>0</v>
      </c>
      <c r="L174" s="358"/>
      <c r="M174" s="358">
        <v>0</v>
      </c>
      <c r="N174" s="358">
        <v>0</v>
      </c>
      <c r="O174" s="358">
        <v>3</v>
      </c>
      <c r="P174" s="358">
        <v>0</v>
      </c>
      <c r="Q174" s="358">
        <v>0</v>
      </c>
    </row>
    <row r="175" spans="1:17" ht="12.75" customHeight="1" x14ac:dyDescent="0.2">
      <c r="A175" s="154" t="s">
        <v>1193</v>
      </c>
      <c r="B175" s="154" t="s">
        <v>1194</v>
      </c>
      <c r="C175" s="154"/>
      <c r="D175" s="154"/>
      <c r="E175" s="357">
        <v>8</v>
      </c>
      <c r="F175" s="358"/>
      <c r="G175" s="358">
        <v>6</v>
      </c>
      <c r="H175" s="358">
        <v>0</v>
      </c>
      <c r="I175" s="358"/>
      <c r="J175" s="358">
        <v>0</v>
      </c>
      <c r="K175" s="358">
        <v>0</v>
      </c>
      <c r="L175" s="358"/>
      <c r="M175" s="358">
        <v>1</v>
      </c>
      <c r="N175" s="358">
        <v>0</v>
      </c>
      <c r="O175" s="358">
        <v>0</v>
      </c>
      <c r="P175" s="358">
        <v>1</v>
      </c>
      <c r="Q175" s="358">
        <v>0</v>
      </c>
    </row>
    <row r="176" spans="1:17" ht="12.75" customHeight="1" x14ac:dyDescent="0.2">
      <c r="A176" s="154" t="s">
        <v>1195</v>
      </c>
      <c r="B176" s="154" t="s">
        <v>1196</v>
      </c>
      <c r="C176" s="154"/>
      <c r="D176" s="154"/>
      <c r="E176" s="357">
        <v>18</v>
      </c>
      <c r="F176" s="358"/>
      <c r="G176" s="358">
        <v>14</v>
      </c>
      <c r="H176" s="358">
        <v>1</v>
      </c>
      <c r="I176" s="358"/>
      <c r="J176" s="358">
        <v>1</v>
      </c>
      <c r="K176" s="358">
        <v>1</v>
      </c>
      <c r="L176" s="358"/>
      <c r="M176" s="358">
        <v>0</v>
      </c>
      <c r="N176" s="358">
        <v>0</v>
      </c>
      <c r="O176" s="358">
        <v>0</v>
      </c>
      <c r="P176" s="358">
        <v>1</v>
      </c>
      <c r="Q176" s="358">
        <v>0</v>
      </c>
    </row>
    <row r="177" spans="1:17" ht="12.75" customHeight="1" x14ac:dyDescent="0.2">
      <c r="A177" s="154" t="s">
        <v>1197</v>
      </c>
      <c r="B177" s="154" t="s">
        <v>1198</v>
      </c>
      <c r="C177" s="154"/>
      <c r="D177" s="154"/>
      <c r="E177" s="357">
        <v>4</v>
      </c>
      <c r="F177" s="358"/>
      <c r="G177" s="358">
        <v>2</v>
      </c>
      <c r="H177" s="358">
        <v>0</v>
      </c>
      <c r="I177" s="358"/>
      <c r="J177" s="358">
        <v>1</v>
      </c>
      <c r="K177" s="358">
        <v>0</v>
      </c>
      <c r="L177" s="358"/>
      <c r="M177" s="358">
        <v>0</v>
      </c>
      <c r="N177" s="358">
        <v>0</v>
      </c>
      <c r="O177" s="358">
        <v>1</v>
      </c>
      <c r="P177" s="358">
        <v>0</v>
      </c>
      <c r="Q177" s="358">
        <v>0</v>
      </c>
    </row>
    <row r="178" spans="1:17" ht="12.75" customHeight="1" x14ac:dyDescent="0.2">
      <c r="A178" s="154" t="s">
        <v>1199</v>
      </c>
      <c r="B178" s="154" t="s">
        <v>1200</v>
      </c>
      <c r="C178" s="154"/>
      <c r="D178" s="154"/>
      <c r="E178" s="357">
        <v>41</v>
      </c>
      <c r="F178" s="358"/>
      <c r="G178" s="358">
        <v>30</v>
      </c>
      <c r="H178" s="358">
        <v>2</v>
      </c>
      <c r="I178" s="358"/>
      <c r="J178" s="358">
        <v>1</v>
      </c>
      <c r="K178" s="358">
        <v>0</v>
      </c>
      <c r="L178" s="358"/>
      <c r="M178" s="358">
        <v>1</v>
      </c>
      <c r="N178" s="358">
        <v>0</v>
      </c>
      <c r="O178" s="358">
        <v>3</v>
      </c>
      <c r="P178" s="358">
        <v>4</v>
      </c>
      <c r="Q178" s="358">
        <v>0</v>
      </c>
    </row>
    <row r="179" spans="1:17" ht="12.75" customHeight="1" x14ac:dyDescent="0.2">
      <c r="A179" s="154" t="s">
        <v>1201</v>
      </c>
      <c r="B179" s="154" t="s">
        <v>1202</v>
      </c>
      <c r="C179" s="154"/>
      <c r="D179" s="154"/>
      <c r="E179" s="357">
        <v>8</v>
      </c>
      <c r="F179" s="358"/>
      <c r="G179" s="358">
        <v>3</v>
      </c>
      <c r="H179" s="358">
        <v>0</v>
      </c>
      <c r="I179" s="358"/>
      <c r="J179" s="358">
        <v>2</v>
      </c>
      <c r="K179" s="358">
        <v>0</v>
      </c>
      <c r="L179" s="358"/>
      <c r="M179" s="358">
        <v>0</v>
      </c>
      <c r="N179" s="358">
        <v>0</v>
      </c>
      <c r="O179" s="358">
        <v>0</v>
      </c>
      <c r="P179" s="358">
        <v>3</v>
      </c>
      <c r="Q179" s="358">
        <v>0</v>
      </c>
    </row>
    <row r="180" spans="1:17" ht="12.75" customHeight="1" x14ac:dyDescent="0.2">
      <c r="A180" s="154" t="s">
        <v>1203</v>
      </c>
      <c r="B180" s="154" t="s">
        <v>1204</v>
      </c>
      <c r="C180" s="154"/>
      <c r="D180" s="154"/>
      <c r="E180" s="357">
        <v>40</v>
      </c>
      <c r="F180" s="358"/>
      <c r="G180" s="358">
        <v>35</v>
      </c>
      <c r="H180" s="358">
        <v>0</v>
      </c>
      <c r="I180" s="358"/>
      <c r="J180" s="358">
        <v>1</v>
      </c>
      <c r="K180" s="358">
        <v>0</v>
      </c>
      <c r="L180" s="358"/>
      <c r="M180" s="358">
        <v>3</v>
      </c>
      <c r="N180" s="358">
        <v>0</v>
      </c>
      <c r="O180" s="358">
        <v>1</v>
      </c>
      <c r="P180" s="358">
        <v>0</v>
      </c>
      <c r="Q180" s="358">
        <v>0</v>
      </c>
    </row>
    <row r="181" spans="1:17" ht="12.75" customHeight="1" x14ac:dyDescent="0.2">
      <c r="A181" s="154" t="s">
        <v>1205</v>
      </c>
      <c r="B181" s="154" t="s">
        <v>1206</v>
      </c>
      <c r="C181" s="154"/>
      <c r="D181" s="154"/>
      <c r="E181" s="357">
        <v>7</v>
      </c>
      <c r="F181" s="358"/>
      <c r="G181" s="358">
        <v>6</v>
      </c>
      <c r="H181" s="358">
        <v>1</v>
      </c>
      <c r="I181" s="358"/>
      <c r="J181" s="358">
        <v>0</v>
      </c>
      <c r="K181" s="358">
        <v>0</v>
      </c>
      <c r="L181" s="358"/>
      <c r="M181" s="358">
        <v>0</v>
      </c>
      <c r="N181" s="358">
        <v>0</v>
      </c>
      <c r="O181" s="358">
        <v>0</v>
      </c>
      <c r="P181" s="358">
        <v>0</v>
      </c>
      <c r="Q181" s="358">
        <v>0</v>
      </c>
    </row>
    <row r="182" spans="1:17" ht="12.75" customHeight="1" x14ac:dyDescent="0.2">
      <c r="A182" s="154" t="s">
        <v>1207</v>
      </c>
      <c r="B182" s="154" t="s">
        <v>1208</v>
      </c>
      <c r="C182" s="154"/>
      <c r="D182" s="154"/>
      <c r="E182" s="475" t="s">
        <v>260</v>
      </c>
      <c r="F182" s="476"/>
      <c r="G182" s="476" t="s">
        <v>260</v>
      </c>
      <c r="H182" s="476" t="s">
        <v>260</v>
      </c>
      <c r="I182" s="476"/>
      <c r="J182" s="476" t="s">
        <v>260</v>
      </c>
      <c r="K182" s="476" t="s">
        <v>260</v>
      </c>
      <c r="L182" s="476"/>
      <c r="M182" s="476" t="s">
        <v>260</v>
      </c>
      <c r="N182" s="476" t="s">
        <v>260</v>
      </c>
      <c r="O182" s="476" t="s">
        <v>260</v>
      </c>
      <c r="P182" s="476" t="s">
        <v>260</v>
      </c>
      <c r="Q182" s="476" t="s">
        <v>260</v>
      </c>
    </row>
    <row r="183" spans="1:17" ht="12.75" customHeight="1" x14ac:dyDescent="0.2">
      <c r="A183" s="154" t="s">
        <v>1209</v>
      </c>
      <c r="B183" s="154" t="s">
        <v>1210</v>
      </c>
      <c r="C183" s="154"/>
      <c r="D183" s="154"/>
      <c r="E183" s="357">
        <v>45</v>
      </c>
      <c r="F183" s="358"/>
      <c r="G183" s="358">
        <v>40</v>
      </c>
      <c r="H183" s="358">
        <v>4</v>
      </c>
      <c r="I183" s="358"/>
      <c r="J183" s="358">
        <v>0</v>
      </c>
      <c r="K183" s="358">
        <v>0</v>
      </c>
      <c r="L183" s="358"/>
      <c r="M183" s="358">
        <v>1</v>
      </c>
      <c r="N183" s="358">
        <v>0</v>
      </c>
      <c r="O183" s="358">
        <v>0</v>
      </c>
      <c r="P183" s="358">
        <v>0</v>
      </c>
      <c r="Q183" s="358">
        <v>0</v>
      </c>
    </row>
    <row r="184" spans="1:17" ht="12.75" customHeight="1" x14ac:dyDescent="0.2">
      <c r="A184" s="154" t="s">
        <v>1211</v>
      </c>
      <c r="B184" s="154" t="s">
        <v>1212</v>
      </c>
      <c r="C184" s="154"/>
      <c r="D184" s="154"/>
      <c r="E184" s="357">
        <v>38</v>
      </c>
      <c r="F184" s="358"/>
      <c r="G184" s="358">
        <v>4</v>
      </c>
      <c r="H184" s="358">
        <v>0</v>
      </c>
      <c r="I184" s="358"/>
      <c r="J184" s="358">
        <v>23</v>
      </c>
      <c r="K184" s="358">
        <v>0</v>
      </c>
      <c r="L184" s="358"/>
      <c r="M184" s="358">
        <v>2</v>
      </c>
      <c r="N184" s="358">
        <v>1</v>
      </c>
      <c r="O184" s="358">
        <v>1</v>
      </c>
      <c r="P184" s="358">
        <v>5</v>
      </c>
      <c r="Q184" s="358">
        <v>2</v>
      </c>
    </row>
    <row r="185" spans="1:17" ht="12.75" customHeight="1" x14ac:dyDescent="0.2">
      <c r="A185" s="154" t="s">
        <v>1213</v>
      </c>
      <c r="B185" s="154" t="s">
        <v>1214</v>
      </c>
      <c r="C185" s="154"/>
      <c r="D185" s="154"/>
      <c r="E185" s="357">
        <v>39</v>
      </c>
      <c r="F185" s="358"/>
      <c r="G185" s="358">
        <v>28</v>
      </c>
      <c r="H185" s="358">
        <v>0</v>
      </c>
      <c r="I185" s="358"/>
      <c r="J185" s="358">
        <v>1</v>
      </c>
      <c r="K185" s="358">
        <v>0</v>
      </c>
      <c r="L185" s="358"/>
      <c r="M185" s="358">
        <v>6</v>
      </c>
      <c r="N185" s="358">
        <v>0</v>
      </c>
      <c r="O185" s="358">
        <v>0</v>
      </c>
      <c r="P185" s="358">
        <v>4</v>
      </c>
      <c r="Q185" s="358">
        <v>0</v>
      </c>
    </row>
    <row r="186" spans="1:17" ht="12.75" customHeight="1" x14ac:dyDescent="0.2">
      <c r="A186" s="154" t="s">
        <v>1215</v>
      </c>
      <c r="B186" s="154" t="s">
        <v>1216</v>
      </c>
      <c r="C186" s="154"/>
      <c r="D186" s="154"/>
      <c r="E186" s="357">
        <v>1</v>
      </c>
      <c r="F186" s="358"/>
      <c r="G186" s="358">
        <v>0</v>
      </c>
      <c r="H186" s="358">
        <v>0</v>
      </c>
      <c r="I186" s="358"/>
      <c r="J186" s="358">
        <v>0</v>
      </c>
      <c r="K186" s="358">
        <v>0</v>
      </c>
      <c r="L186" s="358"/>
      <c r="M186" s="358">
        <v>0</v>
      </c>
      <c r="N186" s="358">
        <v>0</v>
      </c>
      <c r="O186" s="358">
        <v>1</v>
      </c>
      <c r="P186" s="358">
        <v>0</v>
      </c>
      <c r="Q186" s="358">
        <v>0</v>
      </c>
    </row>
    <row r="187" spans="1:17" ht="12.75" customHeight="1" x14ac:dyDescent="0.2">
      <c r="A187" s="154" t="s">
        <v>1217</v>
      </c>
      <c r="B187" s="154" t="s">
        <v>1218</v>
      </c>
      <c r="C187" s="154"/>
      <c r="D187" s="154"/>
      <c r="E187" s="357">
        <v>9</v>
      </c>
      <c r="F187" s="358"/>
      <c r="G187" s="358">
        <v>4</v>
      </c>
      <c r="H187" s="358">
        <v>0</v>
      </c>
      <c r="I187" s="358"/>
      <c r="J187" s="358">
        <v>4</v>
      </c>
      <c r="K187" s="358">
        <v>0</v>
      </c>
      <c r="L187" s="358"/>
      <c r="M187" s="358">
        <v>1</v>
      </c>
      <c r="N187" s="358">
        <v>0</v>
      </c>
      <c r="O187" s="358">
        <v>0</v>
      </c>
      <c r="P187" s="358">
        <v>0</v>
      </c>
      <c r="Q187" s="358">
        <v>0</v>
      </c>
    </row>
    <row r="188" spans="1:17" ht="12.75" customHeight="1" x14ac:dyDescent="0.2">
      <c r="A188" s="154" t="s">
        <v>1219</v>
      </c>
      <c r="B188" s="154" t="s">
        <v>1220</v>
      </c>
      <c r="C188" s="154"/>
      <c r="D188" s="154"/>
      <c r="E188" s="357">
        <v>28</v>
      </c>
      <c r="F188" s="358"/>
      <c r="G188" s="358">
        <v>22</v>
      </c>
      <c r="H188" s="358">
        <v>0</v>
      </c>
      <c r="I188" s="358"/>
      <c r="J188" s="358">
        <v>1</v>
      </c>
      <c r="K188" s="358">
        <v>0</v>
      </c>
      <c r="L188" s="358"/>
      <c r="M188" s="358">
        <v>4</v>
      </c>
      <c r="N188" s="358">
        <v>0</v>
      </c>
      <c r="O188" s="358">
        <v>1</v>
      </c>
      <c r="P188" s="358">
        <v>0</v>
      </c>
      <c r="Q188" s="358">
        <v>0</v>
      </c>
    </row>
    <row r="189" spans="1:17" ht="12.75" customHeight="1" x14ac:dyDescent="0.2">
      <c r="A189" s="154" t="s">
        <v>1221</v>
      </c>
      <c r="B189" s="154" t="s">
        <v>1222</v>
      </c>
      <c r="C189" s="154"/>
      <c r="D189" s="154"/>
      <c r="E189" s="357">
        <v>12</v>
      </c>
      <c r="F189" s="358"/>
      <c r="G189" s="358">
        <v>9</v>
      </c>
      <c r="H189" s="358">
        <v>3</v>
      </c>
      <c r="I189" s="358"/>
      <c r="J189" s="358">
        <v>0</v>
      </c>
      <c r="K189" s="358">
        <v>0</v>
      </c>
      <c r="L189" s="358"/>
      <c r="M189" s="358">
        <v>0</v>
      </c>
      <c r="N189" s="358">
        <v>0</v>
      </c>
      <c r="O189" s="358">
        <v>0</v>
      </c>
      <c r="P189" s="358">
        <v>0</v>
      </c>
      <c r="Q189" s="358">
        <v>0</v>
      </c>
    </row>
    <row r="190" spans="1:17" ht="12.75" customHeight="1" x14ac:dyDescent="0.2">
      <c r="A190" s="154" t="s">
        <v>1223</v>
      </c>
      <c r="B190" s="154" t="s">
        <v>1224</v>
      </c>
      <c r="C190" s="154"/>
      <c r="D190" s="154"/>
      <c r="E190" s="357">
        <v>0</v>
      </c>
      <c r="F190" s="358"/>
      <c r="G190" s="358">
        <v>0</v>
      </c>
      <c r="H190" s="358">
        <v>0</v>
      </c>
      <c r="I190" s="358"/>
      <c r="J190" s="358">
        <v>0</v>
      </c>
      <c r="K190" s="358">
        <v>0</v>
      </c>
      <c r="L190" s="358"/>
      <c r="M190" s="358">
        <v>0</v>
      </c>
      <c r="N190" s="358">
        <v>0</v>
      </c>
      <c r="O190" s="358">
        <v>0</v>
      </c>
      <c r="P190" s="358">
        <v>0</v>
      </c>
      <c r="Q190" s="358">
        <v>0</v>
      </c>
    </row>
    <row r="191" spans="1:17" ht="12.75" customHeight="1" x14ac:dyDescent="0.2">
      <c r="A191" s="154" t="s">
        <v>1225</v>
      </c>
      <c r="B191" s="154" t="s">
        <v>1226</v>
      </c>
      <c r="C191" s="154"/>
      <c r="D191" s="154"/>
      <c r="E191" s="357">
        <v>39</v>
      </c>
      <c r="F191" s="358"/>
      <c r="G191" s="358">
        <v>34</v>
      </c>
      <c r="H191" s="358">
        <v>0</v>
      </c>
      <c r="I191" s="358"/>
      <c r="J191" s="358">
        <v>2</v>
      </c>
      <c r="K191" s="358">
        <v>0</v>
      </c>
      <c r="L191" s="358"/>
      <c r="M191" s="358">
        <v>2</v>
      </c>
      <c r="N191" s="358">
        <v>0</v>
      </c>
      <c r="O191" s="358">
        <v>1</v>
      </c>
      <c r="P191" s="358">
        <v>0</v>
      </c>
      <c r="Q191" s="358">
        <v>0</v>
      </c>
    </row>
    <row r="192" spans="1:17" ht="12.75" customHeight="1" x14ac:dyDescent="0.2">
      <c r="A192" s="154" t="s">
        <v>1227</v>
      </c>
      <c r="B192" s="154" t="s">
        <v>1228</v>
      </c>
      <c r="C192" s="154"/>
      <c r="D192" s="154"/>
      <c r="E192" s="357">
        <v>109</v>
      </c>
      <c r="F192" s="358"/>
      <c r="G192" s="358">
        <v>100</v>
      </c>
      <c r="H192" s="358">
        <v>4</v>
      </c>
      <c r="I192" s="358"/>
      <c r="J192" s="358">
        <v>1</v>
      </c>
      <c r="K192" s="358">
        <v>0</v>
      </c>
      <c r="L192" s="358"/>
      <c r="M192" s="358">
        <v>1</v>
      </c>
      <c r="N192" s="358">
        <v>0</v>
      </c>
      <c r="O192" s="358">
        <v>1</v>
      </c>
      <c r="P192" s="358">
        <v>2</v>
      </c>
      <c r="Q192" s="358">
        <v>0</v>
      </c>
    </row>
    <row r="193" spans="1:17" ht="12.75" customHeight="1" x14ac:dyDescent="0.2">
      <c r="A193" s="154" t="s">
        <v>1229</v>
      </c>
      <c r="B193" s="154" t="s">
        <v>1230</v>
      </c>
      <c r="C193" s="154"/>
      <c r="D193" s="154"/>
      <c r="E193" s="357">
        <v>20</v>
      </c>
      <c r="F193" s="358"/>
      <c r="G193" s="358">
        <v>16</v>
      </c>
      <c r="H193" s="358">
        <v>0</v>
      </c>
      <c r="I193" s="358"/>
      <c r="J193" s="358">
        <v>2</v>
      </c>
      <c r="K193" s="358">
        <v>1</v>
      </c>
      <c r="L193" s="358"/>
      <c r="M193" s="358">
        <v>0</v>
      </c>
      <c r="N193" s="358">
        <v>0</v>
      </c>
      <c r="O193" s="358">
        <v>1</v>
      </c>
      <c r="P193" s="358">
        <v>0</v>
      </c>
      <c r="Q193" s="358">
        <v>0</v>
      </c>
    </row>
    <row r="194" spans="1:17" ht="12.75" customHeight="1" x14ac:dyDescent="0.2">
      <c r="A194" s="154" t="s">
        <v>1231</v>
      </c>
      <c r="B194" s="154" t="s">
        <v>1232</v>
      </c>
      <c r="C194" s="154"/>
      <c r="D194" s="154"/>
      <c r="E194" s="357">
        <v>20</v>
      </c>
      <c r="F194" s="358"/>
      <c r="G194" s="358">
        <v>16</v>
      </c>
      <c r="H194" s="358">
        <v>1</v>
      </c>
      <c r="I194" s="358"/>
      <c r="J194" s="358">
        <v>1</v>
      </c>
      <c r="K194" s="358">
        <v>0</v>
      </c>
      <c r="L194" s="358"/>
      <c r="M194" s="358">
        <v>1</v>
      </c>
      <c r="N194" s="358">
        <v>0</v>
      </c>
      <c r="O194" s="358">
        <v>0</v>
      </c>
      <c r="P194" s="358">
        <v>1</v>
      </c>
      <c r="Q194" s="358">
        <v>0</v>
      </c>
    </row>
    <row r="195" spans="1:17" ht="12.75" customHeight="1" x14ac:dyDescent="0.2">
      <c r="A195" s="154" t="s">
        <v>1233</v>
      </c>
      <c r="B195" s="154" t="s">
        <v>1234</v>
      </c>
      <c r="C195" s="154"/>
      <c r="D195" s="154"/>
      <c r="E195" s="357">
        <v>0</v>
      </c>
      <c r="F195" s="358"/>
      <c r="G195" s="358">
        <v>0</v>
      </c>
      <c r="H195" s="358">
        <v>0</v>
      </c>
      <c r="I195" s="358"/>
      <c r="J195" s="358">
        <v>0</v>
      </c>
      <c r="K195" s="358">
        <v>0</v>
      </c>
      <c r="L195" s="358"/>
      <c r="M195" s="358">
        <v>0</v>
      </c>
      <c r="N195" s="358">
        <v>0</v>
      </c>
      <c r="O195" s="358">
        <v>0</v>
      </c>
      <c r="P195" s="358">
        <v>0</v>
      </c>
      <c r="Q195" s="358">
        <v>0</v>
      </c>
    </row>
    <row r="196" spans="1:17" ht="12.75" customHeight="1" x14ac:dyDescent="0.2">
      <c r="A196" s="154" t="s">
        <v>1235</v>
      </c>
      <c r="B196" s="154" t="s">
        <v>1236</v>
      </c>
      <c r="C196" s="154"/>
      <c r="D196" s="154"/>
      <c r="E196" s="357">
        <v>24</v>
      </c>
      <c r="F196" s="358"/>
      <c r="G196" s="358">
        <v>20</v>
      </c>
      <c r="H196" s="358">
        <v>1</v>
      </c>
      <c r="I196" s="358"/>
      <c r="J196" s="358">
        <v>1</v>
      </c>
      <c r="K196" s="358">
        <v>0</v>
      </c>
      <c r="L196" s="358"/>
      <c r="M196" s="358">
        <v>2</v>
      </c>
      <c r="N196" s="358">
        <v>0</v>
      </c>
      <c r="O196" s="358">
        <v>0</v>
      </c>
      <c r="P196" s="358">
        <v>0</v>
      </c>
      <c r="Q196" s="358">
        <v>0</v>
      </c>
    </row>
    <row r="197" spans="1:17" ht="12.75" customHeight="1" x14ac:dyDescent="0.2">
      <c r="A197" s="154" t="s">
        <v>1237</v>
      </c>
      <c r="B197" s="154" t="s">
        <v>1238</v>
      </c>
      <c r="C197" s="154"/>
      <c r="D197" s="154"/>
      <c r="E197" s="357">
        <v>119</v>
      </c>
      <c r="F197" s="358"/>
      <c r="G197" s="358">
        <v>92</v>
      </c>
      <c r="H197" s="358">
        <v>3</v>
      </c>
      <c r="I197" s="358"/>
      <c r="J197" s="358">
        <v>7</v>
      </c>
      <c r="K197" s="358">
        <v>1</v>
      </c>
      <c r="L197" s="358"/>
      <c r="M197" s="358">
        <v>11</v>
      </c>
      <c r="N197" s="358">
        <v>0</v>
      </c>
      <c r="O197" s="358">
        <v>3</v>
      </c>
      <c r="P197" s="358">
        <v>2</v>
      </c>
      <c r="Q197" s="358">
        <v>0</v>
      </c>
    </row>
    <row r="198" spans="1:17" ht="12.75" customHeight="1" x14ac:dyDescent="0.2">
      <c r="A198" s="154" t="s">
        <v>1239</v>
      </c>
      <c r="B198" s="154" t="s">
        <v>1240</v>
      </c>
      <c r="C198" s="154"/>
      <c r="D198" s="154"/>
      <c r="E198" s="357">
        <v>29</v>
      </c>
      <c r="F198" s="358"/>
      <c r="G198" s="358">
        <v>21</v>
      </c>
      <c r="H198" s="358">
        <v>2</v>
      </c>
      <c r="I198" s="358"/>
      <c r="J198" s="358">
        <v>3</v>
      </c>
      <c r="K198" s="358">
        <v>0</v>
      </c>
      <c r="L198" s="358"/>
      <c r="M198" s="358">
        <v>3</v>
      </c>
      <c r="N198" s="358">
        <v>0</v>
      </c>
      <c r="O198" s="358">
        <v>0</v>
      </c>
      <c r="P198" s="358">
        <v>0</v>
      </c>
      <c r="Q198" s="358">
        <v>0</v>
      </c>
    </row>
    <row r="199" spans="1:17" ht="12.75" customHeight="1" x14ac:dyDescent="0.2">
      <c r="A199" s="154" t="s">
        <v>1241</v>
      </c>
      <c r="B199" s="154" t="s">
        <v>1242</v>
      </c>
      <c r="C199" s="154"/>
      <c r="D199" s="154"/>
      <c r="E199" s="357">
        <v>20</v>
      </c>
      <c r="F199" s="358"/>
      <c r="G199" s="358">
        <v>20</v>
      </c>
      <c r="H199" s="358">
        <v>0</v>
      </c>
      <c r="I199" s="358"/>
      <c r="J199" s="358">
        <v>0</v>
      </c>
      <c r="K199" s="358">
        <v>0</v>
      </c>
      <c r="L199" s="358"/>
      <c r="M199" s="358">
        <v>0</v>
      </c>
      <c r="N199" s="358">
        <v>0</v>
      </c>
      <c r="O199" s="358">
        <v>0</v>
      </c>
      <c r="P199" s="358">
        <v>0</v>
      </c>
      <c r="Q199" s="358">
        <v>0</v>
      </c>
    </row>
    <row r="200" spans="1:17" ht="12.75" customHeight="1" x14ac:dyDescent="0.2">
      <c r="A200" s="154" t="s">
        <v>1243</v>
      </c>
      <c r="B200" s="154" t="s">
        <v>1244</v>
      </c>
      <c r="C200" s="154"/>
      <c r="D200" s="154"/>
      <c r="E200" s="357">
        <v>79</v>
      </c>
      <c r="F200" s="358"/>
      <c r="G200" s="358">
        <v>40</v>
      </c>
      <c r="H200" s="358">
        <v>0</v>
      </c>
      <c r="I200" s="358"/>
      <c r="J200" s="358">
        <v>15</v>
      </c>
      <c r="K200" s="358">
        <v>0</v>
      </c>
      <c r="L200" s="358"/>
      <c r="M200" s="358">
        <v>17</v>
      </c>
      <c r="N200" s="358">
        <v>1</v>
      </c>
      <c r="O200" s="358">
        <v>6</v>
      </c>
      <c r="P200" s="358">
        <v>0</v>
      </c>
      <c r="Q200" s="358">
        <v>0</v>
      </c>
    </row>
    <row r="201" spans="1:17" ht="12.75" customHeight="1" x14ac:dyDescent="0.2">
      <c r="A201" s="154" t="s">
        <v>1245</v>
      </c>
      <c r="B201" s="154" t="s">
        <v>1246</v>
      </c>
      <c r="C201" s="154"/>
      <c r="D201" s="154"/>
      <c r="E201" s="357">
        <v>64</v>
      </c>
      <c r="F201" s="358"/>
      <c r="G201" s="358">
        <v>60</v>
      </c>
      <c r="H201" s="358">
        <v>3</v>
      </c>
      <c r="I201" s="358"/>
      <c r="J201" s="358">
        <v>0</v>
      </c>
      <c r="K201" s="358">
        <v>0</v>
      </c>
      <c r="L201" s="358"/>
      <c r="M201" s="358">
        <v>0</v>
      </c>
      <c r="N201" s="358">
        <v>0</v>
      </c>
      <c r="O201" s="358">
        <v>0</v>
      </c>
      <c r="P201" s="358">
        <v>1</v>
      </c>
      <c r="Q201" s="358">
        <v>0</v>
      </c>
    </row>
    <row r="202" spans="1:17" ht="12.75" customHeight="1" x14ac:dyDescent="0.2">
      <c r="A202" s="154" t="s">
        <v>1247</v>
      </c>
      <c r="B202" s="154" t="s">
        <v>1248</v>
      </c>
      <c r="C202" s="154"/>
      <c r="D202" s="154"/>
      <c r="E202" s="357">
        <v>15</v>
      </c>
      <c r="F202" s="358"/>
      <c r="G202" s="358">
        <v>14</v>
      </c>
      <c r="H202" s="358">
        <v>0</v>
      </c>
      <c r="I202" s="358"/>
      <c r="J202" s="358">
        <v>0</v>
      </c>
      <c r="K202" s="358">
        <v>0</v>
      </c>
      <c r="L202" s="358"/>
      <c r="M202" s="358">
        <v>1</v>
      </c>
      <c r="N202" s="358">
        <v>0</v>
      </c>
      <c r="O202" s="358">
        <v>0</v>
      </c>
      <c r="P202" s="358">
        <v>0</v>
      </c>
      <c r="Q202" s="358">
        <v>0</v>
      </c>
    </row>
    <row r="203" spans="1:17" ht="12.75" customHeight="1" x14ac:dyDescent="0.2">
      <c r="A203" s="154" t="s">
        <v>1249</v>
      </c>
      <c r="B203" s="154" t="s">
        <v>1250</v>
      </c>
      <c r="C203" s="154"/>
      <c r="D203" s="154"/>
      <c r="E203" s="357">
        <v>69</v>
      </c>
      <c r="F203" s="358"/>
      <c r="G203" s="358">
        <v>37</v>
      </c>
      <c r="H203" s="358">
        <v>3</v>
      </c>
      <c r="I203" s="358"/>
      <c r="J203" s="358">
        <v>2</v>
      </c>
      <c r="K203" s="358">
        <v>0</v>
      </c>
      <c r="L203" s="358"/>
      <c r="M203" s="358">
        <v>11</v>
      </c>
      <c r="N203" s="358">
        <v>1</v>
      </c>
      <c r="O203" s="358">
        <v>3</v>
      </c>
      <c r="P203" s="358">
        <v>12</v>
      </c>
      <c r="Q203" s="358">
        <v>0</v>
      </c>
    </row>
    <row r="204" spans="1:17" ht="12.75" customHeight="1" x14ac:dyDescent="0.2">
      <c r="A204" s="154" t="s">
        <v>1251</v>
      </c>
      <c r="B204" s="154" t="s">
        <v>1252</v>
      </c>
      <c r="C204" s="154"/>
      <c r="D204" s="154"/>
      <c r="E204" s="357">
        <v>26</v>
      </c>
      <c r="F204" s="358"/>
      <c r="G204" s="358">
        <v>21</v>
      </c>
      <c r="H204" s="358">
        <v>0</v>
      </c>
      <c r="I204" s="358"/>
      <c r="J204" s="358">
        <v>1</v>
      </c>
      <c r="K204" s="358">
        <v>0</v>
      </c>
      <c r="L204" s="358"/>
      <c r="M204" s="358">
        <v>0</v>
      </c>
      <c r="N204" s="358">
        <v>0</v>
      </c>
      <c r="O204" s="358">
        <v>3</v>
      </c>
      <c r="P204" s="358">
        <v>1</v>
      </c>
      <c r="Q204" s="358">
        <v>0</v>
      </c>
    </row>
    <row r="205" spans="1:17" ht="12.75" customHeight="1" x14ac:dyDescent="0.2">
      <c r="A205" s="154" t="s">
        <v>1253</v>
      </c>
      <c r="B205" s="154" t="s">
        <v>1254</v>
      </c>
      <c r="C205" s="154"/>
      <c r="D205" s="154"/>
      <c r="E205" s="357">
        <v>0</v>
      </c>
      <c r="F205" s="358"/>
      <c r="G205" s="358">
        <v>0</v>
      </c>
      <c r="H205" s="358">
        <v>0</v>
      </c>
      <c r="I205" s="358"/>
      <c r="J205" s="358">
        <v>0</v>
      </c>
      <c r="K205" s="358">
        <v>0</v>
      </c>
      <c r="L205" s="358"/>
      <c r="M205" s="358">
        <v>0</v>
      </c>
      <c r="N205" s="358">
        <v>0</v>
      </c>
      <c r="O205" s="358">
        <v>0</v>
      </c>
      <c r="P205" s="358">
        <v>0</v>
      </c>
      <c r="Q205" s="358">
        <v>0</v>
      </c>
    </row>
    <row r="206" spans="1:17" ht="12.75" customHeight="1" x14ac:dyDescent="0.2">
      <c r="A206" s="154" t="s">
        <v>1255</v>
      </c>
      <c r="B206" s="154" t="s">
        <v>1256</v>
      </c>
      <c r="C206" s="154"/>
      <c r="D206" s="154"/>
      <c r="E206" s="357">
        <v>69</v>
      </c>
      <c r="F206" s="358"/>
      <c r="G206" s="358">
        <v>60</v>
      </c>
      <c r="H206" s="358">
        <v>3</v>
      </c>
      <c r="I206" s="358"/>
      <c r="J206" s="358">
        <v>0</v>
      </c>
      <c r="K206" s="358">
        <v>0</v>
      </c>
      <c r="L206" s="358"/>
      <c r="M206" s="358">
        <v>1</v>
      </c>
      <c r="N206" s="358">
        <v>1</v>
      </c>
      <c r="O206" s="358">
        <v>1</v>
      </c>
      <c r="P206" s="358">
        <v>3</v>
      </c>
      <c r="Q206" s="358">
        <v>0</v>
      </c>
    </row>
    <row r="207" spans="1:17" ht="12.75" customHeight="1" x14ac:dyDescent="0.2">
      <c r="A207" s="154" t="s">
        <v>1257</v>
      </c>
      <c r="B207" s="154" t="s">
        <v>1258</v>
      </c>
      <c r="C207" s="154"/>
      <c r="D207" s="154"/>
      <c r="E207" s="357">
        <v>110</v>
      </c>
      <c r="F207" s="358"/>
      <c r="G207" s="358">
        <v>91</v>
      </c>
      <c r="H207" s="358">
        <v>5</v>
      </c>
      <c r="I207" s="358"/>
      <c r="J207" s="358">
        <v>2</v>
      </c>
      <c r="K207" s="358">
        <v>0</v>
      </c>
      <c r="L207" s="358"/>
      <c r="M207" s="358">
        <v>5</v>
      </c>
      <c r="N207" s="358">
        <v>2</v>
      </c>
      <c r="O207" s="358">
        <v>4</v>
      </c>
      <c r="P207" s="358">
        <v>1</v>
      </c>
      <c r="Q207" s="358">
        <v>0</v>
      </c>
    </row>
    <row r="208" spans="1:17" ht="12.75" customHeight="1" x14ac:dyDescent="0.2">
      <c r="A208" s="154" t="s">
        <v>1259</v>
      </c>
      <c r="B208" s="154" t="s">
        <v>1260</v>
      </c>
      <c r="C208" s="154"/>
      <c r="D208" s="154"/>
      <c r="E208" s="357">
        <v>111</v>
      </c>
      <c r="F208" s="358"/>
      <c r="G208" s="358">
        <v>84</v>
      </c>
      <c r="H208" s="358">
        <v>4</v>
      </c>
      <c r="I208" s="358"/>
      <c r="J208" s="358">
        <v>3</v>
      </c>
      <c r="K208" s="358">
        <v>0</v>
      </c>
      <c r="L208" s="358"/>
      <c r="M208" s="358">
        <v>6</v>
      </c>
      <c r="N208" s="358">
        <v>0</v>
      </c>
      <c r="O208" s="358">
        <v>9</v>
      </c>
      <c r="P208" s="358">
        <v>5</v>
      </c>
      <c r="Q208" s="358">
        <v>0</v>
      </c>
    </row>
    <row r="209" spans="1:17" ht="12.75" customHeight="1" x14ac:dyDescent="0.2">
      <c r="A209" s="154" t="s">
        <v>1261</v>
      </c>
      <c r="B209" s="154" t="s">
        <v>1262</v>
      </c>
      <c r="C209" s="154"/>
      <c r="D209" s="154"/>
      <c r="E209" s="357">
        <v>5</v>
      </c>
      <c r="F209" s="358"/>
      <c r="G209" s="358">
        <v>3</v>
      </c>
      <c r="H209" s="358">
        <v>0</v>
      </c>
      <c r="I209" s="358"/>
      <c r="J209" s="358">
        <v>1</v>
      </c>
      <c r="K209" s="358">
        <v>0</v>
      </c>
      <c r="L209" s="358"/>
      <c r="M209" s="358">
        <v>0</v>
      </c>
      <c r="N209" s="358">
        <v>0</v>
      </c>
      <c r="O209" s="358">
        <v>1</v>
      </c>
      <c r="P209" s="358">
        <v>0</v>
      </c>
      <c r="Q209" s="358">
        <v>0</v>
      </c>
    </row>
    <row r="210" spans="1:17" ht="12.75" customHeight="1" x14ac:dyDescent="0.2">
      <c r="A210" s="154" t="s">
        <v>1263</v>
      </c>
      <c r="B210" s="154" t="s">
        <v>1264</v>
      </c>
      <c r="C210" s="154"/>
      <c r="D210" s="154"/>
      <c r="E210" s="357">
        <v>44</v>
      </c>
      <c r="F210" s="358"/>
      <c r="G210" s="358">
        <v>34</v>
      </c>
      <c r="H210" s="358">
        <v>2</v>
      </c>
      <c r="I210" s="358"/>
      <c r="J210" s="358">
        <v>5</v>
      </c>
      <c r="K210" s="358">
        <v>1</v>
      </c>
      <c r="L210" s="358"/>
      <c r="M210" s="358">
        <v>1</v>
      </c>
      <c r="N210" s="358">
        <v>0</v>
      </c>
      <c r="O210" s="358">
        <v>0</v>
      </c>
      <c r="P210" s="358">
        <v>1</v>
      </c>
      <c r="Q210" s="358">
        <v>0</v>
      </c>
    </row>
    <row r="211" spans="1:17" ht="12.75" customHeight="1" x14ac:dyDescent="0.2">
      <c r="A211" s="154" t="s">
        <v>1265</v>
      </c>
      <c r="B211" s="154" t="s">
        <v>1266</v>
      </c>
      <c r="C211" s="154"/>
      <c r="D211" s="154"/>
      <c r="E211" s="357">
        <v>50</v>
      </c>
      <c r="F211" s="358"/>
      <c r="G211" s="358">
        <v>13</v>
      </c>
      <c r="H211" s="358">
        <v>2</v>
      </c>
      <c r="I211" s="358"/>
      <c r="J211" s="358">
        <v>6</v>
      </c>
      <c r="K211" s="358">
        <v>1</v>
      </c>
      <c r="L211" s="358"/>
      <c r="M211" s="358">
        <v>2</v>
      </c>
      <c r="N211" s="358">
        <v>0</v>
      </c>
      <c r="O211" s="358">
        <v>2</v>
      </c>
      <c r="P211" s="358">
        <v>24</v>
      </c>
      <c r="Q211" s="358">
        <v>0</v>
      </c>
    </row>
    <row r="212" spans="1:17" ht="12.75" customHeight="1" x14ac:dyDescent="0.2">
      <c r="A212" s="154" t="s">
        <v>1267</v>
      </c>
      <c r="B212" s="154" t="s">
        <v>1268</v>
      </c>
      <c r="C212" s="154"/>
      <c r="D212" s="154"/>
      <c r="E212" s="357">
        <v>1</v>
      </c>
      <c r="F212" s="358"/>
      <c r="G212" s="358">
        <v>1</v>
      </c>
      <c r="H212" s="358">
        <v>0</v>
      </c>
      <c r="I212" s="358"/>
      <c r="J212" s="358">
        <v>0</v>
      </c>
      <c r="K212" s="358">
        <v>0</v>
      </c>
      <c r="L212" s="358"/>
      <c r="M212" s="358">
        <v>0</v>
      </c>
      <c r="N212" s="358">
        <v>0</v>
      </c>
      <c r="O212" s="358">
        <v>0</v>
      </c>
      <c r="P212" s="358">
        <v>0</v>
      </c>
      <c r="Q212" s="358">
        <v>0</v>
      </c>
    </row>
    <row r="213" spans="1:17" ht="12.75" customHeight="1" x14ac:dyDescent="0.2">
      <c r="A213" s="154" t="s">
        <v>1269</v>
      </c>
      <c r="B213" s="154" t="s">
        <v>1270</v>
      </c>
      <c r="C213" s="154"/>
      <c r="D213" s="154"/>
      <c r="E213" s="357">
        <v>18</v>
      </c>
      <c r="F213" s="358"/>
      <c r="G213" s="358">
        <v>15</v>
      </c>
      <c r="H213" s="358">
        <v>0</v>
      </c>
      <c r="I213" s="358"/>
      <c r="J213" s="358">
        <v>0</v>
      </c>
      <c r="K213" s="358">
        <v>0</v>
      </c>
      <c r="L213" s="358"/>
      <c r="M213" s="358">
        <v>2</v>
      </c>
      <c r="N213" s="358">
        <v>0</v>
      </c>
      <c r="O213" s="358">
        <v>1</v>
      </c>
      <c r="P213" s="358">
        <v>0</v>
      </c>
      <c r="Q213" s="358">
        <v>0</v>
      </c>
    </row>
    <row r="214" spans="1:17" ht="12.75" customHeight="1" x14ac:dyDescent="0.2">
      <c r="A214" s="154" t="s">
        <v>1271</v>
      </c>
      <c r="B214" s="154" t="s">
        <v>1272</v>
      </c>
      <c r="C214" s="154"/>
      <c r="D214" s="154"/>
      <c r="E214" s="357">
        <v>14</v>
      </c>
      <c r="F214" s="358"/>
      <c r="G214" s="358">
        <v>9</v>
      </c>
      <c r="H214" s="358">
        <v>0</v>
      </c>
      <c r="I214" s="358"/>
      <c r="J214" s="358">
        <v>4</v>
      </c>
      <c r="K214" s="358">
        <v>0</v>
      </c>
      <c r="L214" s="358"/>
      <c r="M214" s="358">
        <v>0</v>
      </c>
      <c r="N214" s="358">
        <v>0</v>
      </c>
      <c r="O214" s="358">
        <v>0</v>
      </c>
      <c r="P214" s="358">
        <v>1</v>
      </c>
      <c r="Q214" s="358">
        <v>0</v>
      </c>
    </row>
    <row r="215" spans="1:17" ht="12.75" customHeight="1" x14ac:dyDescent="0.2">
      <c r="A215" s="154" t="s">
        <v>1273</v>
      </c>
      <c r="B215" s="154" t="s">
        <v>1274</v>
      </c>
      <c r="C215" s="154"/>
      <c r="D215" s="154"/>
      <c r="E215" s="357">
        <v>2</v>
      </c>
      <c r="F215" s="358"/>
      <c r="G215" s="358">
        <v>2</v>
      </c>
      <c r="H215" s="358">
        <v>0</v>
      </c>
      <c r="I215" s="358"/>
      <c r="J215" s="358">
        <v>0</v>
      </c>
      <c r="K215" s="358">
        <v>0</v>
      </c>
      <c r="L215" s="358"/>
      <c r="M215" s="358">
        <v>0</v>
      </c>
      <c r="N215" s="358">
        <v>0</v>
      </c>
      <c r="O215" s="358">
        <v>0</v>
      </c>
      <c r="P215" s="358">
        <v>0</v>
      </c>
      <c r="Q215" s="358">
        <v>0</v>
      </c>
    </row>
    <row r="216" spans="1:17" ht="12.75" customHeight="1" x14ac:dyDescent="0.2">
      <c r="A216" s="154" t="s">
        <v>1275</v>
      </c>
      <c r="B216" s="154" t="s">
        <v>1276</v>
      </c>
      <c r="C216" s="154"/>
      <c r="D216" s="154"/>
      <c r="E216" s="357">
        <v>41</v>
      </c>
      <c r="F216" s="358"/>
      <c r="G216" s="358">
        <v>41</v>
      </c>
      <c r="H216" s="358">
        <v>0</v>
      </c>
      <c r="I216" s="358"/>
      <c r="J216" s="358">
        <v>0</v>
      </c>
      <c r="K216" s="358">
        <v>0</v>
      </c>
      <c r="L216" s="358"/>
      <c r="M216" s="358">
        <v>0</v>
      </c>
      <c r="N216" s="358">
        <v>0</v>
      </c>
      <c r="O216" s="358">
        <v>0</v>
      </c>
      <c r="P216" s="358">
        <v>0</v>
      </c>
      <c r="Q216" s="358">
        <v>0</v>
      </c>
    </row>
    <row r="217" spans="1:17" ht="12.75" customHeight="1" x14ac:dyDescent="0.2">
      <c r="A217" s="154" t="s">
        <v>1277</v>
      </c>
      <c r="B217" s="154" t="s">
        <v>1278</v>
      </c>
      <c r="C217" s="154"/>
      <c r="D217" s="154"/>
      <c r="E217" s="357">
        <v>72</v>
      </c>
      <c r="F217" s="358"/>
      <c r="G217" s="358">
        <v>51</v>
      </c>
      <c r="H217" s="358">
        <v>1</v>
      </c>
      <c r="I217" s="358"/>
      <c r="J217" s="358">
        <v>8</v>
      </c>
      <c r="K217" s="358">
        <v>0</v>
      </c>
      <c r="L217" s="358"/>
      <c r="M217" s="358">
        <v>11</v>
      </c>
      <c r="N217" s="358">
        <v>0</v>
      </c>
      <c r="O217" s="358">
        <v>1</v>
      </c>
      <c r="P217" s="358">
        <v>0</v>
      </c>
      <c r="Q217" s="358">
        <v>0</v>
      </c>
    </row>
    <row r="218" spans="1:17" ht="12.75" customHeight="1" x14ac:dyDescent="0.2">
      <c r="A218" s="154" t="s">
        <v>1279</v>
      </c>
      <c r="B218" s="154" t="s">
        <v>1280</v>
      </c>
      <c r="C218" s="154"/>
      <c r="D218" s="154"/>
      <c r="E218" s="357">
        <v>13</v>
      </c>
      <c r="F218" s="358"/>
      <c r="G218" s="358">
        <v>10</v>
      </c>
      <c r="H218" s="358">
        <v>0</v>
      </c>
      <c r="I218" s="358"/>
      <c r="J218" s="358">
        <v>2</v>
      </c>
      <c r="K218" s="358">
        <v>0</v>
      </c>
      <c r="L218" s="358"/>
      <c r="M218" s="358">
        <v>0</v>
      </c>
      <c r="N218" s="358">
        <v>0</v>
      </c>
      <c r="O218" s="358">
        <v>1</v>
      </c>
      <c r="P218" s="358">
        <v>0</v>
      </c>
      <c r="Q218" s="358">
        <v>0</v>
      </c>
    </row>
    <row r="219" spans="1:17" ht="12.75" customHeight="1" x14ac:dyDescent="0.2">
      <c r="A219" s="154" t="s">
        <v>1281</v>
      </c>
      <c r="B219" s="154" t="s">
        <v>1282</v>
      </c>
      <c r="C219" s="154"/>
      <c r="D219" s="154"/>
      <c r="E219" s="357">
        <v>6</v>
      </c>
      <c r="F219" s="358"/>
      <c r="G219" s="358">
        <v>3</v>
      </c>
      <c r="H219" s="358">
        <v>0</v>
      </c>
      <c r="I219" s="358"/>
      <c r="J219" s="358">
        <v>2</v>
      </c>
      <c r="K219" s="358">
        <v>0</v>
      </c>
      <c r="L219" s="358"/>
      <c r="M219" s="358">
        <v>0</v>
      </c>
      <c r="N219" s="358">
        <v>0</v>
      </c>
      <c r="O219" s="358">
        <v>0</v>
      </c>
      <c r="P219" s="358">
        <v>1</v>
      </c>
      <c r="Q219" s="358">
        <v>0</v>
      </c>
    </row>
    <row r="220" spans="1:17" ht="12.75" customHeight="1" x14ac:dyDescent="0.2">
      <c r="A220" s="154" t="s">
        <v>1283</v>
      </c>
      <c r="B220" s="154" t="s">
        <v>1284</v>
      </c>
      <c r="C220" s="154"/>
      <c r="D220" s="154"/>
      <c r="E220" s="357">
        <v>31</v>
      </c>
      <c r="F220" s="358"/>
      <c r="G220" s="358">
        <v>28</v>
      </c>
      <c r="H220" s="358">
        <v>1</v>
      </c>
      <c r="I220" s="358"/>
      <c r="J220" s="358">
        <v>1</v>
      </c>
      <c r="K220" s="358">
        <v>0</v>
      </c>
      <c r="L220" s="358"/>
      <c r="M220" s="358">
        <v>0</v>
      </c>
      <c r="N220" s="358">
        <v>0</v>
      </c>
      <c r="O220" s="358">
        <v>0</v>
      </c>
      <c r="P220" s="358">
        <v>1</v>
      </c>
      <c r="Q220" s="358">
        <v>0</v>
      </c>
    </row>
    <row r="221" spans="1:17" ht="12.75" customHeight="1" x14ac:dyDescent="0.2">
      <c r="A221" s="154" t="s">
        <v>1285</v>
      </c>
      <c r="B221" s="154" t="s">
        <v>1286</v>
      </c>
      <c r="C221" s="154"/>
      <c r="D221" s="154"/>
      <c r="E221" s="357">
        <v>69</v>
      </c>
      <c r="F221" s="358"/>
      <c r="G221" s="358">
        <v>43</v>
      </c>
      <c r="H221" s="358">
        <v>6</v>
      </c>
      <c r="I221" s="358"/>
      <c r="J221" s="358">
        <v>1</v>
      </c>
      <c r="K221" s="358">
        <v>0</v>
      </c>
      <c r="L221" s="358"/>
      <c r="M221" s="358">
        <v>10</v>
      </c>
      <c r="N221" s="358">
        <v>0</v>
      </c>
      <c r="O221" s="358">
        <v>7</v>
      </c>
      <c r="P221" s="358">
        <v>2</v>
      </c>
      <c r="Q221" s="358">
        <v>0</v>
      </c>
    </row>
    <row r="222" spans="1:17" ht="12.75" customHeight="1" x14ac:dyDescent="0.2">
      <c r="A222" s="154" t="s">
        <v>1287</v>
      </c>
      <c r="B222" s="154" t="s">
        <v>1288</v>
      </c>
      <c r="C222" s="154"/>
      <c r="D222" s="154"/>
      <c r="E222" s="357">
        <v>4</v>
      </c>
      <c r="F222" s="358"/>
      <c r="G222" s="358">
        <v>4</v>
      </c>
      <c r="H222" s="358">
        <v>0</v>
      </c>
      <c r="I222" s="358"/>
      <c r="J222" s="358">
        <v>0</v>
      </c>
      <c r="K222" s="358">
        <v>0</v>
      </c>
      <c r="L222" s="358"/>
      <c r="M222" s="358">
        <v>0</v>
      </c>
      <c r="N222" s="358">
        <v>0</v>
      </c>
      <c r="O222" s="358">
        <v>0</v>
      </c>
      <c r="P222" s="358">
        <v>0</v>
      </c>
      <c r="Q222" s="358">
        <v>0</v>
      </c>
    </row>
    <row r="223" spans="1:17" ht="12.75" customHeight="1" x14ac:dyDescent="0.2">
      <c r="A223" s="154" t="s">
        <v>1289</v>
      </c>
      <c r="B223" s="154" t="s">
        <v>1290</v>
      </c>
      <c r="C223" s="154"/>
      <c r="D223" s="154"/>
      <c r="E223" s="357">
        <v>5</v>
      </c>
      <c r="F223" s="358"/>
      <c r="G223" s="358">
        <v>4</v>
      </c>
      <c r="H223" s="358">
        <v>0</v>
      </c>
      <c r="I223" s="358"/>
      <c r="J223" s="358">
        <v>1</v>
      </c>
      <c r="K223" s="358">
        <v>0</v>
      </c>
      <c r="L223" s="358"/>
      <c r="M223" s="358">
        <v>0</v>
      </c>
      <c r="N223" s="358">
        <v>0</v>
      </c>
      <c r="O223" s="358">
        <v>0</v>
      </c>
      <c r="P223" s="358">
        <v>0</v>
      </c>
      <c r="Q223" s="358">
        <v>0</v>
      </c>
    </row>
    <row r="224" spans="1:17" ht="12.75" customHeight="1" x14ac:dyDescent="0.2">
      <c r="A224" s="154" t="s">
        <v>1291</v>
      </c>
      <c r="B224" s="154" t="s">
        <v>1292</v>
      </c>
      <c r="C224" s="154"/>
      <c r="D224" s="154"/>
      <c r="E224" s="357">
        <v>3</v>
      </c>
      <c r="F224" s="358"/>
      <c r="G224" s="358">
        <v>3</v>
      </c>
      <c r="H224" s="358">
        <v>0</v>
      </c>
      <c r="I224" s="358"/>
      <c r="J224" s="358">
        <v>0</v>
      </c>
      <c r="K224" s="358">
        <v>0</v>
      </c>
      <c r="L224" s="358"/>
      <c r="M224" s="358">
        <v>0</v>
      </c>
      <c r="N224" s="358">
        <v>0</v>
      </c>
      <c r="O224" s="358">
        <v>0</v>
      </c>
      <c r="P224" s="358">
        <v>0</v>
      </c>
      <c r="Q224" s="358">
        <v>0</v>
      </c>
    </row>
    <row r="225" spans="1:17" ht="12.75" customHeight="1" x14ac:dyDescent="0.2">
      <c r="A225" s="154" t="s">
        <v>1293</v>
      </c>
      <c r="B225" s="154" t="s">
        <v>1294</v>
      </c>
      <c r="C225" s="154"/>
      <c r="D225" s="154"/>
      <c r="E225" s="357">
        <v>23</v>
      </c>
      <c r="F225" s="358"/>
      <c r="G225" s="358">
        <v>15</v>
      </c>
      <c r="H225" s="358">
        <v>2</v>
      </c>
      <c r="I225" s="358"/>
      <c r="J225" s="358">
        <v>2</v>
      </c>
      <c r="K225" s="358">
        <v>0</v>
      </c>
      <c r="L225" s="358"/>
      <c r="M225" s="358">
        <v>0</v>
      </c>
      <c r="N225" s="358">
        <v>0</v>
      </c>
      <c r="O225" s="358">
        <v>2</v>
      </c>
      <c r="P225" s="358">
        <v>2</v>
      </c>
      <c r="Q225" s="358">
        <v>0</v>
      </c>
    </row>
    <row r="226" spans="1:17" ht="12.75" customHeight="1" x14ac:dyDescent="0.2">
      <c r="A226" s="154" t="s">
        <v>1295</v>
      </c>
      <c r="B226" s="154" t="s">
        <v>1296</v>
      </c>
      <c r="C226" s="154"/>
      <c r="D226" s="154"/>
      <c r="E226" s="357">
        <v>12</v>
      </c>
      <c r="F226" s="358"/>
      <c r="G226" s="358">
        <v>11</v>
      </c>
      <c r="H226" s="358">
        <v>0</v>
      </c>
      <c r="I226" s="358"/>
      <c r="J226" s="358">
        <v>0</v>
      </c>
      <c r="K226" s="358">
        <v>0</v>
      </c>
      <c r="L226" s="358"/>
      <c r="M226" s="358">
        <v>1</v>
      </c>
      <c r="N226" s="358">
        <v>0</v>
      </c>
      <c r="O226" s="358">
        <v>0</v>
      </c>
      <c r="P226" s="358">
        <v>0</v>
      </c>
      <c r="Q226" s="358">
        <v>0</v>
      </c>
    </row>
    <row r="227" spans="1:17" ht="12.75" customHeight="1" x14ac:dyDescent="0.2">
      <c r="A227" s="154" t="s">
        <v>1297</v>
      </c>
      <c r="B227" s="154" t="s">
        <v>1298</v>
      </c>
      <c r="C227" s="154"/>
      <c r="D227" s="154"/>
      <c r="E227" s="357">
        <v>145</v>
      </c>
      <c r="F227" s="358"/>
      <c r="G227" s="358">
        <v>99</v>
      </c>
      <c r="H227" s="358">
        <v>11</v>
      </c>
      <c r="I227" s="358"/>
      <c r="J227" s="358">
        <v>4</v>
      </c>
      <c r="K227" s="358">
        <v>0</v>
      </c>
      <c r="L227" s="358"/>
      <c r="M227" s="358">
        <v>16</v>
      </c>
      <c r="N227" s="358">
        <v>1</v>
      </c>
      <c r="O227" s="358">
        <v>11</v>
      </c>
      <c r="P227" s="358">
        <v>3</v>
      </c>
      <c r="Q227" s="358">
        <v>0</v>
      </c>
    </row>
    <row r="228" spans="1:17" ht="12.75" customHeight="1" x14ac:dyDescent="0.2">
      <c r="A228" s="154" t="s">
        <v>1299</v>
      </c>
      <c r="B228" s="154" t="s">
        <v>1300</v>
      </c>
      <c r="C228" s="154"/>
      <c r="D228" s="154"/>
      <c r="E228" s="357">
        <v>74</v>
      </c>
      <c r="F228" s="358"/>
      <c r="G228" s="358">
        <v>62</v>
      </c>
      <c r="H228" s="358">
        <v>3</v>
      </c>
      <c r="I228" s="358"/>
      <c r="J228" s="358">
        <v>2</v>
      </c>
      <c r="K228" s="358">
        <v>0</v>
      </c>
      <c r="L228" s="358"/>
      <c r="M228" s="358">
        <v>5</v>
      </c>
      <c r="N228" s="358">
        <v>2</v>
      </c>
      <c r="O228" s="358">
        <v>0</v>
      </c>
      <c r="P228" s="358">
        <v>0</v>
      </c>
      <c r="Q228" s="358">
        <v>0</v>
      </c>
    </row>
    <row r="229" spans="1:17" ht="12.75" customHeight="1" x14ac:dyDescent="0.2">
      <c r="A229" s="154" t="s">
        <v>1301</v>
      </c>
      <c r="B229" s="154" t="s">
        <v>1302</v>
      </c>
      <c r="C229" s="154"/>
      <c r="D229" s="154"/>
      <c r="E229" s="357">
        <v>36</v>
      </c>
      <c r="F229" s="358"/>
      <c r="G229" s="358">
        <v>26</v>
      </c>
      <c r="H229" s="358">
        <v>1</v>
      </c>
      <c r="I229" s="358"/>
      <c r="J229" s="358">
        <v>0</v>
      </c>
      <c r="K229" s="358">
        <v>0</v>
      </c>
      <c r="L229" s="358"/>
      <c r="M229" s="358">
        <v>4</v>
      </c>
      <c r="N229" s="358">
        <v>0</v>
      </c>
      <c r="O229" s="358">
        <v>1</v>
      </c>
      <c r="P229" s="358">
        <v>4</v>
      </c>
      <c r="Q229" s="358">
        <v>0</v>
      </c>
    </row>
    <row r="230" spans="1:17" ht="12.75" customHeight="1" x14ac:dyDescent="0.2">
      <c r="A230" s="154" t="s">
        <v>1303</v>
      </c>
      <c r="B230" s="154" t="s">
        <v>1304</v>
      </c>
      <c r="C230" s="154"/>
      <c r="D230" s="154"/>
      <c r="E230" s="357">
        <v>18</v>
      </c>
      <c r="F230" s="358"/>
      <c r="G230" s="358">
        <v>15</v>
      </c>
      <c r="H230" s="358">
        <v>0</v>
      </c>
      <c r="I230" s="358"/>
      <c r="J230" s="358">
        <v>2</v>
      </c>
      <c r="K230" s="358">
        <v>0</v>
      </c>
      <c r="L230" s="358"/>
      <c r="M230" s="358">
        <v>1</v>
      </c>
      <c r="N230" s="358">
        <v>0</v>
      </c>
      <c r="O230" s="358">
        <v>0</v>
      </c>
      <c r="P230" s="358">
        <v>0</v>
      </c>
      <c r="Q230" s="358">
        <v>0</v>
      </c>
    </row>
    <row r="231" spans="1:17" ht="12.75" customHeight="1" x14ac:dyDescent="0.2">
      <c r="A231" s="154" t="s">
        <v>1305</v>
      </c>
      <c r="B231" s="154" t="s">
        <v>1306</v>
      </c>
      <c r="C231" s="154"/>
      <c r="D231" s="154"/>
      <c r="E231" s="357">
        <v>221</v>
      </c>
      <c r="F231" s="358"/>
      <c r="G231" s="358">
        <v>156</v>
      </c>
      <c r="H231" s="358">
        <v>16</v>
      </c>
      <c r="I231" s="358"/>
      <c r="J231" s="358">
        <v>3</v>
      </c>
      <c r="K231" s="358">
        <v>0</v>
      </c>
      <c r="L231" s="358"/>
      <c r="M231" s="358">
        <v>27</v>
      </c>
      <c r="N231" s="358">
        <v>16</v>
      </c>
      <c r="O231" s="358">
        <v>1</v>
      </c>
      <c r="P231" s="358">
        <v>2</v>
      </c>
      <c r="Q231" s="358">
        <v>0</v>
      </c>
    </row>
    <row r="232" spans="1:17" ht="12.75" customHeight="1" x14ac:dyDescent="0.2">
      <c r="A232" s="154" t="s">
        <v>1307</v>
      </c>
      <c r="B232" s="154" t="s">
        <v>1308</v>
      </c>
      <c r="C232" s="154"/>
      <c r="D232" s="154"/>
      <c r="E232" s="357">
        <v>152</v>
      </c>
      <c r="F232" s="358"/>
      <c r="G232" s="358">
        <v>98</v>
      </c>
      <c r="H232" s="358">
        <v>17</v>
      </c>
      <c r="I232" s="358"/>
      <c r="J232" s="358">
        <v>1</v>
      </c>
      <c r="K232" s="358">
        <v>0</v>
      </c>
      <c r="L232" s="358"/>
      <c r="M232" s="358">
        <v>15</v>
      </c>
      <c r="N232" s="358">
        <v>0</v>
      </c>
      <c r="O232" s="358">
        <v>9</v>
      </c>
      <c r="P232" s="358">
        <v>12</v>
      </c>
      <c r="Q232" s="358">
        <v>0</v>
      </c>
    </row>
    <row r="233" spans="1:17" ht="12.75" customHeight="1" x14ac:dyDescent="0.2">
      <c r="A233" s="154" t="s">
        <v>1309</v>
      </c>
      <c r="B233" s="154" t="s">
        <v>1310</v>
      </c>
      <c r="C233" s="154"/>
      <c r="D233" s="154"/>
      <c r="E233" s="357">
        <v>13</v>
      </c>
      <c r="F233" s="358"/>
      <c r="G233" s="358">
        <v>9</v>
      </c>
      <c r="H233" s="358">
        <v>0</v>
      </c>
      <c r="I233" s="358"/>
      <c r="J233" s="358">
        <v>3</v>
      </c>
      <c r="K233" s="358">
        <v>0</v>
      </c>
      <c r="L233" s="358"/>
      <c r="M233" s="358">
        <v>1</v>
      </c>
      <c r="N233" s="358">
        <v>0</v>
      </c>
      <c r="O233" s="358">
        <v>0</v>
      </c>
      <c r="P233" s="358">
        <v>0</v>
      </c>
      <c r="Q233" s="358">
        <v>0</v>
      </c>
    </row>
    <row r="234" spans="1:17" ht="12.75" customHeight="1" x14ac:dyDescent="0.2">
      <c r="A234" s="154" t="s">
        <v>1311</v>
      </c>
      <c r="B234" s="154" t="s">
        <v>1312</v>
      </c>
      <c r="C234" s="154"/>
      <c r="D234" s="154"/>
      <c r="E234" s="357">
        <v>41</v>
      </c>
      <c r="F234" s="358"/>
      <c r="G234" s="358">
        <v>31</v>
      </c>
      <c r="H234" s="358">
        <v>4</v>
      </c>
      <c r="I234" s="358"/>
      <c r="J234" s="358">
        <v>0</v>
      </c>
      <c r="K234" s="358">
        <v>0</v>
      </c>
      <c r="L234" s="358"/>
      <c r="M234" s="358">
        <v>2</v>
      </c>
      <c r="N234" s="358">
        <v>0</v>
      </c>
      <c r="O234" s="358">
        <v>4</v>
      </c>
      <c r="P234" s="358">
        <v>0</v>
      </c>
      <c r="Q234" s="358">
        <v>0</v>
      </c>
    </row>
    <row r="235" spans="1:17" ht="12.75" customHeight="1" x14ac:dyDescent="0.2">
      <c r="A235" s="154" t="s">
        <v>1313</v>
      </c>
      <c r="B235" s="154" t="s">
        <v>1314</v>
      </c>
      <c r="C235" s="154"/>
      <c r="D235" s="154"/>
      <c r="E235" s="357">
        <v>192</v>
      </c>
      <c r="F235" s="358"/>
      <c r="G235" s="358">
        <v>158</v>
      </c>
      <c r="H235" s="358">
        <v>11</v>
      </c>
      <c r="I235" s="358"/>
      <c r="J235" s="358">
        <v>5</v>
      </c>
      <c r="K235" s="358">
        <v>0</v>
      </c>
      <c r="L235" s="358"/>
      <c r="M235" s="358">
        <v>11</v>
      </c>
      <c r="N235" s="358">
        <v>0</v>
      </c>
      <c r="O235" s="358">
        <v>2</v>
      </c>
      <c r="P235" s="358">
        <v>5</v>
      </c>
      <c r="Q235" s="358">
        <v>0</v>
      </c>
    </row>
    <row r="236" spans="1:17" ht="12.75" customHeight="1" x14ac:dyDescent="0.2">
      <c r="A236" s="154" t="s">
        <v>1315</v>
      </c>
      <c r="B236" s="154" t="s">
        <v>1316</v>
      </c>
      <c r="C236" s="154"/>
      <c r="D236" s="154"/>
      <c r="E236" s="357">
        <v>32</v>
      </c>
      <c r="F236" s="358"/>
      <c r="G236" s="358">
        <v>27</v>
      </c>
      <c r="H236" s="358">
        <v>1</v>
      </c>
      <c r="I236" s="358"/>
      <c r="J236" s="358">
        <v>3</v>
      </c>
      <c r="K236" s="358">
        <v>0</v>
      </c>
      <c r="L236" s="358"/>
      <c r="M236" s="358">
        <v>0</v>
      </c>
      <c r="N236" s="358">
        <v>0</v>
      </c>
      <c r="O236" s="358">
        <v>0</v>
      </c>
      <c r="P236" s="358">
        <v>1</v>
      </c>
      <c r="Q236" s="358">
        <v>0</v>
      </c>
    </row>
    <row r="237" spans="1:17" ht="12.75" customHeight="1" x14ac:dyDescent="0.2">
      <c r="A237" s="154" t="s">
        <v>1317</v>
      </c>
      <c r="B237" s="154" t="s">
        <v>1318</v>
      </c>
      <c r="C237" s="154"/>
      <c r="D237" s="154"/>
      <c r="E237" s="357">
        <v>2</v>
      </c>
      <c r="F237" s="358"/>
      <c r="G237" s="358">
        <v>2</v>
      </c>
      <c r="H237" s="358">
        <v>0</v>
      </c>
      <c r="I237" s="358"/>
      <c r="J237" s="358">
        <v>0</v>
      </c>
      <c r="K237" s="358">
        <v>0</v>
      </c>
      <c r="L237" s="358"/>
      <c r="M237" s="358">
        <v>0</v>
      </c>
      <c r="N237" s="358">
        <v>0</v>
      </c>
      <c r="O237" s="358">
        <v>0</v>
      </c>
      <c r="P237" s="358">
        <v>0</v>
      </c>
      <c r="Q237" s="358">
        <v>0</v>
      </c>
    </row>
    <row r="238" spans="1:17" ht="12.75" customHeight="1" x14ac:dyDescent="0.2">
      <c r="A238" s="154" t="s">
        <v>1319</v>
      </c>
      <c r="B238" s="154" t="s">
        <v>1320</v>
      </c>
      <c r="C238" s="154"/>
      <c r="D238" s="154"/>
      <c r="E238" s="357">
        <v>21</v>
      </c>
      <c r="F238" s="358"/>
      <c r="G238" s="358">
        <v>21</v>
      </c>
      <c r="H238" s="358">
        <v>0</v>
      </c>
      <c r="I238" s="358"/>
      <c r="J238" s="358">
        <v>0</v>
      </c>
      <c r="K238" s="358">
        <v>0</v>
      </c>
      <c r="L238" s="358"/>
      <c r="M238" s="358">
        <v>0</v>
      </c>
      <c r="N238" s="358">
        <v>0</v>
      </c>
      <c r="O238" s="358">
        <v>0</v>
      </c>
      <c r="P238" s="358">
        <v>0</v>
      </c>
      <c r="Q238" s="358">
        <v>0</v>
      </c>
    </row>
    <row r="239" spans="1:17" ht="12.75" customHeight="1" x14ac:dyDescent="0.2">
      <c r="A239" s="154" t="s">
        <v>1321</v>
      </c>
      <c r="B239" s="154" t="s">
        <v>1322</v>
      </c>
      <c r="C239" s="154"/>
      <c r="D239" s="154"/>
      <c r="E239" s="357">
        <v>17</v>
      </c>
      <c r="F239" s="358"/>
      <c r="G239" s="358">
        <v>9</v>
      </c>
      <c r="H239" s="358">
        <v>0</v>
      </c>
      <c r="I239" s="358"/>
      <c r="J239" s="358">
        <v>2</v>
      </c>
      <c r="K239" s="358">
        <v>0</v>
      </c>
      <c r="L239" s="358"/>
      <c r="M239" s="358">
        <v>2</v>
      </c>
      <c r="N239" s="358">
        <v>0</v>
      </c>
      <c r="O239" s="358">
        <v>2</v>
      </c>
      <c r="P239" s="358">
        <v>2</v>
      </c>
      <c r="Q239" s="358">
        <v>0</v>
      </c>
    </row>
    <row r="240" spans="1:17" ht="12.75" customHeight="1" x14ac:dyDescent="0.2">
      <c r="A240" s="154" t="s">
        <v>1323</v>
      </c>
      <c r="B240" s="154" t="s">
        <v>1324</v>
      </c>
      <c r="C240" s="154"/>
      <c r="D240" s="154"/>
      <c r="E240" s="357">
        <v>6</v>
      </c>
      <c r="F240" s="358"/>
      <c r="G240" s="358">
        <v>5</v>
      </c>
      <c r="H240" s="358">
        <v>1</v>
      </c>
      <c r="I240" s="358"/>
      <c r="J240" s="358">
        <v>0</v>
      </c>
      <c r="K240" s="358">
        <v>0</v>
      </c>
      <c r="L240" s="358"/>
      <c r="M240" s="358">
        <v>0</v>
      </c>
      <c r="N240" s="358">
        <v>0</v>
      </c>
      <c r="O240" s="358">
        <v>0</v>
      </c>
      <c r="P240" s="358">
        <v>0</v>
      </c>
      <c r="Q240" s="358">
        <v>0</v>
      </c>
    </row>
    <row r="241" spans="1:17" ht="12.75" customHeight="1" x14ac:dyDescent="0.2">
      <c r="A241" s="154" t="s">
        <v>1325</v>
      </c>
      <c r="B241" s="154" t="s">
        <v>1326</v>
      </c>
      <c r="C241" s="154"/>
      <c r="D241" s="154"/>
      <c r="E241" s="357">
        <v>52</v>
      </c>
      <c r="F241" s="358"/>
      <c r="G241" s="358">
        <v>43</v>
      </c>
      <c r="H241" s="358">
        <v>2</v>
      </c>
      <c r="I241" s="358"/>
      <c r="J241" s="358">
        <v>1</v>
      </c>
      <c r="K241" s="358">
        <v>0</v>
      </c>
      <c r="L241" s="358"/>
      <c r="M241" s="358">
        <v>2</v>
      </c>
      <c r="N241" s="358">
        <v>0</v>
      </c>
      <c r="O241" s="358">
        <v>4</v>
      </c>
      <c r="P241" s="358">
        <v>0</v>
      </c>
      <c r="Q241" s="358">
        <v>0</v>
      </c>
    </row>
    <row r="242" spans="1:17" ht="12.75" customHeight="1" x14ac:dyDescent="0.2">
      <c r="A242" s="154" t="s">
        <v>1327</v>
      </c>
      <c r="B242" s="154" t="s">
        <v>1328</v>
      </c>
      <c r="C242" s="154"/>
      <c r="D242" s="154"/>
      <c r="E242" s="357">
        <v>24</v>
      </c>
      <c r="F242" s="358"/>
      <c r="G242" s="358">
        <v>16</v>
      </c>
      <c r="H242" s="358">
        <v>1</v>
      </c>
      <c r="I242" s="358"/>
      <c r="J242" s="358">
        <v>0</v>
      </c>
      <c r="K242" s="358">
        <v>0</v>
      </c>
      <c r="L242" s="358"/>
      <c r="M242" s="358">
        <v>4</v>
      </c>
      <c r="N242" s="358">
        <v>0</v>
      </c>
      <c r="O242" s="358">
        <v>1</v>
      </c>
      <c r="P242" s="358">
        <v>2</v>
      </c>
      <c r="Q242" s="358">
        <v>0</v>
      </c>
    </row>
    <row r="243" spans="1:17" ht="12.75" customHeight="1" x14ac:dyDescent="0.2">
      <c r="A243" s="154" t="s">
        <v>1329</v>
      </c>
      <c r="B243" s="154" t="s">
        <v>1330</v>
      </c>
      <c r="C243" s="154"/>
      <c r="D243" s="154"/>
      <c r="E243" s="357">
        <v>10</v>
      </c>
      <c r="F243" s="358"/>
      <c r="G243" s="358">
        <v>9</v>
      </c>
      <c r="H243" s="358">
        <v>0</v>
      </c>
      <c r="I243" s="358"/>
      <c r="J243" s="358">
        <v>0</v>
      </c>
      <c r="K243" s="358">
        <v>0</v>
      </c>
      <c r="L243" s="358"/>
      <c r="M243" s="358">
        <v>0</v>
      </c>
      <c r="N243" s="358">
        <v>0</v>
      </c>
      <c r="O243" s="358">
        <v>1</v>
      </c>
      <c r="P243" s="358">
        <v>0</v>
      </c>
      <c r="Q243" s="358">
        <v>0</v>
      </c>
    </row>
    <row r="244" spans="1:17" ht="12.75" customHeight="1" x14ac:dyDescent="0.2">
      <c r="A244" s="154" t="s">
        <v>1331</v>
      </c>
      <c r="B244" s="154" t="s">
        <v>1332</v>
      </c>
      <c r="C244" s="154"/>
      <c r="D244" s="154"/>
      <c r="E244" s="357">
        <v>26</v>
      </c>
      <c r="F244" s="358"/>
      <c r="G244" s="358">
        <v>18</v>
      </c>
      <c r="H244" s="358">
        <v>4</v>
      </c>
      <c r="I244" s="358"/>
      <c r="J244" s="358">
        <v>0</v>
      </c>
      <c r="K244" s="358">
        <v>0</v>
      </c>
      <c r="L244" s="358"/>
      <c r="M244" s="358">
        <v>3</v>
      </c>
      <c r="N244" s="358">
        <v>0</v>
      </c>
      <c r="O244" s="358">
        <v>1</v>
      </c>
      <c r="P244" s="358">
        <v>0</v>
      </c>
      <c r="Q244" s="358">
        <v>0</v>
      </c>
    </row>
    <row r="245" spans="1:17" ht="12.75" customHeight="1" x14ac:dyDescent="0.2">
      <c r="A245" s="154" t="s">
        <v>1333</v>
      </c>
      <c r="B245" s="154" t="s">
        <v>1334</v>
      </c>
      <c r="C245" s="154"/>
      <c r="D245" s="154"/>
      <c r="E245" s="357">
        <v>5</v>
      </c>
      <c r="F245" s="358"/>
      <c r="G245" s="358">
        <v>4</v>
      </c>
      <c r="H245" s="358">
        <v>0</v>
      </c>
      <c r="I245" s="358"/>
      <c r="J245" s="358">
        <v>0</v>
      </c>
      <c r="K245" s="358">
        <v>0</v>
      </c>
      <c r="L245" s="358"/>
      <c r="M245" s="358">
        <v>0</v>
      </c>
      <c r="N245" s="358">
        <v>1</v>
      </c>
      <c r="O245" s="358">
        <v>0</v>
      </c>
      <c r="P245" s="358">
        <v>0</v>
      </c>
      <c r="Q245" s="358">
        <v>0</v>
      </c>
    </row>
    <row r="246" spans="1:17" ht="12.75" customHeight="1" x14ac:dyDescent="0.2">
      <c r="A246" s="154" t="s">
        <v>1335</v>
      </c>
      <c r="B246" s="154" t="s">
        <v>1336</v>
      </c>
      <c r="C246" s="154"/>
      <c r="D246" s="154"/>
      <c r="E246" s="357">
        <v>0</v>
      </c>
      <c r="F246" s="358"/>
      <c r="G246" s="358">
        <v>0</v>
      </c>
      <c r="H246" s="358">
        <v>0</v>
      </c>
      <c r="I246" s="358"/>
      <c r="J246" s="358">
        <v>0</v>
      </c>
      <c r="K246" s="358">
        <v>0</v>
      </c>
      <c r="L246" s="358"/>
      <c r="M246" s="358">
        <v>0</v>
      </c>
      <c r="N246" s="358">
        <v>0</v>
      </c>
      <c r="O246" s="358">
        <v>0</v>
      </c>
      <c r="P246" s="358">
        <v>0</v>
      </c>
      <c r="Q246" s="358">
        <v>0</v>
      </c>
    </row>
    <row r="247" spans="1:17" ht="12.75" customHeight="1" x14ac:dyDescent="0.2">
      <c r="A247" s="154" t="s">
        <v>1337</v>
      </c>
      <c r="B247" s="154" t="s">
        <v>1338</v>
      </c>
      <c r="C247" s="154"/>
      <c r="D247" s="154"/>
      <c r="E247" s="357">
        <v>28</v>
      </c>
      <c r="F247" s="358"/>
      <c r="G247" s="358">
        <v>13</v>
      </c>
      <c r="H247" s="358">
        <v>0</v>
      </c>
      <c r="I247" s="358"/>
      <c r="J247" s="358">
        <v>9</v>
      </c>
      <c r="K247" s="358">
        <v>0</v>
      </c>
      <c r="L247" s="358"/>
      <c r="M247" s="358">
        <v>3</v>
      </c>
      <c r="N247" s="358">
        <v>0</v>
      </c>
      <c r="O247" s="358">
        <v>1</v>
      </c>
      <c r="P247" s="358">
        <v>2</v>
      </c>
      <c r="Q247" s="358">
        <v>0</v>
      </c>
    </row>
    <row r="248" spans="1:17" ht="12.75" customHeight="1" x14ac:dyDescent="0.2">
      <c r="A248" s="154" t="s">
        <v>1339</v>
      </c>
      <c r="B248" s="154" t="s">
        <v>1340</v>
      </c>
      <c r="C248" s="154"/>
      <c r="D248" s="154"/>
      <c r="E248" s="357">
        <v>40</v>
      </c>
      <c r="F248" s="358"/>
      <c r="G248" s="358">
        <v>29</v>
      </c>
      <c r="H248" s="358">
        <v>1</v>
      </c>
      <c r="I248" s="358"/>
      <c r="J248" s="358">
        <v>5</v>
      </c>
      <c r="K248" s="358">
        <v>0</v>
      </c>
      <c r="L248" s="358"/>
      <c r="M248" s="358">
        <v>1</v>
      </c>
      <c r="N248" s="358">
        <v>0</v>
      </c>
      <c r="O248" s="358">
        <v>2</v>
      </c>
      <c r="P248" s="358">
        <v>2</v>
      </c>
      <c r="Q248" s="358">
        <v>0</v>
      </c>
    </row>
    <row r="249" spans="1:17" ht="12.75" customHeight="1" x14ac:dyDescent="0.2">
      <c r="A249" s="154" t="s">
        <v>1341</v>
      </c>
      <c r="B249" s="154" t="s">
        <v>1342</v>
      </c>
      <c r="C249" s="154"/>
      <c r="D249" s="154"/>
      <c r="E249" s="357">
        <v>79</v>
      </c>
      <c r="F249" s="358"/>
      <c r="G249" s="358">
        <v>77</v>
      </c>
      <c r="H249" s="358">
        <v>0</v>
      </c>
      <c r="I249" s="358"/>
      <c r="J249" s="358">
        <v>2</v>
      </c>
      <c r="K249" s="358">
        <v>0</v>
      </c>
      <c r="L249" s="358"/>
      <c r="M249" s="358">
        <v>0</v>
      </c>
      <c r="N249" s="358">
        <v>0</v>
      </c>
      <c r="O249" s="358">
        <v>0</v>
      </c>
      <c r="P249" s="358">
        <v>0</v>
      </c>
      <c r="Q249" s="358">
        <v>0</v>
      </c>
    </row>
    <row r="250" spans="1:17" ht="12.75" customHeight="1" x14ac:dyDescent="0.2">
      <c r="A250" s="154" t="s">
        <v>1343</v>
      </c>
      <c r="B250" s="154" t="s">
        <v>1344</v>
      </c>
      <c r="C250" s="154"/>
      <c r="D250" s="154"/>
      <c r="E250" s="357">
        <v>8</v>
      </c>
      <c r="F250" s="358"/>
      <c r="G250" s="358">
        <v>5</v>
      </c>
      <c r="H250" s="358">
        <v>0</v>
      </c>
      <c r="I250" s="358"/>
      <c r="J250" s="358">
        <v>1</v>
      </c>
      <c r="K250" s="358">
        <v>0</v>
      </c>
      <c r="L250" s="358"/>
      <c r="M250" s="358">
        <v>2</v>
      </c>
      <c r="N250" s="358">
        <v>0</v>
      </c>
      <c r="O250" s="358">
        <v>0</v>
      </c>
      <c r="P250" s="358">
        <v>0</v>
      </c>
      <c r="Q250" s="358">
        <v>0</v>
      </c>
    </row>
    <row r="251" spans="1:17" ht="12.75" customHeight="1" x14ac:dyDescent="0.2">
      <c r="A251" s="154" t="s">
        <v>1345</v>
      </c>
      <c r="B251" s="154" t="s">
        <v>1346</v>
      </c>
      <c r="C251" s="154"/>
      <c r="D251" s="154"/>
      <c r="E251" s="357">
        <v>25</v>
      </c>
      <c r="F251" s="358"/>
      <c r="G251" s="358">
        <v>23</v>
      </c>
      <c r="H251" s="358">
        <v>1</v>
      </c>
      <c r="I251" s="358"/>
      <c r="J251" s="358">
        <v>0</v>
      </c>
      <c r="K251" s="358">
        <v>0</v>
      </c>
      <c r="L251" s="358"/>
      <c r="M251" s="358">
        <v>0</v>
      </c>
      <c r="N251" s="358">
        <v>0</v>
      </c>
      <c r="O251" s="358">
        <v>0</v>
      </c>
      <c r="P251" s="358">
        <v>1</v>
      </c>
      <c r="Q251" s="358">
        <v>0</v>
      </c>
    </row>
    <row r="252" spans="1:17" ht="12.75" customHeight="1" x14ac:dyDescent="0.2">
      <c r="A252" s="154" t="s">
        <v>1347</v>
      </c>
      <c r="B252" s="154" t="s">
        <v>1348</v>
      </c>
      <c r="C252" s="154"/>
      <c r="D252" s="154"/>
      <c r="E252" s="357">
        <v>30</v>
      </c>
      <c r="F252" s="358"/>
      <c r="G252" s="358">
        <v>26</v>
      </c>
      <c r="H252" s="358">
        <v>2</v>
      </c>
      <c r="I252" s="358"/>
      <c r="J252" s="358">
        <v>1</v>
      </c>
      <c r="K252" s="358">
        <v>0</v>
      </c>
      <c r="L252" s="358"/>
      <c r="M252" s="358">
        <v>0</v>
      </c>
      <c r="N252" s="358">
        <v>0</v>
      </c>
      <c r="O252" s="358">
        <v>1</v>
      </c>
      <c r="P252" s="358">
        <v>0</v>
      </c>
      <c r="Q252" s="358">
        <v>0</v>
      </c>
    </row>
    <row r="253" spans="1:17" ht="12.75" customHeight="1" x14ac:dyDescent="0.2">
      <c r="A253" s="154" t="s">
        <v>1349</v>
      </c>
      <c r="B253" s="154" t="s">
        <v>1350</v>
      </c>
      <c r="C253" s="154"/>
      <c r="D253" s="154"/>
      <c r="E253" s="357">
        <v>6</v>
      </c>
      <c r="F253" s="358"/>
      <c r="G253" s="358">
        <v>5</v>
      </c>
      <c r="H253" s="358">
        <v>0</v>
      </c>
      <c r="I253" s="358"/>
      <c r="J253" s="358">
        <v>1</v>
      </c>
      <c r="K253" s="358">
        <v>0</v>
      </c>
      <c r="L253" s="358"/>
      <c r="M253" s="358">
        <v>0</v>
      </c>
      <c r="N253" s="358">
        <v>0</v>
      </c>
      <c r="O253" s="358">
        <v>0</v>
      </c>
      <c r="P253" s="358">
        <v>0</v>
      </c>
      <c r="Q253" s="358">
        <v>0</v>
      </c>
    </row>
    <row r="254" spans="1:17" ht="12.75" customHeight="1" x14ac:dyDescent="0.2">
      <c r="A254" s="154" t="s">
        <v>1351</v>
      </c>
      <c r="B254" s="154" t="s">
        <v>1352</v>
      </c>
      <c r="C254" s="154"/>
      <c r="D254" s="154"/>
      <c r="E254" s="357">
        <v>5</v>
      </c>
      <c r="F254" s="358"/>
      <c r="G254" s="358">
        <v>4</v>
      </c>
      <c r="H254" s="358">
        <v>0</v>
      </c>
      <c r="I254" s="358"/>
      <c r="J254" s="358">
        <v>0</v>
      </c>
      <c r="K254" s="358">
        <v>0</v>
      </c>
      <c r="L254" s="358"/>
      <c r="M254" s="358">
        <v>0</v>
      </c>
      <c r="N254" s="358">
        <v>0</v>
      </c>
      <c r="O254" s="358">
        <v>0</v>
      </c>
      <c r="P254" s="358">
        <v>1</v>
      </c>
      <c r="Q254" s="358">
        <v>0</v>
      </c>
    </row>
    <row r="255" spans="1:17" ht="12.75" customHeight="1" x14ac:dyDescent="0.2">
      <c r="A255" s="154" t="s">
        <v>1353</v>
      </c>
      <c r="B255" s="154" t="s">
        <v>1354</v>
      </c>
      <c r="C255" s="154"/>
      <c r="D255" s="154"/>
      <c r="E255" s="357">
        <v>25</v>
      </c>
      <c r="F255" s="358"/>
      <c r="G255" s="358">
        <v>22</v>
      </c>
      <c r="H255" s="358">
        <v>0</v>
      </c>
      <c r="I255" s="358"/>
      <c r="J255" s="358">
        <v>2</v>
      </c>
      <c r="K255" s="358">
        <v>0</v>
      </c>
      <c r="L255" s="358"/>
      <c r="M255" s="358">
        <v>0</v>
      </c>
      <c r="N255" s="358">
        <v>0</v>
      </c>
      <c r="O255" s="358">
        <v>0</v>
      </c>
      <c r="P255" s="358">
        <v>1</v>
      </c>
      <c r="Q255" s="358">
        <v>0</v>
      </c>
    </row>
    <row r="256" spans="1:17" ht="12.75" customHeight="1" x14ac:dyDescent="0.2">
      <c r="A256" s="154" t="s">
        <v>1355</v>
      </c>
      <c r="B256" s="154" t="s">
        <v>1356</v>
      </c>
      <c r="C256" s="154"/>
      <c r="D256" s="154"/>
      <c r="E256" s="357">
        <v>51</v>
      </c>
      <c r="F256" s="358"/>
      <c r="G256" s="358">
        <v>41</v>
      </c>
      <c r="H256" s="358">
        <v>1</v>
      </c>
      <c r="I256" s="358"/>
      <c r="J256" s="358">
        <v>3</v>
      </c>
      <c r="K256" s="358">
        <v>0</v>
      </c>
      <c r="L256" s="358"/>
      <c r="M256" s="358">
        <v>2</v>
      </c>
      <c r="N256" s="358">
        <v>1</v>
      </c>
      <c r="O256" s="358">
        <v>0</v>
      </c>
      <c r="P256" s="358">
        <v>3</v>
      </c>
      <c r="Q256" s="358">
        <v>0</v>
      </c>
    </row>
    <row r="257" spans="1:17" ht="12.75" customHeight="1" x14ac:dyDescent="0.2">
      <c r="A257" s="154" t="s">
        <v>1357</v>
      </c>
      <c r="B257" s="154" t="s">
        <v>1358</v>
      </c>
      <c r="C257" s="154"/>
      <c r="D257" s="154"/>
      <c r="E257" s="357">
        <v>2</v>
      </c>
      <c r="F257" s="358"/>
      <c r="G257" s="358">
        <v>0</v>
      </c>
      <c r="H257" s="358">
        <v>0</v>
      </c>
      <c r="I257" s="358"/>
      <c r="J257" s="358">
        <v>1</v>
      </c>
      <c r="K257" s="358">
        <v>0</v>
      </c>
      <c r="L257" s="358"/>
      <c r="M257" s="358">
        <v>0</v>
      </c>
      <c r="N257" s="358">
        <v>0</v>
      </c>
      <c r="O257" s="358">
        <v>1</v>
      </c>
      <c r="P257" s="358">
        <v>0</v>
      </c>
      <c r="Q257" s="358">
        <v>0</v>
      </c>
    </row>
    <row r="258" spans="1:17" ht="12.75" customHeight="1" x14ac:dyDescent="0.2">
      <c r="A258" s="154" t="s">
        <v>1359</v>
      </c>
      <c r="B258" s="154" t="s">
        <v>1360</v>
      </c>
      <c r="C258" s="154"/>
      <c r="D258" s="154"/>
      <c r="E258" s="357">
        <v>1</v>
      </c>
      <c r="F258" s="358"/>
      <c r="G258" s="358">
        <v>1</v>
      </c>
      <c r="H258" s="358">
        <v>0</v>
      </c>
      <c r="I258" s="358"/>
      <c r="J258" s="358">
        <v>0</v>
      </c>
      <c r="K258" s="358">
        <v>0</v>
      </c>
      <c r="L258" s="358"/>
      <c r="M258" s="358">
        <v>0</v>
      </c>
      <c r="N258" s="358">
        <v>0</v>
      </c>
      <c r="O258" s="358">
        <v>0</v>
      </c>
      <c r="P258" s="358">
        <v>0</v>
      </c>
      <c r="Q258" s="358">
        <v>0</v>
      </c>
    </row>
    <row r="259" spans="1:17" ht="12.75" customHeight="1" x14ac:dyDescent="0.2">
      <c r="A259" s="154" t="s">
        <v>1361</v>
      </c>
      <c r="B259" s="154" t="s">
        <v>1362</v>
      </c>
      <c r="C259" s="154"/>
      <c r="D259" s="154"/>
      <c r="E259" s="357">
        <v>32</v>
      </c>
      <c r="F259" s="358"/>
      <c r="G259" s="358">
        <v>23</v>
      </c>
      <c r="H259" s="358">
        <v>5</v>
      </c>
      <c r="I259" s="358"/>
      <c r="J259" s="358">
        <v>0</v>
      </c>
      <c r="K259" s="358">
        <v>0</v>
      </c>
      <c r="L259" s="358"/>
      <c r="M259" s="358">
        <v>4</v>
      </c>
      <c r="N259" s="358">
        <v>0</v>
      </c>
      <c r="O259" s="358">
        <v>0</v>
      </c>
      <c r="P259" s="358">
        <v>0</v>
      </c>
      <c r="Q259" s="358">
        <v>0</v>
      </c>
    </row>
    <row r="260" spans="1:17" ht="12.75" customHeight="1" x14ac:dyDescent="0.2">
      <c r="A260" s="154" t="s">
        <v>1363</v>
      </c>
      <c r="B260" s="154" t="s">
        <v>1364</v>
      </c>
      <c r="C260" s="154"/>
      <c r="D260" s="154"/>
      <c r="E260" s="357">
        <v>30</v>
      </c>
      <c r="F260" s="358"/>
      <c r="G260" s="358">
        <v>25</v>
      </c>
      <c r="H260" s="358">
        <v>4</v>
      </c>
      <c r="I260" s="358"/>
      <c r="J260" s="358">
        <v>0</v>
      </c>
      <c r="K260" s="358">
        <v>0</v>
      </c>
      <c r="L260" s="358"/>
      <c r="M260" s="358">
        <v>1</v>
      </c>
      <c r="N260" s="358">
        <v>0</v>
      </c>
      <c r="O260" s="358">
        <v>0</v>
      </c>
      <c r="P260" s="358">
        <v>0</v>
      </c>
      <c r="Q260" s="358">
        <v>0</v>
      </c>
    </row>
    <row r="261" spans="1:17" ht="12.75" customHeight="1" x14ac:dyDescent="0.2">
      <c r="A261" s="154" t="s">
        <v>1365</v>
      </c>
      <c r="B261" s="154" t="s">
        <v>1366</v>
      </c>
      <c r="C261" s="154"/>
      <c r="D261" s="154"/>
      <c r="E261" s="357">
        <v>54</v>
      </c>
      <c r="F261" s="358"/>
      <c r="G261" s="358">
        <v>30</v>
      </c>
      <c r="H261" s="358">
        <v>3</v>
      </c>
      <c r="I261" s="358"/>
      <c r="J261" s="358">
        <v>1</v>
      </c>
      <c r="K261" s="358">
        <v>1</v>
      </c>
      <c r="L261" s="358"/>
      <c r="M261" s="358">
        <v>13</v>
      </c>
      <c r="N261" s="358">
        <v>0</v>
      </c>
      <c r="O261" s="358">
        <v>4</v>
      </c>
      <c r="P261" s="358">
        <v>2</v>
      </c>
      <c r="Q261" s="358">
        <v>0</v>
      </c>
    </row>
    <row r="262" spans="1:17" ht="12.75" customHeight="1" x14ac:dyDescent="0.2">
      <c r="A262" s="154" t="s">
        <v>1367</v>
      </c>
      <c r="B262" s="154" t="s">
        <v>1368</v>
      </c>
      <c r="C262" s="154"/>
      <c r="D262" s="154"/>
      <c r="E262" s="357">
        <v>4</v>
      </c>
      <c r="F262" s="358"/>
      <c r="G262" s="358">
        <v>2</v>
      </c>
      <c r="H262" s="358">
        <v>0</v>
      </c>
      <c r="I262" s="358"/>
      <c r="J262" s="358">
        <v>1</v>
      </c>
      <c r="K262" s="358">
        <v>0</v>
      </c>
      <c r="L262" s="358"/>
      <c r="M262" s="358">
        <v>0</v>
      </c>
      <c r="N262" s="358">
        <v>0</v>
      </c>
      <c r="O262" s="358">
        <v>0</v>
      </c>
      <c r="P262" s="358">
        <v>1</v>
      </c>
      <c r="Q262" s="358">
        <v>0</v>
      </c>
    </row>
    <row r="263" spans="1:17" ht="12.75" customHeight="1" x14ac:dyDescent="0.2">
      <c r="A263" s="154" t="s">
        <v>1369</v>
      </c>
      <c r="B263" s="154" t="s">
        <v>1370</v>
      </c>
      <c r="C263" s="154"/>
      <c r="D263" s="154"/>
      <c r="E263" s="357">
        <v>54</v>
      </c>
      <c r="F263" s="358"/>
      <c r="G263" s="358">
        <v>29</v>
      </c>
      <c r="H263" s="358">
        <v>0</v>
      </c>
      <c r="I263" s="358"/>
      <c r="J263" s="358">
        <v>4</v>
      </c>
      <c r="K263" s="358">
        <v>0</v>
      </c>
      <c r="L263" s="358"/>
      <c r="M263" s="358">
        <v>2</v>
      </c>
      <c r="N263" s="358">
        <v>0</v>
      </c>
      <c r="O263" s="358">
        <v>4</v>
      </c>
      <c r="P263" s="358">
        <v>15</v>
      </c>
      <c r="Q263" s="358">
        <v>0</v>
      </c>
    </row>
    <row r="264" spans="1:17" ht="12.75" customHeight="1" x14ac:dyDescent="0.2">
      <c r="A264" s="154" t="s">
        <v>1371</v>
      </c>
      <c r="B264" s="154" t="s">
        <v>1372</v>
      </c>
      <c r="C264" s="154"/>
      <c r="D264" s="154"/>
      <c r="E264" s="357">
        <v>36</v>
      </c>
      <c r="F264" s="358"/>
      <c r="G264" s="358">
        <v>25</v>
      </c>
      <c r="H264" s="358">
        <v>0</v>
      </c>
      <c r="I264" s="358"/>
      <c r="J264" s="358">
        <v>0</v>
      </c>
      <c r="K264" s="358">
        <v>0</v>
      </c>
      <c r="L264" s="358"/>
      <c r="M264" s="358">
        <v>0</v>
      </c>
      <c r="N264" s="358">
        <v>0</v>
      </c>
      <c r="O264" s="358">
        <v>1</v>
      </c>
      <c r="P264" s="358">
        <v>10</v>
      </c>
      <c r="Q264" s="358">
        <v>0</v>
      </c>
    </row>
    <row r="265" spans="1:17" ht="12.75" customHeight="1" x14ac:dyDescent="0.2">
      <c r="A265" s="154" t="s">
        <v>1373</v>
      </c>
      <c r="B265" s="154" t="s">
        <v>1374</v>
      </c>
      <c r="C265" s="154"/>
      <c r="D265" s="154"/>
      <c r="E265" s="357">
        <v>69</v>
      </c>
      <c r="F265" s="358"/>
      <c r="G265" s="358">
        <v>45</v>
      </c>
      <c r="H265" s="358">
        <v>0</v>
      </c>
      <c r="I265" s="358"/>
      <c r="J265" s="358">
        <v>3</v>
      </c>
      <c r="K265" s="358">
        <v>0</v>
      </c>
      <c r="L265" s="358"/>
      <c r="M265" s="358">
        <v>17</v>
      </c>
      <c r="N265" s="358">
        <v>1</v>
      </c>
      <c r="O265" s="358">
        <v>2</v>
      </c>
      <c r="P265" s="358">
        <v>1</v>
      </c>
      <c r="Q265" s="358">
        <v>0</v>
      </c>
    </row>
    <row r="266" spans="1:17" ht="12.75" customHeight="1" x14ac:dyDescent="0.2">
      <c r="A266" s="154" t="s">
        <v>1375</v>
      </c>
      <c r="B266" s="154" t="s">
        <v>1376</v>
      </c>
      <c r="C266" s="154"/>
      <c r="D266" s="154"/>
      <c r="E266" s="357">
        <v>75</v>
      </c>
      <c r="F266" s="358"/>
      <c r="G266" s="358">
        <v>63</v>
      </c>
      <c r="H266" s="358">
        <v>0</v>
      </c>
      <c r="I266" s="358"/>
      <c r="J266" s="358">
        <v>1</v>
      </c>
      <c r="K266" s="358">
        <v>0</v>
      </c>
      <c r="L266" s="358"/>
      <c r="M266" s="358">
        <v>7</v>
      </c>
      <c r="N266" s="358">
        <v>0</v>
      </c>
      <c r="O266" s="358">
        <v>2</v>
      </c>
      <c r="P266" s="358">
        <v>2</v>
      </c>
      <c r="Q266" s="358">
        <v>0</v>
      </c>
    </row>
    <row r="267" spans="1:17" ht="12.75" customHeight="1" x14ac:dyDescent="0.2">
      <c r="A267" s="154" t="s">
        <v>1377</v>
      </c>
      <c r="B267" s="154" t="s">
        <v>1378</v>
      </c>
      <c r="C267" s="154"/>
      <c r="D267" s="154"/>
      <c r="E267" s="357">
        <v>16</v>
      </c>
      <c r="F267" s="358"/>
      <c r="G267" s="358">
        <v>15</v>
      </c>
      <c r="H267" s="358">
        <v>0</v>
      </c>
      <c r="I267" s="358"/>
      <c r="J267" s="358">
        <v>0</v>
      </c>
      <c r="K267" s="358">
        <v>0</v>
      </c>
      <c r="L267" s="358"/>
      <c r="M267" s="358">
        <v>1</v>
      </c>
      <c r="N267" s="358">
        <v>0</v>
      </c>
      <c r="O267" s="358">
        <v>0</v>
      </c>
      <c r="P267" s="358">
        <v>0</v>
      </c>
      <c r="Q267" s="358">
        <v>0</v>
      </c>
    </row>
    <row r="268" spans="1:17" ht="12.75" customHeight="1" x14ac:dyDescent="0.2">
      <c r="A268" s="154" t="s">
        <v>1379</v>
      </c>
      <c r="B268" s="154" t="s">
        <v>1380</v>
      </c>
      <c r="C268" s="154"/>
      <c r="D268" s="154"/>
      <c r="E268" s="357">
        <v>17</v>
      </c>
      <c r="F268" s="358"/>
      <c r="G268" s="358">
        <v>10</v>
      </c>
      <c r="H268" s="358">
        <v>0</v>
      </c>
      <c r="I268" s="358"/>
      <c r="J268" s="358">
        <v>6</v>
      </c>
      <c r="K268" s="358">
        <v>0</v>
      </c>
      <c r="L268" s="358"/>
      <c r="M268" s="358">
        <v>0</v>
      </c>
      <c r="N268" s="358">
        <v>0</v>
      </c>
      <c r="O268" s="358">
        <v>0</v>
      </c>
      <c r="P268" s="358">
        <v>1</v>
      </c>
      <c r="Q268" s="358">
        <v>0</v>
      </c>
    </row>
    <row r="269" spans="1:17" ht="12.75" customHeight="1" x14ac:dyDescent="0.2">
      <c r="A269" s="154" t="s">
        <v>1381</v>
      </c>
      <c r="B269" s="154" t="s">
        <v>1382</v>
      </c>
      <c r="C269" s="154"/>
      <c r="D269" s="154"/>
      <c r="E269" s="357">
        <v>23</v>
      </c>
      <c r="F269" s="358"/>
      <c r="G269" s="358">
        <v>17</v>
      </c>
      <c r="H269" s="358">
        <v>1</v>
      </c>
      <c r="I269" s="358"/>
      <c r="J269" s="358">
        <v>1</v>
      </c>
      <c r="K269" s="358">
        <v>0</v>
      </c>
      <c r="L269" s="358"/>
      <c r="M269" s="358">
        <v>2</v>
      </c>
      <c r="N269" s="358">
        <v>0</v>
      </c>
      <c r="O269" s="358">
        <v>2</v>
      </c>
      <c r="P269" s="358">
        <v>0</v>
      </c>
      <c r="Q269" s="358">
        <v>0</v>
      </c>
    </row>
    <row r="270" spans="1:17" ht="12.75" customHeight="1" x14ac:dyDescent="0.2">
      <c r="A270" s="154" t="s">
        <v>1383</v>
      </c>
      <c r="B270" s="154" t="s">
        <v>1384</v>
      </c>
      <c r="C270" s="154"/>
      <c r="D270" s="154"/>
      <c r="E270" s="357">
        <v>11</v>
      </c>
      <c r="F270" s="358"/>
      <c r="G270" s="358">
        <v>10</v>
      </c>
      <c r="H270" s="358">
        <v>0</v>
      </c>
      <c r="I270" s="358"/>
      <c r="J270" s="358">
        <v>0</v>
      </c>
      <c r="K270" s="358">
        <v>0</v>
      </c>
      <c r="L270" s="358"/>
      <c r="M270" s="358">
        <v>0</v>
      </c>
      <c r="N270" s="358">
        <v>0</v>
      </c>
      <c r="O270" s="358">
        <v>1</v>
      </c>
      <c r="P270" s="358">
        <v>0</v>
      </c>
      <c r="Q270" s="358">
        <v>0</v>
      </c>
    </row>
    <row r="271" spans="1:17" ht="12.75" customHeight="1" x14ac:dyDescent="0.2">
      <c r="A271" s="154" t="s">
        <v>1385</v>
      </c>
      <c r="B271" s="154" t="s">
        <v>1386</v>
      </c>
      <c r="C271" s="154"/>
      <c r="D271" s="154"/>
      <c r="E271" s="357">
        <v>24</v>
      </c>
      <c r="F271" s="358"/>
      <c r="G271" s="358">
        <v>20</v>
      </c>
      <c r="H271" s="358">
        <v>0</v>
      </c>
      <c r="I271" s="358"/>
      <c r="J271" s="358">
        <v>2</v>
      </c>
      <c r="K271" s="358">
        <v>0</v>
      </c>
      <c r="L271" s="358"/>
      <c r="M271" s="358">
        <v>1</v>
      </c>
      <c r="N271" s="358">
        <v>0</v>
      </c>
      <c r="O271" s="358">
        <v>0</v>
      </c>
      <c r="P271" s="358">
        <v>1</v>
      </c>
      <c r="Q271" s="358">
        <v>0</v>
      </c>
    </row>
    <row r="272" spans="1:17" ht="12.75" customHeight="1" x14ac:dyDescent="0.2">
      <c r="A272" s="154" t="s">
        <v>1387</v>
      </c>
      <c r="B272" s="154" t="s">
        <v>1388</v>
      </c>
      <c r="C272" s="154"/>
      <c r="D272" s="154"/>
      <c r="E272" s="357">
        <v>11</v>
      </c>
      <c r="F272" s="358"/>
      <c r="G272" s="358">
        <v>6</v>
      </c>
      <c r="H272" s="358">
        <v>0</v>
      </c>
      <c r="I272" s="358"/>
      <c r="J272" s="358">
        <v>2</v>
      </c>
      <c r="K272" s="358">
        <v>0</v>
      </c>
      <c r="L272" s="358"/>
      <c r="M272" s="358">
        <v>2</v>
      </c>
      <c r="N272" s="358">
        <v>0</v>
      </c>
      <c r="O272" s="358">
        <v>0</v>
      </c>
      <c r="P272" s="358">
        <v>1</v>
      </c>
      <c r="Q272" s="358">
        <v>0</v>
      </c>
    </row>
    <row r="273" spans="1:17" ht="12.75" customHeight="1" x14ac:dyDescent="0.2">
      <c r="A273" s="154" t="s">
        <v>1389</v>
      </c>
      <c r="B273" s="154" t="s">
        <v>1390</v>
      </c>
      <c r="C273" s="154"/>
      <c r="D273" s="154"/>
      <c r="E273" s="357">
        <v>18</v>
      </c>
      <c r="F273" s="358"/>
      <c r="G273" s="358">
        <v>17</v>
      </c>
      <c r="H273" s="358">
        <v>1</v>
      </c>
      <c r="I273" s="358"/>
      <c r="J273" s="358">
        <v>0</v>
      </c>
      <c r="K273" s="358">
        <v>0</v>
      </c>
      <c r="L273" s="358"/>
      <c r="M273" s="358">
        <v>0</v>
      </c>
      <c r="N273" s="358">
        <v>0</v>
      </c>
      <c r="O273" s="358">
        <v>0</v>
      </c>
      <c r="P273" s="358">
        <v>0</v>
      </c>
      <c r="Q273" s="358">
        <v>0</v>
      </c>
    </row>
    <row r="274" spans="1:17" ht="12.75" customHeight="1" x14ac:dyDescent="0.2">
      <c r="A274" s="154" t="s">
        <v>1391</v>
      </c>
      <c r="B274" s="154" t="s">
        <v>1392</v>
      </c>
      <c r="C274" s="154"/>
      <c r="D274" s="154"/>
      <c r="E274" s="357">
        <v>42</v>
      </c>
      <c r="F274" s="358"/>
      <c r="G274" s="358">
        <v>30</v>
      </c>
      <c r="H274" s="358">
        <v>0</v>
      </c>
      <c r="I274" s="358"/>
      <c r="J274" s="358">
        <v>1</v>
      </c>
      <c r="K274" s="358">
        <v>0</v>
      </c>
      <c r="L274" s="358"/>
      <c r="M274" s="358">
        <v>1</v>
      </c>
      <c r="N274" s="358">
        <v>0</v>
      </c>
      <c r="O274" s="358">
        <v>4</v>
      </c>
      <c r="P274" s="358">
        <v>6</v>
      </c>
      <c r="Q274" s="358">
        <v>0</v>
      </c>
    </row>
    <row r="275" spans="1:17" ht="12.75" customHeight="1" x14ac:dyDescent="0.2">
      <c r="A275" s="154" t="s">
        <v>1393</v>
      </c>
      <c r="B275" s="154" t="s">
        <v>1394</v>
      </c>
      <c r="C275" s="154"/>
      <c r="D275" s="154"/>
      <c r="E275" s="357">
        <v>5</v>
      </c>
      <c r="F275" s="358"/>
      <c r="G275" s="358">
        <v>2</v>
      </c>
      <c r="H275" s="358">
        <v>0</v>
      </c>
      <c r="I275" s="358"/>
      <c r="J275" s="358">
        <v>1</v>
      </c>
      <c r="K275" s="358">
        <v>2</v>
      </c>
      <c r="L275" s="358"/>
      <c r="M275" s="358">
        <v>0</v>
      </c>
      <c r="N275" s="358">
        <v>0</v>
      </c>
      <c r="O275" s="358">
        <v>0</v>
      </c>
      <c r="P275" s="358">
        <v>0</v>
      </c>
      <c r="Q275" s="358">
        <v>0</v>
      </c>
    </row>
    <row r="276" spans="1:17" ht="12.75" customHeight="1" x14ac:dyDescent="0.2">
      <c r="A276" s="154" t="s">
        <v>1395</v>
      </c>
      <c r="B276" s="154" t="s">
        <v>1396</v>
      </c>
      <c r="C276" s="154"/>
      <c r="D276" s="154"/>
      <c r="E276" s="357">
        <v>32</v>
      </c>
      <c r="F276" s="358"/>
      <c r="G276" s="358">
        <v>24</v>
      </c>
      <c r="H276" s="358">
        <v>1</v>
      </c>
      <c r="I276" s="358"/>
      <c r="J276" s="358">
        <v>1</v>
      </c>
      <c r="K276" s="358">
        <v>0</v>
      </c>
      <c r="L276" s="358"/>
      <c r="M276" s="358">
        <v>1</v>
      </c>
      <c r="N276" s="358">
        <v>1</v>
      </c>
      <c r="O276" s="358">
        <v>3</v>
      </c>
      <c r="P276" s="358">
        <v>1</v>
      </c>
      <c r="Q276" s="358">
        <v>0</v>
      </c>
    </row>
    <row r="277" spans="1:17" ht="12.75" customHeight="1" x14ac:dyDescent="0.2">
      <c r="A277" s="154" t="s">
        <v>1397</v>
      </c>
      <c r="B277" s="154" t="s">
        <v>1398</v>
      </c>
      <c r="C277" s="154"/>
      <c r="D277" s="154"/>
      <c r="E277" s="357">
        <v>31</v>
      </c>
      <c r="F277" s="358"/>
      <c r="G277" s="358">
        <v>23</v>
      </c>
      <c r="H277" s="358">
        <v>0</v>
      </c>
      <c r="I277" s="358"/>
      <c r="J277" s="358">
        <v>0</v>
      </c>
      <c r="K277" s="358">
        <v>0</v>
      </c>
      <c r="L277" s="358"/>
      <c r="M277" s="358">
        <v>2</v>
      </c>
      <c r="N277" s="358">
        <v>0</v>
      </c>
      <c r="O277" s="358">
        <v>2</v>
      </c>
      <c r="P277" s="358">
        <v>4</v>
      </c>
      <c r="Q277" s="358">
        <v>0</v>
      </c>
    </row>
    <row r="278" spans="1:17" ht="12.75" customHeight="1" x14ac:dyDescent="0.2">
      <c r="A278" s="154" t="s">
        <v>1399</v>
      </c>
      <c r="B278" s="154" t="s">
        <v>1400</v>
      </c>
      <c r="C278" s="154"/>
      <c r="D278" s="154"/>
      <c r="E278" s="357">
        <v>60</v>
      </c>
      <c r="F278" s="358"/>
      <c r="G278" s="358">
        <v>31</v>
      </c>
      <c r="H278" s="358">
        <v>0</v>
      </c>
      <c r="I278" s="358"/>
      <c r="J278" s="358">
        <v>0</v>
      </c>
      <c r="K278" s="358">
        <v>0</v>
      </c>
      <c r="L278" s="358"/>
      <c r="M278" s="358">
        <v>4</v>
      </c>
      <c r="N278" s="358">
        <v>0</v>
      </c>
      <c r="O278" s="358">
        <v>10</v>
      </c>
      <c r="P278" s="358">
        <v>15</v>
      </c>
      <c r="Q278" s="358">
        <v>0</v>
      </c>
    </row>
    <row r="279" spans="1:17" ht="12.75" customHeight="1" x14ac:dyDescent="0.2">
      <c r="A279" s="154" t="s">
        <v>1401</v>
      </c>
      <c r="B279" s="154" t="s">
        <v>1402</v>
      </c>
      <c r="C279" s="154"/>
      <c r="D279" s="154"/>
      <c r="E279" s="357">
        <v>9</v>
      </c>
      <c r="F279" s="358"/>
      <c r="G279" s="358">
        <v>7</v>
      </c>
      <c r="H279" s="358">
        <v>0</v>
      </c>
      <c r="I279" s="358"/>
      <c r="J279" s="358">
        <v>0</v>
      </c>
      <c r="K279" s="358">
        <v>0</v>
      </c>
      <c r="L279" s="358"/>
      <c r="M279" s="358">
        <v>0</v>
      </c>
      <c r="N279" s="358">
        <v>0</v>
      </c>
      <c r="O279" s="358">
        <v>0</v>
      </c>
      <c r="P279" s="358">
        <v>2</v>
      </c>
      <c r="Q279" s="358">
        <v>0</v>
      </c>
    </row>
    <row r="280" spans="1:17" ht="12.75" customHeight="1" x14ac:dyDescent="0.2">
      <c r="A280" s="154" t="s">
        <v>1403</v>
      </c>
      <c r="B280" s="154" t="s">
        <v>1404</v>
      </c>
      <c r="C280" s="154"/>
      <c r="D280" s="154"/>
      <c r="E280" s="357">
        <v>5</v>
      </c>
      <c r="F280" s="358"/>
      <c r="G280" s="358">
        <v>0</v>
      </c>
      <c r="H280" s="358">
        <v>0</v>
      </c>
      <c r="I280" s="358"/>
      <c r="J280" s="358">
        <v>4</v>
      </c>
      <c r="K280" s="358">
        <v>0</v>
      </c>
      <c r="L280" s="358"/>
      <c r="M280" s="358">
        <v>1</v>
      </c>
      <c r="N280" s="358">
        <v>0</v>
      </c>
      <c r="O280" s="358">
        <v>0</v>
      </c>
      <c r="P280" s="358">
        <v>0</v>
      </c>
      <c r="Q280" s="358">
        <v>0</v>
      </c>
    </row>
    <row r="281" spans="1:17" ht="12.75" customHeight="1" x14ac:dyDescent="0.2">
      <c r="A281" s="154" t="s">
        <v>1405</v>
      </c>
      <c r="B281" s="154" t="s">
        <v>1406</v>
      </c>
      <c r="C281" s="154"/>
      <c r="D281" s="154"/>
      <c r="E281" s="357">
        <v>56</v>
      </c>
      <c r="F281" s="358"/>
      <c r="G281" s="358">
        <v>46</v>
      </c>
      <c r="H281" s="358">
        <v>2</v>
      </c>
      <c r="I281" s="358"/>
      <c r="J281" s="358">
        <v>2</v>
      </c>
      <c r="K281" s="358">
        <v>0</v>
      </c>
      <c r="L281" s="358"/>
      <c r="M281" s="358">
        <v>5</v>
      </c>
      <c r="N281" s="358">
        <v>0</v>
      </c>
      <c r="O281" s="358">
        <v>0</v>
      </c>
      <c r="P281" s="358">
        <v>1</v>
      </c>
      <c r="Q281" s="358">
        <v>0</v>
      </c>
    </row>
    <row r="282" spans="1:17" ht="12.75" customHeight="1" x14ac:dyDescent="0.2">
      <c r="A282" s="154" t="s">
        <v>1407</v>
      </c>
      <c r="B282" s="154" t="s">
        <v>1408</v>
      </c>
      <c r="C282" s="154"/>
      <c r="D282" s="154"/>
      <c r="E282" s="357">
        <v>10</v>
      </c>
      <c r="F282" s="358"/>
      <c r="G282" s="358">
        <v>3</v>
      </c>
      <c r="H282" s="358">
        <v>0</v>
      </c>
      <c r="I282" s="358"/>
      <c r="J282" s="358">
        <v>3</v>
      </c>
      <c r="K282" s="358">
        <v>0</v>
      </c>
      <c r="L282" s="358"/>
      <c r="M282" s="358">
        <v>1</v>
      </c>
      <c r="N282" s="358">
        <v>1</v>
      </c>
      <c r="O282" s="358">
        <v>1</v>
      </c>
      <c r="P282" s="358">
        <v>1</v>
      </c>
      <c r="Q282" s="358">
        <v>0</v>
      </c>
    </row>
    <row r="283" spans="1:17" ht="12.75" customHeight="1" x14ac:dyDescent="0.2">
      <c r="A283" s="154" t="s">
        <v>1409</v>
      </c>
      <c r="B283" s="154" t="s">
        <v>1410</v>
      </c>
      <c r="C283" s="154"/>
      <c r="D283" s="154"/>
      <c r="E283" s="357">
        <v>10</v>
      </c>
      <c r="F283" s="358"/>
      <c r="G283" s="358">
        <v>8</v>
      </c>
      <c r="H283" s="358">
        <v>0</v>
      </c>
      <c r="I283" s="358"/>
      <c r="J283" s="358">
        <v>1</v>
      </c>
      <c r="K283" s="358">
        <v>0</v>
      </c>
      <c r="L283" s="358"/>
      <c r="M283" s="358">
        <v>0</v>
      </c>
      <c r="N283" s="358">
        <v>0</v>
      </c>
      <c r="O283" s="358">
        <v>0</v>
      </c>
      <c r="P283" s="358">
        <v>1</v>
      </c>
      <c r="Q283" s="358">
        <v>0</v>
      </c>
    </row>
    <row r="284" spans="1:17" ht="12.75" customHeight="1" x14ac:dyDescent="0.2">
      <c r="A284" s="154" t="s">
        <v>1411</v>
      </c>
      <c r="B284" s="154" t="s">
        <v>1412</v>
      </c>
      <c r="C284" s="154"/>
      <c r="D284" s="154"/>
      <c r="E284" s="357">
        <v>15</v>
      </c>
      <c r="F284" s="358"/>
      <c r="G284" s="358">
        <v>11</v>
      </c>
      <c r="H284" s="358">
        <v>1</v>
      </c>
      <c r="I284" s="358"/>
      <c r="J284" s="358">
        <v>0</v>
      </c>
      <c r="K284" s="358">
        <v>0</v>
      </c>
      <c r="L284" s="358"/>
      <c r="M284" s="358">
        <v>0</v>
      </c>
      <c r="N284" s="358">
        <v>0</v>
      </c>
      <c r="O284" s="358">
        <v>3</v>
      </c>
      <c r="P284" s="358">
        <v>0</v>
      </c>
      <c r="Q284" s="358">
        <v>0</v>
      </c>
    </row>
    <row r="285" spans="1:17" ht="12.75" customHeight="1" x14ac:dyDescent="0.2">
      <c r="A285" s="154" t="s">
        <v>1413</v>
      </c>
      <c r="B285" s="154" t="s">
        <v>1414</v>
      </c>
      <c r="C285" s="154"/>
      <c r="D285" s="154"/>
      <c r="E285" s="357">
        <v>59</v>
      </c>
      <c r="F285" s="358"/>
      <c r="G285" s="358">
        <v>51</v>
      </c>
      <c r="H285" s="358">
        <v>0</v>
      </c>
      <c r="I285" s="358"/>
      <c r="J285" s="358">
        <v>0</v>
      </c>
      <c r="K285" s="358">
        <v>0</v>
      </c>
      <c r="L285" s="358"/>
      <c r="M285" s="358">
        <v>2</v>
      </c>
      <c r="N285" s="358">
        <v>0</v>
      </c>
      <c r="O285" s="358">
        <v>0</v>
      </c>
      <c r="P285" s="358">
        <v>6</v>
      </c>
      <c r="Q285" s="358">
        <v>0</v>
      </c>
    </row>
    <row r="286" spans="1:17" ht="12.75" customHeight="1" x14ac:dyDescent="0.2">
      <c r="A286" s="154" t="s">
        <v>1415</v>
      </c>
      <c r="B286" s="154" t="s">
        <v>1416</v>
      </c>
      <c r="C286" s="154"/>
      <c r="D286" s="154"/>
      <c r="E286" s="357">
        <v>17</v>
      </c>
      <c r="F286" s="358"/>
      <c r="G286" s="358">
        <v>12</v>
      </c>
      <c r="H286" s="358">
        <v>1</v>
      </c>
      <c r="I286" s="358"/>
      <c r="J286" s="358">
        <v>1</v>
      </c>
      <c r="K286" s="358">
        <v>0</v>
      </c>
      <c r="L286" s="358"/>
      <c r="M286" s="358">
        <v>2</v>
      </c>
      <c r="N286" s="358">
        <v>0</v>
      </c>
      <c r="O286" s="358">
        <v>0</v>
      </c>
      <c r="P286" s="358">
        <v>1</v>
      </c>
      <c r="Q286" s="358">
        <v>0</v>
      </c>
    </row>
    <row r="287" spans="1:17" ht="12.75" customHeight="1" x14ac:dyDescent="0.2">
      <c r="A287" s="154" t="s">
        <v>1417</v>
      </c>
      <c r="B287" s="154" t="s">
        <v>1418</v>
      </c>
      <c r="C287" s="154"/>
      <c r="D287" s="154"/>
      <c r="E287" s="475" t="s">
        <v>260</v>
      </c>
      <c r="F287" s="476"/>
      <c r="G287" s="476" t="s">
        <v>260</v>
      </c>
      <c r="H287" s="476" t="s">
        <v>260</v>
      </c>
      <c r="I287" s="476"/>
      <c r="J287" s="476" t="s">
        <v>260</v>
      </c>
      <c r="K287" s="476" t="s">
        <v>260</v>
      </c>
      <c r="L287" s="476"/>
      <c r="M287" s="476" t="s">
        <v>260</v>
      </c>
      <c r="N287" s="476" t="s">
        <v>260</v>
      </c>
      <c r="O287" s="476" t="s">
        <v>260</v>
      </c>
      <c r="P287" s="476" t="s">
        <v>260</v>
      </c>
      <c r="Q287" s="476" t="s">
        <v>260</v>
      </c>
    </row>
    <row r="288" spans="1:17" ht="12.75" customHeight="1" x14ac:dyDescent="0.2">
      <c r="A288" s="154" t="s">
        <v>1419</v>
      </c>
      <c r="B288" s="154" t="s">
        <v>1420</v>
      </c>
      <c r="C288" s="154"/>
      <c r="D288" s="154"/>
      <c r="E288" s="357">
        <v>206</v>
      </c>
      <c r="F288" s="358"/>
      <c r="G288" s="358">
        <v>163</v>
      </c>
      <c r="H288" s="358">
        <v>1</v>
      </c>
      <c r="I288" s="358"/>
      <c r="J288" s="358">
        <v>10</v>
      </c>
      <c r="K288" s="358">
        <v>0</v>
      </c>
      <c r="L288" s="358"/>
      <c r="M288" s="358">
        <v>6</v>
      </c>
      <c r="N288" s="358">
        <v>26</v>
      </c>
      <c r="O288" s="358">
        <v>0</v>
      </c>
      <c r="P288" s="358">
        <v>0</v>
      </c>
      <c r="Q288" s="358">
        <v>0</v>
      </c>
    </row>
    <row r="289" spans="1:17" ht="12.75" customHeight="1" x14ac:dyDescent="0.2">
      <c r="A289" s="154" t="s">
        <v>1421</v>
      </c>
      <c r="B289" s="154" t="s">
        <v>1422</v>
      </c>
      <c r="C289" s="154"/>
      <c r="D289" s="154"/>
      <c r="E289" s="357">
        <v>23</v>
      </c>
      <c r="F289" s="358"/>
      <c r="G289" s="358">
        <v>17</v>
      </c>
      <c r="H289" s="358">
        <v>1</v>
      </c>
      <c r="I289" s="358"/>
      <c r="J289" s="358">
        <v>1</v>
      </c>
      <c r="K289" s="358">
        <v>0</v>
      </c>
      <c r="L289" s="358"/>
      <c r="M289" s="358">
        <v>3</v>
      </c>
      <c r="N289" s="358">
        <v>1</v>
      </c>
      <c r="O289" s="358">
        <v>0</v>
      </c>
      <c r="P289" s="358">
        <v>0</v>
      </c>
      <c r="Q289" s="358">
        <v>0</v>
      </c>
    </row>
    <row r="290" spans="1:17" ht="12.75" customHeight="1" x14ac:dyDescent="0.2">
      <c r="A290" s="154" t="s">
        <v>1423</v>
      </c>
      <c r="B290" s="154" t="s">
        <v>1424</v>
      </c>
      <c r="C290" s="154"/>
      <c r="D290" s="154"/>
      <c r="E290" s="357">
        <v>16</v>
      </c>
      <c r="F290" s="358"/>
      <c r="G290" s="358">
        <v>12</v>
      </c>
      <c r="H290" s="358">
        <v>2</v>
      </c>
      <c r="I290" s="358"/>
      <c r="J290" s="358">
        <v>0</v>
      </c>
      <c r="K290" s="358">
        <v>0</v>
      </c>
      <c r="L290" s="358"/>
      <c r="M290" s="358">
        <v>2</v>
      </c>
      <c r="N290" s="358">
        <v>0</v>
      </c>
      <c r="O290" s="358">
        <v>0</v>
      </c>
      <c r="P290" s="358">
        <v>0</v>
      </c>
      <c r="Q290" s="358">
        <v>0</v>
      </c>
    </row>
    <row r="291" spans="1:17" ht="12.75" customHeight="1" x14ac:dyDescent="0.2">
      <c r="A291" s="154" t="s">
        <v>1425</v>
      </c>
      <c r="B291" s="154" t="s">
        <v>1426</v>
      </c>
      <c r="C291" s="154"/>
      <c r="D291" s="154"/>
      <c r="E291" s="357">
        <v>12</v>
      </c>
      <c r="F291" s="358"/>
      <c r="G291" s="358">
        <v>6</v>
      </c>
      <c r="H291" s="358">
        <v>0</v>
      </c>
      <c r="I291" s="358"/>
      <c r="J291" s="358">
        <v>1</v>
      </c>
      <c r="K291" s="358">
        <v>0</v>
      </c>
      <c r="L291" s="358"/>
      <c r="M291" s="358">
        <v>2</v>
      </c>
      <c r="N291" s="358">
        <v>1</v>
      </c>
      <c r="O291" s="358">
        <v>1</v>
      </c>
      <c r="P291" s="358">
        <v>1</v>
      </c>
      <c r="Q291" s="358">
        <v>0</v>
      </c>
    </row>
    <row r="292" spans="1:17" ht="12.75" customHeight="1" x14ac:dyDescent="0.2">
      <c r="A292" s="154" t="s">
        <v>1427</v>
      </c>
      <c r="B292" s="154" t="s">
        <v>1428</v>
      </c>
      <c r="C292" s="154"/>
      <c r="D292" s="154"/>
      <c r="E292" s="357">
        <v>0</v>
      </c>
      <c r="F292" s="358"/>
      <c r="G292" s="358">
        <v>0</v>
      </c>
      <c r="H292" s="358">
        <v>0</v>
      </c>
      <c r="I292" s="358"/>
      <c r="J292" s="358">
        <v>0</v>
      </c>
      <c r="K292" s="358">
        <v>0</v>
      </c>
      <c r="L292" s="358"/>
      <c r="M292" s="358">
        <v>0</v>
      </c>
      <c r="N292" s="358">
        <v>0</v>
      </c>
      <c r="O292" s="358">
        <v>0</v>
      </c>
      <c r="P292" s="358">
        <v>0</v>
      </c>
      <c r="Q292" s="358">
        <v>0</v>
      </c>
    </row>
    <row r="293" spans="1:17" ht="12.75" customHeight="1" x14ac:dyDescent="0.2">
      <c r="A293" s="154" t="s">
        <v>1429</v>
      </c>
      <c r="B293" s="154" t="s">
        <v>1430</v>
      </c>
      <c r="C293" s="154"/>
      <c r="D293" s="154"/>
      <c r="E293" s="357">
        <v>28</v>
      </c>
      <c r="F293" s="358"/>
      <c r="G293" s="358">
        <v>26</v>
      </c>
      <c r="H293" s="358">
        <v>0</v>
      </c>
      <c r="I293" s="358"/>
      <c r="J293" s="358">
        <v>1</v>
      </c>
      <c r="K293" s="358">
        <v>0</v>
      </c>
      <c r="L293" s="358"/>
      <c r="M293" s="358">
        <v>1</v>
      </c>
      <c r="N293" s="358">
        <v>0</v>
      </c>
      <c r="O293" s="358">
        <v>0</v>
      </c>
      <c r="P293" s="358">
        <v>0</v>
      </c>
      <c r="Q293" s="358">
        <v>0</v>
      </c>
    </row>
    <row r="294" spans="1:17" ht="12.75" customHeight="1" x14ac:dyDescent="0.2">
      <c r="A294" s="154" t="s">
        <v>1431</v>
      </c>
      <c r="B294" s="154" t="s">
        <v>1432</v>
      </c>
      <c r="C294" s="154"/>
      <c r="D294" s="154"/>
      <c r="E294" s="357">
        <v>40</v>
      </c>
      <c r="F294" s="358"/>
      <c r="G294" s="358">
        <v>34</v>
      </c>
      <c r="H294" s="358">
        <v>0</v>
      </c>
      <c r="I294" s="358"/>
      <c r="J294" s="358">
        <v>1</v>
      </c>
      <c r="K294" s="358">
        <v>1</v>
      </c>
      <c r="L294" s="358"/>
      <c r="M294" s="358">
        <v>2</v>
      </c>
      <c r="N294" s="358">
        <v>0</v>
      </c>
      <c r="O294" s="358">
        <v>2</v>
      </c>
      <c r="P294" s="358">
        <v>0</v>
      </c>
      <c r="Q294" s="358">
        <v>0</v>
      </c>
    </row>
    <row r="295" spans="1:17" ht="12.75" customHeight="1" x14ac:dyDescent="0.2">
      <c r="A295" s="154" t="s">
        <v>1433</v>
      </c>
      <c r="B295" s="154" t="s">
        <v>1434</v>
      </c>
      <c r="C295" s="154"/>
      <c r="D295" s="154"/>
      <c r="E295" s="357">
        <v>12</v>
      </c>
      <c r="F295" s="358"/>
      <c r="G295" s="358">
        <v>12</v>
      </c>
      <c r="H295" s="358">
        <v>0</v>
      </c>
      <c r="I295" s="358"/>
      <c r="J295" s="358">
        <v>0</v>
      </c>
      <c r="K295" s="358">
        <v>0</v>
      </c>
      <c r="L295" s="358"/>
      <c r="M295" s="358">
        <v>0</v>
      </c>
      <c r="N295" s="358">
        <v>0</v>
      </c>
      <c r="O295" s="358">
        <v>0</v>
      </c>
      <c r="P295" s="358">
        <v>0</v>
      </c>
      <c r="Q295" s="358">
        <v>0</v>
      </c>
    </row>
    <row r="296" spans="1:17" ht="12.75" customHeight="1" x14ac:dyDescent="0.2">
      <c r="A296" s="154" t="s">
        <v>1435</v>
      </c>
      <c r="B296" s="154" t="s">
        <v>1436</v>
      </c>
      <c r="C296" s="154"/>
      <c r="D296" s="154"/>
      <c r="E296" s="357">
        <v>8</v>
      </c>
      <c r="F296" s="358"/>
      <c r="G296" s="358">
        <v>6</v>
      </c>
      <c r="H296" s="358">
        <v>0</v>
      </c>
      <c r="I296" s="358"/>
      <c r="J296" s="358">
        <v>0</v>
      </c>
      <c r="K296" s="358">
        <v>0</v>
      </c>
      <c r="L296" s="358"/>
      <c r="M296" s="358">
        <v>0</v>
      </c>
      <c r="N296" s="358">
        <v>0</v>
      </c>
      <c r="O296" s="358">
        <v>1</v>
      </c>
      <c r="P296" s="358">
        <v>1</v>
      </c>
      <c r="Q296" s="358">
        <v>0</v>
      </c>
    </row>
    <row r="297" spans="1:17" ht="12.75" customHeight="1" x14ac:dyDescent="0.2">
      <c r="A297" s="154" t="s">
        <v>1437</v>
      </c>
      <c r="B297" s="154" t="s">
        <v>1438</v>
      </c>
      <c r="C297" s="154"/>
      <c r="D297" s="154"/>
      <c r="E297" s="357">
        <v>5</v>
      </c>
      <c r="F297" s="358"/>
      <c r="G297" s="358">
        <v>3</v>
      </c>
      <c r="H297" s="358">
        <v>1</v>
      </c>
      <c r="I297" s="358"/>
      <c r="J297" s="358">
        <v>0</v>
      </c>
      <c r="K297" s="358">
        <v>0</v>
      </c>
      <c r="L297" s="358"/>
      <c r="M297" s="358">
        <v>1</v>
      </c>
      <c r="N297" s="358">
        <v>0</v>
      </c>
      <c r="O297" s="358">
        <v>0</v>
      </c>
      <c r="P297" s="358">
        <v>0</v>
      </c>
      <c r="Q297" s="358">
        <v>0</v>
      </c>
    </row>
    <row r="298" spans="1:17" ht="12.75" customHeight="1" x14ac:dyDescent="0.2">
      <c r="A298" s="154" t="s">
        <v>1439</v>
      </c>
      <c r="B298" s="154" t="s">
        <v>1440</v>
      </c>
      <c r="C298" s="154"/>
      <c r="D298" s="154"/>
      <c r="E298" s="357">
        <v>3</v>
      </c>
      <c r="F298" s="358"/>
      <c r="G298" s="358">
        <v>3</v>
      </c>
      <c r="H298" s="358">
        <v>0</v>
      </c>
      <c r="I298" s="358"/>
      <c r="J298" s="358">
        <v>0</v>
      </c>
      <c r="K298" s="358">
        <v>0</v>
      </c>
      <c r="L298" s="358"/>
      <c r="M298" s="358">
        <v>0</v>
      </c>
      <c r="N298" s="358">
        <v>0</v>
      </c>
      <c r="O298" s="358">
        <v>0</v>
      </c>
      <c r="P298" s="358">
        <v>0</v>
      </c>
      <c r="Q298" s="358">
        <v>0</v>
      </c>
    </row>
    <row r="299" spans="1:17" ht="12.75" customHeight="1" x14ac:dyDescent="0.2">
      <c r="A299" s="154" t="s">
        <v>1441</v>
      </c>
      <c r="B299" s="154" t="s">
        <v>1442</v>
      </c>
      <c r="C299" s="154"/>
      <c r="D299" s="154"/>
      <c r="E299" s="357">
        <v>175</v>
      </c>
      <c r="F299" s="358"/>
      <c r="G299" s="358">
        <v>158</v>
      </c>
      <c r="H299" s="358">
        <v>8</v>
      </c>
      <c r="I299" s="358"/>
      <c r="J299" s="358">
        <v>2</v>
      </c>
      <c r="K299" s="358">
        <v>0</v>
      </c>
      <c r="L299" s="358"/>
      <c r="M299" s="358">
        <v>4</v>
      </c>
      <c r="N299" s="358">
        <v>0</v>
      </c>
      <c r="O299" s="358">
        <v>2</v>
      </c>
      <c r="P299" s="358">
        <v>1</v>
      </c>
      <c r="Q299" s="358">
        <v>0</v>
      </c>
    </row>
    <row r="300" spans="1:17" ht="12.75" customHeight="1" x14ac:dyDescent="0.2">
      <c r="A300" s="154" t="s">
        <v>1443</v>
      </c>
      <c r="B300" s="154" t="s">
        <v>1444</v>
      </c>
      <c r="C300" s="154"/>
      <c r="D300" s="154"/>
      <c r="E300" s="357">
        <v>17</v>
      </c>
      <c r="F300" s="358"/>
      <c r="G300" s="358">
        <v>13</v>
      </c>
      <c r="H300" s="358">
        <v>0</v>
      </c>
      <c r="I300" s="358"/>
      <c r="J300" s="358">
        <v>1</v>
      </c>
      <c r="K300" s="358">
        <v>0</v>
      </c>
      <c r="L300" s="358"/>
      <c r="M300" s="358">
        <v>3</v>
      </c>
      <c r="N300" s="358">
        <v>0</v>
      </c>
      <c r="O300" s="358">
        <v>0</v>
      </c>
      <c r="P300" s="358">
        <v>0</v>
      </c>
      <c r="Q300" s="358">
        <v>0</v>
      </c>
    </row>
    <row r="301" spans="1:17" ht="12.75" customHeight="1" x14ac:dyDescent="0.2">
      <c r="A301" s="154" t="s">
        <v>1445</v>
      </c>
      <c r="B301" s="154" t="s">
        <v>1446</v>
      </c>
      <c r="C301" s="154"/>
      <c r="D301" s="154"/>
      <c r="E301" s="357">
        <v>85</v>
      </c>
      <c r="F301" s="358"/>
      <c r="G301" s="358">
        <v>72</v>
      </c>
      <c r="H301" s="358">
        <v>2</v>
      </c>
      <c r="I301" s="358"/>
      <c r="J301" s="358">
        <v>3</v>
      </c>
      <c r="K301" s="358">
        <v>0</v>
      </c>
      <c r="L301" s="358"/>
      <c r="M301" s="358">
        <v>5</v>
      </c>
      <c r="N301" s="358">
        <v>0</v>
      </c>
      <c r="O301" s="358">
        <v>1</v>
      </c>
      <c r="P301" s="358">
        <v>2</v>
      </c>
      <c r="Q301" s="358">
        <v>0</v>
      </c>
    </row>
    <row r="302" spans="1:17" ht="12.75" customHeight="1" x14ac:dyDescent="0.2">
      <c r="A302" s="154" t="s">
        <v>1447</v>
      </c>
      <c r="B302" s="154" t="s">
        <v>1448</v>
      </c>
      <c r="C302" s="154"/>
      <c r="D302" s="154"/>
      <c r="E302" s="357">
        <v>0</v>
      </c>
      <c r="F302" s="358"/>
      <c r="G302" s="358">
        <v>0</v>
      </c>
      <c r="H302" s="358">
        <v>0</v>
      </c>
      <c r="I302" s="358"/>
      <c r="J302" s="358">
        <v>0</v>
      </c>
      <c r="K302" s="358">
        <v>0</v>
      </c>
      <c r="L302" s="358"/>
      <c r="M302" s="358">
        <v>0</v>
      </c>
      <c r="N302" s="358">
        <v>0</v>
      </c>
      <c r="O302" s="358">
        <v>0</v>
      </c>
      <c r="P302" s="358">
        <v>0</v>
      </c>
      <c r="Q302" s="358">
        <v>0</v>
      </c>
    </row>
    <row r="303" spans="1:17" ht="12.75" customHeight="1" x14ac:dyDescent="0.2">
      <c r="A303" s="154" t="s">
        <v>1449</v>
      </c>
      <c r="B303" s="154" t="s">
        <v>1450</v>
      </c>
      <c r="C303" s="154"/>
      <c r="D303" s="154"/>
      <c r="E303" s="357">
        <v>31</v>
      </c>
      <c r="F303" s="358"/>
      <c r="G303" s="358">
        <v>25</v>
      </c>
      <c r="H303" s="358">
        <v>1</v>
      </c>
      <c r="I303" s="358"/>
      <c r="J303" s="358">
        <v>1</v>
      </c>
      <c r="K303" s="358">
        <v>0</v>
      </c>
      <c r="L303" s="358"/>
      <c r="M303" s="358">
        <v>2</v>
      </c>
      <c r="N303" s="358">
        <v>0</v>
      </c>
      <c r="O303" s="358">
        <v>2</v>
      </c>
      <c r="P303" s="358">
        <v>0</v>
      </c>
      <c r="Q303" s="358">
        <v>0</v>
      </c>
    </row>
    <row r="304" spans="1:17" ht="12.75" customHeight="1" x14ac:dyDescent="0.2">
      <c r="A304" s="154" t="s">
        <v>1451</v>
      </c>
      <c r="B304" s="154" t="s">
        <v>1452</v>
      </c>
      <c r="C304" s="154"/>
      <c r="D304" s="154"/>
      <c r="E304" s="357">
        <v>118</v>
      </c>
      <c r="F304" s="358"/>
      <c r="G304" s="358">
        <v>82</v>
      </c>
      <c r="H304" s="358">
        <v>6</v>
      </c>
      <c r="I304" s="358"/>
      <c r="J304" s="358">
        <v>8</v>
      </c>
      <c r="K304" s="358">
        <v>0</v>
      </c>
      <c r="L304" s="358"/>
      <c r="M304" s="358">
        <v>12</v>
      </c>
      <c r="N304" s="358">
        <v>0</v>
      </c>
      <c r="O304" s="358">
        <v>7</v>
      </c>
      <c r="P304" s="358">
        <v>3</v>
      </c>
      <c r="Q304" s="358">
        <v>0</v>
      </c>
    </row>
    <row r="305" spans="1:17" ht="12.75" customHeight="1" x14ac:dyDescent="0.2">
      <c r="A305" s="154" t="s">
        <v>1453</v>
      </c>
      <c r="B305" s="154" t="s">
        <v>1454</v>
      </c>
      <c r="C305" s="154"/>
      <c r="D305" s="154"/>
      <c r="E305" s="357">
        <v>110</v>
      </c>
      <c r="F305" s="358"/>
      <c r="G305" s="358">
        <v>90</v>
      </c>
      <c r="H305" s="358">
        <v>1</v>
      </c>
      <c r="I305" s="358"/>
      <c r="J305" s="358">
        <v>8</v>
      </c>
      <c r="K305" s="358">
        <v>0</v>
      </c>
      <c r="L305" s="358"/>
      <c r="M305" s="358">
        <v>3</v>
      </c>
      <c r="N305" s="358">
        <v>0</v>
      </c>
      <c r="O305" s="358">
        <v>2</v>
      </c>
      <c r="P305" s="358">
        <v>6</v>
      </c>
      <c r="Q305" s="358">
        <v>0</v>
      </c>
    </row>
    <row r="306" spans="1:17" ht="12.75" customHeight="1" x14ac:dyDescent="0.2">
      <c r="A306" s="154" t="s">
        <v>1455</v>
      </c>
      <c r="B306" s="154" t="s">
        <v>1456</v>
      </c>
      <c r="C306" s="154"/>
      <c r="D306" s="154"/>
      <c r="E306" s="357">
        <v>13</v>
      </c>
      <c r="F306" s="358"/>
      <c r="G306" s="358">
        <v>9</v>
      </c>
      <c r="H306" s="358">
        <v>0</v>
      </c>
      <c r="I306" s="358"/>
      <c r="J306" s="358">
        <v>0</v>
      </c>
      <c r="K306" s="358">
        <v>0</v>
      </c>
      <c r="L306" s="358"/>
      <c r="M306" s="358">
        <v>1</v>
      </c>
      <c r="N306" s="358">
        <v>0</v>
      </c>
      <c r="O306" s="358">
        <v>2</v>
      </c>
      <c r="P306" s="358">
        <v>1</v>
      </c>
      <c r="Q306" s="358">
        <v>0</v>
      </c>
    </row>
    <row r="307" spans="1:17" ht="12.75" customHeight="1" x14ac:dyDescent="0.2">
      <c r="A307" s="154" t="s">
        <v>1457</v>
      </c>
      <c r="B307" s="154" t="s">
        <v>1458</v>
      </c>
      <c r="C307" s="154"/>
      <c r="D307" s="154"/>
      <c r="E307" s="357">
        <v>23</v>
      </c>
      <c r="F307" s="358"/>
      <c r="G307" s="358">
        <v>20</v>
      </c>
      <c r="H307" s="358">
        <v>0</v>
      </c>
      <c r="I307" s="358"/>
      <c r="J307" s="358">
        <v>1</v>
      </c>
      <c r="K307" s="358">
        <v>0</v>
      </c>
      <c r="L307" s="358"/>
      <c r="M307" s="358">
        <v>0</v>
      </c>
      <c r="N307" s="358">
        <v>0</v>
      </c>
      <c r="O307" s="358">
        <v>0</v>
      </c>
      <c r="P307" s="358">
        <v>2</v>
      </c>
      <c r="Q307" s="358">
        <v>0</v>
      </c>
    </row>
    <row r="308" spans="1:17" ht="12.75" customHeight="1" x14ac:dyDescent="0.2">
      <c r="A308" s="154" t="s">
        <v>1459</v>
      </c>
      <c r="B308" s="154" t="s">
        <v>1460</v>
      </c>
      <c r="C308" s="154"/>
      <c r="D308" s="154"/>
      <c r="E308" s="357">
        <v>26</v>
      </c>
      <c r="F308" s="358"/>
      <c r="G308" s="358">
        <v>20</v>
      </c>
      <c r="H308" s="358">
        <v>2</v>
      </c>
      <c r="I308" s="358"/>
      <c r="J308" s="358">
        <v>2</v>
      </c>
      <c r="K308" s="358">
        <v>0</v>
      </c>
      <c r="L308" s="358"/>
      <c r="M308" s="358">
        <v>0</v>
      </c>
      <c r="N308" s="358">
        <v>0</v>
      </c>
      <c r="O308" s="358">
        <v>2</v>
      </c>
      <c r="P308" s="358">
        <v>0</v>
      </c>
      <c r="Q308" s="358">
        <v>0</v>
      </c>
    </row>
    <row r="309" spans="1:17" ht="12.75" customHeight="1" x14ac:dyDescent="0.2">
      <c r="A309" s="154" t="s">
        <v>1461</v>
      </c>
      <c r="B309" s="154" t="s">
        <v>1462</v>
      </c>
      <c r="C309" s="154"/>
      <c r="D309" s="154"/>
      <c r="E309" s="357">
        <v>7</v>
      </c>
      <c r="F309" s="358"/>
      <c r="G309" s="358">
        <v>4</v>
      </c>
      <c r="H309" s="358">
        <v>0</v>
      </c>
      <c r="I309" s="358"/>
      <c r="J309" s="358">
        <v>1</v>
      </c>
      <c r="K309" s="358">
        <v>0</v>
      </c>
      <c r="L309" s="358"/>
      <c r="M309" s="358">
        <v>0</v>
      </c>
      <c r="N309" s="358">
        <v>0</v>
      </c>
      <c r="O309" s="358">
        <v>0</v>
      </c>
      <c r="P309" s="358">
        <v>2</v>
      </c>
      <c r="Q309" s="358">
        <v>0</v>
      </c>
    </row>
    <row r="310" spans="1:17" ht="12.75" customHeight="1" x14ac:dyDescent="0.2">
      <c r="A310" s="154" t="s">
        <v>1463</v>
      </c>
      <c r="B310" s="154" t="s">
        <v>1464</v>
      </c>
      <c r="C310" s="154"/>
      <c r="D310" s="154"/>
      <c r="E310" s="357">
        <v>9</v>
      </c>
      <c r="F310" s="358"/>
      <c r="G310" s="358">
        <v>5</v>
      </c>
      <c r="H310" s="358">
        <v>0</v>
      </c>
      <c r="I310" s="358"/>
      <c r="J310" s="358">
        <v>0</v>
      </c>
      <c r="K310" s="358">
        <v>0</v>
      </c>
      <c r="L310" s="358"/>
      <c r="M310" s="358">
        <v>1</v>
      </c>
      <c r="N310" s="358">
        <v>0</v>
      </c>
      <c r="O310" s="358">
        <v>3</v>
      </c>
      <c r="P310" s="358">
        <v>0</v>
      </c>
      <c r="Q310" s="358">
        <v>0</v>
      </c>
    </row>
    <row r="311" spans="1:17" ht="12.75" customHeight="1" x14ac:dyDescent="0.2">
      <c r="A311" s="154" t="s">
        <v>1465</v>
      </c>
      <c r="B311" s="154" t="s">
        <v>1466</v>
      </c>
      <c r="C311" s="154"/>
      <c r="D311" s="154"/>
      <c r="E311" s="357">
        <v>96</v>
      </c>
      <c r="F311" s="358"/>
      <c r="G311" s="358">
        <v>76</v>
      </c>
      <c r="H311" s="358">
        <v>4</v>
      </c>
      <c r="I311" s="358"/>
      <c r="J311" s="358">
        <v>7</v>
      </c>
      <c r="K311" s="358">
        <v>0</v>
      </c>
      <c r="L311" s="358"/>
      <c r="M311" s="358">
        <v>6</v>
      </c>
      <c r="N311" s="358">
        <v>0</v>
      </c>
      <c r="O311" s="358">
        <v>2</v>
      </c>
      <c r="P311" s="358">
        <v>1</v>
      </c>
      <c r="Q311" s="358">
        <v>0</v>
      </c>
    </row>
    <row r="312" spans="1:17" ht="12.75" customHeight="1" x14ac:dyDescent="0.2">
      <c r="A312" s="154" t="s">
        <v>1467</v>
      </c>
      <c r="B312" s="154" t="s">
        <v>1468</v>
      </c>
      <c r="C312" s="154"/>
      <c r="D312" s="154"/>
      <c r="E312" s="357">
        <v>66</v>
      </c>
      <c r="F312" s="358"/>
      <c r="G312" s="358">
        <v>57</v>
      </c>
      <c r="H312" s="358">
        <v>4</v>
      </c>
      <c r="I312" s="358"/>
      <c r="J312" s="358">
        <v>1</v>
      </c>
      <c r="K312" s="358">
        <v>0</v>
      </c>
      <c r="L312" s="358"/>
      <c r="M312" s="358">
        <v>0</v>
      </c>
      <c r="N312" s="358">
        <v>1</v>
      </c>
      <c r="O312" s="358">
        <v>2</v>
      </c>
      <c r="P312" s="358">
        <v>1</v>
      </c>
      <c r="Q312" s="358">
        <v>0</v>
      </c>
    </row>
    <row r="313" spans="1:17" ht="12.75" customHeight="1" x14ac:dyDescent="0.2">
      <c r="A313" s="154" t="s">
        <v>1469</v>
      </c>
      <c r="B313" s="154" t="s">
        <v>1470</v>
      </c>
      <c r="C313" s="154"/>
      <c r="D313" s="154"/>
      <c r="E313" s="357">
        <v>36</v>
      </c>
      <c r="F313" s="358"/>
      <c r="G313" s="358">
        <v>22</v>
      </c>
      <c r="H313" s="358">
        <v>0</v>
      </c>
      <c r="I313" s="358"/>
      <c r="J313" s="358">
        <v>2</v>
      </c>
      <c r="K313" s="358">
        <v>0</v>
      </c>
      <c r="L313" s="358"/>
      <c r="M313" s="358">
        <v>3</v>
      </c>
      <c r="N313" s="358">
        <v>0</v>
      </c>
      <c r="O313" s="358">
        <v>5</v>
      </c>
      <c r="P313" s="358">
        <v>4</v>
      </c>
      <c r="Q313" s="358">
        <v>0</v>
      </c>
    </row>
    <row r="314" spans="1:17" ht="12.75" customHeight="1" x14ac:dyDescent="0.2">
      <c r="A314" s="154" t="s">
        <v>1471</v>
      </c>
      <c r="B314" s="154" t="s">
        <v>1472</v>
      </c>
      <c r="C314" s="154"/>
      <c r="D314" s="154"/>
      <c r="E314" s="357">
        <v>7</v>
      </c>
      <c r="F314" s="358"/>
      <c r="G314" s="358">
        <v>4</v>
      </c>
      <c r="H314" s="358">
        <v>1</v>
      </c>
      <c r="I314" s="358"/>
      <c r="J314" s="358">
        <v>0</v>
      </c>
      <c r="K314" s="358">
        <v>0</v>
      </c>
      <c r="L314" s="358"/>
      <c r="M314" s="358">
        <v>1</v>
      </c>
      <c r="N314" s="358">
        <v>0</v>
      </c>
      <c r="O314" s="358">
        <v>1</v>
      </c>
      <c r="P314" s="358">
        <v>0</v>
      </c>
      <c r="Q314" s="358">
        <v>0</v>
      </c>
    </row>
    <row r="315" spans="1:17" ht="12.75" customHeight="1" x14ac:dyDescent="0.2">
      <c r="A315" s="154" t="s">
        <v>1473</v>
      </c>
      <c r="B315" s="154" t="s">
        <v>1474</v>
      </c>
      <c r="C315" s="154"/>
      <c r="D315" s="154"/>
      <c r="E315" s="357">
        <v>0</v>
      </c>
      <c r="F315" s="358"/>
      <c r="G315" s="358">
        <v>0</v>
      </c>
      <c r="H315" s="358">
        <v>0</v>
      </c>
      <c r="I315" s="358"/>
      <c r="J315" s="358">
        <v>0</v>
      </c>
      <c r="K315" s="358">
        <v>0</v>
      </c>
      <c r="L315" s="358"/>
      <c r="M315" s="358">
        <v>0</v>
      </c>
      <c r="N315" s="358">
        <v>0</v>
      </c>
      <c r="O315" s="358">
        <v>0</v>
      </c>
      <c r="P315" s="358">
        <v>0</v>
      </c>
      <c r="Q315" s="358">
        <v>0</v>
      </c>
    </row>
    <row r="316" spans="1:17" ht="12.75" customHeight="1" x14ac:dyDescent="0.2">
      <c r="A316" s="154" t="s">
        <v>1475</v>
      </c>
      <c r="B316" s="154" t="s">
        <v>1476</v>
      </c>
      <c r="C316" s="154"/>
      <c r="D316" s="154"/>
      <c r="E316" s="357">
        <v>5</v>
      </c>
      <c r="F316" s="358"/>
      <c r="G316" s="358">
        <v>4</v>
      </c>
      <c r="H316" s="358">
        <v>0</v>
      </c>
      <c r="I316" s="358"/>
      <c r="J316" s="358">
        <v>0</v>
      </c>
      <c r="K316" s="358">
        <v>0</v>
      </c>
      <c r="L316" s="358"/>
      <c r="M316" s="358">
        <v>1</v>
      </c>
      <c r="N316" s="358">
        <v>0</v>
      </c>
      <c r="O316" s="358">
        <v>0</v>
      </c>
      <c r="P316" s="358">
        <v>0</v>
      </c>
      <c r="Q316" s="358">
        <v>0</v>
      </c>
    </row>
    <row r="317" spans="1:17" ht="12.75" customHeight="1" x14ac:dyDescent="0.2">
      <c r="A317" s="154" t="s">
        <v>1477</v>
      </c>
      <c r="B317" s="154" t="s">
        <v>1478</v>
      </c>
      <c r="C317" s="154"/>
      <c r="D317" s="154"/>
      <c r="E317" s="357">
        <v>17</v>
      </c>
      <c r="F317" s="358"/>
      <c r="G317" s="358">
        <v>15</v>
      </c>
      <c r="H317" s="358">
        <v>0</v>
      </c>
      <c r="I317" s="358"/>
      <c r="J317" s="358">
        <v>1</v>
      </c>
      <c r="K317" s="358">
        <v>0</v>
      </c>
      <c r="L317" s="358"/>
      <c r="M317" s="358">
        <v>0</v>
      </c>
      <c r="N317" s="358">
        <v>0</v>
      </c>
      <c r="O317" s="358">
        <v>1</v>
      </c>
      <c r="P317" s="358">
        <v>0</v>
      </c>
      <c r="Q317" s="358">
        <v>0</v>
      </c>
    </row>
    <row r="318" spans="1:17" ht="12.75" customHeight="1" x14ac:dyDescent="0.2">
      <c r="A318" s="324"/>
      <c r="B318" s="324"/>
      <c r="C318" s="324"/>
      <c r="D318" s="324"/>
      <c r="E318" s="357"/>
      <c r="F318" s="358"/>
      <c r="G318" s="358"/>
      <c r="H318" s="358"/>
      <c r="I318" s="358"/>
      <c r="J318" s="358"/>
      <c r="K318" s="358"/>
      <c r="L318" s="358"/>
      <c r="M318" s="358"/>
      <c r="N318" s="358"/>
      <c r="O318" s="358"/>
      <c r="P318" s="358"/>
      <c r="Q318" s="358"/>
    </row>
    <row r="319" spans="1:17" ht="12.75" customHeight="1" x14ac:dyDescent="0.2">
      <c r="A319" s="148" t="s">
        <v>253</v>
      </c>
      <c r="B319" s="195"/>
      <c r="C319" s="148"/>
      <c r="D319" s="148"/>
      <c r="E319" s="357"/>
      <c r="F319" s="358"/>
      <c r="G319" s="358"/>
      <c r="H319" s="358"/>
      <c r="I319" s="358"/>
      <c r="J319" s="358"/>
      <c r="K319" s="358"/>
      <c r="L319" s="358"/>
      <c r="M319" s="358"/>
      <c r="N319" s="358"/>
      <c r="O319" s="358"/>
      <c r="P319" s="358"/>
      <c r="Q319" s="358"/>
    </row>
    <row r="320" spans="1:17" ht="22.7" customHeight="1" x14ac:dyDescent="0.2">
      <c r="A320" s="290">
        <v>1</v>
      </c>
      <c r="B320" s="541" t="s">
        <v>630</v>
      </c>
      <c r="C320" s="541"/>
      <c r="D320" s="541"/>
      <c r="E320" s="541"/>
      <c r="F320" s="541"/>
      <c r="G320" s="541"/>
      <c r="H320" s="541"/>
      <c r="I320" s="541"/>
      <c r="J320" s="541"/>
      <c r="K320" s="541"/>
      <c r="L320" s="541"/>
      <c r="M320" s="541"/>
      <c r="N320" s="541"/>
      <c r="O320" s="541"/>
      <c r="P320" s="541"/>
      <c r="Q320" s="358"/>
    </row>
    <row r="321" spans="1:17" ht="11.25" customHeight="1" x14ac:dyDescent="0.2">
      <c r="A321" s="135">
        <v>2</v>
      </c>
      <c r="B321" s="131" t="s">
        <v>631</v>
      </c>
      <c r="C321" s="132"/>
      <c r="D321" s="132"/>
      <c r="E321" s="295"/>
      <c r="F321" s="186"/>
      <c r="G321" s="131"/>
      <c r="H321" s="131"/>
      <c r="I321" s="131"/>
      <c r="J321" s="131"/>
      <c r="K321" s="131"/>
      <c r="L321" s="131"/>
      <c r="M321" s="131"/>
      <c r="N321" s="131"/>
      <c r="O321" s="131"/>
      <c r="P321" s="131"/>
      <c r="Q321" s="131"/>
    </row>
    <row r="322" spans="1:17" ht="11.25" customHeight="1" x14ac:dyDescent="0.2">
      <c r="A322" s="290">
        <v>3</v>
      </c>
      <c r="B322" s="131" t="s">
        <v>506</v>
      </c>
      <c r="C322" s="195"/>
      <c r="D322" s="195"/>
      <c r="E322" s="372"/>
      <c r="F322" s="195"/>
      <c r="G322" s="195"/>
      <c r="H322" s="195"/>
      <c r="I322" s="195"/>
      <c r="J322" s="195"/>
      <c r="K322" s="195"/>
      <c r="L322" s="195"/>
      <c r="M322" s="195"/>
      <c r="N322" s="195"/>
      <c r="O322" s="195"/>
      <c r="P322" s="195"/>
      <c r="Q322" s="195"/>
    </row>
    <row r="323" spans="1:17" ht="11.25" customHeight="1" x14ac:dyDescent="0.2">
      <c r="A323" s="131"/>
      <c r="B323" s="132" t="s">
        <v>507</v>
      </c>
      <c r="C323" s="132"/>
      <c r="D323" s="132"/>
      <c r="E323" s="295"/>
      <c r="F323" s="186"/>
      <c r="G323" s="131"/>
      <c r="H323" s="131"/>
      <c r="I323" s="131"/>
      <c r="J323" s="131"/>
      <c r="K323" s="131"/>
      <c r="L323" s="131"/>
      <c r="M323" s="131"/>
      <c r="N323" s="131"/>
      <c r="O323" s="131"/>
      <c r="P323" s="131"/>
      <c r="Q323" s="131"/>
    </row>
    <row r="324" spans="1:17" ht="11.25" customHeight="1" x14ac:dyDescent="0.2">
      <c r="A324" s="135" t="s">
        <v>260</v>
      </c>
      <c r="B324" s="131" t="s">
        <v>1481</v>
      </c>
      <c r="C324" s="132"/>
      <c r="D324" s="132"/>
      <c r="E324" s="372"/>
      <c r="F324" s="195"/>
      <c r="G324" s="195"/>
      <c r="H324" s="195"/>
      <c r="I324" s="195"/>
      <c r="J324" s="125"/>
      <c r="K324" s="125"/>
      <c r="L324" s="125"/>
      <c r="M324" s="125"/>
      <c r="N324" s="125"/>
      <c r="O324" s="125"/>
      <c r="P324" s="125"/>
      <c r="Q324" s="125"/>
    </row>
    <row r="325" spans="1:17" ht="22.15" customHeight="1" x14ac:dyDescent="0.2">
      <c r="A325" s="131"/>
      <c r="B325" s="543" t="s">
        <v>1485</v>
      </c>
      <c r="C325" s="543"/>
      <c r="D325" s="543"/>
      <c r="E325" s="543"/>
      <c r="F325" s="543"/>
      <c r="G325" s="543"/>
      <c r="H325" s="543"/>
      <c r="I325" s="543"/>
      <c r="J325" s="543"/>
      <c r="K325" s="543"/>
      <c r="L325" s="543"/>
      <c r="M325" s="543"/>
      <c r="N325" s="543"/>
      <c r="O325" s="543"/>
      <c r="P325" s="543"/>
      <c r="Q325" s="543"/>
    </row>
    <row r="326" spans="1:17" ht="22.15" customHeight="1" x14ac:dyDescent="0.2">
      <c r="A326" s="131"/>
      <c r="B326" s="199"/>
      <c r="C326" s="199"/>
      <c r="D326" s="199"/>
      <c r="E326" s="199"/>
      <c r="F326" s="199"/>
      <c r="G326" s="199"/>
      <c r="H326" s="199"/>
      <c r="I326" s="199"/>
      <c r="J326" s="199"/>
      <c r="K326" s="199"/>
      <c r="L326" s="199"/>
      <c r="M326" s="199"/>
      <c r="N326" s="199"/>
      <c r="O326" s="199"/>
      <c r="P326" s="199"/>
      <c r="Q326" s="199"/>
    </row>
    <row r="327" spans="1:17" ht="11.25" customHeight="1" x14ac:dyDescent="0.2">
      <c r="A327" s="148" t="s">
        <v>261</v>
      </c>
      <c r="B327" s="186"/>
      <c r="C327" s="132"/>
      <c r="D327" s="132"/>
      <c r="E327" s="295"/>
      <c r="F327" s="186"/>
      <c r="G327" s="131"/>
      <c r="H327" s="131"/>
      <c r="I327" s="131"/>
      <c r="J327" s="131"/>
      <c r="K327" s="131"/>
      <c r="L327" s="131"/>
      <c r="M327" s="131"/>
      <c r="N327" s="131"/>
      <c r="O327" s="131"/>
      <c r="P327" s="131"/>
      <c r="Q327" s="131"/>
    </row>
    <row r="328" spans="1:17" ht="11.25" customHeight="1" x14ac:dyDescent="0.2">
      <c r="A328" s="148"/>
      <c r="B328" s="131" t="s">
        <v>355</v>
      </c>
      <c r="C328" s="131"/>
      <c r="D328" s="195"/>
      <c r="E328" s="295"/>
      <c r="F328" s="186"/>
      <c r="G328" s="131"/>
      <c r="H328" s="131"/>
      <c r="I328" s="131"/>
      <c r="J328" s="131"/>
      <c r="K328" s="131"/>
      <c r="L328" s="131"/>
      <c r="M328" s="131"/>
      <c r="N328" s="131"/>
      <c r="O328" s="131"/>
      <c r="P328" s="131"/>
      <c r="Q328" s="131"/>
    </row>
    <row r="329" spans="1:17" ht="11.25" customHeight="1" x14ac:dyDescent="0.2">
      <c r="A329" s="148"/>
      <c r="B329" s="132" t="s">
        <v>263</v>
      </c>
      <c r="C329" s="132"/>
      <c r="D329" s="132"/>
      <c r="E329" s="295"/>
      <c r="F329" s="186"/>
      <c r="G329" s="131"/>
      <c r="H329" s="131"/>
      <c r="I329" s="131"/>
      <c r="J329" s="131"/>
      <c r="K329" s="131"/>
      <c r="L329" s="131"/>
      <c r="M329" s="131"/>
      <c r="N329" s="131"/>
      <c r="O329" s="131"/>
      <c r="P329" s="131"/>
      <c r="Q329" s="131"/>
    </row>
    <row r="330" spans="1:17" ht="11.25" customHeight="1" x14ac:dyDescent="0.2">
      <c r="A330" s="297"/>
      <c r="B330" s="143" t="s">
        <v>840</v>
      </c>
      <c r="C330" s="143"/>
      <c r="D330" s="143"/>
      <c r="E330" s="362"/>
      <c r="F330" s="369"/>
      <c r="G330" s="369"/>
      <c r="H330" s="369"/>
      <c r="I330" s="369"/>
      <c r="J330" s="297"/>
      <c r="K330" s="297"/>
      <c r="L330" s="297"/>
      <c r="M330" s="297"/>
      <c r="N330" s="297"/>
      <c r="O330" s="297"/>
      <c r="P330" s="297"/>
      <c r="Q330" s="297"/>
    </row>
    <row r="331" spans="1:17" ht="11.25" customHeight="1" x14ac:dyDescent="0.2">
      <c r="A331" s="297"/>
      <c r="B331" s="143" t="s">
        <v>841</v>
      </c>
      <c r="C331" s="143"/>
      <c r="D331" s="143"/>
      <c r="E331" s="362"/>
      <c r="F331" s="369"/>
      <c r="G331" s="369"/>
      <c r="H331" s="369"/>
      <c r="I331" s="369"/>
      <c r="J331" s="297"/>
      <c r="K331" s="297"/>
      <c r="L331" s="297"/>
      <c r="M331" s="297"/>
      <c r="N331" s="297"/>
      <c r="O331" s="297"/>
      <c r="P331" s="297"/>
      <c r="Q331" s="297"/>
    </row>
  </sheetData>
  <mergeCells count="11">
    <mergeCell ref="Q6:Q7"/>
    <mergeCell ref="B320:P320"/>
    <mergeCell ref="B325:Q325"/>
    <mergeCell ref="A1:P1"/>
    <mergeCell ref="E6:E7"/>
    <mergeCell ref="G6:H6"/>
    <mergeCell ref="J6:K6"/>
    <mergeCell ref="M6:M7"/>
    <mergeCell ref="N6:N7"/>
    <mergeCell ref="O6:O7"/>
    <mergeCell ref="P6:P7"/>
  </mergeCells>
  <conditionalFormatting sqref="A22:Q317">
    <cfRule type="expression" dxfId="6" priority="1">
      <formula>$E22=".."</formula>
    </cfRule>
  </conditionalFormatting>
  <pageMargins left="0.70866141732283516" right="0.70866141732283516" top="0.74803149606299213" bottom="0.74803149606299213" header="0.31496062992126012" footer="0.31496062992126012"/>
  <pageSetup scale="10" fitToWidth="0" fitToHeight="0" orientation="portrait" r:id="rId1"/>
  <headerFooter scaleWithDoc="0"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D349"/>
  <sheetViews>
    <sheetView topLeftCell="A334" workbookViewId="0">
      <selection activeCell="AE334" sqref="AE1:XFD1048576"/>
    </sheetView>
  </sheetViews>
  <sheetFormatPr defaultColWidth="11.5546875" defaultRowHeight="15" x14ac:dyDescent="0.2"/>
  <cols>
    <col min="1" max="1" width="9.5546875" style="484" customWidth="1"/>
    <col min="2" max="2" width="26.77734375" style="484" customWidth="1"/>
    <col min="3" max="3" width="18.109375" style="484" hidden="1" customWidth="1"/>
    <col min="4" max="4" width="7.88671875" style="484" hidden="1" customWidth="1"/>
    <col min="5" max="5" width="6.77734375" style="484" customWidth="1"/>
    <col min="6" max="6" width="5.6640625" style="484" customWidth="1"/>
    <col min="7" max="7" width="8.33203125" style="484" customWidth="1"/>
    <col min="8" max="8" width="5.6640625" style="484" customWidth="1"/>
    <col min="9" max="9" width="6.77734375" style="484" customWidth="1"/>
    <col min="10" max="10" width="5.6640625" style="484" customWidth="1"/>
    <col min="11" max="11" width="6.77734375" style="484" customWidth="1"/>
    <col min="12" max="12" width="5.6640625" style="484" customWidth="1"/>
    <col min="13" max="13" width="1.6640625" style="484" customWidth="1"/>
    <col min="14" max="14" width="6.77734375" style="484" customWidth="1"/>
    <col min="15" max="15" width="5.6640625" style="484" customWidth="1"/>
    <col min="16" max="16" width="6.77734375" style="484" customWidth="1"/>
    <col min="17" max="17" width="5.6640625" style="484" customWidth="1"/>
    <col min="18" max="18" width="6.77734375" style="484" customWidth="1"/>
    <col min="19" max="19" width="5.6640625" style="484" customWidth="1"/>
    <col min="20" max="20" width="6.77734375" style="484" customWidth="1"/>
    <col min="21" max="21" width="5.6640625" style="484" customWidth="1"/>
    <col min="22" max="22" width="6.77734375" style="484" customWidth="1"/>
    <col min="23" max="23" width="5.6640625" style="484" customWidth="1"/>
    <col min="24" max="24" width="6.77734375" style="484" customWidth="1"/>
    <col min="25" max="27" width="5.6640625" style="484" customWidth="1"/>
    <col min="28" max="28" width="1.6640625" style="484" customWidth="1"/>
    <col min="29" max="29" width="6.77734375" style="484" customWidth="1"/>
    <col min="30" max="30" width="5.6640625" style="484" customWidth="1"/>
    <col min="31" max="31" width="6.77734375" style="484" customWidth="1"/>
    <col min="32" max="32" width="6" style="484" customWidth="1"/>
    <col min="33" max="35" width="6.33203125" style="484" customWidth="1"/>
    <col min="36" max="51" width="6" style="484" customWidth="1"/>
    <col min="52" max="52" width="7.44140625" style="484" customWidth="1"/>
    <col min="53" max="53" width="9.44140625" style="484" customWidth="1"/>
    <col min="54" max="16384" width="11.5546875" style="484"/>
  </cols>
  <sheetData>
    <row r="1" spans="1:30" ht="30" customHeight="1" x14ac:dyDescent="0.3">
      <c r="A1" s="544" t="s">
        <v>837</v>
      </c>
      <c r="B1" s="544"/>
      <c r="C1" s="544"/>
      <c r="D1" s="544"/>
      <c r="E1" s="544"/>
      <c r="F1" s="544"/>
      <c r="G1" s="544"/>
      <c r="H1" s="544"/>
      <c r="I1" s="544"/>
      <c r="J1" s="544"/>
      <c r="K1" s="544"/>
      <c r="L1" s="544"/>
      <c r="M1" s="544"/>
      <c r="N1" s="544"/>
      <c r="O1" s="544"/>
      <c r="P1" s="201"/>
      <c r="Q1" s="201"/>
      <c r="R1" s="201"/>
      <c r="S1" s="201"/>
      <c r="T1" s="201"/>
      <c r="U1" s="201"/>
      <c r="V1" s="201"/>
      <c r="W1" s="201"/>
      <c r="X1" s="201"/>
      <c r="Y1" s="201"/>
      <c r="Z1" s="201"/>
      <c r="AA1" s="201"/>
      <c r="AB1" s="201"/>
      <c r="AC1" s="201"/>
      <c r="AD1" s="201"/>
    </row>
    <row r="2" spans="1:30" ht="20.25" hidden="1" customHeight="1" x14ac:dyDescent="0.3">
      <c r="A2" s="200"/>
      <c r="B2" s="200"/>
      <c r="C2" s="200"/>
      <c r="D2" s="200"/>
      <c r="E2" s="200"/>
      <c r="F2" s="200"/>
      <c r="G2" s="80" t="s">
        <v>565</v>
      </c>
      <c r="H2" s="200"/>
      <c r="I2" s="80" t="s">
        <v>571</v>
      </c>
      <c r="J2" s="374"/>
      <c r="K2" s="80" t="s">
        <v>568</v>
      </c>
      <c r="L2" s="374"/>
      <c r="M2" s="374"/>
      <c r="N2" s="374"/>
      <c r="O2" s="374"/>
      <c r="P2" s="80" t="s">
        <v>112</v>
      </c>
      <c r="Q2" s="374"/>
      <c r="R2" s="80" t="s">
        <v>566</v>
      </c>
      <c r="S2" s="201"/>
      <c r="T2" s="80" t="s">
        <v>567</v>
      </c>
      <c r="U2" s="201"/>
      <c r="V2" s="80" t="s">
        <v>569</v>
      </c>
      <c r="W2" s="201"/>
      <c r="X2" s="80" t="s">
        <v>75</v>
      </c>
      <c r="Y2" s="201"/>
      <c r="Z2" s="80" t="s">
        <v>474</v>
      </c>
      <c r="AA2" s="201"/>
      <c r="AB2" s="201"/>
      <c r="AC2" s="80" t="s">
        <v>570</v>
      </c>
      <c r="AD2" s="201"/>
    </row>
    <row r="3" spans="1:30" ht="256.5" hidden="1" customHeight="1" x14ac:dyDescent="0.3">
      <c r="A3" s="259"/>
      <c r="B3" s="259"/>
      <c r="C3" s="259"/>
      <c r="D3" s="259"/>
      <c r="E3" s="259"/>
      <c r="F3" s="259"/>
      <c r="G3" s="352" t="s">
        <v>632</v>
      </c>
      <c r="H3" s="259"/>
      <c r="I3" s="352" t="s">
        <v>571</v>
      </c>
      <c r="J3" s="259"/>
      <c r="K3" s="352" t="s">
        <v>633</v>
      </c>
      <c r="L3" s="259"/>
      <c r="M3" s="259"/>
      <c r="N3" s="259"/>
      <c r="O3" s="259"/>
      <c r="P3" s="352" t="s">
        <v>634</v>
      </c>
      <c r="Q3" s="264"/>
      <c r="R3" s="352" t="s">
        <v>635</v>
      </c>
      <c r="S3" s="264"/>
      <c r="T3" s="253" t="s">
        <v>636</v>
      </c>
      <c r="U3" s="264"/>
      <c r="V3" s="352" t="s">
        <v>637</v>
      </c>
      <c r="W3" s="264"/>
      <c r="X3" s="352" t="s">
        <v>638</v>
      </c>
      <c r="Y3" s="264"/>
      <c r="Z3" s="352" t="s">
        <v>639</v>
      </c>
      <c r="AA3" s="264"/>
      <c r="AB3" s="264"/>
      <c r="AC3" s="352" t="s">
        <v>640</v>
      </c>
      <c r="AD3" s="264"/>
    </row>
    <row r="4" spans="1:30" ht="121.5" hidden="1" customHeight="1" x14ac:dyDescent="0.3">
      <c r="A4" s="259"/>
      <c r="B4" s="259"/>
      <c r="C4" s="259"/>
      <c r="D4" s="259"/>
      <c r="E4" s="252" t="s">
        <v>211</v>
      </c>
      <c r="F4" s="259"/>
      <c r="G4" s="352" t="s">
        <v>641</v>
      </c>
      <c r="H4" s="259"/>
      <c r="I4" s="259"/>
      <c r="J4" s="259"/>
      <c r="K4" s="352" t="s">
        <v>642</v>
      </c>
      <c r="L4" s="259"/>
      <c r="M4" s="259"/>
      <c r="N4" s="259"/>
      <c r="O4" s="259"/>
      <c r="P4" s="352" t="s">
        <v>643</v>
      </c>
      <c r="Q4" s="264"/>
      <c r="R4" s="352" t="s">
        <v>644</v>
      </c>
      <c r="S4" s="264"/>
      <c r="T4" s="352" t="s">
        <v>645</v>
      </c>
      <c r="U4" s="264"/>
      <c r="V4" s="352" t="s">
        <v>646</v>
      </c>
      <c r="W4" s="264"/>
      <c r="X4" s="352" t="s">
        <v>647</v>
      </c>
      <c r="Y4" s="264"/>
      <c r="Z4" s="352" t="s">
        <v>648</v>
      </c>
      <c r="AA4" s="264"/>
      <c r="AB4" s="264"/>
      <c r="AC4" s="354" t="s">
        <v>649</v>
      </c>
      <c r="AD4" s="264"/>
    </row>
    <row r="5" spans="1:30" ht="20.25" customHeight="1" x14ac:dyDescent="0.3">
      <c r="A5" s="289"/>
      <c r="B5" s="289"/>
      <c r="C5" s="289"/>
      <c r="D5" s="289"/>
      <c r="E5" s="375"/>
      <c r="F5" s="376"/>
      <c r="G5" s="377"/>
      <c r="H5" s="378"/>
      <c r="I5" s="377"/>
      <c r="J5" s="378"/>
      <c r="K5" s="377"/>
      <c r="L5" s="378"/>
      <c r="M5" s="289"/>
      <c r="N5" s="377"/>
      <c r="O5" s="378"/>
      <c r="P5" s="377"/>
      <c r="Q5" s="378"/>
      <c r="R5" s="377"/>
      <c r="S5" s="378"/>
      <c r="T5" s="377"/>
      <c r="U5" s="378"/>
      <c r="V5" s="377"/>
      <c r="W5" s="378"/>
      <c r="X5" s="377"/>
      <c r="Y5" s="378"/>
      <c r="Z5" s="378"/>
      <c r="AA5" s="378"/>
      <c r="AB5" s="289"/>
      <c r="AC5" s="377"/>
      <c r="AD5" s="379" t="s">
        <v>82</v>
      </c>
    </row>
    <row r="6" spans="1:30" ht="42.95" customHeight="1" x14ac:dyDescent="0.2">
      <c r="A6" s="288"/>
      <c r="B6" s="382"/>
      <c r="C6" s="288"/>
      <c r="D6" s="383"/>
      <c r="E6" s="526" t="s">
        <v>650</v>
      </c>
      <c r="F6" s="526"/>
      <c r="G6" s="526" t="s">
        <v>651</v>
      </c>
      <c r="H6" s="526"/>
      <c r="I6" s="526" t="s">
        <v>652</v>
      </c>
      <c r="J6" s="526"/>
      <c r="K6" s="526" t="s">
        <v>653</v>
      </c>
      <c r="L6" s="526"/>
      <c r="M6" s="126"/>
      <c r="N6" s="561" t="s">
        <v>654</v>
      </c>
      <c r="O6" s="561"/>
      <c r="P6" s="561"/>
      <c r="Q6" s="561"/>
      <c r="R6" s="561"/>
      <c r="S6" s="561"/>
      <c r="T6" s="561"/>
      <c r="U6" s="561"/>
      <c r="V6" s="561"/>
      <c r="W6" s="561"/>
      <c r="X6" s="561"/>
      <c r="Y6" s="561"/>
      <c r="Z6" s="561"/>
      <c r="AA6" s="561"/>
      <c r="AB6" s="373"/>
      <c r="AC6" s="526" t="s">
        <v>655</v>
      </c>
      <c r="AD6" s="526"/>
    </row>
    <row r="7" spans="1:30" ht="57.95" customHeight="1" x14ac:dyDescent="0.2">
      <c r="A7" s="288"/>
      <c r="B7" s="288"/>
      <c r="C7" s="288"/>
      <c r="D7" s="383"/>
      <c r="E7" s="526"/>
      <c r="F7" s="526"/>
      <c r="G7" s="526"/>
      <c r="H7" s="526"/>
      <c r="I7" s="526"/>
      <c r="J7" s="526"/>
      <c r="K7" s="526"/>
      <c r="L7" s="526"/>
      <c r="M7" s="126"/>
      <c r="N7" s="531" t="s">
        <v>656</v>
      </c>
      <c r="O7" s="531"/>
      <c r="P7" s="538" t="s">
        <v>112</v>
      </c>
      <c r="Q7" s="538"/>
      <c r="R7" s="538" t="s">
        <v>566</v>
      </c>
      <c r="S7" s="538"/>
      <c r="T7" s="538" t="s">
        <v>567</v>
      </c>
      <c r="U7" s="538"/>
      <c r="V7" s="538" t="s">
        <v>657</v>
      </c>
      <c r="W7" s="538"/>
      <c r="X7" s="538" t="s">
        <v>658</v>
      </c>
      <c r="Y7" s="538"/>
      <c r="Z7" s="538" t="s">
        <v>659</v>
      </c>
      <c r="AA7" s="538"/>
      <c r="AB7" s="126"/>
      <c r="AC7" s="526"/>
      <c r="AD7" s="526"/>
    </row>
    <row r="8" spans="1:30" ht="3" customHeight="1" x14ac:dyDescent="0.2">
      <c r="A8" s="384"/>
      <c r="B8" s="384"/>
      <c r="C8" s="288"/>
      <c r="D8" s="288"/>
      <c r="E8" s="266"/>
      <c r="F8" s="380"/>
      <c r="G8" s="267"/>
      <c r="H8" s="381"/>
      <c r="I8" s="267"/>
      <c r="J8" s="381"/>
      <c r="K8" s="267"/>
      <c r="L8" s="381"/>
      <c r="M8" s="288"/>
      <c r="N8" s="267"/>
      <c r="O8" s="381"/>
      <c r="P8" s="267"/>
      <c r="Q8" s="381"/>
      <c r="R8" s="267"/>
      <c r="S8" s="381"/>
      <c r="T8" s="267"/>
      <c r="U8" s="381"/>
      <c r="V8" s="267"/>
      <c r="W8" s="381"/>
      <c r="X8" s="267"/>
      <c r="Y8" s="381"/>
      <c r="Z8" s="267"/>
      <c r="AA8" s="381"/>
      <c r="AB8" s="288"/>
      <c r="AC8" s="267"/>
      <c r="AD8" s="381"/>
    </row>
    <row r="9" spans="1:30" x14ac:dyDescent="0.2">
      <c r="A9" s="323" t="s">
        <v>865</v>
      </c>
      <c r="B9" s="323" t="s">
        <v>866</v>
      </c>
      <c r="C9" s="323"/>
      <c r="D9" s="323"/>
      <c r="E9" s="171">
        <v>17120</v>
      </c>
      <c r="F9" s="245">
        <v>1</v>
      </c>
      <c r="G9" s="171">
        <v>8770</v>
      </c>
      <c r="H9" s="245">
        <v>0.51</v>
      </c>
      <c r="I9" s="171">
        <v>1320</v>
      </c>
      <c r="J9" s="245">
        <v>0.08</v>
      </c>
      <c r="K9" s="171">
        <v>540</v>
      </c>
      <c r="L9" s="245">
        <v>0.03</v>
      </c>
      <c r="M9" s="288"/>
      <c r="N9" s="171">
        <v>6420</v>
      </c>
      <c r="O9" s="245">
        <v>0.38</v>
      </c>
      <c r="P9" s="171">
        <v>210</v>
      </c>
      <c r="Q9" s="245">
        <v>0.01</v>
      </c>
      <c r="R9" s="171">
        <v>2110</v>
      </c>
      <c r="S9" s="245">
        <v>0.12</v>
      </c>
      <c r="T9" s="171">
        <v>1650</v>
      </c>
      <c r="U9" s="245">
        <v>0.1</v>
      </c>
      <c r="V9" s="171">
        <v>270</v>
      </c>
      <c r="W9" s="245">
        <v>0.02</v>
      </c>
      <c r="X9" s="171">
        <v>1260</v>
      </c>
      <c r="Y9" s="245">
        <v>7.0000000000000007E-2</v>
      </c>
      <c r="Z9" s="171">
        <v>920</v>
      </c>
      <c r="AA9" s="245">
        <v>0.05</v>
      </c>
      <c r="AB9" s="299"/>
      <c r="AC9" s="171">
        <v>60</v>
      </c>
      <c r="AD9" s="245">
        <v>0</v>
      </c>
    </row>
    <row r="10" spans="1:30" x14ac:dyDescent="0.2">
      <c r="A10" s="323" t="s">
        <v>867</v>
      </c>
      <c r="B10" s="323" t="s">
        <v>868</v>
      </c>
      <c r="C10" s="323"/>
      <c r="D10" s="323"/>
      <c r="E10" s="171">
        <v>5490</v>
      </c>
      <c r="F10" s="245">
        <v>1</v>
      </c>
      <c r="G10" s="171">
        <v>3140</v>
      </c>
      <c r="H10" s="245">
        <v>0.56999999999999995</v>
      </c>
      <c r="I10" s="171">
        <v>330</v>
      </c>
      <c r="J10" s="245">
        <v>0.06</v>
      </c>
      <c r="K10" s="171">
        <v>160</v>
      </c>
      <c r="L10" s="245">
        <v>0.03</v>
      </c>
      <c r="M10" s="288"/>
      <c r="N10" s="171">
        <v>1850</v>
      </c>
      <c r="O10" s="245">
        <v>0.34</v>
      </c>
      <c r="P10" s="171">
        <v>80</v>
      </c>
      <c r="Q10" s="245">
        <v>0.01</v>
      </c>
      <c r="R10" s="171">
        <v>610</v>
      </c>
      <c r="S10" s="245">
        <v>0.11</v>
      </c>
      <c r="T10" s="171">
        <v>490</v>
      </c>
      <c r="U10" s="245">
        <v>0.09</v>
      </c>
      <c r="V10" s="171">
        <v>40</v>
      </c>
      <c r="W10" s="245">
        <v>0.01</v>
      </c>
      <c r="X10" s="171">
        <v>400</v>
      </c>
      <c r="Y10" s="245">
        <v>7.0000000000000007E-2</v>
      </c>
      <c r="Z10" s="171">
        <v>230</v>
      </c>
      <c r="AA10" s="245">
        <v>0.04</v>
      </c>
      <c r="AB10" s="299"/>
      <c r="AC10" s="171">
        <v>20</v>
      </c>
      <c r="AD10" s="245">
        <v>0</v>
      </c>
    </row>
    <row r="11" spans="1:30" x14ac:dyDescent="0.2">
      <c r="A11" s="323" t="s">
        <v>869</v>
      </c>
      <c r="B11" s="323" t="s">
        <v>870</v>
      </c>
      <c r="C11" s="323"/>
      <c r="D11" s="323"/>
      <c r="E11" s="171">
        <v>11630</v>
      </c>
      <c r="F11" s="245">
        <v>1</v>
      </c>
      <c r="G11" s="171">
        <v>5640</v>
      </c>
      <c r="H11" s="245">
        <v>0.48</v>
      </c>
      <c r="I11" s="171">
        <v>990</v>
      </c>
      <c r="J11" s="245">
        <v>0.08</v>
      </c>
      <c r="K11" s="171">
        <v>380</v>
      </c>
      <c r="L11" s="245">
        <v>0.03</v>
      </c>
      <c r="M11" s="288"/>
      <c r="N11" s="171">
        <v>4580</v>
      </c>
      <c r="O11" s="245">
        <v>0.39</v>
      </c>
      <c r="P11" s="171">
        <v>130</v>
      </c>
      <c r="Q11" s="245">
        <v>0.01</v>
      </c>
      <c r="R11" s="171">
        <v>1500</v>
      </c>
      <c r="S11" s="245">
        <v>0.13</v>
      </c>
      <c r="T11" s="171">
        <v>1170</v>
      </c>
      <c r="U11" s="245">
        <v>0.1</v>
      </c>
      <c r="V11" s="171">
        <v>230</v>
      </c>
      <c r="W11" s="245">
        <v>0.02</v>
      </c>
      <c r="X11" s="171">
        <v>860</v>
      </c>
      <c r="Y11" s="245">
        <v>7.0000000000000007E-2</v>
      </c>
      <c r="Z11" s="171">
        <v>690</v>
      </c>
      <c r="AA11" s="245">
        <v>0.06</v>
      </c>
      <c r="AB11" s="299"/>
      <c r="AC11" s="171">
        <v>50</v>
      </c>
      <c r="AD11" s="245">
        <v>0</v>
      </c>
    </row>
    <row r="12" spans="1:30" x14ac:dyDescent="0.2">
      <c r="A12" s="324"/>
      <c r="B12" s="324"/>
      <c r="C12" s="324"/>
      <c r="D12" s="324"/>
      <c r="E12" s="171"/>
      <c r="F12" s="245"/>
      <c r="G12" s="171"/>
      <c r="H12" s="245"/>
      <c r="I12" s="171"/>
      <c r="J12" s="245"/>
      <c r="K12" s="171"/>
      <c r="L12" s="245"/>
      <c r="M12" s="288"/>
      <c r="N12" s="171"/>
      <c r="O12" s="245"/>
      <c r="P12" s="171"/>
      <c r="Q12" s="245"/>
      <c r="R12" s="171"/>
      <c r="S12" s="245"/>
      <c r="T12" s="171"/>
      <c r="U12" s="245"/>
      <c r="V12" s="171"/>
      <c r="W12" s="245"/>
      <c r="X12" s="171"/>
      <c r="Y12" s="245"/>
      <c r="Z12" s="171"/>
      <c r="AA12" s="245"/>
      <c r="AB12" s="299"/>
      <c r="AC12" s="171"/>
      <c r="AD12" s="245"/>
    </row>
    <row r="13" spans="1:30" x14ac:dyDescent="0.2">
      <c r="A13" s="324" t="s">
        <v>871</v>
      </c>
      <c r="B13" s="324" t="s">
        <v>872</v>
      </c>
      <c r="C13" s="324"/>
      <c r="D13" s="324"/>
      <c r="E13" s="171">
        <v>300</v>
      </c>
      <c r="F13" s="245">
        <v>1</v>
      </c>
      <c r="G13" s="123">
        <v>100</v>
      </c>
      <c r="H13" s="246">
        <v>0.34</v>
      </c>
      <c r="I13" s="123">
        <v>40</v>
      </c>
      <c r="J13" s="246">
        <v>0.14000000000000001</v>
      </c>
      <c r="K13" s="123">
        <v>10</v>
      </c>
      <c r="L13" s="246">
        <v>0.02</v>
      </c>
      <c r="M13" s="288"/>
      <c r="N13" s="123">
        <v>150</v>
      </c>
      <c r="O13" s="246">
        <v>0.49</v>
      </c>
      <c r="P13" s="123">
        <v>0</v>
      </c>
      <c r="Q13" s="246">
        <v>0.01</v>
      </c>
      <c r="R13" s="123">
        <v>40</v>
      </c>
      <c r="S13" s="246">
        <v>0.13</v>
      </c>
      <c r="T13" s="123">
        <v>20</v>
      </c>
      <c r="U13" s="246">
        <v>7.0000000000000007E-2</v>
      </c>
      <c r="V13" s="123">
        <v>10</v>
      </c>
      <c r="W13" s="246">
        <v>0.02</v>
      </c>
      <c r="X13" s="123">
        <v>40</v>
      </c>
      <c r="Y13" s="246">
        <v>0.13</v>
      </c>
      <c r="Z13" s="123">
        <v>40</v>
      </c>
      <c r="AA13" s="246">
        <v>0.12</v>
      </c>
      <c r="AB13" s="247"/>
      <c r="AC13" s="123">
        <v>0</v>
      </c>
      <c r="AD13" s="246">
        <v>0</v>
      </c>
    </row>
    <row r="14" spans="1:30" x14ac:dyDescent="0.2">
      <c r="A14" s="324" t="s">
        <v>873</v>
      </c>
      <c r="B14" s="324" t="s">
        <v>874</v>
      </c>
      <c r="C14" s="324"/>
      <c r="D14" s="324"/>
      <c r="E14" s="171">
        <v>2050</v>
      </c>
      <c r="F14" s="245">
        <v>1</v>
      </c>
      <c r="G14" s="123">
        <v>930</v>
      </c>
      <c r="H14" s="246">
        <v>0.45</v>
      </c>
      <c r="I14" s="123">
        <v>140</v>
      </c>
      <c r="J14" s="246">
        <v>7.0000000000000007E-2</v>
      </c>
      <c r="K14" s="123">
        <v>70</v>
      </c>
      <c r="L14" s="246">
        <v>0.03</v>
      </c>
      <c r="M14" s="288"/>
      <c r="N14" s="123">
        <v>900</v>
      </c>
      <c r="O14" s="246">
        <v>0.44</v>
      </c>
      <c r="P14" s="123">
        <v>10</v>
      </c>
      <c r="Q14" s="246">
        <v>0.01</v>
      </c>
      <c r="R14" s="123">
        <v>290</v>
      </c>
      <c r="S14" s="246">
        <v>0.14000000000000001</v>
      </c>
      <c r="T14" s="123">
        <v>230</v>
      </c>
      <c r="U14" s="246">
        <v>0.11</v>
      </c>
      <c r="V14" s="123">
        <v>40</v>
      </c>
      <c r="W14" s="246">
        <v>0.02</v>
      </c>
      <c r="X14" s="123">
        <v>160</v>
      </c>
      <c r="Y14" s="246">
        <v>0.08</v>
      </c>
      <c r="Z14" s="123">
        <v>160</v>
      </c>
      <c r="AA14" s="246">
        <v>0.08</v>
      </c>
      <c r="AB14" s="247"/>
      <c r="AC14" s="123">
        <v>10</v>
      </c>
      <c r="AD14" s="246">
        <v>0.01</v>
      </c>
    </row>
    <row r="15" spans="1:30" x14ac:dyDescent="0.2">
      <c r="A15" s="324" t="s">
        <v>875</v>
      </c>
      <c r="B15" s="324" t="s">
        <v>876</v>
      </c>
      <c r="C15" s="324"/>
      <c r="D15" s="324"/>
      <c r="E15" s="171">
        <v>1180</v>
      </c>
      <c r="F15" s="245">
        <v>1</v>
      </c>
      <c r="G15" s="123">
        <v>470</v>
      </c>
      <c r="H15" s="246">
        <v>0.4</v>
      </c>
      <c r="I15" s="123">
        <v>130</v>
      </c>
      <c r="J15" s="246">
        <v>0.11</v>
      </c>
      <c r="K15" s="123">
        <v>40</v>
      </c>
      <c r="L15" s="246">
        <v>0.03</v>
      </c>
      <c r="M15" s="288"/>
      <c r="N15" s="123">
        <v>530</v>
      </c>
      <c r="O15" s="246">
        <v>0.45</v>
      </c>
      <c r="P15" s="123">
        <v>20</v>
      </c>
      <c r="Q15" s="246">
        <v>0.01</v>
      </c>
      <c r="R15" s="123">
        <v>170</v>
      </c>
      <c r="S15" s="246">
        <v>0.14000000000000001</v>
      </c>
      <c r="T15" s="123">
        <v>130</v>
      </c>
      <c r="U15" s="246">
        <v>0.11</v>
      </c>
      <c r="V15" s="123">
        <v>20</v>
      </c>
      <c r="W15" s="246">
        <v>0.01</v>
      </c>
      <c r="X15" s="123">
        <v>90</v>
      </c>
      <c r="Y15" s="246">
        <v>0.08</v>
      </c>
      <c r="Z15" s="123">
        <v>110</v>
      </c>
      <c r="AA15" s="246">
        <v>0.1</v>
      </c>
      <c r="AB15" s="247"/>
      <c r="AC15" s="123">
        <v>0</v>
      </c>
      <c r="AD15" s="246">
        <v>0</v>
      </c>
    </row>
    <row r="16" spans="1:30" x14ac:dyDescent="0.2">
      <c r="A16" s="324" t="s">
        <v>877</v>
      </c>
      <c r="B16" s="324" t="s">
        <v>878</v>
      </c>
      <c r="C16" s="324"/>
      <c r="D16" s="324"/>
      <c r="E16" s="171">
        <v>950</v>
      </c>
      <c r="F16" s="245">
        <v>1</v>
      </c>
      <c r="G16" s="123">
        <v>500</v>
      </c>
      <c r="H16" s="246">
        <v>0.52</v>
      </c>
      <c r="I16" s="123">
        <v>70</v>
      </c>
      <c r="J16" s="246">
        <v>7.0000000000000007E-2</v>
      </c>
      <c r="K16" s="123">
        <v>30</v>
      </c>
      <c r="L16" s="246">
        <v>0.03</v>
      </c>
      <c r="M16" s="288"/>
      <c r="N16" s="123">
        <v>350</v>
      </c>
      <c r="O16" s="246">
        <v>0.36</v>
      </c>
      <c r="P16" s="123">
        <v>0</v>
      </c>
      <c r="Q16" s="246">
        <v>0</v>
      </c>
      <c r="R16" s="123">
        <v>110</v>
      </c>
      <c r="S16" s="246">
        <v>0.12</v>
      </c>
      <c r="T16" s="123">
        <v>80</v>
      </c>
      <c r="U16" s="246">
        <v>0.09</v>
      </c>
      <c r="V16" s="123">
        <v>20</v>
      </c>
      <c r="W16" s="246">
        <v>0.02</v>
      </c>
      <c r="X16" s="123">
        <v>80</v>
      </c>
      <c r="Y16" s="246">
        <v>0.08</v>
      </c>
      <c r="Z16" s="123">
        <v>50</v>
      </c>
      <c r="AA16" s="246">
        <v>0.06</v>
      </c>
      <c r="AB16" s="247"/>
      <c r="AC16" s="123">
        <v>0</v>
      </c>
      <c r="AD16" s="246">
        <v>0.01</v>
      </c>
    </row>
    <row r="17" spans="1:30" x14ac:dyDescent="0.2">
      <c r="A17" s="324" t="s">
        <v>879</v>
      </c>
      <c r="B17" s="324" t="s">
        <v>880</v>
      </c>
      <c r="C17" s="324"/>
      <c r="D17" s="324"/>
      <c r="E17" s="171">
        <v>1700</v>
      </c>
      <c r="F17" s="245">
        <v>1</v>
      </c>
      <c r="G17" s="123">
        <v>980</v>
      </c>
      <c r="H17" s="246">
        <v>0.57999999999999996</v>
      </c>
      <c r="I17" s="123">
        <v>180</v>
      </c>
      <c r="J17" s="246">
        <v>0.11</v>
      </c>
      <c r="K17" s="123">
        <v>70</v>
      </c>
      <c r="L17" s="246">
        <v>0.04</v>
      </c>
      <c r="M17" s="288"/>
      <c r="N17" s="123">
        <v>460</v>
      </c>
      <c r="O17" s="246">
        <v>0.27</v>
      </c>
      <c r="P17" s="123">
        <v>10</v>
      </c>
      <c r="Q17" s="246">
        <v>0.01</v>
      </c>
      <c r="R17" s="123">
        <v>130</v>
      </c>
      <c r="S17" s="246">
        <v>0.08</v>
      </c>
      <c r="T17" s="123">
        <v>120</v>
      </c>
      <c r="U17" s="246">
        <v>7.0000000000000007E-2</v>
      </c>
      <c r="V17" s="123">
        <v>30</v>
      </c>
      <c r="W17" s="246">
        <v>0.02</v>
      </c>
      <c r="X17" s="123">
        <v>110</v>
      </c>
      <c r="Y17" s="246">
        <v>7.0000000000000007E-2</v>
      </c>
      <c r="Z17" s="123">
        <v>60</v>
      </c>
      <c r="AA17" s="246">
        <v>0.03</v>
      </c>
      <c r="AB17" s="247"/>
      <c r="AC17" s="123">
        <v>0</v>
      </c>
      <c r="AD17" s="246">
        <v>0</v>
      </c>
    </row>
    <row r="18" spans="1:30" x14ac:dyDescent="0.2">
      <c r="A18" s="324" t="s">
        <v>881</v>
      </c>
      <c r="B18" s="324" t="s">
        <v>882</v>
      </c>
      <c r="C18" s="324"/>
      <c r="D18" s="324"/>
      <c r="E18" s="171">
        <v>1610</v>
      </c>
      <c r="F18" s="245">
        <v>1</v>
      </c>
      <c r="G18" s="123">
        <v>820</v>
      </c>
      <c r="H18" s="246">
        <v>0.51</v>
      </c>
      <c r="I18" s="123">
        <v>120</v>
      </c>
      <c r="J18" s="246">
        <v>0.08</v>
      </c>
      <c r="K18" s="123">
        <v>50</v>
      </c>
      <c r="L18" s="246">
        <v>0.03</v>
      </c>
      <c r="M18" s="288"/>
      <c r="N18" s="123">
        <v>610</v>
      </c>
      <c r="O18" s="246">
        <v>0.38</v>
      </c>
      <c r="P18" s="123">
        <v>20</v>
      </c>
      <c r="Q18" s="246">
        <v>0.01</v>
      </c>
      <c r="R18" s="123">
        <v>220</v>
      </c>
      <c r="S18" s="246">
        <v>0.14000000000000001</v>
      </c>
      <c r="T18" s="123">
        <v>180</v>
      </c>
      <c r="U18" s="246">
        <v>0.11</v>
      </c>
      <c r="V18" s="123">
        <v>30</v>
      </c>
      <c r="W18" s="246">
        <v>0.02</v>
      </c>
      <c r="X18" s="123">
        <v>100</v>
      </c>
      <c r="Y18" s="246">
        <v>0.06</v>
      </c>
      <c r="Z18" s="123">
        <v>60</v>
      </c>
      <c r="AA18" s="246">
        <v>0.04</v>
      </c>
      <c r="AB18" s="247"/>
      <c r="AC18" s="123">
        <v>0</v>
      </c>
      <c r="AD18" s="246">
        <v>0</v>
      </c>
    </row>
    <row r="19" spans="1:30" x14ac:dyDescent="0.2">
      <c r="A19" s="324" t="s">
        <v>867</v>
      </c>
      <c r="B19" s="324" t="s">
        <v>868</v>
      </c>
      <c r="C19" s="324"/>
      <c r="D19" s="324"/>
      <c r="E19" s="171">
        <v>5490</v>
      </c>
      <c r="F19" s="245">
        <v>1</v>
      </c>
      <c r="G19" s="123">
        <v>3140</v>
      </c>
      <c r="H19" s="246">
        <v>0.56999999999999995</v>
      </c>
      <c r="I19" s="123">
        <v>330</v>
      </c>
      <c r="J19" s="246">
        <v>0.06</v>
      </c>
      <c r="K19" s="123">
        <v>160</v>
      </c>
      <c r="L19" s="246">
        <v>0.03</v>
      </c>
      <c r="M19" s="288"/>
      <c r="N19" s="123">
        <v>1850</v>
      </c>
      <c r="O19" s="246">
        <v>0.34</v>
      </c>
      <c r="P19" s="123">
        <v>80</v>
      </c>
      <c r="Q19" s="246">
        <v>0.01</v>
      </c>
      <c r="R19" s="123">
        <v>610</v>
      </c>
      <c r="S19" s="246">
        <v>0.11</v>
      </c>
      <c r="T19" s="123">
        <v>490</v>
      </c>
      <c r="U19" s="246">
        <v>0.09</v>
      </c>
      <c r="V19" s="123">
        <v>40</v>
      </c>
      <c r="W19" s="246">
        <v>0.01</v>
      </c>
      <c r="X19" s="123">
        <v>400</v>
      </c>
      <c r="Y19" s="246">
        <v>7.0000000000000007E-2</v>
      </c>
      <c r="Z19" s="123">
        <v>230</v>
      </c>
      <c r="AA19" s="246">
        <v>0.04</v>
      </c>
      <c r="AB19" s="247"/>
      <c r="AC19" s="123">
        <v>20</v>
      </c>
      <c r="AD19" s="246">
        <v>0</v>
      </c>
    </row>
    <row r="20" spans="1:30" x14ac:dyDescent="0.2">
      <c r="A20" s="324" t="s">
        <v>883</v>
      </c>
      <c r="B20" s="324" t="s">
        <v>884</v>
      </c>
      <c r="C20" s="324"/>
      <c r="D20" s="324"/>
      <c r="E20" s="171">
        <v>2270</v>
      </c>
      <c r="F20" s="245">
        <v>1</v>
      </c>
      <c r="G20" s="123">
        <v>1140</v>
      </c>
      <c r="H20" s="246">
        <v>0.5</v>
      </c>
      <c r="I20" s="123">
        <v>220</v>
      </c>
      <c r="J20" s="246">
        <v>0.1</v>
      </c>
      <c r="K20" s="123">
        <v>60</v>
      </c>
      <c r="L20" s="246">
        <v>0.03</v>
      </c>
      <c r="M20" s="288"/>
      <c r="N20" s="123">
        <v>850</v>
      </c>
      <c r="O20" s="246">
        <v>0.37</v>
      </c>
      <c r="P20" s="123">
        <v>30</v>
      </c>
      <c r="Q20" s="246">
        <v>0.01</v>
      </c>
      <c r="R20" s="123">
        <v>270</v>
      </c>
      <c r="S20" s="246">
        <v>0.12</v>
      </c>
      <c r="T20" s="123">
        <v>210</v>
      </c>
      <c r="U20" s="246">
        <v>0.09</v>
      </c>
      <c r="V20" s="123">
        <v>40</v>
      </c>
      <c r="W20" s="246">
        <v>0.02</v>
      </c>
      <c r="X20" s="123">
        <v>170</v>
      </c>
      <c r="Y20" s="246">
        <v>7.0000000000000007E-2</v>
      </c>
      <c r="Z20" s="123">
        <v>130</v>
      </c>
      <c r="AA20" s="246">
        <v>0.06</v>
      </c>
      <c r="AB20" s="247"/>
      <c r="AC20" s="123">
        <v>10</v>
      </c>
      <c r="AD20" s="246">
        <v>0</v>
      </c>
    </row>
    <row r="21" spans="1:30" x14ac:dyDescent="0.2">
      <c r="A21" s="324" t="s">
        <v>885</v>
      </c>
      <c r="B21" s="324" t="s">
        <v>886</v>
      </c>
      <c r="C21" s="324"/>
      <c r="D21" s="324"/>
      <c r="E21" s="171">
        <v>1570</v>
      </c>
      <c r="F21" s="245">
        <v>1</v>
      </c>
      <c r="G21" s="123">
        <v>690</v>
      </c>
      <c r="H21" s="246">
        <v>0.44</v>
      </c>
      <c r="I21" s="123">
        <v>80</v>
      </c>
      <c r="J21" s="246">
        <v>0.05</v>
      </c>
      <c r="K21" s="123">
        <v>50</v>
      </c>
      <c r="L21" s="246">
        <v>0.03</v>
      </c>
      <c r="M21" s="288"/>
      <c r="N21" s="123">
        <v>740</v>
      </c>
      <c r="O21" s="246">
        <v>0.47</v>
      </c>
      <c r="P21" s="123">
        <v>30</v>
      </c>
      <c r="Q21" s="246">
        <v>0.02</v>
      </c>
      <c r="R21" s="123">
        <v>270</v>
      </c>
      <c r="S21" s="246">
        <v>0.17</v>
      </c>
      <c r="T21" s="123">
        <v>200</v>
      </c>
      <c r="U21" s="246">
        <v>0.12</v>
      </c>
      <c r="V21" s="123">
        <v>50</v>
      </c>
      <c r="W21" s="246">
        <v>0.03</v>
      </c>
      <c r="X21" s="123">
        <v>110</v>
      </c>
      <c r="Y21" s="246">
        <v>7.0000000000000007E-2</v>
      </c>
      <c r="Z21" s="123">
        <v>80</v>
      </c>
      <c r="AA21" s="246">
        <v>0.05</v>
      </c>
      <c r="AB21" s="247"/>
      <c r="AC21" s="123">
        <v>10</v>
      </c>
      <c r="AD21" s="246">
        <v>0.01</v>
      </c>
    </row>
    <row r="22" spans="1:30" x14ac:dyDescent="0.2">
      <c r="A22" s="324"/>
      <c r="B22" s="324"/>
      <c r="C22" s="324"/>
      <c r="D22" s="324"/>
      <c r="E22" s="286"/>
      <c r="F22" s="245"/>
      <c r="G22" s="123"/>
      <c r="H22" s="246"/>
      <c r="I22" s="123"/>
      <c r="J22" s="246"/>
      <c r="K22" s="267"/>
      <c r="L22" s="246"/>
      <c r="M22" s="288"/>
      <c r="N22" s="123"/>
      <c r="O22" s="246"/>
      <c r="P22" s="123"/>
      <c r="Q22" s="246"/>
      <c r="R22" s="267"/>
      <c r="S22" s="246"/>
      <c r="T22" s="267"/>
      <c r="U22" s="246"/>
      <c r="V22" s="267"/>
      <c r="W22" s="246"/>
      <c r="X22" s="267"/>
      <c r="Y22" s="246"/>
      <c r="Z22" s="267"/>
      <c r="AA22" s="246"/>
      <c r="AB22" s="288"/>
      <c r="AC22" s="267"/>
      <c r="AD22" s="246"/>
    </row>
    <row r="23" spans="1:30" x14ac:dyDescent="0.2">
      <c r="A23" s="154" t="s">
        <v>887</v>
      </c>
      <c r="B23" s="154" t="s">
        <v>888</v>
      </c>
      <c r="C23" s="154"/>
      <c r="D23" s="154"/>
      <c r="E23" s="183">
        <v>2</v>
      </c>
      <c r="F23" s="245">
        <v>0</v>
      </c>
      <c r="G23" s="184" t="s">
        <v>232</v>
      </c>
      <c r="H23" s="246">
        <v>0</v>
      </c>
      <c r="I23" s="184" t="s">
        <v>232</v>
      </c>
      <c r="J23" s="246">
        <v>0</v>
      </c>
      <c r="K23" s="184" t="s">
        <v>232</v>
      </c>
      <c r="L23" s="246">
        <v>0</v>
      </c>
      <c r="M23" s="288"/>
      <c r="N23" s="184" t="s">
        <v>232</v>
      </c>
      <c r="O23" s="246">
        <v>0</v>
      </c>
      <c r="P23" s="184" t="s">
        <v>232</v>
      </c>
      <c r="Q23" s="246">
        <v>0</v>
      </c>
      <c r="R23" s="184" t="s">
        <v>232</v>
      </c>
      <c r="S23" s="246">
        <v>0</v>
      </c>
      <c r="T23" s="184" t="s">
        <v>232</v>
      </c>
      <c r="U23" s="246">
        <v>0</v>
      </c>
      <c r="V23" s="184" t="s">
        <v>232</v>
      </c>
      <c r="W23" s="246">
        <v>0</v>
      </c>
      <c r="X23" s="184" t="s">
        <v>232</v>
      </c>
      <c r="Y23" s="246">
        <v>0</v>
      </c>
      <c r="Z23" s="184" t="s">
        <v>232</v>
      </c>
      <c r="AA23" s="246">
        <v>0</v>
      </c>
      <c r="AB23" s="288"/>
      <c r="AC23" s="184" t="s">
        <v>232</v>
      </c>
      <c r="AD23" s="246">
        <v>0</v>
      </c>
    </row>
    <row r="24" spans="1:30" x14ac:dyDescent="0.2">
      <c r="A24" s="154" t="s">
        <v>889</v>
      </c>
      <c r="B24" s="154" t="s">
        <v>890</v>
      </c>
      <c r="C24" s="154"/>
      <c r="D24" s="154"/>
      <c r="E24" s="183">
        <v>2</v>
      </c>
      <c r="F24" s="245">
        <v>0</v>
      </c>
      <c r="G24" s="184" t="s">
        <v>232</v>
      </c>
      <c r="H24" s="246">
        <v>0</v>
      </c>
      <c r="I24" s="184" t="s">
        <v>232</v>
      </c>
      <c r="J24" s="246">
        <v>0</v>
      </c>
      <c r="K24" s="184" t="s">
        <v>232</v>
      </c>
      <c r="L24" s="246">
        <v>0</v>
      </c>
      <c r="M24" s="288"/>
      <c r="N24" s="184" t="s">
        <v>232</v>
      </c>
      <c r="O24" s="246">
        <v>0</v>
      </c>
      <c r="P24" s="184" t="s">
        <v>232</v>
      </c>
      <c r="Q24" s="246">
        <v>0</v>
      </c>
      <c r="R24" s="184" t="s">
        <v>232</v>
      </c>
      <c r="S24" s="246">
        <v>0</v>
      </c>
      <c r="T24" s="184" t="s">
        <v>232</v>
      </c>
      <c r="U24" s="246">
        <v>0</v>
      </c>
      <c r="V24" s="184" t="s">
        <v>232</v>
      </c>
      <c r="W24" s="246">
        <v>0</v>
      </c>
      <c r="X24" s="184" t="s">
        <v>232</v>
      </c>
      <c r="Y24" s="246">
        <v>0</v>
      </c>
      <c r="Z24" s="184" t="s">
        <v>232</v>
      </c>
      <c r="AA24" s="246">
        <v>0</v>
      </c>
      <c r="AB24" s="288"/>
      <c r="AC24" s="184" t="s">
        <v>232</v>
      </c>
      <c r="AD24" s="246">
        <v>0</v>
      </c>
    </row>
    <row r="25" spans="1:30" x14ac:dyDescent="0.2">
      <c r="A25" s="154" t="s">
        <v>891</v>
      </c>
      <c r="B25" s="154" t="s">
        <v>892</v>
      </c>
      <c r="C25" s="154"/>
      <c r="D25" s="154"/>
      <c r="E25" s="183">
        <v>60</v>
      </c>
      <c r="F25" s="245">
        <v>1</v>
      </c>
      <c r="G25" s="184">
        <v>32</v>
      </c>
      <c r="H25" s="246">
        <v>0.53</v>
      </c>
      <c r="I25" s="184">
        <v>13</v>
      </c>
      <c r="J25" s="246">
        <v>0.22</v>
      </c>
      <c r="K25" s="184">
        <v>0</v>
      </c>
      <c r="L25" s="246">
        <v>0</v>
      </c>
      <c r="M25" s="288"/>
      <c r="N25" s="184">
        <v>15</v>
      </c>
      <c r="O25" s="246">
        <v>0.25</v>
      </c>
      <c r="P25" s="184">
        <v>1</v>
      </c>
      <c r="Q25" s="246">
        <v>0.02</v>
      </c>
      <c r="R25" s="184">
        <v>4</v>
      </c>
      <c r="S25" s="246">
        <v>7.0000000000000007E-2</v>
      </c>
      <c r="T25" s="184">
        <v>1</v>
      </c>
      <c r="U25" s="246">
        <v>0.02</v>
      </c>
      <c r="V25" s="184">
        <v>2</v>
      </c>
      <c r="W25" s="246">
        <v>0.03</v>
      </c>
      <c r="X25" s="184">
        <v>4</v>
      </c>
      <c r="Y25" s="246">
        <v>7.0000000000000007E-2</v>
      </c>
      <c r="Z25" s="184">
        <v>3</v>
      </c>
      <c r="AA25" s="246">
        <v>0.05</v>
      </c>
      <c r="AB25" s="288"/>
      <c r="AC25" s="184">
        <v>0</v>
      </c>
      <c r="AD25" s="246">
        <v>0</v>
      </c>
    </row>
    <row r="26" spans="1:30" x14ac:dyDescent="0.2">
      <c r="A26" s="154" t="s">
        <v>893</v>
      </c>
      <c r="B26" s="154" t="s">
        <v>894</v>
      </c>
      <c r="C26" s="154"/>
      <c r="D26" s="154"/>
      <c r="E26" s="183">
        <v>39</v>
      </c>
      <c r="F26" s="245">
        <v>1</v>
      </c>
      <c r="G26" s="184">
        <v>16</v>
      </c>
      <c r="H26" s="246">
        <v>0.41</v>
      </c>
      <c r="I26" s="184">
        <v>6</v>
      </c>
      <c r="J26" s="246">
        <v>0.15</v>
      </c>
      <c r="K26" s="184">
        <v>0</v>
      </c>
      <c r="L26" s="246">
        <v>0</v>
      </c>
      <c r="M26" s="288"/>
      <c r="N26" s="184">
        <v>17</v>
      </c>
      <c r="O26" s="246">
        <v>0.44</v>
      </c>
      <c r="P26" s="184">
        <v>0</v>
      </c>
      <c r="Q26" s="246">
        <v>0</v>
      </c>
      <c r="R26" s="184">
        <v>4</v>
      </c>
      <c r="S26" s="246">
        <v>0.1</v>
      </c>
      <c r="T26" s="184">
        <v>7</v>
      </c>
      <c r="U26" s="246">
        <v>0.18</v>
      </c>
      <c r="V26" s="184">
        <v>2</v>
      </c>
      <c r="W26" s="246">
        <v>0.05</v>
      </c>
      <c r="X26" s="184">
        <v>3</v>
      </c>
      <c r="Y26" s="246">
        <v>0.08</v>
      </c>
      <c r="Z26" s="184">
        <v>1</v>
      </c>
      <c r="AA26" s="246">
        <v>0.03</v>
      </c>
      <c r="AB26" s="288"/>
      <c r="AC26" s="184">
        <v>0</v>
      </c>
      <c r="AD26" s="246">
        <v>0</v>
      </c>
    </row>
    <row r="27" spans="1:30" x14ac:dyDescent="0.2">
      <c r="A27" s="154" t="s">
        <v>895</v>
      </c>
      <c r="B27" s="154" t="s">
        <v>896</v>
      </c>
      <c r="C27" s="154"/>
      <c r="D27" s="154"/>
      <c r="E27" s="183">
        <v>60</v>
      </c>
      <c r="F27" s="245">
        <v>1</v>
      </c>
      <c r="G27" s="184">
        <v>30</v>
      </c>
      <c r="H27" s="246">
        <v>0.5</v>
      </c>
      <c r="I27" s="184">
        <v>4</v>
      </c>
      <c r="J27" s="246">
        <v>7.0000000000000007E-2</v>
      </c>
      <c r="K27" s="184">
        <v>1</v>
      </c>
      <c r="L27" s="246">
        <v>0.02</v>
      </c>
      <c r="M27" s="288"/>
      <c r="N27" s="184">
        <v>25</v>
      </c>
      <c r="O27" s="246">
        <v>0.42</v>
      </c>
      <c r="P27" s="184">
        <v>1</v>
      </c>
      <c r="Q27" s="246">
        <v>0.02</v>
      </c>
      <c r="R27" s="184">
        <v>8</v>
      </c>
      <c r="S27" s="246">
        <v>0.13</v>
      </c>
      <c r="T27" s="184">
        <v>3</v>
      </c>
      <c r="U27" s="246">
        <v>0.05</v>
      </c>
      <c r="V27" s="184">
        <v>1</v>
      </c>
      <c r="W27" s="246">
        <v>0.02</v>
      </c>
      <c r="X27" s="184">
        <v>7</v>
      </c>
      <c r="Y27" s="246">
        <v>0.12</v>
      </c>
      <c r="Z27" s="184">
        <v>5</v>
      </c>
      <c r="AA27" s="246">
        <v>0.08</v>
      </c>
      <c r="AB27" s="288"/>
      <c r="AC27" s="184">
        <v>0</v>
      </c>
      <c r="AD27" s="246">
        <v>0</v>
      </c>
    </row>
    <row r="28" spans="1:30" x14ac:dyDescent="0.2">
      <c r="A28" s="154" t="s">
        <v>897</v>
      </c>
      <c r="B28" s="154" t="s">
        <v>898</v>
      </c>
      <c r="C28" s="154"/>
      <c r="D28" s="154"/>
      <c r="E28" s="183">
        <v>18</v>
      </c>
      <c r="F28" s="245">
        <v>1</v>
      </c>
      <c r="G28" s="184">
        <v>5</v>
      </c>
      <c r="H28" s="246">
        <v>0.28000000000000003</v>
      </c>
      <c r="I28" s="184">
        <v>2</v>
      </c>
      <c r="J28" s="246">
        <v>0.11</v>
      </c>
      <c r="K28" s="184">
        <v>1</v>
      </c>
      <c r="L28" s="246">
        <v>0.06</v>
      </c>
      <c r="M28" s="288"/>
      <c r="N28" s="184">
        <v>10</v>
      </c>
      <c r="O28" s="246">
        <v>0.56000000000000005</v>
      </c>
      <c r="P28" s="184">
        <v>1</v>
      </c>
      <c r="Q28" s="246">
        <v>0.06</v>
      </c>
      <c r="R28" s="184">
        <v>4</v>
      </c>
      <c r="S28" s="246">
        <v>0.22</v>
      </c>
      <c r="T28" s="184">
        <v>1</v>
      </c>
      <c r="U28" s="246">
        <v>0.06</v>
      </c>
      <c r="V28" s="184">
        <v>1</v>
      </c>
      <c r="W28" s="246">
        <v>0.06</v>
      </c>
      <c r="X28" s="184">
        <v>2</v>
      </c>
      <c r="Y28" s="246">
        <v>0.11</v>
      </c>
      <c r="Z28" s="184">
        <v>1</v>
      </c>
      <c r="AA28" s="246">
        <v>0.06</v>
      </c>
      <c r="AB28" s="288"/>
      <c r="AC28" s="184">
        <v>0</v>
      </c>
      <c r="AD28" s="246">
        <v>0</v>
      </c>
    </row>
    <row r="29" spans="1:30" x14ac:dyDescent="0.2">
      <c r="A29" s="154" t="s">
        <v>899</v>
      </c>
      <c r="B29" s="154" t="s">
        <v>900</v>
      </c>
      <c r="C29" s="154"/>
      <c r="D29" s="154"/>
      <c r="E29" s="183">
        <v>64</v>
      </c>
      <c r="F29" s="245">
        <v>1</v>
      </c>
      <c r="G29" s="184">
        <v>51</v>
      </c>
      <c r="H29" s="246">
        <v>0.8</v>
      </c>
      <c r="I29" s="184">
        <v>2</v>
      </c>
      <c r="J29" s="246">
        <v>0.03</v>
      </c>
      <c r="K29" s="184">
        <v>1</v>
      </c>
      <c r="L29" s="246">
        <v>0.02</v>
      </c>
      <c r="M29" s="288"/>
      <c r="N29" s="184">
        <v>10</v>
      </c>
      <c r="O29" s="246">
        <v>0.16</v>
      </c>
      <c r="P29" s="184">
        <v>0</v>
      </c>
      <c r="Q29" s="246">
        <v>0</v>
      </c>
      <c r="R29" s="184">
        <v>5</v>
      </c>
      <c r="S29" s="246">
        <v>0.08</v>
      </c>
      <c r="T29" s="184">
        <v>5</v>
      </c>
      <c r="U29" s="246">
        <v>0.08</v>
      </c>
      <c r="V29" s="184">
        <v>0</v>
      </c>
      <c r="W29" s="246">
        <v>0</v>
      </c>
      <c r="X29" s="184">
        <v>0</v>
      </c>
      <c r="Y29" s="246">
        <v>0</v>
      </c>
      <c r="Z29" s="184">
        <v>0</v>
      </c>
      <c r="AA29" s="246">
        <v>0</v>
      </c>
      <c r="AB29" s="288"/>
      <c r="AC29" s="184">
        <v>0</v>
      </c>
      <c r="AD29" s="246">
        <v>0</v>
      </c>
    </row>
    <row r="30" spans="1:30" x14ac:dyDescent="0.2">
      <c r="A30" s="154" t="s">
        <v>901</v>
      </c>
      <c r="B30" s="154" t="s">
        <v>902</v>
      </c>
      <c r="C30" s="154"/>
      <c r="D30" s="154"/>
      <c r="E30" s="183">
        <v>195</v>
      </c>
      <c r="F30" s="245">
        <v>1</v>
      </c>
      <c r="G30" s="184">
        <v>111</v>
      </c>
      <c r="H30" s="246">
        <v>0.56999999999999995</v>
      </c>
      <c r="I30" s="184">
        <v>16</v>
      </c>
      <c r="J30" s="246">
        <v>0.08</v>
      </c>
      <c r="K30" s="184">
        <v>1</v>
      </c>
      <c r="L30" s="246">
        <v>0.01</v>
      </c>
      <c r="M30" s="288"/>
      <c r="N30" s="184">
        <v>67</v>
      </c>
      <c r="O30" s="246">
        <v>0.34</v>
      </c>
      <c r="P30" s="184">
        <v>3</v>
      </c>
      <c r="Q30" s="246">
        <v>0.02</v>
      </c>
      <c r="R30" s="184">
        <v>23</v>
      </c>
      <c r="S30" s="246">
        <v>0.12</v>
      </c>
      <c r="T30" s="184">
        <v>16</v>
      </c>
      <c r="U30" s="246">
        <v>0.08</v>
      </c>
      <c r="V30" s="184">
        <v>2</v>
      </c>
      <c r="W30" s="246">
        <v>0.01</v>
      </c>
      <c r="X30" s="184">
        <v>13</v>
      </c>
      <c r="Y30" s="246">
        <v>7.0000000000000007E-2</v>
      </c>
      <c r="Z30" s="184">
        <v>10</v>
      </c>
      <c r="AA30" s="246">
        <v>0.05</v>
      </c>
      <c r="AB30" s="288"/>
      <c r="AC30" s="184">
        <v>0</v>
      </c>
      <c r="AD30" s="246">
        <v>0</v>
      </c>
    </row>
    <row r="31" spans="1:30" x14ac:dyDescent="0.2">
      <c r="A31" s="154" t="s">
        <v>903</v>
      </c>
      <c r="B31" s="154" t="s">
        <v>904</v>
      </c>
      <c r="C31" s="154"/>
      <c r="D31" s="154"/>
      <c r="E31" s="183">
        <v>12</v>
      </c>
      <c r="F31" s="245">
        <v>1</v>
      </c>
      <c r="G31" s="184">
        <v>12</v>
      </c>
      <c r="H31" s="246">
        <v>1</v>
      </c>
      <c r="I31" s="184">
        <v>0</v>
      </c>
      <c r="J31" s="246">
        <v>0</v>
      </c>
      <c r="K31" s="184">
        <v>0</v>
      </c>
      <c r="L31" s="246">
        <v>0</v>
      </c>
      <c r="M31" s="288"/>
      <c r="N31" s="184">
        <v>0</v>
      </c>
      <c r="O31" s="246">
        <v>0</v>
      </c>
      <c r="P31" s="184">
        <v>0</v>
      </c>
      <c r="Q31" s="246">
        <v>0</v>
      </c>
      <c r="R31" s="184">
        <v>0</v>
      </c>
      <c r="S31" s="246">
        <v>0</v>
      </c>
      <c r="T31" s="184">
        <v>0</v>
      </c>
      <c r="U31" s="246">
        <v>0</v>
      </c>
      <c r="V31" s="184">
        <v>0</v>
      </c>
      <c r="W31" s="246">
        <v>0</v>
      </c>
      <c r="X31" s="184">
        <v>0</v>
      </c>
      <c r="Y31" s="246">
        <v>0</v>
      </c>
      <c r="Z31" s="184">
        <v>0</v>
      </c>
      <c r="AA31" s="246">
        <v>0</v>
      </c>
      <c r="AB31" s="288"/>
      <c r="AC31" s="184">
        <v>0</v>
      </c>
      <c r="AD31" s="246">
        <v>0</v>
      </c>
    </row>
    <row r="32" spans="1:30" x14ac:dyDescent="0.2">
      <c r="A32" s="154" t="s">
        <v>905</v>
      </c>
      <c r="B32" s="154" t="s">
        <v>906</v>
      </c>
      <c r="C32" s="154"/>
      <c r="D32" s="154"/>
      <c r="E32" s="183">
        <v>46</v>
      </c>
      <c r="F32" s="245">
        <v>1</v>
      </c>
      <c r="G32" s="184">
        <v>23</v>
      </c>
      <c r="H32" s="246">
        <v>0.5</v>
      </c>
      <c r="I32" s="184">
        <v>0</v>
      </c>
      <c r="J32" s="246">
        <v>0</v>
      </c>
      <c r="K32" s="184">
        <v>4</v>
      </c>
      <c r="L32" s="246">
        <v>0.09</v>
      </c>
      <c r="M32" s="288"/>
      <c r="N32" s="184">
        <v>19</v>
      </c>
      <c r="O32" s="246">
        <v>0.41</v>
      </c>
      <c r="P32" s="184">
        <v>0</v>
      </c>
      <c r="Q32" s="246">
        <v>0</v>
      </c>
      <c r="R32" s="184">
        <v>13</v>
      </c>
      <c r="S32" s="246">
        <v>0.28000000000000003</v>
      </c>
      <c r="T32" s="184">
        <v>5</v>
      </c>
      <c r="U32" s="246">
        <v>0.11</v>
      </c>
      <c r="V32" s="184">
        <v>1</v>
      </c>
      <c r="W32" s="246">
        <v>0.02</v>
      </c>
      <c r="X32" s="184">
        <v>0</v>
      </c>
      <c r="Y32" s="246">
        <v>0</v>
      </c>
      <c r="Z32" s="184">
        <v>0</v>
      </c>
      <c r="AA32" s="246">
        <v>0</v>
      </c>
      <c r="AB32" s="288"/>
      <c r="AC32" s="184">
        <v>0</v>
      </c>
      <c r="AD32" s="246">
        <v>0</v>
      </c>
    </row>
    <row r="33" spans="1:30" x14ac:dyDescent="0.2">
      <c r="A33" s="154" t="s">
        <v>907</v>
      </c>
      <c r="B33" s="154" t="s">
        <v>908</v>
      </c>
      <c r="C33" s="154"/>
      <c r="D33" s="154"/>
      <c r="E33" s="183">
        <v>5</v>
      </c>
      <c r="F33" s="245">
        <v>1</v>
      </c>
      <c r="G33" s="184">
        <v>3</v>
      </c>
      <c r="H33" s="246">
        <v>0.6</v>
      </c>
      <c r="I33" s="184">
        <v>1</v>
      </c>
      <c r="J33" s="246">
        <v>0.2</v>
      </c>
      <c r="K33" s="184">
        <v>0</v>
      </c>
      <c r="L33" s="246">
        <v>0</v>
      </c>
      <c r="M33" s="288"/>
      <c r="N33" s="184">
        <v>1</v>
      </c>
      <c r="O33" s="246">
        <v>0.2</v>
      </c>
      <c r="P33" s="184">
        <v>0</v>
      </c>
      <c r="Q33" s="246">
        <v>0</v>
      </c>
      <c r="R33" s="184">
        <v>0</v>
      </c>
      <c r="S33" s="246">
        <v>0</v>
      </c>
      <c r="T33" s="184">
        <v>1</v>
      </c>
      <c r="U33" s="246">
        <v>0.2</v>
      </c>
      <c r="V33" s="184">
        <v>0</v>
      </c>
      <c r="W33" s="246">
        <v>0</v>
      </c>
      <c r="X33" s="184">
        <v>0</v>
      </c>
      <c r="Y33" s="246">
        <v>0</v>
      </c>
      <c r="Z33" s="184">
        <v>0</v>
      </c>
      <c r="AA33" s="246">
        <v>0</v>
      </c>
      <c r="AB33" s="288"/>
      <c r="AC33" s="184">
        <v>0</v>
      </c>
      <c r="AD33" s="246">
        <v>0</v>
      </c>
    </row>
    <row r="34" spans="1:30" x14ac:dyDescent="0.2">
      <c r="A34" s="154" t="s">
        <v>909</v>
      </c>
      <c r="B34" s="154" t="s">
        <v>910</v>
      </c>
      <c r="C34" s="154"/>
      <c r="D34" s="154"/>
      <c r="E34" s="183">
        <v>1</v>
      </c>
      <c r="F34" s="245">
        <v>0</v>
      </c>
      <c r="G34" s="184" t="s">
        <v>232</v>
      </c>
      <c r="H34" s="246">
        <v>0</v>
      </c>
      <c r="I34" s="184" t="s">
        <v>232</v>
      </c>
      <c r="J34" s="246">
        <v>0</v>
      </c>
      <c r="K34" s="184" t="s">
        <v>232</v>
      </c>
      <c r="L34" s="246">
        <v>0</v>
      </c>
      <c r="M34" s="288"/>
      <c r="N34" s="184" t="s">
        <v>232</v>
      </c>
      <c r="O34" s="246">
        <v>0</v>
      </c>
      <c r="P34" s="184" t="s">
        <v>232</v>
      </c>
      <c r="Q34" s="246">
        <v>0</v>
      </c>
      <c r="R34" s="184" t="s">
        <v>232</v>
      </c>
      <c r="S34" s="246">
        <v>0</v>
      </c>
      <c r="T34" s="184" t="s">
        <v>232</v>
      </c>
      <c r="U34" s="246">
        <v>0</v>
      </c>
      <c r="V34" s="184" t="s">
        <v>232</v>
      </c>
      <c r="W34" s="246">
        <v>0</v>
      </c>
      <c r="X34" s="184" t="s">
        <v>232</v>
      </c>
      <c r="Y34" s="246">
        <v>0</v>
      </c>
      <c r="Z34" s="184" t="s">
        <v>232</v>
      </c>
      <c r="AA34" s="246">
        <v>0</v>
      </c>
      <c r="AB34" s="288"/>
      <c r="AC34" s="184" t="s">
        <v>232</v>
      </c>
      <c r="AD34" s="246">
        <v>0</v>
      </c>
    </row>
    <row r="35" spans="1:30" x14ac:dyDescent="0.2">
      <c r="A35" s="154" t="s">
        <v>911</v>
      </c>
      <c r="B35" s="154" t="s">
        <v>912</v>
      </c>
      <c r="C35" s="154"/>
      <c r="D35" s="154"/>
      <c r="E35" s="183">
        <v>29</v>
      </c>
      <c r="F35" s="245">
        <v>1</v>
      </c>
      <c r="G35" s="184">
        <v>10</v>
      </c>
      <c r="H35" s="246">
        <v>0.34</v>
      </c>
      <c r="I35" s="184">
        <v>0</v>
      </c>
      <c r="J35" s="246">
        <v>0</v>
      </c>
      <c r="K35" s="184">
        <v>0</v>
      </c>
      <c r="L35" s="246">
        <v>0</v>
      </c>
      <c r="M35" s="288"/>
      <c r="N35" s="184">
        <v>19</v>
      </c>
      <c r="O35" s="246">
        <v>0.66</v>
      </c>
      <c r="P35" s="184">
        <v>0</v>
      </c>
      <c r="Q35" s="246">
        <v>0</v>
      </c>
      <c r="R35" s="184">
        <v>6</v>
      </c>
      <c r="S35" s="246">
        <v>0.21</v>
      </c>
      <c r="T35" s="184">
        <v>7</v>
      </c>
      <c r="U35" s="246">
        <v>0.24</v>
      </c>
      <c r="V35" s="184">
        <v>1</v>
      </c>
      <c r="W35" s="246">
        <v>0.03</v>
      </c>
      <c r="X35" s="184">
        <v>3</v>
      </c>
      <c r="Y35" s="246">
        <v>0.1</v>
      </c>
      <c r="Z35" s="184">
        <v>2</v>
      </c>
      <c r="AA35" s="246">
        <v>7.0000000000000007E-2</v>
      </c>
      <c r="AB35" s="288"/>
      <c r="AC35" s="184">
        <v>0</v>
      </c>
      <c r="AD35" s="246">
        <v>0</v>
      </c>
    </row>
    <row r="36" spans="1:30" x14ac:dyDescent="0.2">
      <c r="A36" s="154" t="s">
        <v>913</v>
      </c>
      <c r="B36" s="154" t="s">
        <v>914</v>
      </c>
      <c r="C36" s="154"/>
      <c r="D36" s="154"/>
      <c r="E36" s="183">
        <v>176</v>
      </c>
      <c r="F36" s="245">
        <v>1</v>
      </c>
      <c r="G36" s="184">
        <v>86</v>
      </c>
      <c r="H36" s="246">
        <v>0.49</v>
      </c>
      <c r="I36" s="184">
        <v>7</v>
      </c>
      <c r="J36" s="246">
        <v>0.04</v>
      </c>
      <c r="K36" s="184">
        <v>6</v>
      </c>
      <c r="L36" s="246">
        <v>0.03</v>
      </c>
      <c r="M36" s="288"/>
      <c r="N36" s="184">
        <v>77</v>
      </c>
      <c r="O36" s="246">
        <v>0.44</v>
      </c>
      <c r="P36" s="184">
        <v>4</v>
      </c>
      <c r="Q36" s="246">
        <v>0.02</v>
      </c>
      <c r="R36" s="184">
        <v>24</v>
      </c>
      <c r="S36" s="246">
        <v>0.14000000000000001</v>
      </c>
      <c r="T36" s="184">
        <v>25</v>
      </c>
      <c r="U36" s="246">
        <v>0.14000000000000001</v>
      </c>
      <c r="V36" s="184">
        <v>3</v>
      </c>
      <c r="W36" s="246">
        <v>0.02</v>
      </c>
      <c r="X36" s="184">
        <v>10</v>
      </c>
      <c r="Y36" s="246">
        <v>0.06</v>
      </c>
      <c r="Z36" s="184">
        <v>11</v>
      </c>
      <c r="AA36" s="246">
        <v>0.06</v>
      </c>
      <c r="AB36" s="288"/>
      <c r="AC36" s="184">
        <v>0</v>
      </c>
      <c r="AD36" s="246">
        <v>0</v>
      </c>
    </row>
    <row r="37" spans="1:30" x14ac:dyDescent="0.2">
      <c r="A37" s="154" t="s">
        <v>915</v>
      </c>
      <c r="B37" s="154" t="s">
        <v>916</v>
      </c>
      <c r="C37" s="154"/>
      <c r="D37" s="154"/>
      <c r="E37" s="183">
        <v>37</v>
      </c>
      <c r="F37" s="245">
        <v>1</v>
      </c>
      <c r="G37" s="184">
        <v>34</v>
      </c>
      <c r="H37" s="246">
        <v>0.92</v>
      </c>
      <c r="I37" s="184">
        <v>0</v>
      </c>
      <c r="J37" s="246">
        <v>0</v>
      </c>
      <c r="K37" s="184">
        <v>1</v>
      </c>
      <c r="L37" s="246">
        <v>0.03</v>
      </c>
      <c r="M37" s="288"/>
      <c r="N37" s="184">
        <v>2</v>
      </c>
      <c r="O37" s="246">
        <v>0.05</v>
      </c>
      <c r="P37" s="184">
        <v>0</v>
      </c>
      <c r="Q37" s="246">
        <v>0</v>
      </c>
      <c r="R37" s="184">
        <v>1</v>
      </c>
      <c r="S37" s="246">
        <v>0.03</v>
      </c>
      <c r="T37" s="184">
        <v>0</v>
      </c>
      <c r="U37" s="246">
        <v>0</v>
      </c>
      <c r="V37" s="184">
        <v>0</v>
      </c>
      <c r="W37" s="246">
        <v>0</v>
      </c>
      <c r="X37" s="184">
        <v>1</v>
      </c>
      <c r="Y37" s="246">
        <v>0.03</v>
      </c>
      <c r="Z37" s="184">
        <v>0</v>
      </c>
      <c r="AA37" s="246">
        <v>0</v>
      </c>
      <c r="AB37" s="288"/>
      <c r="AC37" s="184">
        <v>0</v>
      </c>
      <c r="AD37" s="246">
        <v>0</v>
      </c>
    </row>
    <row r="38" spans="1:30" x14ac:dyDescent="0.2">
      <c r="A38" s="154" t="s">
        <v>917</v>
      </c>
      <c r="B38" s="154" t="s">
        <v>918</v>
      </c>
      <c r="C38" s="154"/>
      <c r="D38" s="154"/>
      <c r="E38" s="183">
        <v>548</v>
      </c>
      <c r="F38" s="245">
        <v>1</v>
      </c>
      <c r="G38" s="184">
        <v>439</v>
      </c>
      <c r="H38" s="246">
        <v>0.8</v>
      </c>
      <c r="I38" s="184">
        <v>30</v>
      </c>
      <c r="J38" s="246">
        <v>0.05</v>
      </c>
      <c r="K38" s="184">
        <v>29</v>
      </c>
      <c r="L38" s="246">
        <v>0.05</v>
      </c>
      <c r="M38" s="288"/>
      <c r="N38" s="184">
        <v>50</v>
      </c>
      <c r="O38" s="246">
        <v>0.09</v>
      </c>
      <c r="P38" s="184">
        <v>5</v>
      </c>
      <c r="Q38" s="246">
        <v>0.01</v>
      </c>
      <c r="R38" s="184">
        <v>17</v>
      </c>
      <c r="S38" s="246">
        <v>0.03</v>
      </c>
      <c r="T38" s="184">
        <v>6</v>
      </c>
      <c r="U38" s="246">
        <v>0.01</v>
      </c>
      <c r="V38" s="184">
        <v>5</v>
      </c>
      <c r="W38" s="246">
        <v>0.01</v>
      </c>
      <c r="X38" s="184">
        <v>11</v>
      </c>
      <c r="Y38" s="246">
        <v>0.02</v>
      </c>
      <c r="Z38" s="184">
        <v>6</v>
      </c>
      <c r="AA38" s="246">
        <v>0.01</v>
      </c>
      <c r="AB38" s="288"/>
      <c r="AC38" s="184">
        <v>0</v>
      </c>
      <c r="AD38" s="246">
        <v>0</v>
      </c>
    </row>
    <row r="39" spans="1:30" x14ac:dyDescent="0.2">
      <c r="A39" s="154" t="s">
        <v>919</v>
      </c>
      <c r="B39" s="154" t="s">
        <v>920</v>
      </c>
      <c r="C39" s="154"/>
      <c r="D39" s="154"/>
      <c r="E39" s="183">
        <v>14</v>
      </c>
      <c r="F39" s="245">
        <v>1</v>
      </c>
      <c r="G39" s="184">
        <v>10</v>
      </c>
      <c r="H39" s="246">
        <v>0.71</v>
      </c>
      <c r="I39" s="184">
        <v>1</v>
      </c>
      <c r="J39" s="246">
        <v>7.0000000000000007E-2</v>
      </c>
      <c r="K39" s="184">
        <v>1</v>
      </c>
      <c r="L39" s="246">
        <v>7.0000000000000007E-2</v>
      </c>
      <c r="M39" s="288"/>
      <c r="N39" s="184">
        <v>2</v>
      </c>
      <c r="O39" s="246">
        <v>0.14000000000000001</v>
      </c>
      <c r="P39" s="184">
        <v>0</v>
      </c>
      <c r="Q39" s="246">
        <v>0</v>
      </c>
      <c r="R39" s="184">
        <v>0</v>
      </c>
      <c r="S39" s="246">
        <v>0</v>
      </c>
      <c r="T39" s="184">
        <v>2</v>
      </c>
      <c r="U39" s="246">
        <v>0.14000000000000001</v>
      </c>
      <c r="V39" s="184">
        <v>0</v>
      </c>
      <c r="W39" s="246">
        <v>0</v>
      </c>
      <c r="X39" s="184">
        <v>0</v>
      </c>
      <c r="Y39" s="246">
        <v>0</v>
      </c>
      <c r="Z39" s="184">
        <v>0</v>
      </c>
      <c r="AA39" s="246">
        <v>0</v>
      </c>
      <c r="AB39" s="288"/>
      <c r="AC39" s="184">
        <v>0</v>
      </c>
      <c r="AD39" s="246">
        <v>0</v>
      </c>
    </row>
    <row r="40" spans="1:30" x14ac:dyDescent="0.2">
      <c r="A40" s="154" t="s">
        <v>921</v>
      </c>
      <c r="B40" s="154" t="s">
        <v>922</v>
      </c>
      <c r="C40" s="154"/>
      <c r="D40" s="154"/>
      <c r="E40" s="183">
        <v>0</v>
      </c>
      <c r="F40" s="245">
        <v>0</v>
      </c>
      <c r="G40" s="184" t="s">
        <v>232</v>
      </c>
      <c r="H40" s="246">
        <v>0</v>
      </c>
      <c r="I40" s="184" t="s">
        <v>232</v>
      </c>
      <c r="J40" s="246">
        <v>0</v>
      </c>
      <c r="K40" s="184" t="s">
        <v>232</v>
      </c>
      <c r="L40" s="246">
        <v>0</v>
      </c>
      <c r="M40" s="288"/>
      <c r="N40" s="184" t="s">
        <v>232</v>
      </c>
      <c r="O40" s="246">
        <v>0</v>
      </c>
      <c r="P40" s="184" t="s">
        <v>232</v>
      </c>
      <c r="Q40" s="246">
        <v>0</v>
      </c>
      <c r="R40" s="184" t="s">
        <v>232</v>
      </c>
      <c r="S40" s="246">
        <v>0</v>
      </c>
      <c r="T40" s="184" t="s">
        <v>232</v>
      </c>
      <c r="U40" s="246">
        <v>0</v>
      </c>
      <c r="V40" s="184" t="s">
        <v>232</v>
      </c>
      <c r="W40" s="246">
        <v>0</v>
      </c>
      <c r="X40" s="184" t="s">
        <v>232</v>
      </c>
      <c r="Y40" s="246">
        <v>0</v>
      </c>
      <c r="Z40" s="184" t="s">
        <v>232</v>
      </c>
      <c r="AA40" s="246">
        <v>0</v>
      </c>
      <c r="AB40" s="288"/>
      <c r="AC40" s="184" t="s">
        <v>232</v>
      </c>
      <c r="AD40" s="246">
        <v>0</v>
      </c>
    </row>
    <row r="41" spans="1:30" x14ac:dyDescent="0.2">
      <c r="A41" s="154" t="s">
        <v>923</v>
      </c>
      <c r="B41" s="154" t="s">
        <v>924</v>
      </c>
      <c r="C41" s="154"/>
      <c r="D41" s="154"/>
      <c r="E41" s="183">
        <v>37</v>
      </c>
      <c r="F41" s="245">
        <v>1</v>
      </c>
      <c r="G41" s="184">
        <v>13</v>
      </c>
      <c r="H41" s="246">
        <v>0.35</v>
      </c>
      <c r="I41" s="184">
        <v>3</v>
      </c>
      <c r="J41" s="246">
        <v>0.08</v>
      </c>
      <c r="K41" s="184">
        <v>3</v>
      </c>
      <c r="L41" s="246">
        <v>0.08</v>
      </c>
      <c r="M41" s="288"/>
      <c r="N41" s="184">
        <v>17</v>
      </c>
      <c r="O41" s="246">
        <v>0.46</v>
      </c>
      <c r="P41" s="184">
        <v>0</v>
      </c>
      <c r="Q41" s="246">
        <v>0</v>
      </c>
      <c r="R41" s="184">
        <v>4</v>
      </c>
      <c r="S41" s="246">
        <v>0.11</v>
      </c>
      <c r="T41" s="184">
        <v>6</v>
      </c>
      <c r="U41" s="246">
        <v>0.16</v>
      </c>
      <c r="V41" s="184">
        <v>1</v>
      </c>
      <c r="W41" s="246">
        <v>0.03</v>
      </c>
      <c r="X41" s="184">
        <v>4</v>
      </c>
      <c r="Y41" s="246">
        <v>0.11</v>
      </c>
      <c r="Z41" s="184">
        <v>2</v>
      </c>
      <c r="AA41" s="246">
        <v>0.05</v>
      </c>
      <c r="AB41" s="288"/>
      <c r="AC41" s="184">
        <v>1</v>
      </c>
      <c r="AD41" s="246">
        <v>0.03</v>
      </c>
    </row>
    <row r="42" spans="1:30" x14ac:dyDescent="0.2">
      <c r="A42" s="154" t="s">
        <v>925</v>
      </c>
      <c r="B42" s="154" t="s">
        <v>926</v>
      </c>
      <c r="C42" s="154"/>
      <c r="D42" s="154"/>
      <c r="E42" s="183">
        <v>0</v>
      </c>
      <c r="F42" s="245">
        <v>0</v>
      </c>
      <c r="G42" s="184" t="s">
        <v>232</v>
      </c>
      <c r="H42" s="246">
        <v>0</v>
      </c>
      <c r="I42" s="184" t="s">
        <v>232</v>
      </c>
      <c r="J42" s="246">
        <v>0</v>
      </c>
      <c r="K42" s="184" t="s">
        <v>232</v>
      </c>
      <c r="L42" s="246">
        <v>0</v>
      </c>
      <c r="M42" s="288"/>
      <c r="N42" s="184" t="s">
        <v>232</v>
      </c>
      <c r="O42" s="246">
        <v>0</v>
      </c>
      <c r="P42" s="184" t="s">
        <v>232</v>
      </c>
      <c r="Q42" s="246">
        <v>0</v>
      </c>
      <c r="R42" s="184" t="s">
        <v>232</v>
      </c>
      <c r="S42" s="246">
        <v>0</v>
      </c>
      <c r="T42" s="184" t="s">
        <v>232</v>
      </c>
      <c r="U42" s="246">
        <v>0</v>
      </c>
      <c r="V42" s="184" t="s">
        <v>232</v>
      </c>
      <c r="W42" s="246">
        <v>0</v>
      </c>
      <c r="X42" s="184" t="s">
        <v>232</v>
      </c>
      <c r="Y42" s="246">
        <v>0</v>
      </c>
      <c r="Z42" s="184" t="s">
        <v>232</v>
      </c>
      <c r="AA42" s="246">
        <v>0</v>
      </c>
      <c r="AB42" s="288"/>
      <c r="AC42" s="184" t="s">
        <v>232</v>
      </c>
      <c r="AD42" s="246">
        <v>0</v>
      </c>
    </row>
    <row r="43" spans="1:30" x14ac:dyDescent="0.2">
      <c r="A43" s="154" t="s">
        <v>927</v>
      </c>
      <c r="B43" s="154" t="s">
        <v>928</v>
      </c>
      <c r="C43" s="154"/>
      <c r="D43" s="154"/>
      <c r="E43" s="183">
        <v>82</v>
      </c>
      <c r="F43" s="245">
        <v>1</v>
      </c>
      <c r="G43" s="184">
        <v>57</v>
      </c>
      <c r="H43" s="246">
        <v>0.7</v>
      </c>
      <c r="I43" s="184">
        <v>0</v>
      </c>
      <c r="J43" s="246">
        <v>0</v>
      </c>
      <c r="K43" s="184">
        <v>3</v>
      </c>
      <c r="L43" s="246">
        <v>0.04</v>
      </c>
      <c r="M43" s="288"/>
      <c r="N43" s="184">
        <v>22</v>
      </c>
      <c r="O43" s="246">
        <v>0.27</v>
      </c>
      <c r="P43" s="184">
        <v>0</v>
      </c>
      <c r="Q43" s="246">
        <v>0</v>
      </c>
      <c r="R43" s="184">
        <v>6</v>
      </c>
      <c r="S43" s="246">
        <v>7.0000000000000007E-2</v>
      </c>
      <c r="T43" s="184">
        <v>5</v>
      </c>
      <c r="U43" s="246">
        <v>0.06</v>
      </c>
      <c r="V43" s="184">
        <v>3</v>
      </c>
      <c r="W43" s="246">
        <v>0.04</v>
      </c>
      <c r="X43" s="184">
        <v>6</v>
      </c>
      <c r="Y43" s="246">
        <v>7.0000000000000007E-2</v>
      </c>
      <c r="Z43" s="184">
        <v>2</v>
      </c>
      <c r="AA43" s="246">
        <v>0.02</v>
      </c>
      <c r="AB43" s="288"/>
      <c r="AC43" s="184">
        <v>0</v>
      </c>
      <c r="AD43" s="246">
        <v>0</v>
      </c>
    </row>
    <row r="44" spans="1:30" x14ac:dyDescent="0.2">
      <c r="A44" s="154" t="s">
        <v>929</v>
      </c>
      <c r="B44" s="154" t="s">
        <v>930</v>
      </c>
      <c r="C44" s="154"/>
      <c r="D44" s="154"/>
      <c r="E44" s="183">
        <v>7</v>
      </c>
      <c r="F44" s="245">
        <v>1</v>
      </c>
      <c r="G44" s="184">
        <v>2</v>
      </c>
      <c r="H44" s="246">
        <v>0.28999999999999998</v>
      </c>
      <c r="I44" s="184">
        <v>0</v>
      </c>
      <c r="J44" s="246">
        <v>0</v>
      </c>
      <c r="K44" s="184">
        <v>0</v>
      </c>
      <c r="L44" s="246">
        <v>0</v>
      </c>
      <c r="M44" s="288"/>
      <c r="N44" s="184">
        <v>5</v>
      </c>
      <c r="O44" s="246">
        <v>0.71</v>
      </c>
      <c r="P44" s="184">
        <v>0</v>
      </c>
      <c r="Q44" s="246">
        <v>0</v>
      </c>
      <c r="R44" s="184">
        <v>2</v>
      </c>
      <c r="S44" s="246">
        <v>0.28999999999999998</v>
      </c>
      <c r="T44" s="184">
        <v>2</v>
      </c>
      <c r="U44" s="246">
        <v>0.28999999999999998</v>
      </c>
      <c r="V44" s="184">
        <v>1</v>
      </c>
      <c r="W44" s="246">
        <v>0.14000000000000001</v>
      </c>
      <c r="X44" s="184">
        <v>0</v>
      </c>
      <c r="Y44" s="246">
        <v>0</v>
      </c>
      <c r="Z44" s="184">
        <v>0</v>
      </c>
      <c r="AA44" s="246">
        <v>0</v>
      </c>
      <c r="AB44" s="288"/>
      <c r="AC44" s="184">
        <v>0</v>
      </c>
      <c r="AD44" s="246">
        <v>0</v>
      </c>
    </row>
    <row r="45" spans="1:30" x14ac:dyDescent="0.2">
      <c r="A45" s="154" t="s">
        <v>931</v>
      </c>
      <c r="B45" s="154" t="s">
        <v>932</v>
      </c>
      <c r="C45" s="154"/>
      <c r="D45" s="154"/>
      <c r="E45" s="183">
        <v>58</v>
      </c>
      <c r="F45" s="245">
        <v>1</v>
      </c>
      <c r="G45" s="184">
        <v>31</v>
      </c>
      <c r="H45" s="246">
        <v>0.53</v>
      </c>
      <c r="I45" s="184">
        <v>6</v>
      </c>
      <c r="J45" s="246">
        <v>0.1</v>
      </c>
      <c r="K45" s="184">
        <v>0</v>
      </c>
      <c r="L45" s="246">
        <v>0</v>
      </c>
      <c r="M45" s="288"/>
      <c r="N45" s="184">
        <v>20</v>
      </c>
      <c r="O45" s="246">
        <v>0.34</v>
      </c>
      <c r="P45" s="184">
        <v>1</v>
      </c>
      <c r="Q45" s="246">
        <v>0.02</v>
      </c>
      <c r="R45" s="184">
        <v>8</v>
      </c>
      <c r="S45" s="246">
        <v>0.14000000000000001</v>
      </c>
      <c r="T45" s="184">
        <v>8</v>
      </c>
      <c r="U45" s="246">
        <v>0.14000000000000001</v>
      </c>
      <c r="V45" s="184">
        <v>1</v>
      </c>
      <c r="W45" s="246">
        <v>0.02</v>
      </c>
      <c r="X45" s="184">
        <v>0</v>
      </c>
      <c r="Y45" s="246">
        <v>0</v>
      </c>
      <c r="Z45" s="184">
        <v>2</v>
      </c>
      <c r="AA45" s="246">
        <v>0.03</v>
      </c>
      <c r="AB45" s="288"/>
      <c r="AC45" s="184">
        <v>1</v>
      </c>
      <c r="AD45" s="246">
        <v>0.02</v>
      </c>
    </row>
    <row r="46" spans="1:30" x14ac:dyDescent="0.2">
      <c r="A46" s="154" t="s">
        <v>933</v>
      </c>
      <c r="B46" s="154" t="s">
        <v>934</v>
      </c>
      <c r="C46" s="154"/>
      <c r="D46" s="154"/>
      <c r="E46" s="183">
        <v>20</v>
      </c>
      <c r="F46" s="245">
        <v>1</v>
      </c>
      <c r="G46" s="184">
        <v>13</v>
      </c>
      <c r="H46" s="246">
        <v>0.65</v>
      </c>
      <c r="I46" s="184">
        <v>1</v>
      </c>
      <c r="J46" s="246">
        <v>0.05</v>
      </c>
      <c r="K46" s="184">
        <v>0</v>
      </c>
      <c r="L46" s="246">
        <v>0</v>
      </c>
      <c r="M46" s="288"/>
      <c r="N46" s="184">
        <v>6</v>
      </c>
      <c r="O46" s="246">
        <v>0.3</v>
      </c>
      <c r="P46" s="184">
        <v>0</v>
      </c>
      <c r="Q46" s="246">
        <v>0</v>
      </c>
      <c r="R46" s="184">
        <v>3</v>
      </c>
      <c r="S46" s="246">
        <v>0.15</v>
      </c>
      <c r="T46" s="184">
        <v>1</v>
      </c>
      <c r="U46" s="246">
        <v>0.05</v>
      </c>
      <c r="V46" s="184">
        <v>1</v>
      </c>
      <c r="W46" s="246">
        <v>0.05</v>
      </c>
      <c r="X46" s="184">
        <v>1</v>
      </c>
      <c r="Y46" s="246">
        <v>0.05</v>
      </c>
      <c r="Z46" s="184">
        <v>0</v>
      </c>
      <c r="AA46" s="246">
        <v>0</v>
      </c>
      <c r="AB46" s="288"/>
      <c r="AC46" s="184">
        <v>0</v>
      </c>
      <c r="AD46" s="246">
        <v>0</v>
      </c>
    </row>
    <row r="47" spans="1:30" x14ac:dyDescent="0.2">
      <c r="A47" s="154" t="s">
        <v>935</v>
      </c>
      <c r="B47" s="154" t="s">
        <v>936</v>
      </c>
      <c r="C47" s="154"/>
      <c r="D47" s="154"/>
      <c r="E47" s="183">
        <v>54</v>
      </c>
      <c r="F47" s="245">
        <v>1</v>
      </c>
      <c r="G47" s="184">
        <v>21</v>
      </c>
      <c r="H47" s="246">
        <v>0.39</v>
      </c>
      <c r="I47" s="184">
        <v>2</v>
      </c>
      <c r="J47" s="246">
        <v>0.04</v>
      </c>
      <c r="K47" s="184">
        <v>1</v>
      </c>
      <c r="L47" s="246">
        <v>0.02</v>
      </c>
      <c r="M47" s="288"/>
      <c r="N47" s="184">
        <v>30</v>
      </c>
      <c r="O47" s="246">
        <v>0.56000000000000005</v>
      </c>
      <c r="P47" s="184">
        <v>0</v>
      </c>
      <c r="Q47" s="246">
        <v>0</v>
      </c>
      <c r="R47" s="184">
        <v>6</v>
      </c>
      <c r="S47" s="246">
        <v>0.11</v>
      </c>
      <c r="T47" s="184">
        <v>14</v>
      </c>
      <c r="U47" s="246">
        <v>0.26</v>
      </c>
      <c r="V47" s="184">
        <v>4</v>
      </c>
      <c r="W47" s="246">
        <v>7.0000000000000007E-2</v>
      </c>
      <c r="X47" s="184">
        <v>3</v>
      </c>
      <c r="Y47" s="246">
        <v>0.06</v>
      </c>
      <c r="Z47" s="184">
        <v>3</v>
      </c>
      <c r="AA47" s="246">
        <v>0.06</v>
      </c>
      <c r="AB47" s="288"/>
      <c r="AC47" s="184">
        <v>0</v>
      </c>
      <c r="AD47" s="246">
        <v>0</v>
      </c>
    </row>
    <row r="48" spans="1:30" x14ac:dyDescent="0.2">
      <c r="A48" s="154" t="s">
        <v>937</v>
      </c>
      <c r="B48" s="154" t="s">
        <v>938</v>
      </c>
      <c r="C48" s="154"/>
      <c r="D48" s="154"/>
      <c r="E48" s="183">
        <v>4</v>
      </c>
      <c r="F48" s="245">
        <v>0</v>
      </c>
      <c r="G48" s="184" t="s">
        <v>232</v>
      </c>
      <c r="H48" s="246">
        <v>0</v>
      </c>
      <c r="I48" s="184" t="s">
        <v>232</v>
      </c>
      <c r="J48" s="246">
        <v>0</v>
      </c>
      <c r="K48" s="184" t="s">
        <v>232</v>
      </c>
      <c r="L48" s="246">
        <v>0</v>
      </c>
      <c r="M48" s="288"/>
      <c r="N48" s="184" t="s">
        <v>232</v>
      </c>
      <c r="O48" s="246">
        <v>0</v>
      </c>
      <c r="P48" s="184" t="s">
        <v>232</v>
      </c>
      <c r="Q48" s="246">
        <v>0</v>
      </c>
      <c r="R48" s="184" t="s">
        <v>232</v>
      </c>
      <c r="S48" s="246">
        <v>0</v>
      </c>
      <c r="T48" s="184" t="s">
        <v>232</v>
      </c>
      <c r="U48" s="246">
        <v>0</v>
      </c>
      <c r="V48" s="184" t="s">
        <v>232</v>
      </c>
      <c r="W48" s="246">
        <v>0</v>
      </c>
      <c r="X48" s="184" t="s">
        <v>232</v>
      </c>
      <c r="Y48" s="246">
        <v>0</v>
      </c>
      <c r="Z48" s="184" t="s">
        <v>232</v>
      </c>
      <c r="AA48" s="246">
        <v>0</v>
      </c>
      <c r="AB48" s="288"/>
      <c r="AC48" s="184" t="s">
        <v>232</v>
      </c>
      <c r="AD48" s="246">
        <v>0</v>
      </c>
    </row>
    <row r="49" spans="1:30" x14ac:dyDescent="0.2">
      <c r="A49" s="154" t="s">
        <v>939</v>
      </c>
      <c r="B49" s="154" t="s">
        <v>940</v>
      </c>
      <c r="C49" s="154"/>
      <c r="D49" s="154"/>
      <c r="E49" s="183">
        <v>45</v>
      </c>
      <c r="F49" s="245">
        <v>1</v>
      </c>
      <c r="G49" s="184">
        <v>17</v>
      </c>
      <c r="H49" s="246">
        <v>0.38</v>
      </c>
      <c r="I49" s="184">
        <v>7</v>
      </c>
      <c r="J49" s="246">
        <v>0.16</v>
      </c>
      <c r="K49" s="184">
        <v>2</v>
      </c>
      <c r="L49" s="246">
        <v>0.04</v>
      </c>
      <c r="M49" s="288"/>
      <c r="N49" s="184">
        <v>19</v>
      </c>
      <c r="O49" s="246">
        <v>0.42</v>
      </c>
      <c r="P49" s="184">
        <v>0</v>
      </c>
      <c r="Q49" s="246">
        <v>0</v>
      </c>
      <c r="R49" s="184">
        <v>5</v>
      </c>
      <c r="S49" s="246">
        <v>0.11</v>
      </c>
      <c r="T49" s="184">
        <v>5</v>
      </c>
      <c r="U49" s="246">
        <v>0.11</v>
      </c>
      <c r="V49" s="184">
        <v>0</v>
      </c>
      <c r="W49" s="246">
        <v>0</v>
      </c>
      <c r="X49" s="184">
        <v>8</v>
      </c>
      <c r="Y49" s="246">
        <v>0.18</v>
      </c>
      <c r="Z49" s="184">
        <v>1</v>
      </c>
      <c r="AA49" s="246">
        <v>0.02</v>
      </c>
      <c r="AB49" s="288"/>
      <c r="AC49" s="184">
        <v>0</v>
      </c>
      <c r="AD49" s="246">
        <v>0</v>
      </c>
    </row>
    <row r="50" spans="1:30" x14ac:dyDescent="0.2">
      <c r="A50" s="154" t="s">
        <v>941</v>
      </c>
      <c r="B50" s="154" t="s">
        <v>942</v>
      </c>
      <c r="C50" s="154"/>
      <c r="D50" s="154"/>
      <c r="E50" s="183">
        <v>395</v>
      </c>
      <c r="F50" s="245">
        <v>1</v>
      </c>
      <c r="G50" s="184">
        <v>190</v>
      </c>
      <c r="H50" s="246">
        <v>0.48</v>
      </c>
      <c r="I50" s="184">
        <v>65</v>
      </c>
      <c r="J50" s="246">
        <v>0.16</v>
      </c>
      <c r="K50" s="184">
        <v>10</v>
      </c>
      <c r="L50" s="246">
        <v>0.03</v>
      </c>
      <c r="M50" s="288"/>
      <c r="N50" s="184">
        <v>129</v>
      </c>
      <c r="O50" s="246">
        <v>0.33</v>
      </c>
      <c r="P50" s="184">
        <v>6</v>
      </c>
      <c r="Q50" s="246">
        <v>0.02</v>
      </c>
      <c r="R50" s="184">
        <v>61</v>
      </c>
      <c r="S50" s="246">
        <v>0.15</v>
      </c>
      <c r="T50" s="184">
        <v>22</v>
      </c>
      <c r="U50" s="246">
        <v>0.06</v>
      </c>
      <c r="V50" s="184">
        <v>0</v>
      </c>
      <c r="W50" s="246">
        <v>0</v>
      </c>
      <c r="X50" s="184">
        <v>33</v>
      </c>
      <c r="Y50" s="246">
        <v>0.08</v>
      </c>
      <c r="Z50" s="184">
        <v>7</v>
      </c>
      <c r="AA50" s="246">
        <v>0.02</v>
      </c>
      <c r="AB50" s="288"/>
      <c r="AC50" s="184">
        <v>1</v>
      </c>
      <c r="AD50" s="246">
        <v>0</v>
      </c>
    </row>
    <row r="51" spans="1:30" x14ac:dyDescent="0.2">
      <c r="A51" s="154" t="s">
        <v>943</v>
      </c>
      <c r="B51" s="154" t="s">
        <v>944</v>
      </c>
      <c r="C51" s="154"/>
      <c r="D51" s="154"/>
      <c r="E51" s="183">
        <v>6</v>
      </c>
      <c r="F51" s="245">
        <v>1</v>
      </c>
      <c r="G51" s="184">
        <v>4</v>
      </c>
      <c r="H51" s="246">
        <v>0.67</v>
      </c>
      <c r="I51" s="184">
        <v>0</v>
      </c>
      <c r="J51" s="246">
        <v>0</v>
      </c>
      <c r="K51" s="184">
        <v>0</v>
      </c>
      <c r="L51" s="246">
        <v>0</v>
      </c>
      <c r="M51" s="288"/>
      <c r="N51" s="184">
        <v>2</v>
      </c>
      <c r="O51" s="246">
        <v>0.33</v>
      </c>
      <c r="P51" s="184">
        <v>0</v>
      </c>
      <c r="Q51" s="246">
        <v>0</v>
      </c>
      <c r="R51" s="184">
        <v>0</v>
      </c>
      <c r="S51" s="246">
        <v>0</v>
      </c>
      <c r="T51" s="184">
        <v>2</v>
      </c>
      <c r="U51" s="246">
        <v>0.33</v>
      </c>
      <c r="V51" s="184">
        <v>0</v>
      </c>
      <c r="W51" s="246">
        <v>0</v>
      </c>
      <c r="X51" s="184">
        <v>0</v>
      </c>
      <c r="Y51" s="246">
        <v>0</v>
      </c>
      <c r="Z51" s="184">
        <v>0</v>
      </c>
      <c r="AA51" s="246">
        <v>0</v>
      </c>
      <c r="AB51" s="288"/>
      <c r="AC51" s="184">
        <v>0</v>
      </c>
      <c r="AD51" s="246">
        <v>0</v>
      </c>
    </row>
    <row r="52" spans="1:30" x14ac:dyDescent="0.2">
      <c r="A52" s="154" t="s">
        <v>945</v>
      </c>
      <c r="B52" s="154" t="s">
        <v>946</v>
      </c>
      <c r="C52" s="154"/>
      <c r="D52" s="154"/>
      <c r="E52" s="183">
        <v>106</v>
      </c>
      <c r="F52" s="245">
        <v>1</v>
      </c>
      <c r="G52" s="184">
        <v>31</v>
      </c>
      <c r="H52" s="246">
        <v>0.28999999999999998</v>
      </c>
      <c r="I52" s="184">
        <v>15</v>
      </c>
      <c r="J52" s="246">
        <v>0.14000000000000001</v>
      </c>
      <c r="K52" s="184">
        <v>4</v>
      </c>
      <c r="L52" s="246">
        <v>0.04</v>
      </c>
      <c r="M52" s="288"/>
      <c r="N52" s="184">
        <v>56</v>
      </c>
      <c r="O52" s="246">
        <v>0.53</v>
      </c>
      <c r="P52" s="184">
        <v>4</v>
      </c>
      <c r="Q52" s="246">
        <v>0.04</v>
      </c>
      <c r="R52" s="184">
        <v>17</v>
      </c>
      <c r="S52" s="246">
        <v>0.16</v>
      </c>
      <c r="T52" s="184">
        <v>16</v>
      </c>
      <c r="U52" s="246">
        <v>0.15</v>
      </c>
      <c r="V52" s="184">
        <v>2</v>
      </c>
      <c r="W52" s="246">
        <v>0.02</v>
      </c>
      <c r="X52" s="184">
        <v>1</v>
      </c>
      <c r="Y52" s="246">
        <v>0.01</v>
      </c>
      <c r="Z52" s="184">
        <v>16</v>
      </c>
      <c r="AA52" s="246">
        <v>0.15</v>
      </c>
      <c r="AB52" s="288"/>
      <c r="AC52" s="184">
        <v>0</v>
      </c>
      <c r="AD52" s="246">
        <v>0</v>
      </c>
    </row>
    <row r="53" spans="1:30" x14ac:dyDescent="0.2">
      <c r="A53" s="154" t="s">
        <v>947</v>
      </c>
      <c r="B53" s="154" t="s">
        <v>948</v>
      </c>
      <c r="C53" s="154"/>
      <c r="D53" s="154"/>
      <c r="E53" s="183">
        <v>365</v>
      </c>
      <c r="F53" s="245">
        <v>1</v>
      </c>
      <c r="G53" s="184">
        <v>156</v>
      </c>
      <c r="H53" s="246">
        <v>0.43</v>
      </c>
      <c r="I53" s="184">
        <v>7</v>
      </c>
      <c r="J53" s="246">
        <v>0.02</v>
      </c>
      <c r="K53" s="184">
        <v>10</v>
      </c>
      <c r="L53" s="246">
        <v>0.03</v>
      </c>
      <c r="M53" s="288"/>
      <c r="N53" s="184">
        <v>191</v>
      </c>
      <c r="O53" s="246">
        <v>0.52</v>
      </c>
      <c r="P53" s="184">
        <v>7</v>
      </c>
      <c r="Q53" s="246">
        <v>0.02</v>
      </c>
      <c r="R53" s="184">
        <v>58</v>
      </c>
      <c r="S53" s="246">
        <v>0.16</v>
      </c>
      <c r="T53" s="184">
        <v>64</v>
      </c>
      <c r="U53" s="246">
        <v>0.18</v>
      </c>
      <c r="V53" s="184">
        <v>10</v>
      </c>
      <c r="W53" s="246">
        <v>0.03</v>
      </c>
      <c r="X53" s="184">
        <v>29</v>
      </c>
      <c r="Y53" s="246">
        <v>0.08</v>
      </c>
      <c r="Z53" s="184">
        <v>23</v>
      </c>
      <c r="AA53" s="246">
        <v>0.06</v>
      </c>
      <c r="AB53" s="288"/>
      <c r="AC53" s="184">
        <v>1</v>
      </c>
      <c r="AD53" s="246">
        <v>0</v>
      </c>
    </row>
    <row r="54" spans="1:30" x14ac:dyDescent="0.2">
      <c r="A54" s="154" t="s">
        <v>949</v>
      </c>
      <c r="B54" s="154" t="s">
        <v>950</v>
      </c>
      <c r="C54" s="154"/>
      <c r="D54" s="154"/>
      <c r="E54" s="183">
        <v>38</v>
      </c>
      <c r="F54" s="245">
        <v>1</v>
      </c>
      <c r="G54" s="184">
        <v>15</v>
      </c>
      <c r="H54" s="246">
        <v>0.39</v>
      </c>
      <c r="I54" s="184">
        <v>6</v>
      </c>
      <c r="J54" s="246">
        <v>0.16</v>
      </c>
      <c r="K54" s="184">
        <v>0</v>
      </c>
      <c r="L54" s="246">
        <v>0</v>
      </c>
      <c r="M54" s="288"/>
      <c r="N54" s="184">
        <v>17</v>
      </c>
      <c r="O54" s="246">
        <v>0.45</v>
      </c>
      <c r="P54" s="184">
        <v>0</v>
      </c>
      <c r="Q54" s="246">
        <v>0</v>
      </c>
      <c r="R54" s="184">
        <v>4</v>
      </c>
      <c r="S54" s="246">
        <v>0.11</v>
      </c>
      <c r="T54" s="184">
        <v>4</v>
      </c>
      <c r="U54" s="246">
        <v>0.11</v>
      </c>
      <c r="V54" s="184">
        <v>1</v>
      </c>
      <c r="W54" s="246">
        <v>0.03</v>
      </c>
      <c r="X54" s="184">
        <v>6</v>
      </c>
      <c r="Y54" s="246">
        <v>0.16</v>
      </c>
      <c r="Z54" s="184">
        <v>2</v>
      </c>
      <c r="AA54" s="246">
        <v>0.05</v>
      </c>
      <c r="AB54" s="288"/>
      <c r="AC54" s="184">
        <v>0</v>
      </c>
      <c r="AD54" s="246">
        <v>0</v>
      </c>
    </row>
    <row r="55" spans="1:30" x14ac:dyDescent="0.2">
      <c r="A55" s="154" t="s">
        <v>951</v>
      </c>
      <c r="B55" s="154" t="s">
        <v>952</v>
      </c>
      <c r="C55" s="154"/>
      <c r="D55" s="154"/>
      <c r="E55" s="183">
        <v>252</v>
      </c>
      <c r="F55" s="245">
        <v>1</v>
      </c>
      <c r="G55" s="184">
        <v>111</v>
      </c>
      <c r="H55" s="246">
        <v>0.44</v>
      </c>
      <c r="I55" s="184">
        <v>16</v>
      </c>
      <c r="J55" s="246">
        <v>0.06</v>
      </c>
      <c r="K55" s="184">
        <v>6</v>
      </c>
      <c r="L55" s="246">
        <v>0.02</v>
      </c>
      <c r="M55" s="288"/>
      <c r="N55" s="184">
        <v>119</v>
      </c>
      <c r="O55" s="246">
        <v>0.47</v>
      </c>
      <c r="P55" s="184">
        <v>1</v>
      </c>
      <c r="Q55" s="246">
        <v>0</v>
      </c>
      <c r="R55" s="184">
        <v>27</v>
      </c>
      <c r="S55" s="246">
        <v>0.11</v>
      </c>
      <c r="T55" s="184">
        <v>41</v>
      </c>
      <c r="U55" s="246">
        <v>0.16</v>
      </c>
      <c r="V55" s="184">
        <v>2</v>
      </c>
      <c r="W55" s="246">
        <v>0.01</v>
      </c>
      <c r="X55" s="184">
        <v>27</v>
      </c>
      <c r="Y55" s="246">
        <v>0.11</v>
      </c>
      <c r="Z55" s="184">
        <v>21</v>
      </c>
      <c r="AA55" s="246">
        <v>0.08</v>
      </c>
      <c r="AB55" s="288"/>
      <c r="AC55" s="184">
        <v>0</v>
      </c>
      <c r="AD55" s="246">
        <v>0</v>
      </c>
    </row>
    <row r="56" spans="1:30" x14ac:dyDescent="0.2">
      <c r="A56" s="154" t="s">
        <v>953</v>
      </c>
      <c r="B56" s="154" t="s">
        <v>954</v>
      </c>
      <c r="C56" s="154"/>
      <c r="D56" s="154"/>
      <c r="E56" s="183">
        <v>28</v>
      </c>
      <c r="F56" s="245">
        <v>1</v>
      </c>
      <c r="G56" s="184">
        <v>10</v>
      </c>
      <c r="H56" s="246">
        <v>0.36</v>
      </c>
      <c r="I56" s="184">
        <v>11</v>
      </c>
      <c r="J56" s="246">
        <v>0.39</v>
      </c>
      <c r="K56" s="184">
        <v>0</v>
      </c>
      <c r="L56" s="246">
        <v>0</v>
      </c>
      <c r="M56" s="288"/>
      <c r="N56" s="184">
        <v>7</v>
      </c>
      <c r="O56" s="246">
        <v>0.25</v>
      </c>
      <c r="P56" s="184">
        <v>0</v>
      </c>
      <c r="Q56" s="246">
        <v>0</v>
      </c>
      <c r="R56" s="184">
        <v>3</v>
      </c>
      <c r="S56" s="246">
        <v>0.11</v>
      </c>
      <c r="T56" s="184">
        <v>3</v>
      </c>
      <c r="U56" s="246">
        <v>0.11</v>
      </c>
      <c r="V56" s="184">
        <v>0</v>
      </c>
      <c r="W56" s="246">
        <v>0</v>
      </c>
      <c r="X56" s="184">
        <v>1</v>
      </c>
      <c r="Y56" s="246">
        <v>0.04</v>
      </c>
      <c r="Z56" s="184">
        <v>0</v>
      </c>
      <c r="AA56" s="246">
        <v>0</v>
      </c>
      <c r="AB56" s="288"/>
      <c r="AC56" s="184">
        <v>0</v>
      </c>
      <c r="AD56" s="246">
        <v>0</v>
      </c>
    </row>
    <row r="57" spans="1:30" x14ac:dyDescent="0.2">
      <c r="A57" s="154" t="s">
        <v>955</v>
      </c>
      <c r="B57" s="154" t="s">
        <v>956</v>
      </c>
      <c r="C57" s="154"/>
      <c r="D57" s="154"/>
      <c r="E57" s="183">
        <v>19</v>
      </c>
      <c r="F57" s="245">
        <v>1</v>
      </c>
      <c r="G57" s="184">
        <v>11</v>
      </c>
      <c r="H57" s="246">
        <v>0.57999999999999996</v>
      </c>
      <c r="I57" s="184">
        <v>0</v>
      </c>
      <c r="J57" s="246">
        <v>0</v>
      </c>
      <c r="K57" s="184">
        <v>0</v>
      </c>
      <c r="L57" s="246">
        <v>0</v>
      </c>
      <c r="M57" s="288"/>
      <c r="N57" s="184">
        <v>8</v>
      </c>
      <c r="O57" s="246">
        <v>0.42</v>
      </c>
      <c r="P57" s="184">
        <v>0</v>
      </c>
      <c r="Q57" s="246">
        <v>0</v>
      </c>
      <c r="R57" s="184">
        <v>3</v>
      </c>
      <c r="S57" s="246">
        <v>0.16</v>
      </c>
      <c r="T57" s="184">
        <v>4</v>
      </c>
      <c r="U57" s="246">
        <v>0.21</v>
      </c>
      <c r="V57" s="184">
        <v>0</v>
      </c>
      <c r="W57" s="246">
        <v>0</v>
      </c>
      <c r="X57" s="184">
        <v>0</v>
      </c>
      <c r="Y57" s="246">
        <v>0</v>
      </c>
      <c r="Z57" s="184">
        <v>1</v>
      </c>
      <c r="AA57" s="246">
        <v>0.05</v>
      </c>
      <c r="AB57" s="288"/>
      <c r="AC57" s="184">
        <v>0</v>
      </c>
      <c r="AD57" s="246">
        <v>0</v>
      </c>
    </row>
    <row r="58" spans="1:30" x14ac:dyDescent="0.2">
      <c r="A58" s="154" t="s">
        <v>957</v>
      </c>
      <c r="B58" s="154" t="s">
        <v>958</v>
      </c>
      <c r="C58" s="154"/>
      <c r="D58" s="154"/>
      <c r="E58" s="183">
        <v>3</v>
      </c>
      <c r="F58" s="245">
        <v>0</v>
      </c>
      <c r="G58" s="184" t="s">
        <v>232</v>
      </c>
      <c r="H58" s="246">
        <v>0</v>
      </c>
      <c r="I58" s="184" t="s">
        <v>232</v>
      </c>
      <c r="J58" s="246">
        <v>0</v>
      </c>
      <c r="K58" s="184" t="s">
        <v>232</v>
      </c>
      <c r="L58" s="246">
        <v>0</v>
      </c>
      <c r="M58" s="288"/>
      <c r="N58" s="184" t="s">
        <v>232</v>
      </c>
      <c r="O58" s="246">
        <v>0</v>
      </c>
      <c r="P58" s="184" t="s">
        <v>232</v>
      </c>
      <c r="Q58" s="246">
        <v>0</v>
      </c>
      <c r="R58" s="184" t="s">
        <v>232</v>
      </c>
      <c r="S58" s="246">
        <v>0</v>
      </c>
      <c r="T58" s="184" t="s">
        <v>232</v>
      </c>
      <c r="U58" s="246">
        <v>0</v>
      </c>
      <c r="V58" s="184" t="s">
        <v>232</v>
      </c>
      <c r="W58" s="246">
        <v>0</v>
      </c>
      <c r="X58" s="184" t="s">
        <v>232</v>
      </c>
      <c r="Y58" s="246">
        <v>0</v>
      </c>
      <c r="Z58" s="184" t="s">
        <v>232</v>
      </c>
      <c r="AA58" s="246">
        <v>0</v>
      </c>
      <c r="AB58" s="288"/>
      <c r="AC58" s="184" t="s">
        <v>232</v>
      </c>
      <c r="AD58" s="246">
        <v>0</v>
      </c>
    </row>
    <row r="59" spans="1:30" x14ac:dyDescent="0.2">
      <c r="A59" s="154" t="s">
        <v>959</v>
      </c>
      <c r="B59" s="154" t="s">
        <v>960</v>
      </c>
      <c r="C59" s="154"/>
      <c r="D59" s="154"/>
      <c r="E59" s="183">
        <v>77</v>
      </c>
      <c r="F59" s="245">
        <v>1</v>
      </c>
      <c r="G59" s="184">
        <v>32</v>
      </c>
      <c r="H59" s="246">
        <v>0.42</v>
      </c>
      <c r="I59" s="184">
        <v>8</v>
      </c>
      <c r="J59" s="246">
        <v>0.1</v>
      </c>
      <c r="K59" s="184">
        <v>3</v>
      </c>
      <c r="L59" s="246">
        <v>0.04</v>
      </c>
      <c r="M59" s="288"/>
      <c r="N59" s="184">
        <v>34</v>
      </c>
      <c r="O59" s="246">
        <v>0.44</v>
      </c>
      <c r="P59" s="184">
        <v>2</v>
      </c>
      <c r="Q59" s="246">
        <v>0.03</v>
      </c>
      <c r="R59" s="184">
        <v>6</v>
      </c>
      <c r="S59" s="246">
        <v>0.08</v>
      </c>
      <c r="T59" s="184">
        <v>18</v>
      </c>
      <c r="U59" s="246">
        <v>0.23</v>
      </c>
      <c r="V59" s="184">
        <v>1</v>
      </c>
      <c r="W59" s="246">
        <v>0.01</v>
      </c>
      <c r="X59" s="184">
        <v>5</v>
      </c>
      <c r="Y59" s="246">
        <v>0.06</v>
      </c>
      <c r="Z59" s="184">
        <v>2</v>
      </c>
      <c r="AA59" s="246">
        <v>0.03</v>
      </c>
      <c r="AB59" s="288"/>
      <c r="AC59" s="184">
        <v>0</v>
      </c>
      <c r="AD59" s="246">
        <v>0</v>
      </c>
    </row>
    <row r="60" spans="1:30" x14ac:dyDescent="0.2">
      <c r="A60" s="154" t="s">
        <v>961</v>
      </c>
      <c r="B60" s="154" t="s">
        <v>962</v>
      </c>
      <c r="C60" s="154"/>
      <c r="D60" s="154"/>
      <c r="E60" s="183">
        <v>16</v>
      </c>
      <c r="F60" s="245">
        <v>1</v>
      </c>
      <c r="G60" s="184">
        <v>8</v>
      </c>
      <c r="H60" s="246">
        <v>0.5</v>
      </c>
      <c r="I60" s="184">
        <v>0</v>
      </c>
      <c r="J60" s="246">
        <v>0</v>
      </c>
      <c r="K60" s="184">
        <v>0</v>
      </c>
      <c r="L60" s="246">
        <v>0</v>
      </c>
      <c r="M60" s="288"/>
      <c r="N60" s="184">
        <v>8</v>
      </c>
      <c r="O60" s="246">
        <v>0.5</v>
      </c>
      <c r="P60" s="184">
        <v>0</v>
      </c>
      <c r="Q60" s="246">
        <v>0</v>
      </c>
      <c r="R60" s="184">
        <v>6</v>
      </c>
      <c r="S60" s="246">
        <v>0.38</v>
      </c>
      <c r="T60" s="184">
        <v>2</v>
      </c>
      <c r="U60" s="246">
        <v>0.12</v>
      </c>
      <c r="V60" s="184">
        <v>0</v>
      </c>
      <c r="W60" s="246">
        <v>0</v>
      </c>
      <c r="X60" s="184">
        <v>0</v>
      </c>
      <c r="Y60" s="246">
        <v>0</v>
      </c>
      <c r="Z60" s="184">
        <v>0</v>
      </c>
      <c r="AA60" s="246">
        <v>0</v>
      </c>
      <c r="AB60" s="288"/>
      <c r="AC60" s="184">
        <v>0</v>
      </c>
      <c r="AD60" s="246">
        <v>0</v>
      </c>
    </row>
    <row r="61" spans="1:30" x14ac:dyDescent="0.2">
      <c r="A61" s="154" t="s">
        <v>963</v>
      </c>
      <c r="B61" s="154" t="s">
        <v>964</v>
      </c>
      <c r="C61" s="154"/>
      <c r="D61" s="154"/>
      <c r="E61" s="183">
        <v>78</v>
      </c>
      <c r="F61" s="245">
        <v>1</v>
      </c>
      <c r="G61" s="184">
        <v>51</v>
      </c>
      <c r="H61" s="246">
        <v>0.65</v>
      </c>
      <c r="I61" s="184">
        <v>3</v>
      </c>
      <c r="J61" s="246">
        <v>0.04</v>
      </c>
      <c r="K61" s="184">
        <v>3</v>
      </c>
      <c r="L61" s="246">
        <v>0.04</v>
      </c>
      <c r="M61" s="288"/>
      <c r="N61" s="184">
        <v>21</v>
      </c>
      <c r="O61" s="246">
        <v>0.27</v>
      </c>
      <c r="P61" s="184">
        <v>0</v>
      </c>
      <c r="Q61" s="246">
        <v>0</v>
      </c>
      <c r="R61" s="184">
        <v>9</v>
      </c>
      <c r="S61" s="246">
        <v>0.12</v>
      </c>
      <c r="T61" s="184">
        <v>9</v>
      </c>
      <c r="U61" s="246">
        <v>0.12</v>
      </c>
      <c r="V61" s="184">
        <v>0</v>
      </c>
      <c r="W61" s="246">
        <v>0</v>
      </c>
      <c r="X61" s="184">
        <v>2</v>
      </c>
      <c r="Y61" s="246">
        <v>0.03</v>
      </c>
      <c r="Z61" s="184">
        <v>1</v>
      </c>
      <c r="AA61" s="246">
        <v>0.01</v>
      </c>
      <c r="AB61" s="288"/>
      <c r="AC61" s="184">
        <v>0</v>
      </c>
      <c r="AD61" s="246">
        <v>0</v>
      </c>
    </row>
    <row r="62" spans="1:30" x14ac:dyDescent="0.2">
      <c r="A62" s="154" t="s">
        <v>965</v>
      </c>
      <c r="B62" s="154" t="s">
        <v>966</v>
      </c>
      <c r="C62" s="154"/>
      <c r="D62" s="154"/>
      <c r="E62" s="183">
        <v>53</v>
      </c>
      <c r="F62" s="245">
        <v>1</v>
      </c>
      <c r="G62" s="184">
        <v>26</v>
      </c>
      <c r="H62" s="246">
        <v>0.49</v>
      </c>
      <c r="I62" s="184">
        <v>3</v>
      </c>
      <c r="J62" s="246">
        <v>0.06</v>
      </c>
      <c r="K62" s="184">
        <v>1</v>
      </c>
      <c r="L62" s="246">
        <v>0.02</v>
      </c>
      <c r="M62" s="288"/>
      <c r="N62" s="184">
        <v>23</v>
      </c>
      <c r="O62" s="246">
        <v>0.43</v>
      </c>
      <c r="P62" s="184">
        <v>2</v>
      </c>
      <c r="Q62" s="246">
        <v>0.04</v>
      </c>
      <c r="R62" s="184">
        <v>8</v>
      </c>
      <c r="S62" s="246">
        <v>0.15</v>
      </c>
      <c r="T62" s="184">
        <v>2</v>
      </c>
      <c r="U62" s="246">
        <v>0.04</v>
      </c>
      <c r="V62" s="184">
        <v>4</v>
      </c>
      <c r="W62" s="246">
        <v>0.08</v>
      </c>
      <c r="X62" s="184">
        <v>4</v>
      </c>
      <c r="Y62" s="246">
        <v>0.08</v>
      </c>
      <c r="Z62" s="184">
        <v>3</v>
      </c>
      <c r="AA62" s="246">
        <v>0.06</v>
      </c>
      <c r="AB62" s="288"/>
      <c r="AC62" s="184">
        <v>0</v>
      </c>
      <c r="AD62" s="246">
        <v>0</v>
      </c>
    </row>
    <row r="63" spans="1:30" x14ac:dyDescent="0.2">
      <c r="A63" s="154" t="s">
        <v>967</v>
      </c>
      <c r="B63" s="154" t="s">
        <v>968</v>
      </c>
      <c r="C63" s="154"/>
      <c r="D63" s="154"/>
      <c r="E63" s="183">
        <v>25</v>
      </c>
      <c r="F63" s="245">
        <v>1</v>
      </c>
      <c r="G63" s="184">
        <v>15</v>
      </c>
      <c r="H63" s="246">
        <v>0.6</v>
      </c>
      <c r="I63" s="184">
        <v>1</v>
      </c>
      <c r="J63" s="246">
        <v>0.04</v>
      </c>
      <c r="K63" s="184">
        <v>1</v>
      </c>
      <c r="L63" s="246">
        <v>0.04</v>
      </c>
      <c r="M63" s="288"/>
      <c r="N63" s="184">
        <v>8</v>
      </c>
      <c r="O63" s="246">
        <v>0.32</v>
      </c>
      <c r="P63" s="184">
        <v>0</v>
      </c>
      <c r="Q63" s="246">
        <v>0</v>
      </c>
      <c r="R63" s="184">
        <v>6</v>
      </c>
      <c r="S63" s="246">
        <v>0.24</v>
      </c>
      <c r="T63" s="184">
        <v>2</v>
      </c>
      <c r="U63" s="246">
        <v>0.08</v>
      </c>
      <c r="V63" s="184">
        <v>0</v>
      </c>
      <c r="W63" s="246">
        <v>0</v>
      </c>
      <c r="X63" s="184">
        <v>0</v>
      </c>
      <c r="Y63" s="246">
        <v>0</v>
      </c>
      <c r="Z63" s="184">
        <v>0</v>
      </c>
      <c r="AA63" s="246">
        <v>0</v>
      </c>
      <c r="AB63" s="288"/>
      <c r="AC63" s="184">
        <v>0</v>
      </c>
      <c r="AD63" s="246">
        <v>0</v>
      </c>
    </row>
    <row r="64" spans="1:30" x14ac:dyDescent="0.2">
      <c r="A64" s="154" t="s">
        <v>969</v>
      </c>
      <c r="B64" s="154" t="s">
        <v>970</v>
      </c>
      <c r="C64" s="154"/>
      <c r="D64" s="154"/>
      <c r="E64" s="183">
        <v>98</v>
      </c>
      <c r="F64" s="245">
        <v>1</v>
      </c>
      <c r="G64" s="184">
        <v>47</v>
      </c>
      <c r="H64" s="246">
        <v>0.48</v>
      </c>
      <c r="I64" s="184">
        <v>1</v>
      </c>
      <c r="J64" s="246">
        <v>0.01</v>
      </c>
      <c r="K64" s="184">
        <v>0</v>
      </c>
      <c r="L64" s="246">
        <v>0</v>
      </c>
      <c r="M64" s="288"/>
      <c r="N64" s="184">
        <v>50</v>
      </c>
      <c r="O64" s="246">
        <v>0.51</v>
      </c>
      <c r="P64" s="184">
        <v>0</v>
      </c>
      <c r="Q64" s="246">
        <v>0</v>
      </c>
      <c r="R64" s="184">
        <v>18</v>
      </c>
      <c r="S64" s="246">
        <v>0.18</v>
      </c>
      <c r="T64" s="184">
        <v>14</v>
      </c>
      <c r="U64" s="246">
        <v>0.14000000000000001</v>
      </c>
      <c r="V64" s="184">
        <v>0</v>
      </c>
      <c r="W64" s="246">
        <v>0</v>
      </c>
      <c r="X64" s="184">
        <v>11</v>
      </c>
      <c r="Y64" s="246">
        <v>0.11</v>
      </c>
      <c r="Z64" s="184">
        <v>7</v>
      </c>
      <c r="AA64" s="246">
        <v>7.0000000000000007E-2</v>
      </c>
      <c r="AB64" s="288"/>
      <c r="AC64" s="184">
        <v>0</v>
      </c>
      <c r="AD64" s="246">
        <v>0</v>
      </c>
    </row>
    <row r="65" spans="1:30" x14ac:dyDescent="0.2">
      <c r="A65" s="154" t="s">
        <v>971</v>
      </c>
      <c r="B65" s="154" t="s">
        <v>972</v>
      </c>
      <c r="C65" s="154"/>
      <c r="D65" s="154"/>
      <c r="E65" s="183">
        <v>4</v>
      </c>
      <c r="F65" s="245">
        <v>0</v>
      </c>
      <c r="G65" s="184" t="s">
        <v>232</v>
      </c>
      <c r="H65" s="246">
        <v>0</v>
      </c>
      <c r="I65" s="184" t="s">
        <v>232</v>
      </c>
      <c r="J65" s="246">
        <v>0</v>
      </c>
      <c r="K65" s="184" t="s">
        <v>232</v>
      </c>
      <c r="L65" s="246">
        <v>0</v>
      </c>
      <c r="M65" s="288"/>
      <c r="N65" s="184" t="s">
        <v>232</v>
      </c>
      <c r="O65" s="246">
        <v>0</v>
      </c>
      <c r="P65" s="184" t="s">
        <v>232</v>
      </c>
      <c r="Q65" s="246">
        <v>0</v>
      </c>
      <c r="R65" s="184" t="s">
        <v>232</v>
      </c>
      <c r="S65" s="246">
        <v>0</v>
      </c>
      <c r="T65" s="184" t="s">
        <v>232</v>
      </c>
      <c r="U65" s="246">
        <v>0</v>
      </c>
      <c r="V65" s="184" t="s">
        <v>232</v>
      </c>
      <c r="W65" s="246">
        <v>0</v>
      </c>
      <c r="X65" s="184" t="s">
        <v>232</v>
      </c>
      <c r="Y65" s="246">
        <v>0</v>
      </c>
      <c r="Z65" s="184" t="s">
        <v>232</v>
      </c>
      <c r="AA65" s="246">
        <v>0</v>
      </c>
      <c r="AB65" s="288"/>
      <c r="AC65" s="184" t="s">
        <v>232</v>
      </c>
      <c r="AD65" s="246">
        <v>0</v>
      </c>
    </row>
    <row r="66" spans="1:30" x14ac:dyDescent="0.2">
      <c r="A66" s="154" t="s">
        <v>973</v>
      </c>
      <c r="B66" s="154" t="s">
        <v>974</v>
      </c>
      <c r="C66" s="154"/>
      <c r="D66" s="154"/>
      <c r="E66" s="183">
        <v>11</v>
      </c>
      <c r="F66" s="245">
        <v>1</v>
      </c>
      <c r="G66" s="184">
        <v>2</v>
      </c>
      <c r="H66" s="246">
        <v>0.18</v>
      </c>
      <c r="I66" s="184">
        <v>2</v>
      </c>
      <c r="J66" s="246">
        <v>0.18</v>
      </c>
      <c r="K66" s="184">
        <v>0</v>
      </c>
      <c r="L66" s="246">
        <v>0</v>
      </c>
      <c r="M66" s="288"/>
      <c r="N66" s="184">
        <v>7</v>
      </c>
      <c r="O66" s="246">
        <v>0.64</v>
      </c>
      <c r="P66" s="184">
        <v>0</v>
      </c>
      <c r="Q66" s="246">
        <v>0</v>
      </c>
      <c r="R66" s="184">
        <v>4</v>
      </c>
      <c r="S66" s="246">
        <v>0.36</v>
      </c>
      <c r="T66" s="184">
        <v>1</v>
      </c>
      <c r="U66" s="246">
        <v>0.09</v>
      </c>
      <c r="V66" s="184">
        <v>1</v>
      </c>
      <c r="W66" s="246">
        <v>0.09</v>
      </c>
      <c r="X66" s="184">
        <v>1</v>
      </c>
      <c r="Y66" s="246">
        <v>0.09</v>
      </c>
      <c r="Z66" s="184">
        <v>0</v>
      </c>
      <c r="AA66" s="246">
        <v>0</v>
      </c>
      <c r="AB66" s="288"/>
      <c r="AC66" s="184">
        <v>0</v>
      </c>
      <c r="AD66" s="246">
        <v>0</v>
      </c>
    </row>
    <row r="67" spans="1:30" x14ac:dyDescent="0.2">
      <c r="A67" s="154" t="s">
        <v>975</v>
      </c>
      <c r="B67" s="154" t="s">
        <v>976</v>
      </c>
      <c r="C67" s="154"/>
      <c r="D67" s="154"/>
      <c r="E67" s="183">
        <v>21</v>
      </c>
      <c r="F67" s="245">
        <v>1</v>
      </c>
      <c r="G67" s="184">
        <v>12</v>
      </c>
      <c r="H67" s="246">
        <v>0.56999999999999995</v>
      </c>
      <c r="I67" s="184">
        <v>1</v>
      </c>
      <c r="J67" s="246">
        <v>0.05</v>
      </c>
      <c r="K67" s="184">
        <v>0</v>
      </c>
      <c r="L67" s="246">
        <v>0</v>
      </c>
      <c r="M67" s="288"/>
      <c r="N67" s="184">
        <v>8</v>
      </c>
      <c r="O67" s="246">
        <v>0.38</v>
      </c>
      <c r="P67" s="184">
        <v>1</v>
      </c>
      <c r="Q67" s="246">
        <v>0.05</v>
      </c>
      <c r="R67" s="184">
        <v>4</v>
      </c>
      <c r="S67" s="246">
        <v>0.19</v>
      </c>
      <c r="T67" s="184">
        <v>2</v>
      </c>
      <c r="U67" s="246">
        <v>0.1</v>
      </c>
      <c r="V67" s="184">
        <v>0</v>
      </c>
      <c r="W67" s="246">
        <v>0</v>
      </c>
      <c r="X67" s="184">
        <v>0</v>
      </c>
      <c r="Y67" s="246">
        <v>0</v>
      </c>
      <c r="Z67" s="184">
        <v>1</v>
      </c>
      <c r="AA67" s="246">
        <v>0.05</v>
      </c>
      <c r="AB67" s="288"/>
      <c r="AC67" s="184">
        <v>0</v>
      </c>
      <c r="AD67" s="246">
        <v>0</v>
      </c>
    </row>
    <row r="68" spans="1:30" x14ac:dyDescent="0.2">
      <c r="A68" s="154" t="s">
        <v>977</v>
      </c>
      <c r="B68" s="154" t="s">
        <v>978</v>
      </c>
      <c r="C68" s="154"/>
      <c r="D68" s="154"/>
      <c r="E68" s="183">
        <v>27</v>
      </c>
      <c r="F68" s="245">
        <v>1</v>
      </c>
      <c r="G68" s="184">
        <v>13</v>
      </c>
      <c r="H68" s="246">
        <v>0.48</v>
      </c>
      <c r="I68" s="184">
        <v>3</v>
      </c>
      <c r="J68" s="246">
        <v>0.11</v>
      </c>
      <c r="K68" s="184">
        <v>1</v>
      </c>
      <c r="L68" s="246">
        <v>0.04</v>
      </c>
      <c r="M68" s="288"/>
      <c r="N68" s="184">
        <v>10</v>
      </c>
      <c r="O68" s="246">
        <v>0.37</v>
      </c>
      <c r="P68" s="184">
        <v>1</v>
      </c>
      <c r="Q68" s="246">
        <v>0.04</v>
      </c>
      <c r="R68" s="184">
        <v>4</v>
      </c>
      <c r="S68" s="246">
        <v>0.15</v>
      </c>
      <c r="T68" s="184">
        <v>1</v>
      </c>
      <c r="U68" s="246">
        <v>0.04</v>
      </c>
      <c r="V68" s="184">
        <v>0</v>
      </c>
      <c r="W68" s="246">
        <v>0</v>
      </c>
      <c r="X68" s="184">
        <v>1</v>
      </c>
      <c r="Y68" s="246">
        <v>0.04</v>
      </c>
      <c r="Z68" s="184">
        <v>3</v>
      </c>
      <c r="AA68" s="246">
        <v>0.11</v>
      </c>
      <c r="AB68" s="288"/>
      <c r="AC68" s="184">
        <v>0</v>
      </c>
      <c r="AD68" s="246">
        <v>0</v>
      </c>
    </row>
    <row r="69" spans="1:30" x14ac:dyDescent="0.2">
      <c r="A69" s="154" t="s">
        <v>979</v>
      </c>
      <c r="B69" s="154" t="s">
        <v>980</v>
      </c>
      <c r="C69" s="154"/>
      <c r="D69" s="154"/>
      <c r="E69" s="183">
        <v>19</v>
      </c>
      <c r="F69" s="245">
        <v>1</v>
      </c>
      <c r="G69" s="184">
        <v>13</v>
      </c>
      <c r="H69" s="246">
        <v>0.68</v>
      </c>
      <c r="I69" s="184">
        <v>2</v>
      </c>
      <c r="J69" s="246">
        <v>0.11</v>
      </c>
      <c r="K69" s="184">
        <v>0</v>
      </c>
      <c r="L69" s="246">
        <v>0</v>
      </c>
      <c r="M69" s="288"/>
      <c r="N69" s="184">
        <v>4</v>
      </c>
      <c r="O69" s="246">
        <v>0.21</v>
      </c>
      <c r="P69" s="184">
        <v>0</v>
      </c>
      <c r="Q69" s="246">
        <v>0</v>
      </c>
      <c r="R69" s="184">
        <v>1</v>
      </c>
      <c r="S69" s="246">
        <v>0.05</v>
      </c>
      <c r="T69" s="184">
        <v>1</v>
      </c>
      <c r="U69" s="246">
        <v>0.05</v>
      </c>
      <c r="V69" s="184">
        <v>0</v>
      </c>
      <c r="W69" s="246">
        <v>0</v>
      </c>
      <c r="X69" s="184">
        <v>2</v>
      </c>
      <c r="Y69" s="246">
        <v>0.11</v>
      </c>
      <c r="Z69" s="184">
        <v>0</v>
      </c>
      <c r="AA69" s="246">
        <v>0</v>
      </c>
      <c r="AB69" s="288"/>
      <c r="AC69" s="184">
        <v>0</v>
      </c>
      <c r="AD69" s="246">
        <v>0</v>
      </c>
    </row>
    <row r="70" spans="1:30" x14ac:dyDescent="0.2">
      <c r="A70" s="154" t="s">
        <v>981</v>
      </c>
      <c r="B70" s="154" t="s">
        <v>982</v>
      </c>
      <c r="C70" s="154"/>
      <c r="D70" s="154"/>
      <c r="E70" s="183">
        <v>62</v>
      </c>
      <c r="F70" s="245">
        <v>1</v>
      </c>
      <c r="G70" s="184">
        <v>25</v>
      </c>
      <c r="H70" s="246">
        <v>0.4</v>
      </c>
      <c r="I70" s="184">
        <v>9</v>
      </c>
      <c r="J70" s="246">
        <v>0.15</v>
      </c>
      <c r="K70" s="184">
        <v>3</v>
      </c>
      <c r="L70" s="246">
        <v>0.05</v>
      </c>
      <c r="M70" s="288"/>
      <c r="N70" s="184">
        <v>25</v>
      </c>
      <c r="O70" s="246">
        <v>0.4</v>
      </c>
      <c r="P70" s="184">
        <v>1</v>
      </c>
      <c r="Q70" s="246">
        <v>0.02</v>
      </c>
      <c r="R70" s="184">
        <v>7</v>
      </c>
      <c r="S70" s="246">
        <v>0.11</v>
      </c>
      <c r="T70" s="184">
        <v>11</v>
      </c>
      <c r="U70" s="246">
        <v>0.18</v>
      </c>
      <c r="V70" s="184">
        <v>1</v>
      </c>
      <c r="W70" s="246">
        <v>0.02</v>
      </c>
      <c r="X70" s="184">
        <v>3</v>
      </c>
      <c r="Y70" s="246">
        <v>0.05</v>
      </c>
      <c r="Z70" s="184">
        <v>2</v>
      </c>
      <c r="AA70" s="246">
        <v>0.03</v>
      </c>
      <c r="AB70" s="288"/>
      <c r="AC70" s="184">
        <v>0</v>
      </c>
      <c r="AD70" s="246">
        <v>0</v>
      </c>
    </row>
    <row r="71" spans="1:30" x14ac:dyDescent="0.2">
      <c r="A71" s="154" t="s">
        <v>983</v>
      </c>
      <c r="B71" s="154" t="s">
        <v>984</v>
      </c>
      <c r="C71" s="154"/>
      <c r="D71" s="154"/>
      <c r="E71" s="183">
        <v>25</v>
      </c>
      <c r="F71" s="245">
        <v>1</v>
      </c>
      <c r="G71" s="184">
        <v>14</v>
      </c>
      <c r="H71" s="246">
        <v>0.56000000000000005</v>
      </c>
      <c r="I71" s="184">
        <v>1</v>
      </c>
      <c r="J71" s="246">
        <v>0.04</v>
      </c>
      <c r="K71" s="184">
        <v>0</v>
      </c>
      <c r="L71" s="246">
        <v>0</v>
      </c>
      <c r="M71" s="288"/>
      <c r="N71" s="184">
        <v>10</v>
      </c>
      <c r="O71" s="246">
        <v>0.4</v>
      </c>
      <c r="P71" s="184">
        <v>1</v>
      </c>
      <c r="Q71" s="246">
        <v>0.04</v>
      </c>
      <c r="R71" s="184">
        <v>5</v>
      </c>
      <c r="S71" s="246">
        <v>0.2</v>
      </c>
      <c r="T71" s="184">
        <v>3</v>
      </c>
      <c r="U71" s="246">
        <v>0.12</v>
      </c>
      <c r="V71" s="184">
        <v>0</v>
      </c>
      <c r="W71" s="246">
        <v>0</v>
      </c>
      <c r="X71" s="184">
        <v>1</v>
      </c>
      <c r="Y71" s="246">
        <v>0.04</v>
      </c>
      <c r="Z71" s="184">
        <v>0</v>
      </c>
      <c r="AA71" s="246">
        <v>0</v>
      </c>
      <c r="AB71" s="288"/>
      <c r="AC71" s="184">
        <v>0</v>
      </c>
      <c r="AD71" s="246">
        <v>0</v>
      </c>
    </row>
    <row r="72" spans="1:30" x14ac:dyDescent="0.2">
      <c r="A72" s="154" t="s">
        <v>985</v>
      </c>
      <c r="B72" s="154" t="s">
        <v>986</v>
      </c>
      <c r="C72" s="154"/>
      <c r="D72" s="154"/>
      <c r="E72" s="183">
        <v>22</v>
      </c>
      <c r="F72" s="245">
        <v>1</v>
      </c>
      <c r="G72" s="184">
        <v>13</v>
      </c>
      <c r="H72" s="246">
        <v>0.59</v>
      </c>
      <c r="I72" s="184">
        <v>1</v>
      </c>
      <c r="J72" s="246">
        <v>0.05</v>
      </c>
      <c r="K72" s="184">
        <v>0</v>
      </c>
      <c r="L72" s="246">
        <v>0</v>
      </c>
      <c r="M72" s="288"/>
      <c r="N72" s="184">
        <v>8</v>
      </c>
      <c r="O72" s="246">
        <v>0.36</v>
      </c>
      <c r="P72" s="184">
        <v>0</v>
      </c>
      <c r="Q72" s="246">
        <v>0</v>
      </c>
      <c r="R72" s="184">
        <v>3</v>
      </c>
      <c r="S72" s="246">
        <v>0.14000000000000001</v>
      </c>
      <c r="T72" s="184">
        <v>1</v>
      </c>
      <c r="U72" s="246">
        <v>0.05</v>
      </c>
      <c r="V72" s="184">
        <v>0</v>
      </c>
      <c r="W72" s="246">
        <v>0</v>
      </c>
      <c r="X72" s="184">
        <v>1</v>
      </c>
      <c r="Y72" s="246">
        <v>0.05</v>
      </c>
      <c r="Z72" s="184">
        <v>3</v>
      </c>
      <c r="AA72" s="246">
        <v>0.14000000000000001</v>
      </c>
      <c r="AB72" s="288"/>
      <c r="AC72" s="184">
        <v>0</v>
      </c>
      <c r="AD72" s="246">
        <v>0</v>
      </c>
    </row>
    <row r="73" spans="1:30" x14ac:dyDescent="0.2">
      <c r="A73" s="154" t="s">
        <v>987</v>
      </c>
      <c r="B73" s="154" t="s">
        <v>988</v>
      </c>
      <c r="C73" s="154"/>
      <c r="D73" s="154"/>
      <c r="E73" s="183">
        <v>11</v>
      </c>
      <c r="F73" s="245">
        <v>1</v>
      </c>
      <c r="G73" s="184">
        <v>4</v>
      </c>
      <c r="H73" s="246">
        <v>0.36</v>
      </c>
      <c r="I73" s="184">
        <v>0</v>
      </c>
      <c r="J73" s="246">
        <v>0</v>
      </c>
      <c r="K73" s="184">
        <v>0</v>
      </c>
      <c r="L73" s="246">
        <v>0</v>
      </c>
      <c r="M73" s="288"/>
      <c r="N73" s="184">
        <v>7</v>
      </c>
      <c r="O73" s="246">
        <v>0.64</v>
      </c>
      <c r="P73" s="184">
        <v>0</v>
      </c>
      <c r="Q73" s="246">
        <v>0</v>
      </c>
      <c r="R73" s="184">
        <v>3</v>
      </c>
      <c r="S73" s="246">
        <v>0.27</v>
      </c>
      <c r="T73" s="184">
        <v>4</v>
      </c>
      <c r="U73" s="246">
        <v>0.36</v>
      </c>
      <c r="V73" s="184">
        <v>0</v>
      </c>
      <c r="W73" s="246">
        <v>0</v>
      </c>
      <c r="X73" s="184">
        <v>0</v>
      </c>
      <c r="Y73" s="246">
        <v>0</v>
      </c>
      <c r="Z73" s="184">
        <v>0</v>
      </c>
      <c r="AA73" s="246">
        <v>0</v>
      </c>
      <c r="AB73" s="288"/>
      <c r="AC73" s="184">
        <v>0</v>
      </c>
      <c r="AD73" s="246">
        <v>0</v>
      </c>
    </row>
    <row r="74" spans="1:30" x14ac:dyDescent="0.2">
      <c r="A74" s="154" t="s">
        <v>989</v>
      </c>
      <c r="B74" s="154" t="s">
        <v>990</v>
      </c>
      <c r="C74" s="154"/>
      <c r="D74" s="154"/>
      <c r="E74" s="183">
        <v>69</v>
      </c>
      <c r="F74" s="245">
        <v>1</v>
      </c>
      <c r="G74" s="184">
        <v>10</v>
      </c>
      <c r="H74" s="246">
        <v>0.14000000000000001</v>
      </c>
      <c r="I74" s="184">
        <v>6</v>
      </c>
      <c r="J74" s="246">
        <v>0.09</v>
      </c>
      <c r="K74" s="184">
        <v>4</v>
      </c>
      <c r="L74" s="246">
        <v>0.06</v>
      </c>
      <c r="M74" s="288"/>
      <c r="N74" s="184">
        <v>49</v>
      </c>
      <c r="O74" s="246">
        <v>0.71</v>
      </c>
      <c r="P74" s="184">
        <v>0</v>
      </c>
      <c r="Q74" s="246">
        <v>0</v>
      </c>
      <c r="R74" s="184">
        <v>10</v>
      </c>
      <c r="S74" s="246">
        <v>0.14000000000000001</v>
      </c>
      <c r="T74" s="184">
        <v>11</v>
      </c>
      <c r="U74" s="246">
        <v>0.16</v>
      </c>
      <c r="V74" s="184">
        <v>1</v>
      </c>
      <c r="W74" s="246">
        <v>0.01</v>
      </c>
      <c r="X74" s="184">
        <v>9</v>
      </c>
      <c r="Y74" s="246">
        <v>0.13</v>
      </c>
      <c r="Z74" s="184">
        <v>18</v>
      </c>
      <c r="AA74" s="246">
        <v>0.26</v>
      </c>
      <c r="AB74" s="288"/>
      <c r="AC74" s="184">
        <v>0</v>
      </c>
      <c r="AD74" s="246">
        <v>0</v>
      </c>
    </row>
    <row r="75" spans="1:30" x14ac:dyDescent="0.2">
      <c r="A75" s="154" t="s">
        <v>991</v>
      </c>
      <c r="B75" s="154" t="s">
        <v>992</v>
      </c>
      <c r="C75" s="154"/>
      <c r="D75" s="154"/>
      <c r="E75" s="183">
        <v>15</v>
      </c>
      <c r="F75" s="245">
        <v>1</v>
      </c>
      <c r="G75" s="184">
        <v>5</v>
      </c>
      <c r="H75" s="246">
        <v>0.33</v>
      </c>
      <c r="I75" s="184">
        <v>1</v>
      </c>
      <c r="J75" s="246">
        <v>7.0000000000000007E-2</v>
      </c>
      <c r="K75" s="184">
        <v>0</v>
      </c>
      <c r="L75" s="246">
        <v>0</v>
      </c>
      <c r="M75" s="288"/>
      <c r="N75" s="184">
        <v>7</v>
      </c>
      <c r="O75" s="246">
        <v>0.47</v>
      </c>
      <c r="P75" s="184">
        <v>0</v>
      </c>
      <c r="Q75" s="246">
        <v>0</v>
      </c>
      <c r="R75" s="184">
        <v>4</v>
      </c>
      <c r="S75" s="246">
        <v>0.27</v>
      </c>
      <c r="T75" s="184">
        <v>1</v>
      </c>
      <c r="U75" s="246">
        <v>7.0000000000000007E-2</v>
      </c>
      <c r="V75" s="184">
        <v>0</v>
      </c>
      <c r="W75" s="246">
        <v>0</v>
      </c>
      <c r="X75" s="184">
        <v>1</v>
      </c>
      <c r="Y75" s="246">
        <v>7.0000000000000007E-2</v>
      </c>
      <c r="Z75" s="184">
        <v>1</v>
      </c>
      <c r="AA75" s="246">
        <v>7.0000000000000007E-2</v>
      </c>
      <c r="AB75" s="288"/>
      <c r="AC75" s="184">
        <v>2</v>
      </c>
      <c r="AD75" s="246">
        <v>0.13</v>
      </c>
    </row>
    <row r="76" spans="1:30" x14ac:dyDescent="0.2">
      <c r="A76" s="154" t="s">
        <v>993</v>
      </c>
      <c r="B76" s="154" t="s">
        <v>994</v>
      </c>
      <c r="C76" s="154"/>
      <c r="D76" s="154"/>
      <c r="E76" s="183">
        <v>27</v>
      </c>
      <c r="F76" s="245">
        <v>1</v>
      </c>
      <c r="G76" s="184">
        <v>5</v>
      </c>
      <c r="H76" s="246">
        <v>0.19</v>
      </c>
      <c r="I76" s="184">
        <v>2</v>
      </c>
      <c r="J76" s="246">
        <v>7.0000000000000007E-2</v>
      </c>
      <c r="K76" s="184">
        <v>0</v>
      </c>
      <c r="L76" s="246">
        <v>0</v>
      </c>
      <c r="M76" s="288"/>
      <c r="N76" s="184">
        <v>20</v>
      </c>
      <c r="O76" s="246">
        <v>0.74</v>
      </c>
      <c r="P76" s="184">
        <v>0</v>
      </c>
      <c r="Q76" s="246">
        <v>0</v>
      </c>
      <c r="R76" s="184">
        <v>4</v>
      </c>
      <c r="S76" s="246">
        <v>0.15</v>
      </c>
      <c r="T76" s="184">
        <v>3</v>
      </c>
      <c r="U76" s="246">
        <v>0.11</v>
      </c>
      <c r="V76" s="184">
        <v>1</v>
      </c>
      <c r="W76" s="246">
        <v>0.04</v>
      </c>
      <c r="X76" s="184">
        <v>3</v>
      </c>
      <c r="Y76" s="246">
        <v>0.11</v>
      </c>
      <c r="Z76" s="184">
        <v>9</v>
      </c>
      <c r="AA76" s="246">
        <v>0.33</v>
      </c>
      <c r="AB76" s="288"/>
      <c r="AC76" s="184">
        <v>0</v>
      </c>
      <c r="AD76" s="246">
        <v>0</v>
      </c>
    </row>
    <row r="77" spans="1:30" x14ac:dyDescent="0.2">
      <c r="A77" s="154" t="s">
        <v>995</v>
      </c>
      <c r="B77" s="154" t="s">
        <v>996</v>
      </c>
      <c r="C77" s="154"/>
      <c r="D77" s="154"/>
      <c r="E77" s="183">
        <v>9</v>
      </c>
      <c r="F77" s="245">
        <v>1</v>
      </c>
      <c r="G77" s="184">
        <v>7</v>
      </c>
      <c r="H77" s="246">
        <v>0.78</v>
      </c>
      <c r="I77" s="184">
        <v>0</v>
      </c>
      <c r="J77" s="246">
        <v>0</v>
      </c>
      <c r="K77" s="184">
        <v>1</v>
      </c>
      <c r="L77" s="246">
        <v>0.11</v>
      </c>
      <c r="M77" s="288"/>
      <c r="N77" s="184">
        <v>1</v>
      </c>
      <c r="O77" s="246">
        <v>0.11</v>
      </c>
      <c r="P77" s="184">
        <v>0</v>
      </c>
      <c r="Q77" s="246">
        <v>0</v>
      </c>
      <c r="R77" s="184">
        <v>1</v>
      </c>
      <c r="S77" s="246">
        <v>0.11</v>
      </c>
      <c r="T77" s="184">
        <v>0</v>
      </c>
      <c r="U77" s="246">
        <v>0</v>
      </c>
      <c r="V77" s="184">
        <v>0</v>
      </c>
      <c r="W77" s="246">
        <v>0</v>
      </c>
      <c r="X77" s="184">
        <v>0</v>
      </c>
      <c r="Y77" s="246">
        <v>0</v>
      </c>
      <c r="Z77" s="184">
        <v>0</v>
      </c>
      <c r="AA77" s="246">
        <v>0</v>
      </c>
      <c r="AB77" s="288"/>
      <c r="AC77" s="184">
        <v>0</v>
      </c>
      <c r="AD77" s="246">
        <v>0</v>
      </c>
    </row>
    <row r="78" spans="1:30" x14ac:dyDescent="0.2">
      <c r="A78" s="154" t="s">
        <v>997</v>
      </c>
      <c r="B78" s="154" t="s">
        <v>998</v>
      </c>
      <c r="C78" s="154"/>
      <c r="D78" s="154"/>
      <c r="E78" s="183">
        <v>2</v>
      </c>
      <c r="F78" s="245">
        <v>0</v>
      </c>
      <c r="G78" s="184" t="s">
        <v>232</v>
      </c>
      <c r="H78" s="246">
        <v>0</v>
      </c>
      <c r="I78" s="184" t="s">
        <v>232</v>
      </c>
      <c r="J78" s="246">
        <v>0</v>
      </c>
      <c r="K78" s="184" t="s">
        <v>232</v>
      </c>
      <c r="L78" s="246">
        <v>0</v>
      </c>
      <c r="M78" s="288"/>
      <c r="N78" s="184" t="s">
        <v>232</v>
      </c>
      <c r="O78" s="246">
        <v>0</v>
      </c>
      <c r="P78" s="184" t="s">
        <v>232</v>
      </c>
      <c r="Q78" s="246">
        <v>0</v>
      </c>
      <c r="R78" s="184" t="s">
        <v>232</v>
      </c>
      <c r="S78" s="246">
        <v>0</v>
      </c>
      <c r="T78" s="184" t="s">
        <v>232</v>
      </c>
      <c r="U78" s="246">
        <v>0</v>
      </c>
      <c r="V78" s="184" t="s">
        <v>232</v>
      </c>
      <c r="W78" s="246">
        <v>0</v>
      </c>
      <c r="X78" s="184" t="s">
        <v>232</v>
      </c>
      <c r="Y78" s="246">
        <v>0</v>
      </c>
      <c r="Z78" s="184" t="s">
        <v>232</v>
      </c>
      <c r="AA78" s="246">
        <v>0</v>
      </c>
      <c r="AB78" s="288"/>
      <c r="AC78" s="184" t="s">
        <v>232</v>
      </c>
      <c r="AD78" s="246">
        <v>0</v>
      </c>
    </row>
    <row r="79" spans="1:30" x14ac:dyDescent="0.2">
      <c r="A79" s="154" t="s">
        <v>999</v>
      </c>
      <c r="B79" s="154" t="s">
        <v>1000</v>
      </c>
      <c r="C79" s="154"/>
      <c r="D79" s="154"/>
      <c r="E79" s="183">
        <v>64</v>
      </c>
      <c r="F79" s="245">
        <v>1</v>
      </c>
      <c r="G79" s="184">
        <v>23</v>
      </c>
      <c r="H79" s="246">
        <v>0.36</v>
      </c>
      <c r="I79" s="184">
        <v>2</v>
      </c>
      <c r="J79" s="246">
        <v>0.03</v>
      </c>
      <c r="K79" s="184">
        <v>4</v>
      </c>
      <c r="L79" s="246">
        <v>0.06</v>
      </c>
      <c r="M79" s="288"/>
      <c r="N79" s="184">
        <v>35</v>
      </c>
      <c r="O79" s="246">
        <v>0.55000000000000004</v>
      </c>
      <c r="P79" s="184">
        <v>2</v>
      </c>
      <c r="Q79" s="246">
        <v>0.03</v>
      </c>
      <c r="R79" s="184">
        <v>14</v>
      </c>
      <c r="S79" s="246">
        <v>0.22</v>
      </c>
      <c r="T79" s="184">
        <v>10</v>
      </c>
      <c r="U79" s="246">
        <v>0.16</v>
      </c>
      <c r="V79" s="184">
        <v>2</v>
      </c>
      <c r="W79" s="246">
        <v>0.03</v>
      </c>
      <c r="X79" s="184">
        <v>4</v>
      </c>
      <c r="Y79" s="246">
        <v>0.06</v>
      </c>
      <c r="Z79" s="184">
        <v>3</v>
      </c>
      <c r="AA79" s="246">
        <v>0.05</v>
      </c>
      <c r="AB79" s="288"/>
      <c r="AC79" s="184">
        <v>0</v>
      </c>
      <c r="AD79" s="246">
        <v>0</v>
      </c>
    </row>
    <row r="80" spans="1:30" x14ac:dyDescent="0.2">
      <c r="A80" s="154" t="s">
        <v>1001</v>
      </c>
      <c r="B80" s="154" t="s">
        <v>1002</v>
      </c>
      <c r="C80" s="154"/>
      <c r="D80" s="154"/>
      <c r="E80" s="183">
        <v>190</v>
      </c>
      <c r="F80" s="245">
        <v>1</v>
      </c>
      <c r="G80" s="184">
        <v>72</v>
      </c>
      <c r="H80" s="246">
        <v>0.38</v>
      </c>
      <c r="I80" s="184">
        <v>16</v>
      </c>
      <c r="J80" s="246">
        <v>0.08</v>
      </c>
      <c r="K80" s="184">
        <v>9</v>
      </c>
      <c r="L80" s="246">
        <v>0.05</v>
      </c>
      <c r="M80" s="288"/>
      <c r="N80" s="184">
        <v>92</v>
      </c>
      <c r="O80" s="246">
        <v>0.48</v>
      </c>
      <c r="P80" s="184">
        <v>1</v>
      </c>
      <c r="Q80" s="246">
        <v>0.01</v>
      </c>
      <c r="R80" s="184">
        <v>31</v>
      </c>
      <c r="S80" s="246">
        <v>0.16</v>
      </c>
      <c r="T80" s="184">
        <v>16</v>
      </c>
      <c r="U80" s="246">
        <v>0.08</v>
      </c>
      <c r="V80" s="184">
        <v>10</v>
      </c>
      <c r="W80" s="246">
        <v>0.05</v>
      </c>
      <c r="X80" s="184">
        <v>21</v>
      </c>
      <c r="Y80" s="246">
        <v>0.11</v>
      </c>
      <c r="Z80" s="184">
        <v>13</v>
      </c>
      <c r="AA80" s="246">
        <v>7.0000000000000007E-2</v>
      </c>
      <c r="AB80" s="288"/>
      <c r="AC80" s="184">
        <v>1</v>
      </c>
      <c r="AD80" s="246">
        <v>0.01</v>
      </c>
    </row>
    <row r="81" spans="1:30" x14ac:dyDescent="0.2">
      <c r="A81" s="154" t="s">
        <v>1003</v>
      </c>
      <c r="B81" s="154" t="s">
        <v>1004</v>
      </c>
      <c r="C81" s="154"/>
      <c r="D81" s="154"/>
      <c r="E81" s="183">
        <v>10</v>
      </c>
      <c r="F81" s="245">
        <v>1</v>
      </c>
      <c r="G81" s="184">
        <v>3</v>
      </c>
      <c r="H81" s="246">
        <v>0.3</v>
      </c>
      <c r="I81" s="184">
        <v>0</v>
      </c>
      <c r="J81" s="246">
        <v>0</v>
      </c>
      <c r="K81" s="184">
        <v>1</v>
      </c>
      <c r="L81" s="246">
        <v>0.1</v>
      </c>
      <c r="M81" s="288"/>
      <c r="N81" s="184">
        <v>6</v>
      </c>
      <c r="O81" s="246">
        <v>0.6</v>
      </c>
      <c r="P81" s="184">
        <v>0</v>
      </c>
      <c r="Q81" s="246">
        <v>0</v>
      </c>
      <c r="R81" s="184">
        <v>2</v>
      </c>
      <c r="S81" s="246">
        <v>0.2</v>
      </c>
      <c r="T81" s="184">
        <v>1</v>
      </c>
      <c r="U81" s="246">
        <v>0.1</v>
      </c>
      <c r="V81" s="184">
        <v>1</v>
      </c>
      <c r="W81" s="246">
        <v>0.1</v>
      </c>
      <c r="X81" s="184">
        <v>1</v>
      </c>
      <c r="Y81" s="246">
        <v>0.1</v>
      </c>
      <c r="Z81" s="184">
        <v>1</v>
      </c>
      <c r="AA81" s="246">
        <v>0.1</v>
      </c>
      <c r="AB81" s="288"/>
      <c r="AC81" s="184">
        <v>0</v>
      </c>
      <c r="AD81" s="246">
        <v>0</v>
      </c>
    </row>
    <row r="82" spans="1:30" x14ac:dyDescent="0.2">
      <c r="A82" s="154" t="s">
        <v>1005</v>
      </c>
      <c r="B82" s="154" t="s">
        <v>1006</v>
      </c>
      <c r="C82" s="154"/>
      <c r="D82" s="154"/>
      <c r="E82" s="183">
        <v>262</v>
      </c>
      <c r="F82" s="245">
        <v>1</v>
      </c>
      <c r="G82" s="184">
        <v>122</v>
      </c>
      <c r="H82" s="246">
        <v>0.47</v>
      </c>
      <c r="I82" s="184">
        <v>24</v>
      </c>
      <c r="J82" s="246">
        <v>0.09</v>
      </c>
      <c r="K82" s="184">
        <v>10</v>
      </c>
      <c r="L82" s="246">
        <v>0.04</v>
      </c>
      <c r="M82" s="288"/>
      <c r="N82" s="184">
        <v>106</v>
      </c>
      <c r="O82" s="246">
        <v>0.4</v>
      </c>
      <c r="P82" s="184">
        <v>3</v>
      </c>
      <c r="Q82" s="246">
        <v>0.01</v>
      </c>
      <c r="R82" s="184">
        <v>24</v>
      </c>
      <c r="S82" s="246">
        <v>0.09</v>
      </c>
      <c r="T82" s="184">
        <v>45</v>
      </c>
      <c r="U82" s="246">
        <v>0.17</v>
      </c>
      <c r="V82" s="184">
        <v>4</v>
      </c>
      <c r="W82" s="246">
        <v>0.02</v>
      </c>
      <c r="X82" s="184">
        <v>20</v>
      </c>
      <c r="Y82" s="246">
        <v>0.08</v>
      </c>
      <c r="Z82" s="184">
        <v>10</v>
      </c>
      <c r="AA82" s="246">
        <v>0.04</v>
      </c>
      <c r="AB82" s="288"/>
      <c r="AC82" s="184">
        <v>0</v>
      </c>
      <c r="AD82" s="246">
        <v>0</v>
      </c>
    </row>
    <row r="83" spans="1:30" x14ac:dyDescent="0.2">
      <c r="A83" s="154" t="s">
        <v>1007</v>
      </c>
      <c r="B83" s="154" t="s">
        <v>1008</v>
      </c>
      <c r="C83" s="154"/>
      <c r="D83" s="154"/>
      <c r="E83" s="183">
        <v>36</v>
      </c>
      <c r="F83" s="245">
        <v>1</v>
      </c>
      <c r="G83" s="184">
        <v>13</v>
      </c>
      <c r="H83" s="246">
        <v>0.36</v>
      </c>
      <c r="I83" s="184">
        <v>1</v>
      </c>
      <c r="J83" s="246">
        <v>0.03</v>
      </c>
      <c r="K83" s="184">
        <v>2</v>
      </c>
      <c r="L83" s="246">
        <v>0.06</v>
      </c>
      <c r="M83" s="288"/>
      <c r="N83" s="184">
        <v>20</v>
      </c>
      <c r="O83" s="246">
        <v>0.56000000000000005</v>
      </c>
      <c r="P83" s="184">
        <v>2</v>
      </c>
      <c r="Q83" s="246">
        <v>0.06</v>
      </c>
      <c r="R83" s="184">
        <v>7</v>
      </c>
      <c r="S83" s="246">
        <v>0.19</v>
      </c>
      <c r="T83" s="184">
        <v>4</v>
      </c>
      <c r="U83" s="246">
        <v>0.11</v>
      </c>
      <c r="V83" s="184">
        <v>1</v>
      </c>
      <c r="W83" s="246">
        <v>0.03</v>
      </c>
      <c r="X83" s="184">
        <v>3</v>
      </c>
      <c r="Y83" s="246">
        <v>0.08</v>
      </c>
      <c r="Z83" s="184">
        <v>3</v>
      </c>
      <c r="AA83" s="246">
        <v>0.08</v>
      </c>
      <c r="AB83" s="288"/>
      <c r="AC83" s="184">
        <v>0</v>
      </c>
      <c r="AD83" s="246">
        <v>0</v>
      </c>
    </row>
    <row r="84" spans="1:30" x14ac:dyDescent="0.2">
      <c r="A84" s="154" t="s">
        <v>1009</v>
      </c>
      <c r="B84" s="154" t="s">
        <v>1010</v>
      </c>
      <c r="C84" s="154"/>
      <c r="D84" s="154"/>
      <c r="E84" s="183">
        <v>159</v>
      </c>
      <c r="F84" s="245">
        <v>1</v>
      </c>
      <c r="G84" s="184">
        <v>120</v>
      </c>
      <c r="H84" s="246">
        <v>0.75</v>
      </c>
      <c r="I84" s="184">
        <v>22</v>
      </c>
      <c r="J84" s="246">
        <v>0.14000000000000001</v>
      </c>
      <c r="K84" s="184">
        <v>0</v>
      </c>
      <c r="L84" s="246">
        <v>0</v>
      </c>
      <c r="M84" s="288"/>
      <c r="N84" s="184">
        <v>17</v>
      </c>
      <c r="O84" s="246">
        <v>0.11</v>
      </c>
      <c r="P84" s="184">
        <v>1</v>
      </c>
      <c r="Q84" s="246">
        <v>0.01</v>
      </c>
      <c r="R84" s="184">
        <v>1</v>
      </c>
      <c r="S84" s="246">
        <v>0.01</v>
      </c>
      <c r="T84" s="184">
        <v>3</v>
      </c>
      <c r="U84" s="246">
        <v>0.02</v>
      </c>
      <c r="V84" s="184">
        <v>4</v>
      </c>
      <c r="W84" s="246">
        <v>0.03</v>
      </c>
      <c r="X84" s="184">
        <v>0</v>
      </c>
      <c r="Y84" s="246">
        <v>0</v>
      </c>
      <c r="Z84" s="184">
        <v>8</v>
      </c>
      <c r="AA84" s="246">
        <v>0.05</v>
      </c>
      <c r="AB84" s="288"/>
      <c r="AC84" s="184">
        <v>0</v>
      </c>
      <c r="AD84" s="246">
        <v>0</v>
      </c>
    </row>
    <row r="85" spans="1:30" x14ac:dyDescent="0.2">
      <c r="A85" s="154" t="s">
        <v>1011</v>
      </c>
      <c r="B85" s="154" t="s">
        <v>1012</v>
      </c>
      <c r="C85" s="154"/>
      <c r="D85" s="154"/>
      <c r="E85" s="183">
        <v>4</v>
      </c>
      <c r="F85" s="245">
        <v>0</v>
      </c>
      <c r="G85" s="184" t="s">
        <v>232</v>
      </c>
      <c r="H85" s="246">
        <v>0</v>
      </c>
      <c r="I85" s="184" t="s">
        <v>232</v>
      </c>
      <c r="J85" s="246">
        <v>0</v>
      </c>
      <c r="K85" s="184" t="s">
        <v>232</v>
      </c>
      <c r="L85" s="246">
        <v>0</v>
      </c>
      <c r="M85" s="288"/>
      <c r="N85" s="184" t="s">
        <v>232</v>
      </c>
      <c r="O85" s="246">
        <v>0</v>
      </c>
      <c r="P85" s="184" t="s">
        <v>232</v>
      </c>
      <c r="Q85" s="246">
        <v>0</v>
      </c>
      <c r="R85" s="184" t="s">
        <v>232</v>
      </c>
      <c r="S85" s="246">
        <v>0</v>
      </c>
      <c r="T85" s="184" t="s">
        <v>232</v>
      </c>
      <c r="U85" s="246">
        <v>0</v>
      </c>
      <c r="V85" s="184" t="s">
        <v>232</v>
      </c>
      <c r="W85" s="246">
        <v>0</v>
      </c>
      <c r="X85" s="184" t="s">
        <v>232</v>
      </c>
      <c r="Y85" s="246">
        <v>0</v>
      </c>
      <c r="Z85" s="184" t="s">
        <v>232</v>
      </c>
      <c r="AA85" s="246">
        <v>0</v>
      </c>
      <c r="AB85" s="288"/>
      <c r="AC85" s="184" t="s">
        <v>232</v>
      </c>
      <c r="AD85" s="246">
        <v>0</v>
      </c>
    </row>
    <row r="86" spans="1:30" x14ac:dyDescent="0.2">
      <c r="A86" s="154" t="s">
        <v>1013</v>
      </c>
      <c r="B86" s="154" t="s">
        <v>1014</v>
      </c>
      <c r="C86" s="154"/>
      <c r="D86" s="154"/>
      <c r="E86" s="183">
        <v>47</v>
      </c>
      <c r="F86" s="245">
        <v>1</v>
      </c>
      <c r="G86" s="184">
        <v>34</v>
      </c>
      <c r="H86" s="246">
        <v>0.72</v>
      </c>
      <c r="I86" s="184">
        <v>2</v>
      </c>
      <c r="J86" s="246">
        <v>0.04</v>
      </c>
      <c r="K86" s="184">
        <v>0</v>
      </c>
      <c r="L86" s="246">
        <v>0</v>
      </c>
      <c r="M86" s="288"/>
      <c r="N86" s="184">
        <v>11</v>
      </c>
      <c r="O86" s="246">
        <v>0.23</v>
      </c>
      <c r="P86" s="184">
        <v>1</v>
      </c>
      <c r="Q86" s="246">
        <v>0.02</v>
      </c>
      <c r="R86" s="184">
        <v>2</v>
      </c>
      <c r="S86" s="246">
        <v>0.04</v>
      </c>
      <c r="T86" s="184">
        <v>2</v>
      </c>
      <c r="U86" s="246">
        <v>0.04</v>
      </c>
      <c r="V86" s="184">
        <v>0</v>
      </c>
      <c r="W86" s="246">
        <v>0</v>
      </c>
      <c r="X86" s="184">
        <v>6</v>
      </c>
      <c r="Y86" s="246">
        <v>0.13</v>
      </c>
      <c r="Z86" s="184">
        <v>0</v>
      </c>
      <c r="AA86" s="246">
        <v>0</v>
      </c>
      <c r="AB86" s="288"/>
      <c r="AC86" s="184">
        <v>0</v>
      </c>
      <c r="AD86" s="246">
        <v>0</v>
      </c>
    </row>
    <row r="87" spans="1:30" x14ac:dyDescent="0.2">
      <c r="A87" s="154" t="s">
        <v>1015</v>
      </c>
      <c r="B87" s="154" t="s">
        <v>1016</v>
      </c>
      <c r="C87" s="154"/>
      <c r="D87" s="154"/>
      <c r="E87" s="183">
        <v>10</v>
      </c>
      <c r="F87" s="245">
        <v>1</v>
      </c>
      <c r="G87" s="184">
        <v>0</v>
      </c>
      <c r="H87" s="246">
        <v>0</v>
      </c>
      <c r="I87" s="184">
        <v>0</v>
      </c>
      <c r="J87" s="246">
        <v>0</v>
      </c>
      <c r="K87" s="184">
        <v>0</v>
      </c>
      <c r="L87" s="246">
        <v>0</v>
      </c>
      <c r="M87" s="288"/>
      <c r="N87" s="184">
        <v>10</v>
      </c>
      <c r="O87" s="246">
        <v>1</v>
      </c>
      <c r="P87" s="184">
        <v>0</v>
      </c>
      <c r="Q87" s="246">
        <v>0</v>
      </c>
      <c r="R87" s="184">
        <v>2</v>
      </c>
      <c r="S87" s="246">
        <v>0.2</v>
      </c>
      <c r="T87" s="184">
        <v>1</v>
      </c>
      <c r="U87" s="246">
        <v>0.1</v>
      </c>
      <c r="V87" s="184">
        <v>2</v>
      </c>
      <c r="W87" s="246">
        <v>0.2</v>
      </c>
      <c r="X87" s="184">
        <v>4</v>
      </c>
      <c r="Y87" s="246">
        <v>0.4</v>
      </c>
      <c r="Z87" s="184">
        <v>1</v>
      </c>
      <c r="AA87" s="246">
        <v>0.1</v>
      </c>
      <c r="AB87" s="288"/>
      <c r="AC87" s="184">
        <v>0</v>
      </c>
      <c r="AD87" s="246">
        <v>0</v>
      </c>
    </row>
    <row r="88" spans="1:30" x14ac:dyDescent="0.2">
      <c r="A88" s="154" t="s">
        <v>1017</v>
      </c>
      <c r="B88" s="154" t="s">
        <v>1018</v>
      </c>
      <c r="C88" s="154"/>
      <c r="D88" s="154"/>
      <c r="E88" s="183">
        <v>46</v>
      </c>
      <c r="F88" s="245">
        <v>1</v>
      </c>
      <c r="G88" s="184">
        <v>29</v>
      </c>
      <c r="H88" s="246">
        <v>0.63</v>
      </c>
      <c r="I88" s="184">
        <v>1</v>
      </c>
      <c r="J88" s="246">
        <v>0.02</v>
      </c>
      <c r="K88" s="184">
        <v>2</v>
      </c>
      <c r="L88" s="246">
        <v>0.04</v>
      </c>
      <c r="M88" s="288"/>
      <c r="N88" s="184">
        <v>14</v>
      </c>
      <c r="O88" s="246">
        <v>0.3</v>
      </c>
      <c r="P88" s="184">
        <v>1</v>
      </c>
      <c r="Q88" s="246">
        <v>0.02</v>
      </c>
      <c r="R88" s="184">
        <v>4</v>
      </c>
      <c r="S88" s="246">
        <v>0.09</v>
      </c>
      <c r="T88" s="184">
        <v>2</v>
      </c>
      <c r="U88" s="246">
        <v>0.04</v>
      </c>
      <c r="V88" s="184">
        <v>2</v>
      </c>
      <c r="W88" s="246">
        <v>0.04</v>
      </c>
      <c r="X88" s="184">
        <v>2</v>
      </c>
      <c r="Y88" s="246">
        <v>0.04</v>
      </c>
      <c r="Z88" s="184">
        <v>3</v>
      </c>
      <c r="AA88" s="246">
        <v>7.0000000000000007E-2</v>
      </c>
      <c r="AB88" s="288"/>
      <c r="AC88" s="184">
        <v>0</v>
      </c>
      <c r="AD88" s="246">
        <v>0</v>
      </c>
    </row>
    <row r="89" spans="1:30" x14ac:dyDescent="0.2">
      <c r="A89" s="154" t="s">
        <v>1019</v>
      </c>
      <c r="B89" s="154" t="s">
        <v>1020</v>
      </c>
      <c r="C89" s="154"/>
      <c r="D89" s="154"/>
      <c r="E89" s="183">
        <v>80</v>
      </c>
      <c r="F89" s="245">
        <v>1</v>
      </c>
      <c r="G89" s="184">
        <v>42</v>
      </c>
      <c r="H89" s="246">
        <v>0.52</v>
      </c>
      <c r="I89" s="184">
        <v>5</v>
      </c>
      <c r="J89" s="246">
        <v>0.06</v>
      </c>
      <c r="K89" s="184">
        <v>2</v>
      </c>
      <c r="L89" s="246">
        <v>0.03</v>
      </c>
      <c r="M89" s="288"/>
      <c r="N89" s="184">
        <v>31</v>
      </c>
      <c r="O89" s="246">
        <v>0.39</v>
      </c>
      <c r="P89" s="184">
        <v>0</v>
      </c>
      <c r="Q89" s="246">
        <v>0</v>
      </c>
      <c r="R89" s="184">
        <v>12</v>
      </c>
      <c r="S89" s="246">
        <v>0.15</v>
      </c>
      <c r="T89" s="184">
        <v>10</v>
      </c>
      <c r="U89" s="246">
        <v>0.12</v>
      </c>
      <c r="V89" s="184">
        <v>1</v>
      </c>
      <c r="W89" s="246">
        <v>0.01</v>
      </c>
      <c r="X89" s="184">
        <v>5</v>
      </c>
      <c r="Y89" s="246">
        <v>0.06</v>
      </c>
      <c r="Z89" s="184">
        <v>3</v>
      </c>
      <c r="AA89" s="246">
        <v>0.04</v>
      </c>
      <c r="AB89" s="288"/>
      <c r="AC89" s="184">
        <v>0</v>
      </c>
      <c r="AD89" s="246">
        <v>0</v>
      </c>
    </row>
    <row r="90" spans="1:30" x14ac:dyDescent="0.2">
      <c r="A90" s="154" t="s">
        <v>1021</v>
      </c>
      <c r="B90" s="154" t="s">
        <v>1022</v>
      </c>
      <c r="C90" s="154"/>
      <c r="D90" s="154"/>
      <c r="E90" s="183">
        <v>4</v>
      </c>
      <c r="F90" s="245">
        <v>0</v>
      </c>
      <c r="G90" s="184" t="s">
        <v>232</v>
      </c>
      <c r="H90" s="246">
        <v>0</v>
      </c>
      <c r="I90" s="184" t="s">
        <v>232</v>
      </c>
      <c r="J90" s="246">
        <v>0</v>
      </c>
      <c r="K90" s="184" t="s">
        <v>232</v>
      </c>
      <c r="L90" s="246">
        <v>0</v>
      </c>
      <c r="M90" s="288"/>
      <c r="N90" s="184" t="s">
        <v>232</v>
      </c>
      <c r="O90" s="246">
        <v>0</v>
      </c>
      <c r="P90" s="184" t="s">
        <v>232</v>
      </c>
      <c r="Q90" s="246">
        <v>0</v>
      </c>
      <c r="R90" s="184" t="s">
        <v>232</v>
      </c>
      <c r="S90" s="246">
        <v>0</v>
      </c>
      <c r="T90" s="184" t="s">
        <v>232</v>
      </c>
      <c r="U90" s="246">
        <v>0</v>
      </c>
      <c r="V90" s="184" t="s">
        <v>232</v>
      </c>
      <c r="W90" s="246">
        <v>0</v>
      </c>
      <c r="X90" s="184" t="s">
        <v>232</v>
      </c>
      <c r="Y90" s="246">
        <v>0</v>
      </c>
      <c r="Z90" s="184" t="s">
        <v>232</v>
      </c>
      <c r="AA90" s="246">
        <v>0</v>
      </c>
      <c r="AB90" s="288"/>
      <c r="AC90" s="184" t="s">
        <v>232</v>
      </c>
      <c r="AD90" s="246">
        <v>0</v>
      </c>
    </row>
    <row r="91" spans="1:30" x14ac:dyDescent="0.2">
      <c r="A91" s="154" t="s">
        <v>1023</v>
      </c>
      <c r="B91" s="154" t="s">
        <v>1024</v>
      </c>
      <c r="C91" s="154"/>
      <c r="D91" s="154"/>
      <c r="E91" s="183">
        <v>193</v>
      </c>
      <c r="F91" s="245">
        <v>1</v>
      </c>
      <c r="G91" s="184">
        <v>46</v>
      </c>
      <c r="H91" s="246">
        <v>0.24</v>
      </c>
      <c r="I91" s="184">
        <v>66</v>
      </c>
      <c r="J91" s="246">
        <v>0.34</v>
      </c>
      <c r="K91" s="184">
        <v>5</v>
      </c>
      <c r="L91" s="246">
        <v>0.03</v>
      </c>
      <c r="M91" s="288"/>
      <c r="N91" s="184">
        <v>75</v>
      </c>
      <c r="O91" s="246">
        <v>0.39</v>
      </c>
      <c r="P91" s="184">
        <v>0</v>
      </c>
      <c r="Q91" s="246">
        <v>0</v>
      </c>
      <c r="R91" s="184">
        <v>15</v>
      </c>
      <c r="S91" s="246">
        <v>0.08</v>
      </c>
      <c r="T91" s="184">
        <v>3</v>
      </c>
      <c r="U91" s="246">
        <v>0.02</v>
      </c>
      <c r="V91" s="184">
        <v>1</v>
      </c>
      <c r="W91" s="246">
        <v>0.01</v>
      </c>
      <c r="X91" s="184">
        <v>12</v>
      </c>
      <c r="Y91" s="246">
        <v>0.06</v>
      </c>
      <c r="Z91" s="184">
        <v>44</v>
      </c>
      <c r="AA91" s="246">
        <v>0.23</v>
      </c>
      <c r="AB91" s="288"/>
      <c r="AC91" s="184">
        <v>1</v>
      </c>
      <c r="AD91" s="246">
        <v>0.01</v>
      </c>
    </row>
    <row r="92" spans="1:30" x14ac:dyDescent="0.2">
      <c r="A92" s="154" t="s">
        <v>1025</v>
      </c>
      <c r="B92" s="154" t="s">
        <v>1026</v>
      </c>
      <c r="C92" s="154"/>
      <c r="D92" s="154"/>
      <c r="E92" s="183">
        <v>96</v>
      </c>
      <c r="F92" s="245">
        <v>1</v>
      </c>
      <c r="G92" s="184">
        <v>31</v>
      </c>
      <c r="H92" s="246">
        <v>0.32</v>
      </c>
      <c r="I92" s="184">
        <v>8</v>
      </c>
      <c r="J92" s="246">
        <v>0.08</v>
      </c>
      <c r="K92" s="184">
        <v>5</v>
      </c>
      <c r="L92" s="246">
        <v>0.05</v>
      </c>
      <c r="M92" s="288"/>
      <c r="N92" s="184">
        <v>52</v>
      </c>
      <c r="O92" s="246">
        <v>0.54</v>
      </c>
      <c r="P92" s="184">
        <v>0</v>
      </c>
      <c r="Q92" s="246">
        <v>0</v>
      </c>
      <c r="R92" s="184">
        <v>18</v>
      </c>
      <c r="S92" s="246">
        <v>0.19</v>
      </c>
      <c r="T92" s="184">
        <v>21</v>
      </c>
      <c r="U92" s="246">
        <v>0.22</v>
      </c>
      <c r="V92" s="184">
        <v>5</v>
      </c>
      <c r="W92" s="246">
        <v>0.05</v>
      </c>
      <c r="X92" s="184">
        <v>3</v>
      </c>
      <c r="Y92" s="246">
        <v>0.03</v>
      </c>
      <c r="Z92" s="184">
        <v>5</v>
      </c>
      <c r="AA92" s="246">
        <v>0.05</v>
      </c>
      <c r="AB92" s="288"/>
      <c r="AC92" s="184">
        <v>0</v>
      </c>
      <c r="AD92" s="246">
        <v>0</v>
      </c>
    </row>
    <row r="93" spans="1:30" x14ac:dyDescent="0.2">
      <c r="A93" s="154" t="s">
        <v>1027</v>
      </c>
      <c r="B93" s="154" t="s">
        <v>1028</v>
      </c>
      <c r="C93" s="154"/>
      <c r="D93" s="154"/>
      <c r="E93" s="183">
        <v>69</v>
      </c>
      <c r="F93" s="245">
        <v>1</v>
      </c>
      <c r="G93" s="184">
        <v>34</v>
      </c>
      <c r="H93" s="246">
        <v>0.49</v>
      </c>
      <c r="I93" s="184">
        <v>1</v>
      </c>
      <c r="J93" s="246">
        <v>0.01</v>
      </c>
      <c r="K93" s="184">
        <v>3</v>
      </c>
      <c r="L93" s="246">
        <v>0.04</v>
      </c>
      <c r="M93" s="288"/>
      <c r="N93" s="184">
        <v>31</v>
      </c>
      <c r="O93" s="246">
        <v>0.45</v>
      </c>
      <c r="P93" s="184">
        <v>1</v>
      </c>
      <c r="Q93" s="246">
        <v>0.01</v>
      </c>
      <c r="R93" s="184">
        <v>9</v>
      </c>
      <c r="S93" s="246">
        <v>0.13</v>
      </c>
      <c r="T93" s="184">
        <v>13</v>
      </c>
      <c r="U93" s="246">
        <v>0.19</v>
      </c>
      <c r="V93" s="184">
        <v>2</v>
      </c>
      <c r="W93" s="246">
        <v>0.03</v>
      </c>
      <c r="X93" s="184">
        <v>4</v>
      </c>
      <c r="Y93" s="246">
        <v>0.06</v>
      </c>
      <c r="Z93" s="184">
        <v>2</v>
      </c>
      <c r="AA93" s="246">
        <v>0.03</v>
      </c>
      <c r="AB93" s="288"/>
      <c r="AC93" s="184">
        <v>0</v>
      </c>
      <c r="AD93" s="246">
        <v>0</v>
      </c>
    </row>
    <row r="94" spans="1:30" x14ac:dyDescent="0.2">
      <c r="A94" s="154" t="s">
        <v>1029</v>
      </c>
      <c r="B94" s="154" t="s">
        <v>1030</v>
      </c>
      <c r="C94" s="154"/>
      <c r="D94" s="154"/>
      <c r="E94" s="183">
        <v>1</v>
      </c>
      <c r="F94" s="245">
        <v>0</v>
      </c>
      <c r="G94" s="184" t="s">
        <v>232</v>
      </c>
      <c r="H94" s="246">
        <v>0</v>
      </c>
      <c r="I94" s="184" t="s">
        <v>232</v>
      </c>
      <c r="J94" s="246">
        <v>0</v>
      </c>
      <c r="K94" s="184" t="s">
        <v>232</v>
      </c>
      <c r="L94" s="246">
        <v>0</v>
      </c>
      <c r="M94" s="288"/>
      <c r="N94" s="184" t="s">
        <v>232</v>
      </c>
      <c r="O94" s="246">
        <v>0</v>
      </c>
      <c r="P94" s="184" t="s">
        <v>232</v>
      </c>
      <c r="Q94" s="246">
        <v>0</v>
      </c>
      <c r="R94" s="184" t="s">
        <v>232</v>
      </c>
      <c r="S94" s="246">
        <v>0</v>
      </c>
      <c r="T94" s="184" t="s">
        <v>232</v>
      </c>
      <c r="U94" s="246">
        <v>0</v>
      </c>
      <c r="V94" s="184" t="s">
        <v>232</v>
      </c>
      <c r="W94" s="246">
        <v>0</v>
      </c>
      <c r="X94" s="184" t="s">
        <v>232</v>
      </c>
      <c r="Y94" s="246">
        <v>0</v>
      </c>
      <c r="Z94" s="184" t="s">
        <v>232</v>
      </c>
      <c r="AA94" s="246">
        <v>0</v>
      </c>
      <c r="AB94" s="288"/>
      <c r="AC94" s="184" t="s">
        <v>232</v>
      </c>
      <c r="AD94" s="246">
        <v>0</v>
      </c>
    </row>
    <row r="95" spans="1:30" x14ac:dyDescent="0.2">
      <c r="A95" s="154" t="s">
        <v>1031</v>
      </c>
      <c r="B95" s="154" t="s">
        <v>1032</v>
      </c>
      <c r="C95" s="154"/>
      <c r="D95" s="154"/>
      <c r="E95" s="183">
        <v>118</v>
      </c>
      <c r="F95" s="245">
        <v>1</v>
      </c>
      <c r="G95" s="184">
        <v>47</v>
      </c>
      <c r="H95" s="246">
        <v>0.4</v>
      </c>
      <c r="I95" s="184">
        <v>24</v>
      </c>
      <c r="J95" s="246">
        <v>0.2</v>
      </c>
      <c r="K95" s="184">
        <v>2</v>
      </c>
      <c r="L95" s="246">
        <v>0.02</v>
      </c>
      <c r="M95" s="288"/>
      <c r="N95" s="184">
        <v>45</v>
      </c>
      <c r="O95" s="246">
        <v>0.38</v>
      </c>
      <c r="P95" s="184">
        <v>1</v>
      </c>
      <c r="Q95" s="246">
        <v>0.01</v>
      </c>
      <c r="R95" s="184">
        <v>14</v>
      </c>
      <c r="S95" s="246">
        <v>0.12</v>
      </c>
      <c r="T95" s="184">
        <v>5</v>
      </c>
      <c r="U95" s="246">
        <v>0.04</v>
      </c>
      <c r="V95" s="184">
        <v>3</v>
      </c>
      <c r="W95" s="246">
        <v>0.03</v>
      </c>
      <c r="X95" s="184">
        <v>20</v>
      </c>
      <c r="Y95" s="246">
        <v>0.17</v>
      </c>
      <c r="Z95" s="184">
        <v>2</v>
      </c>
      <c r="AA95" s="246">
        <v>0.02</v>
      </c>
      <c r="AB95" s="288"/>
      <c r="AC95" s="184">
        <v>0</v>
      </c>
      <c r="AD95" s="246">
        <v>0</v>
      </c>
    </row>
    <row r="96" spans="1:30" x14ac:dyDescent="0.2">
      <c r="A96" s="154" t="s">
        <v>1033</v>
      </c>
      <c r="B96" s="154" t="s">
        <v>1034</v>
      </c>
      <c r="C96" s="154"/>
      <c r="D96" s="154"/>
      <c r="E96" s="183">
        <v>168</v>
      </c>
      <c r="F96" s="245">
        <v>1</v>
      </c>
      <c r="G96" s="184">
        <v>117</v>
      </c>
      <c r="H96" s="246">
        <v>0.7</v>
      </c>
      <c r="I96" s="184">
        <v>4</v>
      </c>
      <c r="J96" s="246">
        <v>0.02</v>
      </c>
      <c r="K96" s="184">
        <v>1</v>
      </c>
      <c r="L96" s="246">
        <v>0.01</v>
      </c>
      <c r="M96" s="288"/>
      <c r="N96" s="184">
        <v>46</v>
      </c>
      <c r="O96" s="246">
        <v>0.27</v>
      </c>
      <c r="P96" s="184">
        <v>8</v>
      </c>
      <c r="Q96" s="246">
        <v>0.05</v>
      </c>
      <c r="R96" s="184">
        <v>18</v>
      </c>
      <c r="S96" s="246">
        <v>0.11</v>
      </c>
      <c r="T96" s="184">
        <v>11</v>
      </c>
      <c r="U96" s="246">
        <v>7.0000000000000007E-2</v>
      </c>
      <c r="V96" s="184">
        <v>1</v>
      </c>
      <c r="W96" s="246">
        <v>0.01</v>
      </c>
      <c r="X96" s="184">
        <v>6</v>
      </c>
      <c r="Y96" s="246">
        <v>0.04</v>
      </c>
      <c r="Z96" s="184">
        <v>2</v>
      </c>
      <c r="AA96" s="246">
        <v>0.01</v>
      </c>
      <c r="AB96" s="288"/>
      <c r="AC96" s="184">
        <v>0</v>
      </c>
      <c r="AD96" s="246">
        <v>0</v>
      </c>
    </row>
    <row r="97" spans="1:30" x14ac:dyDescent="0.2">
      <c r="A97" s="154" t="s">
        <v>1035</v>
      </c>
      <c r="B97" s="154" t="s">
        <v>1036</v>
      </c>
      <c r="C97" s="154"/>
      <c r="D97" s="154"/>
      <c r="E97" s="183">
        <v>22</v>
      </c>
      <c r="F97" s="245">
        <v>1</v>
      </c>
      <c r="G97" s="184">
        <v>5</v>
      </c>
      <c r="H97" s="246">
        <v>0.23</v>
      </c>
      <c r="I97" s="184">
        <v>0</v>
      </c>
      <c r="J97" s="246">
        <v>0</v>
      </c>
      <c r="K97" s="184">
        <v>1</v>
      </c>
      <c r="L97" s="246">
        <v>0.05</v>
      </c>
      <c r="M97" s="288"/>
      <c r="N97" s="184">
        <v>16</v>
      </c>
      <c r="O97" s="246">
        <v>0.73</v>
      </c>
      <c r="P97" s="184">
        <v>0</v>
      </c>
      <c r="Q97" s="246">
        <v>0</v>
      </c>
      <c r="R97" s="184">
        <v>9</v>
      </c>
      <c r="S97" s="246">
        <v>0.41</v>
      </c>
      <c r="T97" s="184">
        <v>0</v>
      </c>
      <c r="U97" s="246">
        <v>0</v>
      </c>
      <c r="V97" s="184">
        <v>0</v>
      </c>
      <c r="W97" s="246">
        <v>0</v>
      </c>
      <c r="X97" s="184">
        <v>3</v>
      </c>
      <c r="Y97" s="246">
        <v>0.14000000000000001</v>
      </c>
      <c r="Z97" s="184">
        <v>4</v>
      </c>
      <c r="AA97" s="246">
        <v>0.18</v>
      </c>
      <c r="AB97" s="288"/>
      <c r="AC97" s="184">
        <v>0</v>
      </c>
      <c r="AD97" s="246">
        <v>0</v>
      </c>
    </row>
    <row r="98" spans="1:30" x14ac:dyDescent="0.2">
      <c r="A98" s="154" t="s">
        <v>1037</v>
      </c>
      <c r="B98" s="154" t="s">
        <v>1038</v>
      </c>
      <c r="C98" s="154"/>
      <c r="D98" s="154"/>
      <c r="E98" s="183">
        <v>14</v>
      </c>
      <c r="F98" s="245">
        <v>1</v>
      </c>
      <c r="G98" s="184">
        <v>10</v>
      </c>
      <c r="H98" s="246">
        <v>0.71</v>
      </c>
      <c r="I98" s="184">
        <v>0</v>
      </c>
      <c r="J98" s="246">
        <v>0</v>
      </c>
      <c r="K98" s="184">
        <v>1</v>
      </c>
      <c r="L98" s="246">
        <v>7.0000000000000007E-2</v>
      </c>
      <c r="M98" s="288"/>
      <c r="N98" s="184">
        <v>3</v>
      </c>
      <c r="O98" s="246">
        <v>0.21</v>
      </c>
      <c r="P98" s="184">
        <v>0</v>
      </c>
      <c r="Q98" s="246">
        <v>0</v>
      </c>
      <c r="R98" s="184">
        <v>1</v>
      </c>
      <c r="S98" s="246">
        <v>7.0000000000000007E-2</v>
      </c>
      <c r="T98" s="184">
        <v>1</v>
      </c>
      <c r="U98" s="246">
        <v>7.0000000000000007E-2</v>
      </c>
      <c r="V98" s="184">
        <v>0</v>
      </c>
      <c r="W98" s="246">
        <v>0</v>
      </c>
      <c r="X98" s="184">
        <v>1</v>
      </c>
      <c r="Y98" s="246">
        <v>7.0000000000000007E-2</v>
      </c>
      <c r="Z98" s="184">
        <v>0</v>
      </c>
      <c r="AA98" s="246">
        <v>0</v>
      </c>
      <c r="AB98" s="288"/>
      <c r="AC98" s="184">
        <v>0</v>
      </c>
      <c r="AD98" s="246">
        <v>0</v>
      </c>
    </row>
    <row r="99" spans="1:30" x14ac:dyDescent="0.2">
      <c r="A99" s="154" t="s">
        <v>1039</v>
      </c>
      <c r="B99" s="154" t="s">
        <v>1040</v>
      </c>
      <c r="C99" s="154"/>
      <c r="D99" s="154"/>
      <c r="E99" s="183">
        <v>7</v>
      </c>
      <c r="F99" s="245">
        <v>1</v>
      </c>
      <c r="G99" s="184">
        <v>5</v>
      </c>
      <c r="H99" s="246">
        <v>0.71</v>
      </c>
      <c r="I99" s="184">
        <v>2</v>
      </c>
      <c r="J99" s="246">
        <v>0.28999999999999998</v>
      </c>
      <c r="K99" s="184">
        <v>0</v>
      </c>
      <c r="L99" s="246">
        <v>0</v>
      </c>
      <c r="M99" s="288"/>
      <c r="N99" s="184">
        <v>0</v>
      </c>
      <c r="O99" s="246">
        <v>0</v>
      </c>
      <c r="P99" s="184">
        <v>0</v>
      </c>
      <c r="Q99" s="246">
        <v>0</v>
      </c>
      <c r="R99" s="184">
        <v>0</v>
      </c>
      <c r="S99" s="246">
        <v>0</v>
      </c>
      <c r="T99" s="184">
        <v>0</v>
      </c>
      <c r="U99" s="246">
        <v>0</v>
      </c>
      <c r="V99" s="184">
        <v>0</v>
      </c>
      <c r="W99" s="246">
        <v>0</v>
      </c>
      <c r="X99" s="184">
        <v>0</v>
      </c>
      <c r="Y99" s="246">
        <v>0</v>
      </c>
      <c r="Z99" s="184">
        <v>0</v>
      </c>
      <c r="AA99" s="246">
        <v>0</v>
      </c>
      <c r="AB99" s="288"/>
      <c r="AC99" s="184">
        <v>0</v>
      </c>
      <c r="AD99" s="246">
        <v>0</v>
      </c>
    </row>
    <row r="100" spans="1:30" x14ac:dyDescent="0.2">
      <c r="A100" s="154" t="s">
        <v>1041</v>
      </c>
      <c r="B100" s="154" t="s">
        <v>1042</v>
      </c>
      <c r="C100" s="154"/>
      <c r="D100" s="154"/>
      <c r="E100" s="183">
        <v>14</v>
      </c>
      <c r="F100" s="245">
        <v>1</v>
      </c>
      <c r="G100" s="184">
        <v>8</v>
      </c>
      <c r="H100" s="246">
        <v>0.56999999999999995</v>
      </c>
      <c r="I100" s="184">
        <v>1</v>
      </c>
      <c r="J100" s="246">
        <v>7.0000000000000007E-2</v>
      </c>
      <c r="K100" s="184">
        <v>1</v>
      </c>
      <c r="L100" s="246">
        <v>7.0000000000000007E-2</v>
      </c>
      <c r="M100" s="288"/>
      <c r="N100" s="184">
        <v>4</v>
      </c>
      <c r="O100" s="246">
        <v>0.28999999999999998</v>
      </c>
      <c r="P100" s="184">
        <v>0</v>
      </c>
      <c r="Q100" s="246">
        <v>0</v>
      </c>
      <c r="R100" s="184">
        <v>2</v>
      </c>
      <c r="S100" s="246">
        <v>0.14000000000000001</v>
      </c>
      <c r="T100" s="184">
        <v>1</v>
      </c>
      <c r="U100" s="246">
        <v>7.0000000000000007E-2</v>
      </c>
      <c r="V100" s="184">
        <v>0</v>
      </c>
      <c r="W100" s="246">
        <v>0</v>
      </c>
      <c r="X100" s="184">
        <v>0</v>
      </c>
      <c r="Y100" s="246">
        <v>0</v>
      </c>
      <c r="Z100" s="184">
        <v>1</v>
      </c>
      <c r="AA100" s="246">
        <v>7.0000000000000007E-2</v>
      </c>
      <c r="AB100" s="288"/>
      <c r="AC100" s="184">
        <v>0</v>
      </c>
      <c r="AD100" s="246">
        <v>0</v>
      </c>
    </row>
    <row r="101" spans="1:30" x14ac:dyDescent="0.2">
      <c r="A101" s="154" t="s">
        <v>1043</v>
      </c>
      <c r="B101" s="154" t="s">
        <v>1044</v>
      </c>
      <c r="C101" s="154"/>
      <c r="D101" s="154"/>
      <c r="E101" s="183">
        <v>9</v>
      </c>
      <c r="F101" s="245">
        <v>1</v>
      </c>
      <c r="G101" s="184">
        <v>5</v>
      </c>
      <c r="H101" s="246">
        <v>0.56000000000000005</v>
      </c>
      <c r="I101" s="184">
        <v>1</v>
      </c>
      <c r="J101" s="246">
        <v>0.11</v>
      </c>
      <c r="K101" s="184">
        <v>0</v>
      </c>
      <c r="L101" s="246">
        <v>0</v>
      </c>
      <c r="M101" s="288"/>
      <c r="N101" s="184">
        <v>3</v>
      </c>
      <c r="O101" s="246">
        <v>0.33</v>
      </c>
      <c r="P101" s="184">
        <v>0</v>
      </c>
      <c r="Q101" s="246">
        <v>0</v>
      </c>
      <c r="R101" s="184">
        <v>1</v>
      </c>
      <c r="S101" s="246">
        <v>0.11</v>
      </c>
      <c r="T101" s="184">
        <v>0</v>
      </c>
      <c r="U101" s="246">
        <v>0</v>
      </c>
      <c r="V101" s="184">
        <v>0</v>
      </c>
      <c r="W101" s="246">
        <v>0</v>
      </c>
      <c r="X101" s="184">
        <v>2</v>
      </c>
      <c r="Y101" s="246">
        <v>0.22</v>
      </c>
      <c r="Z101" s="184">
        <v>0</v>
      </c>
      <c r="AA101" s="246">
        <v>0</v>
      </c>
      <c r="AB101" s="288"/>
      <c r="AC101" s="184">
        <v>0</v>
      </c>
      <c r="AD101" s="246">
        <v>0</v>
      </c>
    </row>
    <row r="102" spans="1:30" x14ac:dyDescent="0.2">
      <c r="A102" s="154" t="s">
        <v>1045</v>
      </c>
      <c r="B102" s="154" t="s">
        <v>1046</v>
      </c>
      <c r="C102" s="154"/>
      <c r="D102" s="154"/>
      <c r="E102" s="183">
        <v>71</v>
      </c>
      <c r="F102" s="245">
        <v>1</v>
      </c>
      <c r="G102" s="184">
        <v>27</v>
      </c>
      <c r="H102" s="246">
        <v>0.38</v>
      </c>
      <c r="I102" s="184">
        <v>9</v>
      </c>
      <c r="J102" s="246">
        <v>0.13</v>
      </c>
      <c r="K102" s="184">
        <v>1</v>
      </c>
      <c r="L102" s="246">
        <v>0.01</v>
      </c>
      <c r="M102" s="288"/>
      <c r="N102" s="184">
        <v>34</v>
      </c>
      <c r="O102" s="246">
        <v>0.48</v>
      </c>
      <c r="P102" s="184">
        <v>7</v>
      </c>
      <c r="Q102" s="246">
        <v>0.1</v>
      </c>
      <c r="R102" s="184">
        <v>10</v>
      </c>
      <c r="S102" s="246">
        <v>0.14000000000000001</v>
      </c>
      <c r="T102" s="184">
        <v>2</v>
      </c>
      <c r="U102" s="246">
        <v>0.03</v>
      </c>
      <c r="V102" s="184">
        <v>1</v>
      </c>
      <c r="W102" s="246">
        <v>0.01</v>
      </c>
      <c r="X102" s="184">
        <v>7</v>
      </c>
      <c r="Y102" s="246">
        <v>0.1</v>
      </c>
      <c r="Z102" s="184">
        <v>7</v>
      </c>
      <c r="AA102" s="246">
        <v>0.1</v>
      </c>
      <c r="AB102" s="288"/>
      <c r="AC102" s="184">
        <v>0</v>
      </c>
      <c r="AD102" s="246">
        <v>0</v>
      </c>
    </row>
    <row r="103" spans="1:30" x14ac:dyDescent="0.2">
      <c r="A103" s="154" t="s">
        <v>1047</v>
      </c>
      <c r="B103" s="154" t="s">
        <v>1048</v>
      </c>
      <c r="C103" s="154"/>
      <c r="D103" s="154"/>
      <c r="E103" s="183">
        <v>14</v>
      </c>
      <c r="F103" s="245">
        <v>1</v>
      </c>
      <c r="G103" s="184">
        <v>9</v>
      </c>
      <c r="H103" s="246">
        <v>0.64</v>
      </c>
      <c r="I103" s="184">
        <v>0</v>
      </c>
      <c r="J103" s="246">
        <v>0</v>
      </c>
      <c r="K103" s="184">
        <v>0</v>
      </c>
      <c r="L103" s="246">
        <v>0</v>
      </c>
      <c r="M103" s="288"/>
      <c r="N103" s="184">
        <v>5</v>
      </c>
      <c r="O103" s="246">
        <v>0.36</v>
      </c>
      <c r="P103" s="184">
        <v>1</v>
      </c>
      <c r="Q103" s="246">
        <v>7.0000000000000007E-2</v>
      </c>
      <c r="R103" s="184">
        <v>2</v>
      </c>
      <c r="S103" s="246">
        <v>0.14000000000000001</v>
      </c>
      <c r="T103" s="184">
        <v>0</v>
      </c>
      <c r="U103" s="246">
        <v>0</v>
      </c>
      <c r="V103" s="184">
        <v>0</v>
      </c>
      <c r="W103" s="246">
        <v>0</v>
      </c>
      <c r="X103" s="184">
        <v>1</v>
      </c>
      <c r="Y103" s="246">
        <v>7.0000000000000007E-2</v>
      </c>
      <c r="Z103" s="184">
        <v>1</v>
      </c>
      <c r="AA103" s="246">
        <v>7.0000000000000007E-2</v>
      </c>
      <c r="AB103" s="288"/>
      <c r="AC103" s="184">
        <v>0</v>
      </c>
      <c r="AD103" s="246">
        <v>0</v>
      </c>
    </row>
    <row r="104" spans="1:30" x14ac:dyDescent="0.2">
      <c r="A104" s="154" t="s">
        <v>1049</v>
      </c>
      <c r="B104" s="154" t="s">
        <v>1050</v>
      </c>
      <c r="C104" s="154"/>
      <c r="D104" s="154"/>
      <c r="E104" s="183">
        <v>54</v>
      </c>
      <c r="F104" s="245">
        <v>1</v>
      </c>
      <c r="G104" s="184">
        <v>28</v>
      </c>
      <c r="H104" s="246">
        <v>0.52</v>
      </c>
      <c r="I104" s="184">
        <v>6</v>
      </c>
      <c r="J104" s="246">
        <v>0.11</v>
      </c>
      <c r="K104" s="184">
        <v>2</v>
      </c>
      <c r="L104" s="246">
        <v>0.04</v>
      </c>
      <c r="M104" s="288"/>
      <c r="N104" s="184">
        <v>18</v>
      </c>
      <c r="O104" s="246">
        <v>0.33</v>
      </c>
      <c r="P104" s="184">
        <v>2</v>
      </c>
      <c r="Q104" s="246">
        <v>0.04</v>
      </c>
      <c r="R104" s="184">
        <v>6</v>
      </c>
      <c r="S104" s="246">
        <v>0.11</v>
      </c>
      <c r="T104" s="184">
        <v>4</v>
      </c>
      <c r="U104" s="246">
        <v>7.0000000000000007E-2</v>
      </c>
      <c r="V104" s="184">
        <v>1</v>
      </c>
      <c r="W104" s="246">
        <v>0.02</v>
      </c>
      <c r="X104" s="184">
        <v>3</v>
      </c>
      <c r="Y104" s="246">
        <v>0.06</v>
      </c>
      <c r="Z104" s="184">
        <v>2</v>
      </c>
      <c r="AA104" s="246">
        <v>0.04</v>
      </c>
      <c r="AB104" s="288"/>
      <c r="AC104" s="184">
        <v>0</v>
      </c>
      <c r="AD104" s="246">
        <v>0</v>
      </c>
    </row>
    <row r="105" spans="1:30" x14ac:dyDescent="0.2">
      <c r="A105" s="154" t="s">
        <v>1051</v>
      </c>
      <c r="B105" s="154" t="s">
        <v>1052</v>
      </c>
      <c r="C105" s="154"/>
      <c r="D105" s="154"/>
      <c r="E105" s="183">
        <v>40</v>
      </c>
      <c r="F105" s="245">
        <v>1</v>
      </c>
      <c r="G105" s="184">
        <v>18</v>
      </c>
      <c r="H105" s="246">
        <v>0.45</v>
      </c>
      <c r="I105" s="184">
        <v>3</v>
      </c>
      <c r="J105" s="246">
        <v>7.0000000000000007E-2</v>
      </c>
      <c r="K105" s="184">
        <v>0</v>
      </c>
      <c r="L105" s="246">
        <v>0</v>
      </c>
      <c r="M105" s="288"/>
      <c r="N105" s="184">
        <v>19</v>
      </c>
      <c r="O105" s="246">
        <v>0.48</v>
      </c>
      <c r="P105" s="184">
        <v>0</v>
      </c>
      <c r="Q105" s="246">
        <v>0</v>
      </c>
      <c r="R105" s="184">
        <v>3</v>
      </c>
      <c r="S105" s="246">
        <v>7.0000000000000007E-2</v>
      </c>
      <c r="T105" s="184">
        <v>9</v>
      </c>
      <c r="U105" s="246">
        <v>0.22</v>
      </c>
      <c r="V105" s="184">
        <v>0</v>
      </c>
      <c r="W105" s="246">
        <v>0</v>
      </c>
      <c r="X105" s="184">
        <v>4</v>
      </c>
      <c r="Y105" s="246">
        <v>0.1</v>
      </c>
      <c r="Z105" s="184">
        <v>3</v>
      </c>
      <c r="AA105" s="246">
        <v>7.0000000000000007E-2</v>
      </c>
      <c r="AB105" s="288"/>
      <c r="AC105" s="184">
        <v>0</v>
      </c>
      <c r="AD105" s="246">
        <v>0</v>
      </c>
    </row>
    <row r="106" spans="1:30" x14ac:dyDescent="0.2">
      <c r="A106" s="154" t="s">
        <v>1053</v>
      </c>
      <c r="B106" s="154" t="s">
        <v>1054</v>
      </c>
      <c r="C106" s="154"/>
      <c r="D106" s="154"/>
      <c r="E106" s="183">
        <v>6</v>
      </c>
      <c r="F106" s="245">
        <v>1</v>
      </c>
      <c r="G106" s="184">
        <v>3</v>
      </c>
      <c r="H106" s="246">
        <v>0.5</v>
      </c>
      <c r="I106" s="184">
        <v>1</v>
      </c>
      <c r="J106" s="246">
        <v>0.17</v>
      </c>
      <c r="K106" s="184">
        <v>0</v>
      </c>
      <c r="L106" s="246">
        <v>0</v>
      </c>
      <c r="M106" s="288"/>
      <c r="N106" s="184">
        <v>2</v>
      </c>
      <c r="O106" s="246">
        <v>0.33</v>
      </c>
      <c r="P106" s="184">
        <v>0</v>
      </c>
      <c r="Q106" s="246">
        <v>0</v>
      </c>
      <c r="R106" s="184">
        <v>2</v>
      </c>
      <c r="S106" s="246">
        <v>0.33</v>
      </c>
      <c r="T106" s="184">
        <v>0</v>
      </c>
      <c r="U106" s="246">
        <v>0</v>
      </c>
      <c r="V106" s="184">
        <v>0</v>
      </c>
      <c r="W106" s="246">
        <v>0</v>
      </c>
      <c r="X106" s="184">
        <v>0</v>
      </c>
      <c r="Y106" s="246">
        <v>0</v>
      </c>
      <c r="Z106" s="184">
        <v>0</v>
      </c>
      <c r="AA106" s="246">
        <v>0</v>
      </c>
      <c r="AB106" s="288"/>
      <c r="AC106" s="184">
        <v>0</v>
      </c>
      <c r="AD106" s="246">
        <v>0</v>
      </c>
    </row>
    <row r="107" spans="1:30" x14ac:dyDescent="0.2">
      <c r="A107" s="154" t="s">
        <v>1055</v>
      </c>
      <c r="B107" s="154" t="s">
        <v>1056</v>
      </c>
      <c r="C107" s="154"/>
      <c r="D107" s="154"/>
      <c r="E107" s="183">
        <v>20</v>
      </c>
      <c r="F107" s="245">
        <v>1</v>
      </c>
      <c r="G107" s="184">
        <v>11</v>
      </c>
      <c r="H107" s="246">
        <v>0.55000000000000004</v>
      </c>
      <c r="I107" s="184">
        <v>0</v>
      </c>
      <c r="J107" s="246">
        <v>0</v>
      </c>
      <c r="K107" s="184">
        <v>0</v>
      </c>
      <c r="L107" s="246">
        <v>0</v>
      </c>
      <c r="M107" s="288"/>
      <c r="N107" s="184">
        <v>9</v>
      </c>
      <c r="O107" s="246">
        <v>0.45</v>
      </c>
      <c r="P107" s="184">
        <v>1</v>
      </c>
      <c r="Q107" s="246">
        <v>0.05</v>
      </c>
      <c r="R107" s="184">
        <v>2</v>
      </c>
      <c r="S107" s="246">
        <v>0.1</v>
      </c>
      <c r="T107" s="184">
        <v>3</v>
      </c>
      <c r="U107" s="246">
        <v>0.15</v>
      </c>
      <c r="V107" s="184">
        <v>0</v>
      </c>
      <c r="W107" s="246">
        <v>0</v>
      </c>
      <c r="X107" s="184">
        <v>2</v>
      </c>
      <c r="Y107" s="246">
        <v>0.1</v>
      </c>
      <c r="Z107" s="184">
        <v>1</v>
      </c>
      <c r="AA107" s="246">
        <v>0.05</v>
      </c>
      <c r="AB107" s="288"/>
      <c r="AC107" s="184">
        <v>0</v>
      </c>
      <c r="AD107" s="246">
        <v>0</v>
      </c>
    </row>
    <row r="108" spans="1:30" x14ac:dyDescent="0.2">
      <c r="A108" s="154" t="s">
        <v>1057</v>
      </c>
      <c r="B108" s="154" t="s">
        <v>1058</v>
      </c>
      <c r="C108" s="154"/>
      <c r="D108" s="154"/>
      <c r="E108" s="183">
        <v>59</v>
      </c>
      <c r="F108" s="245">
        <v>1</v>
      </c>
      <c r="G108" s="184">
        <v>41</v>
      </c>
      <c r="H108" s="246">
        <v>0.69</v>
      </c>
      <c r="I108" s="184">
        <v>2</v>
      </c>
      <c r="J108" s="246">
        <v>0.03</v>
      </c>
      <c r="K108" s="184">
        <v>4</v>
      </c>
      <c r="L108" s="246">
        <v>7.0000000000000007E-2</v>
      </c>
      <c r="M108" s="288"/>
      <c r="N108" s="184">
        <v>12</v>
      </c>
      <c r="O108" s="246">
        <v>0.2</v>
      </c>
      <c r="P108" s="184">
        <v>0</v>
      </c>
      <c r="Q108" s="246">
        <v>0</v>
      </c>
      <c r="R108" s="184">
        <v>8</v>
      </c>
      <c r="S108" s="246">
        <v>0.14000000000000001</v>
      </c>
      <c r="T108" s="184">
        <v>3</v>
      </c>
      <c r="U108" s="246">
        <v>0.05</v>
      </c>
      <c r="V108" s="184">
        <v>0</v>
      </c>
      <c r="W108" s="246">
        <v>0</v>
      </c>
      <c r="X108" s="184">
        <v>1</v>
      </c>
      <c r="Y108" s="246">
        <v>0.02</v>
      </c>
      <c r="Z108" s="184">
        <v>0</v>
      </c>
      <c r="AA108" s="246">
        <v>0</v>
      </c>
      <c r="AB108" s="288"/>
      <c r="AC108" s="184">
        <v>0</v>
      </c>
      <c r="AD108" s="246">
        <v>0</v>
      </c>
    </row>
    <row r="109" spans="1:30" x14ac:dyDescent="0.2">
      <c r="A109" s="154" t="s">
        <v>1059</v>
      </c>
      <c r="B109" s="154" t="s">
        <v>1060</v>
      </c>
      <c r="C109" s="154"/>
      <c r="D109" s="154"/>
      <c r="E109" s="183">
        <v>28</v>
      </c>
      <c r="F109" s="245">
        <v>1</v>
      </c>
      <c r="G109" s="184">
        <v>15</v>
      </c>
      <c r="H109" s="246">
        <v>0.54</v>
      </c>
      <c r="I109" s="184">
        <v>5</v>
      </c>
      <c r="J109" s="246">
        <v>0.18</v>
      </c>
      <c r="K109" s="184">
        <v>2</v>
      </c>
      <c r="L109" s="246">
        <v>7.0000000000000007E-2</v>
      </c>
      <c r="M109" s="288"/>
      <c r="N109" s="184">
        <v>6</v>
      </c>
      <c r="O109" s="246">
        <v>0.21</v>
      </c>
      <c r="P109" s="184">
        <v>0</v>
      </c>
      <c r="Q109" s="246">
        <v>0</v>
      </c>
      <c r="R109" s="184">
        <v>1</v>
      </c>
      <c r="S109" s="246">
        <v>0.04</v>
      </c>
      <c r="T109" s="184">
        <v>2</v>
      </c>
      <c r="U109" s="246">
        <v>7.0000000000000007E-2</v>
      </c>
      <c r="V109" s="184">
        <v>1</v>
      </c>
      <c r="W109" s="246">
        <v>0.04</v>
      </c>
      <c r="X109" s="184">
        <v>2</v>
      </c>
      <c r="Y109" s="246">
        <v>7.0000000000000007E-2</v>
      </c>
      <c r="Z109" s="184">
        <v>0</v>
      </c>
      <c r="AA109" s="246">
        <v>0</v>
      </c>
      <c r="AB109" s="288"/>
      <c r="AC109" s="184">
        <v>0</v>
      </c>
      <c r="AD109" s="246">
        <v>0</v>
      </c>
    </row>
    <row r="110" spans="1:30" x14ac:dyDescent="0.2">
      <c r="A110" s="154" t="s">
        <v>1061</v>
      </c>
      <c r="B110" s="154" t="s">
        <v>1062</v>
      </c>
      <c r="C110" s="154"/>
      <c r="D110" s="154"/>
      <c r="E110" s="183">
        <v>14</v>
      </c>
      <c r="F110" s="245">
        <v>1</v>
      </c>
      <c r="G110" s="184">
        <v>6</v>
      </c>
      <c r="H110" s="246">
        <v>0.43</v>
      </c>
      <c r="I110" s="184">
        <v>1</v>
      </c>
      <c r="J110" s="246">
        <v>7.0000000000000007E-2</v>
      </c>
      <c r="K110" s="184">
        <v>1</v>
      </c>
      <c r="L110" s="246">
        <v>7.0000000000000007E-2</v>
      </c>
      <c r="M110" s="288"/>
      <c r="N110" s="184">
        <v>6</v>
      </c>
      <c r="O110" s="246">
        <v>0.43</v>
      </c>
      <c r="P110" s="184">
        <v>0</v>
      </c>
      <c r="Q110" s="246">
        <v>0</v>
      </c>
      <c r="R110" s="184">
        <v>3</v>
      </c>
      <c r="S110" s="246">
        <v>0.21</v>
      </c>
      <c r="T110" s="184">
        <v>3</v>
      </c>
      <c r="U110" s="246">
        <v>0.21</v>
      </c>
      <c r="V110" s="184">
        <v>0</v>
      </c>
      <c r="W110" s="246">
        <v>0</v>
      </c>
      <c r="X110" s="184">
        <v>0</v>
      </c>
      <c r="Y110" s="246">
        <v>0</v>
      </c>
      <c r="Z110" s="184">
        <v>0</v>
      </c>
      <c r="AA110" s="246">
        <v>0</v>
      </c>
      <c r="AB110" s="288"/>
      <c r="AC110" s="184">
        <v>0</v>
      </c>
      <c r="AD110" s="246">
        <v>0</v>
      </c>
    </row>
    <row r="111" spans="1:30" x14ac:dyDescent="0.2">
      <c r="A111" s="154" t="s">
        <v>1063</v>
      </c>
      <c r="B111" s="154" t="s">
        <v>1064</v>
      </c>
      <c r="C111" s="154"/>
      <c r="D111" s="154"/>
      <c r="E111" s="183">
        <v>12</v>
      </c>
      <c r="F111" s="245">
        <v>1</v>
      </c>
      <c r="G111" s="184">
        <v>6</v>
      </c>
      <c r="H111" s="246">
        <v>0.5</v>
      </c>
      <c r="I111" s="184">
        <v>1</v>
      </c>
      <c r="J111" s="246">
        <v>0.08</v>
      </c>
      <c r="K111" s="184">
        <v>1</v>
      </c>
      <c r="L111" s="246">
        <v>0.08</v>
      </c>
      <c r="M111" s="288"/>
      <c r="N111" s="184">
        <v>3</v>
      </c>
      <c r="O111" s="246">
        <v>0.25</v>
      </c>
      <c r="P111" s="184">
        <v>0</v>
      </c>
      <c r="Q111" s="246">
        <v>0</v>
      </c>
      <c r="R111" s="184">
        <v>1</v>
      </c>
      <c r="S111" s="246">
        <v>0.08</v>
      </c>
      <c r="T111" s="184">
        <v>0</v>
      </c>
      <c r="U111" s="246">
        <v>0</v>
      </c>
      <c r="V111" s="184">
        <v>0</v>
      </c>
      <c r="W111" s="246">
        <v>0</v>
      </c>
      <c r="X111" s="184">
        <v>0</v>
      </c>
      <c r="Y111" s="246">
        <v>0</v>
      </c>
      <c r="Z111" s="184">
        <v>2</v>
      </c>
      <c r="AA111" s="246">
        <v>0.17</v>
      </c>
      <c r="AB111" s="288"/>
      <c r="AC111" s="184">
        <v>1</v>
      </c>
      <c r="AD111" s="246">
        <v>0.08</v>
      </c>
    </row>
    <row r="112" spans="1:30" x14ac:dyDescent="0.2">
      <c r="A112" s="154" t="s">
        <v>1065</v>
      </c>
      <c r="B112" s="154" t="s">
        <v>1066</v>
      </c>
      <c r="C112" s="154"/>
      <c r="D112" s="154"/>
      <c r="E112" s="183">
        <v>34</v>
      </c>
      <c r="F112" s="245">
        <v>1</v>
      </c>
      <c r="G112" s="184">
        <v>9</v>
      </c>
      <c r="H112" s="246">
        <v>0.26</v>
      </c>
      <c r="I112" s="184">
        <v>3</v>
      </c>
      <c r="J112" s="246">
        <v>0.09</v>
      </c>
      <c r="K112" s="184">
        <v>1</v>
      </c>
      <c r="L112" s="246">
        <v>0.03</v>
      </c>
      <c r="M112" s="288"/>
      <c r="N112" s="184">
        <v>20</v>
      </c>
      <c r="O112" s="246">
        <v>0.59</v>
      </c>
      <c r="P112" s="184">
        <v>2</v>
      </c>
      <c r="Q112" s="246">
        <v>0.06</v>
      </c>
      <c r="R112" s="184">
        <v>8</v>
      </c>
      <c r="S112" s="246">
        <v>0.24</v>
      </c>
      <c r="T112" s="184">
        <v>7</v>
      </c>
      <c r="U112" s="246">
        <v>0.21</v>
      </c>
      <c r="V112" s="184">
        <v>0</v>
      </c>
      <c r="W112" s="246">
        <v>0</v>
      </c>
      <c r="X112" s="184">
        <v>0</v>
      </c>
      <c r="Y112" s="246">
        <v>0</v>
      </c>
      <c r="Z112" s="184">
        <v>3</v>
      </c>
      <c r="AA112" s="246">
        <v>0.09</v>
      </c>
      <c r="AB112" s="288"/>
      <c r="AC112" s="184">
        <v>1</v>
      </c>
      <c r="AD112" s="246">
        <v>0.03</v>
      </c>
    </row>
    <row r="113" spans="1:30" x14ac:dyDescent="0.2">
      <c r="A113" s="154" t="s">
        <v>1067</v>
      </c>
      <c r="B113" s="154" t="s">
        <v>1068</v>
      </c>
      <c r="C113" s="154"/>
      <c r="D113" s="154"/>
      <c r="E113" s="183">
        <v>42</v>
      </c>
      <c r="F113" s="245">
        <v>1</v>
      </c>
      <c r="G113" s="184">
        <v>11</v>
      </c>
      <c r="H113" s="246">
        <v>0.26</v>
      </c>
      <c r="I113" s="184">
        <v>6</v>
      </c>
      <c r="J113" s="246">
        <v>0.14000000000000001</v>
      </c>
      <c r="K113" s="184">
        <v>1</v>
      </c>
      <c r="L113" s="246">
        <v>0.02</v>
      </c>
      <c r="M113" s="288"/>
      <c r="N113" s="184">
        <v>24</v>
      </c>
      <c r="O113" s="246">
        <v>0.56999999999999995</v>
      </c>
      <c r="P113" s="184">
        <v>0</v>
      </c>
      <c r="Q113" s="246">
        <v>0</v>
      </c>
      <c r="R113" s="184">
        <v>4</v>
      </c>
      <c r="S113" s="246">
        <v>0.1</v>
      </c>
      <c r="T113" s="184">
        <v>10</v>
      </c>
      <c r="U113" s="246">
        <v>0.24</v>
      </c>
      <c r="V113" s="184">
        <v>0</v>
      </c>
      <c r="W113" s="246">
        <v>0</v>
      </c>
      <c r="X113" s="184">
        <v>4</v>
      </c>
      <c r="Y113" s="246">
        <v>0.1</v>
      </c>
      <c r="Z113" s="184">
        <v>6</v>
      </c>
      <c r="AA113" s="246">
        <v>0.14000000000000001</v>
      </c>
      <c r="AB113" s="288"/>
      <c r="AC113" s="184">
        <v>0</v>
      </c>
      <c r="AD113" s="246">
        <v>0</v>
      </c>
    </row>
    <row r="114" spans="1:30" x14ac:dyDescent="0.2">
      <c r="A114" s="154" t="s">
        <v>1069</v>
      </c>
      <c r="B114" s="154" t="s">
        <v>1070</v>
      </c>
      <c r="C114" s="154"/>
      <c r="D114" s="154"/>
      <c r="E114" s="183">
        <v>33</v>
      </c>
      <c r="F114" s="245">
        <v>1</v>
      </c>
      <c r="G114" s="184">
        <v>19</v>
      </c>
      <c r="H114" s="246">
        <v>0.57999999999999996</v>
      </c>
      <c r="I114" s="184">
        <v>1</v>
      </c>
      <c r="J114" s="246">
        <v>0.03</v>
      </c>
      <c r="K114" s="184">
        <v>2</v>
      </c>
      <c r="L114" s="246">
        <v>0.06</v>
      </c>
      <c r="M114" s="288"/>
      <c r="N114" s="184">
        <v>11</v>
      </c>
      <c r="O114" s="246">
        <v>0.33</v>
      </c>
      <c r="P114" s="184">
        <v>0</v>
      </c>
      <c r="Q114" s="246">
        <v>0</v>
      </c>
      <c r="R114" s="184">
        <v>6</v>
      </c>
      <c r="S114" s="246">
        <v>0.18</v>
      </c>
      <c r="T114" s="184">
        <v>4</v>
      </c>
      <c r="U114" s="246">
        <v>0.12</v>
      </c>
      <c r="V114" s="184">
        <v>1</v>
      </c>
      <c r="W114" s="246">
        <v>0.03</v>
      </c>
      <c r="X114" s="184">
        <v>0</v>
      </c>
      <c r="Y114" s="246">
        <v>0</v>
      </c>
      <c r="Z114" s="184">
        <v>0</v>
      </c>
      <c r="AA114" s="246">
        <v>0</v>
      </c>
      <c r="AB114" s="288"/>
      <c r="AC114" s="184">
        <v>0</v>
      </c>
      <c r="AD114" s="246">
        <v>0</v>
      </c>
    </row>
    <row r="115" spans="1:30" x14ac:dyDescent="0.2">
      <c r="A115" s="154" t="s">
        <v>1071</v>
      </c>
      <c r="B115" s="154" t="s">
        <v>1072</v>
      </c>
      <c r="C115" s="154"/>
      <c r="D115" s="154"/>
      <c r="E115" s="183">
        <v>1</v>
      </c>
      <c r="F115" s="245">
        <v>0</v>
      </c>
      <c r="G115" s="184" t="s">
        <v>232</v>
      </c>
      <c r="H115" s="246">
        <v>0</v>
      </c>
      <c r="I115" s="184" t="s">
        <v>232</v>
      </c>
      <c r="J115" s="246">
        <v>0</v>
      </c>
      <c r="K115" s="184" t="s">
        <v>232</v>
      </c>
      <c r="L115" s="246">
        <v>0</v>
      </c>
      <c r="M115" s="288"/>
      <c r="N115" s="184" t="s">
        <v>232</v>
      </c>
      <c r="O115" s="246">
        <v>0</v>
      </c>
      <c r="P115" s="184" t="s">
        <v>232</v>
      </c>
      <c r="Q115" s="246">
        <v>0</v>
      </c>
      <c r="R115" s="184" t="s">
        <v>232</v>
      </c>
      <c r="S115" s="246">
        <v>0</v>
      </c>
      <c r="T115" s="184" t="s">
        <v>232</v>
      </c>
      <c r="U115" s="246">
        <v>0</v>
      </c>
      <c r="V115" s="184" t="s">
        <v>232</v>
      </c>
      <c r="W115" s="246">
        <v>0</v>
      </c>
      <c r="X115" s="184" t="s">
        <v>232</v>
      </c>
      <c r="Y115" s="246">
        <v>0</v>
      </c>
      <c r="Z115" s="184" t="s">
        <v>232</v>
      </c>
      <c r="AA115" s="246">
        <v>0</v>
      </c>
      <c r="AB115" s="288"/>
      <c r="AC115" s="184" t="s">
        <v>232</v>
      </c>
      <c r="AD115" s="246">
        <v>0</v>
      </c>
    </row>
    <row r="116" spans="1:30" x14ac:dyDescent="0.2">
      <c r="A116" s="154" t="s">
        <v>1073</v>
      </c>
      <c r="B116" s="154" t="s">
        <v>1074</v>
      </c>
      <c r="C116" s="154"/>
      <c r="D116" s="154"/>
      <c r="E116" s="183">
        <v>7</v>
      </c>
      <c r="F116" s="245">
        <v>1</v>
      </c>
      <c r="G116" s="184">
        <v>0</v>
      </c>
      <c r="H116" s="246">
        <v>0</v>
      </c>
      <c r="I116" s="184">
        <v>1</v>
      </c>
      <c r="J116" s="246">
        <v>0.14000000000000001</v>
      </c>
      <c r="K116" s="184">
        <v>0</v>
      </c>
      <c r="L116" s="246">
        <v>0</v>
      </c>
      <c r="M116" s="288"/>
      <c r="N116" s="184">
        <v>6</v>
      </c>
      <c r="O116" s="246">
        <v>0.86</v>
      </c>
      <c r="P116" s="184">
        <v>0</v>
      </c>
      <c r="Q116" s="246">
        <v>0</v>
      </c>
      <c r="R116" s="184">
        <v>0</v>
      </c>
      <c r="S116" s="246">
        <v>0</v>
      </c>
      <c r="T116" s="184">
        <v>3</v>
      </c>
      <c r="U116" s="246">
        <v>0.43</v>
      </c>
      <c r="V116" s="184">
        <v>0</v>
      </c>
      <c r="W116" s="246">
        <v>0</v>
      </c>
      <c r="X116" s="184">
        <v>3</v>
      </c>
      <c r="Y116" s="246">
        <v>0.43</v>
      </c>
      <c r="Z116" s="184">
        <v>0</v>
      </c>
      <c r="AA116" s="246">
        <v>0</v>
      </c>
      <c r="AB116" s="288"/>
      <c r="AC116" s="184">
        <v>0</v>
      </c>
      <c r="AD116" s="246">
        <v>0</v>
      </c>
    </row>
    <row r="117" spans="1:30" x14ac:dyDescent="0.2">
      <c r="A117" s="154" t="s">
        <v>1075</v>
      </c>
      <c r="B117" s="154" t="s">
        <v>1076</v>
      </c>
      <c r="C117" s="154"/>
      <c r="D117" s="154"/>
      <c r="E117" s="183">
        <v>15</v>
      </c>
      <c r="F117" s="245">
        <v>1</v>
      </c>
      <c r="G117" s="184">
        <v>3</v>
      </c>
      <c r="H117" s="246">
        <v>0.2</v>
      </c>
      <c r="I117" s="184">
        <v>1</v>
      </c>
      <c r="J117" s="246">
        <v>7.0000000000000007E-2</v>
      </c>
      <c r="K117" s="184">
        <v>1</v>
      </c>
      <c r="L117" s="246">
        <v>7.0000000000000007E-2</v>
      </c>
      <c r="M117" s="288"/>
      <c r="N117" s="184">
        <v>10</v>
      </c>
      <c r="O117" s="246">
        <v>0.67</v>
      </c>
      <c r="P117" s="184">
        <v>0</v>
      </c>
      <c r="Q117" s="246">
        <v>0</v>
      </c>
      <c r="R117" s="184">
        <v>2</v>
      </c>
      <c r="S117" s="246">
        <v>0.13</v>
      </c>
      <c r="T117" s="184">
        <v>4</v>
      </c>
      <c r="U117" s="246">
        <v>0.27</v>
      </c>
      <c r="V117" s="184">
        <v>0</v>
      </c>
      <c r="W117" s="246">
        <v>0</v>
      </c>
      <c r="X117" s="184">
        <v>1</v>
      </c>
      <c r="Y117" s="246">
        <v>7.0000000000000007E-2</v>
      </c>
      <c r="Z117" s="184">
        <v>3</v>
      </c>
      <c r="AA117" s="246">
        <v>0.2</v>
      </c>
      <c r="AB117" s="288"/>
      <c r="AC117" s="184">
        <v>0</v>
      </c>
      <c r="AD117" s="246">
        <v>0</v>
      </c>
    </row>
    <row r="118" spans="1:30" x14ac:dyDescent="0.2">
      <c r="A118" s="154" t="s">
        <v>1077</v>
      </c>
      <c r="B118" s="154" t="s">
        <v>1078</v>
      </c>
      <c r="C118" s="154"/>
      <c r="D118" s="154"/>
      <c r="E118" s="183">
        <v>13</v>
      </c>
      <c r="F118" s="245">
        <v>1</v>
      </c>
      <c r="G118" s="184">
        <v>7</v>
      </c>
      <c r="H118" s="246">
        <v>0.54</v>
      </c>
      <c r="I118" s="184">
        <v>4</v>
      </c>
      <c r="J118" s="246">
        <v>0.31</v>
      </c>
      <c r="K118" s="184">
        <v>0</v>
      </c>
      <c r="L118" s="246">
        <v>0</v>
      </c>
      <c r="M118" s="288"/>
      <c r="N118" s="184">
        <v>2</v>
      </c>
      <c r="O118" s="246">
        <v>0.15</v>
      </c>
      <c r="P118" s="184">
        <v>0</v>
      </c>
      <c r="Q118" s="246">
        <v>0</v>
      </c>
      <c r="R118" s="184">
        <v>0</v>
      </c>
      <c r="S118" s="246">
        <v>0</v>
      </c>
      <c r="T118" s="184">
        <v>1</v>
      </c>
      <c r="U118" s="246">
        <v>0.08</v>
      </c>
      <c r="V118" s="184">
        <v>0</v>
      </c>
      <c r="W118" s="246">
        <v>0</v>
      </c>
      <c r="X118" s="184">
        <v>0</v>
      </c>
      <c r="Y118" s="246">
        <v>0</v>
      </c>
      <c r="Z118" s="184">
        <v>1</v>
      </c>
      <c r="AA118" s="246">
        <v>0.08</v>
      </c>
      <c r="AB118" s="288"/>
      <c r="AC118" s="184">
        <v>0</v>
      </c>
      <c r="AD118" s="246">
        <v>0</v>
      </c>
    </row>
    <row r="119" spans="1:30" x14ac:dyDescent="0.2">
      <c r="A119" s="154" t="s">
        <v>1079</v>
      </c>
      <c r="B119" s="154" t="s">
        <v>1080</v>
      </c>
      <c r="C119" s="154"/>
      <c r="D119" s="154"/>
      <c r="E119" s="183">
        <v>12</v>
      </c>
      <c r="F119" s="245">
        <v>1</v>
      </c>
      <c r="G119" s="184">
        <v>6</v>
      </c>
      <c r="H119" s="246">
        <v>0.5</v>
      </c>
      <c r="I119" s="184">
        <v>2</v>
      </c>
      <c r="J119" s="246">
        <v>0.17</v>
      </c>
      <c r="K119" s="184">
        <v>2</v>
      </c>
      <c r="L119" s="246">
        <v>0.17</v>
      </c>
      <c r="M119" s="288"/>
      <c r="N119" s="184">
        <v>2</v>
      </c>
      <c r="O119" s="246">
        <v>0.17</v>
      </c>
      <c r="P119" s="184">
        <v>0</v>
      </c>
      <c r="Q119" s="246">
        <v>0</v>
      </c>
      <c r="R119" s="184">
        <v>0</v>
      </c>
      <c r="S119" s="246">
        <v>0</v>
      </c>
      <c r="T119" s="184">
        <v>2</v>
      </c>
      <c r="U119" s="246">
        <v>0.17</v>
      </c>
      <c r="V119" s="184">
        <v>0</v>
      </c>
      <c r="W119" s="246">
        <v>0</v>
      </c>
      <c r="X119" s="184">
        <v>0</v>
      </c>
      <c r="Y119" s="246">
        <v>0</v>
      </c>
      <c r="Z119" s="184">
        <v>0</v>
      </c>
      <c r="AA119" s="246">
        <v>0</v>
      </c>
      <c r="AB119" s="288"/>
      <c r="AC119" s="184">
        <v>0</v>
      </c>
      <c r="AD119" s="246">
        <v>0</v>
      </c>
    </row>
    <row r="120" spans="1:30" x14ac:dyDescent="0.2">
      <c r="A120" s="154" t="s">
        <v>1081</v>
      </c>
      <c r="B120" s="154" t="s">
        <v>1082</v>
      </c>
      <c r="C120" s="154"/>
      <c r="D120" s="154"/>
      <c r="E120" s="183">
        <v>82</v>
      </c>
      <c r="F120" s="245">
        <v>1</v>
      </c>
      <c r="G120" s="184">
        <v>37</v>
      </c>
      <c r="H120" s="246">
        <v>0.45</v>
      </c>
      <c r="I120" s="184">
        <v>7</v>
      </c>
      <c r="J120" s="246">
        <v>0.09</v>
      </c>
      <c r="K120" s="184">
        <v>1</v>
      </c>
      <c r="L120" s="246">
        <v>0.01</v>
      </c>
      <c r="M120" s="288"/>
      <c r="N120" s="184">
        <v>37</v>
      </c>
      <c r="O120" s="246">
        <v>0.45</v>
      </c>
      <c r="P120" s="184">
        <v>0</v>
      </c>
      <c r="Q120" s="246">
        <v>0</v>
      </c>
      <c r="R120" s="184">
        <v>15</v>
      </c>
      <c r="S120" s="246">
        <v>0.18</v>
      </c>
      <c r="T120" s="184">
        <v>8</v>
      </c>
      <c r="U120" s="246">
        <v>0.1</v>
      </c>
      <c r="V120" s="184">
        <v>2</v>
      </c>
      <c r="W120" s="246">
        <v>0.02</v>
      </c>
      <c r="X120" s="184">
        <v>9</v>
      </c>
      <c r="Y120" s="246">
        <v>0.11</v>
      </c>
      <c r="Z120" s="184">
        <v>3</v>
      </c>
      <c r="AA120" s="246">
        <v>0.04</v>
      </c>
      <c r="AB120" s="288"/>
      <c r="AC120" s="184">
        <v>0</v>
      </c>
      <c r="AD120" s="246">
        <v>0</v>
      </c>
    </row>
    <row r="121" spans="1:30" x14ac:dyDescent="0.2">
      <c r="A121" s="154" t="s">
        <v>1083</v>
      </c>
      <c r="B121" s="154" t="s">
        <v>1084</v>
      </c>
      <c r="C121" s="154"/>
      <c r="D121" s="154"/>
      <c r="E121" s="183">
        <v>33</v>
      </c>
      <c r="F121" s="245">
        <v>1</v>
      </c>
      <c r="G121" s="184">
        <v>12</v>
      </c>
      <c r="H121" s="246">
        <v>0.36</v>
      </c>
      <c r="I121" s="184">
        <v>1</v>
      </c>
      <c r="J121" s="246">
        <v>0.03</v>
      </c>
      <c r="K121" s="184">
        <v>2</v>
      </c>
      <c r="L121" s="246">
        <v>0.06</v>
      </c>
      <c r="M121" s="288"/>
      <c r="N121" s="184">
        <v>15</v>
      </c>
      <c r="O121" s="246">
        <v>0.45</v>
      </c>
      <c r="P121" s="184">
        <v>0</v>
      </c>
      <c r="Q121" s="246">
        <v>0</v>
      </c>
      <c r="R121" s="184">
        <v>5</v>
      </c>
      <c r="S121" s="246">
        <v>0.15</v>
      </c>
      <c r="T121" s="184">
        <v>8</v>
      </c>
      <c r="U121" s="246">
        <v>0.24</v>
      </c>
      <c r="V121" s="184">
        <v>0</v>
      </c>
      <c r="W121" s="246">
        <v>0</v>
      </c>
      <c r="X121" s="184">
        <v>1</v>
      </c>
      <c r="Y121" s="246">
        <v>0.03</v>
      </c>
      <c r="Z121" s="184">
        <v>1</v>
      </c>
      <c r="AA121" s="246">
        <v>0.03</v>
      </c>
      <c r="AB121" s="288"/>
      <c r="AC121" s="184">
        <v>3</v>
      </c>
      <c r="AD121" s="246">
        <v>0.09</v>
      </c>
    </row>
    <row r="122" spans="1:30" x14ac:dyDescent="0.2">
      <c r="A122" s="154" t="s">
        <v>1085</v>
      </c>
      <c r="B122" s="154" t="s">
        <v>1086</v>
      </c>
      <c r="C122" s="154"/>
      <c r="D122" s="154"/>
      <c r="E122" s="183">
        <v>19</v>
      </c>
      <c r="F122" s="245">
        <v>1</v>
      </c>
      <c r="G122" s="184">
        <v>16</v>
      </c>
      <c r="H122" s="246">
        <v>0.84</v>
      </c>
      <c r="I122" s="184">
        <v>0</v>
      </c>
      <c r="J122" s="246">
        <v>0</v>
      </c>
      <c r="K122" s="184">
        <v>1</v>
      </c>
      <c r="L122" s="246">
        <v>0.05</v>
      </c>
      <c r="M122" s="288"/>
      <c r="N122" s="184">
        <v>1</v>
      </c>
      <c r="O122" s="246">
        <v>0.05</v>
      </c>
      <c r="P122" s="184">
        <v>0</v>
      </c>
      <c r="Q122" s="246">
        <v>0</v>
      </c>
      <c r="R122" s="184">
        <v>1</v>
      </c>
      <c r="S122" s="246">
        <v>0.05</v>
      </c>
      <c r="T122" s="184">
        <v>0</v>
      </c>
      <c r="U122" s="246">
        <v>0</v>
      </c>
      <c r="V122" s="184">
        <v>0</v>
      </c>
      <c r="W122" s="246">
        <v>0</v>
      </c>
      <c r="X122" s="184">
        <v>0</v>
      </c>
      <c r="Y122" s="246">
        <v>0</v>
      </c>
      <c r="Z122" s="184">
        <v>0</v>
      </c>
      <c r="AA122" s="246">
        <v>0</v>
      </c>
      <c r="AB122" s="288"/>
      <c r="AC122" s="184">
        <v>1</v>
      </c>
      <c r="AD122" s="246">
        <v>0.05</v>
      </c>
    </row>
    <row r="123" spans="1:30" x14ac:dyDescent="0.2">
      <c r="A123" s="154" t="s">
        <v>1087</v>
      </c>
      <c r="B123" s="154" t="s">
        <v>1088</v>
      </c>
      <c r="C123" s="154"/>
      <c r="D123" s="154"/>
      <c r="E123" s="183">
        <v>25</v>
      </c>
      <c r="F123" s="245">
        <v>1</v>
      </c>
      <c r="G123" s="184">
        <v>12</v>
      </c>
      <c r="H123" s="246">
        <v>0.48</v>
      </c>
      <c r="I123" s="184">
        <v>3</v>
      </c>
      <c r="J123" s="246">
        <v>0.12</v>
      </c>
      <c r="K123" s="184">
        <v>1</v>
      </c>
      <c r="L123" s="246">
        <v>0.04</v>
      </c>
      <c r="M123" s="288"/>
      <c r="N123" s="184">
        <v>9</v>
      </c>
      <c r="O123" s="246">
        <v>0.36</v>
      </c>
      <c r="P123" s="184">
        <v>0</v>
      </c>
      <c r="Q123" s="246">
        <v>0</v>
      </c>
      <c r="R123" s="184">
        <v>3</v>
      </c>
      <c r="S123" s="246">
        <v>0.12</v>
      </c>
      <c r="T123" s="184">
        <v>1</v>
      </c>
      <c r="U123" s="246">
        <v>0.04</v>
      </c>
      <c r="V123" s="184">
        <v>3</v>
      </c>
      <c r="W123" s="246">
        <v>0.12</v>
      </c>
      <c r="X123" s="184">
        <v>2</v>
      </c>
      <c r="Y123" s="246">
        <v>0.08</v>
      </c>
      <c r="Z123" s="184">
        <v>0</v>
      </c>
      <c r="AA123" s="246">
        <v>0</v>
      </c>
      <c r="AB123" s="288"/>
      <c r="AC123" s="184">
        <v>0</v>
      </c>
      <c r="AD123" s="246">
        <v>0</v>
      </c>
    </row>
    <row r="124" spans="1:30" x14ac:dyDescent="0.2">
      <c r="A124" s="154" t="s">
        <v>1089</v>
      </c>
      <c r="B124" s="154" t="s">
        <v>1090</v>
      </c>
      <c r="C124" s="154"/>
      <c r="D124" s="154"/>
      <c r="E124" s="183">
        <v>176</v>
      </c>
      <c r="F124" s="245">
        <v>1</v>
      </c>
      <c r="G124" s="184">
        <v>120</v>
      </c>
      <c r="H124" s="246">
        <v>0.68</v>
      </c>
      <c r="I124" s="184">
        <v>8</v>
      </c>
      <c r="J124" s="246">
        <v>0.05</v>
      </c>
      <c r="K124" s="184">
        <v>3</v>
      </c>
      <c r="L124" s="246">
        <v>0.02</v>
      </c>
      <c r="M124" s="288"/>
      <c r="N124" s="184">
        <v>45</v>
      </c>
      <c r="O124" s="246">
        <v>0.26</v>
      </c>
      <c r="P124" s="184">
        <v>2</v>
      </c>
      <c r="Q124" s="246">
        <v>0.01</v>
      </c>
      <c r="R124" s="184">
        <v>11</v>
      </c>
      <c r="S124" s="246">
        <v>0.06</v>
      </c>
      <c r="T124" s="184">
        <v>9</v>
      </c>
      <c r="U124" s="246">
        <v>0.05</v>
      </c>
      <c r="V124" s="184">
        <v>0</v>
      </c>
      <c r="W124" s="246">
        <v>0</v>
      </c>
      <c r="X124" s="184">
        <v>18</v>
      </c>
      <c r="Y124" s="246">
        <v>0.1</v>
      </c>
      <c r="Z124" s="184">
        <v>5</v>
      </c>
      <c r="AA124" s="246">
        <v>0.03</v>
      </c>
      <c r="AB124" s="288"/>
      <c r="AC124" s="184">
        <v>0</v>
      </c>
      <c r="AD124" s="246">
        <v>0</v>
      </c>
    </row>
    <row r="125" spans="1:30" x14ac:dyDescent="0.2">
      <c r="A125" s="154" t="s">
        <v>1091</v>
      </c>
      <c r="B125" s="154" t="s">
        <v>1092</v>
      </c>
      <c r="C125" s="154"/>
      <c r="D125" s="154"/>
      <c r="E125" s="183">
        <v>9</v>
      </c>
      <c r="F125" s="245">
        <v>1</v>
      </c>
      <c r="G125" s="184">
        <v>2</v>
      </c>
      <c r="H125" s="246">
        <v>0.22</v>
      </c>
      <c r="I125" s="184">
        <v>1</v>
      </c>
      <c r="J125" s="246">
        <v>0.11</v>
      </c>
      <c r="K125" s="184">
        <v>0</v>
      </c>
      <c r="L125" s="246">
        <v>0</v>
      </c>
      <c r="M125" s="288"/>
      <c r="N125" s="184">
        <v>6</v>
      </c>
      <c r="O125" s="246">
        <v>0.67</v>
      </c>
      <c r="P125" s="184">
        <v>0</v>
      </c>
      <c r="Q125" s="246">
        <v>0</v>
      </c>
      <c r="R125" s="184">
        <v>2</v>
      </c>
      <c r="S125" s="246">
        <v>0.22</v>
      </c>
      <c r="T125" s="184">
        <v>2</v>
      </c>
      <c r="U125" s="246">
        <v>0.22</v>
      </c>
      <c r="V125" s="184">
        <v>0</v>
      </c>
      <c r="W125" s="246">
        <v>0</v>
      </c>
      <c r="X125" s="184">
        <v>0</v>
      </c>
      <c r="Y125" s="246">
        <v>0</v>
      </c>
      <c r="Z125" s="184">
        <v>2</v>
      </c>
      <c r="AA125" s="246">
        <v>0.22</v>
      </c>
      <c r="AB125" s="288"/>
      <c r="AC125" s="184">
        <v>0</v>
      </c>
      <c r="AD125" s="246">
        <v>0</v>
      </c>
    </row>
    <row r="126" spans="1:30" x14ac:dyDescent="0.2">
      <c r="A126" s="154" t="s">
        <v>1093</v>
      </c>
      <c r="B126" s="154" t="s">
        <v>1094</v>
      </c>
      <c r="C126" s="154"/>
      <c r="D126" s="154"/>
      <c r="E126" s="183">
        <v>232</v>
      </c>
      <c r="F126" s="245">
        <v>1</v>
      </c>
      <c r="G126" s="184">
        <v>107</v>
      </c>
      <c r="H126" s="246">
        <v>0.46</v>
      </c>
      <c r="I126" s="184">
        <v>9</v>
      </c>
      <c r="J126" s="246">
        <v>0.04</v>
      </c>
      <c r="K126" s="184">
        <v>5</v>
      </c>
      <c r="L126" s="246">
        <v>0.02</v>
      </c>
      <c r="M126" s="288"/>
      <c r="N126" s="184">
        <v>111</v>
      </c>
      <c r="O126" s="246">
        <v>0.48</v>
      </c>
      <c r="P126" s="184">
        <v>2</v>
      </c>
      <c r="Q126" s="246">
        <v>0.01</v>
      </c>
      <c r="R126" s="184">
        <v>34</v>
      </c>
      <c r="S126" s="246">
        <v>0.15</v>
      </c>
      <c r="T126" s="184">
        <v>36</v>
      </c>
      <c r="U126" s="246">
        <v>0.16</v>
      </c>
      <c r="V126" s="184">
        <v>4</v>
      </c>
      <c r="W126" s="246">
        <v>0.02</v>
      </c>
      <c r="X126" s="184">
        <v>25</v>
      </c>
      <c r="Y126" s="246">
        <v>0.11</v>
      </c>
      <c r="Z126" s="184">
        <v>10</v>
      </c>
      <c r="AA126" s="246">
        <v>0.04</v>
      </c>
      <c r="AB126" s="288"/>
      <c r="AC126" s="184">
        <v>0</v>
      </c>
      <c r="AD126" s="246">
        <v>0</v>
      </c>
    </row>
    <row r="127" spans="1:30" x14ac:dyDescent="0.2">
      <c r="A127" s="154" t="s">
        <v>1095</v>
      </c>
      <c r="B127" s="154" t="s">
        <v>1096</v>
      </c>
      <c r="C127" s="154"/>
      <c r="D127" s="154"/>
      <c r="E127" s="183">
        <v>55</v>
      </c>
      <c r="F127" s="245">
        <v>1</v>
      </c>
      <c r="G127" s="184">
        <v>13</v>
      </c>
      <c r="H127" s="246">
        <v>0.24</v>
      </c>
      <c r="I127" s="184">
        <v>3</v>
      </c>
      <c r="J127" s="246">
        <v>0.05</v>
      </c>
      <c r="K127" s="184">
        <v>4</v>
      </c>
      <c r="L127" s="246">
        <v>7.0000000000000007E-2</v>
      </c>
      <c r="M127" s="288"/>
      <c r="N127" s="184">
        <v>35</v>
      </c>
      <c r="O127" s="246">
        <v>0.64</v>
      </c>
      <c r="P127" s="184">
        <v>1</v>
      </c>
      <c r="Q127" s="246">
        <v>0.02</v>
      </c>
      <c r="R127" s="184">
        <v>15</v>
      </c>
      <c r="S127" s="246">
        <v>0.27</v>
      </c>
      <c r="T127" s="184">
        <v>9</v>
      </c>
      <c r="U127" s="246">
        <v>0.16</v>
      </c>
      <c r="V127" s="184">
        <v>4</v>
      </c>
      <c r="W127" s="246">
        <v>7.0000000000000007E-2</v>
      </c>
      <c r="X127" s="184">
        <v>3</v>
      </c>
      <c r="Y127" s="246">
        <v>0.05</v>
      </c>
      <c r="Z127" s="184">
        <v>3</v>
      </c>
      <c r="AA127" s="246">
        <v>0.05</v>
      </c>
      <c r="AB127" s="288"/>
      <c r="AC127" s="184">
        <v>0</v>
      </c>
      <c r="AD127" s="246">
        <v>0</v>
      </c>
    </row>
    <row r="128" spans="1:30" x14ac:dyDescent="0.2">
      <c r="A128" s="154" t="s">
        <v>1097</v>
      </c>
      <c r="B128" s="154" t="s">
        <v>1098</v>
      </c>
      <c r="C128" s="154"/>
      <c r="D128" s="154"/>
      <c r="E128" s="183">
        <v>60</v>
      </c>
      <c r="F128" s="245">
        <v>1</v>
      </c>
      <c r="G128" s="184">
        <v>34</v>
      </c>
      <c r="H128" s="246">
        <v>0.56999999999999995</v>
      </c>
      <c r="I128" s="184">
        <v>2</v>
      </c>
      <c r="J128" s="246">
        <v>0.03</v>
      </c>
      <c r="K128" s="184">
        <v>0</v>
      </c>
      <c r="L128" s="246">
        <v>0</v>
      </c>
      <c r="M128" s="288"/>
      <c r="N128" s="184">
        <v>23</v>
      </c>
      <c r="O128" s="246">
        <v>0.38</v>
      </c>
      <c r="P128" s="184">
        <v>4</v>
      </c>
      <c r="Q128" s="246">
        <v>7.0000000000000007E-2</v>
      </c>
      <c r="R128" s="184">
        <v>6</v>
      </c>
      <c r="S128" s="246">
        <v>0.1</v>
      </c>
      <c r="T128" s="184">
        <v>8</v>
      </c>
      <c r="U128" s="246">
        <v>0.13</v>
      </c>
      <c r="V128" s="184">
        <v>0</v>
      </c>
      <c r="W128" s="246">
        <v>0</v>
      </c>
      <c r="X128" s="184">
        <v>3</v>
      </c>
      <c r="Y128" s="246">
        <v>0.05</v>
      </c>
      <c r="Z128" s="184">
        <v>2</v>
      </c>
      <c r="AA128" s="246">
        <v>0.03</v>
      </c>
      <c r="AB128" s="288"/>
      <c r="AC128" s="184">
        <v>1</v>
      </c>
      <c r="AD128" s="246">
        <v>0.02</v>
      </c>
    </row>
    <row r="129" spans="1:30" x14ac:dyDescent="0.2">
      <c r="A129" s="154" t="s">
        <v>1099</v>
      </c>
      <c r="B129" s="154" t="s">
        <v>1100</v>
      </c>
      <c r="C129" s="154"/>
      <c r="D129" s="154"/>
      <c r="E129" s="183">
        <v>39</v>
      </c>
      <c r="F129" s="245">
        <v>1</v>
      </c>
      <c r="G129" s="184">
        <v>15</v>
      </c>
      <c r="H129" s="246">
        <v>0.38</v>
      </c>
      <c r="I129" s="184">
        <v>6</v>
      </c>
      <c r="J129" s="246">
        <v>0.15</v>
      </c>
      <c r="K129" s="184">
        <v>0</v>
      </c>
      <c r="L129" s="246">
        <v>0</v>
      </c>
      <c r="M129" s="288"/>
      <c r="N129" s="184">
        <v>18</v>
      </c>
      <c r="O129" s="246">
        <v>0.46</v>
      </c>
      <c r="P129" s="184">
        <v>0</v>
      </c>
      <c r="Q129" s="246">
        <v>0</v>
      </c>
      <c r="R129" s="184">
        <v>6</v>
      </c>
      <c r="S129" s="246">
        <v>0.15</v>
      </c>
      <c r="T129" s="184">
        <v>4</v>
      </c>
      <c r="U129" s="246">
        <v>0.1</v>
      </c>
      <c r="V129" s="184">
        <v>0</v>
      </c>
      <c r="W129" s="246">
        <v>0</v>
      </c>
      <c r="X129" s="184">
        <v>7</v>
      </c>
      <c r="Y129" s="246">
        <v>0.18</v>
      </c>
      <c r="Z129" s="184">
        <v>1</v>
      </c>
      <c r="AA129" s="246">
        <v>0.03</v>
      </c>
      <c r="AB129" s="288"/>
      <c r="AC129" s="184">
        <v>0</v>
      </c>
      <c r="AD129" s="246">
        <v>0</v>
      </c>
    </row>
    <row r="130" spans="1:30" x14ac:dyDescent="0.2">
      <c r="A130" s="154" t="s">
        <v>1101</v>
      </c>
      <c r="B130" s="154" t="s">
        <v>1102</v>
      </c>
      <c r="C130" s="154"/>
      <c r="D130" s="154"/>
      <c r="E130" s="183">
        <v>161</v>
      </c>
      <c r="F130" s="245">
        <v>1</v>
      </c>
      <c r="G130" s="184">
        <v>96</v>
      </c>
      <c r="H130" s="246">
        <v>0.6</v>
      </c>
      <c r="I130" s="184">
        <v>4</v>
      </c>
      <c r="J130" s="246">
        <v>0.02</v>
      </c>
      <c r="K130" s="184">
        <v>13</v>
      </c>
      <c r="L130" s="246">
        <v>0.08</v>
      </c>
      <c r="M130" s="288"/>
      <c r="N130" s="184">
        <v>48</v>
      </c>
      <c r="O130" s="246">
        <v>0.3</v>
      </c>
      <c r="P130" s="184">
        <v>2</v>
      </c>
      <c r="Q130" s="246">
        <v>0.01</v>
      </c>
      <c r="R130" s="184">
        <v>19</v>
      </c>
      <c r="S130" s="246">
        <v>0.12</v>
      </c>
      <c r="T130" s="184">
        <v>16</v>
      </c>
      <c r="U130" s="246">
        <v>0.1</v>
      </c>
      <c r="V130" s="184">
        <v>1</v>
      </c>
      <c r="W130" s="246">
        <v>0.01</v>
      </c>
      <c r="X130" s="184">
        <v>8</v>
      </c>
      <c r="Y130" s="246">
        <v>0.05</v>
      </c>
      <c r="Z130" s="184">
        <v>2</v>
      </c>
      <c r="AA130" s="246">
        <v>0.01</v>
      </c>
      <c r="AB130" s="288"/>
      <c r="AC130" s="184">
        <v>0</v>
      </c>
      <c r="AD130" s="246">
        <v>0</v>
      </c>
    </row>
    <row r="131" spans="1:30" x14ac:dyDescent="0.2">
      <c r="A131" s="154" t="s">
        <v>1103</v>
      </c>
      <c r="B131" s="154" t="s">
        <v>1104</v>
      </c>
      <c r="C131" s="154"/>
      <c r="D131" s="154"/>
      <c r="E131" s="183">
        <v>54</v>
      </c>
      <c r="F131" s="245">
        <v>1</v>
      </c>
      <c r="G131" s="184">
        <v>33</v>
      </c>
      <c r="H131" s="246">
        <v>0.61</v>
      </c>
      <c r="I131" s="184">
        <v>2</v>
      </c>
      <c r="J131" s="246">
        <v>0.04</v>
      </c>
      <c r="K131" s="184">
        <v>1</v>
      </c>
      <c r="L131" s="246">
        <v>0.02</v>
      </c>
      <c r="M131" s="288"/>
      <c r="N131" s="184">
        <v>18</v>
      </c>
      <c r="O131" s="246">
        <v>0.33</v>
      </c>
      <c r="P131" s="184">
        <v>2</v>
      </c>
      <c r="Q131" s="246">
        <v>0.04</v>
      </c>
      <c r="R131" s="184">
        <v>5</v>
      </c>
      <c r="S131" s="246">
        <v>0.09</v>
      </c>
      <c r="T131" s="184">
        <v>5</v>
      </c>
      <c r="U131" s="246">
        <v>0.09</v>
      </c>
      <c r="V131" s="184">
        <v>2</v>
      </c>
      <c r="W131" s="246">
        <v>0.04</v>
      </c>
      <c r="X131" s="184">
        <v>1</v>
      </c>
      <c r="Y131" s="246">
        <v>0.02</v>
      </c>
      <c r="Z131" s="184">
        <v>3</v>
      </c>
      <c r="AA131" s="246">
        <v>0.06</v>
      </c>
      <c r="AB131" s="288"/>
      <c r="AC131" s="184">
        <v>0</v>
      </c>
      <c r="AD131" s="246">
        <v>0</v>
      </c>
    </row>
    <row r="132" spans="1:30" x14ac:dyDescent="0.2">
      <c r="A132" s="154" t="s">
        <v>1105</v>
      </c>
      <c r="B132" s="154" t="s">
        <v>1106</v>
      </c>
      <c r="C132" s="154"/>
      <c r="D132" s="154"/>
      <c r="E132" s="183">
        <v>118</v>
      </c>
      <c r="F132" s="245">
        <v>1</v>
      </c>
      <c r="G132" s="184">
        <v>75</v>
      </c>
      <c r="H132" s="246">
        <v>0.64</v>
      </c>
      <c r="I132" s="184">
        <v>2</v>
      </c>
      <c r="J132" s="246">
        <v>0.02</v>
      </c>
      <c r="K132" s="184">
        <v>0</v>
      </c>
      <c r="L132" s="246">
        <v>0</v>
      </c>
      <c r="M132" s="288"/>
      <c r="N132" s="184">
        <v>41</v>
      </c>
      <c r="O132" s="246">
        <v>0.35</v>
      </c>
      <c r="P132" s="184">
        <v>0</v>
      </c>
      <c r="Q132" s="246">
        <v>0</v>
      </c>
      <c r="R132" s="184">
        <v>17</v>
      </c>
      <c r="S132" s="246">
        <v>0.14000000000000001</v>
      </c>
      <c r="T132" s="184">
        <v>12</v>
      </c>
      <c r="U132" s="246">
        <v>0.1</v>
      </c>
      <c r="V132" s="184">
        <v>1</v>
      </c>
      <c r="W132" s="246">
        <v>0.01</v>
      </c>
      <c r="X132" s="184">
        <v>3</v>
      </c>
      <c r="Y132" s="246">
        <v>0.03</v>
      </c>
      <c r="Z132" s="184">
        <v>8</v>
      </c>
      <c r="AA132" s="246">
        <v>7.0000000000000007E-2</v>
      </c>
      <c r="AB132" s="288"/>
      <c r="AC132" s="184">
        <v>0</v>
      </c>
      <c r="AD132" s="246">
        <v>0</v>
      </c>
    </row>
    <row r="133" spans="1:30" x14ac:dyDescent="0.2">
      <c r="A133" s="154" t="s">
        <v>1107</v>
      </c>
      <c r="B133" s="154" t="s">
        <v>1108</v>
      </c>
      <c r="C133" s="154"/>
      <c r="D133" s="154"/>
      <c r="E133" s="183">
        <v>7</v>
      </c>
      <c r="F133" s="245">
        <v>1</v>
      </c>
      <c r="G133" s="184">
        <v>4</v>
      </c>
      <c r="H133" s="246">
        <v>0.56999999999999995</v>
      </c>
      <c r="I133" s="184">
        <v>0</v>
      </c>
      <c r="J133" s="246">
        <v>0</v>
      </c>
      <c r="K133" s="184">
        <v>0</v>
      </c>
      <c r="L133" s="246">
        <v>0</v>
      </c>
      <c r="M133" s="288"/>
      <c r="N133" s="184">
        <v>3</v>
      </c>
      <c r="O133" s="246">
        <v>0.43</v>
      </c>
      <c r="P133" s="184">
        <v>0</v>
      </c>
      <c r="Q133" s="246">
        <v>0</v>
      </c>
      <c r="R133" s="184">
        <v>2</v>
      </c>
      <c r="S133" s="246">
        <v>0.28999999999999998</v>
      </c>
      <c r="T133" s="184">
        <v>1</v>
      </c>
      <c r="U133" s="246">
        <v>0.14000000000000001</v>
      </c>
      <c r="V133" s="184">
        <v>0</v>
      </c>
      <c r="W133" s="246">
        <v>0</v>
      </c>
      <c r="X133" s="184">
        <v>0</v>
      </c>
      <c r="Y133" s="246">
        <v>0</v>
      </c>
      <c r="Z133" s="184">
        <v>0</v>
      </c>
      <c r="AA133" s="246">
        <v>0</v>
      </c>
      <c r="AB133" s="288"/>
      <c r="AC133" s="184">
        <v>0</v>
      </c>
      <c r="AD133" s="246">
        <v>0</v>
      </c>
    </row>
    <row r="134" spans="1:30" x14ac:dyDescent="0.2">
      <c r="A134" s="154" t="s">
        <v>1109</v>
      </c>
      <c r="B134" s="154" t="s">
        <v>1110</v>
      </c>
      <c r="C134" s="154"/>
      <c r="D134" s="154"/>
      <c r="E134" s="183">
        <v>0</v>
      </c>
      <c r="F134" s="245">
        <v>0</v>
      </c>
      <c r="G134" s="184" t="s">
        <v>232</v>
      </c>
      <c r="H134" s="246">
        <v>0</v>
      </c>
      <c r="I134" s="184" t="s">
        <v>232</v>
      </c>
      <c r="J134" s="246">
        <v>0</v>
      </c>
      <c r="K134" s="184" t="s">
        <v>232</v>
      </c>
      <c r="L134" s="246">
        <v>0</v>
      </c>
      <c r="M134" s="288"/>
      <c r="N134" s="184" t="s">
        <v>232</v>
      </c>
      <c r="O134" s="246">
        <v>0</v>
      </c>
      <c r="P134" s="184" t="s">
        <v>232</v>
      </c>
      <c r="Q134" s="246">
        <v>0</v>
      </c>
      <c r="R134" s="184" t="s">
        <v>232</v>
      </c>
      <c r="S134" s="246">
        <v>0</v>
      </c>
      <c r="T134" s="184" t="s">
        <v>232</v>
      </c>
      <c r="U134" s="246">
        <v>0</v>
      </c>
      <c r="V134" s="184" t="s">
        <v>232</v>
      </c>
      <c r="W134" s="246">
        <v>0</v>
      </c>
      <c r="X134" s="184" t="s">
        <v>232</v>
      </c>
      <c r="Y134" s="246">
        <v>0</v>
      </c>
      <c r="Z134" s="184" t="s">
        <v>232</v>
      </c>
      <c r="AA134" s="246">
        <v>0</v>
      </c>
      <c r="AB134" s="288"/>
      <c r="AC134" s="184" t="s">
        <v>232</v>
      </c>
      <c r="AD134" s="246">
        <v>0</v>
      </c>
    </row>
    <row r="135" spans="1:30" x14ac:dyDescent="0.2">
      <c r="A135" s="154" t="s">
        <v>1111</v>
      </c>
      <c r="B135" s="154" t="s">
        <v>1112</v>
      </c>
      <c r="C135" s="154"/>
      <c r="D135" s="154"/>
      <c r="E135" s="183">
        <v>57</v>
      </c>
      <c r="F135" s="245">
        <v>1</v>
      </c>
      <c r="G135" s="184">
        <v>31</v>
      </c>
      <c r="H135" s="246">
        <v>0.54</v>
      </c>
      <c r="I135" s="184">
        <v>2</v>
      </c>
      <c r="J135" s="246">
        <v>0.04</v>
      </c>
      <c r="K135" s="184">
        <v>0</v>
      </c>
      <c r="L135" s="246">
        <v>0</v>
      </c>
      <c r="M135" s="288"/>
      <c r="N135" s="184">
        <v>24</v>
      </c>
      <c r="O135" s="246">
        <v>0.42</v>
      </c>
      <c r="P135" s="184">
        <v>1</v>
      </c>
      <c r="Q135" s="246">
        <v>0.02</v>
      </c>
      <c r="R135" s="184">
        <v>11</v>
      </c>
      <c r="S135" s="246">
        <v>0.19</v>
      </c>
      <c r="T135" s="184">
        <v>5</v>
      </c>
      <c r="U135" s="246">
        <v>0.09</v>
      </c>
      <c r="V135" s="184">
        <v>0</v>
      </c>
      <c r="W135" s="246">
        <v>0</v>
      </c>
      <c r="X135" s="184">
        <v>6</v>
      </c>
      <c r="Y135" s="246">
        <v>0.11</v>
      </c>
      <c r="Z135" s="184">
        <v>1</v>
      </c>
      <c r="AA135" s="246">
        <v>0.02</v>
      </c>
      <c r="AB135" s="288"/>
      <c r="AC135" s="184">
        <v>0</v>
      </c>
      <c r="AD135" s="246">
        <v>0</v>
      </c>
    </row>
    <row r="136" spans="1:30" x14ac:dyDescent="0.2">
      <c r="A136" s="154" t="s">
        <v>1113</v>
      </c>
      <c r="B136" s="154" t="s">
        <v>1114</v>
      </c>
      <c r="C136" s="154"/>
      <c r="D136" s="154"/>
      <c r="E136" s="183">
        <v>20</v>
      </c>
      <c r="F136" s="245">
        <v>1</v>
      </c>
      <c r="G136" s="184">
        <v>13</v>
      </c>
      <c r="H136" s="246">
        <v>0.65</v>
      </c>
      <c r="I136" s="184">
        <v>0</v>
      </c>
      <c r="J136" s="246">
        <v>0</v>
      </c>
      <c r="K136" s="184">
        <v>0</v>
      </c>
      <c r="L136" s="246">
        <v>0</v>
      </c>
      <c r="M136" s="288"/>
      <c r="N136" s="184">
        <v>7</v>
      </c>
      <c r="O136" s="246">
        <v>0.35</v>
      </c>
      <c r="P136" s="184">
        <v>3</v>
      </c>
      <c r="Q136" s="246">
        <v>0.15</v>
      </c>
      <c r="R136" s="184">
        <v>2</v>
      </c>
      <c r="S136" s="246">
        <v>0.1</v>
      </c>
      <c r="T136" s="184">
        <v>1</v>
      </c>
      <c r="U136" s="246">
        <v>0.05</v>
      </c>
      <c r="V136" s="184">
        <v>0</v>
      </c>
      <c r="W136" s="246">
        <v>0</v>
      </c>
      <c r="X136" s="184">
        <v>0</v>
      </c>
      <c r="Y136" s="246">
        <v>0</v>
      </c>
      <c r="Z136" s="184">
        <v>1</v>
      </c>
      <c r="AA136" s="246">
        <v>0.05</v>
      </c>
      <c r="AB136" s="288"/>
      <c r="AC136" s="184">
        <v>0</v>
      </c>
      <c r="AD136" s="246">
        <v>0</v>
      </c>
    </row>
    <row r="137" spans="1:30" x14ac:dyDescent="0.2">
      <c r="A137" s="154" t="s">
        <v>1115</v>
      </c>
      <c r="B137" s="154" t="s">
        <v>1116</v>
      </c>
      <c r="C137" s="154"/>
      <c r="D137" s="154"/>
      <c r="E137" s="183">
        <v>69</v>
      </c>
      <c r="F137" s="245">
        <v>1</v>
      </c>
      <c r="G137" s="184">
        <v>39</v>
      </c>
      <c r="H137" s="246">
        <v>0.56999999999999995</v>
      </c>
      <c r="I137" s="184">
        <v>4</v>
      </c>
      <c r="J137" s="246">
        <v>0.06</v>
      </c>
      <c r="K137" s="184">
        <v>4</v>
      </c>
      <c r="L137" s="246">
        <v>0.06</v>
      </c>
      <c r="M137" s="288"/>
      <c r="N137" s="184">
        <v>22</v>
      </c>
      <c r="O137" s="246">
        <v>0.32</v>
      </c>
      <c r="P137" s="184">
        <v>4</v>
      </c>
      <c r="Q137" s="246">
        <v>0.06</v>
      </c>
      <c r="R137" s="184">
        <v>10</v>
      </c>
      <c r="S137" s="246">
        <v>0.14000000000000001</v>
      </c>
      <c r="T137" s="184">
        <v>4</v>
      </c>
      <c r="U137" s="246">
        <v>0.06</v>
      </c>
      <c r="V137" s="184">
        <v>0</v>
      </c>
      <c r="W137" s="246">
        <v>0</v>
      </c>
      <c r="X137" s="184">
        <v>1</v>
      </c>
      <c r="Y137" s="246">
        <v>0.01</v>
      </c>
      <c r="Z137" s="184">
        <v>3</v>
      </c>
      <c r="AA137" s="246">
        <v>0.04</v>
      </c>
      <c r="AB137" s="288"/>
      <c r="AC137" s="184">
        <v>0</v>
      </c>
      <c r="AD137" s="246">
        <v>0</v>
      </c>
    </row>
    <row r="138" spans="1:30" x14ac:dyDescent="0.2">
      <c r="A138" s="154" t="s">
        <v>1117</v>
      </c>
      <c r="B138" s="154" t="s">
        <v>1118</v>
      </c>
      <c r="C138" s="154"/>
      <c r="D138" s="154"/>
      <c r="E138" s="183">
        <v>48</v>
      </c>
      <c r="F138" s="245">
        <v>1</v>
      </c>
      <c r="G138" s="184">
        <v>18</v>
      </c>
      <c r="H138" s="246">
        <v>0.38</v>
      </c>
      <c r="I138" s="184">
        <v>4</v>
      </c>
      <c r="J138" s="246">
        <v>0.08</v>
      </c>
      <c r="K138" s="184">
        <v>1</v>
      </c>
      <c r="L138" s="246">
        <v>0.02</v>
      </c>
      <c r="M138" s="288"/>
      <c r="N138" s="184">
        <v>23</v>
      </c>
      <c r="O138" s="246">
        <v>0.48</v>
      </c>
      <c r="P138" s="184">
        <v>1</v>
      </c>
      <c r="Q138" s="246">
        <v>0.02</v>
      </c>
      <c r="R138" s="184">
        <v>4</v>
      </c>
      <c r="S138" s="246">
        <v>0.08</v>
      </c>
      <c r="T138" s="184">
        <v>6</v>
      </c>
      <c r="U138" s="246">
        <v>0.12</v>
      </c>
      <c r="V138" s="184">
        <v>2</v>
      </c>
      <c r="W138" s="246">
        <v>0.04</v>
      </c>
      <c r="X138" s="184">
        <v>7</v>
      </c>
      <c r="Y138" s="246">
        <v>0.15</v>
      </c>
      <c r="Z138" s="184">
        <v>3</v>
      </c>
      <c r="AA138" s="246">
        <v>0.06</v>
      </c>
      <c r="AB138" s="288"/>
      <c r="AC138" s="184">
        <v>2</v>
      </c>
      <c r="AD138" s="246">
        <v>0.04</v>
      </c>
    </row>
    <row r="139" spans="1:30" x14ac:dyDescent="0.2">
      <c r="A139" s="154" t="s">
        <v>1119</v>
      </c>
      <c r="B139" s="154" t="s">
        <v>1120</v>
      </c>
      <c r="C139" s="154"/>
      <c r="D139" s="154"/>
      <c r="E139" s="183">
        <v>24</v>
      </c>
      <c r="F139" s="245">
        <v>1</v>
      </c>
      <c r="G139" s="184">
        <v>16</v>
      </c>
      <c r="H139" s="246">
        <v>0.67</v>
      </c>
      <c r="I139" s="184">
        <v>0</v>
      </c>
      <c r="J139" s="246">
        <v>0</v>
      </c>
      <c r="K139" s="184">
        <v>0</v>
      </c>
      <c r="L139" s="246">
        <v>0</v>
      </c>
      <c r="M139" s="288"/>
      <c r="N139" s="184">
        <v>8</v>
      </c>
      <c r="O139" s="246">
        <v>0.33</v>
      </c>
      <c r="P139" s="184">
        <v>0</v>
      </c>
      <c r="Q139" s="246">
        <v>0</v>
      </c>
      <c r="R139" s="184">
        <v>2</v>
      </c>
      <c r="S139" s="246">
        <v>0.08</v>
      </c>
      <c r="T139" s="184">
        <v>2</v>
      </c>
      <c r="U139" s="246">
        <v>0.08</v>
      </c>
      <c r="V139" s="184">
        <v>0</v>
      </c>
      <c r="W139" s="246">
        <v>0</v>
      </c>
      <c r="X139" s="184">
        <v>0</v>
      </c>
      <c r="Y139" s="246">
        <v>0</v>
      </c>
      <c r="Z139" s="184">
        <v>4</v>
      </c>
      <c r="AA139" s="246">
        <v>0.17</v>
      </c>
      <c r="AB139" s="288"/>
      <c r="AC139" s="184">
        <v>0</v>
      </c>
      <c r="AD139" s="246">
        <v>0</v>
      </c>
    </row>
    <row r="140" spans="1:30" x14ac:dyDescent="0.2">
      <c r="A140" s="154" t="s">
        <v>1121</v>
      </c>
      <c r="B140" s="154" t="s">
        <v>1122</v>
      </c>
      <c r="C140" s="154"/>
      <c r="D140" s="154"/>
      <c r="E140" s="183">
        <v>11</v>
      </c>
      <c r="F140" s="245">
        <v>1</v>
      </c>
      <c r="G140" s="184">
        <v>4</v>
      </c>
      <c r="H140" s="246">
        <v>0.36</v>
      </c>
      <c r="I140" s="184">
        <v>0</v>
      </c>
      <c r="J140" s="246">
        <v>0</v>
      </c>
      <c r="K140" s="184">
        <v>0</v>
      </c>
      <c r="L140" s="246">
        <v>0</v>
      </c>
      <c r="M140" s="288"/>
      <c r="N140" s="184">
        <v>7</v>
      </c>
      <c r="O140" s="246">
        <v>0.64</v>
      </c>
      <c r="P140" s="184">
        <v>0</v>
      </c>
      <c r="Q140" s="246">
        <v>0</v>
      </c>
      <c r="R140" s="184">
        <v>3</v>
      </c>
      <c r="S140" s="246">
        <v>0.27</v>
      </c>
      <c r="T140" s="184">
        <v>1</v>
      </c>
      <c r="U140" s="246">
        <v>0.09</v>
      </c>
      <c r="V140" s="184">
        <v>0</v>
      </c>
      <c r="W140" s="246">
        <v>0</v>
      </c>
      <c r="X140" s="184">
        <v>1</v>
      </c>
      <c r="Y140" s="246">
        <v>0.09</v>
      </c>
      <c r="Z140" s="184">
        <v>2</v>
      </c>
      <c r="AA140" s="246">
        <v>0.18</v>
      </c>
      <c r="AB140" s="288"/>
      <c r="AC140" s="184">
        <v>0</v>
      </c>
      <c r="AD140" s="246">
        <v>0</v>
      </c>
    </row>
    <row r="141" spans="1:30" x14ac:dyDescent="0.2">
      <c r="A141" s="154" t="s">
        <v>1123</v>
      </c>
      <c r="B141" s="154" t="s">
        <v>1124</v>
      </c>
      <c r="C141" s="154"/>
      <c r="D141" s="154"/>
      <c r="E141" s="459" t="s">
        <v>260</v>
      </c>
      <c r="F141" s="464" t="s">
        <v>260</v>
      </c>
      <c r="G141" s="460" t="s">
        <v>260</v>
      </c>
      <c r="H141" s="466" t="s">
        <v>260</v>
      </c>
      <c r="I141" s="460" t="s">
        <v>260</v>
      </c>
      <c r="J141" s="466" t="s">
        <v>260</v>
      </c>
      <c r="K141" s="460" t="s">
        <v>260</v>
      </c>
      <c r="L141" s="466" t="s">
        <v>260</v>
      </c>
      <c r="M141" s="477"/>
      <c r="N141" s="460" t="s">
        <v>260</v>
      </c>
      <c r="O141" s="466" t="s">
        <v>260</v>
      </c>
      <c r="P141" s="460" t="s">
        <v>260</v>
      </c>
      <c r="Q141" s="466" t="s">
        <v>260</v>
      </c>
      <c r="R141" s="460" t="s">
        <v>260</v>
      </c>
      <c r="S141" s="466" t="s">
        <v>260</v>
      </c>
      <c r="T141" s="460" t="s">
        <v>260</v>
      </c>
      <c r="U141" s="466" t="s">
        <v>260</v>
      </c>
      <c r="V141" s="460" t="s">
        <v>260</v>
      </c>
      <c r="W141" s="466" t="s">
        <v>260</v>
      </c>
      <c r="X141" s="460" t="s">
        <v>260</v>
      </c>
      <c r="Y141" s="466" t="s">
        <v>260</v>
      </c>
      <c r="Z141" s="460" t="s">
        <v>260</v>
      </c>
      <c r="AA141" s="466" t="s">
        <v>260</v>
      </c>
      <c r="AB141" s="477"/>
      <c r="AC141" s="460" t="s">
        <v>260</v>
      </c>
      <c r="AD141" s="466" t="s">
        <v>260</v>
      </c>
    </row>
    <row r="142" spans="1:30" x14ac:dyDescent="0.2">
      <c r="A142" s="154" t="s">
        <v>1125</v>
      </c>
      <c r="B142" s="154" t="s">
        <v>1126</v>
      </c>
      <c r="C142" s="154"/>
      <c r="D142" s="154"/>
      <c r="E142" s="183">
        <v>44</v>
      </c>
      <c r="F142" s="245">
        <v>1</v>
      </c>
      <c r="G142" s="184">
        <v>13</v>
      </c>
      <c r="H142" s="246">
        <v>0.3</v>
      </c>
      <c r="I142" s="184">
        <v>6</v>
      </c>
      <c r="J142" s="246">
        <v>0.14000000000000001</v>
      </c>
      <c r="K142" s="184">
        <v>2</v>
      </c>
      <c r="L142" s="246">
        <v>0.05</v>
      </c>
      <c r="M142" s="288"/>
      <c r="N142" s="184">
        <v>22</v>
      </c>
      <c r="O142" s="246">
        <v>0.5</v>
      </c>
      <c r="P142" s="184">
        <v>0</v>
      </c>
      <c r="Q142" s="246">
        <v>0</v>
      </c>
      <c r="R142" s="184">
        <v>3</v>
      </c>
      <c r="S142" s="246">
        <v>7.0000000000000007E-2</v>
      </c>
      <c r="T142" s="184">
        <v>5</v>
      </c>
      <c r="U142" s="246">
        <v>0.11</v>
      </c>
      <c r="V142" s="184">
        <v>1</v>
      </c>
      <c r="W142" s="246">
        <v>0.02</v>
      </c>
      <c r="X142" s="184">
        <v>13</v>
      </c>
      <c r="Y142" s="246">
        <v>0.3</v>
      </c>
      <c r="Z142" s="184">
        <v>0</v>
      </c>
      <c r="AA142" s="246">
        <v>0</v>
      </c>
      <c r="AB142" s="288"/>
      <c r="AC142" s="184">
        <v>1</v>
      </c>
      <c r="AD142" s="246">
        <v>0.02</v>
      </c>
    </row>
    <row r="143" spans="1:30" x14ac:dyDescent="0.2">
      <c r="A143" s="154" t="s">
        <v>1127</v>
      </c>
      <c r="B143" s="154" t="s">
        <v>1128</v>
      </c>
      <c r="C143" s="154"/>
      <c r="D143" s="154"/>
      <c r="E143" s="183">
        <v>20</v>
      </c>
      <c r="F143" s="245">
        <v>1</v>
      </c>
      <c r="G143" s="184">
        <v>9</v>
      </c>
      <c r="H143" s="246">
        <v>0.45</v>
      </c>
      <c r="I143" s="184">
        <v>3</v>
      </c>
      <c r="J143" s="246">
        <v>0.15</v>
      </c>
      <c r="K143" s="184">
        <v>0</v>
      </c>
      <c r="L143" s="246">
        <v>0</v>
      </c>
      <c r="M143" s="288"/>
      <c r="N143" s="184">
        <v>8</v>
      </c>
      <c r="O143" s="246">
        <v>0.4</v>
      </c>
      <c r="P143" s="184">
        <v>0</v>
      </c>
      <c r="Q143" s="246">
        <v>0</v>
      </c>
      <c r="R143" s="184">
        <v>5</v>
      </c>
      <c r="S143" s="246">
        <v>0.25</v>
      </c>
      <c r="T143" s="184">
        <v>1</v>
      </c>
      <c r="U143" s="246">
        <v>0.05</v>
      </c>
      <c r="V143" s="184">
        <v>0</v>
      </c>
      <c r="W143" s="246">
        <v>0</v>
      </c>
      <c r="X143" s="184">
        <v>2</v>
      </c>
      <c r="Y143" s="246">
        <v>0.1</v>
      </c>
      <c r="Z143" s="184">
        <v>0</v>
      </c>
      <c r="AA143" s="246">
        <v>0</v>
      </c>
      <c r="AB143" s="288"/>
      <c r="AC143" s="184">
        <v>0</v>
      </c>
      <c r="AD143" s="246">
        <v>0</v>
      </c>
    </row>
    <row r="144" spans="1:30" x14ac:dyDescent="0.2">
      <c r="A144" s="154" t="s">
        <v>1129</v>
      </c>
      <c r="B144" s="154" t="s">
        <v>1130</v>
      </c>
      <c r="C144" s="154"/>
      <c r="D144" s="154"/>
      <c r="E144" s="183">
        <v>237</v>
      </c>
      <c r="F144" s="245">
        <v>1</v>
      </c>
      <c r="G144" s="184">
        <v>151</v>
      </c>
      <c r="H144" s="246">
        <v>0.64</v>
      </c>
      <c r="I144" s="184">
        <v>5</v>
      </c>
      <c r="J144" s="246">
        <v>0.02</v>
      </c>
      <c r="K144" s="184">
        <v>5</v>
      </c>
      <c r="L144" s="246">
        <v>0.02</v>
      </c>
      <c r="M144" s="288"/>
      <c r="N144" s="184">
        <v>76</v>
      </c>
      <c r="O144" s="246">
        <v>0.32</v>
      </c>
      <c r="P144" s="184">
        <v>10</v>
      </c>
      <c r="Q144" s="246">
        <v>0.04</v>
      </c>
      <c r="R144" s="184">
        <v>35</v>
      </c>
      <c r="S144" s="246">
        <v>0.15</v>
      </c>
      <c r="T144" s="184">
        <v>13</v>
      </c>
      <c r="U144" s="246">
        <v>0.05</v>
      </c>
      <c r="V144" s="184">
        <v>0</v>
      </c>
      <c r="W144" s="246">
        <v>0</v>
      </c>
      <c r="X144" s="184">
        <v>7</v>
      </c>
      <c r="Y144" s="246">
        <v>0.03</v>
      </c>
      <c r="Z144" s="184">
        <v>11</v>
      </c>
      <c r="AA144" s="246">
        <v>0.05</v>
      </c>
      <c r="AB144" s="288"/>
      <c r="AC144" s="184">
        <v>0</v>
      </c>
      <c r="AD144" s="246">
        <v>0</v>
      </c>
    </row>
    <row r="145" spans="1:30" x14ac:dyDescent="0.2">
      <c r="A145" s="154" t="s">
        <v>1131</v>
      </c>
      <c r="B145" s="154" t="s">
        <v>1132</v>
      </c>
      <c r="C145" s="154"/>
      <c r="D145" s="154"/>
      <c r="E145" s="183">
        <v>50</v>
      </c>
      <c r="F145" s="245">
        <v>1</v>
      </c>
      <c r="G145" s="184">
        <v>19</v>
      </c>
      <c r="H145" s="246">
        <v>0.38</v>
      </c>
      <c r="I145" s="184">
        <v>1</v>
      </c>
      <c r="J145" s="246">
        <v>0.02</v>
      </c>
      <c r="K145" s="184">
        <v>0</v>
      </c>
      <c r="L145" s="246">
        <v>0</v>
      </c>
      <c r="M145" s="288"/>
      <c r="N145" s="184">
        <v>29</v>
      </c>
      <c r="O145" s="246">
        <v>0.57999999999999996</v>
      </c>
      <c r="P145" s="184">
        <v>2</v>
      </c>
      <c r="Q145" s="246">
        <v>0.04</v>
      </c>
      <c r="R145" s="184">
        <v>11</v>
      </c>
      <c r="S145" s="246">
        <v>0.22</v>
      </c>
      <c r="T145" s="184">
        <v>9</v>
      </c>
      <c r="U145" s="246">
        <v>0.18</v>
      </c>
      <c r="V145" s="184">
        <v>1</v>
      </c>
      <c r="W145" s="246">
        <v>0.02</v>
      </c>
      <c r="X145" s="184">
        <v>2</v>
      </c>
      <c r="Y145" s="246">
        <v>0.04</v>
      </c>
      <c r="Z145" s="184">
        <v>4</v>
      </c>
      <c r="AA145" s="246">
        <v>0.08</v>
      </c>
      <c r="AB145" s="288"/>
      <c r="AC145" s="184">
        <v>1</v>
      </c>
      <c r="AD145" s="246">
        <v>0.02</v>
      </c>
    </row>
    <row r="146" spans="1:30" x14ac:dyDescent="0.2">
      <c r="A146" s="154" t="s">
        <v>1133</v>
      </c>
      <c r="B146" s="154" t="s">
        <v>1134</v>
      </c>
      <c r="C146" s="154"/>
      <c r="D146" s="154"/>
      <c r="E146" s="183">
        <v>1</v>
      </c>
      <c r="F146" s="245">
        <v>0</v>
      </c>
      <c r="G146" s="184" t="s">
        <v>232</v>
      </c>
      <c r="H146" s="246">
        <v>0</v>
      </c>
      <c r="I146" s="184" t="s">
        <v>232</v>
      </c>
      <c r="J146" s="246">
        <v>0</v>
      </c>
      <c r="K146" s="184" t="s">
        <v>232</v>
      </c>
      <c r="L146" s="246">
        <v>0</v>
      </c>
      <c r="M146" s="288"/>
      <c r="N146" s="184" t="s">
        <v>232</v>
      </c>
      <c r="O146" s="246">
        <v>0</v>
      </c>
      <c r="P146" s="184" t="s">
        <v>232</v>
      </c>
      <c r="Q146" s="246">
        <v>0</v>
      </c>
      <c r="R146" s="184" t="s">
        <v>232</v>
      </c>
      <c r="S146" s="246">
        <v>0</v>
      </c>
      <c r="T146" s="184" t="s">
        <v>232</v>
      </c>
      <c r="U146" s="246">
        <v>0</v>
      </c>
      <c r="V146" s="184" t="s">
        <v>232</v>
      </c>
      <c r="W146" s="246">
        <v>0</v>
      </c>
      <c r="X146" s="184" t="s">
        <v>232</v>
      </c>
      <c r="Y146" s="246">
        <v>0</v>
      </c>
      <c r="Z146" s="184" t="s">
        <v>232</v>
      </c>
      <c r="AA146" s="246">
        <v>0</v>
      </c>
      <c r="AB146" s="288"/>
      <c r="AC146" s="184" t="s">
        <v>232</v>
      </c>
      <c r="AD146" s="246">
        <v>0</v>
      </c>
    </row>
    <row r="147" spans="1:30" x14ac:dyDescent="0.2">
      <c r="A147" s="154" t="s">
        <v>1135</v>
      </c>
      <c r="B147" s="154" t="s">
        <v>1136</v>
      </c>
      <c r="C147" s="154"/>
      <c r="D147" s="154"/>
      <c r="E147" s="183">
        <v>34</v>
      </c>
      <c r="F147" s="245">
        <v>1</v>
      </c>
      <c r="G147" s="184">
        <v>17</v>
      </c>
      <c r="H147" s="246">
        <v>0.5</v>
      </c>
      <c r="I147" s="184">
        <v>3</v>
      </c>
      <c r="J147" s="246">
        <v>0.09</v>
      </c>
      <c r="K147" s="184">
        <v>1</v>
      </c>
      <c r="L147" s="246">
        <v>0.03</v>
      </c>
      <c r="M147" s="288"/>
      <c r="N147" s="184">
        <v>13</v>
      </c>
      <c r="O147" s="246">
        <v>0.38</v>
      </c>
      <c r="P147" s="184">
        <v>0</v>
      </c>
      <c r="Q147" s="246">
        <v>0</v>
      </c>
      <c r="R147" s="184">
        <v>5</v>
      </c>
      <c r="S147" s="246">
        <v>0.15</v>
      </c>
      <c r="T147" s="184">
        <v>4</v>
      </c>
      <c r="U147" s="246">
        <v>0.12</v>
      </c>
      <c r="V147" s="184">
        <v>2</v>
      </c>
      <c r="W147" s="246">
        <v>0.06</v>
      </c>
      <c r="X147" s="184">
        <v>1</v>
      </c>
      <c r="Y147" s="246">
        <v>0.03</v>
      </c>
      <c r="Z147" s="184">
        <v>1</v>
      </c>
      <c r="AA147" s="246">
        <v>0.03</v>
      </c>
      <c r="AB147" s="288"/>
      <c r="AC147" s="184">
        <v>0</v>
      </c>
      <c r="AD147" s="246">
        <v>0</v>
      </c>
    </row>
    <row r="148" spans="1:30" x14ac:dyDescent="0.2">
      <c r="A148" s="154" t="s">
        <v>1137</v>
      </c>
      <c r="B148" s="154" t="s">
        <v>1138</v>
      </c>
      <c r="C148" s="154"/>
      <c r="D148" s="154"/>
      <c r="E148" s="183">
        <v>22</v>
      </c>
      <c r="F148" s="245">
        <v>1</v>
      </c>
      <c r="G148" s="184">
        <v>15</v>
      </c>
      <c r="H148" s="246">
        <v>0.68</v>
      </c>
      <c r="I148" s="184">
        <v>0</v>
      </c>
      <c r="J148" s="246">
        <v>0</v>
      </c>
      <c r="K148" s="184">
        <v>0</v>
      </c>
      <c r="L148" s="246">
        <v>0</v>
      </c>
      <c r="M148" s="288"/>
      <c r="N148" s="184">
        <v>7</v>
      </c>
      <c r="O148" s="246">
        <v>0.32</v>
      </c>
      <c r="P148" s="184">
        <v>0</v>
      </c>
      <c r="Q148" s="246">
        <v>0</v>
      </c>
      <c r="R148" s="184">
        <v>5</v>
      </c>
      <c r="S148" s="246">
        <v>0.23</v>
      </c>
      <c r="T148" s="184">
        <v>1</v>
      </c>
      <c r="U148" s="246">
        <v>0.05</v>
      </c>
      <c r="V148" s="184">
        <v>0</v>
      </c>
      <c r="W148" s="246">
        <v>0</v>
      </c>
      <c r="X148" s="184">
        <v>1</v>
      </c>
      <c r="Y148" s="246">
        <v>0.05</v>
      </c>
      <c r="Z148" s="184">
        <v>0</v>
      </c>
      <c r="AA148" s="246">
        <v>0</v>
      </c>
      <c r="AB148" s="288"/>
      <c r="AC148" s="184">
        <v>0</v>
      </c>
      <c r="AD148" s="246">
        <v>0</v>
      </c>
    </row>
    <row r="149" spans="1:30" x14ac:dyDescent="0.2">
      <c r="A149" s="154" t="s">
        <v>1139</v>
      </c>
      <c r="B149" s="154" t="s">
        <v>1140</v>
      </c>
      <c r="C149" s="154"/>
      <c r="D149" s="154"/>
      <c r="E149" s="183">
        <v>0</v>
      </c>
      <c r="F149" s="245">
        <v>0</v>
      </c>
      <c r="G149" s="184" t="s">
        <v>232</v>
      </c>
      <c r="H149" s="246">
        <v>0</v>
      </c>
      <c r="I149" s="184" t="s">
        <v>232</v>
      </c>
      <c r="J149" s="246">
        <v>0</v>
      </c>
      <c r="K149" s="184" t="s">
        <v>232</v>
      </c>
      <c r="L149" s="246">
        <v>0</v>
      </c>
      <c r="M149" s="288"/>
      <c r="N149" s="184" t="s">
        <v>232</v>
      </c>
      <c r="O149" s="246">
        <v>0</v>
      </c>
      <c r="P149" s="184" t="s">
        <v>232</v>
      </c>
      <c r="Q149" s="246">
        <v>0</v>
      </c>
      <c r="R149" s="184" t="s">
        <v>232</v>
      </c>
      <c r="S149" s="246">
        <v>0</v>
      </c>
      <c r="T149" s="184" t="s">
        <v>232</v>
      </c>
      <c r="U149" s="246">
        <v>0</v>
      </c>
      <c r="V149" s="184" t="s">
        <v>232</v>
      </c>
      <c r="W149" s="246">
        <v>0</v>
      </c>
      <c r="X149" s="184" t="s">
        <v>232</v>
      </c>
      <c r="Y149" s="246">
        <v>0</v>
      </c>
      <c r="Z149" s="184" t="s">
        <v>232</v>
      </c>
      <c r="AA149" s="246">
        <v>0</v>
      </c>
      <c r="AB149" s="288"/>
      <c r="AC149" s="184" t="s">
        <v>232</v>
      </c>
      <c r="AD149" s="246">
        <v>0</v>
      </c>
    </row>
    <row r="150" spans="1:30" x14ac:dyDescent="0.2">
      <c r="A150" s="154" t="s">
        <v>1141</v>
      </c>
      <c r="B150" s="154" t="s">
        <v>1142</v>
      </c>
      <c r="C150" s="154"/>
      <c r="D150" s="154"/>
      <c r="E150" s="183">
        <v>152</v>
      </c>
      <c r="F150" s="245">
        <v>1</v>
      </c>
      <c r="G150" s="184">
        <v>78</v>
      </c>
      <c r="H150" s="246">
        <v>0.51</v>
      </c>
      <c r="I150" s="184">
        <v>9</v>
      </c>
      <c r="J150" s="246">
        <v>0.06</v>
      </c>
      <c r="K150" s="184">
        <v>4</v>
      </c>
      <c r="L150" s="246">
        <v>0.03</v>
      </c>
      <c r="M150" s="288"/>
      <c r="N150" s="184">
        <v>61</v>
      </c>
      <c r="O150" s="246">
        <v>0.4</v>
      </c>
      <c r="P150" s="184">
        <v>0</v>
      </c>
      <c r="Q150" s="246">
        <v>0</v>
      </c>
      <c r="R150" s="184">
        <v>14</v>
      </c>
      <c r="S150" s="246">
        <v>0.09</v>
      </c>
      <c r="T150" s="184">
        <v>11</v>
      </c>
      <c r="U150" s="246">
        <v>7.0000000000000007E-2</v>
      </c>
      <c r="V150" s="184">
        <v>1</v>
      </c>
      <c r="W150" s="246">
        <v>0.01</v>
      </c>
      <c r="X150" s="184">
        <v>27</v>
      </c>
      <c r="Y150" s="246">
        <v>0.18</v>
      </c>
      <c r="Z150" s="184">
        <v>8</v>
      </c>
      <c r="AA150" s="246">
        <v>0.05</v>
      </c>
      <c r="AB150" s="288"/>
      <c r="AC150" s="184">
        <v>0</v>
      </c>
      <c r="AD150" s="246">
        <v>0</v>
      </c>
    </row>
    <row r="151" spans="1:30" x14ac:dyDescent="0.2">
      <c r="A151" s="154" t="s">
        <v>1143</v>
      </c>
      <c r="B151" s="154" t="s">
        <v>1144</v>
      </c>
      <c r="C151" s="154"/>
      <c r="D151" s="154"/>
      <c r="E151" s="183">
        <v>42</v>
      </c>
      <c r="F151" s="245">
        <v>1</v>
      </c>
      <c r="G151" s="184">
        <v>20</v>
      </c>
      <c r="H151" s="246">
        <v>0.48</v>
      </c>
      <c r="I151" s="184">
        <v>10</v>
      </c>
      <c r="J151" s="246">
        <v>0.24</v>
      </c>
      <c r="K151" s="184">
        <v>0</v>
      </c>
      <c r="L151" s="246">
        <v>0</v>
      </c>
      <c r="M151" s="288"/>
      <c r="N151" s="184">
        <v>7</v>
      </c>
      <c r="O151" s="246">
        <v>0.17</v>
      </c>
      <c r="P151" s="184">
        <v>0</v>
      </c>
      <c r="Q151" s="246">
        <v>0</v>
      </c>
      <c r="R151" s="184">
        <v>2</v>
      </c>
      <c r="S151" s="246">
        <v>0.05</v>
      </c>
      <c r="T151" s="184">
        <v>2</v>
      </c>
      <c r="U151" s="246">
        <v>0.05</v>
      </c>
      <c r="V151" s="184">
        <v>0</v>
      </c>
      <c r="W151" s="246">
        <v>0</v>
      </c>
      <c r="X151" s="184">
        <v>2</v>
      </c>
      <c r="Y151" s="246">
        <v>0.05</v>
      </c>
      <c r="Z151" s="184">
        <v>1</v>
      </c>
      <c r="AA151" s="246">
        <v>0.02</v>
      </c>
      <c r="AB151" s="288"/>
      <c r="AC151" s="184">
        <v>5</v>
      </c>
      <c r="AD151" s="246">
        <v>0.12</v>
      </c>
    </row>
    <row r="152" spans="1:30" x14ac:dyDescent="0.2">
      <c r="A152" s="154" t="s">
        <v>1145</v>
      </c>
      <c r="B152" s="154" t="s">
        <v>1146</v>
      </c>
      <c r="C152" s="154"/>
      <c r="D152" s="154"/>
      <c r="E152" s="183">
        <v>34</v>
      </c>
      <c r="F152" s="245">
        <v>1</v>
      </c>
      <c r="G152" s="184">
        <v>20</v>
      </c>
      <c r="H152" s="246">
        <v>0.59</v>
      </c>
      <c r="I152" s="184">
        <v>2</v>
      </c>
      <c r="J152" s="246">
        <v>0.06</v>
      </c>
      <c r="K152" s="184">
        <v>2</v>
      </c>
      <c r="L152" s="246">
        <v>0.06</v>
      </c>
      <c r="M152" s="288"/>
      <c r="N152" s="184">
        <v>10</v>
      </c>
      <c r="O152" s="246">
        <v>0.28999999999999998</v>
      </c>
      <c r="P152" s="184">
        <v>0</v>
      </c>
      <c r="Q152" s="246">
        <v>0</v>
      </c>
      <c r="R152" s="184">
        <v>6</v>
      </c>
      <c r="S152" s="246">
        <v>0.18</v>
      </c>
      <c r="T152" s="184">
        <v>2</v>
      </c>
      <c r="U152" s="246">
        <v>0.06</v>
      </c>
      <c r="V152" s="184">
        <v>0</v>
      </c>
      <c r="W152" s="246">
        <v>0</v>
      </c>
      <c r="X152" s="184">
        <v>2</v>
      </c>
      <c r="Y152" s="246">
        <v>0.06</v>
      </c>
      <c r="Z152" s="184">
        <v>0</v>
      </c>
      <c r="AA152" s="246">
        <v>0</v>
      </c>
      <c r="AB152" s="288"/>
      <c r="AC152" s="184">
        <v>0</v>
      </c>
      <c r="AD152" s="246">
        <v>0</v>
      </c>
    </row>
    <row r="153" spans="1:30" x14ac:dyDescent="0.2">
      <c r="A153" s="154" t="s">
        <v>1147</v>
      </c>
      <c r="B153" s="154" t="s">
        <v>1148</v>
      </c>
      <c r="C153" s="154"/>
      <c r="D153" s="154"/>
      <c r="E153" s="183">
        <v>63</v>
      </c>
      <c r="F153" s="245">
        <v>1</v>
      </c>
      <c r="G153" s="184">
        <v>31</v>
      </c>
      <c r="H153" s="246">
        <v>0.49</v>
      </c>
      <c r="I153" s="184">
        <v>11</v>
      </c>
      <c r="J153" s="246">
        <v>0.17</v>
      </c>
      <c r="K153" s="184">
        <v>1</v>
      </c>
      <c r="L153" s="246">
        <v>0.02</v>
      </c>
      <c r="M153" s="288"/>
      <c r="N153" s="184">
        <v>19</v>
      </c>
      <c r="O153" s="246">
        <v>0.3</v>
      </c>
      <c r="P153" s="184">
        <v>0</v>
      </c>
      <c r="Q153" s="246">
        <v>0</v>
      </c>
      <c r="R153" s="184">
        <v>6</v>
      </c>
      <c r="S153" s="246">
        <v>0.1</v>
      </c>
      <c r="T153" s="184">
        <v>3</v>
      </c>
      <c r="U153" s="246">
        <v>0.05</v>
      </c>
      <c r="V153" s="184">
        <v>0</v>
      </c>
      <c r="W153" s="246">
        <v>0</v>
      </c>
      <c r="X153" s="184">
        <v>6</v>
      </c>
      <c r="Y153" s="246">
        <v>0.1</v>
      </c>
      <c r="Z153" s="184">
        <v>4</v>
      </c>
      <c r="AA153" s="246">
        <v>0.06</v>
      </c>
      <c r="AB153" s="288"/>
      <c r="AC153" s="184">
        <v>1</v>
      </c>
      <c r="AD153" s="246">
        <v>0.02</v>
      </c>
    </row>
    <row r="154" spans="1:30" x14ac:dyDescent="0.2">
      <c r="A154" s="154" t="s">
        <v>1149</v>
      </c>
      <c r="B154" s="154" t="s">
        <v>1150</v>
      </c>
      <c r="C154" s="154"/>
      <c r="D154" s="154"/>
      <c r="E154" s="183">
        <v>15</v>
      </c>
      <c r="F154" s="245">
        <v>1</v>
      </c>
      <c r="G154" s="184">
        <v>2</v>
      </c>
      <c r="H154" s="246">
        <v>0.13</v>
      </c>
      <c r="I154" s="184">
        <v>7</v>
      </c>
      <c r="J154" s="246">
        <v>0.47</v>
      </c>
      <c r="K154" s="184">
        <v>0</v>
      </c>
      <c r="L154" s="246">
        <v>0</v>
      </c>
      <c r="M154" s="288"/>
      <c r="N154" s="184">
        <v>6</v>
      </c>
      <c r="O154" s="246">
        <v>0.4</v>
      </c>
      <c r="P154" s="184">
        <v>1</v>
      </c>
      <c r="Q154" s="246">
        <v>7.0000000000000007E-2</v>
      </c>
      <c r="R154" s="184">
        <v>1</v>
      </c>
      <c r="S154" s="246">
        <v>7.0000000000000007E-2</v>
      </c>
      <c r="T154" s="184">
        <v>1</v>
      </c>
      <c r="U154" s="246">
        <v>7.0000000000000007E-2</v>
      </c>
      <c r="V154" s="184">
        <v>0</v>
      </c>
      <c r="W154" s="246">
        <v>0</v>
      </c>
      <c r="X154" s="184">
        <v>0</v>
      </c>
      <c r="Y154" s="246">
        <v>0</v>
      </c>
      <c r="Z154" s="184">
        <v>3</v>
      </c>
      <c r="AA154" s="246">
        <v>0.2</v>
      </c>
      <c r="AB154" s="288"/>
      <c r="AC154" s="184">
        <v>0</v>
      </c>
      <c r="AD154" s="246">
        <v>0</v>
      </c>
    </row>
    <row r="155" spans="1:30" x14ac:dyDescent="0.2">
      <c r="A155" s="154" t="s">
        <v>1151</v>
      </c>
      <c r="B155" s="154" t="s">
        <v>1152</v>
      </c>
      <c r="C155" s="154"/>
      <c r="D155" s="154"/>
      <c r="E155" s="183">
        <v>127</v>
      </c>
      <c r="F155" s="245">
        <v>1</v>
      </c>
      <c r="G155" s="184">
        <v>66</v>
      </c>
      <c r="H155" s="246">
        <v>0.52</v>
      </c>
      <c r="I155" s="184">
        <v>12</v>
      </c>
      <c r="J155" s="246">
        <v>0.09</v>
      </c>
      <c r="K155" s="184">
        <v>3</v>
      </c>
      <c r="L155" s="246">
        <v>0.02</v>
      </c>
      <c r="M155" s="288"/>
      <c r="N155" s="184">
        <v>46</v>
      </c>
      <c r="O155" s="246">
        <v>0.36</v>
      </c>
      <c r="P155" s="184">
        <v>1</v>
      </c>
      <c r="Q155" s="246">
        <v>0.01</v>
      </c>
      <c r="R155" s="184">
        <v>11</v>
      </c>
      <c r="S155" s="246">
        <v>0.09</v>
      </c>
      <c r="T155" s="184">
        <v>9</v>
      </c>
      <c r="U155" s="246">
        <v>7.0000000000000007E-2</v>
      </c>
      <c r="V155" s="184">
        <v>0</v>
      </c>
      <c r="W155" s="246">
        <v>0</v>
      </c>
      <c r="X155" s="184">
        <v>8</v>
      </c>
      <c r="Y155" s="246">
        <v>0.06</v>
      </c>
      <c r="Z155" s="184">
        <v>17</v>
      </c>
      <c r="AA155" s="246">
        <v>0.13</v>
      </c>
      <c r="AB155" s="288"/>
      <c r="AC155" s="184">
        <v>0</v>
      </c>
      <c r="AD155" s="246">
        <v>0</v>
      </c>
    </row>
    <row r="156" spans="1:30" x14ac:dyDescent="0.2">
      <c r="A156" s="154" t="s">
        <v>1153</v>
      </c>
      <c r="B156" s="154" t="s">
        <v>1154</v>
      </c>
      <c r="C156" s="154"/>
      <c r="D156" s="154"/>
      <c r="E156" s="183">
        <v>63</v>
      </c>
      <c r="F156" s="245">
        <v>1</v>
      </c>
      <c r="G156" s="184">
        <v>36</v>
      </c>
      <c r="H156" s="246">
        <v>0.56999999999999995</v>
      </c>
      <c r="I156" s="184">
        <v>7</v>
      </c>
      <c r="J156" s="246">
        <v>0.11</v>
      </c>
      <c r="K156" s="184">
        <v>2</v>
      </c>
      <c r="L156" s="246">
        <v>0.03</v>
      </c>
      <c r="M156" s="288"/>
      <c r="N156" s="184">
        <v>18</v>
      </c>
      <c r="O156" s="246">
        <v>0.28999999999999998</v>
      </c>
      <c r="P156" s="184">
        <v>0</v>
      </c>
      <c r="Q156" s="246">
        <v>0</v>
      </c>
      <c r="R156" s="184">
        <v>6</v>
      </c>
      <c r="S156" s="246">
        <v>0.1</v>
      </c>
      <c r="T156" s="184">
        <v>8</v>
      </c>
      <c r="U156" s="246">
        <v>0.13</v>
      </c>
      <c r="V156" s="184">
        <v>1</v>
      </c>
      <c r="W156" s="246">
        <v>0.02</v>
      </c>
      <c r="X156" s="184">
        <v>2</v>
      </c>
      <c r="Y156" s="246">
        <v>0.03</v>
      </c>
      <c r="Z156" s="184">
        <v>1</v>
      </c>
      <c r="AA156" s="246">
        <v>0.02</v>
      </c>
      <c r="AB156" s="288"/>
      <c r="AC156" s="184">
        <v>0</v>
      </c>
      <c r="AD156" s="246">
        <v>0</v>
      </c>
    </row>
    <row r="157" spans="1:30" x14ac:dyDescent="0.2">
      <c r="A157" s="154" t="s">
        <v>1155</v>
      </c>
      <c r="B157" s="154" t="s">
        <v>1156</v>
      </c>
      <c r="C157" s="154"/>
      <c r="D157" s="154"/>
      <c r="E157" s="183">
        <v>458</v>
      </c>
      <c r="F157" s="245">
        <v>1</v>
      </c>
      <c r="G157" s="184">
        <v>262</v>
      </c>
      <c r="H157" s="246">
        <v>0.56999999999999995</v>
      </c>
      <c r="I157" s="184">
        <v>22</v>
      </c>
      <c r="J157" s="246">
        <v>0.05</v>
      </c>
      <c r="K157" s="184">
        <v>32</v>
      </c>
      <c r="L157" s="246">
        <v>7.0000000000000007E-2</v>
      </c>
      <c r="M157" s="288"/>
      <c r="N157" s="184">
        <v>138</v>
      </c>
      <c r="O157" s="246">
        <v>0.3</v>
      </c>
      <c r="P157" s="184">
        <v>7</v>
      </c>
      <c r="Q157" s="246">
        <v>0.02</v>
      </c>
      <c r="R157" s="184">
        <v>45</v>
      </c>
      <c r="S157" s="246">
        <v>0.1</v>
      </c>
      <c r="T157" s="184">
        <v>32</v>
      </c>
      <c r="U157" s="246">
        <v>7.0000000000000007E-2</v>
      </c>
      <c r="V157" s="184">
        <v>2</v>
      </c>
      <c r="W157" s="246">
        <v>0</v>
      </c>
      <c r="X157" s="184">
        <v>38</v>
      </c>
      <c r="Y157" s="246">
        <v>0.08</v>
      </c>
      <c r="Z157" s="184">
        <v>14</v>
      </c>
      <c r="AA157" s="246">
        <v>0.03</v>
      </c>
      <c r="AB157" s="288"/>
      <c r="AC157" s="184">
        <v>4</v>
      </c>
      <c r="AD157" s="246">
        <v>0.01</v>
      </c>
    </row>
    <row r="158" spans="1:30" x14ac:dyDescent="0.2">
      <c r="A158" s="154" t="s">
        <v>1157</v>
      </c>
      <c r="B158" s="154" t="s">
        <v>1158</v>
      </c>
      <c r="C158" s="154"/>
      <c r="D158" s="154"/>
      <c r="E158" s="183">
        <v>20</v>
      </c>
      <c r="F158" s="245">
        <v>1</v>
      </c>
      <c r="G158" s="184">
        <v>11</v>
      </c>
      <c r="H158" s="246">
        <v>0.55000000000000004</v>
      </c>
      <c r="I158" s="184">
        <v>3</v>
      </c>
      <c r="J158" s="246">
        <v>0.15</v>
      </c>
      <c r="K158" s="184">
        <v>0</v>
      </c>
      <c r="L158" s="246">
        <v>0</v>
      </c>
      <c r="M158" s="288"/>
      <c r="N158" s="184">
        <v>6</v>
      </c>
      <c r="O158" s="246">
        <v>0.3</v>
      </c>
      <c r="P158" s="184">
        <v>0</v>
      </c>
      <c r="Q158" s="246">
        <v>0</v>
      </c>
      <c r="R158" s="184">
        <v>4</v>
      </c>
      <c r="S158" s="246">
        <v>0.2</v>
      </c>
      <c r="T158" s="184">
        <v>0</v>
      </c>
      <c r="U158" s="246">
        <v>0</v>
      </c>
      <c r="V158" s="184">
        <v>0</v>
      </c>
      <c r="W158" s="246">
        <v>0</v>
      </c>
      <c r="X158" s="184">
        <v>2</v>
      </c>
      <c r="Y158" s="246">
        <v>0.1</v>
      </c>
      <c r="Z158" s="184">
        <v>0</v>
      </c>
      <c r="AA158" s="246">
        <v>0</v>
      </c>
      <c r="AB158" s="288"/>
      <c r="AC158" s="184">
        <v>0</v>
      </c>
      <c r="AD158" s="246">
        <v>0</v>
      </c>
    </row>
    <row r="159" spans="1:30" x14ac:dyDescent="0.2">
      <c r="A159" s="154" t="s">
        <v>1159</v>
      </c>
      <c r="B159" s="154" t="s">
        <v>1160</v>
      </c>
      <c r="C159" s="154"/>
      <c r="D159" s="154"/>
      <c r="E159" s="183">
        <v>103</v>
      </c>
      <c r="F159" s="245">
        <v>1</v>
      </c>
      <c r="G159" s="184">
        <v>30</v>
      </c>
      <c r="H159" s="246">
        <v>0.28999999999999998</v>
      </c>
      <c r="I159" s="184">
        <v>11</v>
      </c>
      <c r="J159" s="246">
        <v>0.11</v>
      </c>
      <c r="K159" s="184">
        <v>4</v>
      </c>
      <c r="L159" s="246">
        <v>0.04</v>
      </c>
      <c r="M159" s="288"/>
      <c r="N159" s="184">
        <v>58</v>
      </c>
      <c r="O159" s="246">
        <v>0.56000000000000005</v>
      </c>
      <c r="P159" s="184">
        <v>1</v>
      </c>
      <c r="Q159" s="246">
        <v>0.01</v>
      </c>
      <c r="R159" s="184">
        <v>18</v>
      </c>
      <c r="S159" s="246">
        <v>0.17</v>
      </c>
      <c r="T159" s="184">
        <v>29</v>
      </c>
      <c r="U159" s="246">
        <v>0.28000000000000003</v>
      </c>
      <c r="V159" s="184">
        <v>0</v>
      </c>
      <c r="W159" s="246">
        <v>0</v>
      </c>
      <c r="X159" s="184">
        <v>3</v>
      </c>
      <c r="Y159" s="246">
        <v>0.03</v>
      </c>
      <c r="Z159" s="184">
        <v>7</v>
      </c>
      <c r="AA159" s="246">
        <v>7.0000000000000007E-2</v>
      </c>
      <c r="AB159" s="288"/>
      <c r="AC159" s="184">
        <v>0</v>
      </c>
      <c r="AD159" s="246">
        <v>0</v>
      </c>
    </row>
    <row r="160" spans="1:30" x14ac:dyDescent="0.2">
      <c r="A160" s="154" t="s">
        <v>1161</v>
      </c>
      <c r="B160" s="154" t="s">
        <v>1162</v>
      </c>
      <c r="C160" s="154"/>
      <c r="D160" s="154"/>
      <c r="E160" s="183">
        <v>85</v>
      </c>
      <c r="F160" s="245">
        <v>1</v>
      </c>
      <c r="G160" s="184">
        <v>33</v>
      </c>
      <c r="H160" s="246">
        <v>0.39</v>
      </c>
      <c r="I160" s="184">
        <v>15</v>
      </c>
      <c r="J160" s="246">
        <v>0.18</v>
      </c>
      <c r="K160" s="184">
        <v>2</v>
      </c>
      <c r="L160" s="246">
        <v>0.02</v>
      </c>
      <c r="M160" s="288"/>
      <c r="N160" s="184">
        <v>35</v>
      </c>
      <c r="O160" s="246">
        <v>0.41</v>
      </c>
      <c r="P160" s="184">
        <v>0</v>
      </c>
      <c r="Q160" s="246">
        <v>0</v>
      </c>
      <c r="R160" s="184">
        <v>8</v>
      </c>
      <c r="S160" s="246">
        <v>0.09</v>
      </c>
      <c r="T160" s="184">
        <v>3</v>
      </c>
      <c r="U160" s="246">
        <v>0.04</v>
      </c>
      <c r="V160" s="184">
        <v>0</v>
      </c>
      <c r="W160" s="246">
        <v>0</v>
      </c>
      <c r="X160" s="184">
        <v>5</v>
      </c>
      <c r="Y160" s="246">
        <v>0.06</v>
      </c>
      <c r="Z160" s="184">
        <v>19</v>
      </c>
      <c r="AA160" s="246">
        <v>0.22</v>
      </c>
      <c r="AB160" s="288"/>
      <c r="AC160" s="184">
        <v>0</v>
      </c>
      <c r="AD160" s="246">
        <v>0</v>
      </c>
    </row>
    <row r="161" spans="1:30" x14ac:dyDescent="0.2">
      <c r="A161" s="154" t="s">
        <v>1163</v>
      </c>
      <c r="B161" s="154" t="s">
        <v>1164</v>
      </c>
      <c r="C161" s="154"/>
      <c r="D161" s="154"/>
      <c r="E161" s="183">
        <v>15</v>
      </c>
      <c r="F161" s="245">
        <v>1</v>
      </c>
      <c r="G161" s="184">
        <v>12</v>
      </c>
      <c r="H161" s="246">
        <v>0.8</v>
      </c>
      <c r="I161" s="184">
        <v>1</v>
      </c>
      <c r="J161" s="246">
        <v>7.0000000000000007E-2</v>
      </c>
      <c r="K161" s="184">
        <v>1</v>
      </c>
      <c r="L161" s="246">
        <v>7.0000000000000007E-2</v>
      </c>
      <c r="M161" s="288"/>
      <c r="N161" s="184">
        <v>1</v>
      </c>
      <c r="O161" s="246">
        <v>7.0000000000000007E-2</v>
      </c>
      <c r="P161" s="184">
        <v>0</v>
      </c>
      <c r="Q161" s="246">
        <v>0</v>
      </c>
      <c r="R161" s="184">
        <v>0</v>
      </c>
      <c r="S161" s="246">
        <v>0</v>
      </c>
      <c r="T161" s="184">
        <v>0</v>
      </c>
      <c r="U161" s="246">
        <v>0</v>
      </c>
      <c r="V161" s="184">
        <v>0</v>
      </c>
      <c r="W161" s="246">
        <v>0</v>
      </c>
      <c r="X161" s="184">
        <v>0</v>
      </c>
      <c r="Y161" s="246">
        <v>0</v>
      </c>
      <c r="Z161" s="184">
        <v>1</v>
      </c>
      <c r="AA161" s="246">
        <v>7.0000000000000007E-2</v>
      </c>
      <c r="AB161" s="288"/>
      <c r="AC161" s="184">
        <v>0</v>
      </c>
      <c r="AD161" s="246">
        <v>0</v>
      </c>
    </row>
    <row r="162" spans="1:30" x14ac:dyDescent="0.2">
      <c r="A162" s="154" t="s">
        <v>1165</v>
      </c>
      <c r="B162" s="154" t="s">
        <v>1166</v>
      </c>
      <c r="C162" s="154"/>
      <c r="D162" s="154"/>
      <c r="E162" s="183">
        <v>123</v>
      </c>
      <c r="F162" s="245">
        <v>1</v>
      </c>
      <c r="G162" s="184">
        <v>87</v>
      </c>
      <c r="H162" s="246">
        <v>0.71</v>
      </c>
      <c r="I162" s="184">
        <v>5</v>
      </c>
      <c r="J162" s="246">
        <v>0.04</v>
      </c>
      <c r="K162" s="184">
        <v>5</v>
      </c>
      <c r="L162" s="246">
        <v>0.04</v>
      </c>
      <c r="M162" s="288"/>
      <c r="N162" s="184">
        <v>26</v>
      </c>
      <c r="O162" s="246">
        <v>0.21</v>
      </c>
      <c r="P162" s="184">
        <v>1</v>
      </c>
      <c r="Q162" s="246">
        <v>0.01</v>
      </c>
      <c r="R162" s="184">
        <v>16</v>
      </c>
      <c r="S162" s="246">
        <v>0.13</v>
      </c>
      <c r="T162" s="184">
        <v>3</v>
      </c>
      <c r="U162" s="246">
        <v>0.02</v>
      </c>
      <c r="V162" s="184">
        <v>0</v>
      </c>
      <c r="W162" s="246">
        <v>0</v>
      </c>
      <c r="X162" s="184">
        <v>4</v>
      </c>
      <c r="Y162" s="246">
        <v>0.03</v>
      </c>
      <c r="Z162" s="184">
        <v>2</v>
      </c>
      <c r="AA162" s="246">
        <v>0.02</v>
      </c>
      <c r="AB162" s="288"/>
      <c r="AC162" s="184">
        <v>0</v>
      </c>
      <c r="AD162" s="246">
        <v>0</v>
      </c>
    </row>
    <row r="163" spans="1:30" x14ac:dyDescent="0.2">
      <c r="A163" s="154" t="s">
        <v>1167</v>
      </c>
      <c r="B163" s="154" t="s">
        <v>1168</v>
      </c>
      <c r="C163" s="154"/>
      <c r="D163" s="154"/>
      <c r="E163" s="183">
        <v>22</v>
      </c>
      <c r="F163" s="245">
        <v>1</v>
      </c>
      <c r="G163" s="184">
        <v>7</v>
      </c>
      <c r="H163" s="246">
        <v>0.32</v>
      </c>
      <c r="I163" s="184">
        <v>4</v>
      </c>
      <c r="J163" s="246">
        <v>0.18</v>
      </c>
      <c r="K163" s="184">
        <v>0</v>
      </c>
      <c r="L163" s="246">
        <v>0</v>
      </c>
      <c r="M163" s="288"/>
      <c r="N163" s="184">
        <v>11</v>
      </c>
      <c r="O163" s="246">
        <v>0.5</v>
      </c>
      <c r="P163" s="184">
        <v>0</v>
      </c>
      <c r="Q163" s="246">
        <v>0</v>
      </c>
      <c r="R163" s="184">
        <v>3</v>
      </c>
      <c r="S163" s="246">
        <v>0.14000000000000001</v>
      </c>
      <c r="T163" s="184">
        <v>1</v>
      </c>
      <c r="U163" s="246">
        <v>0.05</v>
      </c>
      <c r="V163" s="184">
        <v>0</v>
      </c>
      <c r="W163" s="246">
        <v>0</v>
      </c>
      <c r="X163" s="184">
        <v>0</v>
      </c>
      <c r="Y163" s="246">
        <v>0</v>
      </c>
      <c r="Z163" s="184">
        <v>7</v>
      </c>
      <c r="AA163" s="246">
        <v>0.32</v>
      </c>
      <c r="AB163" s="288"/>
      <c r="AC163" s="184">
        <v>0</v>
      </c>
      <c r="AD163" s="246">
        <v>0</v>
      </c>
    </row>
    <row r="164" spans="1:30" x14ac:dyDescent="0.2">
      <c r="A164" s="154" t="s">
        <v>1169</v>
      </c>
      <c r="B164" s="154" t="s">
        <v>1170</v>
      </c>
      <c r="C164" s="154"/>
      <c r="D164" s="154"/>
      <c r="E164" s="183">
        <v>11</v>
      </c>
      <c r="F164" s="245">
        <v>1</v>
      </c>
      <c r="G164" s="184">
        <v>5</v>
      </c>
      <c r="H164" s="246">
        <v>0.45</v>
      </c>
      <c r="I164" s="184">
        <v>0</v>
      </c>
      <c r="J164" s="246">
        <v>0</v>
      </c>
      <c r="K164" s="184">
        <v>0</v>
      </c>
      <c r="L164" s="246">
        <v>0</v>
      </c>
      <c r="M164" s="288"/>
      <c r="N164" s="184">
        <v>6</v>
      </c>
      <c r="O164" s="246">
        <v>0.55000000000000004</v>
      </c>
      <c r="P164" s="184">
        <v>0</v>
      </c>
      <c r="Q164" s="246">
        <v>0</v>
      </c>
      <c r="R164" s="184">
        <v>1</v>
      </c>
      <c r="S164" s="246">
        <v>0.09</v>
      </c>
      <c r="T164" s="184">
        <v>2</v>
      </c>
      <c r="U164" s="246">
        <v>0.18</v>
      </c>
      <c r="V164" s="184">
        <v>2</v>
      </c>
      <c r="W164" s="246">
        <v>0.18</v>
      </c>
      <c r="X164" s="184">
        <v>0</v>
      </c>
      <c r="Y164" s="246">
        <v>0</v>
      </c>
      <c r="Z164" s="184">
        <v>1</v>
      </c>
      <c r="AA164" s="246">
        <v>0.09</v>
      </c>
      <c r="AB164" s="288"/>
      <c r="AC164" s="184">
        <v>0</v>
      </c>
      <c r="AD164" s="246">
        <v>0</v>
      </c>
    </row>
    <row r="165" spans="1:30" x14ac:dyDescent="0.2">
      <c r="A165" s="154" t="s">
        <v>1171</v>
      </c>
      <c r="B165" s="154" t="s">
        <v>1172</v>
      </c>
      <c r="C165" s="154"/>
      <c r="D165" s="154"/>
      <c r="E165" s="183">
        <v>80</v>
      </c>
      <c r="F165" s="245">
        <v>1</v>
      </c>
      <c r="G165" s="184">
        <v>42</v>
      </c>
      <c r="H165" s="246">
        <v>0.52</v>
      </c>
      <c r="I165" s="184">
        <v>8</v>
      </c>
      <c r="J165" s="246">
        <v>0.1</v>
      </c>
      <c r="K165" s="184">
        <v>1</v>
      </c>
      <c r="L165" s="246">
        <v>0.01</v>
      </c>
      <c r="M165" s="288"/>
      <c r="N165" s="184">
        <v>28</v>
      </c>
      <c r="O165" s="246">
        <v>0.35</v>
      </c>
      <c r="P165" s="184">
        <v>0</v>
      </c>
      <c r="Q165" s="246">
        <v>0</v>
      </c>
      <c r="R165" s="184">
        <v>13</v>
      </c>
      <c r="S165" s="246">
        <v>0.16</v>
      </c>
      <c r="T165" s="184">
        <v>5</v>
      </c>
      <c r="U165" s="246">
        <v>0.06</v>
      </c>
      <c r="V165" s="184">
        <v>2</v>
      </c>
      <c r="W165" s="246">
        <v>0.03</v>
      </c>
      <c r="X165" s="184">
        <v>6</v>
      </c>
      <c r="Y165" s="246">
        <v>7.0000000000000007E-2</v>
      </c>
      <c r="Z165" s="184">
        <v>2</v>
      </c>
      <c r="AA165" s="246">
        <v>0.03</v>
      </c>
      <c r="AB165" s="288"/>
      <c r="AC165" s="184">
        <v>1</v>
      </c>
      <c r="AD165" s="246">
        <v>0.01</v>
      </c>
    </row>
    <row r="166" spans="1:30" x14ac:dyDescent="0.2">
      <c r="A166" s="154" t="s">
        <v>1173</v>
      </c>
      <c r="B166" s="154" t="s">
        <v>1174</v>
      </c>
      <c r="C166" s="154"/>
      <c r="D166" s="154"/>
      <c r="E166" s="183">
        <v>52</v>
      </c>
      <c r="F166" s="245">
        <v>1</v>
      </c>
      <c r="G166" s="184">
        <v>41</v>
      </c>
      <c r="H166" s="246">
        <v>0.79</v>
      </c>
      <c r="I166" s="184">
        <v>3</v>
      </c>
      <c r="J166" s="246">
        <v>0.06</v>
      </c>
      <c r="K166" s="184">
        <v>0</v>
      </c>
      <c r="L166" s="246">
        <v>0</v>
      </c>
      <c r="M166" s="288"/>
      <c r="N166" s="184">
        <v>8</v>
      </c>
      <c r="O166" s="246">
        <v>0.15</v>
      </c>
      <c r="P166" s="184">
        <v>0</v>
      </c>
      <c r="Q166" s="246">
        <v>0</v>
      </c>
      <c r="R166" s="184">
        <v>1</v>
      </c>
      <c r="S166" s="246">
        <v>0.02</v>
      </c>
      <c r="T166" s="184">
        <v>6</v>
      </c>
      <c r="U166" s="246">
        <v>0.12</v>
      </c>
      <c r="V166" s="184">
        <v>0</v>
      </c>
      <c r="W166" s="246">
        <v>0</v>
      </c>
      <c r="X166" s="184">
        <v>1</v>
      </c>
      <c r="Y166" s="246">
        <v>0.02</v>
      </c>
      <c r="Z166" s="184">
        <v>0</v>
      </c>
      <c r="AA166" s="246">
        <v>0</v>
      </c>
      <c r="AB166" s="288"/>
      <c r="AC166" s="184">
        <v>0</v>
      </c>
      <c r="AD166" s="246">
        <v>0</v>
      </c>
    </row>
    <row r="167" spans="1:30" x14ac:dyDescent="0.2">
      <c r="A167" s="154" t="s">
        <v>1175</v>
      </c>
      <c r="B167" s="154" t="s">
        <v>1176</v>
      </c>
      <c r="C167" s="154"/>
      <c r="D167" s="154"/>
      <c r="E167" s="183">
        <v>62</v>
      </c>
      <c r="F167" s="245">
        <v>1</v>
      </c>
      <c r="G167" s="184">
        <v>25</v>
      </c>
      <c r="H167" s="246">
        <v>0.4</v>
      </c>
      <c r="I167" s="184">
        <v>4</v>
      </c>
      <c r="J167" s="246">
        <v>0.06</v>
      </c>
      <c r="K167" s="184">
        <v>3</v>
      </c>
      <c r="L167" s="246">
        <v>0.05</v>
      </c>
      <c r="M167" s="288"/>
      <c r="N167" s="184">
        <v>30</v>
      </c>
      <c r="O167" s="246">
        <v>0.48</v>
      </c>
      <c r="P167" s="184">
        <v>0</v>
      </c>
      <c r="Q167" s="246">
        <v>0</v>
      </c>
      <c r="R167" s="184">
        <v>4</v>
      </c>
      <c r="S167" s="246">
        <v>0.06</v>
      </c>
      <c r="T167" s="184">
        <v>5</v>
      </c>
      <c r="U167" s="246">
        <v>0.08</v>
      </c>
      <c r="V167" s="184">
        <v>7</v>
      </c>
      <c r="W167" s="246">
        <v>0.11</v>
      </c>
      <c r="X167" s="184">
        <v>11</v>
      </c>
      <c r="Y167" s="246">
        <v>0.18</v>
      </c>
      <c r="Z167" s="184">
        <v>3</v>
      </c>
      <c r="AA167" s="246">
        <v>0.05</v>
      </c>
      <c r="AB167" s="288"/>
      <c r="AC167" s="184">
        <v>0</v>
      </c>
      <c r="AD167" s="246">
        <v>0</v>
      </c>
    </row>
    <row r="168" spans="1:30" x14ac:dyDescent="0.2">
      <c r="A168" s="154" t="s">
        <v>1177</v>
      </c>
      <c r="B168" s="154" t="s">
        <v>1178</v>
      </c>
      <c r="C168" s="154"/>
      <c r="D168" s="154"/>
      <c r="E168" s="183">
        <v>15</v>
      </c>
      <c r="F168" s="245">
        <v>1</v>
      </c>
      <c r="G168" s="184">
        <v>6</v>
      </c>
      <c r="H168" s="246">
        <v>0.4</v>
      </c>
      <c r="I168" s="184">
        <v>1</v>
      </c>
      <c r="J168" s="246">
        <v>7.0000000000000007E-2</v>
      </c>
      <c r="K168" s="184">
        <v>1</v>
      </c>
      <c r="L168" s="246">
        <v>7.0000000000000007E-2</v>
      </c>
      <c r="M168" s="288"/>
      <c r="N168" s="184">
        <v>7</v>
      </c>
      <c r="O168" s="246">
        <v>0.47</v>
      </c>
      <c r="P168" s="184">
        <v>1</v>
      </c>
      <c r="Q168" s="246">
        <v>7.0000000000000007E-2</v>
      </c>
      <c r="R168" s="184">
        <v>2</v>
      </c>
      <c r="S168" s="246">
        <v>0.13</v>
      </c>
      <c r="T168" s="184">
        <v>3</v>
      </c>
      <c r="U168" s="246">
        <v>0.2</v>
      </c>
      <c r="V168" s="184">
        <v>0</v>
      </c>
      <c r="W168" s="246">
        <v>0</v>
      </c>
      <c r="X168" s="184">
        <v>1</v>
      </c>
      <c r="Y168" s="246">
        <v>7.0000000000000007E-2</v>
      </c>
      <c r="Z168" s="184">
        <v>0</v>
      </c>
      <c r="AA168" s="246">
        <v>0</v>
      </c>
      <c r="AB168" s="288"/>
      <c r="AC168" s="184">
        <v>0</v>
      </c>
      <c r="AD168" s="246">
        <v>0</v>
      </c>
    </row>
    <row r="169" spans="1:30" x14ac:dyDescent="0.2">
      <c r="A169" s="154" t="s">
        <v>1179</v>
      </c>
      <c r="B169" s="154" t="s">
        <v>1180</v>
      </c>
      <c r="C169" s="154"/>
      <c r="D169" s="154"/>
      <c r="E169" s="183">
        <v>6</v>
      </c>
      <c r="F169" s="245">
        <v>1</v>
      </c>
      <c r="G169" s="184">
        <v>0</v>
      </c>
      <c r="H169" s="246">
        <v>0</v>
      </c>
      <c r="I169" s="184">
        <v>2</v>
      </c>
      <c r="J169" s="246">
        <v>0.33</v>
      </c>
      <c r="K169" s="184">
        <v>0</v>
      </c>
      <c r="L169" s="246">
        <v>0</v>
      </c>
      <c r="M169" s="288"/>
      <c r="N169" s="184">
        <v>4</v>
      </c>
      <c r="O169" s="246">
        <v>0.67</v>
      </c>
      <c r="P169" s="184">
        <v>0</v>
      </c>
      <c r="Q169" s="246">
        <v>0</v>
      </c>
      <c r="R169" s="184">
        <v>0</v>
      </c>
      <c r="S169" s="246">
        <v>0</v>
      </c>
      <c r="T169" s="184">
        <v>3</v>
      </c>
      <c r="U169" s="246">
        <v>0.5</v>
      </c>
      <c r="V169" s="184">
        <v>0</v>
      </c>
      <c r="W169" s="246">
        <v>0</v>
      </c>
      <c r="X169" s="184">
        <v>1</v>
      </c>
      <c r="Y169" s="246">
        <v>0.17</v>
      </c>
      <c r="Z169" s="184">
        <v>0</v>
      </c>
      <c r="AA169" s="246">
        <v>0</v>
      </c>
      <c r="AB169" s="288"/>
      <c r="AC169" s="184">
        <v>0</v>
      </c>
      <c r="AD169" s="246">
        <v>0</v>
      </c>
    </row>
    <row r="170" spans="1:30" x14ac:dyDescent="0.2">
      <c r="A170" s="154" t="s">
        <v>1181</v>
      </c>
      <c r="B170" s="154" t="s">
        <v>1182</v>
      </c>
      <c r="C170" s="154"/>
      <c r="D170" s="154"/>
      <c r="E170" s="183">
        <v>496</v>
      </c>
      <c r="F170" s="245">
        <v>1</v>
      </c>
      <c r="G170" s="184">
        <v>195</v>
      </c>
      <c r="H170" s="246">
        <v>0.39</v>
      </c>
      <c r="I170" s="184">
        <v>38</v>
      </c>
      <c r="J170" s="246">
        <v>0.08</v>
      </c>
      <c r="K170" s="184">
        <v>25</v>
      </c>
      <c r="L170" s="246">
        <v>0.05</v>
      </c>
      <c r="M170" s="288"/>
      <c r="N170" s="184">
        <v>235</v>
      </c>
      <c r="O170" s="246">
        <v>0.47</v>
      </c>
      <c r="P170" s="184">
        <v>2</v>
      </c>
      <c r="Q170" s="246">
        <v>0</v>
      </c>
      <c r="R170" s="184">
        <v>61</v>
      </c>
      <c r="S170" s="246">
        <v>0.12</v>
      </c>
      <c r="T170" s="184">
        <v>64</v>
      </c>
      <c r="U170" s="246">
        <v>0.13</v>
      </c>
      <c r="V170" s="184">
        <v>11</v>
      </c>
      <c r="W170" s="246">
        <v>0.02</v>
      </c>
      <c r="X170" s="184">
        <v>36</v>
      </c>
      <c r="Y170" s="246">
        <v>7.0000000000000007E-2</v>
      </c>
      <c r="Z170" s="184">
        <v>61</v>
      </c>
      <c r="AA170" s="246">
        <v>0.12</v>
      </c>
      <c r="AB170" s="288"/>
      <c r="AC170" s="184">
        <v>3</v>
      </c>
      <c r="AD170" s="246">
        <v>0.01</v>
      </c>
    </row>
    <row r="171" spans="1:30" x14ac:dyDescent="0.2">
      <c r="A171" s="154" t="s">
        <v>1183</v>
      </c>
      <c r="B171" s="154" t="s">
        <v>1184</v>
      </c>
      <c r="C171" s="154"/>
      <c r="D171" s="154"/>
      <c r="E171" s="183">
        <v>27</v>
      </c>
      <c r="F171" s="245">
        <v>1</v>
      </c>
      <c r="G171" s="184">
        <v>17</v>
      </c>
      <c r="H171" s="246">
        <v>0.63</v>
      </c>
      <c r="I171" s="184">
        <v>3</v>
      </c>
      <c r="J171" s="246">
        <v>0.11</v>
      </c>
      <c r="K171" s="184">
        <v>2</v>
      </c>
      <c r="L171" s="246">
        <v>7.0000000000000007E-2</v>
      </c>
      <c r="M171" s="288"/>
      <c r="N171" s="184">
        <v>5</v>
      </c>
      <c r="O171" s="246">
        <v>0.19</v>
      </c>
      <c r="P171" s="184">
        <v>0</v>
      </c>
      <c r="Q171" s="246">
        <v>0</v>
      </c>
      <c r="R171" s="184">
        <v>1</v>
      </c>
      <c r="S171" s="246">
        <v>0.04</v>
      </c>
      <c r="T171" s="184">
        <v>0</v>
      </c>
      <c r="U171" s="246">
        <v>0</v>
      </c>
      <c r="V171" s="184">
        <v>0</v>
      </c>
      <c r="W171" s="246">
        <v>0</v>
      </c>
      <c r="X171" s="184">
        <v>2</v>
      </c>
      <c r="Y171" s="246">
        <v>7.0000000000000007E-2</v>
      </c>
      <c r="Z171" s="184">
        <v>2</v>
      </c>
      <c r="AA171" s="246">
        <v>7.0000000000000007E-2</v>
      </c>
      <c r="AB171" s="288"/>
      <c r="AC171" s="184">
        <v>0</v>
      </c>
      <c r="AD171" s="246">
        <v>0</v>
      </c>
    </row>
    <row r="172" spans="1:30" x14ac:dyDescent="0.2">
      <c r="A172" s="154" t="s">
        <v>1185</v>
      </c>
      <c r="B172" s="154" t="s">
        <v>1186</v>
      </c>
      <c r="C172" s="154"/>
      <c r="D172" s="154"/>
      <c r="E172" s="183">
        <v>125</v>
      </c>
      <c r="F172" s="245">
        <v>1</v>
      </c>
      <c r="G172" s="184">
        <v>80</v>
      </c>
      <c r="H172" s="246">
        <v>0.64</v>
      </c>
      <c r="I172" s="184">
        <v>16</v>
      </c>
      <c r="J172" s="246">
        <v>0.13</v>
      </c>
      <c r="K172" s="184">
        <v>3</v>
      </c>
      <c r="L172" s="246">
        <v>0.02</v>
      </c>
      <c r="M172" s="288"/>
      <c r="N172" s="184">
        <v>26</v>
      </c>
      <c r="O172" s="246">
        <v>0.21</v>
      </c>
      <c r="P172" s="184">
        <v>0</v>
      </c>
      <c r="Q172" s="246">
        <v>0</v>
      </c>
      <c r="R172" s="184">
        <v>11</v>
      </c>
      <c r="S172" s="246">
        <v>0.09</v>
      </c>
      <c r="T172" s="184">
        <v>1</v>
      </c>
      <c r="U172" s="246">
        <v>0.01</v>
      </c>
      <c r="V172" s="184">
        <v>1</v>
      </c>
      <c r="W172" s="246">
        <v>0.01</v>
      </c>
      <c r="X172" s="184">
        <v>11</v>
      </c>
      <c r="Y172" s="246">
        <v>0.09</v>
      </c>
      <c r="Z172" s="184">
        <v>2</v>
      </c>
      <c r="AA172" s="246">
        <v>0.02</v>
      </c>
      <c r="AB172" s="288"/>
      <c r="AC172" s="184">
        <v>0</v>
      </c>
      <c r="AD172" s="246">
        <v>0</v>
      </c>
    </row>
    <row r="173" spans="1:30" x14ac:dyDescent="0.2">
      <c r="A173" s="154" t="s">
        <v>1187</v>
      </c>
      <c r="B173" s="154" t="s">
        <v>1188</v>
      </c>
      <c r="C173" s="154"/>
      <c r="D173" s="154"/>
      <c r="E173" s="183">
        <v>29</v>
      </c>
      <c r="F173" s="245">
        <v>1</v>
      </c>
      <c r="G173" s="184">
        <v>20</v>
      </c>
      <c r="H173" s="246">
        <v>0.69</v>
      </c>
      <c r="I173" s="184">
        <v>2</v>
      </c>
      <c r="J173" s="246">
        <v>7.0000000000000007E-2</v>
      </c>
      <c r="K173" s="184">
        <v>1</v>
      </c>
      <c r="L173" s="246">
        <v>0.03</v>
      </c>
      <c r="M173" s="288"/>
      <c r="N173" s="184">
        <v>6</v>
      </c>
      <c r="O173" s="246">
        <v>0.21</v>
      </c>
      <c r="P173" s="184">
        <v>0</v>
      </c>
      <c r="Q173" s="246">
        <v>0</v>
      </c>
      <c r="R173" s="184">
        <v>1</v>
      </c>
      <c r="S173" s="246">
        <v>0.03</v>
      </c>
      <c r="T173" s="184">
        <v>4</v>
      </c>
      <c r="U173" s="246">
        <v>0.14000000000000001</v>
      </c>
      <c r="V173" s="184">
        <v>0</v>
      </c>
      <c r="W173" s="246">
        <v>0</v>
      </c>
      <c r="X173" s="184">
        <v>1</v>
      </c>
      <c r="Y173" s="246">
        <v>0.03</v>
      </c>
      <c r="Z173" s="184">
        <v>0</v>
      </c>
      <c r="AA173" s="246">
        <v>0</v>
      </c>
      <c r="AB173" s="288"/>
      <c r="AC173" s="184">
        <v>0</v>
      </c>
      <c r="AD173" s="246">
        <v>0</v>
      </c>
    </row>
    <row r="174" spans="1:30" x14ac:dyDescent="0.2">
      <c r="A174" s="154" t="s">
        <v>1189</v>
      </c>
      <c r="B174" s="154" t="s">
        <v>1190</v>
      </c>
      <c r="C174" s="154"/>
      <c r="D174" s="154"/>
      <c r="E174" s="183">
        <v>64</v>
      </c>
      <c r="F174" s="245">
        <v>1</v>
      </c>
      <c r="G174" s="184">
        <v>5</v>
      </c>
      <c r="H174" s="246">
        <v>0.08</v>
      </c>
      <c r="I174" s="184">
        <v>36</v>
      </c>
      <c r="J174" s="246">
        <v>0.56000000000000005</v>
      </c>
      <c r="K174" s="184">
        <v>1</v>
      </c>
      <c r="L174" s="246">
        <v>0.02</v>
      </c>
      <c r="M174" s="288"/>
      <c r="N174" s="184">
        <v>22</v>
      </c>
      <c r="O174" s="246">
        <v>0.34</v>
      </c>
      <c r="P174" s="184">
        <v>0</v>
      </c>
      <c r="Q174" s="246">
        <v>0</v>
      </c>
      <c r="R174" s="184">
        <v>3</v>
      </c>
      <c r="S174" s="246">
        <v>0.05</v>
      </c>
      <c r="T174" s="184">
        <v>2</v>
      </c>
      <c r="U174" s="246">
        <v>0.03</v>
      </c>
      <c r="V174" s="184">
        <v>0</v>
      </c>
      <c r="W174" s="246">
        <v>0</v>
      </c>
      <c r="X174" s="184">
        <v>0</v>
      </c>
      <c r="Y174" s="246">
        <v>0</v>
      </c>
      <c r="Z174" s="184">
        <v>17</v>
      </c>
      <c r="AA174" s="246">
        <v>0.27</v>
      </c>
      <c r="AB174" s="288"/>
      <c r="AC174" s="184">
        <v>0</v>
      </c>
      <c r="AD174" s="246">
        <v>0</v>
      </c>
    </row>
    <row r="175" spans="1:30" x14ac:dyDescent="0.2">
      <c r="A175" s="154" t="s">
        <v>1191</v>
      </c>
      <c r="B175" s="154" t="s">
        <v>1192</v>
      </c>
      <c r="C175" s="154"/>
      <c r="D175" s="154"/>
      <c r="E175" s="183">
        <v>19</v>
      </c>
      <c r="F175" s="245">
        <v>1</v>
      </c>
      <c r="G175" s="184">
        <v>7</v>
      </c>
      <c r="H175" s="246">
        <v>0.37</v>
      </c>
      <c r="I175" s="184">
        <v>2</v>
      </c>
      <c r="J175" s="246">
        <v>0.11</v>
      </c>
      <c r="K175" s="184">
        <v>1</v>
      </c>
      <c r="L175" s="246">
        <v>0.05</v>
      </c>
      <c r="M175" s="288"/>
      <c r="N175" s="184">
        <v>9</v>
      </c>
      <c r="O175" s="246">
        <v>0.47</v>
      </c>
      <c r="P175" s="184">
        <v>0</v>
      </c>
      <c r="Q175" s="246">
        <v>0</v>
      </c>
      <c r="R175" s="184">
        <v>2</v>
      </c>
      <c r="S175" s="246">
        <v>0.11</v>
      </c>
      <c r="T175" s="184">
        <v>2</v>
      </c>
      <c r="U175" s="246">
        <v>0.11</v>
      </c>
      <c r="V175" s="184">
        <v>2</v>
      </c>
      <c r="W175" s="246">
        <v>0.11</v>
      </c>
      <c r="X175" s="184">
        <v>1</v>
      </c>
      <c r="Y175" s="246">
        <v>0.05</v>
      </c>
      <c r="Z175" s="184">
        <v>2</v>
      </c>
      <c r="AA175" s="246">
        <v>0.11</v>
      </c>
      <c r="AB175" s="288"/>
      <c r="AC175" s="184">
        <v>0</v>
      </c>
      <c r="AD175" s="246">
        <v>0</v>
      </c>
    </row>
    <row r="176" spans="1:30" x14ac:dyDescent="0.2">
      <c r="A176" s="154" t="s">
        <v>1193</v>
      </c>
      <c r="B176" s="154" t="s">
        <v>1194</v>
      </c>
      <c r="C176" s="154"/>
      <c r="D176" s="154"/>
      <c r="E176" s="183">
        <v>8</v>
      </c>
      <c r="F176" s="245">
        <v>1</v>
      </c>
      <c r="G176" s="184">
        <v>1</v>
      </c>
      <c r="H176" s="246">
        <v>0.12</v>
      </c>
      <c r="I176" s="184">
        <v>0</v>
      </c>
      <c r="J176" s="246">
        <v>0</v>
      </c>
      <c r="K176" s="184">
        <v>0</v>
      </c>
      <c r="L176" s="246">
        <v>0</v>
      </c>
      <c r="M176" s="288"/>
      <c r="N176" s="184">
        <v>7</v>
      </c>
      <c r="O176" s="246">
        <v>0.88</v>
      </c>
      <c r="P176" s="184">
        <v>0</v>
      </c>
      <c r="Q176" s="246">
        <v>0</v>
      </c>
      <c r="R176" s="184">
        <v>2</v>
      </c>
      <c r="S176" s="246">
        <v>0.25</v>
      </c>
      <c r="T176" s="184">
        <v>2</v>
      </c>
      <c r="U176" s="246">
        <v>0.25</v>
      </c>
      <c r="V176" s="184">
        <v>0</v>
      </c>
      <c r="W176" s="246">
        <v>0</v>
      </c>
      <c r="X176" s="184">
        <v>2</v>
      </c>
      <c r="Y176" s="246">
        <v>0.25</v>
      </c>
      <c r="Z176" s="184">
        <v>1</v>
      </c>
      <c r="AA176" s="246">
        <v>0.12</v>
      </c>
      <c r="AB176" s="288"/>
      <c r="AC176" s="184">
        <v>0</v>
      </c>
      <c r="AD176" s="246">
        <v>0</v>
      </c>
    </row>
    <row r="177" spans="1:30" x14ac:dyDescent="0.2">
      <c r="A177" s="154" t="s">
        <v>1195</v>
      </c>
      <c r="B177" s="154" t="s">
        <v>1196</v>
      </c>
      <c r="C177" s="154"/>
      <c r="D177" s="154"/>
      <c r="E177" s="183">
        <v>11</v>
      </c>
      <c r="F177" s="245">
        <v>1</v>
      </c>
      <c r="G177" s="184">
        <v>2</v>
      </c>
      <c r="H177" s="246">
        <v>0.18</v>
      </c>
      <c r="I177" s="184">
        <v>1</v>
      </c>
      <c r="J177" s="246">
        <v>0.09</v>
      </c>
      <c r="K177" s="184">
        <v>1</v>
      </c>
      <c r="L177" s="246">
        <v>0.09</v>
      </c>
      <c r="M177" s="288"/>
      <c r="N177" s="184">
        <v>7</v>
      </c>
      <c r="O177" s="246">
        <v>0.64</v>
      </c>
      <c r="P177" s="184">
        <v>1</v>
      </c>
      <c r="Q177" s="246">
        <v>0.09</v>
      </c>
      <c r="R177" s="184">
        <v>3</v>
      </c>
      <c r="S177" s="246">
        <v>0.27</v>
      </c>
      <c r="T177" s="184">
        <v>0</v>
      </c>
      <c r="U177" s="246">
        <v>0</v>
      </c>
      <c r="V177" s="184">
        <v>0</v>
      </c>
      <c r="W177" s="246">
        <v>0</v>
      </c>
      <c r="X177" s="184">
        <v>2</v>
      </c>
      <c r="Y177" s="246">
        <v>0.18</v>
      </c>
      <c r="Z177" s="184">
        <v>1</v>
      </c>
      <c r="AA177" s="246">
        <v>0.09</v>
      </c>
      <c r="AB177" s="288"/>
      <c r="AC177" s="184">
        <v>0</v>
      </c>
      <c r="AD177" s="246">
        <v>0</v>
      </c>
    </row>
    <row r="178" spans="1:30" x14ac:dyDescent="0.2">
      <c r="A178" s="154" t="s">
        <v>1197</v>
      </c>
      <c r="B178" s="154" t="s">
        <v>1198</v>
      </c>
      <c r="C178" s="154"/>
      <c r="D178" s="154"/>
      <c r="E178" s="183">
        <v>8</v>
      </c>
      <c r="F178" s="245">
        <v>1</v>
      </c>
      <c r="G178" s="184">
        <v>2</v>
      </c>
      <c r="H178" s="246">
        <v>0.25</v>
      </c>
      <c r="I178" s="184">
        <v>0</v>
      </c>
      <c r="J178" s="246">
        <v>0</v>
      </c>
      <c r="K178" s="184">
        <v>1</v>
      </c>
      <c r="L178" s="246">
        <v>0.12</v>
      </c>
      <c r="M178" s="288"/>
      <c r="N178" s="184">
        <v>5</v>
      </c>
      <c r="O178" s="246">
        <v>0.62</v>
      </c>
      <c r="P178" s="184">
        <v>0</v>
      </c>
      <c r="Q178" s="246">
        <v>0</v>
      </c>
      <c r="R178" s="184">
        <v>1</v>
      </c>
      <c r="S178" s="246">
        <v>0.12</v>
      </c>
      <c r="T178" s="184">
        <v>0</v>
      </c>
      <c r="U178" s="246">
        <v>0</v>
      </c>
      <c r="V178" s="184">
        <v>1</v>
      </c>
      <c r="W178" s="246">
        <v>0.12</v>
      </c>
      <c r="X178" s="184">
        <v>1</v>
      </c>
      <c r="Y178" s="246">
        <v>0.12</v>
      </c>
      <c r="Z178" s="184">
        <v>2</v>
      </c>
      <c r="AA178" s="246">
        <v>0.25</v>
      </c>
      <c r="AB178" s="288"/>
      <c r="AC178" s="184">
        <v>0</v>
      </c>
      <c r="AD178" s="246">
        <v>0</v>
      </c>
    </row>
    <row r="179" spans="1:30" x14ac:dyDescent="0.2">
      <c r="A179" s="154" t="s">
        <v>1199</v>
      </c>
      <c r="B179" s="154" t="s">
        <v>1200</v>
      </c>
      <c r="C179" s="154"/>
      <c r="D179" s="154"/>
      <c r="E179" s="183">
        <v>199</v>
      </c>
      <c r="F179" s="245">
        <v>1</v>
      </c>
      <c r="G179" s="184">
        <v>81</v>
      </c>
      <c r="H179" s="246">
        <v>0.41</v>
      </c>
      <c r="I179" s="184">
        <v>69</v>
      </c>
      <c r="J179" s="246">
        <v>0.35</v>
      </c>
      <c r="K179" s="184">
        <v>2</v>
      </c>
      <c r="L179" s="246">
        <v>0.01</v>
      </c>
      <c r="M179" s="288"/>
      <c r="N179" s="184">
        <v>47</v>
      </c>
      <c r="O179" s="246">
        <v>0.24</v>
      </c>
      <c r="P179" s="184">
        <v>0</v>
      </c>
      <c r="Q179" s="246">
        <v>0</v>
      </c>
      <c r="R179" s="184">
        <v>5</v>
      </c>
      <c r="S179" s="246">
        <v>0.03</v>
      </c>
      <c r="T179" s="184">
        <v>7</v>
      </c>
      <c r="U179" s="246">
        <v>0.04</v>
      </c>
      <c r="V179" s="184">
        <v>1</v>
      </c>
      <c r="W179" s="246">
        <v>0.01</v>
      </c>
      <c r="X179" s="184">
        <v>29</v>
      </c>
      <c r="Y179" s="246">
        <v>0.15</v>
      </c>
      <c r="Z179" s="184">
        <v>5</v>
      </c>
      <c r="AA179" s="246">
        <v>0.03</v>
      </c>
      <c r="AB179" s="288"/>
      <c r="AC179" s="184">
        <v>0</v>
      </c>
      <c r="AD179" s="246">
        <v>0</v>
      </c>
    </row>
    <row r="180" spans="1:30" x14ac:dyDescent="0.2">
      <c r="A180" s="154" t="s">
        <v>1201</v>
      </c>
      <c r="B180" s="154" t="s">
        <v>1202</v>
      </c>
      <c r="C180" s="154"/>
      <c r="D180" s="154"/>
      <c r="E180" s="183">
        <v>7</v>
      </c>
      <c r="F180" s="245">
        <v>1</v>
      </c>
      <c r="G180" s="184">
        <v>5</v>
      </c>
      <c r="H180" s="246">
        <v>0.71</v>
      </c>
      <c r="I180" s="184">
        <v>1</v>
      </c>
      <c r="J180" s="246">
        <v>0.14000000000000001</v>
      </c>
      <c r="K180" s="184">
        <v>0</v>
      </c>
      <c r="L180" s="246">
        <v>0</v>
      </c>
      <c r="M180" s="288"/>
      <c r="N180" s="184">
        <v>1</v>
      </c>
      <c r="O180" s="246">
        <v>0.14000000000000001</v>
      </c>
      <c r="P180" s="184">
        <v>0</v>
      </c>
      <c r="Q180" s="246">
        <v>0</v>
      </c>
      <c r="R180" s="184">
        <v>0</v>
      </c>
      <c r="S180" s="246">
        <v>0</v>
      </c>
      <c r="T180" s="184">
        <v>0</v>
      </c>
      <c r="U180" s="246">
        <v>0</v>
      </c>
      <c r="V180" s="184">
        <v>0</v>
      </c>
      <c r="W180" s="246">
        <v>0</v>
      </c>
      <c r="X180" s="184">
        <v>1</v>
      </c>
      <c r="Y180" s="246">
        <v>0.14000000000000001</v>
      </c>
      <c r="Z180" s="184">
        <v>0</v>
      </c>
      <c r="AA180" s="246">
        <v>0</v>
      </c>
      <c r="AB180" s="288"/>
      <c r="AC180" s="184">
        <v>0</v>
      </c>
      <c r="AD180" s="246">
        <v>0</v>
      </c>
    </row>
    <row r="181" spans="1:30" x14ac:dyDescent="0.2">
      <c r="A181" s="154" t="s">
        <v>1203</v>
      </c>
      <c r="B181" s="154" t="s">
        <v>1204</v>
      </c>
      <c r="C181" s="154"/>
      <c r="D181" s="154"/>
      <c r="E181" s="183">
        <v>46</v>
      </c>
      <c r="F181" s="245">
        <v>1</v>
      </c>
      <c r="G181" s="184">
        <v>23</v>
      </c>
      <c r="H181" s="246">
        <v>0.5</v>
      </c>
      <c r="I181" s="184">
        <v>0</v>
      </c>
      <c r="J181" s="246">
        <v>0</v>
      </c>
      <c r="K181" s="184">
        <v>2</v>
      </c>
      <c r="L181" s="246">
        <v>0.04</v>
      </c>
      <c r="M181" s="288"/>
      <c r="N181" s="184">
        <v>21</v>
      </c>
      <c r="O181" s="246">
        <v>0.46</v>
      </c>
      <c r="P181" s="184">
        <v>0</v>
      </c>
      <c r="Q181" s="246">
        <v>0</v>
      </c>
      <c r="R181" s="184">
        <v>13</v>
      </c>
      <c r="S181" s="246">
        <v>0.28000000000000003</v>
      </c>
      <c r="T181" s="184">
        <v>2</v>
      </c>
      <c r="U181" s="246">
        <v>0.04</v>
      </c>
      <c r="V181" s="184">
        <v>2</v>
      </c>
      <c r="W181" s="246">
        <v>0.04</v>
      </c>
      <c r="X181" s="184">
        <v>1</v>
      </c>
      <c r="Y181" s="246">
        <v>0.02</v>
      </c>
      <c r="Z181" s="184">
        <v>3</v>
      </c>
      <c r="AA181" s="246">
        <v>7.0000000000000007E-2</v>
      </c>
      <c r="AB181" s="288"/>
      <c r="AC181" s="184">
        <v>0</v>
      </c>
      <c r="AD181" s="246">
        <v>0</v>
      </c>
    </row>
    <row r="182" spans="1:30" x14ac:dyDescent="0.2">
      <c r="A182" s="154" t="s">
        <v>1205</v>
      </c>
      <c r="B182" s="154" t="s">
        <v>1206</v>
      </c>
      <c r="C182" s="154"/>
      <c r="D182" s="154"/>
      <c r="E182" s="183">
        <v>3</v>
      </c>
      <c r="F182" s="245">
        <v>0</v>
      </c>
      <c r="G182" s="184" t="s">
        <v>232</v>
      </c>
      <c r="H182" s="246">
        <v>0</v>
      </c>
      <c r="I182" s="184" t="s">
        <v>232</v>
      </c>
      <c r="J182" s="246">
        <v>0</v>
      </c>
      <c r="K182" s="184" t="s">
        <v>232</v>
      </c>
      <c r="L182" s="246">
        <v>0</v>
      </c>
      <c r="M182" s="288"/>
      <c r="N182" s="184" t="s">
        <v>232</v>
      </c>
      <c r="O182" s="246">
        <v>0</v>
      </c>
      <c r="P182" s="184" t="s">
        <v>232</v>
      </c>
      <c r="Q182" s="246">
        <v>0</v>
      </c>
      <c r="R182" s="184" t="s">
        <v>232</v>
      </c>
      <c r="S182" s="246">
        <v>0</v>
      </c>
      <c r="T182" s="184" t="s">
        <v>232</v>
      </c>
      <c r="U182" s="246">
        <v>0</v>
      </c>
      <c r="V182" s="184" t="s">
        <v>232</v>
      </c>
      <c r="W182" s="246">
        <v>0</v>
      </c>
      <c r="X182" s="184" t="s">
        <v>232</v>
      </c>
      <c r="Y182" s="246">
        <v>0</v>
      </c>
      <c r="Z182" s="184" t="s">
        <v>232</v>
      </c>
      <c r="AA182" s="246">
        <v>0</v>
      </c>
      <c r="AB182" s="288"/>
      <c r="AC182" s="184" t="s">
        <v>232</v>
      </c>
      <c r="AD182" s="246">
        <v>0</v>
      </c>
    </row>
    <row r="183" spans="1:30" x14ac:dyDescent="0.2">
      <c r="A183" s="154" t="s">
        <v>1207</v>
      </c>
      <c r="B183" s="154" t="s">
        <v>1208</v>
      </c>
      <c r="C183" s="154"/>
      <c r="D183" s="154"/>
      <c r="E183" s="459" t="s">
        <v>260</v>
      </c>
      <c r="F183" s="464" t="s">
        <v>260</v>
      </c>
      <c r="G183" s="460" t="s">
        <v>260</v>
      </c>
      <c r="H183" s="466" t="s">
        <v>260</v>
      </c>
      <c r="I183" s="460" t="s">
        <v>260</v>
      </c>
      <c r="J183" s="466" t="s">
        <v>260</v>
      </c>
      <c r="K183" s="460" t="s">
        <v>260</v>
      </c>
      <c r="L183" s="466" t="s">
        <v>260</v>
      </c>
      <c r="M183" s="477"/>
      <c r="N183" s="460" t="s">
        <v>260</v>
      </c>
      <c r="O183" s="466" t="s">
        <v>260</v>
      </c>
      <c r="P183" s="460" t="s">
        <v>260</v>
      </c>
      <c r="Q183" s="466" t="s">
        <v>260</v>
      </c>
      <c r="R183" s="460" t="s">
        <v>260</v>
      </c>
      <c r="S183" s="466" t="s">
        <v>260</v>
      </c>
      <c r="T183" s="460" t="s">
        <v>260</v>
      </c>
      <c r="U183" s="466" t="s">
        <v>260</v>
      </c>
      <c r="V183" s="460" t="s">
        <v>260</v>
      </c>
      <c r="W183" s="466" t="s">
        <v>260</v>
      </c>
      <c r="X183" s="460" t="s">
        <v>260</v>
      </c>
      <c r="Y183" s="466" t="s">
        <v>260</v>
      </c>
      <c r="Z183" s="460" t="s">
        <v>260</v>
      </c>
      <c r="AA183" s="466" t="s">
        <v>260</v>
      </c>
      <c r="AB183" s="477"/>
      <c r="AC183" s="460" t="s">
        <v>260</v>
      </c>
      <c r="AD183" s="466" t="s">
        <v>260</v>
      </c>
    </row>
    <row r="184" spans="1:30" x14ac:dyDescent="0.2">
      <c r="A184" s="154" t="s">
        <v>1209</v>
      </c>
      <c r="B184" s="154" t="s">
        <v>1210</v>
      </c>
      <c r="C184" s="154"/>
      <c r="D184" s="154"/>
      <c r="E184" s="183">
        <v>51</v>
      </c>
      <c r="F184" s="245">
        <v>1</v>
      </c>
      <c r="G184" s="184">
        <v>19</v>
      </c>
      <c r="H184" s="246">
        <v>0.37</v>
      </c>
      <c r="I184" s="184">
        <v>2</v>
      </c>
      <c r="J184" s="246">
        <v>0.04</v>
      </c>
      <c r="K184" s="184">
        <v>5</v>
      </c>
      <c r="L184" s="246">
        <v>0.1</v>
      </c>
      <c r="M184" s="288"/>
      <c r="N184" s="184">
        <v>25</v>
      </c>
      <c r="O184" s="246">
        <v>0.49</v>
      </c>
      <c r="P184" s="184">
        <v>0</v>
      </c>
      <c r="Q184" s="246">
        <v>0</v>
      </c>
      <c r="R184" s="184">
        <v>4</v>
      </c>
      <c r="S184" s="246">
        <v>0.08</v>
      </c>
      <c r="T184" s="184">
        <v>10</v>
      </c>
      <c r="U184" s="246">
        <v>0.2</v>
      </c>
      <c r="V184" s="184">
        <v>8</v>
      </c>
      <c r="W184" s="246">
        <v>0.16</v>
      </c>
      <c r="X184" s="184">
        <v>1</v>
      </c>
      <c r="Y184" s="246">
        <v>0.02</v>
      </c>
      <c r="Z184" s="184">
        <v>2</v>
      </c>
      <c r="AA184" s="246">
        <v>0.04</v>
      </c>
      <c r="AB184" s="288"/>
      <c r="AC184" s="184">
        <v>0</v>
      </c>
      <c r="AD184" s="246">
        <v>0</v>
      </c>
    </row>
    <row r="185" spans="1:30" x14ac:dyDescent="0.2">
      <c r="A185" s="154" t="s">
        <v>1211</v>
      </c>
      <c r="B185" s="154" t="s">
        <v>1212</v>
      </c>
      <c r="C185" s="154"/>
      <c r="D185" s="154"/>
      <c r="E185" s="183">
        <v>238</v>
      </c>
      <c r="F185" s="245">
        <v>1</v>
      </c>
      <c r="G185" s="184">
        <v>169</v>
      </c>
      <c r="H185" s="246">
        <v>0.71</v>
      </c>
      <c r="I185" s="184">
        <v>2</v>
      </c>
      <c r="J185" s="246">
        <v>0.01</v>
      </c>
      <c r="K185" s="184">
        <v>7</v>
      </c>
      <c r="L185" s="246">
        <v>0.03</v>
      </c>
      <c r="M185" s="288"/>
      <c r="N185" s="184">
        <v>59</v>
      </c>
      <c r="O185" s="246">
        <v>0.25</v>
      </c>
      <c r="P185" s="184">
        <v>2</v>
      </c>
      <c r="Q185" s="246">
        <v>0.01</v>
      </c>
      <c r="R185" s="184">
        <v>22</v>
      </c>
      <c r="S185" s="246">
        <v>0.09</v>
      </c>
      <c r="T185" s="184">
        <v>22</v>
      </c>
      <c r="U185" s="246">
        <v>0.09</v>
      </c>
      <c r="V185" s="184">
        <v>2</v>
      </c>
      <c r="W185" s="246">
        <v>0.01</v>
      </c>
      <c r="X185" s="184">
        <v>9</v>
      </c>
      <c r="Y185" s="246">
        <v>0.04</v>
      </c>
      <c r="Z185" s="184">
        <v>2</v>
      </c>
      <c r="AA185" s="246">
        <v>0.01</v>
      </c>
      <c r="AB185" s="288"/>
      <c r="AC185" s="184">
        <v>1</v>
      </c>
      <c r="AD185" s="246">
        <v>0</v>
      </c>
    </row>
    <row r="186" spans="1:30" x14ac:dyDescent="0.2">
      <c r="A186" s="154" t="s">
        <v>1213</v>
      </c>
      <c r="B186" s="154" t="s">
        <v>1214</v>
      </c>
      <c r="C186" s="154"/>
      <c r="D186" s="154"/>
      <c r="E186" s="183">
        <v>31</v>
      </c>
      <c r="F186" s="245">
        <v>1</v>
      </c>
      <c r="G186" s="184">
        <v>9</v>
      </c>
      <c r="H186" s="246">
        <v>0.28999999999999998</v>
      </c>
      <c r="I186" s="184">
        <v>3</v>
      </c>
      <c r="J186" s="246">
        <v>0.1</v>
      </c>
      <c r="K186" s="184">
        <v>2</v>
      </c>
      <c r="L186" s="246">
        <v>0.06</v>
      </c>
      <c r="M186" s="288"/>
      <c r="N186" s="184">
        <v>17</v>
      </c>
      <c r="O186" s="246">
        <v>0.55000000000000004</v>
      </c>
      <c r="P186" s="184">
        <v>1</v>
      </c>
      <c r="Q186" s="246">
        <v>0.03</v>
      </c>
      <c r="R186" s="184">
        <v>5</v>
      </c>
      <c r="S186" s="246">
        <v>0.16</v>
      </c>
      <c r="T186" s="184">
        <v>2</v>
      </c>
      <c r="U186" s="246">
        <v>0.06</v>
      </c>
      <c r="V186" s="184">
        <v>1</v>
      </c>
      <c r="W186" s="246">
        <v>0.03</v>
      </c>
      <c r="X186" s="184">
        <v>7</v>
      </c>
      <c r="Y186" s="246">
        <v>0.23</v>
      </c>
      <c r="Z186" s="184">
        <v>1</v>
      </c>
      <c r="AA186" s="246">
        <v>0.03</v>
      </c>
      <c r="AB186" s="288"/>
      <c r="AC186" s="184">
        <v>0</v>
      </c>
      <c r="AD186" s="246">
        <v>0</v>
      </c>
    </row>
    <row r="187" spans="1:30" x14ac:dyDescent="0.2">
      <c r="A187" s="154" t="s">
        <v>1215</v>
      </c>
      <c r="B187" s="154" t="s">
        <v>1216</v>
      </c>
      <c r="C187" s="154"/>
      <c r="D187" s="154"/>
      <c r="E187" s="183">
        <v>1</v>
      </c>
      <c r="F187" s="245">
        <v>0</v>
      </c>
      <c r="G187" s="184" t="s">
        <v>232</v>
      </c>
      <c r="H187" s="246">
        <v>0</v>
      </c>
      <c r="I187" s="184" t="s">
        <v>232</v>
      </c>
      <c r="J187" s="246">
        <v>0</v>
      </c>
      <c r="K187" s="184" t="s">
        <v>232</v>
      </c>
      <c r="L187" s="246">
        <v>0</v>
      </c>
      <c r="M187" s="288"/>
      <c r="N187" s="184" t="s">
        <v>232</v>
      </c>
      <c r="O187" s="246">
        <v>0</v>
      </c>
      <c r="P187" s="184" t="s">
        <v>232</v>
      </c>
      <c r="Q187" s="246">
        <v>0</v>
      </c>
      <c r="R187" s="184" t="s">
        <v>232</v>
      </c>
      <c r="S187" s="246">
        <v>0</v>
      </c>
      <c r="T187" s="184" t="s">
        <v>232</v>
      </c>
      <c r="U187" s="246">
        <v>0</v>
      </c>
      <c r="V187" s="184" t="s">
        <v>232</v>
      </c>
      <c r="W187" s="246">
        <v>0</v>
      </c>
      <c r="X187" s="184" t="s">
        <v>232</v>
      </c>
      <c r="Y187" s="246">
        <v>0</v>
      </c>
      <c r="Z187" s="184" t="s">
        <v>232</v>
      </c>
      <c r="AA187" s="246">
        <v>0</v>
      </c>
      <c r="AB187" s="288"/>
      <c r="AC187" s="184" t="s">
        <v>232</v>
      </c>
      <c r="AD187" s="246">
        <v>0</v>
      </c>
    </row>
    <row r="188" spans="1:30" x14ac:dyDescent="0.2">
      <c r="A188" s="154" t="s">
        <v>1217</v>
      </c>
      <c r="B188" s="154" t="s">
        <v>1218</v>
      </c>
      <c r="C188" s="154"/>
      <c r="D188" s="154"/>
      <c r="E188" s="183">
        <v>11</v>
      </c>
      <c r="F188" s="245">
        <v>1</v>
      </c>
      <c r="G188" s="184">
        <v>5</v>
      </c>
      <c r="H188" s="246">
        <v>0.45</v>
      </c>
      <c r="I188" s="184">
        <v>1</v>
      </c>
      <c r="J188" s="246">
        <v>0.09</v>
      </c>
      <c r="K188" s="184">
        <v>0</v>
      </c>
      <c r="L188" s="246">
        <v>0</v>
      </c>
      <c r="M188" s="288"/>
      <c r="N188" s="184">
        <v>5</v>
      </c>
      <c r="O188" s="246">
        <v>0.45</v>
      </c>
      <c r="P188" s="184">
        <v>0</v>
      </c>
      <c r="Q188" s="246">
        <v>0</v>
      </c>
      <c r="R188" s="184">
        <v>4</v>
      </c>
      <c r="S188" s="246">
        <v>0.36</v>
      </c>
      <c r="T188" s="184">
        <v>0</v>
      </c>
      <c r="U188" s="246">
        <v>0</v>
      </c>
      <c r="V188" s="184">
        <v>1</v>
      </c>
      <c r="W188" s="246">
        <v>0.09</v>
      </c>
      <c r="X188" s="184">
        <v>0</v>
      </c>
      <c r="Y188" s="246">
        <v>0</v>
      </c>
      <c r="Z188" s="184">
        <v>0</v>
      </c>
      <c r="AA188" s="246">
        <v>0</v>
      </c>
      <c r="AB188" s="288"/>
      <c r="AC188" s="184">
        <v>0</v>
      </c>
      <c r="AD188" s="246">
        <v>0</v>
      </c>
    </row>
    <row r="189" spans="1:30" x14ac:dyDescent="0.2">
      <c r="A189" s="154" t="s">
        <v>1219</v>
      </c>
      <c r="B189" s="154" t="s">
        <v>1220</v>
      </c>
      <c r="C189" s="154"/>
      <c r="D189" s="154"/>
      <c r="E189" s="183">
        <v>34</v>
      </c>
      <c r="F189" s="245">
        <v>1</v>
      </c>
      <c r="G189" s="184">
        <v>18</v>
      </c>
      <c r="H189" s="246">
        <v>0.53</v>
      </c>
      <c r="I189" s="184">
        <v>5</v>
      </c>
      <c r="J189" s="246">
        <v>0.15</v>
      </c>
      <c r="K189" s="184">
        <v>1</v>
      </c>
      <c r="L189" s="246">
        <v>0.03</v>
      </c>
      <c r="M189" s="288"/>
      <c r="N189" s="184">
        <v>10</v>
      </c>
      <c r="O189" s="246">
        <v>0.28999999999999998</v>
      </c>
      <c r="P189" s="184">
        <v>0</v>
      </c>
      <c r="Q189" s="246">
        <v>0</v>
      </c>
      <c r="R189" s="184">
        <v>4</v>
      </c>
      <c r="S189" s="246">
        <v>0.12</v>
      </c>
      <c r="T189" s="184">
        <v>4</v>
      </c>
      <c r="U189" s="246">
        <v>0.12</v>
      </c>
      <c r="V189" s="184">
        <v>0</v>
      </c>
      <c r="W189" s="246">
        <v>0</v>
      </c>
      <c r="X189" s="184">
        <v>2</v>
      </c>
      <c r="Y189" s="246">
        <v>0.06</v>
      </c>
      <c r="Z189" s="184">
        <v>0</v>
      </c>
      <c r="AA189" s="246">
        <v>0</v>
      </c>
      <c r="AB189" s="288"/>
      <c r="AC189" s="184">
        <v>0</v>
      </c>
      <c r="AD189" s="246">
        <v>0</v>
      </c>
    </row>
    <row r="190" spans="1:30" x14ac:dyDescent="0.2">
      <c r="A190" s="154" t="s">
        <v>1221</v>
      </c>
      <c r="B190" s="154" t="s">
        <v>1222</v>
      </c>
      <c r="C190" s="154"/>
      <c r="D190" s="154"/>
      <c r="E190" s="183">
        <v>14</v>
      </c>
      <c r="F190" s="245">
        <v>1</v>
      </c>
      <c r="G190" s="184">
        <v>6</v>
      </c>
      <c r="H190" s="246">
        <v>0.43</v>
      </c>
      <c r="I190" s="184">
        <v>2</v>
      </c>
      <c r="J190" s="246">
        <v>0.14000000000000001</v>
      </c>
      <c r="K190" s="184">
        <v>2</v>
      </c>
      <c r="L190" s="246">
        <v>0.14000000000000001</v>
      </c>
      <c r="M190" s="288"/>
      <c r="N190" s="184">
        <v>4</v>
      </c>
      <c r="O190" s="246">
        <v>0.28999999999999998</v>
      </c>
      <c r="P190" s="184">
        <v>0</v>
      </c>
      <c r="Q190" s="246">
        <v>0</v>
      </c>
      <c r="R190" s="184">
        <v>0</v>
      </c>
      <c r="S190" s="246">
        <v>0</v>
      </c>
      <c r="T190" s="184">
        <v>0</v>
      </c>
      <c r="U190" s="246">
        <v>0</v>
      </c>
      <c r="V190" s="184">
        <v>1</v>
      </c>
      <c r="W190" s="246">
        <v>7.0000000000000007E-2</v>
      </c>
      <c r="X190" s="184">
        <v>2</v>
      </c>
      <c r="Y190" s="246">
        <v>0.14000000000000001</v>
      </c>
      <c r="Z190" s="184">
        <v>1</v>
      </c>
      <c r="AA190" s="246">
        <v>7.0000000000000007E-2</v>
      </c>
      <c r="AB190" s="288"/>
      <c r="AC190" s="184">
        <v>0</v>
      </c>
      <c r="AD190" s="246">
        <v>0</v>
      </c>
    </row>
    <row r="191" spans="1:30" x14ac:dyDescent="0.2">
      <c r="A191" s="154" t="s">
        <v>1223</v>
      </c>
      <c r="B191" s="154" t="s">
        <v>1224</v>
      </c>
      <c r="C191" s="154"/>
      <c r="D191" s="154"/>
      <c r="E191" s="183">
        <v>0</v>
      </c>
      <c r="F191" s="245">
        <v>0</v>
      </c>
      <c r="G191" s="184" t="s">
        <v>232</v>
      </c>
      <c r="H191" s="246">
        <v>0</v>
      </c>
      <c r="I191" s="184" t="s">
        <v>232</v>
      </c>
      <c r="J191" s="246">
        <v>0</v>
      </c>
      <c r="K191" s="184" t="s">
        <v>232</v>
      </c>
      <c r="L191" s="246">
        <v>0</v>
      </c>
      <c r="M191" s="288"/>
      <c r="N191" s="184" t="s">
        <v>232</v>
      </c>
      <c r="O191" s="246">
        <v>0</v>
      </c>
      <c r="P191" s="184" t="s">
        <v>232</v>
      </c>
      <c r="Q191" s="246">
        <v>0</v>
      </c>
      <c r="R191" s="184" t="s">
        <v>232</v>
      </c>
      <c r="S191" s="246">
        <v>0</v>
      </c>
      <c r="T191" s="184" t="s">
        <v>232</v>
      </c>
      <c r="U191" s="246">
        <v>0</v>
      </c>
      <c r="V191" s="184" t="s">
        <v>232</v>
      </c>
      <c r="W191" s="246">
        <v>0</v>
      </c>
      <c r="X191" s="184" t="s">
        <v>232</v>
      </c>
      <c r="Y191" s="246">
        <v>0</v>
      </c>
      <c r="Z191" s="184" t="s">
        <v>232</v>
      </c>
      <c r="AA191" s="246">
        <v>0</v>
      </c>
      <c r="AB191" s="288"/>
      <c r="AC191" s="184" t="s">
        <v>232</v>
      </c>
      <c r="AD191" s="246">
        <v>0</v>
      </c>
    </row>
    <row r="192" spans="1:30" x14ac:dyDescent="0.2">
      <c r="A192" s="154" t="s">
        <v>1225</v>
      </c>
      <c r="B192" s="154" t="s">
        <v>1226</v>
      </c>
      <c r="C192" s="154"/>
      <c r="D192" s="154"/>
      <c r="E192" s="183">
        <v>27</v>
      </c>
      <c r="F192" s="245">
        <v>1</v>
      </c>
      <c r="G192" s="184">
        <v>15</v>
      </c>
      <c r="H192" s="246">
        <v>0.56000000000000005</v>
      </c>
      <c r="I192" s="184">
        <v>3</v>
      </c>
      <c r="J192" s="246">
        <v>0.11</v>
      </c>
      <c r="K192" s="184">
        <v>0</v>
      </c>
      <c r="L192" s="246">
        <v>0</v>
      </c>
      <c r="M192" s="288"/>
      <c r="N192" s="184">
        <v>9</v>
      </c>
      <c r="O192" s="246">
        <v>0.33</v>
      </c>
      <c r="P192" s="184">
        <v>0</v>
      </c>
      <c r="Q192" s="246">
        <v>0</v>
      </c>
      <c r="R192" s="184">
        <v>4</v>
      </c>
      <c r="S192" s="246">
        <v>0.15</v>
      </c>
      <c r="T192" s="184">
        <v>3</v>
      </c>
      <c r="U192" s="246">
        <v>0.11</v>
      </c>
      <c r="V192" s="184">
        <v>0</v>
      </c>
      <c r="W192" s="246">
        <v>0</v>
      </c>
      <c r="X192" s="184">
        <v>2</v>
      </c>
      <c r="Y192" s="246">
        <v>7.0000000000000007E-2</v>
      </c>
      <c r="Z192" s="184">
        <v>0</v>
      </c>
      <c r="AA192" s="246">
        <v>0</v>
      </c>
      <c r="AB192" s="288"/>
      <c r="AC192" s="184">
        <v>0</v>
      </c>
      <c r="AD192" s="246">
        <v>0</v>
      </c>
    </row>
    <row r="193" spans="1:30" x14ac:dyDescent="0.2">
      <c r="A193" s="154" t="s">
        <v>1227</v>
      </c>
      <c r="B193" s="154" t="s">
        <v>1228</v>
      </c>
      <c r="C193" s="154"/>
      <c r="D193" s="154"/>
      <c r="E193" s="183">
        <v>111</v>
      </c>
      <c r="F193" s="245">
        <v>1</v>
      </c>
      <c r="G193" s="184">
        <v>65</v>
      </c>
      <c r="H193" s="246">
        <v>0.59</v>
      </c>
      <c r="I193" s="184">
        <v>4</v>
      </c>
      <c r="J193" s="246">
        <v>0.04</v>
      </c>
      <c r="K193" s="184">
        <v>2</v>
      </c>
      <c r="L193" s="246">
        <v>0.02</v>
      </c>
      <c r="M193" s="288"/>
      <c r="N193" s="184">
        <v>40</v>
      </c>
      <c r="O193" s="246">
        <v>0.36</v>
      </c>
      <c r="P193" s="184">
        <v>0</v>
      </c>
      <c r="Q193" s="246">
        <v>0</v>
      </c>
      <c r="R193" s="184">
        <v>17</v>
      </c>
      <c r="S193" s="246">
        <v>0.15</v>
      </c>
      <c r="T193" s="184">
        <v>13</v>
      </c>
      <c r="U193" s="246">
        <v>0.12</v>
      </c>
      <c r="V193" s="184">
        <v>2</v>
      </c>
      <c r="W193" s="246">
        <v>0.02</v>
      </c>
      <c r="X193" s="184">
        <v>5</v>
      </c>
      <c r="Y193" s="246">
        <v>0.05</v>
      </c>
      <c r="Z193" s="184">
        <v>3</v>
      </c>
      <c r="AA193" s="246">
        <v>0.03</v>
      </c>
      <c r="AB193" s="288"/>
      <c r="AC193" s="184">
        <v>0</v>
      </c>
      <c r="AD193" s="246">
        <v>0</v>
      </c>
    </row>
    <row r="194" spans="1:30" x14ac:dyDescent="0.2">
      <c r="A194" s="154" t="s">
        <v>1229</v>
      </c>
      <c r="B194" s="154" t="s">
        <v>1230</v>
      </c>
      <c r="C194" s="154"/>
      <c r="D194" s="154"/>
      <c r="E194" s="183">
        <v>20</v>
      </c>
      <c r="F194" s="245">
        <v>1</v>
      </c>
      <c r="G194" s="184">
        <v>6</v>
      </c>
      <c r="H194" s="246">
        <v>0.3</v>
      </c>
      <c r="I194" s="184">
        <v>0</v>
      </c>
      <c r="J194" s="246">
        <v>0</v>
      </c>
      <c r="K194" s="184">
        <v>1</v>
      </c>
      <c r="L194" s="246">
        <v>0.05</v>
      </c>
      <c r="M194" s="288"/>
      <c r="N194" s="184">
        <v>13</v>
      </c>
      <c r="O194" s="246">
        <v>0.65</v>
      </c>
      <c r="P194" s="184">
        <v>1</v>
      </c>
      <c r="Q194" s="246">
        <v>0.05</v>
      </c>
      <c r="R194" s="184">
        <v>8</v>
      </c>
      <c r="S194" s="246">
        <v>0.4</v>
      </c>
      <c r="T194" s="184">
        <v>2</v>
      </c>
      <c r="U194" s="246">
        <v>0.1</v>
      </c>
      <c r="V194" s="184">
        <v>0</v>
      </c>
      <c r="W194" s="246">
        <v>0</v>
      </c>
      <c r="X194" s="184">
        <v>2</v>
      </c>
      <c r="Y194" s="246">
        <v>0.1</v>
      </c>
      <c r="Z194" s="184">
        <v>0</v>
      </c>
      <c r="AA194" s="246">
        <v>0</v>
      </c>
      <c r="AB194" s="288"/>
      <c r="AC194" s="184">
        <v>0</v>
      </c>
      <c r="AD194" s="246">
        <v>0</v>
      </c>
    </row>
    <row r="195" spans="1:30" x14ac:dyDescent="0.2">
      <c r="A195" s="154" t="s">
        <v>1231</v>
      </c>
      <c r="B195" s="154" t="s">
        <v>1232</v>
      </c>
      <c r="C195" s="154"/>
      <c r="D195" s="154"/>
      <c r="E195" s="183">
        <v>38</v>
      </c>
      <c r="F195" s="245">
        <v>1</v>
      </c>
      <c r="G195" s="184">
        <v>15</v>
      </c>
      <c r="H195" s="246">
        <v>0.39</v>
      </c>
      <c r="I195" s="184">
        <v>2</v>
      </c>
      <c r="J195" s="246">
        <v>0.05</v>
      </c>
      <c r="K195" s="184">
        <v>1</v>
      </c>
      <c r="L195" s="246">
        <v>0.03</v>
      </c>
      <c r="M195" s="288"/>
      <c r="N195" s="184">
        <v>20</v>
      </c>
      <c r="O195" s="246">
        <v>0.53</v>
      </c>
      <c r="P195" s="184">
        <v>0</v>
      </c>
      <c r="Q195" s="246">
        <v>0</v>
      </c>
      <c r="R195" s="184">
        <v>8</v>
      </c>
      <c r="S195" s="246">
        <v>0.21</v>
      </c>
      <c r="T195" s="184">
        <v>1</v>
      </c>
      <c r="U195" s="246">
        <v>0.03</v>
      </c>
      <c r="V195" s="184">
        <v>0</v>
      </c>
      <c r="W195" s="246">
        <v>0</v>
      </c>
      <c r="X195" s="184">
        <v>4</v>
      </c>
      <c r="Y195" s="246">
        <v>0.11</v>
      </c>
      <c r="Z195" s="184">
        <v>7</v>
      </c>
      <c r="AA195" s="246">
        <v>0.18</v>
      </c>
      <c r="AB195" s="288"/>
      <c r="AC195" s="184">
        <v>0</v>
      </c>
      <c r="AD195" s="246">
        <v>0</v>
      </c>
    </row>
    <row r="196" spans="1:30" x14ac:dyDescent="0.2">
      <c r="A196" s="154" t="s">
        <v>1233</v>
      </c>
      <c r="B196" s="154" t="s">
        <v>1234</v>
      </c>
      <c r="C196" s="154"/>
      <c r="D196" s="154"/>
      <c r="E196" s="183">
        <v>16</v>
      </c>
      <c r="F196" s="245">
        <v>1</v>
      </c>
      <c r="G196" s="184">
        <v>0</v>
      </c>
      <c r="H196" s="246">
        <v>0</v>
      </c>
      <c r="I196" s="184">
        <v>11</v>
      </c>
      <c r="J196" s="246">
        <v>0.69</v>
      </c>
      <c r="K196" s="184">
        <v>0</v>
      </c>
      <c r="L196" s="246">
        <v>0</v>
      </c>
      <c r="M196" s="288"/>
      <c r="N196" s="184">
        <v>5</v>
      </c>
      <c r="O196" s="246">
        <v>0.31</v>
      </c>
      <c r="P196" s="184">
        <v>0</v>
      </c>
      <c r="Q196" s="246">
        <v>0</v>
      </c>
      <c r="R196" s="184">
        <v>0</v>
      </c>
      <c r="S196" s="246">
        <v>0</v>
      </c>
      <c r="T196" s="184">
        <v>0</v>
      </c>
      <c r="U196" s="246">
        <v>0</v>
      </c>
      <c r="V196" s="184">
        <v>0</v>
      </c>
      <c r="W196" s="246">
        <v>0</v>
      </c>
      <c r="X196" s="184">
        <v>0</v>
      </c>
      <c r="Y196" s="246">
        <v>0</v>
      </c>
      <c r="Z196" s="184">
        <v>5</v>
      </c>
      <c r="AA196" s="246">
        <v>0.31</v>
      </c>
      <c r="AB196" s="288"/>
      <c r="AC196" s="184">
        <v>0</v>
      </c>
      <c r="AD196" s="246">
        <v>0</v>
      </c>
    </row>
    <row r="197" spans="1:30" x14ac:dyDescent="0.2">
      <c r="A197" s="154" t="s">
        <v>1235</v>
      </c>
      <c r="B197" s="154" t="s">
        <v>1236</v>
      </c>
      <c r="C197" s="154"/>
      <c r="D197" s="154"/>
      <c r="E197" s="183">
        <v>12</v>
      </c>
      <c r="F197" s="245">
        <v>1</v>
      </c>
      <c r="G197" s="184">
        <v>6</v>
      </c>
      <c r="H197" s="246">
        <v>0.5</v>
      </c>
      <c r="I197" s="184">
        <v>0</v>
      </c>
      <c r="J197" s="246">
        <v>0</v>
      </c>
      <c r="K197" s="184">
        <v>0</v>
      </c>
      <c r="L197" s="246">
        <v>0</v>
      </c>
      <c r="M197" s="288"/>
      <c r="N197" s="184">
        <v>6</v>
      </c>
      <c r="O197" s="246">
        <v>0.5</v>
      </c>
      <c r="P197" s="184">
        <v>0</v>
      </c>
      <c r="Q197" s="246">
        <v>0</v>
      </c>
      <c r="R197" s="184">
        <v>1</v>
      </c>
      <c r="S197" s="246">
        <v>0.08</v>
      </c>
      <c r="T197" s="184">
        <v>2</v>
      </c>
      <c r="U197" s="246">
        <v>0.17</v>
      </c>
      <c r="V197" s="184">
        <v>0</v>
      </c>
      <c r="W197" s="246">
        <v>0</v>
      </c>
      <c r="X197" s="184">
        <v>1</v>
      </c>
      <c r="Y197" s="246">
        <v>0.08</v>
      </c>
      <c r="Z197" s="184">
        <v>2</v>
      </c>
      <c r="AA197" s="246">
        <v>0.17</v>
      </c>
      <c r="AB197" s="288"/>
      <c r="AC197" s="184">
        <v>0</v>
      </c>
      <c r="AD197" s="246">
        <v>0</v>
      </c>
    </row>
    <row r="198" spans="1:30" x14ac:dyDescent="0.2">
      <c r="A198" s="154" t="s">
        <v>1237</v>
      </c>
      <c r="B198" s="154" t="s">
        <v>1238</v>
      </c>
      <c r="C198" s="154"/>
      <c r="D198" s="154"/>
      <c r="E198" s="183">
        <v>123</v>
      </c>
      <c r="F198" s="245">
        <v>1</v>
      </c>
      <c r="G198" s="184">
        <v>44</v>
      </c>
      <c r="H198" s="246">
        <v>0.36</v>
      </c>
      <c r="I198" s="184">
        <v>5</v>
      </c>
      <c r="J198" s="246">
        <v>0.04</v>
      </c>
      <c r="K198" s="184">
        <v>5</v>
      </c>
      <c r="L198" s="246">
        <v>0.04</v>
      </c>
      <c r="M198" s="288"/>
      <c r="N198" s="184">
        <v>68</v>
      </c>
      <c r="O198" s="246">
        <v>0.55000000000000004</v>
      </c>
      <c r="P198" s="184">
        <v>1</v>
      </c>
      <c r="Q198" s="246">
        <v>0.01</v>
      </c>
      <c r="R198" s="184">
        <v>27</v>
      </c>
      <c r="S198" s="246">
        <v>0.22</v>
      </c>
      <c r="T198" s="184">
        <v>21</v>
      </c>
      <c r="U198" s="246">
        <v>0.17</v>
      </c>
      <c r="V198" s="184">
        <v>1</v>
      </c>
      <c r="W198" s="246">
        <v>0.01</v>
      </c>
      <c r="X198" s="184">
        <v>9</v>
      </c>
      <c r="Y198" s="246">
        <v>7.0000000000000007E-2</v>
      </c>
      <c r="Z198" s="184">
        <v>9</v>
      </c>
      <c r="AA198" s="246">
        <v>7.0000000000000007E-2</v>
      </c>
      <c r="AB198" s="288"/>
      <c r="AC198" s="184">
        <v>1</v>
      </c>
      <c r="AD198" s="246">
        <v>0.01</v>
      </c>
    </row>
    <row r="199" spans="1:30" x14ac:dyDescent="0.2">
      <c r="A199" s="154" t="s">
        <v>1239</v>
      </c>
      <c r="B199" s="154" t="s">
        <v>1240</v>
      </c>
      <c r="C199" s="154"/>
      <c r="D199" s="154"/>
      <c r="E199" s="183">
        <v>48</v>
      </c>
      <c r="F199" s="245">
        <v>1</v>
      </c>
      <c r="G199" s="184">
        <v>10</v>
      </c>
      <c r="H199" s="246">
        <v>0.21</v>
      </c>
      <c r="I199" s="184">
        <v>5</v>
      </c>
      <c r="J199" s="246">
        <v>0.1</v>
      </c>
      <c r="K199" s="184">
        <v>0</v>
      </c>
      <c r="L199" s="246">
        <v>0</v>
      </c>
      <c r="M199" s="288"/>
      <c r="N199" s="184">
        <v>33</v>
      </c>
      <c r="O199" s="246">
        <v>0.69</v>
      </c>
      <c r="P199" s="184">
        <v>3</v>
      </c>
      <c r="Q199" s="246">
        <v>0.06</v>
      </c>
      <c r="R199" s="184">
        <v>4</v>
      </c>
      <c r="S199" s="246">
        <v>0.08</v>
      </c>
      <c r="T199" s="184">
        <v>3</v>
      </c>
      <c r="U199" s="246">
        <v>0.06</v>
      </c>
      <c r="V199" s="184">
        <v>0</v>
      </c>
      <c r="W199" s="246">
        <v>0</v>
      </c>
      <c r="X199" s="184">
        <v>5</v>
      </c>
      <c r="Y199" s="246">
        <v>0.1</v>
      </c>
      <c r="Z199" s="184">
        <v>18</v>
      </c>
      <c r="AA199" s="246">
        <v>0.38</v>
      </c>
      <c r="AB199" s="288"/>
      <c r="AC199" s="184">
        <v>0</v>
      </c>
      <c r="AD199" s="246">
        <v>0</v>
      </c>
    </row>
    <row r="200" spans="1:30" x14ac:dyDescent="0.2">
      <c r="A200" s="154" t="s">
        <v>1241</v>
      </c>
      <c r="B200" s="154" t="s">
        <v>1242</v>
      </c>
      <c r="C200" s="154"/>
      <c r="D200" s="154"/>
      <c r="E200" s="183">
        <v>8</v>
      </c>
      <c r="F200" s="245">
        <v>1</v>
      </c>
      <c r="G200" s="184">
        <v>5</v>
      </c>
      <c r="H200" s="246">
        <v>0.62</v>
      </c>
      <c r="I200" s="184">
        <v>0</v>
      </c>
      <c r="J200" s="246">
        <v>0</v>
      </c>
      <c r="K200" s="184">
        <v>0</v>
      </c>
      <c r="L200" s="246">
        <v>0</v>
      </c>
      <c r="M200" s="288"/>
      <c r="N200" s="184">
        <v>3</v>
      </c>
      <c r="O200" s="246">
        <v>0.38</v>
      </c>
      <c r="P200" s="184">
        <v>0</v>
      </c>
      <c r="Q200" s="246">
        <v>0</v>
      </c>
      <c r="R200" s="184">
        <v>0</v>
      </c>
      <c r="S200" s="246">
        <v>0</v>
      </c>
      <c r="T200" s="184">
        <v>1</v>
      </c>
      <c r="U200" s="246">
        <v>0.12</v>
      </c>
      <c r="V200" s="184">
        <v>0</v>
      </c>
      <c r="W200" s="246">
        <v>0</v>
      </c>
      <c r="X200" s="184">
        <v>2</v>
      </c>
      <c r="Y200" s="246">
        <v>0.25</v>
      </c>
      <c r="Z200" s="184">
        <v>0</v>
      </c>
      <c r="AA200" s="246">
        <v>0</v>
      </c>
      <c r="AB200" s="288"/>
      <c r="AC200" s="184">
        <v>0</v>
      </c>
      <c r="AD200" s="246">
        <v>0</v>
      </c>
    </row>
    <row r="201" spans="1:30" x14ac:dyDescent="0.2">
      <c r="A201" s="154" t="s">
        <v>1243</v>
      </c>
      <c r="B201" s="154" t="s">
        <v>1244</v>
      </c>
      <c r="C201" s="154"/>
      <c r="D201" s="154"/>
      <c r="E201" s="183">
        <v>89</v>
      </c>
      <c r="F201" s="245">
        <v>1</v>
      </c>
      <c r="G201" s="184">
        <v>74</v>
      </c>
      <c r="H201" s="246">
        <v>0.83</v>
      </c>
      <c r="I201" s="184">
        <v>1</v>
      </c>
      <c r="J201" s="246">
        <v>0.01</v>
      </c>
      <c r="K201" s="184">
        <v>4</v>
      </c>
      <c r="L201" s="246">
        <v>0.04</v>
      </c>
      <c r="M201" s="288"/>
      <c r="N201" s="184">
        <v>10</v>
      </c>
      <c r="O201" s="246">
        <v>0.11</v>
      </c>
      <c r="P201" s="184">
        <v>0</v>
      </c>
      <c r="Q201" s="246">
        <v>0</v>
      </c>
      <c r="R201" s="184">
        <v>5</v>
      </c>
      <c r="S201" s="246">
        <v>0.06</v>
      </c>
      <c r="T201" s="184">
        <v>0</v>
      </c>
      <c r="U201" s="246">
        <v>0</v>
      </c>
      <c r="V201" s="184">
        <v>0</v>
      </c>
      <c r="W201" s="246">
        <v>0</v>
      </c>
      <c r="X201" s="184">
        <v>4</v>
      </c>
      <c r="Y201" s="246">
        <v>0.04</v>
      </c>
      <c r="Z201" s="184">
        <v>1</v>
      </c>
      <c r="AA201" s="246">
        <v>0.01</v>
      </c>
      <c r="AB201" s="288"/>
      <c r="AC201" s="184">
        <v>0</v>
      </c>
      <c r="AD201" s="246">
        <v>0</v>
      </c>
    </row>
    <row r="202" spans="1:30" x14ac:dyDescent="0.2">
      <c r="A202" s="154" t="s">
        <v>1245</v>
      </c>
      <c r="B202" s="154" t="s">
        <v>1246</v>
      </c>
      <c r="C202" s="154"/>
      <c r="D202" s="154"/>
      <c r="E202" s="183">
        <v>70</v>
      </c>
      <c r="F202" s="245">
        <v>1</v>
      </c>
      <c r="G202" s="184">
        <v>41</v>
      </c>
      <c r="H202" s="246">
        <v>0.59</v>
      </c>
      <c r="I202" s="184">
        <v>6</v>
      </c>
      <c r="J202" s="246">
        <v>0.09</v>
      </c>
      <c r="K202" s="184">
        <v>2</v>
      </c>
      <c r="L202" s="246">
        <v>0.03</v>
      </c>
      <c r="M202" s="288"/>
      <c r="N202" s="184">
        <v>21</v>
      </c>
      <c r="O202" s="246">
        <v>0.3</v>
      </c>
      <c r="P202" s="184">
        <v>1</v>
      </c>
      <c r="Q202" s="246">
        <v>0.01</v>
      </c>
      <c r="R202" s="184">
        <v>8</v>
      </c>
      <c r="S202" s="246">
        <v>0.11</v>
      </c>
      <c r="T202" s="184">
        <v>2</v>
      </c>
      <c r="U202" s="246">
        <v>0.03</v>
      </c>
      <c r="V202" s="184">
        <v>4</v>
      </c>
      <c r="W202" s="246">
        <v>0.06</v>
      </c>
      <c r="X202" s="184">
        <v>4</v>
      </c>
      <c r="Y202" s="246">
        <v>0.06</v>
      </c>
      <c r="Z202" s="184">
        <v>2</v>
      </c>
      <c r="AA202" s="246">
        <v>0.03</v>
      </c>
      <c r="AB202" s="288"/>
      <c r="AC202" s="184">
        <v>0</v>
      </c>
      <c r="AD202" s="246">
        <v>0</v>
      </c>
    </row>
    <row r="203" spans="1:30" x14ac:dyDescent="0.2">
      <c r="A203" s="154" t="s">
        <v>1247</v>
      </c>
      <c r="B203" s="154" t="s">
        <v>1248</v>
      </c>
      <c r="C203" s="154"/>
      <c r="D203" s="154"/>
      <c r="E203" s="183">
        <v>33</v>
      </c>
      <c r="F203" s="245">
        <v>1</v>
      </c>
      <c r="G203" s="184">
        <v>17</v>
      </c>
      <c r="H203" s="246">
        <v>0.52</v>
      </c>
      <c r="I203" s="184">
        <v>0</v>
      </c>
      <c r="J203" s="246">
        <v>0</v>
      </c>
      <c r="K203" s="184">
        <v>0</v>
      </c>
      <c r="L203" s="246">
        <v>0</v>
      </c>
      <c r="M203" s="288"/>
      <c r="N203" s="184">
        <v>15</v>
      </c>
      <c r="O203" s="246">
        <v>0.45</v>
      </c>
      <c r="P203" s="184">
        <v>2</v>
      </c>
      <c r="Q203" s="246">
        <v>0.06</v>
      </c>
      <c r="R203" s="184">
        <v>5</v>
      </c>
      <c r="S203" s="246">
        <v>0.15</v>
      </c>
      <c r="T203" s="184">
        <v>4</v>
      </c>
      <c r="U203" s="246">
        <v>0.12</v>
      </c>
      <c r="V203" s="184">
        <v>0</v>
      </c>
      <c r="W203" s="246">
        <v>0</v>
      </c>
      <c r="X203" s="184">
        <v>2</v>
      </c>
      <c r="Y203" s="246">
        <v>0.06</v>
      </c>
      <c r="Z203" s="184">
        <v>2</v>
      </c>
      <c r="AA203" s="246">
        <v>0.06</v>
      </c>
      <c r="AB203" s="288"/>
      <c r="AC203" s="184">
        <v>1</v>
      </c>
      <c r="AD203" s="246">
        <v>0.03</v>
      </c>
    </row>
    <row r="204" spans="1:30" x14ac:dyDescent="0.2">
      <c r="A204" s="154" t="s">
        <v>1249</v>
      </c>
      <c r="B204" s="154" t="s">
        <v>1250</v>
      </c>
      <c r="C204" s="154"/>
      <c r="D204" s="154"/>
      <c r="E204" s="183">
        <v>193</v>
      </c>
      <c r="F204" s="245">
        <v>1</v>
      </c>
      <c r="G204" s="184">
        <v>98</v>
      </c>
      <c r="H204" s="246">
        <v>0.51</v>
      </c>
      <c r="I204" s="184">
        <v>7</v>
      </c>
      <c r="J204" s="246">
        <v>0.04</v>
      </c>
      <c r="K204" s="184">
        <v>4</v>
      </c>
      <c r="L204" s="246">
        <v>0.02</v>
      </c>
      <c r="M204" s="288"/>
      <c r="N204" s="184">
        <v>83</v>
      </c>
      <c r="O204" s="246">
        <v>0.43</v>
      </c>
      <c r="P204" s="184">
        <v>0</v>
      </c>
      <c r="Q204" s="246">
        <v>0</v>
      </c>
      <c r="R204" s="184">
        <v>35</v>
      </c>
      <c r="S204" s="246">
        <v>0.18</v>
      </c>
      <c r="T204" s="184">
        <v>28</v>
      </c>
      <c r="U204" s="246">
        <v>0.15</v>
      </c>
      <c r="V204" s="184">
        <v>3</v>
      </c>
      <c r="W204" s="246">
        <v>0.02</v>
      </c>
      <c r="X204" s="184">
        <v>10</v>
      </c>
      <c r="Y204" s="246">
        <v>0.05</v>
      </c>
      <c r="Z204" s="184">
        <v>7</v>
      </c>
      <c r="AA204" s="246">
        <v>0.04</v>
      </c>
      <c r="AB204" s="288"/>
      <c r="AC204" s="184">
        <v>1</v>
      </c>
      <c r="AD204" s="246">
        <v>0.01</v>
      </c>
    </row>
    <row r="205" spans="1:30" x14ac:dyDescent="0.2">
      <c r="A205" s="154" t="s">
        <v>1251</v>
      </c>
      <c r="B205" s="154" t="s">
        <v>1252</v>
      </c>
      <c r="C205" s="154"/>
      <c r="D205" s="154"/>
      <c r="E205" s="183">
        <v>57</v>
      </c>
      <c r="F205" s="245">
        <v>1</v>
      </c>
      <c r="G205" s="184">
        <v>34</v>
      </c>
      <c r="H205" s="246">
        <v>0.6</v>
      </c>
      <c r="I205" s="184">
        <v>1</v>
      </c>
      <c r="J205" s="246">
        <v>0.02</v>
      </c>
      <c r="K205" s="184">
        <v>0</v>
      </c>
      <c r="L205" s="246">
        <v>0</v>
      </c>
      <c r="M205" s="288"/>
      <c r="N205" s="184">
        <v>22</v>
      </c>
      <c r="O205" s="246">
        <v>0.39</v>
      </c>
      <c r="P205" s="184">
        <v>0</v>
      </c>
      <c r="Q205" s="246">
        <v>0</v>
      </c>
      <c r="R205" s="184">
        <v>5</v>
      </c>
      <c r="S205" s="246">
        <v>0.09</v>
      </c>
      <c r="T205" s="184">
        <v>14</v>
      </c>
      <c r="U205" s="246">
        <v>0.25</v>
      </c>
      <c r="V205" s="184">
        <v>1</v>
      </c>
      <c r="W205" s="246">
        <v>0.02</v>
      </c>
      <c r="X205" s="184">
        <v>1</v>
      </c>
      <c r="Y205" s="246">
        <v>0.02</v>
      </c>
      <c r="Z205" s="184">
        <v>1</v>
      </c>
      <c r="AA205" s="246">
        <v>0.02</v>
      </c>
      <c r="AB205" s="288"/>
      <c r="AC205" s="184">
        <v>0</v>
      </c>
      <c r="AD205" s="246">
        <v>0</v>
      </c>
    </row>
    <row r="206" spans="1:30" x14ac:dyDescent="0.2">
      <c r="A206" s="154" t="s">
        <v>1253</v>
      </c>
      <c r="B206" s="154" t="s">
        <v>1254</v>
      </c>
      <c r="C206" s="154"/>
      <c r="D206" s="154"/>
      <c r="E206" s="183">
        <v>3</v>
      </c>
      <c r="F206" s="245">
        <v>0</v>
      </c>
      <c r="G206" s="184" t="s">
        <v>232</v>
      </c>
      <c r="H206" s="246">
        <v>0</v>
      </c>
      <c r="I206" s="184" t="s">
        <v>232</v>
      </c>
      <c r="J206" s="246">
        <v>0</v>
      </c>
      <c r="K206" s="184" t="s">
        <v>232</v>
      </c>
      <c r="L206" s="246">
        <v>0</v>
      </c>
      <c r="M206" s="288"/>
      <c r="N206" s="184" t="s">
        <v>232</v>
      </c>
      <c r="O206" s="246">
        <v>0</v>
      </c>
      <c r="P206" s="184" t="s">
        <v>232</v>
      </c>
      <c r="Q206" s="246">
        <v>0</v>
      </c>
      <c r="R206" s="184" t="s">
        <v>232</v>
      </c>
      <c r="S206" s="246">
        <v>0</v>
      </c>
      <c r="T206" s="184" t="s">
        <v>232</v>
      </c>
      <c r="U206" s="246">
        <v>0</v>
      </c>
      <c r="V206" s="184" t="s">
        <v>232</v>
      </c>
      <c r="W206" s="246">
        <v>0</v>
      </c>
      <c r="X206" s="184" t="s">
        <v>232</v>
      </c>
      <c r="Y206" s="246">
        <v>0</v>
      </c>
      <c r="Z206" s="184" t="s">
        <v>232</v>
      </c>
      <c r="AA206" s="246">
        <v>0</v>
      </c>
      <c r="AB206" s="288"/>
      <c r="AC206" s="184" t="s">
        <v>232</v>
      </c>
      <c r="AD206" s="246">
        <v>0</v>
      </c>
    </row>
    <row r="207" spans="1:30" x14ac:dyDescent="0.2">
      <c r="A207" s="154" t="s">
        <v>1255</v>
      </c>
      <c r="B207" s="154" t="s">
        <v>1256</v>
      </c>
      <c r="C207" s="154"/>
      <c r="D207" s="154"/>
      <c r="E207" s="183">
        <v>71</v>
      </c>
      <c r="F207" s="245">
        <v>1</v>
      </c>
      <c r="G207" s="184">
        <v>32</v>
      </c>
      <c r="H207" s="246">
        <v>0.45</v>
      </c>
      <c r="I207" s="184">
        <v>3</v>
      </c>
      <c r="J207" s="246">
        <v>0.04</v>
      </c>
      <c r="K207" s="184">
        <v>4</v>
      </c>
      <c r="L207" s="246">
        <v>0.06</v>
      </c>
      <c r="M207" s="288"/>
      <c r="N207" s="184">
        <v>31</v>
      </c>
      <c r="O207" s="246">
        <v>0.44</v>
      </c>
      <c r="P207" s="184">
        <v>0</v>
      </c>
      <c r="Q207" s="246">
        <v>0</v>
      </c>
      <c r="R207" s="184">
        <v>9</v>
      </c>
      <c r="S207" s="246">
        <v>0.13</v>
      </c>
      <c r="T207" s="184">
        <v>14</v>
      </c>
      <c r="U207" s="246">
        <v>0.2</v>
      </c>
      <c r="V207" s="184">
        <v>1</v>
      </c>
      <c r="W207" s="246">
        <v>0.01</v>
      </c>
      <c r="X207" s="184">
        <v>1</v>
      </c>
      <c r="Y207" s="246">
        <v>0.01</v>
      </c>
      <c r="Z207" s="184">
        <v>6</v>
      </c>
      <c r="AA207" s="246">
        <v>0.08</v>
      </c>
      <c r="AB207" s="288"/>
      <c r="AC207" s="184">
        <v>1</v>
      </c>
      <c r="AD207" s="246">
        <v>0.01</v>
      </c>
    </row>
    <row r="208" spans="1:30" x14ac:dyDescent="0.2">
      <c r="A208" s="154" t="s">
        <v>1257</v>
      </c>
      <c r="B208" s="154" t="s">
        <v>1258</v>
      </c>
      <c r="C208" s="154"/>
      <c r="D208" s="154"/>
      <c r="E208" s="183">
        <v>103</v>
      </c>
      <c r="F208" s="245">
        <v>1</v>
      </c>
      <c r="G208" s="184">
        <v>56</v>
      </c>
      <c r="H208" s="246">
        <v>0.54</v>
      </c>
      <c r="I208" s="184">
        <v>3</v>
      </c>
      <c r="J208" s="246">
        <v>0.03</v>
      </c>
      <c r="K208" s="184">
        <v>2</v>
      </c>
      <c r="L208" s="246">
        <v>0.02</v>
      </c>
      <c r="M208" s="288"/>
      <c r="N208" s="184">
        <v>42</v>
      </c>
      <c r="O208" s="246">
        <v>0.41</v>
      </c>
      <c r="P208" s="184">
        <v>1</v>
      </c>
      <c r="Q208" s="246">
        <v>0.01</v>
      </c>
      <c r="R208" s="184">
        <v>10</v>
      </c>
      <c r="S208" s="246">
        <v>0.1</v>
      </c>
      <c r="T208" s="184">
        <v>6</v>
      </c>
      <c r="U208" s="246">
        <v>0.06</v>
      </c>
      <c r="V208" s="184">
        <v>8</v>
      </c>
      <c r="W208" s="246">
        <v>0.08</v>
      </c>
      <c r="X208" s="184">
        <v>10</v>
      </c>
      <c r="Y208" s="246">
        <v>0.1</v>
      </c>
      <c r="Z208" s="184">
        <v>7</v>
      </c>
      <c r="AA208" s="246">
        <v>7.0000000000000007E-2</v>
      </c>
      <c r="AB208" s="288"/>
      <c r="AC208" s="184">
        <v>0</v>
      </c>
      <c r="AD208" s="246">
        <v>0</v>
      </c>
    </row>
    <row r="209" spans="1:30" x14ac:dyDescent="0.2">
      <c r="A209" s="154" t="s">
        <v>1259</v>
      </c>
      <c r="B209" s="154" t="s">
        <v>1260</v>
      </c>
      <c r="C209" s="154"/>
      <c r="D209" s="154"/>
      <c r="E209" s="183">
        <v>223</v>
      </c>
      <c r="F209" s="245">
        <v>1</v>
      </c>
      <c r="G209" s="184">
        <v>99</v>
      </c>
      <c r="H209" s="246">
        <v>0.44</v>
      </c>
      <c r="I209" s="184">
        <v>11</v>
      </c>
      <c r="J209" s="246">
        <v>0.05</v>
      </c>
      <c r="K209" s="184">
        <v>2</v>
      </c>
      <c r="L209" s="246">
        <v>0.01</v>
      </c>
      <c r="M209" s="288"/>
      <c r="N209" s="184">
        <v>111</v>
      </c>
      <c r="O209" s="246">
        <v>0.5</v>
      </c>
      <c r="P209" s="184">
        <v>4</v>
      </c>
      <c r="Q209" s="246">
        <v>0.02</v>
      </c>
      <c r="R209" s="184">
        <v>34</v>
      </c>
      <c r="S209" s="246">
        <v>0.15</v>
      </c>
      <c r="T209" s="184">
        <v>24</v>
      </c>
      <c r="U209" s="246">
        <v>0.11</v>
      </c>
      <c r="V209" s="184">
        <v>8</v>
      </c>
      <c r="W209" s="246">
        <v>0.04</v>
      </c>
      <c r="X209" s="184">
        <v>20</v>
      </c>
      <c r="Y209" s="246">
        <v>0.09</v>
      </c>
      <c r="Z209" s="184">
        <v>21</v>
      </c>
      <c r="AA209" s="246">
        <v>0.09</v>
      </c>
      <c r="AB209" s="288"/>
      <c r="AC209" s="184">
        <v>0</v>
      </c>
      <c r="AD209" s="246">
        <v>0</v>
      </c>
    </row>
    <row r="210" spans="1:30" x14ac:dyDescent="0.2">
      <c r="A210" s="154" t="s">
        <v>1261</v>
      </c>
      <c r="B210" s="154" t="s">
        <v>1262</v>
      </c>
      <c r="C210" s="154"/>
      <c r="D210" s="154"/>
      <c r="E210" s="183">
        <v>20</v>
      </c>
      <c r="F210" s="245">
        <v>1</v>
      </c>
      <c r="G210" s="184">
        <v>7</v>
      </c>
      <c r="H210" s="246">
        <v>0.35</v>
      </c>
      <c r="I210" s="184">
        <v>1</v>
      </c>
      <c r="J210" s="246">
        <v>0.05</v>
      </c>
      <c r="K210" s="184">
        <v>0</v>
      </c>
      <c r="L210" s="246">
        <v>0</v>
      </c>
      <c r="M210" s="288"/>
      <c r="N210" s="184">
        <v>11</v>
      </c>
      <c r="O210" s="246">
        <v>0.55000000000000004</v>
      </c>
      <c r="P210" s="184">
        <v>0</v>
      </c>
      <c r="Q210" s="246">
        <v>0</v>
      </c>
      <c r="R210" s="184">
        <v>5</v>
      </c>
      <c r="S210" s="246">
        <v>0.25</v>
      </c>
      <c r="T210" s="184">
        <v>3</v>
      </c>
      <c r="U210" s="246">
        <v>0.15</v>
      </c>
      <c r="V210" s="184">
        <v>0</v>
      </c>
      <c r="W210" s="246">
        <v>0</v>
      </c>
      <c r="X210" s="184">
        <v>1</v>
      </c>
      <c r="Y210" s="246">
        <v>0.05</v>
      </c>
      <c r="Z210" s="184">
        <v>2</v>
      </c>
      <c r="AA210" s="246">
        <v>0.1</v>
      </c>
      <c r="AB210" s="288"/>
      <c r="AC210" s="184">
        <v>1</v>
      </c>
      <c r="AD210" s="246">
        <v>0.05</v>
      </c>
    </row>
    <row r="211" spans="1:30" x14ac:dyDescent="0.2">
      <c r="A211" s="154" t="s">
        <v>1263</v>
      </c>
      <c r="B211" s="154" t="s">
        <v>1264</v>
      </c>
      <c r="C211" s="154"/>
      <c r="D211" s="154"/>
      <c r="E211" s="183">
        <v>45</v>
      </c>
      <c r="F211" s="245">
        <v>1</v>
      </c>
      <c r="G211" s="184">
        <v>31</v>
      </c>
      <c r="H211" s="246">
        <v>0.69</v>
      </c>
      <c r="I211" s="184">
        <v>1</v>
      </c>
      <c r="J211" s="246">
        <v>0.02</v>
      </c>
      <c r="K211" s="184">
        <v>2</v>
      </c>
      <c r="L211" s="246">
        <v>0.04</v>
      </c>
      <c r="M211" s="288"/>
      <c r="N211" s="184">
        <v>11</v>
      </c>
      <c r="O211" s="246">
        <v>0.24</v>
      </c>
      <c r="P211" s="184">
        <v>0</v>
      </c>
      <c r="Q211" s="246">
        <v>0</v>
      </c>
      <c r="R211" s="184">
        <v>5</v>
      </c>
      <c r="S211" s="246">
        <v>0.11</v>
      </c>
      <c r="T211" s="184">
        <v>4</v>
      </c>
      <c r="U211" s="246">
        <v>0.09</v>
      </c>
      <c r="V211" s="184">
        <v>0</v>
      </c>
      <c r="W211" s="246">
        <v>0</v>
      </c>
      <c r="X211" s="184">
        <v>2</v>
      </c>
      <c r="Y211" s="246">
        <v>0.04</v>
      </c>
      <c r="Z211" s="184">
        <v>0</v>
      </c>
      <c r="AA211" s="246">
        <v>0</v>
      </c>
      <c r="AB211" s="288"/>
      <c r="AC211" s="184">
        <v>0</v>
      </c>
      <c r="AD211" s="246">
        <v>0</v>
      </c>
    </row>
    <row r="212" spans="1:30" x14ac:dyDescent="0.2">
      <c r="A212" s="154" t="s">
        <v>1265</v>
      </c>
      <c r="B212" s="154" t="s">
        <v>1266</v>
      </c>
      <c r="C212" s="154"/>
      <c r="D212" s="154"/>
      <c r="E212" s="183">
        <v>286</v>
      </c>
      <c r="F212" s="245">
        <v>1</v>
      </c>
      <c r="G212" s="184">
        <v>184</v>
      </c>
      <c r="H212" s="246">
        <v>0.64</v>
      </c>
      <c r="I212" s="184">
        <v>7</v>
      </c>
      <c r="J212" s="246">
        <v>0.02</v>
      </c>
      <c r="K212" s="184">
        <v>7</v>
      </c>
      <c r="L212" s="246">
        <v>0.02</v>
      </c>
      <c r="M212" s="288"/>
      <c r="N212" s="184">
        <v>88</v>
      </c>
      <c r="O212" s="246">
        <v>0.31</v>
      </c>
      <c r="P212" s="184">
        <v>4</v>
      </c>
      <c r="Q212" s="246">
        <v>0.01</v>
      </c>
      <c r="R212" s="184">
        <v>20</v>
      </c>
      <c r="S212" s="246">
        <v>7.0000000000000007E-2</v>
      </c>
      <c r="T212" s="184">
        <v>31</v>
      </c>
      <c r="U212" s="246">
        <v>0.11</v>
      </c>
      <c r="V212" s="184">
        <v>3</v>
      </c>
      <c r="W212" s="246">
        <v>0.01</v>
      </c>
      <c r="X212" s="184">
        <v>16</v>
      </c>
      <c r="Y212" s="246">
        <v>0.06</v>
      </c>
      <c r="Z212" s="184">
        <v>14</v>
      </c>
      <c r="AA212" s="246">
        <v>0.05</v>
      </c>
      <c r="AB212" s="288"/>
      <c r="AC212" s="184">
        <v>0</v>
      </c>
      <c r="AD212" s="246">
        <v>0</v>
      </c>
    </row>
    <row r="213" spans="1:30" x14ac:dyDescent="0.2">
      <c r="A213" s="154" t="s">
        <v>1267</v>
      </c>
      <c r="B213" s="154" t="s">
        <v>1268</v>
      </c>
      <c r="C213" s="154"/>
      <c r="D213" s="154"/>
      <c r="E213" s="183">
        <v>1</v>
      </c>
      <c r="F213" s="245">
        <v>0</v>
      </c>
      <c r="G213" s="184" t="s">
        <v>232</v>
      </c>
      <c r="H213" s="246">
        <v>0</v>
      </c>
      <c r="I213" s="184" t="s">
        <v>232</v>
      </c>
      <c r="J213" s="246">
        <v>0</v>
      </c>
      <c r="K213" s="184" t="s">
        <v>232</v>
      </c>
      <c r="L213" s="246">
        <v>0</v>
      </c>
      <c r="M213" s="288"/>
      <c r="N213" s="184" t="s">
        <v>232</v>
      </c>
      <c r="O213" s="246">
        <v>0</v>
      </c>
      <c r="P213" s="184" t="s">
        <v>232</v>
      </c>
      <c r="Q213" s="246">
        <v>0</v>
      </c>
      <c r="R213" s="184" t="s">
        <v>232</v>
      </c>
      <c r="S213" s="246">
        <v>0</v>
      </c>
      <c r="T213" s="184" t="s">
        <v>232</v>
      </c>
      <c r="U213" s="246">
        <v>0</v>
      </c>
      <c r="V213" s="184" t="s">
        <v>232</v>
      </c>
      <c r="W213" s="246">
        <v>0</v>
      </c>
      <c r="X213" s="184" t="s">
        <v>232</v>
      </c>
      <c r="Y213" s="246">
        <v>0</v>
      </c>
      <c r="Z213" s="184" t="s">
        <v>232</v>
      </c>
      <c r="AA213" s="246">
        <v>0</v>
      </c>
      <c r="AB213" s="288"/>
      <c r="AC213" s="184" t="s">
        <v>232</v>
      </c>
      <c r="AD213" s="246">
        <v>0</v>
      </c>
    </row>
    <row r="214" spans="1:30" x14ac:dyDescent="0.2">
      <c r="A214" s="154" t="s">
        <v>1269</v>
      </c>
      <c r="B214" s="154" t="s">
        <v>1270</v>
      </c>
      <c r="C214" s="154"/>
      <c r="D214" s="154"/>
      <c r="E214" s="183">
        <v>45</v>
      </c>
      <c r="F214" s="245">
        <v>1</v>
      </c>
      <c r="G214" s="184">
        <v>27</v>
      </c>
      <c r="H214" s="246">
        <v>0.6</v>
      </c>
      <c r="I214" s="184">
        <v>7</v>
      </c>
      <c r="J214" s="246">
        <v>0.16</v>
      </c>
      <c r="K214" s="184">
        <v>0</v>
      </c>
      <c r="L214" s="246">
        <v>0</v>
      </c>
      <c r="M214" s="288"/>
      <c r="N214" s="184">
        <v>11</v>
      </c>
      <c r="O214" s="246">
        <v>0.24</v>
      </c>
      <c r="P214" s="184">
        <v>1</v>
      </c>
      <c r="Q214" s="246">
        <v>0.02</v>
      </c>
      <c r="R214" s="184">
        <v>2</v>
      </c>
      <c r="S214" s="246">
        <v>0.04</v>
      </c>
      <c r="T214" s="184">
        <v>3</v>
      </c>
      <c r="U214" s="246">
        <v>7.0000000000000007E-2</v>
      </c>
      <c r="V214" s="184">
        <v>0</v>
      </c>
      <c r="W214" s="246">
        <v>0</v>
      </c>
      <c r="X214" s="184">
        <v>3</v>
      </c>
      <c r="Y214" s="246">
        <v>7.0000000000000007E-2</v>
      </c>
      <c r="Z214" s="184">
        <v>2</v>
      </c>
      <c r="AA214" s="246">
        <v>0.04</v>
      </c>
      <c r="AB214" s="288"/>
      <c r="AC214" s="184">
        <v>0</v>
      </c>
      <c r="AD214" s="246">
        <v>0</v>
      </c>
    </row>
    <row r="215" spans="1:30" x14ac:dyDescent="0.2">
      <c r="A215" s="154" t="s">
        <v>1271</v>
      </c>
      <c r="B215" s="154" t="s">
        <v>1272</v>
      </c>
      <c r="C215" s="154"/>
      <c r="D215" s="154"/>
      <c r="E215" s="183">
        <v>27</v>
      </c>
      <c r="F215" s="245">
        <v>1</v>
      </c>
      <c r="G215" s="184">
        <v>19</v>
      </c>
      <c r="H215" s="246">
        <v>0.7</v>
      </c>
      <c r="I215" s="184">
        <v>1</v>
      </c>
      <c r="J215" s="246">
        <v>0.04</v>
      </c>
      <c r="K215" s="184">
        <v>1</v>
      </c>
      <c r="L215" s="246">
        <v>0.04</v>
      </c>
      <c r="M215" s="288"/>
      <c r="N215" s="184">
        <v>6</v>
      </c>
      <c r="O215" s="246">
        <v>0.22</v>
      </c>
      <c r="P215" s="184">
        <v>0</v>
      </c>
      <c r="Q215" s="246">
        <v>0</v>
      </c>
      <c r="R215" s="184">
        <v>3</v>
      </c>
      <c r="S215" s="246">
        <v>0.11</v>
      </c>
      <c r="T215" s="184">
        <v>2</v>
      </c>
      <c r="U215" s="246">
        <v>7.0000000000000007E-2</v>
      </c>
      <c r="V215" s="184">
        <v>0</v>
      </c>
      <c r="W215" s="246">
        <v>0</v>
      </c>
      <c r="X215" s="184">
        <v>1</v>
      </c>
      <c r="Y215" s="246">
        <v>0.04</v>
      </c>
      <c r="Z215" s="184">
        <v>0</v>
      </c>
      <c r="AA215" s="246">
        <v>0</v>
      </c>
      <c r="AB215" s="288"/>
      <c r="AC215" s="184">
        <v>0</v>
      </c>
      <c r="AD215" s="246">
        <v>0</v>
      </c>
    </row>
    <row r="216" spans="1:30" x14ac:dyDescent="0.2">
      <c r="A216" s="154" t="s">
        <v>1273</v>
      </c>
      <c r="B216" s="154" t="s">
        <v>1274</v>
      </c>
      <c r="C216" s="154"/>
      <c r="D216" s="154"/>
      <c r="E216" s="183">
        <v>4</v>
      </c>
      <c r="F216" s="245">
        <v>0</v>
      </c>
      <c r="G216" s="184" t="s">
        <v>232</v>
      </c>
      <c r="H216" s="246">
        <v>0</v>
      </c>
      <c r="I216" s="184" t="s">
        <v>232</v>
      </c>
      <c r="J216" s="246">
        <v>0</v>
      </c>
      <c r="K216" s="184" t="s">
        <v>232</v>
      </c>
      <c r="L216" s="246">
        <v>0</v>
      </c>
      <c r="M216" s="288"/>
      <c r="N216" s="184" t="s">
        <v>232</v>
      </c>
      <c r="O216" s="246">
        <v>0</v>
      </c>
      <c r="P216" s="184" t="s">
        <v>232</v>
      </c>
      <c r="Q216" s="246">
        <v>0</v>
      </c>
      <c r="R216" s="184" t="s">
        <v>232</v>
      </c>
      <c r="S216" s="246">
        <v>0</v>
      </c>
      <c r="T216" s="184" t="s">
        <v>232</v>
      </c>
      <c r="U216" s="246">
        <v>0</v>
      </c>
      <c r="V216" s="184" t="s">
        <v>232</v>
      </c>
      <c r="W216" s="246">
        <v>0</v>
      </c>
      <c r="X216" s="184" t="s">
        <v>232</v>
      </c>
      <c r="Y216" s="246">
        <v>0</v>
      </c>
      <c r="Z216" s="184" t="s">
        <v>232</v>
      </c>
      <c r="AA216" s="246">
        <v>0</v>
      </c>
      <c r="AB216" s="288"/>
      <c r="AC216" s="184" t="s">
        <v>232</v>
      </c>
      <c r="AD216" s="246">
        <v>0</v>
      </c>
    </row>
    <row r="217" spans="1:30" x14ac:dyDescent="0.2">
      <c r="A217" s="154" t="s">
        <v>1275</v>
      </c>
      <c r="B217" s="154" t="s">
        <v>1276</v>
      </c>
      <c r="C217" s="154"/>
      <c r="D217" s="154"/>
      <c r="E217" s="183">
        <v>108</v>
      </c>
      <c r="F217" s="245">
        <v>1</v>
      </c>
      <c r="G217" s="184">
        <v>44</v>
      </c>
      <c r="H217" s="246">
        <v>0.41</v>
      </c>
      <c r="I217" s="184">
        <v>3</v>
      </c>
      <c r="J217" s="246">
        <v>0.03</v>
      </c>
      <c r="K217" s="184">
        <v>2</v>
      </c>
      <c r="L217" s="246">
        <v>0.02</v>
      </c>
      <c r="M217" s="288"/>
      <c r="N217" s="184">
        <v>58</v>
      </c>
      <c r="O217" s="246">
        <v>0.54</v>
      </c>
      <c r="P217" s="184">
        <v>3</v>
      </c>
      <c r="Q217" s="246">
        <v>0.03</v>
      </c>
      <c r="R217" s="184">
        <v>20</v>
      </c>
      <c r="S217" s="246">
        <v>0.19</v>
      </c>
      <c r="T217" s="184">
        <v>20</v>
      </c>
      <c r="U217" s="246">
        <v>0.19</v>
      </c>
      <c r="V217" s="184">
        <v>0</v>
      </c>
      <c r="W217" s="246">
        <v>0</v>
      </c>
      <c r="X217" s="184">
        <v>10</v>
      </c>
      <c r="Y217" s="246">
        <v>0.09</v>
      </c>
      <c r="Z217" s="184">
        <v>5</v>
      </c>
      <c r="AA217" s="246">
        <v>0.05</v>
      </c>
      <c r="AB217" s="288"/>
      <c r="AC217" s="184">
        <v>1</v>
      </c>
      <c r="AD217" s="246">
        <v>0.01</v>
      </c>
    </row>
    <row r="218" spans="1:30" x14ac:dyDescent="0.2">
      <c r="A218" s="154" t="s">
        <v>1277</v>
      </c>
      <c r="B218" s="154" t="s">
        <v>1278</v>
      </c>
      <c r="C218" s="154"/>
      <c r="D218" s="154"/>
      <c r="E218" s="183">
        <v>97</v>
      </c>
      <c r="F218" s="245">
        <v>1</v>
      </c>
      <c r="G218" s="184">
        <v>41</v>
      </c>
      <c r="H218" s="246">
        <v>0.42</v>
      </c>
      <c r="I218" s="184">
        <v>7</v>
      </c>
      <c r="J218" s="246">
        <v>7.0000000000000007E-2</v>
      </c>
      <c r="K218" s="184">
        <v>2</v>
      </c>
      <c r="L218" s="246">
        <v>0.02</v>
      </c>
      <c r="M218" s="288"/>
      <c r="N218" s="184">
        <v>46</v>
      </c>
      <c r="O218" s="246">
        <v>0.47</v>
      </c>
      <c r="P218" s="184">
        <v>2</v>
      </c>
      <c r="Q218" s="246">
        <v>0.02</v>
      </c>
      <c r="R218" s="184">
        <v>8</v>
      </c>
      <c r="S218" s="246">
        <v>0.08</v>
      </c>
      <c r="T218" s="184">
        <v>7</v>
      </c>
      <c r="U218" s="246">
        <v>7.0000000000000007E-2</v>
      </c>
      <c r="V218" s="184">
        <v>2</v>
      </c>
      <c r="W218" s="246">
        <v>0.02</v>
      </c>
      <c r="X218" s="184">
        <v>10</v>
      </c>
      <c r="Y218" s="246">
        <v>0.1</v>
      </c>
      <c r="Z218" s="184">
        <v>17</v>
      </c>
      <c r="AA218" s="246">
        <v>0.18</v>
      </c>
      <c r="AB218" s="288"/>
      <c r="AC218" s="184">
        <v>1</v>
      </c>
      <c r="AD218" s="246">
        <v>0.01</v>
      </c>
    </row>
    <row r="219" spans="1:30" x14ac:dyDescent="0.2">
      <c r="A219" s="154" t="s">
        <v>1279</v>
      </c>
      <c r="B219" s="154" t="s">
        <v>1280</v>
      </c>
      <c r="C219" s="154"/>
      <c r="D219" s="154"/>
      <c r="E219" s="183">
        <v>20</v>
      </c>
      <c r="F219" s="245">
        <v>1</v>
      </c>
      <c r="G219" s="184">
        <v>13</v>
      </c>
      <c r="H219" s="246">
        <v>0.65</v>
      </c>
      <c r="I219" s="184">
        <v>1</v>
      </c>
      <c r="J219" s="246">
        <v>0.05</v>
      </c>
      <c r="K219" s="184">
        <v>1</v>
      </c>
      <c r="L219" s="246">
        <v>0.05</v>
      </c>
      <c r="M219" s="288"/>
      <c r="N219" s="184">
        <v>5</v>
      </c>
      <c r="O219" s="246">
        <v>0.25</v>
      </c>
      <c r="P219" s="184">
        <v>0</v>
      </c>
      <c r="Q219" s="246">
        <v>0</v>
      </c>
      <c r="R219" s="184">
        <v>1</v>
      </c>
      <c r="S219" s="246">
        <v>0.05</v>
      </c>
      <c r="T219" s="184">
        <v>3</v>
      </c>
      <c r="U219" s="246">
        <v>0.15</v>
      </c>
      <c r="V219" s="184">
        <v>0</v>
      </c>
      <c r="W219" s="246">
        <v>0</v>
      </c>
      <c r="X219" s="184">
        <v>1</v>
      </c>
      <c r="Y219" s="246">
        <v>0.05</v>
      </c>
      <c r="Z219" s="184">
        <v>0</v>
      </c>
      <c r="AA219" s="246">
        <v>0</v>
      </c>
      <c r="AB219" s="288"/>
      <c r="AC219" s="184">
        <v>0</v>
      </c>
      <c r="AD219" s="246">
        <v>0</v>
      </c>
    </row>
    <row r="220" spans="1:30" x14ac:dyDescent="0.2">
      <c r="A220" s="154" t="s">
        <v>1281</v>
      </c>
      <c r="B220" s="154" t="s">
        <v>1282</v>
      </c>
      <c r="C220" s="154"/>
      <c r="D220" s="154"/>
      <c r="E220" s="183">
        <v>16</v>
      </c>
      <c r="F220" s="245">
        <v>1</v>
      </c>
      <c r="G220" s="184">
        <v>5</v>
      </c>
      <c r="H220" s="246">
        <v>0.31</v>
      </c>
      <c r="I220" s="184">
        <v>1</v>
      </c>
      <c r="J220" s="246">
        <v>0.06</v>
      </c>
      <c r="K220" s="184">
        <v>0</v>
      </c>
      <c r="L220" s="246">
        <v>0</v>
      </c>
      <c r="M220" s="288"/>
      <c r="N220" s="184">
        <v>10</v>
      </c>
      <c r="O220" s="246">
        <v>0.62</v>
      </c>
      <c r="P220" s="184">
        <v>1</v>
      </c>
      <c r="Q220" s="246">
        <v>0.06</v>
      </c>
      <c r="R220" s="184">
        <v>2</v>
      </c>
      <c r="S220" s="246">
        <v>0.12</v>
      </c>
      <c r="T220" s="184">
        <v>5</v>
      </c>
      <c r="U220" s="246">
        <v>0.31</v>
      </c>
      <c r="V220" s="184">
        <v>0</v>
      </c>
      <c r="W220" s="246">
        <v>0</v>
      </c>
      <c r="X220" s="184">
        <v>2</v>
      </c>
      <c r="Y220" s="246">
        <v>0.12</v>
      </c>
      <c r="Z220" s="184">
        <v>0</v>
      </c>
      <c r="AA220" s="246">
        <v>0</v>
      </c>
      <c r="AB220" s="288"/>
      <c r="AC220" s="184">
        <v>0</v>
      </c>
      <c r="AD220" s="246">
        <v>0</v>
      </c>
    </row>
    <row r="221" spans="1:30" x14ac:dyDescent="0.2">
      <c r="A221" s="154" t="s">
        <v>1283</v>
      </c>
      <c r="B221" s="154" t="s">
        <v>1284</v>
      </c>
      <c r="C221" s="154"/>
      <c r="D221" s="154"/>
      <c r="E221" s="183">
        <v>50</v>
      </c>
      <c r="F221" s="245">
        <v>1</v>
      </c>
      <c r="G221" s="184">
        <v>28</v>
      </c>
      <c r="H221" s="246">
        <v>0.56000000000000005</v>
      </c>
      <c r="I221" s="184">
        <v>1</v>
      </c>
      <c r="J221" s="246">
        <v>0.02</v>
      </c>
      <c r="K221" s="184">
        <v>0</v>
      </c>
      <c r="L221" s="246">
        <v>0</v>
      </c>
      <c r="M221" s="288"/>
      <c r="N221" s="184">
        <v>21</v>
      </c>
      <c r="O221" s="246">
        <v>0.42</v>
      </c>
      <c r="P221" s="184">
        <v>2</v>
      </c>
      <c r="Q221" s="246">
        <v>0.04</v>
      </c>
      <c r="R221" s="184">
        <v>10</v>
      </c>
      <c r="S221" s="246">
        <v>0.2</v>
      </c>
      <c r="T221" s="184">
        <v>2</v>
      </c>
      <c r="U221" s="246">
        <v>0.04</v>
      </c>
      <c r="V221" s="184">
        <v>0</v>
      </c>
      <c r="W221" s="246">
        <v>0</v>
      </c>
      <c r="X221" s="184">
        <v>5</v>
      </c>
      <c r="Y221" s="246">
        <v>0.1</v>
      </c>
      <c r="Z221" s="184">
        <v>2</v>
      </c>
      <c r="AA221" s="246">
        <v>0.04</v>
      </c>
      <c r="AB221" s="288"/>
      <c r="AC221" s="184">
        <v>0</v>
      </c>
      <c r="AD221" s="246">
        <v>0</v>
      </c>
    </row>
    <row r="222" spans="1:30" x14ac:dyDescent="0.2">
      <c r="A222" s="154" t="s">
        <v>1285</v>
      </c>
      <c r="B222" s="154" t="s">
        <v>1286</v>
      </c>
      <c r="C222" s="154"/>
      <c r="D222" s="154"/>
      <c r="E222" s="183">
        <v>52</v>
      </c>
      <c r="F222" s="245">
        <v>1</v>
      </c>
      <c r="G222" s="184">
        <v>27</v>
      </c>
      <c r="H222" s="246">
        <v>0.52</v>
      </c>
      <c r="I222" s="184">
        <v>0</v>
      </c>
      <c r="J222" s="246">
        <v>0</v>
      </c>
      <c r="K222" s="184">
        <v>5</v>
      </c>
      <c r="L222" s="246">
        <v>0.1</v>
      </c>
      <c r="M222" s="288"/>
      <c r="N222" s="184">
        <v>19</v>
      </c>
      <c r="O222" s="246">
        <v>0.37</v>
      </c>
      <c r="P222" s="184">
        <v>0</v>
      </c>
      <c r="Q222" s="246">
        <v>0</v>
      </c>
      <c r="R222" s="184">
        <v>11</v>
      </c>
      <c r="S222" s="246">
        <v>0.21</v>
      </c>
      <c r="T222" s="184">
        <v>4</v>
      </c>
      <c r="U222" s="246">
        <v>0.08</v>
      </c>
      <c r="V222" s="184">
        <v>1</v>
      </c>
      <c r="W222" s="246">
        <v>0.02</v>
      </c>
      <c r="X222" s="184">
        <v>2</v>
      </c>
      <c r="Y222" s="246">
        <v>0.04</v>
      </c>
      <c r="Z222" s="184">
        <v>1</v>
      </c>
      <c r="AA222" s="246">
        <v>0.02</v>
      </c>
      <c r="AB222" s="288"/>
      <c r="AC222" s="184">
        <v>1</v>
      </c>
      <c r="AD222" s="246">
        <v>0.02</v>
      </c>
    </row>
    <row r="223" spans="1:30" x14ac:dyDescent="0.2">
      <c r="A223" s="154" t="s">
        <v>1287</v>
      </c>
      <c r="B223" s="154" t="s">
        <v>1288</v>
      </c>
      <c r="C223" s="154"/>
      <c r="D223" s="154"/>
      <c r="E223" s="183">
        <v>3</v>
      </c>
      <c r="F223" s="245">
        <v>0</v>
      </c>
      <c r="G223" s="184" t="s">
        <v>232</v>
      </c>
      <c r="H223" s="246">
        <v>0</v>
      </c>
      <c r="I223" s="184" t="s">
        <v>232</v>
      </c>
      <c r="J223" s="246">
        <v>0</v>
      </c>
      <c r="K223" s="184" t="s">
        <v>232</v>
      </c>
      <c r="L223" s="246">
        <v>0</v>
      </c>
      <c r="M223" s="288"/>
      <c r="N223" s="184" t="s">
        <v>232</v>
      </c>
      <c r="O223" s="246">
        <v>0</v>
      </c>
      <c r="P223" s="184" t="s">
        <v>232</v>
      </c>
      <c r="Q223" s="246">
        <v>0</v>
      </c>
      <c r="R223" s="184" t="s">
        <v>232</v>
      </c>
      <c r="S223" s="246">
        <v>0</v>
      </c>
      <c r="T223" s="184" t="s">
        <v>232</v>
      </c>
      <c r="U223" s="246">
        <v>0</v>
      </c>
      <c r="V223" s="184" t="s">
        <v>232</v>
      </c>
      <c r="W223" s="246">
        <v>0</v>
      </c>
      <c r="X223" s="184" t="s">
        <v>232</v>
      </c>
      <c r="Y223" s="246">
        <v>0</v>
      </c>
      <c r="Z223" s="184" t="s">
        <v>232</v>
      </c>
      <c r="AA223" s="246">
        <v>0</v>
      </c>
      <c r="AB223" s="288"/>
      <c r="AC223" s="184" t="s">
        <v>232</v>
      </c>
      <c r="AD223" s="246">
        <v>0</v>
      </c>
    </row>
    <row r="224" spans="1:30" x14ac:dyDescent="0.2">
      <c r="A224" s="154" t="s">
        <v>1289</v>
      </c>
      <c r="B224" s="154" t="s">
        <v>1290</v>
      </c>
      <c r="C224" s="154"/>
      <c r="D224" s="154"/>
      <c r="E224" s="183">
        <v>7</v>
      </c>
      <c r="F224" s="245">
        <v>1</v>
      </c>
      <c r="G224" s="184">
        <v>4</v>
      </c>
      <c r="H224" s="246">
        <v>0.56999999999999995</v>
      </c>
      <c r="I224" s="184">
        <v>0</v>
      </c>
      <c r="J224" s="246">
        <v>0</v>
      </c>
      <c r="K224" s="184">
        <v>0</v>
      </c>
      <c r="L224" s="246">
        <v>0</v>
      </c>
      <c r="M224" s="288"/>
      <c r="N224" s="184">
        <v>3</v>
      </c>
      <c r="O224" s="246">
        <v>0.43</v>
      </c>
      <c r="P224" s="184">
        <v>0</v>
      </c>
      <c r="Q224" s="246">
        <v>0</v>
      </c>
      <c r="R224" s="184">
        <v>1</v>
      </c>
      <c r="S224" s="246">
        <v>0.14000000000000001</v>
      </c>
      <c r="T224" s="184">
        <v>1</v>
      </c>
      <c r="U224" s="246">
        <v>0.14000000000000001</v>
      </c>
      <c r="V224" s="184">
        <v>0</v>
      </c>
      <c r="W224" s="246">
        <v>0</v>
      </c>
      <c r="X224" s="184">
        <v>0</v>
      </c>
      <c r="Y224" s="246">
        <v>0</v>
      </c>
      <c r="Z224" s="184">
        <v>1</v>
      </c>
      <c r="AA224" s="246">
        <v>0.14000000000000001</v>
      </c>
      <c r="AB224" s="288"/>
      <c r="AC224" s="184">
        <v>0</v>
      </c>
      <c r="AD224" s="246">
        <v>0</v>
      </c>
    </row>
    <row r="225" spans="1:30" x14ac:dyDescent="0.2">
      <c r="A225" s="154" t="s">
        <v>1291</v>
      </c>
      <c r="B225" s="154" t="s">
        <v>1292</v>
      </c>
      <c r="C225" s="154"/>
      <c r="D225" s="154"/>
      <c r="E225" s="183">
        <v>3</v>
      </c>
      <c r="F225" s="245">
        <v>0</v>
      </c>
      <c r="G225" s="184" t="s">
        <v>232</v>
      </c>
      <c r="H225" s="246">
        <v>0</v>
      </c>
      <c r="I225" s="184" t="s">
        <v>232</v>
      </c>
      <c r="J225" s="246">
        <v>0</v>
      </c>
      <c r="K225" s="184" t="s">
        <v>232</v>
      </c>
      <c r="L225" s="246">
        <v>0</v>
      </c>
      <c r="M225" s="288"/>
      <c r="N225" s="184" t="s">
        <v>232</v>
      </c>
      <c r="O225" s="246">
        <v>0</v>
      </c>
      <c r="P225" s="184" t="s">
        <v>232</v>
      </c>
      <c r="Q225" s="246">
        <v>0</v>
      </c>
      <c r="R225" s="184" t="s">
        <v>232</v>
      </c>
      <c r="S225" s="246">
        <v>0</v>
      </c>
      <c r="T225" s="184" t="s">
        <v>232</v>
      </c>
      <c r="U225" s="246">
        <v>0</v>
      </c>
      <c r="V225" s="184" t="s">
        <v>232</v>
      </c>
      <c r="W225" s="246">
        <v>0</v>
      </c>
      <c r="X225" s="184" t="s">
        <v>232</v>
      </c>
      <c r="Y225" s="246">
        <v>0</v>
      </c>
      <c r="Z225" s="184" t="s">
        <v>232</v>
      </c>
      <c r="AA225" s="246">
        <v>0</v>
      </c>
      <c r="AB225" s="288"/>
      <c r="AC225" s="184" t="s">
        <v>232</v>
      </c>
      <c r="AD225" s="246">
        <v>0</v>
      </c>
    </row>
    <row r="226" spans="1:30" x14ac:dyDescent="0.2">
      <c r="A226" s="154" t="s">
        <v>1293</v>
      </c>
      <c r="B226" s="154" t="s">
        <v>1294</v>
      </c>
      <c r="C226" s="154"/>
      <c r="D226" s="154"/>
      <c r="E226" s="183">
        <v>16</v>
      </c>
      <c r="F226" s="245">
        <v>1</v>
      </c>
      <c r="G226" s="184">
        <v>8</v>
      </c>
      <c r="H226" s="246">
        <v>0.5</v>
      </c>
      <c r="I226" s="184">
        <v>0</v>
      </c>
      <c r="J226" s="246">
        <v>0</v>
      </c>
      <c r="K226" s="184">
        <v>2</v>
      </c>
      <c r="L226" s="246">
        <v>0.12</v>
      </c>
      <c r="M226" s="288"/>
      <c r="N226" s="184">
        <v>6</v>
      </c>
      <c r="O226" s="246">
        <v>0.38</v>
      </c>
      <c r="P226" s="184">
        <v>1</v>
      </c>
      <c r="Q226" s="246">
        <v>0.06</v>
      </c>
      <c r="R226" s="184">
        <v>0</v>
      </c>
      <c r="S226" s="246">
        <v>0</v>
      </c>
      <c r="T226" s="184">
        <v>1</v>
      </c>
      <c r="U226" s="246">
        <v>0.06</v>
      </c>
      <c r="V226" s="184">
        <v>2</v>
      </c>
      <c r="W226" s="246">
        <v>0.12</v>
      </c>
      <c r="X226" s="184">
        <v>1</v>
      </c>
      <c r="Y226" s="246">
        <v>0.06</v>
      </c>
      <c r="Z226" s="184">
        <v>1</v>
      </c>
      <c r="AA226" s="246">
        <v>0.06</v>
      </c>
      <c r="AB226" s="288"/>
      <c r="AC226" s="184">
        <v>0</v>
      </c>
      <c r="AD226" s="246">
        <v>0</v>
      </c>
    </row>
    <row r="227" spans="1:30" x14ac:dyDescent="0.2">
      <c r="A227" s="154" t="s">
        <v>1295</v>
      </c>
      <c r="B227" s="154" t="s">
        <v>1296</v>
      </c>
      <c r="C227" s="154"/>
      <c r="D227" s="154"/>
      <c r="E227" s="183">
        <v>11</v>
      </c>
      <c r="F227" s="245">
        <v>1</v>
      </c>
      <c r="G227" s="184">
        <v>3</v>
      </c>
      <c r="H227" s="246">
        <v>0.27</v>
      </c>
      <c r="I227" s="184">
        <v>2</v>
      </c>
      <c r="J227" s="246">
        <v>0.18</v>
      </c>
      <c r="K227" s="184">
        <v>0</v>
      </c>
      <c r="L227" s="246">
        <v>0</v>
      </c>
      <c r="M227" s="288"/>
      <c r="N227" s="184">
        <v>6</v>
      </c>
      <c r="O227" s="246">
        <v>0.55000000000000004</v>
      </c>
      <c r="P227" s="184">
        <v>0</v>
      </c>
      <c r="Q227" s="246">
        <v>0</v>
      </c>
      <c r="R227" s="184">
        <v>2</v>
      </c>
      <c r="S227" s="246">
        <v>0.18</v>
      </c>
      <c r="T227" s="184">
        <v>1</v>
      </c>
      <c r="U227" s="246">
        <v>0.09</v>
      </c>
      <c r="V227" s="184">
        <v>1</v>
      </c>
      <c r="W227" s="246">
        <v>0.09</v>
      </c>
      <c r="X227" s="184">
        <v>0</v>
      </c>
      <c r="Y227" s="246">
        <v>0</v>
      </c>
      <c r="Z227" s="184">
        <v>2</v>
      </c>
      <c r="AA227" s="246">
        <v>0.18</v>
      </c>
      <c r="AB227" s="288"/>
      <c r="AC227" s="184">
        <v>0</v>
      </c>
      <c r="AD227" s="246">
        <v>0</v>
      </c>
    </row>
    <row r="228" spans="1:30" x14ac:dyDescent="0.2">
      <c r="A228" s="154" t="s">
        <v>1297</v>
      </c>
      <c r="B228" s="154" t="s">
        <v>1298</v>
      </c>
      <c r="C228" s="154"/>
      <c r="D228" s="154"/>
      <c r="E228" s="183">
        <v>135</v>
      </c>
      <c r="F228" s="245">
        <v>1</v>
      </c>
      <c r="G228" s="184">
        <v>77</v>
      </c>
      <c r="H228" s="246">
        <v>0.56999999999999995</v>
      </c>
      <c r="I228" s="184">
        <v>4</v>
      </c>
      <c r="J228" s="246">
        <v>0.03</v>
      </c>
      <c r="K228" s="184">
        <v>4</v>
      </c>
      <c r="L228" s="246">
        <v>0.03</v>
      </c>
      <c r="M228" s="288"/>
      <c r="N228" s="184">
        <v>50</v>
      </c>
      <c r="O228" s="246">
        <v>0.37</v>
      </c>
      <c r="P228" s="184">
        <v>0</v>
      </c>
      <c r="Q228" s="246">
        <v>0</v>
      </c>
      <c r="R228" s="184">
        <v>11</v>
      </c>
      <c r="S228" s="246">
        <v>0.08</v>
      </c>
      <c r="T228" s="184">
        <v>14</v>
      </c>
      <c r="U228" s="246">
        <v>0.1</v>
      </c>
      <c r="V228" s="184">
        <v>1</v>
      </c>
      <c r="W228" s="246">
        <v>0.01</v>
      </c>
      <c r="X228" s="184">
        <v>22</v>
      </c>
      <c r="Y228" s="246">
        <v>0.16</v>
      </c>
      <c r="Z228" s="184">
        <v>2</v>
      </c>
      <c r="AA228" s="246">
        <v>0.01</v>
      </c>
      <c r="AB228" s="288"/>
      <c r="AC228" s="184">
        <v>0</v>
      </c>
      <c r="AD228" s="246">
        <v>0</v>
      </c>
    </row>
    <row r="229" spans="1:30" x14ac:dyDescent="0.2">
      <c r="A229" s="154" t="s">
        <v>1299</v>
      </c>
      <c r="B229" s="154" t="s">
        <v>1300</v>
      </c>
      <c r="C229" s="154"/>
      <c r="D229" s="154"/>
      <c r="E229" s="183">
        <v>85</v>
      </c>
      <c r="F229" s="245">
        <v>1</v>
      </c>
      <c r="G229" s="184">
        <v>53</v>
      </c>
      <c r="H229" s="246">
        <v>0.62</v>
      </c>
      <c r="I229" s="184">
        <v>16</v>
      </c>
      <c r="J229" s="246">
        <v>0.19</v>
      </c>
      <c r="K229" s="184">
        <v>3</v>
      </c>
      <c r="L229" s="246">
        <v>0.04</v>
      </c>
      <c r="M229" s="288"/>
      <c r="N229" s="184">
        <v>12</v>
      </c>
      <c r="O229" s="246">
        <v>0.14000000000000001</v>
      </c>
      <c r="P229" s="184">
        <v>0</v>
      </c>
      <c r="Q229" s="246">
        <v>0</v>
      </c>
      <c r="R229" s="184">
        <v>3</v>
      </c>
      <c r="S229" s="246">
        <v>0.04</v>
      </c>
      <c r="T229" s="184">
        <v>1</v>
      </c>
      <c r="U229" s="246">
        <v>0.01</v>
      </c>
      <c r="V229" s="184">
        <v>0</v>
      </c>
      <c r="W229" s="246">
        <v>0</v>
      </c>
      <c r="X229" s="184">
        <v>6</v>
      </c>
      <c r="Y229" s="246">
        <v>7.0000000000000007E-2</v>
      </c>
      <c r="Z229" s="184">
        <v>2</v>
      </c>
      <c r="AA229" s="246">
        <v>0.02</v>
      </c>
      <c r="AB229" s="288"/>
      <c r="AC229" s="184">
        <v>1</v>
      </c>
      <c r="AD229" s="246">
        <v>0.01</v>
      </c>
    </row>
    <row r="230" spans="1:30" x14ac:dyDescent="0.2">
      <c r="A230" s="154" t="s">
        <v>1301</v>
      </c>
      <c r="B230" s="154" t="s">
        <v>1302</v>
      </c>
      <c r="C230" s="154"/>
      <c r="D230" s="154"/>
      <c r="E230" s="183">
        <v>41</v>
      </c>
      <c r="F230" s="245">
        <v>1</v>
      </c>
      <c r="G230" s="184">
        <v>13</v>
      </c>
      <c r="H230" s="246">
        <v>0.32</v>
      </c>
      <c r="I230" s="184">
        <v>5</v>
      </c>
      <c r="J230" s="246">
        <v>0.12</v>
      </c>
      <c r="K230" s="184">
        <v>0</v>
      </c>
      <c r="L230" s="246">
        <v>0</v>
      </c>
      <c r="M230" s="288"/>
      <c r="N230" s="184">
        <v>23</v>
      </c>
      <c r="O230" s="246">
        <v>0.56000000000000005</v>
      </c>
      <c r="P230" s="184">
        <v>0</v>
      </c>
      <c r="Q230" s="246">
        <v>0</v>
      </c>
      <c r="R230" s="184">
        <v>12</v>
      </c>
      <c r="S230" s="246">
        <v>0.28999999999999998</v>
      </c>
      <c r="T230" s="184">
        <v>3</v>
      </c>
      <c r="U230" s="246">
        <v>7.0000000000000007E-2</v>
      </c>
      <c r="V230" s="184">
        <v>1</v>
      </c>
      <c r="W230" s="246">
        <v>0.02</v>
      </c>
      <c r="X230" s="184">
        <v>3</v>
      </c>
      <c r="Y230" s="246">
        <v>7.0000000000000007E-2</v>
      </c>
      <c r="Z230" s="184">
        <v>4</v>
      </c>
      <c r="AA230" s="246">
        <v>0.1</v>
      </c>
      <c r="AB230" s="288"/>
      <c r="AC230" s="184">
        <v>0</v>
      </c>
      <c r="AD230" s="246">
        <v>0</v>
      </c>
    </row>
    <row r="231" spans="1:30" x14ac:dyDescent="0.2">
      <c r="A231" s="154" t="s">
        <v>1303</v>
      </c>
      <c r="B231" s="154" t="s">
        <v>1304</v>
      </c>
      <c r="C231" s="154"/>
      <c r="D231" s="154"/>
      <c r="E231" s="183">
        <v>18</v>
      </c>
      <c r="F231" s="245">
        <v>1</v>
      </c>
      <c r="G231" s="184">
        <v>8</v>
      </c>
      <c r="H231" s="246">
        <v>0.44</v>
      </c>
      <c r="I231" s="184">
        <v>1</v>
      </c>
      <c r="J231" s="246">
        <v>0.06</v>
      </c>
      <c r="K231" s="184">
        <v>1</v>
      </c>
      <c r="L231" s="246">
        <v>0.06</v>
      </c>
      <c r="M231" s="288"/>
      <c r="N231" s="184">
        <v>6</v>
      </c>
      <c r="O231" s="246">
        <v>0.33</v>
      </c>
      <c r="P231" s="184">
        <v>0</v>
      </c>
      <c r="Q231" s="246">
        <v>0</v>
      </c>
      <c r="R231" s="184">
        <v>2</v>
      </c>
      <c r="S231" s="246">
        <v>0.11</v>
      </c>
      <c r="T231" s="184">
        <v>1</v>
      </c>
      <c r="U231" s="246">
        <v>0.06</v>
      </c>
      <c r="V231" s="184">
        <v>0</v>
      </c>
      <c r="W231" s="246">
        <v>0</v>
      </c>
      <c r="X231" s="184">
        <v>1</v>
      </c>
      <c r="Y231" s="246">
        <v>0.06</v>
      </c>
      <c r="Z231" s="184">
        <v>2</v>
      </c>
      <c r="AA231" s="246">
        <v>0.11</v>
      </c>
      <c r="AB231" s="288"/>
      <c r="AC231" s="184">
        <v>2</v>
      </c>
      <c r="AD231" s="246">
        <v>0.11</v>
      </c>
    </row>
    <row r="232" spans="1:30" x14ac:dyDescent="0.2">
      <c r="A232" s="154" t="s">
        <v>1305</v>
      </c>
      <c r="B232" s="154" t="s">
        <v>1306</v>
      </c>
      <c r="C232" s="154"/>
      <c r="D232" s="154"/>
      <c r="E232" s="183">
        <v>220</v>
      </c>
      <c r="F232" s="245">
        <v>1</v>
      </c>
      <c r="G232" s="184">
        <v>88</v>
      </c>
      <c r="H232" s="246">
        <v>0.4</v>
      </c>
      <c r="I232" s="184">
        <v>12</v>
      </c>
      <c r="J232" s="246">
        <v>0.05</v>
      </c>
      <c r="K232" s="184">
        <v>7</v>
      </c>
      <c r="L232" s="246">
        <v>0.03</v>
      </c>
      <c r="M232" s="288"/>
      <c r="N232" s="184">
        <v>113</v>
      </c>
      <c r="O232" s="246">
        <v>0.51</v>
      </c>
      <c r="P232" s="184">
        <v>2</v>
      </c>
      <c r="Q232" s="246">
        <v>0.01</v>
      </c>
      <c r="R232" s="184">
        <v>31</v>
      </c>
      <c r="S232" s="246">
        <v>0.14000000000000001</v>
      </c>
      <c r="T232" s="184">
        <v>33</v>
      </c>
      <c r="U232" s="246">
        <v>0.15</v>
      </c>
      <c r="V232" s="184">
        <v>1</v>
      </c>
      <c r="W232" s="246">
        <v>0</v>
      </c>
      <c r="X232" s="184">
        <v>31</v>
      </c>
      <c r="Y232" s="246">
        <v>0.14000000000000001</v>
      </c>
      <c r="Z232" s="184">
        <v>15</v>
      </c>
      <c r="AA232" s="246">
        <v>7.0000000000000007E-2</v>
      </c>
      <c r="AB232" s="288"/>
      <c r="AC232" s="184">
        <v>0</v>
      </c>
      <c r="AD232" s="246">
        <v>0</v>
      </c>
    </row>
    <row r="233" spans="1:30" x14ac:dyDescent="0.2">
      <c r="A233" s="154" t="s">
        <v>1307</v>
      </c>
      <c r="B233" s="154" t="s">
        <v>1308</v>
      </c>
      <c r="C233" s="154"/>
      <c r="D233" s="154"/>
      <c r="E233" s="183">
        <v>128</v>
      </c>
      <c r="F233" s="245">
        <v>1</v>
      </c>
      <c r="G233" s="184">
        <v>33</v>
      </c>
      <c r="H233" s="246">
        <v>0.26</v>
      </c>
      <c r="I233" s="184">
        <v>18</v>
      </c>
      <c r="J233" s="246">
        <v>0.14000000000000001</v>
      </c>
      <c r="K233" s="184">
        <v>4</v>
      </c>
      <c r="L233" s="246">
        <v>0.03</v>
      </c>
      <c r="M233" s="288"/>
      <c r="N233" s="184">
        <v>73</v>
      </c>
      <c r="O233" s="246">
        <v>0.56999999999999995</v>
      </c>
      <c r="P233" s="184">
        <v>0</v>
      </c>
      <c r="Q233" s="246">
        <v>0</v>
      </c>
      <c r="R233" s="184">
        <v>18</v>
      </c>
      <c r="S233" s="246">
        <v>0.14000000000000001</v>
      </c>
      <c r="T233" s="184">
        <v>25</v>
      </c>
      <c r="U233" s="246">
        <v>0.2</v>
      </c>
      <c r="V233" s="184">
        <v>0</v>
      </c>
      <c r="W233" s="246">
        <v>0</v>
      </c>
      <c r="X233" s="184">
        <v>23</v>
      </c>
      <c r="Y233" s="246">
        <v>0.18</v>
      </c>
      <c r="Z233" s="184">
        <v>7</v>
      </c>
      <c r="AA233" s="246">
        <v>0.05</v>
      </c>
      <c r="AB233" s="288"/>
      <c r="AC233" s="184">
        <v>0</v>
      </c>
      <c r="AD233" s="246">
        <v>0</v>
      </c>
    </row>
    <row r="234" spans="1:30" x14ac:dyDescent="0.2">
      <c r="A234" s="154" t="s">
        <v>1309</v>
      </c>
      <c r="B234" s="154" t="s">
        <v>1310</v>
      </c>
      <c r="C234" s="154"/>
      <c r="D234" s="154"/>
      <c r="E234" s="183">
        <v>41</v>
      </c>
      <c r="F234" s="245">
        <v>1</v>
      </c>
      <c r="G234" s="184">
        <v>34</v>
      </c>
      <c r="H234" s="246">
        <v>0.83</v>
      </c>
      <c r="I234" s="184">
        <v>1</v>
      </c>
      <c r="J234" s="246">
        <v>0.02</v>
      </c>
      <c r="K234" s="184">
        <v>1</v>
      </c>
      <c r="L234" s="246">
        <v>0.02</v>
      </c>
      <c r="M234" s="288"/>
      <c r="N234" s="184">
        <v>5</v>
      </c>
      <c r="O234" s="246">
        <v>0.12</v>
      </c>
      <c r="P234" s="184">
        <v>0</v>
      </c>
      <c r="Q234" s="246">
        <v>0</v>
      </c>
      <c r="R234" s="184">
        <v>3</v>
      </c>
      <c r="S234" s="246">
        <v>7.0000000000000007E-2</v>
      </c>
      <c r="T234" s="184">
        <v>2</v>
      </c>
      <c r="U234" s="246">
        <v>0.05</v>
      </c>
      <c r="V234" s="184">
        <v>0</v>
      </c>
      <c r="W234" s="246">
        <v>0</v>
      </c>
      <c r="X234" s="184">
        <v>0</v>
      </c>
      <c r="Y234" s="246">
        <v>0</v>
      </c>
      <c r="Z234" s="184">
        <v>0</v>
      </c>
      <c r="AA234" s="246">
        <v>0</v>
      </c>
      <c r="AB234" s="288"/>
      <c r="AC234" s="184">
        <v>0</v>
      </c>
      <c r="AD234" s="246">
        <v>0</v>
      </c>
    </row>
    <row r="235" spans="1:30" x14ac:dyDescent="0.2">
      <c r="A235" s="154" t="s">
        <v>1311</v>
      </c>
      <c r="B235" s="154" t="s">
        <v>1312</v>
      </c>
      <c r="C235" s="154"/>
      <c r="D235" s="154"/>
      <c r="E235" s="183">
        <v>36</v>
      </c>
      <c r="F235" s="245">
        <v>1</v>
      </c>
      <c r="G235" s="184">
        <v>22</v>
      </c>
      <c r="H235" s="246">
        <v>0.61</v>
      </c>
      <c r="I235" s="184">
        <v>8</v>
      </c>
      <c r="J235" s="246">
        <v>0.22</v>
      </c>
      <c r="K235" s="184">
        <v>0</v>
      </c>
      <c r="L235" s="246">
        <v>0</v>
      </c>
      <c r="M235" s="288"/>
      <c r="N235" s="184">
        <v>6</v>
      </c>
      <c r="O235" s="246">
        <v>0.17</v>
      </c>
      <c r="P235" s="184">
        <v>0</v>
      </c>
      <c r="Q235" s="246">
        <v>0</v>
      </c>
      <c r="R235" s="184">
        <v>3</v>
      </c>
      <c r="S235" s="246">
        <v>0.08</v>
      </c>
      <c r="T235" s="184">
        <v>1</v>
      </c>
      <c r="U235" s="246">
        <v>0.03</v>
      </c>
      <c r="V235" s="184">
        <v>0</v>
      </c>
      <c r="W235" s="246">
        <v>0</v>
      </c>
      <c r="X235" s="184">
        <v>2</v>
      </c>
      <c r="Y235" s="246">
        <v>0.06</v>
      </c>
      <c r="Z235" s="184">
        <v>0</v>
      </c>
      <c r="AA235" s="246">
        <v>0</v>
      </c>
      <c r="AB235" s="288"/>
      <c r="AC235" s="184">
        <v>0</v>
      </c>
      <c r="AD235" s="246">
        <v>0</v>
      </c>
    </row>
    <row r="236" spans="1:30" x14ac:dyDescent="0.2">
      <c r="A236" s="154" t="s">
        <v>1313</v>
      </c>
      <c r="B236" s="154" t="s">
        <v>1314</v>
      </c>
      <c r="C236" s="154"/>
      <c r="D236" s="154"/>
      <c r="E236" s="183">
        <v>146</v>
      </c>
      <c r="F236" s="245">
        <v>1</v>
      </c>
      <c r="G236" s="184">
        <v>80</v>
      </c>
      <c r="H236" s="246">
        <v>0.55000000000000004</v>
      </c>
      <c r="I236" s="184">
        <v>4</v>
      </c>
      <c r="J236" s="246">
        <v>0.03</v>
      </c>
      <c r="K236" s="184">
        <v>0</v>
      </c>
      <c r="L236" s="246">
        <v>0</v>
      </c>
      <c r="M236" s="288"/>
      <c r="N236" s="184">
        <v>58</v>
      </c>
      <c r="O236" s="246">
        <v>0.4</v>
      </c>
      <c r="P236" s="184">
        <v>5</v>
      </c>
      <c r="Q236" s="246">
        <v>0.03</v>
      </c>
      <c r="R236" s="184">
        <v>29</v>
      </c>
      <c r="S236" s="246">
        <v>0.2</v>
      </c>
      <c r="T236" s="184">
        <v>13</v>
      </c>
      <c r="U236" s="246">
        <v>0.09</v>
      </c>
      <c r="V236" s="184">
        <v>1</v>
      </c>
      <c r="W236" s="246">
        <v>0.01</v>
      </c>
      <c r="X236" s="184">
        <v>6</v>
      </c>
      <c r="Y236" s="246">
        <v>0.04</v>
      </c>
      <c r="Z236" s="184">
        <v>4</v>
      </c>
      <c r="AA236" s="246">
        <v>0.03</v>
      </c>
      <c r="AB236" s="288"/>
      <c r="AC236" s="184">
        <v>4</v>
      </c>
      <c r="AD236" s="246">
        <v>0.03</v>
      </c>
    </row>
    <row r="237" spans="1:30" x14ac:dyDescent="0.2">
      <c r="A237" s="154" t="s">
        <v>1315</v>
      </c>
      <c r="B237" s="154" t="s">
        <v>1316</v>
      </c>
      <c r="C237" s="154"/>
      <c r="D237" s="154"/>
      <c r="E237" s="183">
        <v>33</v>
      </c>
      <c r="F237" s="245">
        <v>1</v>
      </c>
      <c r="G237" s="184">
        <v>13</v>
      </c>
      <c r="H237" s="246">
        <v>0.39</v>
      </c>
      <c r="I237" s="184">
        <v>4</v>
      </c>
      <c r="J237" s="246">
        <v>0.12</v>
      </c>
      <c r="K237" s="184">
        <v>1</v>
      </c>
      <c r="L237" s="246">
        <v>0.03</v>
      </c>
      <c r="M237" s="288"/>
      <c r="N237" s="184">
        <v>15</v>
      </c>
      <c r="O237" s="246">
        <v>0.45</v>
      </c>
      <c r="P237" s="184">
        <v>0</v>
      </c>
      <c r="Q237" s="246">
        <v>0</v>
      </c>
      <c r="R237" s="184">
        <v>5</v>
      </c>
      <c r="S237" s="246">
        <v>0.15</v>
      </c>
      <c r="T237" s="184">
        <v>4</v>
      </c>
      <c r="U237" s="246">
        <v>0.12</v>
      </c>
      <c r="V237" s="184">
        <v>1</v>
      </c>
      <c r="W237" s="246">
        <v>0.03</v>
      </c>
      <c r="X237" s="184">
        <v>3</v>
      </c>
      <c r="Y237" s="246">
        <v>0.09</v>
      </c>
      <c r="Z237" s="184">
        <v>2</v>
      </c>
      <c r="AA237" s="246">
        <v>0.06</v>
      </c>
      <c r="AB237" s="288"/>
      <c r="AC237" s="184">
        <v>0</v>
      </c>
      <c r="AD237" s="246">
        <v>0</v>
      </c>
    </row>
    <row r="238" spans="1:30" x14ac:dyDescent="0.2">
      <c r="A238" s="154" t="s">
        <v>1317</v>
      </c>
      <c r="B238" s="154" t="s">
        <v>1318</v>
      </c>
      <c r="C238" s="154"/>
      <c r="D238" s="154"/>
      <c r="E238" s="183">
        <v>3</v>
      </c>
      <c r="F238" s="245">
        <v>0</v>
      </c>
      <c r="G238" s="184" t="s">
        <v>232</v>
      </c>
      <c r="H238" s="246">
        <v>0</v>
      </c>
      <c r="I238" s="184" t="s">
        <v>232</v>
      </c>
      <c r="J238" s="246">
        <v>0</v>
      </c>
      <c r="K238" s="184" t="s">
        <v>232</v>
      </c>
      <c r="L238" s="246">
        <v>0</v>
      </c>
      <c r="M238" s="288"/>
      <c r="N238" s="184" t="s">
        <v>232</v>
      </c>
      <c r="O238" s="246">
        <v>0</v>
      </c>
      <c r="P238" s="184" t="s">
        <v>232</v>
      </c>
      <c r="Q238" s="246">
        <v>0</v>
      </c>
      <c r="R238" s="184" t="s">
        <v>232</v>
      </c>
      <c r="S238" s="246">
        <v>0</v>
      </c>
      <c r="T238" s="184" t="s">
        <v>232</v>
      </c>
      <c r="U238" s="246">
        <v>0</v>
      </c>
      <c r="V238" s="184" t="s">
        <v>232</v>
      </c>
      <c r="W238" s="246">
        <v>0</v>
      </c>
      <c r="X238" s="184" t="s">
        <v>232</v>
      </c>
      <c r="Y238" s="246">
        <v>0</v>
      </c>
      <c r="Z238" s="184" t="s">
        <v>232</v>
      </c>
      <c r="AA238" s="246">
        <v>0</v>
      </c>
      <c r="AB238" s="288"/>
      <c r="AC238" s="184" t="s">
        <v>232</v>
      </c>
      <c r="AD238" s="246">
        <v>0</v>
      </c>
    </row>
    <row r="239" spans="1:30" x14ac:dyDescent="0.2">
      <c r="A239" s="154" t="s">
        <v>1319</v>
      </c>
      <c r="B239" s="154" t="s">
        <v>1320</v>
      </c>
      <c r="C239" s="154"/>
      <c r="D239" s="154"/>
      <c r="E239" s="183">
        <v>29</v>
      </c>
      <c r="F239" s="245">
        <v>1</v>
      </c>
      <c r="G239" s="184">
        <v>15</v>
      </c>
      <c r="H239" s="246">
        <v>0.52</v>
      </c>
      <c r="I239" s="184">
        <v>0</v>
      </c>
      <c r="J239" s="246">
        <v>0</v>
      </c>
      <c r="K239" s="184">
        <v>0</v>
      </c>
      <c r="L239" s="246">
        <v>0</v>
      </c>
      <c r="M239" s="288"/>
      <c r="N239" s="184">
        <v>14</v>
      </c>
      <c r="O239" s="246">
        <v>0.48</v>
      </c>
      <c r="P239" s="184">
        <v>0</v>
      </c>
      <c r="Q239" s="246">
        <v>0</v>
      </c>
      <c r="R239" s="184">
        <v>5</v>
      </c>
      <c r="S239" s="246">
        <v>0.17</v>
      </c>
      <c r="T239" s="184">
        <v>8</v>
      </c>
      <c r="U239" s="246">
        <v>0.28000000000000003</v>
      </c>
      <c r="V239" s="184">
        <v>0</v>
      </c>
      <c r="W239" s="246">
        <v>0</v>
      </c>
      <c r="X239" s="184">
        <v>1</v>
      </c>
      <c r="Y239" s="246">
        <v>0.03</v>
      </c>
      <c r="Z239" s="184">
        <v>0</v>
      </c>
      <c r="AA239" s="246">
        <v>0</v>
      </c>
      <c r="AB239" s="288"/>
      <c r="AC239" s="184">
        <v>0</v>
      </c>
      <c r="AD239" s="246">
        <v>0</v>
      </c>
    </row>
    <row r="240" spans="1:30" x14ac:dyDescent="0.2">
      <c r="A240" s="154" t="s">
        <v>1321</v>
      </c>
      <c r="B240" s="154" t="s">
        <v>1322</v>
      </c>
      <c r="C240" s="154"/>
      <c r="D240" s="154"/>
      <c r="E240" s="183">
        <v>16</v>
      </c>
      <c r="F240" s="245">
        <v>1</v>
      </c>
      <c r="G240" s="184">
        <v>3</v>
      </c>
      <c r="H240" s="246">
        <v>0.19</v>
      </c>
      <c r="I240" s="184">
        <v>0</v>
      </c>
      <c r="J240" s="246">
        <v>0</v>
      </c>
      <c r="K240" s="184">
        <v>1</v>
      </c>
      <c r="L240" s="246">
        <v>0.06</v>
      </c>
      <c r="M240" s="288"/>
      <c r="N240" s="184">
        <v>12</v>
      </c>
      <c r="O240" s="246">
        <v>0.75</v>
      </c>
      <c r="P240" s="184">
        <v>0</v>
      </c>
      <c r="Q240" s="246">
        <v>0</v>
      </c>
      <c r="R240" s="184">
        <v>4</v>
      </c>
      <c r="S240" s="246">
        <v>0.25</v>
      </c>
      <c r="T240" s="184">
        <v>2</v>
      </c>
      <c r="U240" s="246">
        <v>0.12</v>
      </c>
      <c r="V240" s="184">
        <v>2</v>
      </c>
      <c r="W240" s="246">
        <v>0.12</v>
      </c>
      <c r="X240" s="184">
        <v>1</v>
      </c>
      <c r="Y240" s="246">
        <v>0.06</v>
      </c>
      <c r="Z240" s="184">
        <v>3</v>
      </c>
      <c r="AA240" s="246">
        <v>0.19</v>
      </c>
      <c r="AB240" s="288"/>
      <c r="AC240" s="184">
        <v>0</v>
      </c>
      <c r="AD240" s="246">
        <v>0</v>
      </c>
    </row>
    <row r="241" spans="1:30" x14ac:dyDescent="0.2">
      <c r="A241" s="154" t="s">
        <v>1323</v>
      </c>
      <c r="B241" s="154" t="s">
        <v>1324</v>
      </c>
      <c r="C241" s="154"/>
      <c r="D241" s="154"/>
      <c r="E241" s="183">
        <v>1</v>
      </c>
      <c r="F241" s="245">
        <v>0</v>
      </c>
      <c r="G241" s="184" t="s">
        <v>232</v>
      </c>
      <c r="H241" s="246">
        <v>0</v>
      </c>
      <c r="I241" s="184" t="s">
        <v>232</v>
      </c>
      <c r="J241" s="246">
        <v>0</v>
      </c>
      <c r="K241" s="184" t="s">
        <v>232</v>
      </c>
      <c r="L241" s="246">
        <v>0</v>
      </c>
      <c r="M241" s="288"/>
      <c r="N241" s="184" t="s">
        <v>232</v>
      </c>
      <c r="O241" s="246">
        <v>0</v>
      </c>
      <c r="P241" s="184" t="s">
        <v>232</v>
      </c>
      <c r="Q241" s="246">
        <v>0</v>
      </c>
      <c r="R241" s="184" t="s">
        <v>232</v>
      </c>
      <c r="S241" s="246">
        <v>0</v>
      </c>
      <c r="T241" s="184" t="s">
        <v>232</v>
      </c>
      <c r="U241" s="246">
        <v>0</v>
      </c>
      <c r="V241" s="184" t="s">
        <v>232</v>
      </c>
      <c r="W241" s="246">
        <v>0</v>
      </c>
      <c r="X241" s="184" t="s">
        <v>232</v>
      </c>
      <c r="Y241" s="246">
        <v>0</v>
      </c>
      <c r="Z241" s="184" t="s">
        <v>232</v>
      </c>
      <c r="AA241" s="246">
        <v>0</v>
      </c>
      <c r="AB241" s="288"/>
      <c r="AC241" s="184" t="s">
        <v>232</v>
      </c>
      <c r="AD241" s="246">
        <v>0</v>
      </c>
    </row>
    <row r="242" spans="1:30" x14ac:dyDescent="0.2">
      <c r="A242" s="154" t="s">
        <v>1325</v>
      </c>
      <c r="B242" s="154" t="s">
        <v>1326</v>
      </c>
      <c r="C242" s="154"/>
      <c r="D242" s="154"/>
      <c r="E242" s="183">
        <v>75</v>
      </c>
      <c r="F242" s="245">
        <v>1</v>
      </c>
      <c r="G242" s="184">
        <v>35</v>
      </c>
      <c r="H242" s="246">
        <v>0.47</v>
      </c>
      <c r="I242" s="184">
        <v>5</v>
      </c>
      <c r="J242" s="246">
        <v>7.0000000000000007E-2</v>
      </c>
      <c r="K242" s="184">
        <v>5</v>
      </c>
      <c r="L242" s="246">
        <v>7.0000000000000007E-2</v>
      </c>
      <c r="M242" s="288"/>
      <c r="N242" s="184">
        <v>30</v>
      </c>
      <c r="O242" s="246">
        <v>0.4</v>
      </c>
      <c r="P242" s="184">
        <v>1</v>
      </c>
      <c r="Q242" s="246">
        <v>0.01</v>
      </c>
      <c r="R242" s="184">
        <v>16</v>
      </c>
      <c r="S242" s="246">
        <v>0.21</v>
      </c>
      <c r="T242" s="184">
        <v>7</v>
      </c>
      <c r="U242" s="246">
        <v>0.09</v>
      </c>
      <c r="V242" s="184">
        <v>0</v>
      </c>
      <c r="W242" s="246">
        <v>0</v>
      </c>
      <c r="X242" s="184">
        <v>4</v>
      </c>
      <c r="Y242" s="246">
        <v>0.05</v>
      </c>
      <c r="Z242" s="184">
        <v>2</v>
      </c>
      <c r="AA242" s="246">
        <v>0.03</v>
      </c>
      <c r="AB242" s="288"/>
      <c r="AC242" s="184">
        <v>0</v>
      </c>
      <c r="AD242" s="246">
        <v>0</v>
      </c>
    </row>
    <row r="243" spans="1:30" x14ac:dyDescent="0.2">
      <c r="A243" s="154" t="s">
        <v>1327</v>
      </c>
      <c r="B243" s="154" t="s">
        <v>1328</v>
      </c>
      <c r="C243" s="154"/>
      <c r="D243" s="154"/>
      <c r="E243" s="183">
        <v>23</v>
      </c>
      <c r="F243" s="245">
        <v>1</v>
      </c>
      <c r="G243" s="184">
        <v>6</v>
      </c>
      <c r="H243" s="246">
        <v>0.26</v>
      </c>
      <c r="I243" s="184">
        <v>6</v>
      </c>
      <c r="J243" s="246">
        <v>0.26</v>
      </c>
      <c r="K243" s="184">
        <v>0</v>
      </c>
      <c r="L243" s="246">
        <v>0</v>
      </c>
      <c r="M243" s="288"/>
      <c r="N243" s="184">
        <v>11</v>
      </c>
      <c r="O243" s="246">
        <v>0.48</v>
      </c>
      <c r="P243" s="184">
        <v>0</v>
      </c>
      <c r="Q243" s="246">
        <v>0</v>
      </c>
      <c r="R243" s="184">
        <v>2</v>
      </c>
      <c r="S243" s="246">
        <v>0.09</v>
      </c>
      <c r="T243" s="184">
        <v>5</v>
      </c>
      <c r="U243" s="246">
        <v>0.22</v>
      </c>
      <c r="V243" s="184">
        <v>2</v>
      </c>
      <c r="W243" s="246">
        <v>0.09</v>
      </c>
      <c r="X243" s="184">
        <v>1</v>
      </c>
      <c r="Y243" s="246">
        <v>0.04</v>
      </c>
      <c r="Z243" s="184">
        <v>1</v>
      </c>
      <c r="AA243" s="246">
        <v>0.04</v>
      </c>
      <c r="AB243" s="288"/>
      <c r="AC243" s="184">
        <v>0</v>
      </c>
      <c r="AD243" s="246">
        <v>0</v>
      </c>
    </row>
    <row r="244" spans="1:30" x14ac:dyDescent="0.2">
      <c r="A244" s="154" t="s">
        <v>1329</v>
      </c>
      <c r="B244" s="154" t="s">
        <v>1330</v>
      </c>
      <c r="C244" s="154"/>
      <c r="D244" s="154"/>
      <c r="E244" s="183">
        <v>13</v>
      </c>
      <c r="F244" s="245">
        <v>1</v>
      </c>
      <c r="G244" s="184">
        <v>4</v>
      </c>
      <c r="H244" s="246">
        <v>0.31</v>
      </c>
      <c r="I244" s="184">
        <v>1</v>
      </c>
      <c r="J244" s="246">
        <v>0.08</v>
      </c>
      <c r="K244" s="184">
        <v>0</v>
      </c>
      <c r="L244" s="246">
        <v>0</v>
      </c>
      <c r="M244" s="288"/>
      <c r="N244" s="184">
        <v>8</v>
      </c>
      <c r="O244" s="246">
        <v>0.62</v>
      </c>
      <c r="P244" s="184">
        <v>0</v>
      </c>
      <c r="Q244" s="246">
        <v>0</v>
      </c>
      <c r="R244" s="184">
        <v>5</v>
      </c>
      <c r="S244" s="246">
        <v>0.38</v>
      </c>
      <c r="T244" s="184">
        <v>1</v>
      </c>
      <c r="U244" s="246">
        <v>0.08</v>
      </c>
      <c r="V244" s="184">
        <v>0</v>
      </c>
      <c r="W244" s="246">
        <v>0</v>
      </c>
      <c r="X244" s="184">
        <v>2</v>
      </c>
      <c r="Y244" s="246">
        <v>0.15</v>
      </c>
      <c r="Z244" s="184">
        <v>0</v>
      </c>
      <c r="AA244" s="246">
        <v>0</v>
      </c>
      <c r="AB244" s="288"/>
      <c r="AC244" s="184">
        <v>0</v>
      </c>
      <c r="AD244" s="246">
        <v>0</v>
      </c>
    </row>
    <row r="245" spans="1:30" x14ac:dyDescent="0.2">
      <c r="A245" s="154" t="s">
        <v>1331</v>
      </c>
      <c r="B245" s="154" t="s">
        <v>1332</v>
      </c>
      <c r="C245" s="154"/>
      <c r="D245" s="154"/>
      <c r="E245" s="183">
        <v>17</v>
      </c>
      <c r="F245" s="245">
        <v>1</v>
      </c>
      <c r="G245" s="184">
        <v>11</v>
      </c>
      <c r="H245" s="246">
        <v>0.65</v>
      </c>
      <c r="I245" s="184">
        <v>1</v>
      </c>
      <c r="J245" s="246">
        <v>0.06</v>
      </c>
      <c r="K245" s="184">
        <v>0</v>
      </c>
      <c r="L245" s="246">
        <v>0</v>
      </c>
      <c r="M245" s="288"/>
      <c r="N245" s="184">
        <v>5</v>
      </c>
      <c r="O245" s="246">
        <v>0.28999999999999998</v>
      </c>
      <c r="P245" s="184">
        <v>0</v>
      </c>
      <c r="Q245" s="246">
        <v>0</v>
      </c>
      <c r="R245" s="184">
        <v>3</v>
      </c>
      <c r="S245" s="246">
        <v>0.18</v>
      </c>
      <c r="T245" s="184">
        <v>1</v>
      </c>
      <c r="U245" s="246">
        <v>0.06</v>
      </c>
      <c r="V245" s="184">
        <v>0</v>
      </c>
      <c r="W245" s="246">
        <v>0</v>
      </c>
      <c r="X245" s="184">
        <v>0</v>
      </c>
      <c r="Y245" s="246">
        <v>0</v>
      </c>
      <c r="Z245" s="184">
        <v>1</v>
      </c>
      <c r="AA245" s="246">
        <v>0.06</v>
      </c>
      <c r="AB245" s="288"/>
      <c r="AC245" s="184">
        <v>0</v>
      </c>
      <c r="AD245" s="246">
        <v>0</v>
      </c>
    </row>
    <row r="246" spans="1:30" x14ac:dyDescent="0.2">
      <c r="A246" s="154" t="s">
        <v>1333</v>
      </c>
      <c r="B246" s="154" t="s">
        <v>1334</v>
      </c>
      <c r="C246" s="154"/>
      <c r="D246" s="154"/>
      <c r="E246" s="183">
        <v>3</v>
      </c>
      <c r="F246" s="245">
        <v>0</v>
      </c>
      <c r="G246" s="184" t="s">
        <v>232</v>
      </c>
      <c r="H246" s="246">
        <v>0</v>
      </c>
      <c r="I246" s="184" t="s">
        <v>232</v>
      </c>
      <c r="J246" s="246">
        <v>0</v>
      </c>
      <c r="K246" s="184" t="s">
        <v>232</v>
      </c>
      <c r="L246" s="246">
        <v>0</v>
      </c>
      <c r="M246" s="288"/>
      <c r="N246" s="184" t="s">
        <v>232</v>
      </c>
      <c r="O246" s="246">
        <v>0</v>
      </c>
      <c r="P246" s="184" t="s">
        <v>232</v>
      </c>
      <c r="Q246" s="246">
        <v>0</v>
      </c>
      <c r="R246" s="184" t="s">
        <v>232</v>
      </c>
      <c r="S246" s="246">
        <v>0</v>
      </c>
      <c r="T246" s="184" t="s">
        <v>232</v>
      </c>
      <c r="U246" s="246">
        <v>0</v>
      </c>
      <c r="V246" s="184" t="s">
        <v>232</v>
      </c>
      <c r="W246" s="246">
        <v>0</v>
      </c>
      <c r="X246" s="184" t="s">
        <v>232</v>
      </c>
      <c r="Y246" s="246">
        <v>0</v>
      </c>
      <c r="Z246" s="184" t="s">
        <v>232</v>
      </c>
      <c r="AA246" s="246">
        <v>0</v>
      </c>
      <c r="AB246" s="288"/>
      <c r="AC246" s="184" t="s">
        <v>232</v>
      </c>
      <c r="AD246" s="246">
        <v>0</v>
      </c>
    </row>
    <row r="247" spans="1:30" x14ac:dyDescent="0.2">
      <c r="A247" s="154" t="s">
        <v>1335</v>
      </c>
      <c r="B247" s="154" t="s">
        <v>1336</v>
      </c>
      <c r="C247" s="154"/>
      <c r="D247" s="154"/>
      <c r="E247" s="183">
        <v>0</v>
      </c>
      <c r="F247" s="245">
        <v>0</v>
      </c>
      <c r="G247" s="184" t="s">
        <v>232</v>
      </c>
      <c r="H247" s="246">
        <v>0</v>
      </c>
      <c r="I247" s="184" t="s">
        <v>232</v>
      </c>
      <c r="J247" s="246">
        <v>0</v>
      </c>
      <c r="K247" s="184" t="s">
        <v>232</v>
      </c>
      <c r="L247" s="246">
        <v>0</v>
      </c>
      <c r="M247" s="288"/>
      <c r="N247" s="184" t="s">
        <v>232</v>
      </c>
      <c r="O247" s="246">
        <v>0</v>
      </c>
      <c r="P247" s="184" t="s">
        <v>232</v>
      </c>
      <c r="Q247" s="246">
        <v>0</v>
      </c>
      <c r="R247" s="184" t="s">
        <v>232</v>
      </c>
      <c r="S247" s="246">
        <v>0</v>
      </c>
      <c r="T247" s="184" t="s">
        <v>232</v>
      </c>
      <c r="U247" s="246">
        <v>0</v>
      </c>
      <c r="V247" s="184" t="s">
        <v>232</v>
      </c>
      <c r="W247" s="246">
        <v>0</v>
      </c>
      <c r="X247" s="184" t="s">
        <v>232</v>
      </c>
      <c r="Y247" s="246">
        <v>0</v>
      </c>
      <c r="Z247" s="184" t="s">
        <v>232</v>
      </c>
      <c r="AA247" s="246">
        <v>0</v>
      </c>
      <c r="AB247" s="288"/>
      <c r="AC247" s="184" t="s">
        <v>232</v>
      </c>
      <c r="AD247" s="246">
        <v>0</v>
      </c>
    </row>
    <row r="248" spans="1:30" x14ac:dyDescent="0.2">
      <c r="A248" s="154" t="s">
        <v>1337</v>
      </c>
      <c r="B248" s="154" t="s">
        <v>1338</v>
      </c>
      <c r="C248" s="154"/>
      <c r="D248" s="154"/>
      <c r="E248" s="183">
        <v>38</v>
      </c>
      <c r="F248" s="245">
        <v>1</v>
      </c>
      <c r="G248" s="184">
        <v>20</v>
      </c>
      <c r="H248" s="246">
        <v>0.53</v>
      </c>
      <c r="I248" s="184">
        <v>2</v>
      </c>
      <c r="J248" s="246">
        <v>0.05</v>
      </c>
      <c r="K248" s="184">
        <v>3</v>
      </c>
      <c r="L248" s="246">
        <v>0.08</v>
      </c>
      <c r="M248" s="288"/>
      <c r="N248" s="184">
        <v>13</v>
      </c>
      <c r="O248" s="246">
        <v>0.34</v>
      </c>
      <c r="P248" s="184">
        <v>0</v>
      </c>
      <c r="Q248" s="246">
        <v>0</v>
      </c>
      <c r="R248" s="184">
        <v>8</v>
      </c>
      <c r="S248" s="246">
        <v>0.21</v>
      </c>
      <c r="T248" s="184">
        <v>1</v>
      </c>
      <c r="U248" s="246">
        <v>0.03</v>
      </c>
      <c r="V248" s="184">
        <v>1</v>
      </c>
      <c r="W248" s="246">
        <v>0.03</v>
      </c>
      <c r="X248" s="184">
        <v>2</v>
      </c>
      <c r="Y248" s="246">
        <v>0.05</v>
      </c>
      <c r="Z248" s="184">
        <v>1</v>
      </c>
      <c r="AA248" s="246">
        <v>0.03</v>
      </c>
      <c r="AB248" s="288"/>
      <c r="AC248" s="184">
        <v>0</v>
      </c>
      <c r="AD248" s="246">
        <v>0</v>
      </c>
    </row>
    <row r="249" spans="1:30" x14ac:dyDescent="0.2">
      <c r="A249" s="154" t="s">
        <v>1339</v>
      </c>
      <c r="B249" s="154" t="s">
        <v>1340</v>
      </c>
      <c r="C249" s="154"/>
      <c r="D249" s="154"/>
      <c r="E249" s="183">
        <v>41</v>
      </c>
      <c r="F249" s="245">
        <v>1</v>
      </c>
      <c r="G249" s="184">
        <v>25</v>
      </c>
      <c r="H249" s="246">
        <v>0.61</v>
      </c>
      <c r="I249" s="184">
        <v>0</v>
      </c>
      <c r="J249" s="246">
        <v>0</v>
      </c>
      <c r="K249" s="184">
        <v>0</v>
      </c>
      <c r="L249" s="246">
        <v>0</v>
      </c>
      <c r="M249" s="288"/>
      <c r="N249" s="184">
        <v>16</v>
      </c>
      <c r="O249" s="246">
        <v>0.39</v>
      </c>
      <c r="P249" s="184">
        <v>1</v>
      </c>
      <c r="Q249" s="246">
        <v>0.02</v>
      </c>
      <c r="R249" s="184">
        <v>2</v>
      </c>
      <c r="S249" s="246">
        <v>0.05</v>
      </c>
      <c r="T249" s="184">
        <v>5</v>
      </c>
      <c r="U249" s="246">
        <v>0.12</v>
      </c>
      <c r="V249" s="184">
        <v>4</v>
      </c>
      <c r="W249" s="246">
        <v>0.1</v>
      </c>
      <c r="X249" s="184">
        <v>3</v>
      </c>
      <c r="Y249" s="246">
        <v>7.0000000000000007E-2</v>
      </c>
      <c r="Z249" s="184">
        <v>1</v>
      </c>
      <c r="AA249" s="246">
        <v>0.02</v>
      </c>
      <c r="AB249" s="288"/>
      <c r="AC249" s="184">
        <v>0</v>
      </c>
      <c r="AD249" s="246">
        <v>0</v>
      </c>
    </row>
    <row r="250" spans="1:30" x14ac:dyDescent="0.2">
      <c r="A250" s="154" t="s">
        <v>1341</v>
      </c>
      <c r="B250" s="154" t="s">
        <v>1342</v>
      </c>
      <c r="C250" s="154"/>
      <c r="D250" s="154"/>
      <c r="E250" s="183">
        <v>233</v>
      </c>
      <c r="F250" s="245">
        <v>1</v>
      </c>
      <c r="G250" s="184">
        <v>135</v>
      </c>
      <c r="H250" s="246">
        <v>0.57999999999999996</v>
      </c>
      <c r="I250" s="184">
        <v>9</v>
      </c>
      <c r="J250" s="246">
        <v>0.04</v>
      </c>
      <c r="K250" s="184">
        <v>11</v>
      </c>
      <c r="L250" s="246">
        <v>0.05</v>
      </c>
      <c r="M250" s="288"/>
      <c r="N250" s="184">
        <v>77</v>
      </c>
      <c r="O250" s="246">
        <v>0.33</v>
      </c>
      <c r="P250" s="184">
        <v>2</v>
      </c>
      <c r="Q250" s="246">
        <v>0.01</v>
      </c>
      <c r="R250" s="184">
        <v>21</v>
      </c>
      <c r="S250" s="246">
        <v>0.09</v>
      </c>
      <c r="T250" s="184">
        <v>11</v>
      </c>
      <c r="U250" s="246">
        <v>0.05</v>
      </c>
      <c r="V250" s="184">
        <v>7</v>
      </c>
      <c r="W250" s="246">
        <v>0.03</v>
      </c>
      <c r="X250" s="184">
        <v>25</v>
      </c>
      <c r="Y250" s="246">
        <v>0.11</v>
      </c>
      <c r="Z250" s="184">
        <v>11</v>
      </c>
      <c r="AA250" s="246">
        <v>0.05</v>
      </c>
      <c r="AB250" s="288"/>
      <c r="AC250" s="184">
        <v>1</v>
      </c>
      <c r="AD250" s="246">
        <v>0</v>
      </c>
    </row>
    <row r="251" spans="1:30" x14ac:dyDescent="0.2">
      <c r="A251" s="154" t="s">
        <v>1343</v>
      </c>
      <c r="B251" s="154" t="s">
        <v>1344</v>
      </c>
      <c r="C251" s="154"/>
      <c r="D251" s="154"/>
      <c r="E251" s="183">
        <v>39</v>
      </c>
      <c r="F251" s="245">
        <v>1</v>
      </c>
      <c r="G251" s="184">
        <v>34</v>
      </c>
      <c r="H251" s="246">
        <v>0.87</v>
      </c>
      <c r="I251" s="184">
        <v>1</v>
      </c>
      <c r="J251" s="246">
        <v>0.03</v>
      </c>
      <c r="K251" s="184">
        <v>0</v>
      </c>
      <c r="L251" s="246">
        <v>0</v>
      </c>
      <c r="M251" s="288"/>
      <c r="N251" s="184">
        <v>4</v>
      </c>
      <c r="O251" s="246">
        <v>0.1</v>
      </c>
      <c r="P251" s="184">
        <v>0</v>
      </c>
      <c r="Q251" s="246">
        <v>0</v>
      </c>
      <c r="R251" s="184">
        <v>4</v>
      </c>
      <c r="S251" s="246">
        <v>0.1</v>
      </c>
      <c r="T251" s="184">
        <v>0</v>
      </c>
      <c r="U251" s="246">
        <v>0</v>
      </c>
      <c r="V251" s="184">
        <v>0</v>
      </c>
      <c r="W251" s="246">
        <v>0</v>
      </c>
      <c r="X251" s="184">
        <v>0</v>
      </c>
      <c r="Y251" s="246">
        <v>0</v>
      </c>
      <c r="Z251" s="184">
        <v>0</v>
      </c>
      <c r="AA251" s="246">
        <v>0</v>
      </c>
      <c r="AB251" s="288"/>
      <c r="AC251" s="184">
        <v>0</v>
      </c>
      <c r="AD251" s="246">
        <v>0</v>
      </c>
    </row>
    <row r="252" spans="1:30" x14ac:dyDescent="0.2">
      <c r="A252" s="154" t="s">
        <v>1345</v>
      </c>
      <c r="B252" s="154" t="s">
        <v>1346</v>
      </c>
      <c r="C252" s="154"/>
      <c r="D252" s="154"/>
      <c r="E252" s="183">
        <v>37</v>
      </c>
      <c r="F252" s="245">
        <v>1</v>
      </c>
      <c r="G252" s="184">
        <v>20</v>
      </c>
      <c r="H252" s="246">
        <v>0.54</v>
      </c>
      <c r="I252" s="184">
        <v>3</v>
      </c>
      <c r="J252" s="246">
        <v>0.08</v>
      </c>
      <c r="K252" s="184">
        <v>1</v>
      </c>
      <c r="L252" s="246">
        <v>0.03</v>
      </c>
      <c r="M252" s="288"/>
      <c r="N252" s="184">
        <v>13</v>
      </c>
      <c r="O252" s="246">
        <v>0.35</v>
      </c>
      <c r="P252" s="184">
        <v>1</v>
      </c>
      <c r="Q252" s="246">
        <v>0.03</v>
      </c>
      <c r="R252" s="184">
        <v>5</v>
      </c>
      <c r="S252" s="246">
        <v>0.14000000000000001</v>
      </c>
      <c r="T252" s="184">
        <v>3</v>
      </c>
      <c r="U252" s="246">
        <v>0.08</v>
      </c>
      <c r="V252" s="184">
        <v>1</v>
      </c>
      <c r="W252" s="246">
        <v>0.03</v>
      </c>
      <c r="X252" s="184">
        <v>3</v>
      </c>
      <c r="Y252" s="246">
        <v>0.08</v>
      </c>
      <c r="Z252" s="184">
        <v>0</v>
      </c>
      <c r="AA252" s="246">
        <v>0</v>
      </c>
      <c r="AB252" s="288"/>
      <c r="AC252" s="184">
        <v>0</v>
      </c>
      <c r="AD252" s="246">
        <v>0</v>
      </c>
    </row>
    <row r="253" spans="1:30" x14ac:dyDescent="0.2">
      <c r="A253" s="154" t="s">
        <v>1347</v>
      </c>
      <c r="B253" s="154" t="s">
        <v>1348</v>
      </c>
      <c r="C253" s="154"/>
      <c r="D253" s="154"/>
      <c r="E253" s="183">
        <v>36</v>
      </c>
      <c r="F253" s="245">
        <v>1</v>
      </c>
      <c r="G253" s="184">
        <v>22</v>
      </c>
      <c r="H253" s="246">
        <v>0.61</v>
      </c>
      <c r="I253" s="184">
        <v>2</v>
      </c>
      <c r="J253" s="246">
        <v>0.06</v>
      </c>
      <c r="K253" s="184">
        <v>2</v>
      </c>
      <c r="L253" s="246">
        <v>0.06</v>
      </c>
      <c r="M253" s="288"/>
      <c r="N253" s="184">
        <v>10</v>
      </c>
      <c r="O253" s="246">
        <v>0.28000000000000003</v>
      </c>
      <c r="P253" s="184">
        <v>0</v>
      </c>
      <c r="Q253" s="246">
        <v>0</v>
      </c>
      <c r="R253" s="184">
        <v>5</v>
      </c>
      <c r="S253" s="246">
        <v>0.14000000000000001</v>
      </c>
      <c r="T253" s="184">
        <v>3</v>
      </c>
      <c r="U253" s="246">
        <v>0.08</v>
      </c>
      <c r="V253" s="184">
        <v>0</v>
      </c>
      <c r="W253" s="246">
        <v>0</v>
      </c>
      <c r="X253" s="184">
        <v>2</v>
      </c>
      <c r="Y253" s="246">
        <v>0.06</v>
      </c>
      <c r="Z253" s="184">
        <v>0</v>
      </c>
      <c r="AA253" s="246">
        <v>0</v>
      </c>
      <c r="AB253" s="288"/>
      <c r="AC253" s="184">
        <v>0</v>
      </c>
      <c r="AD253" s="246">
        <v>0</v>
      </c>
    </row>
    <row r="254" spans="1:30" x14ac:dyDescent="0.2">
      <c r="A254" s="154" t="s">
        <v>1349</v>
      </c>
      <c r="B254" s="154" t="s">
        <v>1350</v>
      </c>
      <c r="C254" s="154"/>
      <c r="D254" s="154"/>
      <c r="E254" s="183">
        <v>3</v>
      </c>
      <c r="F254" s="245">
        <v>0</v>
      </c>
      <c r="G254" s="184" t="s">
        <v>232</v>
      </c>
      <c r="H254" s="246">
        <v>0</v>
      </c>
      <c r="I254" s="184" t="s">
        <v>232</v>
      </c>
      <c r="J254" s="246">
        <v>0</v>
      </c>
      <c r="K254" s="184" t="s">
        <v>232</v>
      </c>
      <c r="L254" s="246">
        <v>0</v>
      </c>
      <c r="M254" s="288"/>
      <c r="N254" s="184" t="s">
        <v>232</v>
      </c>
      <c r="O254" s="246">
        <v>0</v>
      </c>
      <c r="P254" s="184" t="s">
        <v>232</v>
      </c>
      <c r="Q254" s="246">
        <v>0</v>
      </c>
      <c r="R254" s="184" t="s">
        <v>232</v>
      </c>
      <c r="S254" s="246">
        <v>0</v>
      </c>
      <c r="T254" s="184" t="s">
        <v>232</v>
      </c>
      <c r="U254" s="246">
        <v>0</v>
      </c>
      <c r="V254" s="184" t="s">
        <v>232</v>
      </c>
      <c r="W254" s="246">
        <v>0</v>
      </c>
      <c r="X254" s="184" t="s">
        <v>232</v>
      </c>
      <c r="Y254" s="246">
        <v>0</v>
      </c>
      <c r="Z254" s="184" t="s">
        <v>232</v>
      </c>
      <c r="AA254" s="246">
        <v>0</v>
      </c>
      <c r="AB254" s="288"/>
      <c r="AC254" s="184" t="s">
        <v>232</v>
      </c>
      <c r="AD254" s="246">
        <v>0</v>
      </c>
    </row>
    <row r="255" spans="1:30" x14ac:dyDescent="0.2">
      <c r="A255" s="154" t="s">
        <v>1351</v>
      </c>
      <c r="B255" s="154" t="s">
        <v>1352</v>
      </c>
      <c r="C255" s="154"/>
      <c r="D255" s="154"/>
      <c r="E255" s="183">
        <v>4</v>
      </c>
      <c r="F255" s="245">
        <v>0</v>
      </c>
      <c r="G255" s="184" t="s">
        <v>232</v>
      </c>
      <c r="H255" s="246">
        <v>0</v>
      </c>
      <c r="I255" s="184" t="s">
        <v>232</v>
      </c>
      <c r="J255" s="246">
        <v>0</v>
      </c>
      <c r="K255" s="184" t="s">
        <v>232</v>
      </c>
      <c r="L255" s="246">
        <v>0</v>
      </c>
      <c r="M255" s="288"/>
      <c r="N255" s="184" t="s">
        <v>232</v>
      </c>
      <c r="O255" s="246">
        <v>0</v>
      </c>
      <c r="P255" s="184" t="s">
        <v>232</v>
      </c>
      <c r="Q255" s="246">
        <v>0</v>
      </c>
      <c r="R255" s="184" t="s">
        <v>232</v>
      </c>
      <c r="S255" s="246">
        <v>0</v>
      </c>
      <c r="T255" s="184" t="s">
        <v>232</v>
      </c>
      <c r="U255" s="246">
        <v>0</v>
      </c>
      <c r="V255" s="184" t="s">
        <v>232</v>
      </c>
      <c r="W255" s="246">
        <v>0</v>
      </c>
      <c r="X255" s="184" t="s">
        <v>232</v>
      </c>
      <c r="Y255" s="246">
        <v>0</v>
      </c>
      <c r="Z255" s="184" t="s">
        <v>232</v>
      </c>
      <c r="AA255" s="246">
        <v>0</v>
      </c>
      <c r="AB255" s="288"/>
      <c r="AC255" s="184" t="s">
        <v>232</v>
      </c>
      <c r="AD255" s="246">
        <v>0</v>
      </c>
    </row>
    <row r="256" spans="1:30" x14ac:dyDescent="0.2">
      <c r="A256" s="154" t="s">
        <v>1353</v>
      </c>
      <c r="B256" s="154" t="s">
        <v>1354</v>
      </c>
      <c r="C256" s="154"/>
      <c r="D256" s="154"/>
      <c r="E256" s="183">
        <v>9</v>
      </c>
      <c r="F256" s="245">
        <v>1</v>
      </c>
      <c r="G256" s="184">
        <v>5</v>
      </c>
      <c r="H256" s="246">
        <v>0.56000000000000005</v>
      </c>
      <c r="I256" s="184">
        <v>0</v>
      </c>
      <c r="J256" s="246">
        <v>0</v>
      </c>
      <c r="K256" s="184">
        <v>2</v>
      </c>
      <c r="L256" s="246">
        <v>0.22</v>
      </c>
      <c r="M256" s="288"/>
      <c r="N256" s="184">
        <v>2</v>
      </c>
      <c r="O256" s="246">
        <v>0.22</v>
      </c>
      <c r="P256" s="184">
        <v>0</v>
      </c>
      <c r="Q256" s="246">
        <v>0</v>
      </c>
      <c r="R256" s="184">
        <v>2</v>
      </c>
      <c r="S256" s="246">
        <v>0.22</v>
      </c>
      <c r="T256" s="184">
        <v>0</v>
      </c>
      <c r="U256" s="246">
        <v>0</v>
      </c>
      <c r="V256" s="184">
        <v>0</v>
      </c>
      <c r="W256" s="246">
        <v>0</v>
      </c>
      <c r="X256" s="184">
        <v>0</v>
      </c>
      <c r="Y256" s="246">
        <v>0</v>
      </c>
      <c r="Z256" s="184">
        <v>0</v>
      </c>
      <c r="AA256" s="246">
        <v>0</v>
      </c>
      <c r="AB256" s="288"/>
      <c r="AC256" s="184">
        <v>0</v>
      </c>
      <c r="AD256" s="246">
        <v>0</v>
      </c>
    </row>
    <row r="257" spans="1:30" x14ac:dyDescent="0.2">
      <c r="A257" s="154" t="s">
        <v>1355</v>
      </c>
      <c r="B257" s="154" t="s">
        <v>1356</v>
      </c>
      <c r="C257" s="154"/>
      <c r="D257" s="154"/>
      <c r="E257" s="183">
        <v>87</v>
      </c>
      <c r="F257" s="245">
        <v>1</v>
      </c>
      <c r="G257" s="184">
        <v>47</v>
      </c>
      <c r="H257" s="246">
        <v>0.54</v>
      </c>
      <c r="I257" s="184">
        <v>3</v>
      </c>
      <c r="J257" s="246">
        <v>0.03</v>
      </c>
      <c r="K257" s="184">
        <v>2</v>
      </c>
      <c r="L257" s="246">
        <v>0.02</v>
      </c>
      <c r="M257" s="288"/>
      <c r="N257" s="184">
        <v>35</v>
      </c>
      <c r="O257" s="246">
        <v>0.4</v>
      </c>
      <c r="P257" s="184">
        <v>1</v>
      </c>
      <c r="Q257" s="246">
        <v>0.01</v>
      </c>
      <c r="R257" s="184">
        <v>13</v>
      </c>
      <c r="S257" s="246">
        <v>0.15</v>
      </c>
      <c r="T257" s="184">
        <v>12</v>
      </c>
      <c r="U257" s="246">
        <v>0.14000000000000001</v>
      </c>
      <c r="V257" s="184">
        <v>3</v>
      </c>
      <c r="W257" s="246">
        <v>0.03</v>
      </c>
      <c r="X257" s="184">
        <v>3</v>
      </c>
      <c r="Y257" s="246">
        <v>0.03</v>
      </c>
      <c r="Z257" s="184">
        <v>3</v>
      </c>
      <c r="AA257" s="246">
        <v>0.03</v>
      </c>
      <c r="AB257" s="288"/>
      <c r="AC257" s="184">
        <v>0</v>
      </c>
      <c r="AD257" s="246">
        <v>0</v>
      </c>
    </row>
    <row r="258" spans="1:30" x14ac:dyDescent="0.2">
      <c r="A258" s="154" t="s">
        <v>1357</v>
      </c>
      <c r="B258" s="154" t="s">
        <v>1358</v>
      </c>
      <c r="C258" s="154"/>
      <c r="D258" s="154"/>
      <c r="E258" s="183">
        <v>0</v>
      </c>
      <c r="F258" s="245">
        <v>0</v>
      </c>
      <c r="G258" s="184" t="s">
        <v>232</v>
      </c>
      <c r="H258" s="246">
        <v>0</v>
      </c>
      <c r="I258" s="184" t="s">
        <v>232</v>
      </c>
      <c r="J258" s="246">
        <v>0</v>
      </c>
      <c r="K258" s="184" t="s">
        <v>232</v>
      </c>
      <c r="L258" s="246">
        <v>0</v>
      </c>
      <c r="M258" s="288"/>
      <c r="N258" s="184" t="s">
        <v>232</v>
      </c>
      <c r="O258" s="246">
        <v>0</v>
      </c>
      <c r="P258" s="184" t="s">
        <v>232</v>
      </c>
      <c r="Q258" s="246">
        <v>0</v>
      </c>
      <c r="R258" s="184" t="s">
        <v>232</v>
      </c>
      <c r="S258" s="246">
        <v>0</v>
      </c>
      <c r="T258" s="184" t="s">
        <v>232</v>
      </c>
      <c r="U258" s="246">
        <v>0</v>
      </c>
      <c r="V258" s="184" t="s">
        <v>232</v>
      </c>
      <c r="W258" s="246">
        <v>0</v>
      </c>
      <c r="X258" s="184" t="s">
        <v>232</v>
      </c>
      <c r="Y258" s="246">
        <v>0</v>
      </c>
      <c r="Z258" s="184" t="s">
        <v>232</v>
      </c>
      <c r="AA258" s="246">
        <v>0</v>
      </c>
      <c r="AB258" s="288"/>
      <c r="AC258" s="184" t="s">
        <v>232</v>
      </c>
      <c r="AD258" s="246">
        <v>0</v>
      </c>
    </row>
    <row r="259" spans="1:30" x14ac:dyDescent="0.2">
      <c r="A259" s="154" t="s">
        <v>1359</v>
      </c>
      <c r="B259" s="154" t="s">
        <v>1360</v>
      </c>
      <c r="C259" s="154"/>
      <c r="D259" s="154"/>
      <c r="E259" s="183">
        <v>1</v>
      </c>
      <c r="F259" s="245">
        <v>0</v>
      </c>
      <c r="G259" s="184" t="s">
        <v>232</v>
      </c>
      <c r="H259" s="246">
        <v>0</v>
      </c>
      <c r="I259" s="184" t="s">
        <v>232</v>
      </c>
      <c r="J259" s="246">
        <v>0</v>
      </c>
      <c r="K259" s="184" t="s">
        <v>232</v>
      </c>
      <c r="L259" s="246">
        <v>0</v>
      </c>
      <c r="M259" s="288"/>
      <c r="N259" s="184" t="s">
        <v>232</v>
      </c>
      <c r="O259" s="246">
        <v>0</v>
      </c>
      <c r="P259" s="184" t="s">
        <v>232</v>
      </c>
      <c r="Q259" s="246">
        <v>0</v>
      </c>
      <c r="R259" s="184" t="s">
        <v>232</v>
      </c>
      <c r="S259" s="246">
        <v>0</v>
      </c>
      <c r="T259" s="184" t="s">
        <v>232</v>
      </c>
      <c r="U259" s="246">
        <v>0</v>
      </c>
      <c r="V259" s="184" t="s">
        <v>232</v>
      </c>
      <c r="W259" s="246">
        <v>0</v>
      </c>
      <c r="X259" s="184" t="s">
        <v>232</v>
      </c>
      <c r="Y259" s="246">
        <v>0</v>
      </c>
      <c r="Z259" s="184" t="s">
        <v>232</v>
      </c>
      <c r="AA259" s="246">
        <v>0</v>
      </c>
      <c r="AB259" s="288"/>
      <c r="AC259" s="184" t="s">
        <v>232</v>
      </c>
      <c r="AD259" s="246">
        <v>0</v>
      </c>
    </row>
    <row r="260" spans="1:30" x14ac:dyDescent="0.2">
      <c r="A260" s="154" t="s">
        <v>1361</v>
      </c>
      <c r="B260" s="154" t="s">
        <v>1362</v>
      </c>
      <c r="C260" s="154"/>
      <c r="D260" s="154"/>
      <c r="E260" s="183">
        <v>27</v>
      </c>
      <c r="F260" s="245">
        <v>1</v>
      </c>
      <c r="G260" s="184">
        <v>6</v>
      </c>
      <c r="H260" s="246">
        <v>0.22</v>
      </c>
      <c r="I260" s="184">
        <v>12</v>
      </c>
      <c r="J260" s="246">
        <v>0.44</v>
      </c>
      <c r="K260" s="184">
        <v>0</v>
      </c>
      <c r="L260" s="246">
        <v>0</v>
      </c>
      <c r="M260" s="288"/>
      <c r="N260" s="184">
        <v>9</v>
      </c>
      <c r="O260" s="246">
        <v>0.33</v>
      </c>
      <c r="P260" s="184">
        <v>0</v>
      </c>
      <c r="Q260" s="246">
        <v>0</v>
      </c>
      <c r="R260" s="184">
        <v>1</v>
      </c>
      <c r="S260" s="246">
        <v>0.04</v>
      </c>
      <c r="T260" s="184">
        <v>1</v>
      </c>
      <c r="U260" s="246">
        <v>0.04</v>
      </c>
      <c r="V260" s="184">
        <v>0</v>
      </c>
      <c r="W260" s="246">
        <v>0</v>
      </c>
      <c r="X260" s="184">
        <v>6</v>
      </c>
      <c r="Y260" s="246">
        <v>0.22</v>
      </c>
      <c r="Z260" s="184">
        <v>1</v>
      </c>
      <c r="AA260" s="246">
        <v>0.04</v>
      </c>
      <c r="AB260" s="288"/>
      <c r="AC260" s="184">
        <v>0</v>
      </c>
      <c r="AD260" s="246">
        <v>0</v>
      </c>
    </row>
    <row r="261" spans="1:30" x14ac:dyDescent="0.2">
      <c r="A261" s="154" t="s">
        <v>1363</v>
      </c>
      <c r="B261" s="154" t="s">
        <v>1364</v>
      </c>
      <c r="C261" s="154"/>
      <c r="D261" s="154"/>
      <c r="E261" s="183">
        <v>39</v>
      </c>
      <c r="F261" s="245">
        <v>1</v>
      </c>
      <c r="G261" s="184">
        <v>19</v>
      </c>
      <c r="H261" s="246">
        <v>0.49</v>
      </c>
      <c r="I261" s="184">
        <v>2</v>
      </c>
      <c r="J261" s="246">
        <v>0.05</v>
      </c>
      <c r="K261" s="184">
        <v>2</v>
      </c>
      <c r="L261" s="246">
        <v>0.05</v>
      </c>
      <c r="M261" s="288"/>
      <c r="N261" s="184">
        <v>16</v>
      </c>
      <c r="O261" s="246">
        <v>0.41</v>
      </c>
      <c r="P261" s="184">
        <v>0</v>
      </c>
      <c r="Q261" s="246">
        <v>0</v>
      </c>
      <c r="R261" s="184">
        <v>10</v>
      </c>
      <c r="S261" s="246">
        <v>0.26</v>
      </c>
      <c r="T261" s="184">
        <v>3</v>
      </c>
      <c r="U261" s="246">
        <v>0.08</v>
      </c>
      <c r="V261" s="184">
        <v>0</v>
      </c>
      <c r="W261" s="246">
        <v>0</v>
      </c>
      <c r="X261" s="184">
        <v>2</v>
      </c>
      <c r="Y261" s="246">
        <v>0.05</v>
      </c>
      <c r="Z261" s="184">
        <v>1</v>
      </c>
      <c r="AA261" s="246">
        <v>0.03</v>
      </c>
      <c r="AB261" s="288"/>
      <c r="AC261" s="184">
        <v>0</v>
      </c>
      <c r="AD261" s="246">
        <v>0</v>
      </c>
    </row>
    <row r="262" spans="1:30" x14ac:dyDescent="0.2">
      <c r="A262" s="154" t="s">
        <v>1365</v>
      </c>
      <c r="B262" s="154" t="s">
        <v>1366</v>
      </c>
      <c r="C262" s="154"/>
      <c r="D262" s="154"/>
      <c r="E262" s="183">
        <v>61</v>
      </c>
      <c r="F262" s="245">
        <v>1</v>
      </c>
      <c r="G262" s="184">
        <v>20</v>
      </c>
      <c r="H262" s="246">
        <v>0.33</v>
      </c>
      <c r="I262" s="184">
        <v>8</v>
      </c>
      <c r="J262" s="246">
        <v>0.13</v>
      </c>
      <c r="K262" s="184">
        <v>3</v>
      </c>
      <c r="L262" s="246">
        <v>0.05</v>
      </c>
      <c r="M262" s="288"/>
      <c r="N262" s="184">
        <v>30</v>
      </c>
      <c r="O262" s="246">
        <v>0.49</v>
      </c>
      <c r="P262" s="184">
        <v>0</v>
      </c>
      <c r="Q262" s="246">
        <v>0</v>
      </c>
      <c r="R262" s="184">
        <v>10</v>
      </c>
      <c r="S262" s="246">
        <v>0.16</v>
      </c>
      <c r="T262" s="184">
        <v>10</v>
      </c>
      <c r="U262" s="246">
        <v>0.16</v>
      </c>
      <c r="V262" s="184">
        <v>1</v>
      </c>
      <c r="W262" s="246">
        <v>0.02</v>
      </c>
      <c r="X262" s="184">
        <v>4</v>
      </c>
      <c r="Y262" s="246">
        <v>7.0000000000000007E-2</v>
      </c>
      <c r="Z262" s="184">
        <v>5</v>
      </c>
      <c r="AA262" s="246">
        <v>0.08</v>
      </c>
      <c r="AB262" s="288"/>
      <c r="AC262" s="184">
        <v>0</v>
      </c>
      <c r="AD262" s="246">
        <v>0</v>
      </c>
    </row>
    <row r="263" spans="1:30" x14ac:dyDescent="0.2">
      <c r="A263" s="154" t="s">
        <v>1367</v>
      </c>
      <c r="B263" s="154" t="s">
        <v>1368</v>
      </c>
      <c r="C263" s="154"/>
      <c r="D263" s="154"/>
      <c r="E263" s="183">
        <v>13</v>
      </c>
      <c r="F263" s="245">
        <v>1</v>
      </c>
      <c r="G263" s="184">
        <v>9</v>
      </c>
      <c r="H263" s="246">
        <v>0.69</v>
      </c>
      <c r="I263" s="184">
        <v>0</v>
      </c>
      <c r="J263" s="246">
        <v>0</v>
      </c>
      <c r="K263" s="184">
        <v>0</v>
      </c>
      <c r="L263" s="246">
        <v>0</v>
      </c>
      <c r="M263" s="288"/>
      <c r="N263" s="184">
        <v>4</v>
      </c>
      <c r="O263" s="246">
        <v>0.31</v>
      </c>
      <c r="P263" s="184">
        <v>0</v>
      </c>
      <c r="Q263" s="246">
        <v>0</v>
      </c>
      <c r="R263" s="184">
        <v>2</v>
      </c>
      <c r="S263" s="246">
        <v>0.15</v>
      </c>
      <c r="T263" s="184">
        <v>0</v>
      </c>
      <c r="U263" s="246">
        <v>0</v>
      </c>
      <c r="V263" s="184">
        <v>0</v>
      </c>
      <c r="W263" s="246">
        <v>0</v>
      </c>
      <c r="X263" s="184">
        <v>2</v>
      </c>
      <c r="Y263" s="246">
        <v>0.15</v>
      </c>
      <c r="Z263" s="184">
        <v>0</v>
      </c>
      <c r="AA263" s="246">
        <v>0</v>
      </c>
      <c r="AB263" s="288"/>
      <c r="AC263" s="184">
        <v>0</v>
      </c>
      <c r="AD263" s="246">
        <v>0</v>
      </c>
    </row>
    <row r="264" spans="1:30" x14ac:dyDescent="0.2">
      <c r="A264" s="154" t="s">
        <v>1369</v>
      </c>
      <c r="B264" s="154" t="s">
        <v>1370</v>
      </c>
      <c r="C264" s="154"/>
      <c r="D264" s="154"/>
      <c r="E264" s="183">
        <v>82</v>
      </c>
      <c r="F264" s="245">
        <v>1</v>
      </c>
      <c r="G264" s="184">
        <v>48</v>
      </c>
      <c r="H264" s="246">
        <v>0.59</v>
      </c>
      <c r="I264" s="184">
        <v>3</v>
      </c>
      <c r="J264" s="246">
        <v>0.04</v>
      </c>
      <c r="K264" s="184">
        <v>5</v>
      </c>
      <c r="L264" s="246">
        <v>0.06</v>
      </c>
      <c r="M264" s="288"/>
      <c r="N264" s="184">
        <v>26</v>
      </c>
      <c r="O264" s="246">
        <v>0.32</v>
      </c>
      <c r="P264" s="184">
        <v>1</v>
      </c>
      <c r="Q264" s="246">
        <v>0.01</v>
      </c>
      <c r="R264" s="184">
        <v>7</v>
      </c>
      <c r="S264" s="246">
        <v>0.09</v>
      </c>
      <c r="T264" s="184">
        <v>9</v>
      </c>
      <c r="U264" s="246">
        <v>0.11</v>
      </c>
      <c r="V264" s="184">
        <v>2</v>
      </c>
      <c r="W264" s="246">
        <v>0.02</v>
      </c>
      <c r="X264" s="184">
        <v>5</v>
      </c>
      <c r="Y264" s="246">
        <v>0.06</v>
      </c>
      <c r="Z264" s="184">
        <v>2</v>
      </c>
      <c r="AA264" s="246">
        <v>0.02</v>
      </c>
      <c r="AB264" s="288"/>
      <c r="AC264" s="184">
        <v>0</v>
      </c>
      <c r="AD264" s="246">
        <v>0</v>
      </c>
    </row>
    <row r="265" spans="1:30" x14ac:dyDescent="0.2">
      <c r="A265" s="154" t="s">
        <v>1371</v>
      </c>
      <c r="B265" s="154" t="s">
        <v>1372</v>
      </c>
      <c r="C265" s="154"/>
      <c r="D265" s="154"/>
      <c r="E265" s="183">
        <v>47</v>
      </c>
      <c r="F265" s="245">
        <v>1</v>
      </c>
      <c r="G265" s="184">
        <v>28</v>
      </c>
      <c r="H265" s="246">
        <v>0.6</v>
      </c>
      <c r="I265" s="184">
        <v>0</v>
      </c>
      <c r="J265" s="246">
        <v>0</v>
      </c>
      <c r="K265" s="184">
        <v>3</v>
      </c>
      <c r="L265" s="246">
        <v>0.06</v>
      </c>
      <c r="M265" s="288"/>
      <c r="N265" s="184">
        <v>16</v>
      </c>
      <c r="O265" s="246">
        <v>0.34</v>
      </c>
      <c r="P265" s="184">
        <v>1</v>
      </c>
      <c r="Q265" s="246">
        <v>0.02</v>
      </c>
      <c r="R265" s="184">
        <v>5</v>
      </c>
      <c r="S265" s="246">
        <v>0.11</v>
      </c>
      <c r="T265" s="184">
        <v>4</v>
      </c>
      <c r="U265" s="246">
        <v>0.09</v>
      </c>
      <c r="V265" s="184">
        <v>1</v>
      </c>
      <c r="W265" s="246">
        <v>0.02</v>
      </c>
      <c r="X265" s="184">
        <v>5</v>
      </c>
      <c r="Y265" s="246">
        <v>0.11</v>
      </c>
      <c r="Z265" s="184">
        <v>0</v>
      </c>
      <c r="AA265" s="246">
        <v>0</v>
      </c>
      <c r="AB265" s="288"/>
      <c r="AC265" s="184">
        <v>0</v>
      </c>
      <c r="AD265" s="246">
        <v>0</v>
      </c>
    </row>
    <row r="266" spans="1:30" x14ac:dyDescent="0.2">
      <c r="A266" s="154" t="s">
        <v>1373</v>
      </c>
      <c r="B266" s="154" t="s">
        <v>1374</v>
      </c>
      <c r="C266" s="154"/>
      <c r="D266" s="154"/>
      <c r="E266" s="183">
        <v>44</v>
      </c>
      <c r="F266" s="245">
        <v>1</v>
      </c>
      <c r="G266" s="184">
        <v>29</v>
      </c>
      <c r="H266" s="246">
        <v>0.66</v>
      </c>
      <c r="I266" s="184">
        <v>4</v>
      </c>
      <c r="J266" s="246">
        <v>0.09</v>
      </c>
      <c r="K266" s="184">
        <v>1</v>
      </c>
      <c r="L266" s="246">
        <v>0.02</v>
      </c>
      <c r="M266" s="288"/>
      <c r="N266" s="184">
        <v>10</v>
      </c>
      <c r="O266" s="246">
        <v>0.23</v>
      </c>
      <c r="P266" s="184">
        <v>1</v>
      </c>
      <c r="Q266" s="246">
        <v>0.02</v>
      </c>
      <c r="R266" s="184">
        <v>5</v>
      </c>
      <c r="S266" s="246">
        <v>0.11</v>
      </c>
      <c r="T266" s="184">
        <v>1</v>
      </c>
      <c r="U266" s="246">
        <v>0.02</v>
      </c>
      <c r="V266" s="184">
        <v>0</v>
      </c>
      <c r="W266" s="246">
        <v>0</v>
      </c>
      <c r="X266" s="184">
        <v>2</v>
      </c>
      <c r="Y266" s="246">
        <v>0.05</v>
      </c>
      <c r="Z266" s="184">
        <v>1</v>
      </c>
      <c r="AA266" s="246">
        <v>0.02</v>
      </c>
      <c r="AB266" s="288"/>
      <c r="AC266" s="184">
        <v>0</v>
      </c>
      <c r="AD266" s="246">
        <v>0</v>
      </c>
    </row>
    <row r="267" spans="1:30" x14ac:dyDescent="0.2">
      <c r="A267" s="154" t="s">
        <v>1375</v>
      </c>
      <c r="B267" s="154" t="s">
        <v>1376</v>
      </c>
      <c r="C267" s="154"/>
      <c r="D267" s="154"/>
      <c r="E267" s="183">
        <v>79</v>
      </c>
      <c r="F267" s="245">
        <v>1</v>
      </c>
      <c r="G267" s="184">
        <v>32</v>
      </c>
      <c r="H267" s="246">
        <v>0.41</v>
      </c>
      <c r="I267" s="184">
        <v>11</v>
      </c>
      <c r="J267" s="246">
        <v>0.14000000000000001</v>
      </c>
      <c r="K267" s="184">
        <v>1</v>
      </c>
      <c r="L267" s="246">
        <v>0.01</v>
      </c>
      <c r="M267" s="288"/>
      <c r="N267" s="184">
        <v>35</v>
      </c>
      <c r="O267" s="246">
        <v>0.44</v>
      </c>
      <c r="P267" s="184">
        <v>0</v>
      </c>
      <c r="Q267" s="246">
        <v>0</v>
      </c>
      <c r="R267" s="184">
        <v>16</v>
      </c>
      <c r="S267" s="246">
        <v>0.2</v>
      </c>
      <c r="T267" s="184">
        <v>6</v>
      </c>
      <c r="U267" s="246">
        <v>0.08</v>
      </c>
      <c r="V267" s="184">
        <v>2</v>
      </c>
      <c r="W267" s="246">
        <v>0.03</v>
      </c>
      <c r="X267" s="184">
        <v>9</v>
      </c>
      <c r="Y267" s="246">
        <v>0.11</v>
      </c>
      <c r="Z267" s="184">
        <v>2</v>
      </c>
      <c r="AA267" s="246">
        <v>0.03</v>
      </c>
      <c r="AB267" s="288"/>
      <c r="AC267" s="184">
        <v>0</v>
      </c>
      <c r="AD267" s="246">
        <v>0</v>
      </c>
    </row>
    <row r="268" spans="1:30" x14ac:dyDescent="0.2">
      <c r="A268" s="154" t="s">
        <v>1377</v>
      </c>
      <c r="B268" s="154" t="s">
        <v>1378</v>
      </c>
      <c r="C268" s="154"/>
      <c r="D268" s="154"/>
      <c r="E268" s="183">
        <v>21</v>
      </c>
      <c r="F268" s="245">
        <v>1</v>
      </c>
      <c r="G268" s="184">
        <v>15</v>
      </c>
      <c r="H268" s="246">
        <v>0.71</v>
      </c>
      <c r="I268" s="184">
        <v>1</v>
      </c>
      <c r="J268" s="246">
        <v>0.05</v>
      </c>
      <c r="K268" s="184">
        <v>0</v>
      </c>
      <c r="L268" s="246">
        <v>0</v>
      </c>
      <c r="M268" s="288"/>
      <c r="N268" s="184">
        <v>5</v>
      </c>
      <c r="O268" s="246">
        <v>0.24</v>
      </c>
      <c r="P268" s="184">
        <v>0</v>
      </c>
      <c r="Q268" s="246">
        <v>0</v>
      </c>
      <c r="R268" s="184">
        <v>2</v>
      </c>
      <c r="S268" s="246">
        <v>0.1</v>
      </c>
      <c r="T268" s="184">
        <v>1</v>
      </c>
      <c r="U268" s="246">
        <v>0.05</v>
      </c>
      <c r="V268" s="184">
        <v>0</v>
      </c>
      <c r="W268" s="246">
        <v>0</v>
      </c>
      <c r="X268" s="184">
        <v>1</v>
      </c>
      <c r="Y268" s="246">
        <v>0.05</v>
      </c>
      <c r="Z268" s="184">
        <v>1</v>
      </c>
      <c r="AA268" s="246">
        <v>0.05</v>
      </c>
      <c r="AB268" s="288"/>
      <c r="AC268" s="184">
        <v>0</v>
      </c>
      <c r="AD268" s="246">
        <v>0</v>
      </c>
    </row>
    <row r="269" spans="1:30" x14ac:dyDescent="0.2">
      <c r="A269" s="154" t="s">
        <v>1379</v>
      </c>
      <c r="B269" s="154" t="s">
        <v>1380</v>
      </c>
      <c r="C269" s="154"/>
      <c r="D269" s="154"/>
      <c r="E269" s="183">
        <v>7</v>
      </c>
      <c r="F269" s="245">
        <v>1</v>
      </c>
      <c r="G269" s="184">
        <v>5</v>
      </c>
      <c r="H269" s="246">
        <v>0.71</v>
      </c>
      <c r="I269" s="184">
        <v>0</v>
      </c>
      <c r="J269" s="246">
        <v>0</v>
      </c>
      <c r="K269" s="184">
        <v>0</v>
      </c>
      <c r="L269" s="246">
        <v>0</v>
      </c>
      <c r="M269" s="288"/>
      <c r="N269" s="184">
        <v>2</v>
      </c>
      <c r="O269" s="246">
        <v>0.28999999999999998</v>
      </c>
      <c r="P269" s="184">
        <v>0</v>
      </c>
      <c r="Q269" s="246">
        <v>0</v>
      </c>
      <c r="R269" s="184">
        <v>1</v>
      </c>
      <c r="S269" s="246">
        <v>0.14000000000000001</v>
      </c>
      <c r="T269" s="184">
        <v>0</v>
      </c>
      <c r="U269" s="246">
        <v>0</v>
      </c>
      <c r="V269" s="184">
        <v>0</v>
      </c>
      <c r="W269" s="246">
        <v>0</v>
      </c>
      <c r="X269" s="184">
        <v>1</v>
      </c>
      <c r="Y269" s="246">
        <v>0.14000000000000001</v>
      </c>
      <c r="Z269" s="184">
        <v>0</v>
      </c>
      <c r="AA269" s="246">
        <v>0</v>
      </c>
      <c r="AB269" s="288"/>
      <c r="AC269" s="184">
        <v>0</v>
      </c>
      <c r="AD269" s="246">
        <v>0</v>
      </c>
    </row>
    <row r="270" spans="1:30" x14ac:dyDescent="0.2">
      <c r="A270" s="154" t="s">
        <v>1381</v>
      </c>
      <c r="B270" s="154" t="s">
        <v>1382</v>
      </c>
      <c r="C270" s="154"/>
      <c r="D270" s="154"/>
      <c r="E270" s="183">
        <v>24</v>
      </c>
      <c r="F270" s="245">
        <v>1</v>
      </c>
      <c r="G270" s="184">
        <v>12</v>
      </c>
      <c r="H270" s="246">
        <v>0.5</v>
      </c>
      <c r="I270" s="184">
        <v>0</v>
      </c>
      <c r="J270" s="246">
        <v>0</v>
      </c>
      <c r="K270" s="184">
        <v>3</v>
      </c>
      <c r="L270" s="246">
        <v>0.12</v>
      </c>
      <c r="M270" s="288"/>
      <c r="N270" s="184">
        <v>9</v>
      </c>
      <c r="O270" s="246">
        <v>0.38</v>
      </c>
      <c r="P270" s="184">
        <v>1</v>
      </c>
      <c r="Q270" s="246">
        <v>0.04</v>
      </c>
      <c r="R270" s="184">
        <v>1</v>
      </c>
      <c r="S270" s="246">
        <v>0.04</v>
      </c>
      <c r="T270" s="184">
        <v>4</v>
      </c>
      <c r="U270" s="246">
        <v>0.17</v>
      </c>
      <c r="V270" s="184">
        <v>2</v>
      </c>
      <c r="W270" s="246">
        <v>0.08</v>
      </c>
      <c r="X270" s="184">
        <v>0</v>
      </c>
      <c r="Y270" s="246">
        <v>0</v>
      </c>
      <c r="Z270" s="184">
        <v>1</v>
      </c>
      <c r="AA270" s="246">
        <v>0.04</v>
      </c>
      <c r="AB270" s="288"/>
      <c r="AC270" s="184">
        <v>0</v>
      </c>
      <c r="AD270" s="246">
        <v>0</v>
      </c>
    </row>
    <row r="271" spans="1:30" x14ac:dyDescent="0.2">
      <c r="A271" s="154" t="s">
        <v>1383</v>
      </c>
      <c r="B271" s="154" t="s">
        <v>1384</v>
      </c>
      <c r="C271" s="154"/>
      <c r="D271" s="154"/>
      <c r="E271" s="183">
        <v>14</v>
      </c>
      <c r="F271" s="245">
        <v>1</v>
      </c>
      <c r="G271" s="184">
        <v>13</v>
      </c>
      <c r="H271" s="246">
        <v>0.93</v>
      </c>
      <c r="I271" s="184">
        <v>0</v>
      </c>
      <c r="J271" s="246">
        <v>0</v>
      </c>
      <c r="K271" s="184">
        <v>1</v>
      </c>
      <c r="L271" s="246">
        <v>7.0000000000000007E-2</v>
      </c>
      <c r="M271" s="288"/>
      <c r="N271" s="184">
        <v>0</v>
      </c>
      <c r="O271" s="246">
        <v>0</v>
      </c>
      <c r="P271" s="184">
        <v>0</v>
      </c>
      <c r="Q271" s="246">
        <v>0</v>
      </c>
      <c r="R271" s="184">
        <v>0</v>
      </c>
      <c r="S271" s="246">
        <v>0</v>
      </c>
      <c r="T271" s="184">
        <v>0</v>
      </c>
      <c r="U271" s="246">
        <v>0</v>
      </c>
      <c r="V271" s="184">
        <v>0</v>
      </c>
      <c r="W271" s="246">
        <v>0</v>
      </c>
      <c r="X271" s="184">
        <v>0</v>
      </c>
      <c r="Y271" s="246">
        <v>0</v>
      </c>
      <c r="Z271" s="184">
        <v>0</v>
      </c>
      <c r="AA271" s="246">
        <v>0</v>
      </c>
      <c r="AB271" s="288"/>
      <c r="AC271" s="184">
        <v>0</v>
      </c>
      <c r="AD271" s="246">
        <v>0</v>
      </c>
    </row>
    <row r="272" spans="1:30" x14ac:dyDescent="0.2">
      <c r="A272" s="154" t="s">
        <v>1385</v>
      </c>
      <c r="B272" s="154" t="s">
        <v>1386</v>
      </c>
      <c r="C272" s="154"/>
      <c r="D272" s="154"/>
      <c r="E272" s="183">
        <v>35</v>
      </c>
      <c r="F272" s="245">
        <v>1</v>
      </c>
      <c r="G272" s="184">
        <v>18</v>
      </c>
      <c r="H272" s="246">
        <v>0.51</v>
      </c>
      <c r="I272" s="184">
        <v>6</v>
      </c>
      <c r="J272" s="246">
        <v>0.17</v>
      </c>
      <c r="K272" s="184">
        <v>1</v>
      </c>
      <c r="L272" s="246">
        <v>0.03</v>
      </c>
      <c r="M272" s="288"/>
      <c r="N272" s="184">
        <v>9</v>
      </c>
      <c r="O272" s="246">
        <v>0.26</v>
      </c>
      <c r="P272" s="184">
        <v>0</v>
      </c>
      <c r="Q272" s="246">
        <v>0</v>
      </c>
      <c r="R272" s="184">
        <v>5</v>
      </c>
      <c r="S272" s="246">
        <v>0.14000000000000001</v>
      </c>
      <c r="T272" s="184">
        <v>2</v>
      </c>
      <c r="U272" s="246">
        <v>0.06</v>
      </c>
      <c r="V272" s="184">
        <v>0</v>
      </c>
      <c r="W272" s="246">
        <v>0</v>
      </c>
      <c r="X272" s="184">
        <v>1</v>
      </c>
      <c r="Y272" s="246">
        <v>0.03</v>
      </c>
      <c r="Z272" s="184">
        <v>1</v>
      </c>
      <c r="AA272" s="246">
        <v>0.03</v>
      </c>
      <c r="AB272" s="288"/>
      <c r="AC272" s="184">
        <v>1</v>
      </c>
      <c r="AD272" s="246">
        <v>0.03</v>
      </c>
    </row>
    <row r="273" spans="1:30" x14ac:dyDescent="0.2">
      <c r="A273" s="154" t="s">
        <v>1387</v>
      </c>
      <c r="B273" s="154" t="s">
        <v>1388</v>
      </c>
      <c r="C273" s="154"/>
      <c r="D273" s="154"/>
      <c r="E273" s="183">
        <v>38</v>
      </c>
      <c r="F273" s="245">
        <v>1</v>
      </c>
      <c r="G273" s="184">
        <v>23</v>
      </c>
      <c r="H273" s="246">
        <v>0.61</v>
      </c>
      <c r="I273" s="184">
        <v>2</v>
      </c>
      <c r="J273" s="246">
        <v>0.05</v>
      </c>
      <c r="K273" s="184">
        <v>2</v>
      </c>
      <c r="L273" s="246">
        <v>0.05</v>
      </c>
      <c r="M273" s="288"/>
      <c r="N273" s="184">
        <v>10</v>
      </c>
      <c r="O273" s="246">
        <v>0.26</v>
      </c>
      <c r="P273" s="184">
        <v>0</v>
      </c>
      <c r="Q273" s="246">
        <v>0</v>
      </c>
      <c r="R273" s="184">
        <v>4</v>
      </c>
      <c r="S273" s="246">
        <v>0.11</v>
      </c>
      <c r="T273" s="184">
        <v>2</v>
      </c>
      <c r="U273" s="246">
        <v>0.05</v>
      </c>
      <c r="V273" s="184">
        <v>1</v>
      </c>
      <c r="W273" s="246">
        <v>0.03</v>
      </c>
      <c r="X273" s="184">
        <v>2</v>
      </c>
      <c r="Y273" s="246">
        <v>0.05</v>
      </c>
      <c r="Z273" s="184">
        <v>1</v>
      </c>
      <c r="AA273" s="246">
        <v>0.03</v>
      </c>
      <c r="AB273" s="288"/>
      <c r="AC273" s="184">
        <v>1</v>
      </c>
      <c r="AD273" s="246">
        <v>0.03</v>
      </c>
    </row>
    <row r="274" spans="1:30" x14ac:dyDescent="0.2">
      <c r="A274" s="154" t="s">
        <v>1389</v>
      </c>
      <c r="B274" s="154" t="s">
        <v>1390</v>
      </c>
      <c r="C274" s="154"/>
      <c r="D274" s="154"/>
      <c r="E274" s="183">
        <v>34</v>
      </c>
      <c r="F274" s="245">
        <v>1</v>
      </c>
      <c r="G274" s="184">
        <v>13</v>
      </c>
      <c r="H274" s="246">
        <v>0.38</v>
      </c>
      <c r="I274" s="184">
        <v>5</v>
      </c>
      <c r="J274" s="246">
        <v>0.15</v>
      </c>
      <c r="K274" s="184">
        <v>2</v>
      </c>
      <c r="L274" s="246">
        <v>0.06</v>
      </c>
      <c r="M274" s="288"/>
      <c r="N274" s="184">
        <v>13</v>
      </c>
      <c r="O274" s="246">
        <v>0.38</v>
      </c>
      <c r="P274" s="184">
        <v>0</v>
      </c>
      <c r="Q274" s="246">
        <v>0</v>
      </c>
      <c r="R274" s="184">
        <v>4</v>
      </c>
      <c r="S274" s="246">
        <v>0.12</v>
      </c>
      <c r="T274" s="184">
        <v>1</v>
      </c>
      <c r="U274" s="246">
        <v>0.03</v>
      </c>
      <c r="V274" s="184">
        <v>0</v>
      </c>
      <c r="W274" s="246">
        <v>0</v>
      </c>
      <c r="X274" s="184">
        <v>2</v>
      </c>
      <c r="Y274" s="246">
        <v>0.06</v>
      </c>
      <c r="Z274" s="184">
        <v>6</v>
      </c>
      <c r="AA274" s="246">
        <v>0.18</v>
      </c>
      <c r="AB274" s="288"/>
      <c r="AC274" s="184">
        <v>1</v>
      </c>
      <c r="AD274" s="246">
        <v>0.03</v>
      </c>
    </row>
    <row r="275" spans="1:30" x14ac:dyDescent="0.2">
      <c r="A275" s="154" t="s">
        <v>1391</v>
      </c>
      <c r="B275" s="154" t="s">
        <v>1392</v>
      </c>
      <c r="C275" s="154"/>
      <c r="D275" s="154"/>
      <c r="E275" s="183">
        <v>49</v>
      </c>
      <c r="F275" s="245">
        <v>1</v>
      </c>
      <c r="G275" s="184">
        <v>18</v>
      </c>
      <c r="H275" s="246">
        <v>0.37</v>
      </c>
      <c r="I275" s="184">
        <v>5</v>
      </c>
      <c r="J275" s="246">
        <v>0.1</v>
      </c>
      <c r="K275" s="184">
        <v>3</v>
      </c>
      <c r="L275" s="246">
        <v>0.06</v>
      </c>
      <c r="M275" s="288"/>
      <c r="N275" s="184">
        <v>22</v>
      </c>
      <c r="O275" s="246">
        <v>0.45</v>
      </c>
      <c r="P275" s="184">
        <v>2</v>
      </c>
      <c r="Q275" s="246">
        <v>0.04</v>
      </c>
      <c r="R275" s="184">
        <v>7</v>
      </c>
      <c r="S275" s="246">
        <v>0.14000000000000001</v>
      </c>
      <c r="T275" s="184">
        <v>3</v>
      </c>
      <c r="U275" s="246">
        <v>0.06</v>
      </c>
      <c r="V275" s="184">
        <v>5</v>
      </c>
      <c r="W275" s="246">
        <v>0.1</v>
      </c>
      <c r="X275" s="184">
        <v>1</v>
      </c>
      <c r="Y275" s="246">
        <v>0.02</v>
      </c>
      <c r="Z275" s="184">
        <v>4</v>
      </c>
      <c r="AA275" s="246">
        <v>0.08</v>
      </c>
      <c r="AB275" s="288"/>
      <c r="AC275" s="184">
        <v>1</v>
      </c>
      <c r="AD275" s="246">
        <v>0.02</v>
      </c>
    </row>
    <row r="276" spans="1:30" x14ac:dyDescent="0.2">
      <c r="A276" s="154" t="s">
        <v>1393</v>
      </c>
      <c r="B276" s="154" t="s">
        <v>1394</v>
      </c>
      <c r="C276" s="154"/>
      <c r="D276" s="154"/>
      <c r="E276" s="183">
        <v>11</v>
      </c>
      <c r="F276" s="245">
        <v>1</v>
      </c>
      <c r="G276" s="184">
        <v>8</v>
      </c>
      <c r="H276" s="246">
        <v>0.73</v>
      </c>
      <c r="I276" s="184">
        <v>0</v>
      </c>
      <c r="J276" s="246">
        <v>0</v>
      </c>
      <c r="K276" s="184">
        <v>2</v>
      </c>
      <c r="L276" s="246">
        <v>0.18</v>
      </c>
      <c r="M276" s="288"/>
      <c r="N276" s="184">
        <v>1</v>
      </c>
      <c r="O276" s="246">
        <v>0.09</v>
      </c>
      <c r="P276" s="184">
        <v>0</v>
      </c>
      <c r="Q276" s="246">
        <v>0</v>
      </c>
      <c r="R276" s="184">
        <v>0</v>
      </c>
      <c r="S276" s="246">
        <v>0</v>
      </c>
      <c r="T276" s="184">
        <v>1</v>
      </c>
      <c r="U276" s="246">
        <v>0.09</v>
      </c>
      <c r="V276" s="184">
        <v>0</v>
      </c>
      <c r="W276" s="246">
        <v>0</v>
      </c>
      <c r="X276" s="184">
        <v>0</v>
      </c>
      <c r="Y276" s="246">
        <v>0</v>
      </c>
      <c r="Z276" s="184">
        <v>0</v>
      </c>
      <c r="AA276" s="246">
        <v>0</v>
      </c>
      <c r="AB276" s="288"/>
      <c r="AC276" s="184">
        <v>0</v>
      </c>
      <c r="AD276" s="246">
        <v>0</v>
      </c>
    </row>
    <row r="277" spans="1:30" x14ac:dyDescent="0.2">
      <c r="A277" s="154" t="s">
        <v>1395</v>
      </c>
      <c r="B277" s="154" t="s">
        <v>1396</v>
      </c>
      <c r="C277" s="154"/>
      <c r="D277" s="154"/>
      <c r="E277" s="183">
        <v>59</v>
      </c>
      <c r="F277" s="245">
        <v>1</v>
      </c>
      <c r="G277" s="184">
        <v>45</v>
      </c>
      <c r="H277" s="246">
        <v>0.76</v>
      </c>
      <c r="I277" s="184">
        <v>2</v>
      </c>
      <c r="J277" s="246">
        <v>0.03</v>
      </c>
      <c r="K277" s="184">
        <v>1</v>
      </c>
      <c r="L277" s="246">
        <v>0.02</v>
      </c>
      <c r="M277" s="288"/>
      <c r="N277" s="184">
        <v>11</v>
      </c>
      <c r="O277" s="246">
        <v>0.19</v>
      </c>
      <c r="P277" s="184">
        <v>0</v>
      </c>
      <c r="Q277" s="246">
        <v>0</v>
      </c>
      <c r="R277" s="184">
        <v>3</v>
      </c>
      <c r="S277" s="246">
        <v>0.05</v>
      </c>
      <c r="T277" s="184">
        <v>4</v>
      </c>
      <c r="U277" s="246">
        <v>7.0000000000000007E-2</v>
      </c>
      <c r="V277" s="184">
        <v>1</v>
      </c>
      <c r="W277" s="246">
        <v>0.02</v>
      </c>
      <c r="X277" s="184">
        <v>2</v>
      </c>
      <c r="Y277" s="246">
        <v>0.03</v>
      </c>
      <c r="Z277" s="184">
        <v>1</v>
      </c>
      <c r="AA277" s="246">
        <v>0.02</v>
      </c>
      <c r="AB277" s="288"/>
      <c r="AC277" s="184">
        <v>0</v>
      </c>
      <c r="AD277" s="246">
        <v>0</v>
      </c>
    </row>
    <row r="278" spans="1:30" x14ac:dyDescent="0.2">
      <c r="A278" s="154" t="s">
        <v>1397</v>
      </c>
      <c r="B278" s="154" t="s">
        <v>1398</v>
      </c>
      <c r="C278" s="154"/>
      <c r="D278" s="154"/>
      <c r="E278" s="183">
        <v>21</v>
      </c>
      <c r="F278" s="245">
        <v>1</v>
      </c>
      <c r="G278" s="184">
        <v>16</v>
      </c>
      <c r="H278" s="246">
        <v>0.76</v>
      </c>
      <c r="I278" s="184">
        <v>0</v>
      </c>
      <c r="J278" s="246">
        <v>0</v>
      </c>
      <c r="K278" s="184">
        <v>0</v>
      </c>
      <c r="L278" s="246">
        <v>0</v>
      </c>
      <c r="M278" s="288"/>
      <c r="N278" s="184">
        <v>5</v>
      </c>
      <c r="O278" s="246">
        <v>0.24</v>
      </c>
      <c r="P278" s="184">
        <v>0</v>
      </c>
      <c r="Q278" s="246">
        <v>0</v>
      </c>
      <c r="R278" s="184">
        <v>2</v>
      </c>
      <c r="S278" s="246">
        <v>0.1</v>
      </c>
      <c r="T278" s="184">
        <v>2</v>
      </c>
      <c r="U278" s="246">
        <v>0.1</v>
      </c>
      <c r="V278" s="184">
        <v>0</v>
      </c>
      <c r="W278" s="246">
        <v>0</v>
      </c>
      <c r="X278" s="184">
        <v>1</v>
      </c>
      <c r="Y278" s="246">
        <v>0.05</v>
      </c>
      <c r="Z278" s="184">
        <v>0</v>
      </c>
      <c r="AA278" s="246">
        <v>0</v>
      </c>
      <c r="AB278" s="288"/>
      <c r="AC278" s="184">
        <v>0</v>
      </c>
      <c r="AD278" s="246">
        <v>0</v>
      </c>
    </row>
    <row r="279" spans="1:30" x14ac:dyDescent="0.2">
      <c r="A279" s="154" t="s">
        <v>1399</v>
      </c>
      <c r="B279" s="154" t="s">
        <v>1400</v>
      </c>
      <c r="C279" s="154"/>
      <c r="D279" s="154"/>
      <c r="E279" s="183">
        <v>45</v>
      </c>
      <c r="F279" s="245">
        <v>1</v>
      </c>
      <c r="G279" s="184">
        <v>20</v>
      </c>
      <c r="H279" s="246">
        <v>0.44</v>
      </c>
      <c r="I279" s="184">
        <v>0</v>
      </c>
      <c r="J279" s="246">
        <v>0</v>
      </c>
      <c r="K279" s="184">
        <v>0</v>
      </c>
      <c r="L279" s="246">
        <v>0</v>
      </c>
      <c r="M279" s="288"/>
      <c r="N279" s="184">
        <v>24</v>
      </c>
      <c r="O279" s="246">
        <v>0.53</v>
      </c>
      <c r="P279" s="184">
        <v>3</v>
      </c>
      <c r="Q279" s="246">
        <v>7.0000000000000007E-2</v>
      </c>
      <c r="R279" s="184">
        <v>8</v>
      </c>
      <c r="S279" s="246">
        <v>0.18</v>
      </c>
      <c r="T279" s="184">
        <v>5</v>
      </c>
      <c r="U279" s="246">
        <v>0.11</v>
      </c>
      <c r="V279" s="184">
        <v>1</v>
      </c>
      <c r="W279" s="246">
        <v>0.02</v>
      </c>
      <c r="X279" s="184">
        <v>3</v>
      </c>
      <c r="Y279" s="246">
        <v>7.0000000000000007E-2</v>
      </c>
      <c r="Z279" s="184">
        <v>4</v>
      </c>
      <c r="AA279" s="246">
        <v>0.09</v>
      </c>
      <c r="AB279" s="288"/>
      <c r="AC279" s="184">
        <v>1</v>
      </c>
      <c r="AD279" s="246">
        <v>0.02</v>
      </c>
    </row>
    <row r="280" spans="1:30" x14ac:dyDescent="0.2">
      <c r="A280" s="154" t="s">
        <v>1401</v>
      </c>
      <c r="B280" s="154" t="s">
        <v>1402</v>
      </c>
      <c r="C280" s="154"/>
      <c r="D280" s="154"/>
      <c r="E280" s="183">
        <v>15</v>
      </c>
      <c r="F280" s="245">
        <v>1</v>
      </c>
      <c r="G280" s="184">
        <v>8</v>
      </c>
      <c r="H280" s="246">
        <v>0.53</v>
      </c>
      <c r="I280" s="184">
        <v>1</v>
      </c>
      <c r="J280" s="246">
        <v>7.0000000000000007E-2</v>
      </c>
      <c r="K280" s="184">
        <v>2</v>
      </c>
      <c r="L280" s="246">
        <v>0.13</v>
      </c>
      <c r="M280" s="288"/>
      <c r="N280" s="184">
        <v>4</v>
      </c>
      <c r="O280" s="246">
        <v>0.27</v>
      </c>
      <c r="P280" s="184">
        <v>0</v>
      </c>
      <c r="Q280" s="246">
        <v>0</v>
      </c>
      <c r="R280" s="184">
        <v>1</v>
      </c>
      <c r="S280" s="246">
        <v>7.0000000000000007E-2</v>
      </c>
      <c r="T280" s="184">
        <v>1</v>
      </c>
      <c r="U280" s="246">
        <v>7.0000000000000007E-2</v>
      </c>
      <c r="V280" s="184">
        <v>0</v>
      </c>
      <c r="W280" s="246">
        <v>0</v>
      </c>
      <c r="X280" s="184">
        <v>1</v>
      </c>
      <c r="Y280" s="246">
        <v>7.0000000000000007E-2</v>
      </c>
      <c r="Z280" s="184">
        <v>1</v>
      </c>
      <c r="AA280" s="246">
        <v>7.0000000000000007E-2</v>
      </c>
      <c r="AB280" s="288"/>
      <c r="AC280" s="184">
        <v>0</v>
      </c>
      <c r="AD280" s="246">
        <v>0</v>
      </c>
    </row>
    <row r="281" spans="1:30" x14ac:dyDescent="0.2">
      <c r="A281" s="154" t="s">
        <v>1403</v>
      </c>
      <c r="B281" s="154" t="s">
        <v>1404</v>
      </c>
      <c r="C281" s="154"/>
      <c r="D281" s="154"/>
      <c r="E281" s="183">
        <v>70</v>
      </c>
      <c r="F281" s="245">
        <v>1</v>
      </c>
      <c r="G281" s="184">
        <v>48</v>
      </c>
      <c r="H281" s="246">
        <v>0.69</v>
      </c>
      <c r="I281" s="184">
        <v>3</v>
      </c>
      <c r="J281" s="246">
        <v>0.04</v>
      </c>
      <c r="K281" s="184">
        <v>0</v>
      </c>
      <c r="L281" s="246">
        <v>0</v>
      </c>
      <c r="M281" s="288"/>
      <c r="N281" s="184">
        <v>19</v>
      </c>
      <c r="O281" s="246">
        <v>0.27</v>
      </c>
      <c r="P281" s="184">
        <v>0</v>
      </c>
      <c r="Q281" s="246">
        <v>0</v>
      </c>
      <c r="R281" s="184">
        <v>7</v>
      </c>
      <c r="S281" s="246">
        <v>0.1</v>
      </c>
      <c r="T281" s="184">
        <v>4</v>
      </c>
      <c r="U281" s="246">
        <v>0.06</v>
      </c>
      <c r="V281" s="184">
        <v>0</v>
      </c>
      <c r="W281" s="246">
        <v>0</v>
      </c>
      <c r="X281" s="184">
        <v>5</v>
      </c>
      <c r="Y281" s="246">
        <v>7.0000000000000007E-2</v>
      </c>
      <c r="Z281" s="184">
        <v>3</v>
      </c>
      <c r="AA281" s="246">
        <v>0.04</v>
      </c>
      <c r="AB281" s="288"/>
      <c r="AC281" s="184">
        <v>0</v>
      </c>
      <c r="AD281" s="246">
        <v>0</v>
      </c>
    </row>
    <row r="282" spans="1:30" x14ac:dyDescent="0.2">
      <c r="A282" s="154" t="s">
        <v>1405</v>
      </c>
      <c r="B282" s="154" t="s">
        <v>1406</v>
      </c>
      <c r="C282" s="154"/>
      <c r="D282" s="154"/>
      <c r="E282" s="183">
        <v>77</v>
      </c>
      <c r="F282" s="245">
        <v>1</v>
      </c>
      <c r="G282" s="184">
        <v>32</v>
      </c>
      <c r="H282" s="246">
        <v>0.42</v>
      </c>
      <c r="I282" s="184">
        <v>11</v>
      </c>
      <c r="J282" s="246">
        <v>0.14000000000000001</v>
      </c>
      <c r="K282" s="184">
        <v>3</v>
      </c>
      <c r="L282" s="246">
        <v>0.04</v>
      </c>
      <c r="M282" s="288"/>
      <c r="N282" s="184">
        <v>31</v>
      </c>
      <c r="O282" s="246">
        <v>0.4</v>
      </c>
      <c r="P282" s="184">
        <v>0</v>
      </c>
      <c r="Q282" s="246">
        <v>0</v>
      </c>
      <c r="R282" s="184">
        <v>12</v>
      </c>
      <c r="S282" s="246">
        <v>0.16</v>
      </c>
      <c r="T282" s="184">
        <v>5</v>
      </c>
      <c r="U282" s="246">
        <v>0.06</v>
      </c>
      <c r="V282" s="184">
        <v>2</v>
      </c>
      <c r="W282" s="246">
        <v>0.03</v>
      </c>
      <c r="X282" s="184">
        <v>3</v>
      </c>
      <c r="Y282" s="246">
        <v>0.04</v>
      </c>
      <c r="Z282" s="184">
        <v>9</v>
      </c>
      <c r="AA282" s="246">
        <v>0.12</v>
      </c>
      <c r="AB282" s="288"/>
      <c r="AC282" s="184">
        <v>0</v>
      </c>
      <c r="AD282" s="246">
        <v>0</v>
      </c>
    </row>
    <row r="283" spans="1:30" x14ac:dyDescent="0.2">
      <c r="A283" s="154" t="s">
        <v>1407</v>
      </c>
      <c r="B283" s="154" t="s">
        <v>1408</v>
      </c>
      <c r="C283" s="154"/>
      <c r="D283" s="154"/>
      <c r="E283" s="183">
        <v>6</v>
      </c>
      <c r="F283" s="245">
        <v>1</v>
      </c>
      <c r="G283" s="184">
        <v>4</v>
      </c>
      <c r="H283" s="246">
        <v>0.67</v>
      </c>
      <c r="I283" s="184">
        <v>2</v>
      </c>
      <c r="J283" s="246">
        <v>0.33</v>
      </c>
      <c r="K283" s="184">
        <v>0</v>
      </c>
      <c r="L283" s="246">
        <v>0</v>
      </c>
      <c r="M283" s="288"/>
      <c r="N283" s="184">
        <v>0</v>
      </c>
      <c r="O283" s="246">
        <v>0</v>
      </c>
      <c r="P283" s="184">
        <v>0</v>
      </c>
      <c r="Q283" s="246">
        <v>0</v>
      </c>
      <c r="R283" s="184">
        <v>0</v>
      </c>
      <c r="S283" s="246">
        <v>0</v>
      </c>
      <c r="T283" s="184">
        <v>0</v>
      </c>
      <c r="U283" s="246">
        <v>0</v>
      </c>
      <c r="V283" s="184">
        <v>0</v>
      </c>
      <c r="W283" s="246">
        <v>0</v>
      </c>
      <c r="X283" s="184">
        <v>0</v>
      </c>
      <c r="Y283" s="246">
        <v>0</v>
      </c>
      <c r="Z283" s="184">
        <v>0</v>
      </c>
      <c r="AA283" s="246">
        <v>0</v>
      </c>
      <c r="AB283" s="288"/>
      <c r="AC283" s="184">
        <v>0</v>
      </c>
      <c r="AD283" s="246">
        <v>0</v>
      </c>
    </row>
    <row r="284" spans="1:30" x14ac:dyDescent="0.2">
      <c r="A284" s="154" t="s">
        <v>1409</v>
      </c>
      <c r="B284" s="154" t="s">
        <v>1410</v>
      </c>
      <c r="C284" s="154"/>
      <c r="D284" s="154"/>
      <c r="E284" s="183">
        <v>8</v>
      </c>
      <c r="F284" s="245">
        <v>1</v>
      </c>
      <c r="G284" s="184">
        <v>5</v>
      </c>
      <c r="H284" s="246">
        <v>0.62</v>
      </c>
      <c r="I284" s="184">
        <v>0</v>
      </c>
      <c r="J284" s="246">
        <v>0</v>
      </c>
      <c r="K284" s="184">
        <v>1</v>
      </c>
      <c r="L284" s="246">
        <v>0.12</v>
      </c>
      <c r="M284" s="288"/>
      <c r="N284" s="184">
        <v>2</v>
      </c>
      <c r="O284" s="246">
        <v>0.25</v>
      </c>
      <c r="P284" s="184">
        <v>0</v>
      </c>
      <c r="Q284" s="246">
        <v>0</v>
      </c>
      <c r="R284" s="184">
        <v>1</v>
      </c>
      <c r="S284" s="246">
        <v>0.12</v>
      </c>
      <c r="T284" s="184">
        <v>0</v>
      </c>
      <c r="U284" s="246">
        <v>0</v>
      </c>
      <c r="V284" s="184">
        <v>0</v>
      </c>
      <c r="W284" s="246">
        <v>0</v>
      </c>
      <c r="X284" s="184">
        <v>0</v>
      </c>
      <c r="Y284" s="246">
        <v>0</v>
      </c>
      <c r="Z284" s="184">
        <v>1</v>
      </c>
      <c r="AA284" s="246">
        <v>0.12</v>
      </c>
      <c r="AB284" s="288"/>
      <c r="AC284" s="184">
        <v>0</v>
      </c>
      <c r="AD284" s="246">
        <v>0</v>
      </c>
    </row>
    <row r="285" spans="1:30" x14ac:dyDescent="0.2">
      <c r="A285" s="154" t="s">
        <v>1411</v>
      </c>
      <c r="B285" s="154" t="s">
        <v>1412</v>
      </c>
      <c r="C285" s="154"/>
      <c r="D285" s="154"/>
      <c r="E285" s="183">
        <v>23</v>
      </c>
      <c r="F285" s="245">
        <v>1</v>
      </c>
      <c r="G285" s="184">
        <v>4</v>
      </c>
      <c r="H285" s="246">
        <v>0.17</v>
      </c>
      <c r="I285" s="184">
        <v>11</v>
      </c>
      <c r="J285" s="246">
        <v>0.48</v>
      </c>
      <c r="K285" s="184">
        <v>0</v>
      </c>
      <c r="L285" s="246">
        <v>0</v>
      </c>
      <c r="M285" s="288"/>
      <c r="N285" s="184">
        <v>8</v>
      </c>
      <c r="O285" s="246">
        <v>0.35</v>
      </c>
      <c r="P285" s="184">
        <v>0</v>
      </c>
      <c r="Q285" s="246">
        <v>0</v>
      </c>
      <c r="R285" s="184">
        <v>2</v>
      </c>
      <c r="S285" s="246">
        <v>0.09</v>
      </c>
      <c r="T285" s="184">
        <v>1</v>
      </c>
      <c r="U285" s="246">
        <v>0.04</v>
      </c>
      <c r="V285" s="184">
        <v>0</v>
      </c>
      <c r="W285" s="246">
        <v>0</v>
      </c>
      <c r="X285" s="184">
        <v>2</v>
      </c>
      <c r="Y285" s="246">
        <v>0.09</v>
      </c>
      <c r="Z285" s="184">
        <v>3</v>
      </c>
      <c r="AA285" s="246">
        <v>0.13</v>
      </c>
      <c r="AB285" s="288"/>
      <c r="AC285" s="184">
        <v>0</v>
      </c>
      <c r="AD285" s="246">
        <v>0</v>
      </c>
    </row>
    <row r="286" spans="1:30" x14ac:dyDescent="0.2">
      <c r="A286" s="154" t="s">
        <v>1413</v>
      </c>
      <c r="B286" s="154" t="s">
        <v>1414</v>
      </c>
      <c r="C286" s="154"/>
      <c r="D286" s="154"/>
      <c r="E286" s="183">
        <v>79</v>
      </c>
      <c r="F286" s="245">
        <v>1</v>
      </c>
      <c r="G286" s="184">
        <v>39</v>
      </c>
      <c r="H286" s="246">
        <v>0.49</v>
      </c>
      <c r="I286" s="184">
        <v>1</v>
      </c>
      <c r="J286" s="246">
        <v>0.01</v>
      </c>
      <c r="K286" s="184">
        <v>7</v>
      </c>
      <c r="L286" s="246">
        <v>0.09</v>
      </c>
      <c r="M286" s="288"/>
      <c r="N286" s="184">
        <v>32</v>
      </c>
      <c r="O286" s="246">
        <v>0.41</v>
      </c>
      <c r="P286" s="184">
        <v>2</v>
      </c>
      <c r="Q286" s="246">
        <v>0.03</v>
      </c>
      <c r="R286" s="184">
        <v>13</v>
      </c>
      <c r="S286" s="246">
        <v>0.16</v>
      </c>
      <c r="T286" s="184">
        <v>8</v>
      </c>
      <c r="U286" s="246">
        <v>0.1</v>
      </c>
      <c r="V286" s="184">
        <v>2</v>
      </c>
      <c r="W286" s="246">
        <v>0.03</v>
      </c>
      <c r="X286" s="184">
        <v>5</v>
      </c>
      <c r="Y286" s="246">
        <v>0.06</v>
      </c>
      <c r="Z286" s="184">
        <v>2</v>
      </c>
      <c r="AA286" s="246">
        <v>0.03</v>
      </c>
      <c r="AB286" s="288"/>
      <c r="AC286" s="184">
        <v>0</v>
      </c>
      <c r="AD286" s="246">
        <v>0</v>
      </c>
    </row>
    <row r="287" spans="1:30" x14ac:dyDescent="0.2">
      <c r="A287" s="154" t="s">
        <v>1415</v>
      </c>
      <c r="B287" s="154" t="s">
        <v>1416</v>
      </c>
      <c r="C287" s="154"/>
      <c r="D287" s="154"/>
      <c r="E287" s="183">
        <v>37</v>
      </c>
      <c r="F287" s="245">
        <v>1</v>
      </c>
      <c r="G287" s="184">
        <v>18</v>
      </c>
      <c r="H287" s="246">
        <v>0.49</v>
      </c>
      <c r="I287" s="184">
        <v>5</v>
      </c>
      <c r="J287" s="246">
        <v>0.14000000000000001</v>
      </c>
      <c r="K287" s="184">
        <v>0</v>
      </c>
      <c r="L287" s="246">
        <v>0</v>
      </c>
      <c r="M287" s="288"/>
      <c r="N287" s="184">
        <v>14</v>
      </c>
      <c r="O287" s="246">
        <v>0.38</v>
      </c>
      <c r="P287" s="184">
        <v>0</v>
      </c>
      <c r="Q287" s="246">
        <v>0</v>
      </c>
      <c r="R287" s="184">
        <v>5</v>
      </c>
      <c r="S287" s="246">
        <v>0.14000000000000001</v>
      </c>
      <c r="T287" s="184">
        <v>2</v>
      </c>
      <c r="U287" s="246">
        <v>0.05</v>
      </c>
      <c r="V287" s="184">
        <v>4</v>
      </c>
      <c r="W287" s="246">
        <v>0.11</v>
      </c>
      <c r="X287" s="184">
        <v>2</v>
      </c>
      <c r="Y287" s="246">
        <v>0.05</v>
      </c>
      <c r="Z287" s="184">
        <v>1</v>
      </c>
      <c r="AA287" s="246">
        <v>0.03</v>
      </c>
      <c r="AB287" s="288"/>
      <c r="AC287" s="184">
        <v>0</v>
      </c>
      <c r="AD287" s="246">
        <v>0</v>
      </c>
    </row>
    <row r="288" spans="1:30" x14ac:dyDescent="0.2">
      <c r="A288" s="154" t="s">
        <v>1417</v>
      </c>
      <c r="B288" s="154" t="s">
        <v>1418</v>
      </c>
      <c r="C288" s="154"/>
      <c r="D288" s="154"/>
      <c r="E288" s="183">
        <v>127</v>
      </c>
      <c r="F288" s="245">
        <v>1</v>
      </c>
      <c r="G288" s="184">
        <v>80</v>
      </c>
      <c r="H288" s="246">
        <v>0.63</v>
      </c>
      <c r="I288" s="184">
        <v>4</v>
      </c>
      <c r="J288" s="246">
        <v>0.03</v>
      </c>
      <c r="K288" s="184">
        <v>2</v>
      </c>
      <c r="L288" s="246">
        <v>0.02</v>
      </c>
      <c r="M288" s="288"/>
      <c r="N288" s="184">
        <v>40</v>
      </c>
      <c r="O288" s="246">
        <v>0.31</v>
      </c>
      <c r="P288" s="184">
        <v>2</v>
      </c>
      <c r="Q288" s="246">
        <v>0.02</v>
      </c>
      <c r="R288" s="184">
        <v>14</v>
      </c>
      <c r="S288" s="246">
        <v>0.11</v>
      </c>
      <c r="T288" s="184">
        <v>7</v>
      </c>
      <c r="U288" s="246">
        <v>0.06</v>
      </c>
      <c r="V288" s="184">
        <v>0</v>
      </c>
      <c r="W288" s="246">
        <v>0</v>
      </c>
      <c r="X288" s="184">
        <v>12</v>
      </c>
      <c r="Y288" s="246">
        <v>0.09</v>
      </c>
      <c r="Z288" s="184">
        <v>5</v>
      </c>
      <c r="AA288" s="246">
        <v>0.04</v>
      </c>
      <c r="AB288" s="288"/>
      <c r="AC288" s="184">
        <v>1</v>
      </c>
      <c r="AD288" s="246">
        <v>0.01</v>
      </c>
    </row>
    <row r="289" spans="1:30" x14ac:dyDescent="0.2">
      <c r="A289" s="154" t="s">
        <v>1419</v>
      </c>
      <c r="B289" s="154" t="s">
        <v>1420</v>
      </c>
      <c r="C289" s="154"/>
      <c r="D289" s="154"/>
      <c r="E289" s="183">
        <v>410</v>
      </c>
      <c r="F289" s="245">
        <v>1</v>
      </c>
      <c r="G289" s="184">
        <v>197</v>
      </c>
      <c r="H289" s="246">
        <v>0.48</v>
      </c>
      <c r="I289" s="184">
        <v>23</v>
      </c>
      <c r="J289" s="246">
        <v>0.06</v>
      </c>
      <c r="K289" s="184">
        <v>10</v>
      </c>
      <c r="L289" s="246">
        <v>0.02</v>
      </c>
      <c r="M289" s="288"/>
      <c r="N289" s="184">
        <v>177</v>
      </c>
      <c r="O289" s="246">
        <v>0.43</v>
      </c>
      <c r="P289" s="184">
        <v>7</v>
      </c>
      <c r="Q289" s="246">
        <v>0.02</v>
      </c>
      <c r="R289" s="184">
        <v>54</v>
      </c>
      <c r="S289" s="246">
        <v>0.13</v>
      </c>
      <c r="T289" s="184">
        <v>59</v>
      </c>
      <c r="U289" s="246">
        <v>0.14000000000000001</v>
      </c>
      <c r="V289" s="184">
        <v>2</v>
      </c>
      <c r="W289" s="246">
        <v>0</v>
      </c>
      <c r="X289" s="184">
        <v>30</v>
      </c>
      <c r="Y289" s="246">
        <v>7.0000000000000007E-2</v>
      </c>
      <c r="Z289" s="184">
        <v>25</v>
      </c>
      <c r="AA289" s="246">
        <v>0.06</v>
      </c>
      <c r="AB289" s="288"/>
      <c r="AC289" s="184">
        <v>3</v>
      </c>
      <c r="AD289" s="246">
        <v>0.01</v>
      </c>
    </row>
    <row r="290" spans="1:30" x14ac:dyDescent="0.2">
      <c r="A290" s="154" t="s">
        <v>1421</v>
      </c>
      <c r="B290" s="154" t="s">
        <v>1422</v>
      </c>
      <c r="C290" s="154"/>
      <c r="D290" s="154"/>
      <c r="E290" s="183">
        <v>29</v>
      </c>
      <c r="F290" s="245">
        <v>1</v>
      </c>
      <c r="G290" s="184">
        <v>9</v>
      </c>
      <c r="H290" s="246">
        <v>0.31</v>
      </c>
      <c r="I290" s="184">
        <v>1</v>
      </c>
      <c r="J290" s="246">
        <v>0.03</v>
      </c>
      <c r="K290" s="184">
        <v>2</v>
      </c>
      <c r="L290" s="246">
        <v>7.0000000000000007E-2</v>
      </c>
      <c r="M290" s="288"/>
      <c r="N290" s="184">
        <v>17</v>
      </c>
      <c r="O290" s="246">
        <v>0.59</v>
      </c>
      <c r="P290" s="184">
        <v>0</v>
      </c>
      <c r="Q290" s="246">
        <v>0</v>
      </c>
      <c r="R290" s="184">
        <v>7</v>
      </c>
      <c r="S290" s="246">
        <v>0.24</v>
      </c>
      <c r="T290" s="184">
        <v>4</v>
      </c>
      <c r="U290" s="246">
        <v>0.14000000000000001</v>
      </c>
      <c r="V290" s="184">
        <v>1</v>
      </c>
      <c r="W290" s="246">
        <v>0.03</v>
      </c>
      <c r="X290" s="184">
        <v>2</v>
      </c>
      <c r="Y290" s="246">
        <v>7.0000000000000007E-2</v>
      </c>
      <c r="Z290" s="184">
        <v>3</v>
      </c>
      <c r="AA290" s="246">
        <v>0.1</v>
      </c>
      <c r="AB290" s="288"/>
      <c r="AC290" s="184">
        <v>0</v>
      </c>
      <c r="AD290" s="246">
        <v>0</v>
      </c>
    </row>
    <row r="291" spans="1:30" x14ac:dyDescent="0.2">
      <c r="A291" s="154" t="s">
        <v>1423</v>
      </c>
      <c r="B291" s="154" t="s">
        <v>1424</v>
      </c>
      <c r="C291" s="154"/>
      <c r="D291" s="154"/>
      <c r="E291" s="183">
        <v>10</v>
      </c>
      <c r="F291" s="245">
        <v>1</v>
      </c>
      <c r="G291" s="184">
        <v>1</v>
      </c>
      <c r="H291" s="246">
        <v>0.1</v>
      </c>
      <c r="I291" s="184">
        <v>2</v>
      </c>
      <c r="J291" s="246">
        <v>0.2</v>
      </c>
      <c r="K291" s="184">
        <v>0</v>
      </c>
      <c r="L291" s="246">
        <v>0</v>
      </c>
      <c r="M291" s="288"/>
      <c r="N291" s="184">
        <v>7</v>
      </c>
      <c r="O291" s="246">
        <v>0.7</v>
      </c>
      <c r="P291" s="184">
        <v>0</v>
      </c>
      <c r="Q291" s="246">
        <v>0</v>
      </c>
      <c r="R291" s="184">
        <v>4</v>
      </c>
      <c r="S291" s="246">
        <v>0.4</v>
      </c>
      <c r="T291" s="184">
        <v>1</v>
      </c>
      <c r="U291" s="246">
        <v>0.1</v>
      </c>
      <c r="V291" s="184">
        <v>0</v>
      </c>
      <c r="W291" s="246">
        <v>0</v>
      </c>
      <c r="X291" s="184">
        <v>2</v>
      </c>
      <c r="Y291" s="246">
        <v>0.2</v>
      </c>
      <c r="Z291" s="184">
        <v>0</v>
      </c>
      <c r="AA291" s="246">
        <v>0</v>
      </c>
      <c r="AB291" s="288"/>
      <c r="AC291" s="184">
        <v>0</v>
      </c>
      <c r="AD291" s="246">
        <v>0</v>
      </c>
    </row>
    <row r="292" spans="1:30" x14ac:dyDescent="0.2">
      <c r="A292" s="154" t="s">
        <v>1425</v>
      </c>
      <c r="B292" s="154" t="s">
        <v>1426</v>
      </c>
      <c r="C292" s="154"/>
      <c r="D292" s="154"/>
      <c r="E292" s="183">
        <v>22</v>
      </c>
      <c r="F292" s="245">
        <v>1</v>
      </c>
      <c r="G292" s="184">
        <v>15</v>
      </c>
      <c r="H292" s="246">
        <v>0.68</v>
      </c>
      <c r="I292" s="184">
        <v>4</v>
      </c>
      <c r="J292" s="246">
        <v>0.18</v>
      </c>
      <c r="K292" s="184">
        <v>2</v>
      </c>
      <c r="L292" s="246">
        <v>0.09</v>
      </c>
      <c r="M292" s="288"/>
      <c r="N292" s="184">
        <v>1</v>
      </c>
      <c r="O292" s="246">
        <v>0.05</v>
      </c>
      <c r="P292" s="184">
        <v>0</v>
      </c>
      <c r="Q292" s="246">
        <v>0</v>
      </c>
      <c r="R292" s="184">
        <v>1</v>
      </c>
      <c r="S292" s="246">
        <v>0.05</v>
      </c>
      <c r="T292" s="184">
        <v>0</v>
      </c>
      <c r="U292" s="246">
        <v>0</v>
      </c>
      <c r="V292" s="184">
        <v>0</v>
      </c>
      <c r="W292" s="246">
        <v>0</v>
      </c>
      <c r="X292" s="184">
        <v>0</v>
      </c>
      <c r="Y292" s="246">
        <v>0</v>
      </c>
      <c r="Z292" s="184">
        <v>0</v>
      </c>
      <c r="AA292" s="246">
        <v>0</v>
      </c>
      <c r="AB292" s="288"/>
      <c r="AC292" s="184">
        <v>0</v>
      </c>
      <c r="AD292" s="246">
        <v>0</v>
      </c>
    </row>
    <row r="293" spans="1:30" x14ac:dyDescent="0.2">
      <c r="A293" s="154" t="s">
        <v>1427</v>
      </c>
      <c r="B293" s="154" t="s">
        <v>1428</v>
      </c>
      <c r="C293" s="154"/>
      <c r="D293" s="154"/>
      <c r="E293" s="183">
        <v>0</v>
      </c>
      <c r="F293" s="245">
        <v>0</v>
      </c>
      <c r="G293" s="184" t="s">
        <v>232</v>
      </c>
      <c r="H293" s="246">
        <v>0</v>
      </c>
      <c r="I293" s="184" t="s">
        <v>232</v>
      </c>
      <c r="J293" s="246">
        <v>0</v>
      </c>
      <c r="K293" s="184" t="s">
        <v>232</v>
      </c>
      <c r="L293" s="246">
        <v>0</v>
      </c>
      <c r="M293" s="288"/>
      <c r="N293" s="184" t="s">
        <v>232</v>
      </c>
      <c r="O293" s="246">
        <v>0</v>
      </c>
      <c r="P293" s="184" t="s">
        <v>232</v>
      </c>
      <c r="Q293" s="246">
        <v>0</v>
      </c>
      <c r="R293" s="184" t="s">
        <v>232</v>
      </c>
      <c r="S293" s="246">
        <v>0</v>
      </c>
      <c r="T293" s="184" t="s">
        <v>232</v>
      </c>
      <c r="U293" s="246">
        <v>0</v>
      </c>
      <c r="V293" s="184" t="s">
        <v>232</v>
      </c>
      <c r="W293" s="246">
        <v>0</v>
      </c>
      <c r="X293" s="184" t="s">
        <v>232</v>
      </c>
      <c r="Y293" s="246">
        <v>0</v>
      </c>
      <c r="Z293" s="184" t="s">
        <v>232</v>
      </c>
      <c r="AA293" s="246">
        <v>0</v>
      </c>
      <c r="AB293" s="288"/>
      <c r="AC293" s="184" t="s">
        <v>232</v>
      </c>
      <c r="AD293" s="246">
        <v>0</v>
      </c>
    </row>
    <row r="294" spans="1:30" x14ac:dyDescent="0.2">
      <c r="A294" s="154" t="s">
        <v>1429</v>
      </c>
      <c r="B294" s="154" t="s">
        <v>1430</v>
      </c>
      <c r="C294" s="154"/>
      <c r="D294" s="154"/>
      <c r="E294" s="183">
        <v>25</v>
      </c>
      <c r="F294" s="245">
        <v>1</v>
      </c>
      <c r="G294" s="184">
        <v>11</v>
      </c>
      <c r="H294" s="246">
        <v>0.44</v>
      </c>
      <c r="I294" s="184">
        <v>0</v>
      </c>
      <c r="J294" s="246">
        <v>0</v>
      </c>
      <c r="K294" s="184">
        <v>1</v>
      </c>
      <c r="L294" s="246">
        <v>0.04</v>
      </c>
      <c r="M294" s="288"/>
      <c r="N294" s="184">
        <v>13</v>
      </c>
      <c r="O294" s="246">
        <v>0.52</v>
      </c>
      <c r="P294" s="184">
        <v>1</v>
      </c>
      <c r="Q294" s="246">
        <v>0.04</v>
      </c>
      <c r="R294" s="184">
        <v>2</v>
      </c>
      <c r="S294" s="246">
        <v>0.08</v>
      </c>
      <c r="T294" s="184">
        <v>6</v>
      </c>
      <c r="U294" s="246">
        <v>0.24</v>
      </c>
      <c r="V294" s="184">
        <v>1</v>
      </c>
      <c r="W294" s="246">
        <v>0.04</v>
      </c>
      <c r="X294" s="184">
        <v>3</v>
      </c>
      <c r="Y294" s="246">
        <v>0.12</v>
      </c>
      <c r="Z294" s="184">
        <v>0</v>
      </c>
      <c r="AA294" s="246">
        <v>0</v>
      </c>
      <c r="AB294" s="288"/>
      <c r="AC294" s="184">
        <v>0</v>
      </c>
      <c r="AD294" s="246">
        <v>0</v>
      </c>
    </row>
    <row r="295" spans="1:30" x14ac:dyDescent="0.2">
      <c r="A295" s="154" t="s">
        <v>1431</v>
      </c>
      <c r="B295" s="154" t="s">
        <v>1432</v>
      </c>
      <c r="C295" s="154"/>
      <c r="D295" s="154"/>
      <c r="E295" s="183">
        <v>58</v>
      </c>
      <c r="F295" s="245">
        <v>1</v>
      </c>
      <c r="G295" s="184">
        <v>25</v>
      </c>
      <c r="H295" s="246">
        <v>0.43</v>
      </c>
      <c r="I295" s="184">
        <v>10</v>
      </c>
      <c r="J295" s="246">
        <v>0.17</v>
      </c>
      <c r="K295" s="184">
        <v>0</v>
      </c>
      <c r="L295" s="246">
        <v>0</v>
      </c>
      <c r="M295" s="288"/>
      <c r="N295" s="184">
        <v>23</v>
      </c>
      <c r="O295" s="246">
        <v>0.4</v>
      </c>
      <c r="P295" s="184">
        <v>0</v>
      </c>
      <c r="Q295" s="246">
        <v>0</v>
      </c>
      <c r="R295" s="184">
        <v>3</v>
      </c>
      <c r="S295" s="246">
        <v>0.05</v>
      </c>
      <c r="T295" s="184">
        <v>12</v>
      </c>
      <c r="U295" s="246">
        <v>0.21</v>
      </c>
      <c r="V295" s="184">
        <v>0</v>
      </c>
      <c r="W295" s="246">
        <v>0</v>
      </c>
      <c r="X295" s="184">
        <v>8</v>
      </c>
      <c r="Y295" s="246">
        <v>0.14000000000000001</v>
      </c>
      <c r="Z295" s="184">
        <v>0</v>
      </c>
      <c r="AA295" s="246">
        <v>0</v>
      </c>
      <c r="AB295" s="288"/>
      <c r="AC295" s="184">
        <v>0</v>
      </c>
      <c r="AD295" s="246">
        <v>0</v>
      </c>
    </row>
    <row r="296" spans="1:30" x14ac:dyDescent="0.2">
      <c r="A296" s="154" t="s">
        <v>1433</v>
      </c>
      <c r="B296" s="154" t="s">
        <v>1434</v>
      </c>
      <c r="C296" s="154"/>
      <c r="D296" s="154"/>
      <c r="E296" s="183">
        <v>22</v>
      </c>
      <c r="F296" s="245">
        <v>1</v>
      </c>
      <c r="G296" s="184">
        <v>18</v>
      </c>
      <c r="H296" s="246">
        <v>0.82</v>
      </c>
      <c r="I296" s="184">
        <v>2</v>
      </c>
      <c r="J296" s="246">
        <v>0.09</v>
      </c>
      <c r="K296" s="184">
        <v>1</v>
      </c>
      <c r="L296" s="246">
        <v>0.05</v>
      </c>
      <c r="M296" s="288"/>
      <c r="N296" s="184">
        <v>1</v>
      </c>
      <c r="O296" s="246">
        <v>0.05</v>
      </c>
      <c r="P296" s="184">
        <v>0</v>
      </c>
      <c r="Q296" s="246">
        <v>0</v>
      </c>
      <c r="R296" s="184">
        <v>0</v>
      </c>
      <c r="S296" s="246">
        <v>0</v>
      </c>
      <c r="T296" s="184">
        <v>1</v>
      </c>
      <c r="U296" s="246">
        <v>0.05</v>
      </c>
      <c r="V296" s="184">
        <v>0</v>
      </c>
      <c r="W296" s="246">
        <v>0</v>
      </c>
      <c r="X296" s="184">
        <v>0</v>
      </c>
      <c r="Y296" s="246">
        <v>0</v>
      </c>
      <c r="Z296" s="184">
        <v>0</v>
      </c>
      <c r="AA296" s="246">
        <v>0</v>
      </c>
      <c r="AB296" s="288"/>
      <c r="AC296" s="184">
        <v>0</v>
      </c>
      <c r="AD296" s="246">
        <v>0</v>
      </c>
    </row>
    <row r="297" spans="1:30" x14ac:dyDescent="0.2">
      <c r="A297" s="154" t="s">
        <v>1435</v>
      </c>
      <c r="B297" s="154" t="s">
        <v>1436</v>
      </c>
      <c r="C297" s="154"/>
      <c r="D297" s="154"/>
      <c r="E297" s="183">
        <v>5</v>
      </c>
      <c r="F297" s="245">
        <v>1</v>
      </c>
      <c r="G297" s="184">
        <v>1</v>
      </c>
      <c r="H297" s="246">
        <v>0.2</v>
      </c>
      <c r="I297" s="184">
        <v>0</v>
      </c>
      <c r="J297" s="246">
        <v>0</v>
      </c>
      <c r="K297" s="184">
        <v>0</v>
      </c>
      <c r="L297" s="246">
        <v>0</v>
      </c>
      <c r="M297" s="288"/>
      <c r="N297" s="184">
        <v>4</v>
      </c>
      <c r="O297" s="246">
        <v>0.8</v>
      </c>
      <c r="P297" s="184">
        <v>1</v>
      </c>
      <c r="Q297" s="246">
        <v>0.2</v>
      </c>
      <c r="R297" s="184">
        <v>2</v>
      </c>
      <c r="S297" s="246">
        <v>0.4</v>
      </c>
      <c r="T297" s="184">
        <v>1</v>
      </c>
      <c r="U297" s="246">
        <v>0.2</v>
      </c>
      <c r="V297" s="184">
        <v>0</v>
      </c>
      <c r="W297" s="246">
        <v>0</v>
      </c>
      <c r="X297" s="184">
        <v>0</v>
      </c>
      <c r="Y297" s="246">
        <v>0</v>
      </c>
      <c r="Z297" s="184">
        <v>0</v>
      </c>
      <c r="AA297" s="246">
        <v>0</v>
      </c>
      <c r="AB297" s="288"/>
      <c r="AC297" s="184">
        <v>0</v>
      </c>
      <c r="AD297" s="246">
        <v>0</v>
      </c>
    </row>
    <row r="298" spans="1:30" x14ac:dyDescent="0.2">
      <c r="A298" s="154" t="s">
        <v>1437</v>
      </c>
      <c r="B298" s="154" t="s">
        <v>1438</v>
      </c>
      <c r="C298" s="154"/>
      <c r="D298" s="154"/>
      <c r="E298" s="183">
        <v>3</v>
      </c>
      <c r="F298" s="245">
        <v>0</v>
      </c>
      <c r="G298" s="184" t="s">
        <v>232</v>
      </c>
      <c r="H298" s="246">
        <v>0</v>
      </c>
      <c r="I298" s="184" t="s">
        <v>232</v>
      </c>
      <c r="J298" s="246">
        <v>0</v>
      </c>
      <c r="K298" s="184" t="s">
        <v>232</v>
      </c>
      <c r="L298" s="246">
        <v>0</v>
      </c>
      <c r="M298" s="288"/>
      <c r="N298" s="184" t="s">
        <v>232</v>
      </c>
      <c r="O298" s="246">
        <v>0</v>
      </c>
      <c r="P298" s="184" t="s">
        <v>232</v>
      </c>
      <c r="Q298" s="246">
        <v>0</v>
      </c>
      <c r="R298" s="184" t="s">
        <v>232</v>
      </c>
      <c r="S298" s="246">
        <v>0</v>
      </c>
      <c r="T298" s="184" t="s">
        <v>232</v>
      </c>
      <c r="U298" s="246">
        <v>0</v>
      </c>
      <c r="V298" s="184" t="s">
        <v>232</v>
      </c>
      <c r="W298" s="246">
        <v>0</v>
      </c>
      <c r="X298" s="184" t="s">
        <v>232</v>
      </c>
      <c r="Y298" s="246">
        <v>0</v>
      </c>
      <c r="Z298" s="184" t="s">
        <v>232</v>
      </c>
      <c r="AA298" s="246">
        <v>0</v>
      </c>
      <c r="AB298" s="288"/>
      <c r="AC298" s="184" t="s">
        <v>232</v>
      </c>
      <c r="AD298" s="246">
        <v>0</v>
      </c>
    </row>
    <row r="299" spans="1:30" x14ac:dyDescent="0.2">
      <c r="A299" s="154" t="s">
        <v>1439</v>
      </c>
      <c r="B299" s="154" t="s">
        <v>1440</v>
      </c>
      <c r="C299" s="154"/>
      <c r="D299" s="154"/>
      <c r="E299" s="183">
        <v>1</v>
      </c>
      <c r="F299" s="245">
        <v>0</v>
      </c>
      <c r="G299" s="184" t="s">
        <v>232</v>
      </c>
      <c r="H299" s="246">
        <v>0</v>
      </c>
      <c r="I299" s="184" t="s">
        <v>232</v>
      </c>
      <c r="J299" s="246">
        <v>0</v>
      </c>
      <c r="K299" s="184" t="s">
        <v>232</v>
      </c>
      <c r="L299" s="246">
        <v>0</v>
      </c>
      <c r="M299" s="288"/>
      <c r="N299" s="184" t="s">
        <v>232</v>
      </c>
      <c r="O299" s="246">
        <v>0</v>
      </c>
      <c r="P299" s="184" t="s">
        <v>232</v>
      </c>
      <c r="Q299" s="246">
        <v>0</v>
      </c>
      <c r="R299" s="184" t="s">
        <v>232</v>
      </c>
      <c r="S299" s="246">
        <v>0</v>
      </c>
      <c r="T299" s="184" t="s">
        <v>232</v>
      </c>
      <c r="U299" s="246">
        <v>0</v>
      </c>
      <c r="V299" s="184" t="s">
        <v>232</v>
      </c>
      <c r="W299" s="246">
        <v>0</v>
      </c>
      <c r="X299" s="184" t="s">
        <v>232</v>
      </c>
      <c r="Y299" s="246">
        <v>0</v>
      </c>
      <c r="Z299" s="184" t="s">
        <v>232</v>
      </c>
      <c r="AA299" s="246">
        <v>0</v>
      </c>
      <c r="AB299" s="288"/>
      <c r="AC299" s="184" t="s">
        <v>232</v>
      </c>
      <c r="AD299" s="246">
        <v>0</v>
      </c>
    </row>
    <row r="300" spans="1:30" x14ac:dyDescent="0.2">
      <c r="A300" s="154" t="s">
        <v>1441</v>
      </c>
      <c r="B300" s="154" t="s">
        <v>1442</v>
      </c>
      <c r="C300" s="154"/>
      <c r="D300" s="154"/>
      <c r="E300" s="183">
        <v>134</v>
      </c>
      <c r="F300" s="245">
        <v>1</v>
      </c>
      <c r="G300" s="184">
        <v>69</v>
      </c>
      <c r="H300" s="246">
        <v>0.51</v>
      </c>
      <c r="I300" s="184">
        <v>2</v>
      </c>
      <c r="J300" s="246">
        <v>0.01</v>
      </c>
      <c r="K300" s="184">
        <v>6</v>
      </c>
      <c r="L300" s="246">
        <v>0.04</v>
      </c>
      <c r="M300" s="288"/>
      <c r="N300" s="184">
        <v>57</v>
      </c>
      <c r="O300" s="246">
        <v>0.43</v>
      </c>
      <c r="P300" s="184">
        <v>1</v>
      </c>
      <c r="Q300" s="246">
        <v>0.01</v>
      </c>
      <c r="R300" s="184">
        <v>17</v>
      </c>
      <c r="S300" s="246">
        <v>0.13</v>
      </c>
      <c r="T300" s="184">
        <v>12</v>
      </c>
      <c r="U300" s="246">
        <v>0.09</v>
      </c>
      <c r="V300" s="184">
        <v>5</v>
      </c>
      <c r="W300" s="246">
        <v>0.04</v>
      </c>
      <c r="X300" s="184">
        <v>14</v>
      </c>
      <c r="Y300" s="246">
        <v>0.1</v>
      </c>
      <c r="Z300" s="184">
        <v>8</v>
      </c>
      <c r="AA300" s="246">
        <v>0.06</v>
      </c>
      <c r="AB300" s="288"/>
      <c r="AC300" s="184">
        <v>0</v>
      </c>
      <c r="AD300" s="246">
        <v>0</v>
      </c>
    </row>
    <row r="301" spans="1:30" x14ac:dyDescent="0.2">
      <c r="A301" s="154" t="s">
        <v>1443</v>
      </c>
      <c r="B301" s="154" t="s">
        <v>1444</v>
      </c>
      <c r="C301" s="154"/>
      <c r="D301" s="154"/>
      <c r="E301" s="183">
        <v>19</v>
      </c>
      <c r="F301" s="245">
        <v>1</v>
      </c>
      <c r="G301" s="184">
        <v>3</v>
      </c>
      <c r="H301" s="246">
        <v>0.16</v>
      </c>
      <c r="I301" s="184">
        <v>2</v>
      </c>
      <c r="J301" s="246">
        <v>0.11</v>
      </c>
      <c r="K301" s="184">
        <v>1</v>
      </c>
      <c r="L301" s="246">
        <v>0.05</v>
      </c>
      <c r="M301" s="288"/>
      <c r="N301" s="184">
        <v>13</v>
      </c>
      <c r="O301" s="246">
        <v>0.68</v>
      </c>
      <c r="P301" s="184">
        <v>0</v>
      </c>
      <c r="Q301" s="246">
        <v>0</v>
      </c>
      <c r="R301" s="184">
        <v>3</v>
      </c>
      <c r="S301" s="246">
        <v>0.16</v>
      </c>
      <c r="T301" s="184">
        <v>7</v>
      </c>
      <c r="U301" s="246">
        <v>0.37</v>
      </c>
      <c r="V301" s="184">
        <v>0</v>
      </c>
      <c r="W301" s="246">
        <v>0</v>
      </c>
      <c r="X301" s="184">
        <v>2</v>
      </c>
      <c r="Y301" s="246">
        <v>0.11</v>
      </c>
      <c r="Z301" s="184">
        <v>1</v>
      </c>
      <c r="AA301" s="246">
        <v>0.05</v>
      </c>
      <c r="AB301" s="288"/>
      <c r="AC301" s="184">
        <v>0</v>
      </c>
      <c r="AD301" s="246">
        <v>0</v>
      </c>
    </row>
    <row r="302" spans="1:30" x14ac:dyDescent="0.2">
      <c r="A302" s="154" t="s">
        <v>1445</v>
      </c>
      <c r="B302" s="154" t="s">
        <v>1446</v>
      </c>
      <c r="C302" s="154"/>
      <c r="D302" s="154"/>
      <c r="E302" s="183">
        <v>70</v>
      </c>
      <c r="F302" s="245">
        <v>1</v>
      </c>
      <c r="G302" s="184">
        <v>29</v>
      </c>
      <c r="H302" s="246">
        <v>0.41</v>
      </c>
      <c r="I302" s="184">
        <v>7</v>
      </c>
      <c r="J302" s="246">
        <v>0.1</v>
      </c>
      <c r="K302" s="184">
        <v>0</v>
      </c>
      <c r="L302" s="246">
        <v>0</v>
      </c>
      <c r="M302" s="288"/>
      <c r="N302" s="184">
        <v>34</v>
      </c>
      <c r="O302" s="246">
        <v>0.49</v>
      </c>
      <c r="P302" s="184">
        <v>3</v>
      </c>
      <c r="Q302" s="246">
        <v>0.04</v>
      </c>
      <c r="R302" s="184">
        <v>19</v>
      </c>
      <c r="S302" s="246">
        <v>0.27</v>
      </c>
      <c r="T302" s="184">
        <v>2</v>
      </c>
      <c r="U302" s="246">
        <v>0.03</v>
      </c>
      <c r="V302" s="184">
        <v>0</v>
      </c>
      <c r="W302" s="246">
        <v>0</v>
      </c>
      <c r="X302" s="184">
        <v>8</v>
      </c>
      <c r="Y302" s="246">
        <v>0.11</v>
      </c>
      <c r="Z302" s="184">
        <v>2</v>
      </c>
      <c r="AA302" s="246">
        <v>0.03</v>
      </c>
      <c r="AB302" s="288"/>
      <c r="AC302" s="184">
        <v>0</v>
      </c>
      <c r="AD302" s="246">
        <v>0</v>
      </c>
    </row>
    <row r="303" spans="1:30" x14ac:dyDescent="0.2">
      <c r="A303" s="154" t="s">
        <v>1447</v>
      </c>
      <c r="B303" s="154" t="s">
        <v>1448</v>
      </c>
      <c r="C303" s="154"/>
      <c r="D303" s="154"/>
      <c r="E303" s="183">
        <v>245</v>
      </c>
      <c r="F303" s="245">
        <v>1</v>
      </c>
      <c r="G303" s="184">
        <v>108</v>
      </c>
      <c r="H303" s="246">
        <v>0.44</v>
      </c>
      <c r="I303" s="184">
        <v>2</v>
      </c>
      <c r="J303" s="246">
        <v>0.01</v>
      </c>
      <c r="K303" s="184">
        <v>8</v>
      </c>
      <c r="L303" s="246">
        <v>0.03</v>
      </c>
      <c r="M303" s="288"/>
      <c r="N303" s="184">
        <v>127</v>
      </c>
      <c r="O303" s="246">
        <v>0.52</v>
      </c>
      <c r="P303" s="184">
        <v>3</v>
      </c>
      <c r="Q303" s="246">
        <v>0.01</v>
      </c>
      <c r="R303" s="184">
        <v>36</v>
      </c>
      <c r="S303" s="246">
        <v>0.15</v>
      </c>
      <c r="T303" s="184">
        <v>36</v>
      </c>
      <c r="U303" s="246">
        <v>0.15</v>
      </c>
      <c r="V303" s="184">
        <v>0</v>
      </c>
      <c r="W303" s="246">
        <v>0</v>
      </c>
      <c r="X303" s="184">
        <v>43</v>
      </c>
      <c r="Y303" s="246">
        <v>0.18</v>
      </c>
      <c r="Z303" s="184">
        <v>9</v>
      </c>
      <c r="AA303" s="246">
        <v>0.04</v>
      </c>
      <c r="AB303" s="288"/>
      <c r="AC303" s="184">
        <v>0</v>
      </c>
      <c r="AD303" s="246">
        <v>0</v>
      </c>
    </row>
    <row r="304" spans="1:30" x14ac:dyDescent="0.2">
      <c r="A304" s="154" t="s">
        <v>1449</v>
      </c>
      <c r="B304" s="154" t="s">
        <v>1450</v>
      </c>
      <c r="C304" s="154"/>
      <c r="D304" s="154"/>
      <c r="E304" s="183">
        <v>26</v>
      </c>
      <c r="F304" s="245">
        <v>1</v>
      </c>
      <c r="G304" s="184">
        <v>6</v>
      </c>
      <c r="H304" s="246">
        <v>0.23</v>
      </c>
      <c r="I304" s="184">
        <v>3</v>
      </c>
      <c r="J304" s="246">
        <v>0.12</v>
      </c>
      <c r="K304" s="184">
        <v>1</v>
      </c>
      <c r="L304" s="246">
        <v>0.04</v>
      </c>
      <c r="M304" s="288"/>
      <c r="N304" s="184">
        <v>16</v>
      </c>
      <c r="O304" s="246">
        <v>0.62</v>
      </c>
      <c r="P304" s="184">
        <v>2</v>
      </c>
      <c r="Q304" s="246">
        <v>0.08</v>
      </c>
      <c r="R304" s="184">
        <v>2</v>
      </c>
      <c r="S304" s="246">
        <v>0.08</v>
      </c>
      <c r="T304" s="184">
        <v>4</v>
      </c>
      <c r="U304" s="246">
        <v>0.15</v>
      </c>
      <c r="V304" s="184">
        <v>0</v>
      </c>
      <c r="W304" s="246">
        <v>0</v>
      </c>
      <c r="X304" s="184">
        <v>4</v>
      </c>
      <c r="Y304" s="246">
        <v>0.15</v>
      </c>
      <c r="Z304" s="184">
        <v>4</v>
      </c>
      <c r="AA304" s="246">
        <v>0.15</v>
      </c>
      <c r="AB304" s="288"/>
      <c r="AC304" s="184">
        <v>0</v>
      </c>
      <c r="AD304" s="246">
        <v>0</v>
      </c>
    </row>
    <row r="305" spans="1:30" x14ac:dyDescent="0.2">
      <c r="A305" s="154" t="s">
        <v>1451</v>
      </c>
      <c r="B305" s="154" t="s">
        <v>1452</v>
      </c>
      <c r="C305" s="154"/>
      <c r="D305" s="154"/>
      <c r="E305" s="183">
        <v>96</v>
      </c>
      <c r="F305" s="245">
        <v>1</v>
      </c>
      <c r="G305" s="184">
        <v>48</v>
      </c>
      <c r="H305" s="246">
        <v>0.5</v>
      </c>
      <c r="I305" s="184">
        <v>6</v>
      </c>
      <c r="J305" s="246">
        <v>0.06</v>
      </c>
      <c r="K305" s="184">
        <v>2</v>
      </c>
      <c r="L305" s="246">
        <v>0.02</v>
      </c>
      <c r="M305" s="288"/>
      <c r="N305" s="184">
        <v>38</v>
      </c>
      <c r="O305" s="246">
        <v>0.4</v>
      </c>
      <c r="P305" s="184">
        <v>2</v>
      </c>
      <c r="Q305" s="246">
        <v>0.02</v>
      </c>
      <c r="R305" s="184">
        <v>16</v>
      </c>
      <c r="S305" s="246">
        <v>0.17</v>
      </c>
      <c r="T305" s="184">
        <v>6</v>
      </c>
      <c r="U305" s="246">
        <v>0.06</v>
      </c>
      <c r="V305" s="184">
        <v>3</v>
      </c>
      <c r="W305" s="246">
        <v>0.03</v>
      </c>
      <c r="X305" s="184">
        <v>7</v>
      </c>
      <c r="Y305" s="246">
        <v>7.0000000000000007E-2</v>
      </c>
      <c r="Z305" s="184">
        <v>4</v>
      </c>
      <c r="AA305" s="246">
        <v>0.04</v>
      </c>
      <c r="AB305" s="288"/>
      <c r="AC305" s="184">
        <v>2</v>
      </c>
      <c r="AD305" s="246">
        <v>0.02</v>
      </c>
    </row>
    <row r="306" spans="1:30" x14ac:dyDescent="0.2">
      <c r="A306" s="154" t="s">
        <v>1453</v>
      </c>
      <c r="B306" s="154" t="s">
        <v>1454</v>
      </c>
      <c r="C306" s="154"/>
      <c r="D306" s="154"/>
      <c r="E306" s="183">
        <v>93</v>
      </c>
      <c r="F306" s="245">
        <v>1</v>
      </c>
      <c r="G306" s="184">
        <v>41</v>
      </c>
      <c r="H306" s="246">
        <v>0.44</v>
      </c>
      <c r="I306" s="184">
        <v>7</v>
      </c>
      <c r="J306" s="246">
        <v>0.08</v>
      </c>
      <c r="K306" s="184">
        <v>6</v>
      </c>
      <c r="L306" s="246">
        <v>0.06</v>
      </c>
      <c r="M306" s="288"/>
      <c r="N306" s="184">
        <v>38</v>
      </c>
      <c r="O306" s="246">
        <v>0.41</v>
      </c>
      <c r="P306" s="184">
        <v>1</v>
      </c>
      <c r="Q306" s="246">
        <v>0.01</v>
      </c>
      <c r="R306" s="184">
        <v>26</v>
      </c>
      <c r="S306" s="246">
        <v>0.28000000000000003</v>
      </c>
      <c r="T306" s="184">
        <v>6</v>
      </c>
      <c r="U306" s="246">
        <v>0.06</v>
      </c>
      <c r="V306" s="184">
        <v>0</v>
      </c>
      <c r="W306" s="246">
        <v>0</v>
      </c>
      <c r="X306" s="184">
        <v>3</v>
      </c>
      <c r="Y306" s="246">
        <v>0.03</v>
      </c>
      <c r="Z306" s="184">
        <v>2</v>
      </c>
      <c r="AA306" s="246">
        <v>0.02</v>
      </c>
      <c r="AB306" s="288"/>
      <c r="AC306" s="184">
        <v>1</v>
      </c>
      <c r="AD306" s="246">
        <v>0.01</v>
      </c>
    </row>
    <row r="307" spans="1:30" x14ac:dyDescent="0.2">
      <c r="A307" s="154" t="s">
        <v>1455</v>
      </c>
      <c r="B307" s="154" t="s">
        <v>1456</v>
      </c>
      <c r="C307" s="154"/>
      <c r="D307" s="154"/>
      <c r="E307" s="183">
        <v>27</v>
      </c>
      <c r="F307" s="245">
        <v>1</v>
      </c>
      <c r="G307" s="184">
        <v>13</v>
      </c>
      <c r="H307" s="246">
        <v>0.48</v>
      </c>
      <c r="I307" s="184">
        <v>2</v>
      </c>
      <c r="J307" s="246">
        <v>7.0000000000000007E-2</v>
      </c>
      <c r="K307" s="184">
        <v>1</v>
      </c>
      <c r="L307" s="246">
        <v>0.04</v>
      </c>
      <c r="M307" s="288"/>
      <c r="N307" s="184">
        <v>11</v>
      </c>
      <c r="O307" s="246">
        <v>0.41</v>
      </c>
      <c r="P307" s="184">
        <v>1</v>
      </c>
      <c r="Q307" s="246">
        <v>0.04</v>
      </c>
      <c r="R307" s="184">
        <v>3</v>
      </c>
      <c r="S307" s="246">
        <v>0.11</v>
      </c>
      <c r="T307" s="184">
        <v>1</v>
      </c>
      <c r="U307" s="246">
        <v>0.04</v>
      </c>
      <c r="V307" s="184">
        <v>0</v>
      </c>
      <c r="W307" s="246">
        <v>0</v>
      </c>
      <c r="X307" s="184">
        <v>4</v>
      </c>
      <c r="Y307" s="246">
        <v>0.15</v>
      </c>
      <c r="Z307" s="184">
        <v>2</v>
      </c>
      <c r="AA307" s="246">
        <v>7.0000000000000007E-2</v>
      </c>
      <c r="AB307" s="288"/>
      <c r="AC307" s="184">
        <v>0</v>
      </c>
      <c r="AD307" s="246">
        <v>0</v>
      </c>
    </row>
    <row r="308" spans="1:30" x14ac:dyDescent="0.2">
      <c r="A308" s="154" t="s">
        <v>1457</v>
      </c>
      <c r="B308" s="154" t="s">
        <v>1458</v>
      </c>
      <c r="C308" s="154"/>
      <c r="D308" s="154"/>
      <c r="E308" s="183">
        <v>41</v>
      </c>
      <c r="F308" s="245">
        <v>1</v>
      </c>
      <c r="G308" s="184">
        <v>31</v>
      </c>
      <c r="H308" s="246">
        <v>0.76</v>
      </c>
      <c r="I308" s="184">
        <v>0</v>
      </c>
      <c r="J308" s="246">
        <v>0</v>
      </c>
      <c r="K308" s="184">
        <v>0</v>
      </c>
      <c r="L308" s="246">
        <v>0</v>
      </c>
      <c r="M308" s="288"/>
      <c r="N308" s="184">
        <v>10</v>
      </c>
      <c r="O308" s="246">
        <v>0.24</v>
      </c>
      <c r="P308" s="184">
        <v>1</v>
      </c>
      <c r="Q308" s="246">
        <v>0.02</v>
      </c>
      <c r="R308" s="184">
        <v>3</v>
      </c>
      <c r="S308" s="246">
        <v>7.0000000000000007E-2</v>
      </c>
      <c r="T308" s="184">
        <v>3</v>
      </c>
      <c r="U308" s="246">
        <v>7.0000000000000007E-2</v>
      </c>
      <c r="V308" s="184">
        <v>0</v>
      </c>
      <c r="W308" s="246">
        <v>0</v>
      </c>
      <c r="X308" s="184">
        <v>3</v>
      </c>
      <c r="Y308" s="246">
        <v>7.0000000000000007E-2</v>
      </c>
      <c r="Z308" s="184">
        <v>0</v>
      </c>
      <c r="AA308" s="246">
        <v>0</v>
      </c>
      <c r="AB308" s="288"/>
      <c r="AC308" s="184">
        <v>0</v>
      </c>
      <c r="AD308" s="246">
        <v>0</v>
      </c>
    </row>
    <row r="309" spans="1:30" x14ac:dyDescent="0.2">
      <c r="A309" s="154" t="s">
        <v>1459</v>
      </c>
      <c r="B309" s="154" t="s">
        <v>1460</v>
      </c>
      <c r="C309" s="154"/>
      <c r="D309" s="154"/>
      <c r="E309" s="183">
        <v>55</v>
      </c>
      <c r="F309" s="245">
        <v>1</v>
      </c>
      <c r="G309" s="184">
        <v>25</v>
      </c>
      <c r="H309" s="246">
        <v>0.45</v>
      </c>
      <c r="I309" s="184">
        <v>4</v>
      </c>
      <c r="J309" s="246">
        <v>7.0000000000000007E-2</v>
      </c>
      <c r="K309" s="184">
        <v>1</v>
      </c>
      <c r="L309" s="246">
        <v>0.02</v>
      </c>
      <c r="M309" s="288"/>
      <c r="N309" s="184">
        <v>24</v>
      </c>
      <c r="O309" s="246">
        <v>0.44</v>
      </c>
      <c r="P309" s="184">
        <v>0</v>
      </c>
      <c r="Q309" s="246">
        <v>0</v>
      </c>
      <c r="R309" s="184">
        <v>5</v>
      </c>
      <c r="S309" s="246">
        <v>0.09</v>
      </c>
      <c r="T309" s="184">
        <v>0</v>
      </c>
      <c r="U309" s="246">
        <v>0</v>
      </c>
      <c r="V309" s="184">
        <v>0</v>
      </c>
      <c r="W309" s="246">
        <v>0</v>
      </c>
      <c r="X309" s="184">
        <v>13</v>
      </c>
      <c r="Y309" s="246">
        <v>0.24</v>
      </c>
      <c r="Z309" s="184">
        <v>6</v>
      </c>
      <c r="AA309" s="246">
        <v>0.11</v>
      </c>
      <c r="AB309" s="288"/>
      <c r="AC309" s="184">
        <v>1</v>
      </c>
      <c r="AD309" s="246">
        <v>0.02</v>
      </c>
    </row>
    <row r="310" spans="1:30" x14ac:dyDescent="0.2">
      <c r="A310" s="154" t="s">
        <v>1461</v>
      </c>
      <c r="B310" s="154" t="s">
        <v>1462</v>
      </c>
      <c r="C310" s="154"/>
      <c r="D310" s="154"/>
      <c r="E310" s="183">
        <v>18</v>
      </c>
      <c r="F310" s="245">
        <v>1</v>
      </c>
      <c r="G310" s="184">
        <v>7</v>
      </c>
      <c r="H310" s="246">
        <v>0.39</v>
      </c>
      <c r="I310" s="184">
        <v>8</v>
      </c>
      <c r="J310" s="246">
        <v>0.44</v>
      </c>
      <c r="K310" s="184">
        <v>0</v>
      </c>
      <c r="L310" s="246">
        <v>0</v>
      </c>
      <c r="M310" s="288"/>
      <c r="N310" s="184">
        <v>3</v>
      </c>
      <c r="O310" s="246">
        <v>0.17</v>
      </c>
      <c r="P310" s="184">
        <v>0</v>
      </c>
      <c r="Q310" s="246">
        <v>0</v>
      </c>
      <c r="R310" s="184">
        <v>0</v>
      </c>
      <c r="S310" s="246">
        <v>0</v>
      </c>
      <c r="T310" s="184">
        <v>1</v>
      </c>
      <c r="U310" s="246">
        <v>0.06</v>
      </c>
      <c r="V310" s="184">
        <v>0</v>
      </c>
      <c r="W310" s="246">
        <v>0</v>
      </c>
      <c r="X310" s="184">
        <v>0</v>
      </c>
      <c r="Y310" s="246">
        <v>0</v>
      </c>
      <c r="Z310" s="184">
        <v>2</v>
      </c>
      <c r="AA310" s="246">
        <v>0.11</v>
      </c>
      <c r="AB310" s="288"/>
      <c r="AC310" s="184">
        <v>0</v>
      </c>
      <c r="AD310" s="246">
        <v>0</v>
      </c>
    </row>
    <row r="311" spans="1:30" x14ac:dyDescent="0.2">
      <c r="A311" s="154" t="s">
        <v>1463</v>
      </c>
      <c r="B311" s="154" t="s">
        <v>1464</v>
      </c>
      <c r="C311" s="154"/>
      <c r="D311" s="154"/>
      <c r="E311" s="183">
        <v>9</v>
      </c>
      <c r="F311" s="245">
        <v>1</v>
      </c>
      <c r="G311" s="184">
        <v>4</v>
      </c>
      <c r="H311" s="246">
        <v>0.44</v>
      </c>
      <c r="I311" s="184">
        <v>0</v>
      </c>
      <c r="J311" s="246">
        <v>0</v>
      </c>
      <c r="K311" s="184">
        <v>1</v>
      </c>
      <c r="L311" s="246">
        <v>0.11</v>
      </c>
      <c r="M311" s="288"/>
      <c r="N311" s="184">
        <v>4</v>
      </c>
      <c r="O311" s="246">
        <v>0.44</v>
      </c>
      <c r="P311" s="184">
        <v>0</v>
      </c>
      <c r="Q311" s="246">
        <v>0</v>
      </c>
      <c r="R311" s="184">
        <v>1</v>
      </c>
      <c r="S311" s="246">
        <v>0.11</v>
      </c>
      <c r="T311" s="184">
        <v>0</v>
      </c>
      <c r="U311" s="246">
        <v>0</v>
      </c>
      <c r="V311" s="184">
        <v>0</v>
      </c>
      <c r="W311" s="246">
        <v>0</v>
      </c>
      <c r="X311" s="184">
        <v>0</v>
      </c>
      <c r="Y311" s="246">
        <v>0</v>
      </c>
      <c r="Z311" s="184">
        <v>3</v>
      </c>
      <c r="AA311" s="246">
        <v>0.33</v>
      </c>
      <c r="AB311" s="288"/>
      <c r="AC311" s="184">
        <v>0</v>
      </c>
      <c r="AD311" s="246">
        <v>0</v>
      </c>
    </row>
    <row r="312" spans="1:30" x14ac:dyDescent="0.2">
      <c r="A312" s="154" t="s">
        <v>1465</v>
      </c>
      <c r="B312" s="154" t="s">
        <v>1466</v>
      </c>
      <c r="C312" s="154"/>
      <c r="D312" s="154"/>
      <c r="E312" s="183">
        <v>152</v>
      </c>
      <c r="F312" s="245">
        <v>1</v>
      </c>
      <c r="G312" s="184">
        <v>90</v>
      </c>
      <c r="H312" s="246">
        <v>0.59</v>
      </c>
      <c r="I312" s="184">
        <v>7</v>
      </c>
      <c r="J312" s="246">
        <v>0.05</v>
      </c>
      <c r="K312" s="184">
        <v>11</v>
      </c>
      <c r="L312" s="246">
        <v>7.0000000000000007E-2</v>
      </c>
      <c r="M312" s="288"/>
      <c r="N312" s="184">
        <v>43</v>
      </c>
      <c r="O312" s="246">
        <v>0.28000000000000003</v>
      </c>
      <c r="P312" s="184">
        <v>0</v>
      </c>
      <c r="Q312" s="246">
        <v>0</v>
      </c>
      <c r="R312" s="184">
        <v>22</v>
      </c>
      <c r="S312" s="246">
        <v>0.14000000000000001</v>
      </c>
      <c r="T312" s="184">
        <v>3</v>
      </c>
      <c r="U312" s="246">
        <v>0.02</v>
      </c>
      <c r="V312" s="184">
        <v>2</v>
      </c>
      <c r="W312" s="246">
        <v>0.01</v>
      </c>
      <c r="X312" s="184">
        <v>13</v>
      </c>
      <c r="Y312" s="246">
        <v>0.09</v>
      </c>
      <c r="Z312" s="184">
        <v>3</v>
      </c>
      <c r="AA312" s="246">
        <v>0.02</v>
      </c>
      <c r="AB312" s="288"/>
      <c r="AC312" s="184">
        <v>1</v>
      </c>
      <c r="AD312" s="246">
        <v>0.01</v>
      </c>
    </row>
    <row r="313" spans="1:30" x14ac:dyDescent="0.2">
      <c r="A313" s="154" t="s">
        <v>1467</v>
      </c>
      <c r="B313" s="154" t="s">
        <v>1468</v>
      </c>
      <c r="C313" s="154"/>
      <c r="D313" s="154"/>
      <c r="E313" s="183">
        <v>50</v>
      </c>
      <c r="F313" s="245">
        <v>1</v>
      </c>
      <c r="G313" s="184">
        <v>23</v>
      </c>
      <c r="H313" s="246">
        <v>0.46</v>
      </c>
      <c r="I313" s="184">
        <v>10</v>
      </c>
      <c r="J313" s="246">
        <v>0.2</v>
      </c>
      <c r="K313" s="184">
        <v>1</v>
      </c>
      <c r="L313" s="246">
        <v>0.02</v>
      </c>
      <c r="M313" s="288"/>
      <c r="N313" s="184">
        <v>16</v>
      </c>
      <c r="O313" s="246">
        <v>0.32</v>
      </c>
      <c r="P313" s="184">
        <v>0</v>
      </c>
      <c r="Q313" s="246">
        <v>0</v>
      </c>
      <c r="R313" s="184">
        <v>3</v>
      </c>
      <c r="S313" s="246">
        <v>0.06</v>
      </c>
      <c r="T313" s="184">
        <v>2</v>
      </c>
      <c r="U313" s="246">
        <v>0.04</v>
      </c>
      <c r="V313" s="184">
        <v>0</v>
      </c>
      <c r="W313" s="246">
        <v>0</v>
      </c>
      <c r="X313" s="184">
        <v>9</v>
      </c>
      <c r="Y313" s="246">
        <v>0.18</v>
      </c>
      <c r="Z313" s="184">
        <v>2</v>
      </c>
      <c r="AA313" s="246">
        <v>0.04</v>
      </c>
      <c r="AB313" s="288"/>
      <c r="AC313" s="184">
        <v>0</v>
      </c>
      <c r="AD313" s="246">
        <v>0</v>
      </c>
    </row>
    <row r="314" spans="1:30" x14ac:dyDescent="0.2">
      <c r="A314" s="154" t="s">
        <v>1469</v>
      </c>
      <c r="B314" s="154" t="s">
        <v>1470</v>
      </c>
      <c r="C314" s="154"/>
      <c r="D314" s="154"/>
      <c r="E314" s="183">
        <v>9</v>
      </c>
      <c r="F314" s="245">
        <v>1</v>
      </c>
      <c r="G314" s="184">
        <v>1</v>
      </c>
      <c r="H314" s="246">
        <v>0.11</v>
      </c>
      <c r="I314" s="184">
        <v>0</v>
      </c>
      <c r="J314" s="246">
        <v>0</v>
      </c>
      <c r="K314" s="184">
        <v>1</v>
      </c>
      <c r="L314" s="246">
        <v>0.11</v>
      </c>
      <c r="M314" s="288"/>
      <c r="N314" s="184">
        <v>7</v>
      </c>
      <c r="O314" s="246">
        <v>0.78</v>
      </c>
      <c r="P314" s="184">
        <v>0</v>
      </c>
      <c r="Q314" s="246">
        <v>0</v>
      </c>
      <c r="R314" s="184">
        <v>0</v>
      </c>
      <c r="S314" s="246">
        <v>0</v>
      </c>
      <c r="T314" s="184">
        <v>2</v>
      </c>
      <c r="U314" s="246">
        <v>0.22</v>
      </c>
      <c r="V314" s="184">
        <v>0</v>
      </c>
      <c r="W314" s="246">
        <v>0</v>
      </c>
      <c r="X314" s="184">
        <v>1</v>
      </c>
      <c r="Y314" s="246">
        <v>0.11</v>
      </c>
      <c r="Z314" s="184">
        <v>4</v>
      </c>
      <c r="AA314" s="246">
        <v>0.44</v>
      </c>
      <c r="AB314" s="288"/>
      <c r="AC314" s="184">
        <v>0</v>
      </c>
      <c r="AD314" s="246">
        <v>0</v>
      </c>
    </row>
    <row r="315" spans="1:30" x14ac:dyDescent="0.2">
      <c r="A315" s="154" t="s">
        <v>1471</v>
      </c>
      <c r="B315" s="154" t="s">
        <v>1472</v>
      </c>
      <c r="C315" s="154"/>
      <c r="D315" s="154"/>
      <c r="E315" s="183">
        <v>5</v>
      </c>
      <c r="F315" s="245">
        <v>1</v>
      </c>
      <c r="G315" s="184">
        <v>2</v>
      </c>
      <c r="H315" s="246">
        <v>0.4</v>
      </c>
      <c r="I315" s="184">
        <v>1</v>
      </c>
      <c r="J315" s="246">
        <v>0.2</v>
      </c>
      <c r="K315" s="184">
        <v>0</v>
      </c>
      <c r="L315" s="246">
        <v>0</v>
      </c>
      <c r="M315" s="288"/>
      <c r="N315" s="184">
        <v>2</v>
      </c>
      <c r="O315" s="246">
        <v>0.4</v>
      </c>
      <c r="P315" s="184">
        <v>1</v>
      </c>
      <c r="Q315" s="246">
        <v>0.2</v>
      </c>
      <c r="R315" s="184">
        <v>1</v>
      </c>
      <c r="S315" s="246">
        <v>0.2</v>
      </c>
      <c r="T315" s="184">
        <v>0</v>
      </c>
      <c r="U315" s="246">
        <v>0</v>
      </c>
      <c r="V315" s="184">
        <v>0</v>
      </c>
      <c r="W315" s="246">
        <v>0</v>
      </c>
      <c r="X315" s="184">
        <v>0</v>
      </c>
      <c r="Y315" s="246">
        <v>0</v>
      </c>
      <c r="Z315" s="184">
        <v>0</v>
      </c>
      <c r="AA315" s="246">
        <v>0</v>
      </c>
      <c r="AB315" s="288"/>
      <c r="AC315" s="184">
        <v>0</v>
      </c>
      <c r="AD315" s="246">
        <v>0</v>
      </c>
    </row>
    <row r="316" spans="1:30" x14ac:dyDescent="0.2">
      <c r="A316" s="154" t="s">
        <v>1473</v>
      </c>
      <c r="B316" s="154" t="s">
        <v>1474</v>
      </c>
      <c r="C316" s="154"/>
      <c r="D316" s="154"/>
      <c r="E316" s="183">
        <v>0</v>
      </c>
      <c r="F316" s="245">
        <v>0</v>
      </c>
      <c r="G316" s="184" t="s">
        <v>232</v>
      </c>
      <c r="H316" s="246">
        <v>0</v>
      </c>
      <c r="I316" s="184" t="s">
        <v>232</v>
      </c>
      <c r="J316" s="246">
        <v>0</v>
      </c>
      <c r="K316" s="184" t="s">
        <v>232</v>
      </c>
      <c r="L316" s="246">
        <v>0</v>
      </c>
      <c r="M316" s="288"/>
      <c r="N316" s="184" t="s">
        <v>232</v>
      </c>
      <c r="O316" s="246">
        <v>0</v>
      </c>
      <c r="P316" s="184" t="s">
        <v>232</v>
      </c>
      <c r="Q316" s="246">
        <v>0</v>
      </c>
      <c r="R316" s="184" t="s">
        <v>232</v>
      </c>
      <c r="S316" s="246">
        <v>0</v>
      </c>
      <c r="T316" s="184" t="s">
        <v>232</v>
      </c>
      <c r="U316" s="246">
        <v>0</v>
      </c>
      <c r="V316" s="184" t="s">
        <v>232</v>
      </c>
      <c r="W316" s="246">
        <v>0</v>
      </c>
      <c r="X316" s="184" t="s">
        <v>232</v>
      </c>
      <c r="Y316" s="246">
        <v>0</v>
      </c>
      <c r="Z316" s="184" t="s">
        <v>232</v>
      </c>
      <c r="AA316" s="246">
        <v>0</v>
      </c>
      <c r="AB316" s="288"/>
      <c r="AC316" s="184" t="s">
        <v>232</v>
      </c>
      <c r="AD316" s="246">
        <v>0</v>
      </c>
    </row>
    <row r="317" spans="1:30" x14ac:dyDescent="0.2">
      <c r="A317" s="154" t="s">
        <v>1475</v>
      </c>
      <c r="B317" s="154" t="s">
        <v>1476</v>
      </c>
      <c r="C317" s="154"/>
      <c r="D317" s="154"/>
      <c r="E317" s="183">
        <v>4</v>
      </c>
      <c r="F317" s="245">
        <v>0</v>
      </c>
      <c r="G317" s="184" t="s">
        <v>232</v>
      </c>
      <c r="H317" s="246">
        <v>0</v>
      </c>
      <c r="I317" s="184" t="s">
        <v>232</v>
      </c>
      <c r="J317" s="246">
        <v>0</v>
      </c>
      <c r="K317" s="184" t="s">
        <v>232</v>
      </c>
      <c r="L317" s="246">
        <v>0</v>
      </c>
      <c r="M317" s="288"/>
      <c r="N317" s="184" t="s">
        <v>232</v>
      </c>
      <c r="O317" s="246">
        <v>0</v>
      </c>
      <c r="P317" s="184" t="s">
        <v>232</v>
      </c>
      <c r="Q317" s="246">
        <v>0</v>
      </c>
      <c r="R317" s="184" t="s">
        <v>232</v>
      </c>
      <c r="S317" s="246">
        <v>0</v>
      </c>
      <c r="T317" s="184" t="s">
        <v>232</v>
      </c>
      <c r="U317" s="246">
        <v>0</v>
      </c>
      <c r="V317" s="184" t="s">
        <v>232</v>
      </c>
      <c r="W317" s="246">
        <v>0</v>
      </c>
      <c r="X317" s="184" t="s">
        <v>232</v>
      </c>
      <c r="Y317" s="246">
        <v>0</v>
      </c>
      <c r="Z317" s="184" t="s">
        <v>232</v>
      </c>
      <c r="AA317" s="246">
        <v>0</v>
      </c>
      <c r="AB317" s="288"/>
      <c r="AC317" s="184" t="s">
        <v>232</v>
      </c>
      <c r="AD317" s="246">
        <v>0</v>
      </c>
    </row>
    <row r="318" spans="1:30" x14ac:dyDescent="0.2">
      <c r="A318" s="154" t="s">
        <v>1477</v>
      </c>
      <c r="B318" s="154" t="s">
        <v>1478</v>
      </c>
      <c r="C318" s="154"/>
      <c r="D318" s="154"/>
      <c r="E318" s="183">
        <v>14</v>
      </c>
      <c r="F318" s="245">
        <v>1</v>
      </c>
      <c r="G318" s="184">
        <v>6</v>
      </c>
      <c r="H318" s="246">
        <v>0.43</v>
      </c>
      <c r="I318" s="184">
        <v>0</v>
      </c>
      <c r="J318" s="246">
        <v>0</v>
      </c>
      <c r="K318" s="184">
        <v>1</v>
      </c>
      <c r="L318" s="246">
        <v>7.0000000000000007E-2</v>
      </c>
      <c r="M318" s="288"/>
      <c r="N318" s="184">
        <v>7</v>
      </c>
      <c r="O318" s="246">
        <v>0.5</v>
      </c>
      <c r="P318" s="184">
        <v>0</v>
      </c>
      <c r="Q318" s="246">
        <v>0</v>
      </c>
      <c r="R318" s="184">
        <v>6</v>
      </c>
      <c r="S318" s="246">
        <v>0.43</v>
      </c>
      <c r="T318" s="184">
        <v>0</v>
      </c>
      <c r="U318" s="246">
        <v>0</v>
      </c>
      <c r="V318" s="184">
        <v>0</v>
      </c>
      <c r="W318" s="246">
        <v>0</v>
      </c>
      <c r="X318" s="184">
        <v>1</v>
      </c>
      <c r="Y318" s="246">
        <v>7.0000000000000007E-2</v>
      </c>
      <c r="Z318" s="184">
        <v>0</v>
      </c>
      <c r="AA318" s="246">
        <v>0</v>
      </c>
      <c r="AB318" s="288"/>
      <c r="AC318" s="184">
        <v>0</v>
      </c>
      <c r="AD318" s="246">
        <v>0</v>
      </c>
    </row>
    <row r="334" spans="1:30" x14ac:dyDescent="0.2">
      <c r="A334" s="154" t="s">
        <v>253</v>
      </c>
      <c r="B334" s="154"/>
      <c r="C334" s="154"/>
      <c r="D334" s="154"/>
      <c r="E334" s="183"/>
      <c r="F334" s="245"/>
      <c r="G334" s="184"/>
      <c r="H334" s="246"/>
      <c r="I334" s="184"/>
      <c r="J334" s="246"/>
      <c r="K334" s="184"/>
      <c r="L334" s="246"/>
      <c r="M334" s="288"/>
      <c r="N334" s="184"/>
      <c r="O334" s="246"/>
      <c r="P334" s="184"/>
      <c r="Q334" s="246"/>
      <c r="R334" s="184"/>
      <c r="S334" s="246"/>
      <c r="T334" s="184"/>
      <c r="U334" s="246"/>
      <c r="V334" s="184"/>
      <c r="W334" s="246"/>
      <c r="X334" s="184"/>
      <c r="Y334" s="246"/>
      <c r="Z334" s="184"/>
      <c r="AA334" s="246"/>
      <c r="AB334" s="288"/>
      <c r="AC334" s="184"/>
      <c r="AD334" s="246"/>
    </row>
    <row r="335" spans="1:30" ht="11.25" customHeight="1" x14ac:dyDescent="0.2">
      <c r="A335" s="290">
        <v>1</v>
      </c>
      <c r="B335" s="385" t="s">
        <v>660</v>
      </c>
      <c r="C335" s="154"/>
      <c r="D335" s="154"/>
      <c r="E335" s="183"/>
      <c r="F335" s="245"/>
      <c r="G335" s="184"/>
      <c r="H335" s="246"/>
      <c r="I335" s="184"/>
      <c r="J335" s="246"/>
      <c r="K335" s="184"/>
      <c r="L335" s="246"/>
      <c r="M335" s="288"/>
      <c r="N335" s="184"/>
      <c r="O335" s="246"/>
      <c r="P335" s="184"/>
      <c r="Q335" s="246"/>
      <c r="R335" s="184"/>
      <c r="S335" s="246"/>
      <c r="T335" s="184"/>
      <c r="U335" s="246"/>
      <c r="V335" s="184"/>
      <c r="W335" s="246"/>
      <c r="X335" s="184"/>
      <c r="Y335" s="246"/>
      <c r="Z335" s="184"/>
      <c r="AA335" s="246"/>
      <c r="AB335" s="288"/>
      <c r="AC335" s="184"/>
      <c r="AD335" s="246"/>
    </row>
    <row r="336" spans="1:30" ht="14.1" customHeight="1" x14ac:dyDescent="0.2">
      <c r="A336" s="290">
        <v>2</v>
      </c>
      <c r="B336" s="541" t="s">
        <v>661</v>
      </c>
      <c r="C336" s="541"/>
      <c r="D336" s="541"/>
      <c r="E336" s="541"/>
      <c r="F336" s="541"/>
      <c r="G336" s="541"/>
      <c r="H336" s="541"/>
      <c r="I336" s="541"/>
      <c r="J336" s="541"/>
      <c r="K336" s="541"/>
      <c r="L336" s="541"/>
      <c r="M336" s="541"/>
      <c r="N336" s="541"/>
      <c r="O336" s="541"/>
      <c r="P336" s="541"/>
      <c r="Q336" s="541"/>
      <c r="R336" s="541"/>
      <c r="S336" s="541"/>
      <c r="T336" s="541"/>
      <c r="U336" s="541"/>
      <c r="V336" s="541"/>
      <c r="W336" s="541"/>
      <c r="X336" s="541"/>
      <c r="Y336" s="541"/>
      <c r="Z336" s="541"/>
      <c r="AA336" s="541"/>
      <c r="AB336" s="541"/>
      <c r="AC336" s="541"/>
      <c r="AD336" s="541"/>
    </row>
    <row r="337" spans="1:30" ht="26.25" customHeight="1" x14ac:dyDescent="0.2">
      <c r="A337" s="290">
        <v>3</v>
      </c>
      <c r="B337" s="132" t="s">
        <v>662</v>
      </c>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row>
    <row r="338" spans="1:30" ht="14.1" customHeight="1" x14ac:dyDescent="0.2">
      <c r="A338" s="386">
        <v>4</v>
      </c>
      <c r="B338" s="560" t="s">
        <v>663</v>
      </c>
      <c r="C338" s="560"/>
      <c r="D338" s="560"/>
      <c r="E338" s="560"/>
      <c r="F338" s="560"/>
      <c r="G338" s="560"/>
      <c r="H338" s="560"/>
      <c r="I338" s="560"/>
      <c r="J338" s="560"/>
      <c r="K338" s="560"/>
      <c r="L338" s="560"/>
      <c r="M338" s="560"/>
      <c r="N338" s="560"/>
      <c r="O338" s="560"/>
      <c r="P338" s="560"/>
      <c r="Q338" s="560"/>
      <c r="R338" s="560"/>
      <c r="S338" s="560"/>
      <c r="T338" s="560"/>
      <c r="U338" s="560"/>
      <c r="V338" s="560"/>
      <c r="W338" s="560"/>
      <c r="X338" s="560"/>
      <c r="Y338" s="560"/>
      <c r="Z338" s="560"/>
      <c r="AA338" s="560"/>
      <c r="AB338" s="560"/>
      <c r="AC338" s="560"/>
      <c r="AD338" s="560"/>
    </row>
    <row r="339" spans="1:30" ht="11.25" customHeight="1" x14ac:dyDescent="0.2">
      <c r="A339" s="290">
        <v>5</v>
      </c>
      <c r="B339" s="541" t="s">
        <v>664</v>
      </c>
      <c r="C339" s="541"/>
      <c r="D339" s="541"/>
      <c r="E339" s="541"/>
      <c r="F339" s="541"/>
      <c r="G339" s="541"/>
      <c r="H339" s="541"/>
      <c r="I339" s="541"/>
      <c r="J339" s="541"/>
      <c r="K339" s="541"/>
      <c r="L339" s="541"/>
      <c r="M339" s="541"/>
      <c r="N339" s="541"/>
      <c r="O339" s="541"/>
      <c r="P339" s="541"/>
      <c r="Q339" s="541"/>
      <c r="R339" s="541"/>
      <c r="S339" s="541"/>
      <c r="T339" s="541"/>
      <c r="U339" s="541"/>
      <c r="V339" s="541"/>
      <c r="W339" s="541"/>
      <c r="X339" s="541"/>
      <c r="Y339" s="541"/>
      <c r="Z339" s="125"/>
      <c r="AA339" s="125"/>
      <c r="AB339" s="125"/>
      <c r="AC339" s="387"/>
      <c r="AD339" s="388"/>
    </row>
    <row r="340" spans="1:30" ht="14.1" customHeight="1" x14ac:dyDescent="0.2">
      <c r="A340" s="290" t="s">
        <v>232</v>
      </c>
      <c r="B340" s="132" t="s">
        <v>665</v>
      </c>
      <c r="C340" s="125"/>
      <c r="D340" s="125"/>
      <c r="E340" s="292"/>
      <c r="F340" s="389"/>
      <c r="G340" s="125"/>
      <c r="H340" s="390"/>
      <c r="I340" s="125"/>
      <c r="J340" s="390"/>
      <c r="K340" s="125"/>
      <c r="L340" s="390"/>
      <c r="M340" s="125"/>
      <c r="N340" s="125"/>
      <c r="O340" s="390"/>
      <c r="P340" s="125"/>
      <c r="Q340" s="390"/>
      <c r="R340" s="125"/>
      <c r="S340" s="390"/>
      <c r="T340" s="125"/>
      <c r="U340" s="390"/>
      <c r="V340" s="125"/>
      <c r="W340" s="390"/>
      <c r="X340" s="125"/>
      <c r="Y340" s="390"/>
      <c r="Z340" s="125"/>
      <c r="AA340" s="390"/>
      <c r="AB340" s="125"/>
      <c r="AC340" s="387"/>
      <c r="AD340" s="388"/>
    </row>
    <row r="341" spans="1:30" ht="14.1" customHeight="1" x14ac:dyDescent="0.2">
      <c r="A341" s="131"/>
      <c r="B341" s="132" t="s">
        <v>507</v>
      </c>
      <c r="C341" s="125"/>
      <c r="D341" s="125"/>
      <c r="E341" s="391"/>
      <c r="F341" s="392"/>
      <c r="G341" s="393"/>
      <c r="H341" s="394"/>
      <c r="I341" s="393"/>
      <c r="J341" s="394"/>
      <c r="K341" s="393"/>
      <c r="L341" s="394"/>
      <c r="M341" s="131"/>
      <c r="N341" s="393"/>
      <c r="O341" s="394"/>
      <c r="P341" s="393"/>
      <c r="Q341" s="388"/>
      <c r="R341" s="387"/>
      <c r="S341" s="388"/>
      <c r="T341" s="387"/>
      <c r="U341" s="388"/>
      <c r="V341" s="387"/>
      <c r="W341" s="388"/>
      <c r="X341" s="387"/>
      <c r="Y341" s="388"/>
      <c r="Z341" s="387"/>
      <c r="AA341" s="388"/>
      <c r="AB341" s="133"/>
      <c r="AC341" s="387"/>
      <c r="AD341" s="388"/>
    </row>
    <row r="342" spans="1:30" ht="25.5" customHeight="1" x14ac:dyDescent="0.2">
      <c r="A342" s="131">
        <v>6</v>
      </c>
      <c r="B342" s="543" t="s">
        <v>1480</v>
      </c>
      <c r="C342" s="543"/>
      <c r="D342" s="543"/>
      <c r="E342" s="543"/>
      <c r="F342" s="543"/>
      <c r="G342" s="543"/>
      <c r="H342" s="543"/>
      <c r="I342" s="543"/>
      <c r="J342" s="543"/>
      <c r="K342" s="543"/>
      <c r="L342" s="543"/>
      <c r="M342" s="543"/>
      <c r="N342" s="543"/>
      <c r="O342" s="543"/>
      <c r="P342" s="543"/>
      <c r="Q342" s="543"/>
      <c r="R342" s="543"/>
      <c r="S342" s="543"/>
      <c r="T342" s="543"/>
      <c r="U342" s="543"/>
      <c r="V342" s="543"/>
      <c r="W342" s="543"/>
      <c r="X342" s="543"/>
      <c r="Y342" s="543"/>
      <c r="Z342" s="543"/>
      <c r="AA342" s="543"/>
      <c r="AB342" s="543"/>
      <c r="AC342" s="543"/>
      <c r="AD342" s="543"/>
    </row>
    <row r="343" spans="1:30" ht="14.1" customHeight="1" x14ac:dyDescent="0.2">
      <c r="A343" s="133" t="s">
        <v>260</v>
      </c>
      <c r="B343" s="131" t="s">
        <v>1481</v>
      </c>
      <c r="C343" s="132"/>
      <c r="D343" s="132"/>
      <c r="E343" s="391"/>
      <c r="F343" s="392"/>
      <c r="G343" s="393"/>
      <c r="H343" s="395"/>
      <c r="I343" s="393"/>
      <c r="J343" s="395"/>
      <c r="K343" s="359"/>
      <c r="L343" s="395"/>
      <c r="M343" s="359"/>
      <c r="N343" s="396"/>
      <c r="O343" s="395"/>
      <c r="P343" s="396"/>
      <c r="Q343" s="395"/>
      <c r="R343" s="396"/>
      <c r="S343" s="395"/>
      <c r="T343" s="396"/>
      <c r="U343" s="395"/>
      <c r="V343" s="396"/>
      <c r="W343" s="395"/>
      <c r="X343" s="396"/>
      <c r="Y343" s="395"/>
      <c r="Z343" s="396"/>
      <c r="AA343" s="395"/>
      <c r="AB343" s="397"/>
      <c r="AC343" s="397"/>
      <c r="AD343" s="395"/>
    </row>
    <row r="344" spans="1:30" ht="14.1" customHeight="1" x14ac:dyDescent="0.2">
      <c r="A344" s="133"/>
      <c r="B344" s="131"/>
      <c r="C344" s="132"/>
      <c r="D344" s="132"/>
      <c r="E344" s="391"/>
      <c r="F344" s="392"/>
      <c r="G344" s="393"/>
      <c r="H344" s="395"/>
      <c r="I344" s="393"/>
      <c r="J344" s="395"/>
      <c r="K344" s="359"/>
      <c r="L344" s="395"/>
      <c r="M344" s="359"/>
      <c r="N344" s="396"/>
      <c r="O344" s="395"/>
      <c r="P344" s="396"/>
      <c r="Q344" s="395"/>
      <c r="R344" s="396"/>
      <c r="S344" s="395"/>
      <c r="T344" s="396"/>
      <c r="U344" s="395"/>
      <c r="V344" s="396"/>
      <c r="W344" s="395"/>
      <c r="X344" s="396"/>
      <c r="Y344" s="395"/>
      <c r="Z344" s="396"/>
      <c r="AA344" s="395"/>
      <c r="AB344" s="397"/>
      <c r="AC344" s="397"/>
      <c r="AD344" s="395"/>
    </row>
    <row r="345" spans="1:30" ht="14.1" customHeight="1" x14ac:dyDescent="0.2">
      <c r="A345" s="148" t="s">
        <v>261</v>
      </c>
      <c r="B345" s="186"/>
      <c r="C345" s="132"/>
      <c r="D345" s="132"/>
      <c r="E345" s="391"/>
      <c r="F345" s="392"/>
      <c r="G345" s="393"/>
      <c r="H345" s="394"/>
      <c r="I345" s="393"/>
      <c r="J345" s="394"/>
      <c r="K345" s="393"/>
      <c r="L345" s="394"/>
      <c r="M345" s="131"/>
      <c r="N345" s="393"/>
      <c r="O345" s="394"/>
      <c r="P345" s="393"/>
      <c r="Q345" s="388"/>
      <c r="R345" s="387"/>
      <c r="S345" s="388"/>
      <c r="T345" s="387"/>
      <c r="U345" s="388"/>
      <c r="V345" s="387"/>
      <c r="W345" s="388"/>
      <c r="X345" s="387"/>
      <c r="Y345" s="388"/>
      <c r="Z345" s="387"/>
      <c r="AA345" s="388"/>
      <c r="AB345" s="133"/>
      <c r="AC345" s="387"/>
      <c r="AD345" s="388"/>
    </row>
    <row r="346" spans="1:30" ht="14.1" customHeight="1" x14ac:dyDescent="0.2">
      <c r="A346" s="148"/>
      <c r="B346" s="131" t="s">
        <v>355</v>
      </c>
      <c r="C346" s="132"/>
      <c r="D346" s="132"/>
      <c r="E346" s="391"/>
      <c r="F346" s="392"/>
      <c r="G346" s="393"/>
      <c r="H346" s="394"/>
      <c r="I346" s="393"/>
      <c r="J346" s="394"/>
      <c r="K346" s="393"/>
      <c r="L346" s="394"/>
      <c r="M346" s="131"/>
      <c r="N346" s="393"/>
      <c r="O346" s="394"/>
      <c r="P346" s="393"/>
      <c r="Q346" s="388"/>
      <c r="R346" s="387"/>
      <c r="S346" s="388"/>
      <c r="T346" s="387"/>
      <c r="U346" s="388"/>
      <c r="V346" s="387"/>
      <c r="W346" s="388"/>
      <c r="X346" s="387"/>
      <c r="Y346" s="388"/>
      <c r="Z346" s="387"/>
      <c r="AA346" s="388"/>
      <c r="AB346" s="133"/>
      <c r="AC346" s="387"/>
      <c r="AD346" s="388"/>
    </row>
    <row r="347" spans="1:30" x14ac:dyDescent="0.2">
      <c r="A347" s="148"/>
      <c r="B347" s="132" t="s">
        <v>263</v>
      </c>
      <c r="C347" s="132"/>
      <c r="D347" s="132"/>
      <c r="E347" s="391"/>
      <c r="F347" s="392"/>
      <c r="G347" s="393"/>
      <c r="H347" s="394"/>
      <c r="I347" s="393"/>
      <c r="J347" s="394"/>
      <c r="K347" s="393"/>
      <c r="L347" s="394"/>
      <c r="M347" s="131"/>
      <c r="N347" s="393"/>
      <c r="O347" s="394"/>
      <c r="P347" s="393"/>
      <c r="Q347" s="388"/>
      <c r="R347" s="387"/>
      <c r="S347" s="388"/>
      <c r="T347" s="387"/>
      <c r="U347" s="388"/>
      <c r="V347" s="387"/>
      <c r="W347" s="388"/>
      <c r="X347" s="387"/>
      <c r="Y347" s="388"/>
      <c r="Z347" s="387"/>
      <c r="AA347" s="388"/>
      <c r="AB347" s="133"/>
      <c r="AC347" s="387"/>
      <c r="AD347" s="388"/>
    </row>
    <row r="348" spans="1:30" ht="11.25" customHeight="1" x14ac:dyDescent="0.2">
      <c r="A348" s="297"/>
      <c r="B348" s="143" t="s">
        <v>840</v>
      </c>
      <c r="C348" s="143"/>
      <c r="D348" s="143"/>
      <c r="E348" s="362"/>
      <c r="F348" s="369"/>
      <c r="G348" s="369"/>
      <c r="H348" s="369"/>
      <c r="I348" s="369"/>
      <c r="J348" s="297"/>
      <c r="K348" s="297"/>
      <c r="L348" s="297"/>
      <c r="M348" s="297"/>
      <c r="N348" s="297"/>
      <c r="O348" s="297"/>
      <c r="P348" s="297"/>
      <c r="Q348" s="297"/>
      <c r="R348" s="297"/>
      <c r="S348" s="297"/>
      <c r="T348" s="297"/>
      <c r="U348" s="297"/>
      <c r="V348" s="297"/>
      <c r="W348" s="297"/>
      <c r="X348" s="297"/>
      <c r="Y348" s="297"/>
      <c r="Z348" s="297"/>
      <c r="AA348" s="297"/>
      <c r="AB348" s="297"/>
      <c r="AC348" s="297"/>
      <c r="AD348" s="297"/>
    </row>
    <row r="349" spans="1:30" ht="11.25" customHeight="1" x14ac:dyDescent="0.2">
      <c r="A349" s="297"/>
      <c r="B349" s="143" t="s">
        <v>841</v>
      </c>
      <c r="C349" s="143"/>
      <c r="D349" s="143"/>
      <c r="E349" s="362"/>
      <c r="F349" s="369"/>
      <c r="G349" s="369"/>
      <c r="H349" s="369"/>
      <c r="I349" s="369"/>
      <c r="J349" s="297"/>
      <c r="K349" s="297"/>
      <c r="L349" s="297"/>
      <c r="M349" s="297"/>
      <c r="N349" s="297"/>
      <c r="O349" s="297"/>
      <c r="P349" s="297"/>
      <c r="Q349" s="297"/>
      <c r="R349" s="297"/>
      <c r="S349" s="297"/>
      <c r="T349" s="297"/>
      <c r="U349" s="297"/>
      <c r="V349" s="297"/>
      <c r="W349" s="297"/>
      <c r="X349" s="297"/>
      <c r="Y349" s="297"/>
      <c r="Z349" s="297"/>
      <c r="AA349" s="297"/>
      <c r="AB349" s="297"/>
      <c r="AC349" s="297"/>
      <c r="AD349" s="297"/>
    </row>
  </sheetData>
  <mergeCells count="18">
    <mergeCell ref="A1:O1"/>
    <mergeCell ref="E6:F7"/>
    <mergeCell ref="G6:H7"/>
    <mergeCell ref="I6:J7"/>
    <mergeCell ref="K6:L7"/>
    <mergeCell ref="N6:AA6"/>
    <mergeCell ref="B336:AD336"/>
    <mergeCell ref="B338:AD338"/>
    <mergeCell ref="B339:Y339"/>
    <mergeCell ref="B342:AD342"/>
    <mergeCell ref="AC6:AD7"/>
    <mergeCell ref="N7:O7"/>
    <mergeCell ref="P7:Q7"/>
    <mergeCell ref="R7:S7"/>
    <mergeCell ref="T7:U7"/>
    <mergeCell ref="V7:W7"/>
    <mergeCell ref="X7:Y7"/>
    <mergeCell ref="Z7:AA7"/>
  </mergeCells>
  <conditionalFormatting sqref="A23:AD318">
    <cfRule type="expression" dxfId="5" priority="1">
      <formula>$E23=".."</formula>
    </cfRule>
  </conditionalFormatting>
  <pageMargins left="0.31496062992126012" right="0.23622047244094502" top="0.27559055118110204" bottom="0.27559055118110204" header="0.19685039370078702" footer="0.19685039370078702"/>
  <pageSetup scale="11" fitToWidth="0" fitToHeight="0" orientation="portrait"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336"/>
  <sheetViews>
    <sheetView workbookViewId="0">
      <selection sqref="A1:XFD4"/>
    </sheetView>
  </sheetViews>
  <sheetFormatPr defaultColWidth="11.5546875" defaultRowHeight="15" x14ac:dyDescent="0.2"/>
  <cols>
    <col min="1" max="1" width="9.109375" style="484" customWidth="1"/>
    <col min="2" max="2" width="18.44140625" style="484" customWidth="1"/>
    <col min="3" max="3" width="18.109375" style="484" customWidth="1"/>
    <col min="4" max="4" width="7.88671875" style="484" customWidth="1"/>
    <col min="5" max="5" width="13.6640625" style="484" customWidth="1"/>
    <col min="6" max="6" width="1.6640625" style="484" customWidth="1"/>
    <col min="7" max="10" width="13.6640625" style="484" customWidth="1"/>
    <col min="11" max="11" width="1.6640625" style="484" customWidth="1"/>
    <col min="12" max="14" width="13.6640625" style="484" customWidth="1"/>
    <col min="15" max="15" width="1.6640625" style="484" customWidth="1"/>
    <col min="16" max="18" width="13.6640625" style="484" customWidth="1"/>
    <col min="19" max="19" width="9.44140625" style="484" customWidth="1"/>
    <col min="20" max="16384" width="11.5546875" style="484"/>
  </cols>
  <sheetData>
    <row r="1" spans="1:18" ht="30.75" customHeight="1" x14ac:dyDescent="0.25">
      <c r="A1" s="520" t="s">
        <v>812</v>
      </c>
      <c r="B1" s="520"/>
      <c r="C1" s="520"/>
      <c r="D1" s="520"/>
      <c r="E1" s="520"/>
      <c r="F1" s="520"/>
      <c r="G1" s="520"/>
      <c r="H1" s="520"/>
      <c r="I1" s="520"/>
      <c r="J1" s="520"/>
      <c r="K1" s="520"/>
      <c r="L1" s="520"/>
      <c r="M1" s="520"/>
      <c r="N1" s="520"/>
      <c r="O1" s="520"/>
      <c r="P1" s="520"/>
      <c r="Q1" s="520"/>
      <c r="R1" s="520"/>
    </row>
    <row r="2" spans="1:18" ht="38.25" hidden="1" customHeight="1" x14ac:dyDescent="0.25">
      <c r="A2" s="162"/>
      <c r="B2" s="162"/>
      <c r="C2" s="162"/>
      <c r="D2" s="162"/>
      <c r="E2" s="163" t="s">
        <v>210</v>
      </c>
      <c r="F2" s="59"/>
      <c r="G2" s="163" t="s">
        <v>85</v>
      </c>
      <c r="H2" s="71" t="s">
        <v>89</v>
      </c>
      <c r="I2" s="71" t="s">
        <v>91</v>
      </c>
      <c r="J2" s="71" t="s">
        <v>93</v>
      </c>
      <c r="K2"/>
      <c r="L2" s="71" t="s">
        <v>95</v>
      </c>
      <c r="M2" s="71" t="s">
        <v>220</v>
      </c>
      <c r="N2" s="71" t="s">
        <v>221</v>
      </c>
      <c r="O2" s="162"/>
      <c r="P2" s="162"/>
      <c r="Q2" s="162"/>
      <c r="R2" s="162"/>
    </row>
    <row r="3" spans="1:18" ht="141.75" hidden="1" customHeight="1" x14ac:dyDescent="0.25">
      <c r="A3" s="162"/>
      <c r="B3" s="162"/>
      <c r="C3" s="162"/>
      <c r="D3" s="162"/>
      <c r="E3" s="165" t="s">
        <v>211</v>
      </c>
      <c r="F3" s="162"/>
      <c r="G3"/>
      <c r="H3" s="166" t="s">
        <v>212</v>
      </c>
      <c r="I3" s="166" t="s">
        <v>213</v>
      </c>
      <c r="J3" s="166" t="s">
        <v>214</v>
      </c>
      <c r="K3" s="162"/>
      <c r="L3" s="166" t="s">
        <v>215</v>
      </c>
      <c r="M3" s="149" t="s">
        <v>220</v>
      </c>
      <c r="N3" s="149" t="s">
        <v>221</v>
      </c>
      <c r="O3" s="162"/>
      <c r="P3" s="162"/>
      <c r="Q3" s="162"/>
      <c r="R3" s="162"/>
    </row>
    <row r="4" spans="1:18" ht="15.75" x14ac:dyDescent="0.25">
      <c r="A4" s="167"/>
      <c r="B4" s="167"/>
      <c r="C4" s="167"/>
      <c r="D4" s="167"/>
      <c r="E4" s="168"/>
      <c r="F4" s="167"/>
      <c r="G4" s="167"/>
      <c r="H4" s="167"/>
      <c r="I4" s="167"/>
      <c r="J4" s="167"/>
      <c r="K4" s="167"/>
      <c r="L4" s="169" t="s">
        <v>216</v>
      </c>
      <c r="M4" s="169"/>
      <c r="N4" s="169"/>
      <c r="O4" s="169"/>
      <c r="P4" s="168"/>
      <c r="Q4" s="168"/>
      <c r="R4" s="168"/>
    </row>
    <row r="5" spans="1:18" ht="38.25" customHeight="1" x14ac:dyDescent="0.25">
      <c r="A5" s="167"/>
      <c r="B5" s="167"/>
      <c r="C5" s="167"/>
      <c r="D5" s="167"/>
      <c r="E5" s="526" t="s">
        <v>217</v>
      </c>
      <c r="F5" s="126"/>
      <c r="G5" s="527" t="s">
        <v>218</v>
      </c>
      <c r="H5" s="527"/>
      <c r="I5" s="527"/>
      <c r="J5" s="527"/>
      <c r="K5" s="126"/>
      <c r="L5" s="526" t="s">
        <v>219</v>
      </c>
      <c r="M5" s="526" t="s">
        <v>220</v>
      </c>
      <c r="N5" s="526" t="s">
        <v>221</v>
      </c>
      <c r="O5" s="126"/>
      <c r="P5" s="521" t="s">
        <v>222</v>
      </c>
      <c r="Q5" s="521" t="s">
        <v>223</v>
      </c>
      <c r="R5" s="521" t="s">
        <v>224</v>
      </c>
    </row>
    <row r="6" spans="1:18" ht="18" customHeight="1" x14ac:dyDescent="0.25">
      <c r="A6" s="167"/>
      <c r="B6" s="167"/>
      <c r="C6" s="167"/>
      <c r="D6" s="167"/>
      <c r="E6" s="526"/>
      <c r="F6" s="126"/>
      <c r="G6" s="522" t="s">
        <v>225</v>
      </c>
      <c r="H6" s="523" t="s">
        <v>226</v>
      </c>
      <c r="I6" s="151" t="s">
        <v>227</v>
      </c>
      <c r="J6" s="523" t="s">
        <v>228</v>
      </c>
      <c r="K6" s="126"/>
      <c r="L6" s="526"/>
      <c r="M6" s="526"/>
      <c r="N6" s="526"/>
      <c r="O6" s="126"/>
      <c r="P6" s="521"/>
      <c r="Q6" s="521"/>
      <c r="R6" s="521"/>
    </row>
    <row r="7" spans="1:18" ht="67.5" customHeight="1" x14ac:dyDescent="0.25">
      <c r="A7" s="167"/>
      <c r="B7" s="167"/>
      <c r="C7" s="152"/>
      <c r="D7" s="152"/>
      <c r="E7" s="526"/>
      <c r="F7" s="126"/>
      <c r="G7" s="522"/>
      <c r="H7" s="523"/>
      <c r="I7" s="128" t="s">
        <v>229</v>
      </c>
      <c r="J7" s="523"/>
      <c r="K7" s="126"/>
      <c r="L7" s="526"/>
      <c r="M7" s="526"/>
      <c r="N7" s="526"/>
      <c r="O7" s="126"/>
      <c r="P7" s="521"/>
      <c r="Q7" s="521"/>
      <c r="R7" s="521"/>
    </row>
    <row r="8" spans="1:18" ht="15.75" x14ac:dyDescent="0.25">
      <c r="A8" s="153" t="s">
        <v>865</v>
      </c>
      <c r="B8" s="153" t="s">
        <v>866</v>
      </c>
      <c r="C8" s="170"/>
      <c r="D8" s="170"/>
      <c r="E8" s="171">
        <v>94560</v>
      </c>
      <c r="F8" s="171"/>
      <c r="G8" s="171">
        <v>86520</v>
      </c>
      <c r="H8" s="171">
        <v>38440</v>
      </c>
      <c r="I8" s="171">
        <v>6630</v>
      </c>
      <c r="J8" s="171">
        <v>48080</v>
      </c>
      <c r="K8" s="171"/>
      <c r="L8" s="171">
        <v>4000</v>
      </c>
      <c r="M8" s="171">
        <v>3330</v>
      </c>
      <c r="N8" s="171">
        <v>710</v>
      </c>
      <c r="O8" s="171"/>
      <c r="P8" s="171">
        <v>24140</v>
      </c>
      <c r="Q8" s="172">
        <v>1.5928071134052699</v>
      </c>
      <c r="R8" s="172">
        <v>1.9919329670802</v>
      </c>
    </row>
    <row r="9" spans="1:18" ht="15.75" x14ac:dyDescent="0.25">
      <c r="A9" s="153" t="s">
        <v>867</v>
      </c>
      <c r="B9" s="153" t="s">
        <v>868</v>
      </c>
      <c r="C9" s="170"/>
      <c r="D9" s="170"/>
      <c r="E9" s="171">
        <v>19720</v>
      </c>
      <c r="F9" s="171"/>
      <c r="G9" s="171">
        <v>17870</v>
      </c>
      <c r="H9" s="171">
        <v>7430</v>
      </c>
      <c r="I9" s="171">
        <v>1150</v>
      </c>
      <c r="J9" s="171">
        <v>10440</v>
      </c>
      <c r="K9" s="171"/>
      <c r="L9" s="171">
        <v>830</v>
      </c>
      <c r="M9" s="171">
        <v>790</v>
      </c>
      <c r="N9" s="171">
        <v>220</v>
      </c>
      <c r="O9" s="171"/>
      <c r="P9" s="171">
        <v>3660</v>
      </c>
      <c r="Q9" s="172">
        <v>2.0311411363192402</v>
      </c>
      <c r="R9" s="172">
        <v>2.8517121032678898</v>
      </c>
    </row>
    <row r="10" spans="1:18" ht="15.75" x14ac:dyDescent="0.25">
      <c r="A10" s="153" t="s">
        <v>869</v>
      </c>
      <c r="B10" s="153" t="s">
        <v>870</v>
      </c>
      <c r="C10" s="170"/>
      <c r="D10" s="170"/>
      <c r="E10" s="171">
        <v>74850</v>
      </c>
      <c r="F10" s="171"/>
      <c r="G10" s="171">
        <v>68650</v>
      </c>
      <c r="H10" s="171">
        <v>31010</v>
      </c>
      <c r="I10" s="171">
        <v>5470</v>
      </c>
      <c r="J10" s="171">
        <v>37640</v>
      </c>
      <c r="K10" s="171"/>
      <c r="L10" s="171">
        <v>3170</v>
      </c>
      <c r="M10" s="171">
        <v>2540</v>
      </c>
      <c r="N10" s="171">
        <v>490</v>
      </c>
      <c r="O10" s="171"/>
      <c r="P10" s="171">
        <v>20480</v>
      </c>
      <c r="Q10" s="172">
        <v>1.5144726973127201</v>
      </c>
      <c r="R10" s="172">
        <v>1.83828234202928</v>
      </c>
    </row>
    <row r="11" spans="1:18" ht="15.75" x14ac:dyDescent="0.25">
      <c r="A11" s="153"/>
      <c r="B11" s="153"/>
      <c r="C11" s="122"/>
      <c r="D11" s="122"/>
      <c r="E11" s="171"/>
      <c r="F11" s="171"/>
      <c r="G11" s="171"/>
      <c r="H11" s="171"/>
      <c r="I11" s="171"/>
      <c r="J11" s="171"/>
      <c r="K11" s="171"/>
      <c r="L11" s="171"/>
      <c r="M11" s="171"/>
      <c r="N11" s="171"/>
      <c r="O11" s="171"/>
      <c r="P11" s="171"/>
      <c r="Q11" s="172"/>
      <c r="R11" s="172"/>
    </row>
    <row r="12" spans="1:18" ht="15.75" x14ac:dyDescent="0.25">
      <c r="A12" s="154" t="s">
        <v>871</v>
      </c>
      <c r="B12" s="154" t="s">
        <v>872</v>
      </c>
      <c r="C12" s="170"/>
      <c r="D12" s="170"/>
      <c r="E12" s="123">
        <v>6010</v>
      </c>
      <c r="F12" s="123"/>
      <c r="G12" s="123">
        <v>5550</v>
      </c>
      <c r="H12" s="123">
        <v>2410</v>
      </c>
      <c r="I12" s="123">
        <v>400</v>
      </c>
      <c r="J12" s="123">
        <v>3140</v>
      </c>
      <c r="K12" s="123"/>
      <c r="L12" s="123">
        <v>140</v>
      </c>
      <c r="M12" s="123">
        <v>300</v>
      </c>
      <c r="N12" s="123">
        <v>20</v>
      </c>
      <c r="O12" s="123"/>
      <c r="P12" s="123">
        <v>1200</v>
      </c>
      <c r="Q12" s="172">
        <v>2.0122663017294902</v>
      </c>
      <c r="R12" s="172">
        <v>2.6234599840383499</v>
      </c>
    </row>
    <row r="13" spans="1:18" ht="15.75" x14ac:dyDescent="0.25">
      <c r="A13" s="154" t="s">
        <v>873</v>
      </c>
      <c r="B13" s="154" t="s">
        <v>874</v>
      </c>
      <c r="C13" s="170"/>
      <c r="D13" s="170"/>
      <c r="E13" s="123">
        <v>13230</v>
      </c>
      <c r="F13" s="123"/>
      <c r="G13" s="123">
        <v>12740</v>
      </c>
      <c r="H13" s="123">
        <v>5460</v>
      </c>
      <c r="I13" s="123">
        <v>1020</v>
      </c>
      <c r="J13" s="123">
        <v>7280</v>
      </c>
      <c r="K13" s="123"/>
      <c r="L13" s="123">
        <v>390</v>
      </c>
      <c r="M13" s="123">
        <v>60</v>
      </c>
      <c r="N13" s="123">
        <v>30</v>
      </c>
      <c r="O13" s="123"/>
      <c r="P13" s="123">
        <v>3230</v>
      </c>
      <c r="Q13" s="172">
        <v>1.6882479747341801</v>
      </c>
      <c r="R13" s="172">
        <v>2.2530627240430401</v>
      </c>
    </row>
    <row r="14" spans="1:18" ht="15.75" x14ac:dyDescent="0.25">
      <c r="A14" s="154" t="s">
        <v>875</v>
      </c>
      <c r="B14" s="154" t="s">
        <v>876</v>
      </c>
      <c r="C14" s="170"/>
      <c r="D14" s="170"/>
      <c r="E14" s="123">
        <v>8300</v>
      </c>
      <c r="F14" s="123"/>
      <c r="G14" s="123">
        <v>8090</v>
      </c>
      <c r="H14" s="123">
        <v>3920</v>
      </c>
      <c r="I14" s="123">
        <v>530</v>
      </c>
      <c r="J14" s="123">
        <v>4180</v>
      </c>
      <c r="K14" s="123"/>
      <c r="L14" s="123">
        <v>110</v>
      </c>
      <c r="M14" s="123">
        <v>40</v>
      </c>
      <c r="N14" s="123">
        <v>60</v>
      </c>
      <c r="O14" s="123"/>
      <c r="P14" s="123">
        <v>2380</v>
      </c>
      <c r="Q14" s="172">
        <v>1.6445897531603899</v>
      </c>
      <c r="R14" s="172">
        <v>1.7533333697211599</v>
      </c>
    </row>
    <row r="15" spans="1:18" ht="15.75" x14ac:dyDescent="0.25">
      <c r="A15" s="154" t="s">
        <v>877</v>
      </c>
      <c r="B15" s="154" t="s">
        <v>878</v>
      </c>
      <c r="C15" s="122"/>
      <c r="D15" s="122"/>
      <c r="E15" s="123">
        <v>6390</v>
      </c>
      <c r="F15" s="123"/>
      <c r="G15" s="123">
        <v>6230</v>
      </c>
      <c r="H15" s="123">
        <v>2730</v>
      </c>
      <c r="I15" s="123">
        <v>480</v>
      </c>
      <c r="J15" s="123">
        <v>3510</v>
      </c>
      <c r="K15" s="123"/>
      <c r="L15" s="123">
        <v>70</v>
      </c>
      <c r="M15" s="123">
        <v>40</v>
      </c>
      <c r="N15" s="123">
        <v>40</v>
      </c>
      <c r="O15" s="123"/>
      <c r="P15" s="123">
        <v>2110</v>
      </c>
      <c r="Q15" s="172">
        <v>1.2929937000339999</v>
      </c>
      <c r="R15" s="172">
        <v>1.66235273645735</v>
      </c>
    </row>
    <row r="16" spans="1:18" ht="15.75" x14ac:dyDescent="0.25">
      <c r="A16" s="154" t="s">
        <v>879</v>
      </c>
      <c r="B16" s="154" t="s">
        <v>880</v>
      </c>
      <c r="C16" s="122"/>
      <c r="D16" s="122"/>
      <c r="E16" s="123">
        <v>9220</v>
      </c>
      <c r="F16" s="123"/>
      <c r="G16" s="123">
        <v>8410</v>
      </c>
      <c r="H16" s="123">
        <v>3160</v>
      </c>
      <c r="I16" s="123">
        <v>460</v>
      </c>
      <c r="J16" s="123">
        <v>5250</v>
      </c>
      <c r="K16" s="123"/>
      <c r="L16" s="123">
        <v>460</v>
      </c>
      <c r="M16" s="123">
        <v>280</v>
      </c>
      <c r="N16" s="123">
        <v>70</v>
      </c>
      <c r="O16" s="123"/>
      <c r="P16" s="123">
        <v>2520</v>
      </c>
      <c r="Q16" s="172">
        <v>1.2568136139777799</v>
      </c>
      <c r="R16" s="172">
        <v>2.08585105960855</v>
      </c>
    </row>
    <row r="17" spans="1:18" ht="15.75" x14ac:dyDescent="0.25">
      <c r="A17" s="154" t="s">
        <v>881</v>
      </c>
      <c r="B17" s="154" t="s">
        <v>882</v>
      </c>
      <c r="C17" s="122"/>
      <c r="D17" s="122"/>
      <c r="E17" s="123">
        <v>9520</v>
      </c>
      <c r="F17" s="123"/>
      <c r="G17" s="123">
        <v>8320</v>
      </c>
      <c r="H17" s="123">
        <v>4040</v>
      </c>
      <c r="I17" s="123">
        <v>750</v>
      </c>
      <c r="J17" s="123">
        <v>4280</v>
      </c>
      <c r="K17" s="123"/>
      <c r="L17" s="123">
        <v>680</v>
      </c>
      <c r="M17" s="123">
        <v>450</v>
      </c>
      <c r="N17" s="123">
        <v>60</v>
      </c>
      <c r="O17" s="123"/>
      <c r="P17" s="123">
        <v>2670</v>
      </c>
      <c r="Q17" s="172">
        <v>1.5141125017405701</v>
      </c>
      <c r="R17" s="172">
        <v>1.6009540593187701</v>
      </c>
    </row>
    <row r="18" spans="1:18" ht="15.75" x14ac:dyDescent="0.25">
      <c r="A18" s="154" t="s">
        <v>867</v>
      </c>
      <c r="B18" s="154" t="s">
        <v>868</v>
      </c>
      <c r="C18" s="122"/>
      <c r="D18" s="122"/>
      <c r="E18" s="123">
        <v>19720</v>
      </c>
      <c r="F18" s="123"/>
      <c r="G18" s="123">
        <v>17870</v>
      </c>
      <c r="H18" s="123">
        <v>7430</v>
      </c>
      <c r="I18" s="123">
        <v>1150</v>
      </c>
      <c r="J18" s="123">
        <v>10440</v>
      </c>
      <c r="K18" s="123"/>
      <c r="L18" s="123">
        <v>830</v>
      </c>
      <c r="M18" s="123">
        <v>790</v>
      </c>
      <c r="N18" s="123">
        <v>220</v>
      </c>
      <c r="O18" s="123"/>
      <c r="P18" s="123">
        <v>3660</v>
      </c>
      <c r="Q18" s="172">
        <v>2.0311411363192402</v>
      </c>
      <c r="R18" s="172">
        <v>2.8517121032678898</v>
      </c>
    </row>
    <row r="19" spans="1:18" ht="15.75" x14ac:dyDescent="0.25">
      <c r="A19" s="154" t="s">
        <v>883</v>
      </c>
      <c r="B19" s="154" t="s">
        <v>884</v>
      </c>
      <c r="C19" s="170"/>
      <c r="D19" s="170"/>
      <c r="E19" s="123">
        <v>13700</v>
      </c>
      <c r="F19" s="123"/>
      <c r="G19" s="123">
        <v>11630</v>
      </c>
      <c r="H19" s="123">
        <v>5890</v>
      </c>
      <c r="I19" s="123">
        <v>1170</v>
      </c>
      <c r="J19" s="123">
        <v>5740</v>
      </c>
      <c r="K19" s="123"/>
      <c r="L19" s="123">
        <v>1110</v>
      </c>
      <c r="M19" s="123">
        <v>790</v>
      </c>
      <c r="N19" s="123">
        <v>160</v>
      </c>
      <c r="O19" s="123"/>
      <c r="P19" s="123">
        <v>3910</v>
      </c>
      <c r="Q19" s="172">
        <v>1.50572187092973</v>
      </c>
      <c r="R19" s="172">
        <v>1.4681427342528699</v>
      </c>
    </row>
    <row r="20" spans="1:18" ht="15.75" x14ac:dyDescent="0.25">
      <c r="A20" s="154" t="s">
        <v>885</v>
      </c>
      <c r="B20" s="154" t="s">
        <v>886</v>
      </c>
      <c r="C20" s="170"/>
      <c r="D20" s="170"/>
      <c r="E20" s="123">
        <v>8490</v>
      </c>
      <c r="F20" s="123"/>
      <c r="G20" s="123">
        <v>7680</v>
      </c>
      <c r="H20" s="123">
        <v>3410</v>
      </c>
      <c r="I20" s="123">
        <v>670</v>
      </c>
      <c r="J20" s="123">
        <v>4270</v>
      </c>
      <c r="K20" s="123"/>
      <c r="L20" s="123">
        <v>210</v>
      </c>
      <c r="M20" s="123">
        <v>570</v>
      </c>
      <c r="N20" s="123">
        <v>30</v>
      </c>
      <c r="O20" s="123"/>
      <c r="P20" s="123">
        <v>2460</v>
      </c>
      <c r="Q20" s="172">
        <v>1.3857491139258999</v>
      </c>
      <c r="R20" s="172">
        <v>1.7375756427036899</v>
      </c>
    </row>
    <row r="21" spans="1:18" ht="15.75" x14ac:dyDescent="0.25">
      <c r="A21" s="154"/>
      <c r="B21" s="154"/>
      <c r="C21" s="154"/>
      <c r="D21" s="154"/>
      <c r="E21" s="150"/>
      <c r="F21" s="124"/>
      <c r="G21" s="150"/>
      <c r="H21" s="150"/>
      <c r="I21" s="150"/>
      <c r="J21" s="150"/>
      <c r="K21" s="124"/>
      <c r="L21" s="150"/>
      <c r="M21" s="150"/>
      <c r="N21" s="150"/>
      <c r="O21" s="129"/>
      <c r="P21" s="129"/>
      <c r="Q21" s="172"/>
      <c r="R21" s="172"/>
    </row>
    <row r="22" spans="1:18" ht="15.75" x14ac:dyDescent="0.25">
      <c r="A22" s="154" t="s">
        <v>887</v>
      </c>
      <c r="B22" s="154" t="s">
        <v>888</v>
      </c>
      <c r="C22" s="154"/>
      <c r="D22" s="154"/>
      <c r="E22" s="481">
        <v>56</v>
      </c>
      <c r="F22" s="481"/>
      <c r="G22" s="481">
        <v>56</v>
      </c>
      <c r="H22" s="481">
        <v>15</v>
      </c>
      <c r="I22" s="481">
        <v>4</v>
      </c>
      <c r="J22" s="481">
        <v>41</v>
      </c>
      <c r="K22" s="481"/>
      <c r="L22" s="481">
        <v>0</v>
      </c>
      <c r="M22" s="481">
        <v>0</v>
      </c>
      <c r="N22" s="481">
        <v>0</v>
      </c>
      <c r="O22" s="154"/>
      <c r="P22" s="483">
        <v>28.794</v>
      </c>
      <c r="Q22" s="482">
        <v>0.52094186288810196</v>
      </c>
      <c r="R22" s="482">
        <v>1.42390775856081</v>
      </c>
    </row>
    <row r="23" spans="1:18" ht="15.75" x14ac:dyDescent="0.25">
      <c r="A23" s="154" t="s">
        <v>889</v>
      </c>
      <c r="B23" s="154" t="s">
        <v>890</v>
      </c>
      <c r="C23" s="154"/>
      <c r="D23" s="154"/>
      <c r="E23" s="481">
        <v>146</v>
      </c>
      <c r="F23" s="481"/>
      <c r="G23" s="481">
        <v>146</v>
      </c>
      <c r="H23" s="481">
        <v>94</v>
      </c>
      <c r="I23" s="481">
        <v>6</v>
      </c>
      <c r="J23" s="481">
        <v>52</v>
      </c>
      <c r="K23" s="481"/>
      <c r="L23" s="481">
        <v>0</v>
      </c>
      <c r="M23" s="481">
        <v>0</v>
      </c>
      <c r="N23" s="481">
        <v>0</v>
      </c>
      <c r="O23" s="154"/>
      <c r="P23" s="483">
        <v>58.56</v>
      </c>
      <c r="Q23" s="482">
        <v>1.6051912568305999</v>
      </c>
      <c r="R23" s="482">
        <v>0.88797814207650305</v>
      </c>
    </row>
    <row r="24" spans="1:18" ht="15.75" x14ac:dyDescent="0.25">
      <c r="A24" s="154" t="s">
        <v>891</v>
      </c>
      <c r="B24" s="154" t="s">
        <v>892</v>
      </c>
      <c r="C24" s="154"/>
      <c r="D24" s="154"/>
      <c r="E24" s="481">
        <v>315</v>
      </c>
      <c r="F24" s="481"/>
      <c r="G24" s="481">
        <v>282</v>
      </c>
      <c r="H24" s="481">
        <v>122</v>
      </c>
      <c r="I24" s="481">
        <v>48</v>
      </c>
      <c r="J24" s="481">
        <v>160</v>
      </c>
      <c r="K24" s="481"/>
      <c r="L24" s="481">
        <v>22</v>
      </c>
      <c r="M24" s="481">
        <v>10</v>
      </c>
      <c r="N24" s="481">
        <v>1</v>
      </c>
      <c r="O24" s="154"/>
      <c r="P24" s="483">
        <v>75.668000000000006</v>
      </c>
      <c r="Q24" s="482">
        <v>1.6123063910768101</v>
      </c>
      <c r="R24" s="482">
        <v>2.1145001850187701</v>
      </c>
    </row>
    <row r="25" spans="1:18" ht="15.75" x14ac:dyDescent="0.25">
      <c r="A25" s="154" t="s">
        <v>893</v>
      </c>
      <c r="B25" s="154" t="s">
        <v>894</v>
      </c>
      <c r="C25" s="154"/>
      <c r="D25" s="154"/>
      <c r="E25" s="481">
        <v>148</v>
      </c>
      <c r="F25" s="481"/>
      <c r="G25" s="481">
        <v>147</v>
      </c>
      <c r="H25" s="481">
        <v>86</v>
      </c>
      <c r="I25" s="481">
        <v>6</v>
      </c>
      <c r="J25" s="481">
        <v>61</v>
      </c>
      <c r="K25" s="481"/>
      <c r="L25" s="481">
        <v>0</v>
      </c>
      <c r="M25" s="481">
        <v>0</v>
      </c>
      <c r="N25" s="481">
        <v>1</v>
      </c>
      <c r="O25" s="154"/>
      <c r="P25" s="483">
        <v>58.776000000000003</v>
      </c>
      <c r="Q25" s="482">
        <v>1.46318225125902</v>
      </c>
      <c r="R25" s="482">
        <v>1.03783857356744</v>
      </c>
    </row>
    <row r="26" spans="1:18" ht="15.75" x14ac:dyDescent="0.25">
      <c r="A26" s="154" t="s">
        <v>895</v>
      </c>
      <c r="B26" s="154" t="s">
        <v>896</v>
      </c>
      <c r="C26" s="154"/>
      <c r="D26" s="154"/>
      <c r="E26" s="481">
        <v>270</v>
      </c>
      <c r="F26" s="481"/>
      <c r="G26" s="481">
        <v>218</v>
      </c>
      <c r="H26" s="481">
        <v>93</v>
      </c>
      <c r="I26" s="481">
        <v>23</v>
      </c>
      <c r="J26" s="481">
        <v>125</v>
      </c>
      <c r="K26" s="481"/>
      <c r="L26" s="481">
        <v>23</v>
      </c>
      <c r="M26" s="481">
        <v>24</v>
      </c>
      <c r="N26" s="481">
        <v>5</v>
      </c>
      <c r="O26" s="154"/>
      <c r="P26" s="483">
        <v>57.543999999999997</v>
      </c>
      <c r="Q26" s="482">
        <v>1.6161545947448901</v>
      </c>
      <c r="R26" s="482">
        <v>2.1722507993882898</v>
      </c>
    </row>
    <row r="27" spans="1:18" ht="15.75" x14ac:dyDescent="0.25">
      <c r="A27" s="154" t="s">
        <v>897</v>
      </c>
      <c r="B27" s="154" t="s">
        <v>898</v>
      </c>
      <c r="C27" s="154"/>
      <c r="D27" s="154"/>
      <c r="E27" s="481">
        <v>139</v>
      </c>
      <c r="F27" s="481"/>
      <c r="G27" s="481">
        <v>138</v>
      </c>
      <c r="H27" s="481">
        <v>96</v>
      </c>
      <c r="I27" s="481">
        <v>13</v>
      </c>
      <c r="J27" s="481">
        <v>42</v>
      </c>
      <c r="K27" s="481"/>
      <c r="L27" s="481">
        <v>1</v>
      </c>
      <c r="M27" s="481">
        <v>0</v>
      </c>
      <c r="N27" s="481">
        <v>0</v>
      </c>
      <c r="O27" s="154"/>
      <c r="P27" s="483">
        <v>42.215000000000003</v>
      </c>
      <c r="Q27" s="482">
        <v>2.2740731967310199</v>
      </c>
      <c r="R27" s="482">
        <v>0.99490702356982097</v>
      </c>
    </row>
    <row r="28" spans="1:18" x14ac:dyDescent="0.2">
      <c r="A28" s="154" t="s">
        <v>899</v>
      </c>
      <c r="B28" s="154" t="s">
        <v>900</v>
      </c>
      <c r="C28" s="154"/>
      <c r="D28" s="154"/>
      <c r="E28" s="481">
        <v>358</v>
      </c>
      <c r="F28" s="481"/>
      <c r="G28" s="481">
        <v>333</v>
      </c>
      <c r="H28" s="481">
        <v>226</v>
      </c>
      <c r="I28" s="481">
        <v>10</v>
      </c>
      <c r="J28" s="481">
        <v>107</v>
      </c>
      <c r="K28" s="481"/>
      <c r="L28" s="481">
        <v>14</v>
      </c>
      <c r="M28" s="481">
        <v>2</v>
      </c>
      <c r="N28" s="481">
        <v>9</v>
      </c>
      <c r="O28" s="154"/>
      <c r="P28" s="483">
        <v>80.302999999999997</v>
      </c>
      <c r="Q28" s="482">
        <v>2.8143406846568602</v>
      </c>
      <c r="R28" s="482">
        <v>1.33245333300126</v>
      </c>
    </row>
    <row r="29" spans="1:18" x14ac:dyDescent="0.2">
      <c r="A29" s="154" t="s">
        <v>901</v>
      </c>
      <c r="B29" s="154" t="s">
        <v>902</v>
      </c>
      <c r="C29" s="154"/>
      <c r="D29" s="154"/>
      <c r="E29" s="481">
        <v>881</v>
      </c>
      <c r="F29" s="481"/>
      <c r="G29" s="481">
        <v>845</v>
      </c>
      <c r="H29" s="481">
        <v>398</v>
      </c>
      <c r="I29" s="481">
        <v>30</v>
      </c>
      <c r="J29" s="481">
        <v>447</v>
      </c>
      <c r="K29" s="481"/>
      <c r="L29" s="481">
        <v>18</v>
      </c>
      <c r="M29" s="481">
        <v>3</v>
      </c>
      <c r="N29" s="481">
        <v>15</v>
      </c>
      <c r="O29" s="154"/>
      <c r="P29" s="483">
        <v>157.46100000000001</v>
      </c>
      <c r="Q29" s="482">
        <v>2.5276100113678899</v>
      </c>
      <c r="R29" s="482">
        <v>2.8387981785965999</v>
      </c>
    </row>
    <row r="30" spans="1:18" x14ac:dyDescent="0.2">
      <c r="A30" s="154" t="s">
        <v>903</v>
      </c>
      <c r="B30" s="154" t="s">
        <v>904</v>
      </c>
      <c r="C30" s="154"/>
      <c r="D30" s="154"/>
      <c r="E30" s="481">
        <v>235</v>
      </c>
      <c r="F30" s="481"/>
      <c r="G30" s="481">
        <v>232</v>
      </c>
      <c r="H30" s="481">
        <v>99</v>
      </c>
      <c r="I30" s="481">
        <v>19</v>
      </c>
      <c r="J30" s="481">
        <v>133</v>
      </c>
      <c r="K30" s="481"/>
      <c r="L30" s="481">
        <v>0</v>
      </c>
      <c r="M30" s="481">
        <v>2</v>
      </c>
      <c r="N30" s="481">
        <v>1</v>
      </c>
      <c r="O30" s="154"/>
      <c r="P30" s="483">
        <v>113.61499999999999</v>
      </c>
      <c r="Q30" s="482">
        <v>0.87136381639748295</v>
      </c>
      <c r="R30" s="482">
        <v>1.1706200765743999</v>
      </c>
    </row>
    <row r="31" spans="1:18" x14ac:dyDescent="0.2">
      <c r="A31" s="154" t="s">
        <v>905</v>
      </c>
      <c r="B31" s="154" t="s">
        <v>906</v>
      </c>
      <c r="C31" s="154"/>
      <c r="D31" s="154"/>
      <c r="E31" s="481">
        <v>193</v>
      </c>
      <c r="F31" s="481"/>
      <c r="G31" s="481">
        <v>187</v>
      </c>
      <c r="H31" s="481">
        <v>51</v>
      </c>
      <c r="I31" s="481">
        <v>12</v>
      </c>
      <c r="J31" s="481">
        <v>136</v>
      </c>
      <c r="K31" s="481"/>
      <c r="L31" s="481">
        <v>1</v>
      </c>
      <c r="M31" s="481">
        <v>3</v>
      </c>
      <c r="N31" s="481">
        <v>2</v>
      </c>
      <c r="O31" s="154"/>
      <c r="P31" s="483">
        <v>78.593999999999994</v>
      </c>
      <c r="Q31" s="482">
        <v>0.64890449652645199</v>
      </c>
      <c r="R31" s="482">
        <v>1.73041199073721</v>
      </c>
    </row>
    <row r="32" spans="1:18" x14ac:dyDescent="0.2">
      <c r="A32" s="154" t="s">
        <v>907</v>
      </c>
      <c r="B32" s="154" t="s">
        <v>908</v>
      </c>
      <c r="C32" s="154"/>
      <c r="D32" s="154"/>
      <c r="E32" s="481">
        <v>123</v>
      </c>
      <c r="F32" s="481"/>
      <c r="G32" s="481">
        <v>113</v>
      </c>
      <c r="H32" s="481">
        <v>82</v>
      </c>
      <c r="I32" s="481">
        <v>7</v>
      </c>
      <c r="J32" s="481">
        <v>31</v>
      </c>
      <c r="K32" s="481"/>
      <c r="L32" s="481">
        <v>1</v>
      </c>
      <c r="M32" s="481">
        <v>3</v>
      </c>
      <c r="N32" s="481">
        <v>6</v>
      </c>
      <c r="O32" s="154"/>
      <c r="P32" s="483">
        <v>75.147999999999996</v>
      </c>
      <c r="Q32" s="482">
        <v>1.0911800713259201</v>
      </c>
      <c r="R32" s="482">
        <v>0.41251929525735898</v>
      </c>
    </row>
    <row r="33" spans="1:18" x14ac:dyDescent="0.2">
      <c r="A33" s="154" t="s">
        <v>909</v>
      </c>
      <c r="B33" s="154" t="s">
        <v>910</v>
      </c>
      <c r="C33" s="154"/>
      <c r="D33" s="154"/>
      <c r="E33" s="481">
        <v>137</v>
      </c>
      <c r="F33" s="481"/>
      <c r="G33" s="481">
        <v>137</v>
      </c>
      <c r="H33" s="481">
        <v>76</v>
      </c>
      <c r="I33" s="481">
        <v>14</v>
      </c>
      <c r="J33" s="481">
        <v>61</v>
      </c>
      <c r="K33" s="481"/>
      <c r="L33" s="481">
        <v>0</v>
      </c>
      <c r="M33" s="481">
        <v>0</v>
      </c>
      <c r="N33" s="481">
        <v>0</v>
      </c>
      <c r="O33" s="154"/>
      <c r="P33" s="483">
        <v>52.356999999999999</v>
      </c>
      <c r="Q33" s="482">
        <v>1.4515728555876</v>
      </c>
      <c r="R33" s="482">
        <v>1.16507821303742</v>
      </c>
    </row>
    <row r="34" spans="1:18" x14ac:dyDescent="0.2">
      <c r="A34" s="154" t="s">
        <v>911</v>
      </c>
      <c r="B34" s="154" t="s">
        <v>912</v>
      </c>
      <c r="C34" s="154"/>
      <c r="D34" s="154"/>
      <c r="E34" s="481">
        <v>146</v>
      </c>
      <c r="F34" s="481"/>
      <c r="G34" s="481">
        <v>146</v>
      </c>
      <c r="H34" s="481">
        <v>89</v>
      </c>
      <c r="I34" s="481">
        <v>8</v>
      </c>
      <c r="J34" s="481">
        <v>57</v>
      </c>
      <c r="K34" s="481"/>
      <c r="L34" s="481">
        <v>0</v>
      </c>
      <c r="M34" s="481">
        <v>0</v>
      </c>
      <c r="N34" s="481">
        <v>0</v>
      </c>
      <c r="O34" s="154"/>
      <c r="P34" s="483">
        <v>81.906999999999996</v>
      </c>
      <c r="Q34" s="482">
        <v>1.0865982150487701</v>
      </c>
      <c r="R34" s="482">
        <v>0.695911216379552</v>
      </c>
    </row>
    <row r="35" spans="1:18" x14ac:dyDescent="0.2">
      <c r="A35" s="154" t="s">
        <v>913</v>
      </c>
      <c r="B35" s="154" t="s">
        <v>914</v>
      </c>
      <c r="C35" s="154"/>
      <c r="D35" s="154"/>
      <c r="E35" s="481">
        <v>427</v>
      </c>
      <c r="F35" s="481"/>
      <c r="G35" s="481">
        <v>400</v>
      </c>
      <c r="H35" s="481">
        <v>124</v>
      </c>
      <c r="I35" s="481">
        <v>20</v>
      </c>
      <c r="J35" s="481">
        <v>276</v>
      </c>
      <c r="K35" s="481"/>
      <c r="L35" s="481">
        <v>12</v>
      </c>
      <c r="M35" s="481">
        <v>5</v>
      </c>
      <c r="N35" s="481">
        <v>10</v>
      </c>
      <c r="O35" s="154"/>
      <c r="P35" s="483">
        <v>73.817999999999998</v>
      </c>
      <c r="Q35" s="482">
        <v>1.6798070931209199</v>
      </c>
      <c r="R35" s="482">
        <v>3.7389254653336601</v>
      </c>
    </row>
    <row r="36" spans="1:18" x14ac:dyDescent="0.2">
      <c r="A36" s="154" t="s">
        <v>915</v>
      </c>
      <c r="B36" s="154" t="s">
        <v>916</v>
      </c>
      <c r="C36" s="154"/>
      <c r="D36" s="154"/>
      <c r="E36" s="481">
        <v>270</v>
      </c>
      <c r="F36" s="481"/>
      <c r="G36" s="481">
        <v>265</v>
      </c>
      <c r="H36" s="481">
        <v>202</v>
      </c>
      <c r="I36" s="481">
        <v>76</v>
      </c>
      <c r="J36" s="481">
        <v>63</v>
      </c>
      <c r="K36" s="481"/>
      <c r="L36" s="481">
        <v>3</v>
      </c>
      <c r="M36" s="481">
        <v>0</v>
      </c>
      <c r="N36" s="481">
        <v>2</v>
      </c>
      <c r="O36" s="154"/>
      <c r="P36" s="483">
        <v>102.167</v>
      </c>
      <c r="Q36" s="482">
        <v>1.9771550500650901</v>
      </c>
      <c r="R36" s="482">
        <v>0.61663746610940895</v>
      </c>
    </row>
    <row r="37" spans="1:18" x14ac:dyDescent="0.2">
      <c r="A37" s="154" t="s">
        <v>917</v>
      </c>
      <c r="B37" s="154" t="s">
        <v>918</v>
      </c>
      <c r="C37" s="154"/>
      <c r="D37" s="154"/>
      <c r="E37" s="481">
        <v>1915</v>
      </c>
      <c r="F37" s="481"/>
      <c r="G37" s="481">
        <v>1857</v>
      </c>
      <c r="H37" s="481">
        <v>865</v>
      </c>
      <c r="I37" s="481">
        <v>74</v>
      </c>
      <c r="J37" s="481">
        <v>992</v>
      </c>
      <c r="K37" s="481"/>
      <c r="L37" s="481">
        <v>47</v>
      </c>
      <c r="M37" s="481">
        <v>5</v>
      </c>
      <c r="N37" s="481">
        <v>6</v>
      </c>
      <c r="O37" s="154"/>
      <c r="P37" s="483">
        <v>433.166</v>
      </c>
      <c r="Q37" s="482">
        <v>1.9969249664101101</v>
      </c>
      <c r="R37" s="482">
        <v>2.2901151059870801</v>
      </c>
    </row>
    <row r="38" spans="1:18" x14ac:dyDescent="0.2">
      <c r="A38" s="154" t="s">
        <v>919</v>
      </c>
      <c r="B38" s="154" t="s">
        <v>920</v>
      </c>
      <c r="C38" s="154"/>
      <c r="D38" s="154"/>
      <c r="E38" s="481">
        <v>145</v>
      </c>
      <c r="F38" s="481"/>
      <c r="G38" s="481">
        <v>142</v>
      </c>
      <c r="H38" s="481">
        <v>80</v>
      </c>
      <c r="I38" s="481">
        <v>6</v>
      </c>
      <c r="J38" s="481">
        <v>62</v>
      </c>
      <c r="K38" s="481"/>
      <c r="L38" s="481">
        <v>3</v>
      </c>
      <c r="M38" s="481">
        <v>0</v>
      </c>
      <c r="N38" s="481">
        <v>0</v>
      </c>
      <c r="O38" s="154"/>
      <c r="P38" s="483">
        <v>45.901000000000003</v>
      </c>
      <c r="Q38" s="482">
        <v>1.74288141870547</v>
      </c>
      <c r="R38" s="482">
        <v>1.3507330994967399</v>
      </c>
    </row>
    <row r="39" spans="1:18" x14ac:dyDescent="0.2">
      <c r="A39" s="154" t="s">
        <v>921</v>
      </c>
      <c r="B39" s="154" t="s">
        <v>922</v>
      </c>
      <c r="C39" s="154"/>
      <c r="D39" s="154"/>
      <c r="E39" s="481">
        <v>294</v>
      </c>
      <c r="F39" s="481"/>
      <c r="G39" s="481">
        <v>287</v>
      </c>
      <c r="H39" s="481">
        <v>113</v>
      </c>
      <c r="I39" s="481">
        <v>8</v>
      </c>
      <c r="J39" s="481">
        <v>174</v>
      </c>
      <c r="K39" s="481"/>
      <c r="L39" s="481">
        <v>6</v>
      </c>
      <c r="M39" s="481">
        <v>1</v>
      </c>
      <c r="N39" s="481">
        <v>0</v>
      </c>
      <c r="O39" s="154"/>
      <c r="P39" s="483">
        <v>57.951000000000001</v>
      </c>
      <c r="Q39" s="482">
        <v>1.94992321098859</v>
      </c>
      <c r="R39" s="482">
        <v>3.0025366257700501</v>
      </c>
    </row>
    <row r="40" spans="1:18" x14ac:dyDescent="0.2">
      <c r="A40" s="154" t="s">
        <v>923</v>
      </c>
      <c r="B40" s="154" t="s">
        <v>924</v>
      </c>
      <c r="C40" s="154"/>
      <c r="D40" s="154"/>
      <c r="E40" s="481">
        <v>571</v>
      </c>
      <c r="F40" s="481"/>
      <c r="G40" s="481">
        <v>564</v>
      </c>
      <c r="H40" s="481">
        <v>266</v>
      </c>
      <c r="I40" s="481">
        <v>32</v>
      </c>
      <c r="J40" s="481">
        <v>298</v>
      </c>
      <c r="K40" s="481"/>
      <c r="L40" s="481">
        <v>2</v>
      </c>
      <c r="M40" s="481">
        <v>5</v>
      </c>
      <c r="N40" s="481">
        <v>0</v>
      </c>
      <c r="O40" s="154"/>
      <c r="P40" s="483">
        <v>62.930999999999997</v>
      </c>
      <c r="Q40" s="482">
        <v>4.2268516311515798</v>
      </c>
      <c r="R40" s="482">
        <v>4.7353450604630503</v>
      </c>
    </row>
    <row r="41" spans="1:18" x14ac:dyDescent="0.2">
      <c r="A41" s="154" t="s">
        <v>925</v>
      </c>
      <c r="B41" s="154" t="s">
        <v>926</v>
      </c>
      <c r="C41" s="154"/>
      <c r="D41" s="154"/>
      <c r="E41" s="481">
        <v>99</v>
      </c>
      <c r="F41" s="481"/>
      <c r="G41" s="481">
        <v>97</v>
      </c>
      <c r="H41" s="481">
        <v>61</v>
      </c>
      <c r="I41" s="481">
        <v>24</v>
      </c>
      <c r="J41" s="481">
        <v>36</v>
      </c>
      <c r="K41" s="481"/>
      <c r="L41" s="481">
        <v>1</v>
      </c>
      <c r="M41" s="481">
        <v>1</v>
      </c>
      <c r="N41" s="481">
        <v>0</v>
      </c>
      <c r="O41" s="154"/>
      <c r="P41" s="483">
        <v>37.165999999999997</v>
      </c>
      <c r="Q41" s="482">
        <v>1.6412850454716701</v>
      </c>
      <c r="R41" s="482">
        <v>0.96862723995049205</v>
      </c>
    </row>
    <row r="42" spans="1:18" x14ac:dyDescent="0.2">
      <c r="A42" s="154" t="s">
        <v>927</v>
      </c>
      <c r="B42" s="154" t="s">
        <v>928</v>
      </c>
      <c r="C42" s="154"/>
      <c r="D42" s="154"/>
      <c r="E42" s="481">
        <v>739</v>
      </c>
      <c r="F42" s="481"/>
      <c r="G42" s="481">
        <v>695</v>
      </c>
      <c r="H42" s="481">
        <v>278</v>
      </c>
      <c r="I42" s="481">
        <v>39</v>
      </c>
      <c r="J42" s="481">
        <v>417</v>
      </c>
      <c r="K42" s="481"/>
      <c r="L42" s="481">
        <v>32</v>
      </c>
      <c r="M42" s="481">
        <v>11</v>
      </c>
      <c r="N42" s="481">
        <v>1</v>
      </c>
      <c r="O42" s="154"/>
      <c r="P42" s="483">
        <v>122.575</v>
      </c>
      <c r="Q42" s="482">
        <v>2.2679991841729601</v>
      </c>
      <c r="R42" s="482">
        <v>3.4019987762594299</v>
      </c>
    </row>
    <row r="43" spans="1:18" x14ac:dyDescent="0.2">
      <c r="A43" s="154" t="s">
        <v>929</v>
      </c>
      <c r="B43" s="154" t="s">
        <v>930</v>
      </c>
      <c r="C43" s="154"/>
      <c r="D43" s="154"/>
      <c r="E43" s="481">
        <v>76</v>
      </c>
      <c r="F43" s="481"/>
      <c r="G43" s="481">
        <v>74</v>
      </c>
      <c r="H43" s="481">
        <v>52</v>
      </c>
      <c r="I43" s="481">
        <v>9</v>
      </c>
      <c r="J43" s="481">
        <v>22</v>
      </c>
      <c r="K43" s="481"/>
      <c r="L43" s="481">
        <v>1</v>
      </c>
      <c r="M43" s="481">
        <v>0</v>
      </c>
      <c r="N43" s="481">
        <v>1</v>
      </c>
      <c r="O43" s="154"/>
      <c r="P43" s="483">
        <v>30.446000000000002</v>
      </c>
      <c r="Q43" s="482">
        <v>1.7079419299743801</v>
      </c>
      <c r="R43" s="482">
        <v>0.72259081652762303</v>
      </c>
    </row>
    <row r="44" spans="1:18" x14ac:dyDescent="0.2">
      <c r="A44" s="154" t="s">
        <v>931</v>
      </c>
      <c r="B44" s="154" t="s">
        <v>932</v>
      </c>
      <c r="C44" s="154"/>
      <c r="D44" s="154"/>
      <c r="E44" s="481">
        <v>725</v>
      </c>
      <c r="F44" s="481"/>
      <c r="G44" s="481">
        <v>700</v>
      </c>
      <c r="H44" s="481">
        <v>341</v>
      </c>
      <c r="I44" s="481">
        <v>98</v>
      </c>
      <c r="J44" s="481">
        <v>359</v>
      </c>
      <c r="K44" s="481"/>
      <c r="L44" s="481">
        <v>22</v>
      </c>
      <c r="M44" s="481">
        <v>3</v>
      </c>
      <c r="N44" s="481">
        <v>0</v>
      </c>
      <c r="O44" s="154"/>
      <c r="P44" s="483">
        <v>177.27199999999999</v>
      </c>
      <c r="Q44" s="482">
        <v>1.9235976352723501</v>
      </c>
      <c r="R44" s="482">
        <v>2.0251365133805699</v>
      </c>
    </row>
    <row r="45" spans="1:18" x14ac:dyDescent="0.2">
      <c r="A45" s="154" t="s">
        <v>933</v>
      </c>
      <c r="B45" s="154" t="s">
        <v>934</v>
      </c>
      <c r="C45" s="154"/>
      <c r="D45" s="154"/>
      <c r="E45" s="481">
        <v>260</v>
      </c>
      <c r="F45" s="481"/>
      <c r="G45" s="481">
        <v>133</v>
      </c>
      <c r="H45" s="481">
        <v>100</v>
      </c>
      <c r="I45" s="481">
        <v>15</v>
      </c>
      <c r="J45" s="481">
        <v>33</v>
      </c>
      <c r="K45" s="481"/>
      <c r="L45" s="481">
        <v>111</v>
      </c>
      <c r="M45" s="481">
        <v>16</v>
      </c>
      <c r="N45" s="481">
        <v>0</v>
      </c>
      <c r="O45" s="154"/>
      <c r="P45" s="483">
        <v>51.762</v>
      </c>
      <c r="Q45" s="482">
        <v>1.9319191685019901</v>
      </c>
      <c r="R45" s="482">
        <v>0.63753332560565701</v>
      </c>
    </row>
    <row r="46" spans="1:18" x14ac:dyDescent="0.2">
      <c r="A46" s="154" t="s">
        <v>935</v>
      </c>
      <c r="B46" s="154" t="s">
        <v>936</v>
      </c>
      <c r="C46" s="154"/>
      <c r="D46" s="154"/>
      <c r="E46" s="481">
        <v>647</v>
      </c>
      <c r="F46" s="481"/>
      <c r="G46" s="481">
        <v>595</v>
      </c>
      <c r="H46" s="481">
        <v>227</v>
      </c>
      <c r="I46" s="481">
        <v>24</v>
      </c>
      <c r="J46" s="481">
        <v>368</v>
      </c>
      <c r="K46" s="481"/>
      <c r="L46" s="481">
        <v>15</v>
      </c>
      <c r="M46" s="481">
        <v>1</v>
      </c>
      <c r="N46" s="481">
        <v>36</v>
      </c>
      <c r="O46" s="154"/>
      <c r="P46" s="483">
        <v>208.648</v>
      </c>
      <c r="Q46" s="482">
        <v>1.0879567501246099</v>
      </c>
      <c r="R46" s="482">
        <v>1.76373605306545</v>
      </c>
    </row>
    <row r="47" spans="1:18" x14ac:dyDescent="0.2">
      <c r="A47" s="154" t="s">
        <v>937</v>
      </c>
      <c r="B47" s="154" t="s">
        <v>938</v>
      </c>
      <c r="C47" s="154"/>
      <c r="D47" s="154"/>
      <c r="E47" s="481">
        <v>86</v>
      </c>
      <c r="F47" s="481"/>
      <c r="G47" s="481">
        <v>83</v>
      </c>
      <c r="H47" s="481">
        <v>59</v>
      </c>
      <c r="I47" s="481">
        <v>12</v>
      </c>
      <c r="J47" s="481">
        <v>24</v>
      </c>
      <c r="K47" s="481"/>
      <c r="L47" s="481">
        <v>1</v>
      </c>
      <c r="M47" s="481">
        <v>0</v>
      </c>
      <c r="N47" s="481">
        <v>2</v>
      </c>
      <c r="O47" s="154"/>
      <c r="P47" s="483">
        <v>66.183999999999997</v>
      </c>
      <c r="Q47" s="482">
        <v>0.89145412788589395</v>
      </c>
      <c r="R47" s="482">
        <v>0.362625407953584</v>
      </c>
    </row>
    <row r="48" spans="1:18" x14ac:dyDescent="0.2">
      <c r="A48" s="154" t="s">
        <v>939</v>
      </c>
      <c r="B48" s="154" t="s">
        <v>940</v>
      </c>
      <c r="C48" s="154"/>
      <c r="D48" s="154"/>
      <c r="E48" s="481">
        <v>184</v>
      </c>
      <c r="F48" s="481"/>
      <c r="G48" s="481">
        <v>182</v>
      </c>
      <c r="H48" s="481">
        <v>43</v>
      </c>
      <c r="I48" s="481">
        <v>8</v>
      </c>
      <c r="J48" s="481">
        <v>139</v>
      </c>
      <c r="K48" s="481"/>
      <c r="L48" s="481">
        <v>2</v>
      </c>
      <c r="M48" s="481">
        <v>0</v>
      </c>
      <c r="N48" s="481">
        <v>0</v>
      </c>
      <c r="O48" s="154"/>
      <c r="P48" s="483">
        <v>62.572000000000003</v>
      </c>
      <c r="Q48" s="482">
        <v>0.68720833599693198</v>
      </c>
      <c r="R48" s="482">
        <v>2.2214409000830999</v>
      </c>
    </row>
    <row r="49" spans="1:18" x14ac:dyDescent="0.2">
      <c r="A49" s="154" t="s">
        <v>941</v>
      </c>
      <c r="B49" s="154" t="s">
        <v>942</v>
      </c>
      <c r="C49" s="154"/>
      <c r="D49" s="154"/>
      <c r="E49" s="481" t="s">
        <v>260</v>
      </c>
      <c r="F49" s="481"/>
      <c r="G49" s="481" t="s">
        <v>260</v>
      </c>
      <c r="H49" s="481" t="s">
        <v>260</v>
      </c>
      <c r="I49" s="481" t="s">
        <v>260</v>
      </c>
      <c r="J49" s="481" t="s">
        <v>260</v>
      </c>
      <c r="K49" s="481"/>
      <c r="L49" s="481" t="s">
        <v>260</v>
      </c>
      <c r="M49" s="481" t="s">
        <v>260</v>
      </c>
      <c r="N49" s="481" t="s">
        <v>260</v>
      </c>
      <c r="O49" s="154"/>
      <c r="P49" s="483">
        <v>120.012</v>
      </c>
      <c r="Q49" s="482" t="s">
        <v>260</v>
      </c>
      <c r="R49" s="482" t="s">
        <v>260</v>
      </c>
    </row>
    <row r="50" spans="1:18" x14ac:dyDescent="0.2">
      <c r="A50" s="154" t="s">
        <v>943</v>
      </c>
      <c r="B50" s="154" t="s">
        <v>944</v>
      </c>
      <c r="C50" s="154"/>
      <c r="D50" s="154"/>
      <c r="E50" s="481">
        <v>34</v>
      </c>
      <c r="F50" s="481"/>
      <c r="G50" s="481">
        <v>34</v>
      </c>
      <c r="H50" s="481">
        <v>22</v>
      </c>
      <c r="I50" s="481">
        <v>3</v>
      </c>
      <c r="J50" s="481">
        <v>12</v>
      </c>
      <c r="K50" s="481"/>
      <c r="L50" s="481">
        <v>0</v>
      </c>
      <c r="M50" s="481">
        <v>0</v>
      </c>
      <c r="N50" s="481">
        <v>0</v>
      </c>
      <c r="O50" s="154"/>
      <c r="P50" s="483">
        <v>31.498999999999999</v>
      </c>
      <c r="Q50" s="482">
        <v>0.69843487094828405</v>
      </c>
      <c r="R50" s="482">
        <v>0.38096447506269998</v>
      </c>
    </row>
    <row r="51" spans="1:18" x14ac:dyDescent="0.2">
      <c r="A51" s="154" t="s">
        <v>945</v>
      </c>
      <c r="B51" s="154" t="s">
        <v>946</v>
      </c>
      <c r="C51" s="154"/>
      <c r="D51" s="154"/>
      <c r="E51" s="481">
        <v>428</v>
      </c>
      <c r="F51" s="481"/>
      <c r="G51" s="481">
        <v>395</v>
      </c>
      <c r="H51" s="481">
        <v>126</v>
      </c>
      <c r="I51" s="481">
        <v>13</v>
      </c>
      <c r="J51" s="481">
        <v>269</v>
      </c>
      <c r="K51" s="481"/>
      <c r="L51" s="481">
        <v>16</v>
      </c>
      <c r="M51" s="481">
        <v>16</v>
      </c>
      <c r="N51" s="481">
        <v>1</v>
      </c>
      <c r="O51" s="154"/>
      <c r="P51" s="483">
        <v>128.18299999999999</v>
      </c>
      <c r="Q51" s="482">
        <v>0.98296966056341295</v>
      </c>
      <c r="R51" s="482">
        <v>2.09856221183776</v>
      </c>
    </row>
    <row r="52" spans="1:18" x14ac:dyDescent="0.2">
      <c r="A52" s="154" t="s">
        <v>947</v>
      </c>
      <c r="B52" s="154" t="s">
        <v>948</v>
      </c>
      <c r="C52" s="154"/>
      <c r="D52" s="154"/>
      <c r="E52" s="481">
        <v>891</v>
      </c>
      <c r="F52" s="481"/>
      <c r="G52" s="481">
        <v>802</v>
      </c>
      <c r="H52" s="481">
        <v>164</v>
      </c>
      <c r="I52" s="481">
        <v>36</v>
      </c>
      <c r="J52" s="481">
        <v>638</v>
      </c>
      <c r="K52" s="481"/>
      <c r="L52" s="481">
        <v>46</v>
      </c>
      <c r="M52" s="481">
        <v>30</v>
      </c>
      <c r="N52" s="481">
        <v>13</v>
      </c>
      <c r="O52" s="154"/>
      <c r="P52" s="483">
        <v>200.738</v>
      </c>
      <c r="Q52" s="482">
        <v>0.81698532415387204</v>
      </c>
      <c r="R52" s="482">
        <v>3.1782721756717698</v>
      </c>
    </row>
    <row r="53" spans="1:18" x14ac:dyDescent="0.2">
      <c r="A53" s="154" t="s">
        <v>949</v>
      </c>
      <c r="B53" s="154" t="s">
        <v>950</v>
      </c>
      <c r="C53" s="154"/>
      <c r="D53" s="154"/>
      <c r="E53" s="481">
        <v>116</v>
      </c>
      <c r="F53" s="481"/>
      <c r="G53" s="481">
        <v>115</v>
      </c>
      <c r="H53" s="481">
        <v>50</v>
      </c>
      <c r="I53" s="481">
        <v>11</v>
      </c>
      <c r="J53" s="481">
        <v>65</v>
      </c>
      <c r="K53" s="481"/>
      <c r="L53" s="481">
        <v>1</v>
      </c>
      <c r="M53" s="481">
        <v>0</v>
      </c>
      <c r="N53" s="481">
        <v>0</v>
      </c>
      <c r="O53" s="154"/>
      <c r="P53" s="483">
        <v>58.966000000000001</v>
      </c>
      <c r="Q53" s="482">
        <v>0.84794627412407197</v>
      </c>
      <c r="R53" s="482">
        <v>1.1023301563612899</v>
      </c>
    </row>
    <row r="54" spans="1:18" x14ac:dyDescent="0.2">
      <c r="A54" s="154" t="s">
        <v>951</v>
      </c>
      <c r="B54" s="154" t="s">
        <v>952</v>
      </c>
      <c r="C54" s="154"/>
      <c r="D54" s="154"/>
      <c r="E54" s="481">
        <v>504</v>
      </c>
      <c r="F54" s="481"/>
      <c r="G54" s="481">
        <v>478</v>
      </c>
      <c r="H54" s="481">
        <v>159</v>
      </c>
      <c r="I54" s="481">
        <v>41</v>
      </c>
      <c r="J54" s="481">
        <v>319</v>
      </c>
      <c r="K54" s="481"/>
      <c r="L54" s="481">
        <v>9</v>
      </c>
      <c r="M54" s="481">
        <v>17</v>
      </c>
      <c r="N54" s="481">
        <v>0</v>
      </c>
      <c r="O54" s="154"/>
      <c r="P54" s="483">
        <v>143.91999999999999</v>
      </c>
      <c r="Q54" s="482">
        <v>1.10478043357421</v>
      </c>
      <c r="R54" s="482">
        <v>2.2165091717620902</v>
      </c>
    </row>
    <row r="55" spans="1:18" x14ac:dyDescent="0.2">
      <c r="A55" s="154" t="s">
        <v>953</v>
      </c>
      <c r="B55" s="154" t="s">
        <v>954</v>
      </c>
      <c r="C55" s="154"/>
      <c r="D55" s="154"/>
      <c r="E55" s="481">
        <v>99</v>
      </c>
      <c r="F55" s="481"/>
      <c r="G55" s="481">
        <v>96</v>
      </c>
      <c r="H55" s="481">
        <v>60</v>
      </c>
      <c r="I55" s="481">
        <v>4</v>
      </c>
      <c r="J55" s="481">
        <v>36</v>
      </c>
      <c r="K55" s="481"/>
      <c r="L55" s="481">
        <v>1</v>
      </c>
      <c r="M55" s="481">
        <v>1</v>
      </c>
      <c r="N55" s="481">
        <v>1</v>
      </c>
      <c r="O55" s="154"/>
      <c r="P55" s="483">
        <v>43.100999999999999</v>
      </c>
      <c r="Q55" s="482">
        <v>1.39207907009118</v>
      </c>
      <c r="R55" s="482">
        <v>0.83524744205470902</v>
      </c>
    </row>
    <row r="56" spans="1:18" x14ac:dyDescent="0.2">
      <c r="A56" s="154" t="s">
        <v>955</v>
      </c>
      <c r="B56" s="154" t="s">
        <v>956</v>
      </c>
      <c r="C56" s="154"/>
      <c r="D56" s="154"/>
      <c r="E56" s="481">
        <v>199</v>
      </c>
      <c r="F56" s="481"/>
      <c r="G56" s="481">
        <v>142</v>
      </c>
      <c r="H56" s="481">
        <v>45</v>
      </c>
      <c r="I56" s="481">
        <v>11</v>
      </c>
      <c r="J56" s="481">
        <v>97</v>
      </c>
      <c r="K56" s="481"/>
      <c r="L56" s="481">
        <v>25</v>
      </c>
      <c r="M56" s="481">
        <v>30</v>
      </c>
      <c r="N56" s="481">
        <v>2</v>
      </c>
      <c r="O56" s="154"/>
      <c r="P56" s="483">
        <v>39.566000000000003</v>
      </c>
      <c r="Q56" s="482">
        <v>1.1373401405246899</v>
      </c>
      <c r="R56" s="482">
        <v>2.4515998584643399</v>
      </c>
    </row>
    <row r="57" spans="1:18" x14ac:dyDescent="0.2">
      <c r="A57" s="154" t="s">
        <v>957</v>
      </c>
      <c r="B57" s="154" t="s">
        <v>958</v>
      </c>
      <c r="C57" s="154"/>
      <c r="D57" s="154"/>
      <c r="E57" s="481">
        <v>66</v>
      </c>
      <c r="F57" s="481"/>
      <c r="G57" s="481">
        <v>64</v>
      </c>
      <c r="H57" s="481">
        <v>41</v>
      </c>
      <c r="I57" s="481">
        <v>15</v>
      </c>
      <c r="J57" s="481">
        <v>23</v>
      </c>
      <c r="K57" s="481"/>
      <c r="L57" s="481">
        <v>1</v>
      </c>
      <c r="M57" s="481">
        <v>1</v>
      </c>
      <c r="N57" s="481">
        <v>0</v>
      </c>
      <c r="O57" s="154"/>
      <c r="P57" s="483">
        <v>50.347000000000001</v>
      </c>
      <c r="Q57" s="482">
        <v>0.81434842195165502</v>
      </c>
      <c r="R57" s="482">
        <v>0.45682960255824601</v>
      </c>
    </row>
    <row r="58" spans="1:18" x14ac:dyDescent="0.2">
      <c r="A58" s="154" t="s">
        <v>959</v>
      </c>
      <c r="B58" s="154" t="s">
        <v>960</v>
      </c>
      <c r="C58" s="154"/>
      <c r="D58" s="154"/>
      <c r="E58" s="481">
        <v>1207</v>
      </c>
      <c r="F58" s="481"/>
      <c r="G58" s="481">
        <v>624</v>
      </c>
      <c r="H58" s="481">
        <v>442</v>
      </c>
      <c r="I58" s="481">
        <v>40</v>
      </c>
      <c r="J58" s="481">
        <v>182</v>
      </c>
      <c r="K58" s="481"/>
      <c r="L58" s="481">
        <v>444</v>
      </c>
      <c r="M58" s="481">
        <v>113</v>
      </c>
      <c r="N58" s="481">
        <v>26</v>
      </c>
      <c r="O58" s="154"/>
      <c r="P58" s="483">
        <v>222.77600000000001</v>
      </c>
      <c r="Q58" s="482">
        <v>1.9840557331130799</v>
      </c>
      <c r="R58" s="482">
        <v>0.81696412539950403</v>
      </c>
    </row>
    <row r="59" spans="1:18" x14ac:dyDescent="0.2">
      <c r="A59" s="154" t="s">
        <v>961</v>
      </c>
      <c r="B59" s="154" t="s">
        <v>962</v>
      </c>
      <c r="C59" s="154"/>
      <c r="D59" s="154"/>
      <c r="E59" s="481">
        <v>201</v>
      </c>
      <c r="F59" s="481"/>
      <c r="G59" s="481">
        <v>200</v>
      </c>
      <c r="H59" s="481">
        <v>80</v>
      </c>
      <c r="I59" s="481">
        <v>12</v>
      </c>
      <c r="J59" s="481">
        <v>120</v>
      </c>
      <c r="K59" s="481"/>
      <c r="L59" s="481">
        <v>1</v>
      </c>
      <c r="M59" s="481">
        <v>0</v>
      </c>
      <c r="N59" s="481">
        <v>0</v>
      </c>
      <c r="O59" s="154"/>
      <c r="P59" s="483">
        <v>39.061</v>
      </c>
      <c r="Q59" s="482">
        <v>2.0480786462200098</v>
      </c>
      <c r="R59" s="482">
        <v>3.0721179693300198</v>
      </c>
    </row>
    <row r="60" spans="1:18" x14ac:dyDescent="0.2">
      <c r="A60" s="154" t="s">
        <v>963</v>
      </c>
      <c r="B60" s="154" t="s">
        <v>964</v>
      </c>
      <c r="C60" s="154"/>
      <c r="D60" s="154"/>
      <c r="E60" s="481">
        <v>327</v>
      </c>
      <c r="F60" s="481"/>
      <c r="G60" s="481">
        <v>322</v>
      </c>
      <c r="H60" s="481">
        <v>143</v>
      </c>
      <c r="I60" s="481">
        <v>19</v>
      </c>
      <c r="J60" s="481">
        <v>179</v>
      </c>
      <c r="K60" s="481"/>
      <c r="L60" s="481">
        <v>5</v>
      </c>
      <c r="M60" s="481">
        <v>0</v>
      </c>
      <c r="N60" s="481">
        <v>0</v>
      </c>
      <c r="O60" s="154"/>
      <c r="P60" s="483">
        <v>83.385000000000005</v>
      </c>
      <c r="Q60" s="482">
        <v>1.7149367392216801</v>
      </c>
      <c r="R60" s="482">
        <v>2.1466690651795899</v>
      </c>
    </row>
    <row r="61" spans="1:18" x14ac:dyDescent="0.2">
      <c r="A61" s="154" t="s">
        <v>965</v>
      </c>
      <c r="B61" s="154" t="s">
        <v>966</v>
      </c>
      <c r="C61" s="154"/>
      <c r="D61" s="154"/>
      <c r="E61" s="481">
        <v>298</v>
      </c>
      <c r="F61" s="481"/>
      <c r="G61" s="481">
        <v>293</v>
      </c>
      <c r="H61" s="481">
        <v>214</v>
      </c>
      <c r="I61" s="481">
        <v>27</v>
      </c>
      <c r="J61" s="481">
        <v>79</v>
      </c>
      <c r="K61" s="481"/>
      <c r="L61" s="481">
        <v>4</v>
      </c>
      <c r="M61" s="481">
        <v>0</v>
      </c>
      <c r="N61" s="481">
        <v>1</v>
      </c>
      <c r="O61" s="154"/>
      <c r="P61" s="483">
        <v>95.649000000000001</v>
      </c>
      <c r="Q61" s="482">
        <v>2.2373469665129799</v>
      </c>
      <c r="R61" s="482">
        <v>0.82593649698376403</v>
      </c>
    </row>
    <row r="62" spans="1:18" x14ac:dyDescent="0.2">
      <c r="A62" s="154" t="s">
        <v>967</v>
      </c>
      <c r="B62" s="154" t="s">
        <v>968</v>
      </c>
      <c r="C62" s="154"/>
      <c r="D62" s="154"/>
      <c r="E62" s="481">
        <v>236</v>
      </c>
      <c r="F62" s="481"/>
      <c r="G62" s="481">
        <v>178</v>
      </c>
      <c r="H62" s="481">
        <v>59</v>
      </c>
      <c r="I62" s="481">
        <v>6</v>
      </c>
      <c r="J62" s="481">
        <v>119</v>
      </c>
      <c r="K62" s="481"/>
      <c r="L62" s="481">
        <v>34</v>
      </c>
      <c r="M62" s="481">
        <v>24</v>
      </c>
      <c r="N62" s="481">
        <v>0</v>
      </c>
      <c r="O62" s="154"/>
      <c r="P62" s="483">
        <v>43.698</v>
      </c>
      <c r="Q62" s="482">
        <v>1.3501762094375001</v>
      </c>
      <c r="R62" s="482">
        <v>2.7232367614078399</v>
      </c>
    </row>
    <row r="63" spans="1:18" x14ac:dyDescent="0.2">
      <c r="A63" s="154" t="s">
        <v>969</v>
      </c>
      <c r="B63" s="154" t="s">
        <v>970</v>
      </c>
      <c r="C63" s="154"/>
      <c r="D63" s="154"/>
      <c r="E63" s="481">
        <v>391</v>
      </c>
      <c r="F63" s="481"/>
      <c r="G63" s="481">
        <v>335</v>
      </c>
      <c r="H63" s="481">
        <v>75</v>
      </c>
      <c r="I63" s="481">
        <v>21</v>
      </c>
      <c r="J63" s="481">
        <v>260</v>
      </c>
      <c r="K63" s="481"/>
      <c r="L63" s="481">
        <v>37</v>
      </c>
      <c r="M63" s="481">
        <v>1</v>
      </c>
      <c r="N63" s="481">
        <v>18</v>
      </c>
      <c r="O63" s="154"/>
      <c r="P63" s="483">
        <v>119.212</v>
      </c>
      <c r="Q63" s="482">
        <v>0.62913129550716396</v>
      </c>
      <c r="R63" s="482">
        <v>2.1809884910915001</v>
      </c>
    </row>
    <row r="64" spans="1:18" x14ac:dyDescent="0.2">
      <c r="A64" s="154" t="s">
        <v>971</v>
      </c>
      <c r="B64" s="154" t="s">
        <v>972</v>
      </c>
      <c r="C64" s="154"/>
      <c r="D64" s="154"/>
      <c r="E64" s="481">
        <v>50</v>
      </c>
      <c r="F64" s="481"/>
      <c r="G64" s="481">
        <v>50</v>
      </c>
      <c r="H64" s="481">
        <v>26</v>
      </c>
      <c r="I64" s="481">
        <v>2</v>
      </c>
      <c r="J64" s="481">
        <v>24</v>
      </c>
      <c r="K64" s="481"/>
      <c r="L64" s="481">
        <v>0</v>
      </c>
      <c r="M64" s="481">
        <v>0</v>
      </c>
      <c r="N64" s="481">
        <v>0</v>
      </c>
      <c r="O64" s="154"/>
      <c r="P64" s="483">
        <v>45.674999999999997</v>
      </c>
      <c r="Q64" s="482">
        <v>0.56923918992884504</v>
      </c>
      <c r="R64" s="482">
        <v>0.52545155993431902</v>
      </c>
    </row>
    <row r="65" spans="1:18" x14ac:dyDescent="0.2">
      <c r="A65" s="154" t="s">
        <v>973</v>
      </c>
      <c r="B65" s="154" t="s">
        <v>974</v>
      </c>
      <c r="C65" s="154"/>
      <c r="D65" s="154"/>
      <c r="E65" s="481">
        <v>218</v>
      </c>
      <c r="F65" s="481"/>
      <c r="G65" s="481">
        <v>152</v>
      </c>
      <c r="H65" s="481">
        <v>23</v>
      </c>
      <c r="I65" s="481">
        <v>7</v>
      </c>
      <c r="J65" s="481">
        <v>129</v>
      </c>
      <c r="K65" s="481"/>
      <c r="L65" s="481">
        <v>55</v>
      </c>
      <c r="M65" s="481">
        <v>4</v>
      </c>
      <c r="N65" s="481">
        <v>7</v>
      </c>
      <c r="O65" s="154"/>
      <c r="P65" s="483">
        <v>68.801000000000002</v>
      </c>
      <c r="Q65" s="482">
        <v>0.33429746660658999</v>
      </c>
      <c r="R65" s="482">
        <v>1.87497274748914</v>
      </c>
    </row>
    <row r="66" spans="1:18" x14ac:dyDescent="0.2">
      <c r="A66" s="154" t="s">
        <v>975</v>
      </c>
      <c r="B66" s="154" t="s">
        <v>976</v>
      </c>
      <c r="C66" s="154"/>
      <c r="D66" s="154"/>
      <c r="E66" s="481">
        <v>67</v>
      </c>
      <c r="F66" s="481"/>
      <c r="G66" s="481">
        <v>66</v>
      </c>
      <c r="H66" s="481">
        <v>29</v>
      </c>
      <c r="I66" s="481">
        <v>11</v>
      </c>
      <c r="J66" s="481">
        <v>37</v>
      </c>
      <c r="K66" s="481"/>
      <c r="L66" s="481">
        <v>1</v>
      </c>
      <c r="M66" s="481">
        <v>0</v>
      </c>
      <c r="N66" s="481">
        <v>0</v>
      </c>
      <c r="O66" s="154"/>
      <c r="P66" s="483">
        <v>37.832000000000001</v>
      </c>
      <c r="Q66" s="482">
        <v>0.76654683865510698</v>
      </c>
      <c r="R66" s="482">
        <v>0.97800803552548099</v>
      </c>
    </row>
    <row r="67" spans="1:18" x14ac:dyDescent="0.2">
      <c r="A67" s="154" t="s">
        <v>977</v>
      </c>
      <c r="B67" s="154" t="s">
        <v>978</v>
      </c>
      <c r="C67" s="154"/>
      <c r="D67" s="154"/>
      <c r="E67" s="481">
        <v>333</v>
      </c>
      <c r="F67" s="481"/>
      <c r="G67" s="481">
        <v>289</v>
      </c>
      <c r="H67" s="481">
        <v>148</v>
      </c>
      <c r="I67" s="481">
        <v>31</v>
      </c>
      <c r="J67" s="481">
        <v>141</v>
      </c>
      <c r="K67" s="481"/>
      <c r="L67" s="481">
        <v>21</v>
      </c>
      <c r="M67" s="481">
        <v>19</v>
      </c>
      <c r="N67" s="481">
        <v>4</v>
      </c>
      <c r="O67" s="154"/>
      <c r="P67" s="483">
        <v>124.904</v>
      </c>
      <c r="Q67" s="482">
        <v>1.1849100108883599</v>
      </c>
      <c r="R67" s="482">
        <v>1.12886696983283</v>
      </c>
    </row>
    <row r="68" spans="1:18" x14ac:dyDescent="0.2">
      <c r="A68" s="154" t="s">
        <v>979</v>
      </c>
      <c r="B68" s="154" t="s">
        <v>980</v>
      </c>
      <c r="C68" s="154"/>
      <c r="D68" s="154"/>
      <c r="E68" s="481">
        <v>79</v>
      </c>
      <c r="F68" s="481"/>
      <c r="G68" s="481">
        <v>79</v>
      </c>
      <c r="H68" s="481">
        <v>9</v>
      </c>
      <c r="I68" s="481">
        <v>2</v>
      </c>
      <c r="J68" s="481">
        <v>70</v>
      </c>
      <c r="K68" s="481"/>
      <c r="L68" s="481">
        <v>0</v>
      </c>
      <c r="M68" s="481">
        <v>0</v>
      </c>
      <c r="N68" s="481">
        <v>0</v>
      </c>
      <c r="O68" s="154"/>
      <c r="P68" s="483">
        <v>78.447999999999993</v>
      </c>
      <c r="Q68" s="482">
        <v>0.114725678156231</v>
      </c>
      <c r="R68" s="482">
        <v>0.89231083010401802</v>
      </c>
    </row>
    <row r="69" spans="1:18" x14ac:dyDescent="0.2">
      <c r="A69" s="154" t="s">
        <v>981</v>
      </c>
      <c r="B69" s="154" t="s">
        <v>982</v>
      </c>
      <c r="C69" s="154"/>
      <c r="D69" s="154"/>
      <c r="E69" s="481">
        <v>272</v>
      </c>
      <c r="F69" s="481"/>
      <c r="G69" s="481">
        <v>261</v>
      </c>
      <c r="H69" s="481">
        <v>135</v>
      </c>
      <c r="I69" s="481">
        <v>19</v>
      </c>
      <c r="J69" s="481">
        <v>126</v>
      </c>
      <c r="K69" s="481"/>
      <c r="L69" s="481">
        <v>8</v>
      </c>
      <c r="M69" s="481">
        <v>0</v>
      </c>
      <c r="N69" s="481">
        <v>3</v>
      </c>
      <c r="O69" s="154"/>
      <c r="P69" s="483">
        <v>77.317999999999998</v>
      </c>
      <c r="Q69" s="482">
        <v>1.7460358519361601</v>
      </c>
      <c r="R69" s="482">
        <v>1.62963346180708</v>
      </c>
    </row>
    <row r="70" spans="1:18" x14ac:dyDescent="0.2">
      <c r="A70" s="154" t="s">
        <v>983</v>
      </c>
      <c r="B70" s="154" t="s">
        <v>984</v>
      </c>
      <c r="C70" s="154"/>
      <c r="D70" s="154"/>
      <c r="E70" s="481">
        <v>178</v>
      </c>
      <c r="F70" s="481"/>
      <c r="G70" s="481">
        <v>178</v>
      </c>
      <c r="H70" s="481">
        <v>92</v>
      </c>
      <c r="I70" s="481">
        <v>28</v>
      </c>
      <c r="J70" s="481">
        <v>86</v>
      </c>
      <c r="K70" s="481"/>
      <c r="L70" s="481">
        <v>0</v>
      </c>
      <c r="M70" s="481">
        <v>0</v>
      </c>
      <c r="N70" s="481">
        <v>0</v>
      </c>
      <c r="O70" s="154"/>
      <c r="P70" s="483">
        <v>52.561999999999998</v>
      </c>
      <c r="Q70" s="482">
        <v>1.7503139149956199</v>
      </c>
      <c r="R70" s="482">
        <v>1.6361630074959099</v>
      </c>
    </row>
    <row r="71" spans="1:18" x14ac:dyDescent="0.2">
      <c r="A71" s="154" t="s">
        <v>985</v>
      </c>
      <c r="B71" s="154" t="s">
        <v>986</v>
      </c>
      <c r="C71" s="154"/>
      <c r="D71" s="154"/>
      <c r="E71" s="481">
        <v>130</v>
      </c>
      <c r="F71" s="481"/>
      <c r="G71" s="481">
        <v>126</v>
      </c>
      <c r="H71" s="481">
        <v>79</v>
      </c>
      <c r="I71" s="481">
        <v>10</v>
      </c>
      <c r="J71" s="481">
        <v>47</v>
      </c>
      <c r="K71" s="481"/>
      <c r="L71" s="481">
        <v>1</v>
      </c>
      <c r="M71" s="481">
        <v>2</v>
      </c>
      <c r="N71" s="481">
        <v>1</v>
      </c>
      <c r="O71" s="154"/>
      <c r="P71" s="483">
        <v>64.013999999999996</v>
      </c>
      <c r="Q71" s="482">
        <v>1.2341050395226001</v>
      </c>
      <c r="R71" s="482">
        <v>0.73421439060205596</v>
      </c>
    </row>
    <row r="72" spans="1:18" x14ac:dyDescent="0.2">
      <c r="A72" s="154" t="s">
        <v>987</v>
      </c>
      <c r="B72" s="154" t="s">
        <v>988</v>
      </c>
      <c r="C72" s="154"/>
      <c r="D72" s="154"/>
      <c r="E72" s="481">
        <v>497</v>
      </c>
      <c r="F72" s="481"/>
      <c r="G72" s="481">
        <v>494</v>
      </c>
      <c r="H72" s="481">
        <v>328</v>
      </c>
      <c r="I72" s="481">
        <v>76</v>
      </c>
      <c r="J72" s="481">
        <v>166</v>
      </c>
      <c r="K72" s="481"/>
      <c r="L72" s="481">
        <v>3</v>
      </c>
      <c r="M72" s="481">
        <v>0</v>
      </c>
      <c r="N72" s="481">
        <v>0</v>
      </c>
      <c r="O72" s="154"/>
      <c r="P72" s="483">
        <v>174.45</v>
      </c>
      <c r="Q72" s="482">
        <v>1.8801948982516501</v>
      </c>
      <c r="R72" s="482">
        <v>0.95156205216394396</v>
      </c>
    </row>
    <row r="73" spans="1:18" x14ac:dyDescent="0.2">
      <c r="A73" s="154" t="s">
        <v>989</v>
      </c>
      <c r="B73" s="154" t="s">
        <v>990</v>
      </c>
      <c r="C73" s="154"/>
      <c r="D73" s="154"/>
      <c r="E73" s="481">
        <v>476</v>
      </c>
      <c r="F73" s="481"/>
      <c r="G73" s="481">
        <v>470</v>
      </c>
      <c r="H73" s="481">
        <v>184</v>
      </c>
      <c r="I73" s="481">
        <v>31</v>
      </c>
      <c r="J73" s="481">
        <v>286</v>
      </c>
      <c r="K73" s="481"/>
      <c r="L73" s="481">
        <v>3</v>
      </c>
      <c r="M73" s="481">
        <v>3</v>
      </c>
      <c r="N73" s="481">
        <v>0</v>
      </c>
      <c r="O73" s="154"/>
      <c r="P73" s="483">
        <v>155.52600000000001</v>
      </c>
      <c r="Q73" s="482">
        <v>1.1830819284235401</v>
      </c>
      <c r="R73" s="482">
        <v>1.8389208235279</v>
      </c>
    </row>
    <row r="74" spans="1:18" x14ac:dyDescent="0.2">
      <c r="A74" s="154" t="s">
        <v>991</v>
      </c>
      <c r="B74" s="154" t="s">
        <v>992</v>
      </c>
      <c r="C74" s="154"/>
      <c r="D74" s="154"/>
      <c r="E74" s="481">
        <v>191</v>
      </c>
      <c r="F74" s="481"/>
      <c r="G74" s="481">
        <v>178</v>
      </c>
      <c r="H74" s="481">
        <v>73</v>
      </c>
      <c r="I74" s="481">
        <v>13</v>
      </c>
      <c r="J74" s="481">
        <v>105</v>
      </c>
      <c r="K74" s="481"/>
      <c r="L74" s="481">
        <v>9</v>
      </c>
      <c r="M74" s="481">
        <v>4</v>
      </c>
      <c r="N74" s="481">
        <v>0</v>
      </c>
      <c r="O74" s="154"/>
      <c r="P74" s="483">
        <v>49.154000000000003</v>
      </c>
      <c r="Q74" s="482">
        <v>1.48512837205517</v>
      </c>
      <c r="R74" s="482">
        <v>2.1361435488464799</v>
      </c>
    </row>
    <row r="75" spans="1:18" x14ac:dyDescent="0.2">
      <c r="A75" s="154" t="s">
        <v>993</v>
      </c>
      <c r="B75" s="154" t="s">
        <v>994</v>
      </c>
      <c r="C75" s="154"/>
      <c r="D75" s="154"/>
      <c r="E75" s="481">
        <v>132</v>
      </c>
      <c r="F75" s="481"/>
      <c r="G75" s="481">
        <v>132</v>
      </c>
      <c r="H75" s="481">
        <v>64</v>
      </c>
      <c r="I75" s="481">
        <v>2</v>
      </c>
      <c r="J75" s="481">
        <v>68</v>
      </c>
      <c r="K75" s="481"/>
      <c r="L75" s="481">
        <v>0</v>
      </c>
      <c r="M75" s="481">
        <v>0</v>
      </c>
      <c r="N75" s="481">
        <v>0</v>
      </c>
      <c r="O75" s="154"/>
      <c r="P75" s="483">
        <v>56.167000000000002</v>
      </c>
      <c r="Q75" s="482">
        <v>1.1394591130023</v>
      </c>
      <c r="R75" s="482">
        <v>1.2106753075649399</v>
      </c>
    </row>
    <row r="76" spans="1:18" x14ac:dyDescent="0.2">
      <c r="A76" s="154" t="s">
        <v>995</v>
      </c>
      <c r="B76" s="154" t="s">
        <v>996</v>
      </c>
      <c r="C76" s="154"/>
      <c r="D76" s="154"/>
      <c r="E76" s="481">
        <v>141</v>
      </c>
      <c r="F76" s="481"/>
      <c r="G76" s="481">
        <v>139</v>
      </c>
      <c r="H76" s="481">
        <v>75</v>
      </c>
      <c r="I76" s="481">
        <v>14</v>
      </c>
      <c r="J76" s="481">
        <v>64</v>
      </c>
      <c r="K76" s="481"/>
      <c r="L76" s="481">
        <v>2</v>
      </c>
      <c r="M76" s="481">
        <v>0</v>
      </c>
      <c r="N76" s="481">
        <v>0</v>
      </c>
      <c r="O76" s="154"/>
      <c r="P76" s="483">
        <v>53.390999999999998</v>
      </c>
      <c r="Q76" s="482">
        <v>1.40473113446086</v>
      </c>
      <c r="R76" s="482">
        <v>1.1987039014066001</v>
      </c>
    </row>
    <row r="77" spans="1:18" x14ac:dyDescent="0.2">
      <c r="A77" s="154" t="s">
        <v>997</v>
      </c>
      <c r="B77" s="154" t="s">
        <v>998</v>
      </c>
      <c r="C77" s="154"/>
      <c r="D77" s="154"/>
      <c r="E77" s="481">
        <v>4</v>
      </c>
      <c r="F77" s="481"/>
      <c r="G77" s="481">
        <v>4</v>
      </c>
      <c r="H77" s="481">
        <v>3</v>
      </c>
      <c r="I77" s="481">
        <v>0</v>
      </c>
      <c r="J77" s="481">
        <v>1</v>
      </c>
      <c r="K77" s="481"/>
      <c r="L77" s="481">
        <v>0</v>
      </c>
      <c r="M77" s="481">
        <v>0</v>
      </c>
      <c r="N77" s="481">
        <v>0</v>
      </c>
      <c r="O77" s="154"/>
      <c r="P77" s="483">
        <v>4.3470000000000004</v>
      </c>
      <c r="Q77" s="482">
        <v>0.69013112491373396</v>
      </c>
      <c r="R77" s="482">
        <v>0.23004370830457799</v>
      </c>
    </row>
    <row r="78" spans="1:18" x14ac:dyDescent="0.2">
      <c r="A78" s="154" t="s">
        <v>999</v>
      </c>
      <c r="B78" s="154" t="s">
        <v>1000</v>
      </c>
      <c r="C78" s="154"/>
      <c r="D78" s="154"/>
      <c r="E78" s="481">
        <v>262</v>
      </c>
      <c r="F78" s="481"/>
      <c r="G78" s="481">
        <v>235</v>
      </c>
      <c r="H78" s="481">
        <v>109</v>
      </c>
      <c r="I78" s="481">
        <v>24</v>
      </c>
      <c r="J78" s="481">
        <v>126</v>
      </c>
      <c r="K78" s="481"/>
      <c r="L78" s="481">
        <v>23</v>
      </c>
      <c r="M78" s="481">
        <v>1</v>
      </c>
      <c r="N78" s="481">
        <v>3</v>
      </c>
      <c r="O78" s="154"/>
      <c r="P78" s="483">
        <v>84.468999999999994</v>
      </c>
      <c r="Q78" s="482">
        <v>1.2904142348080401</v>
      </c>
      <c r="R78" s="482">
        <v>1.4916715007872701</v>
      </c>
    </row>
    <row r="79" spans="1:18" x14ac:dyDescent="0.2">
      <c r="A79" s="154" t="s">
        <v>1001</v>
      </c>
      <c r="B79" s="154" t="s">
        <v>1002</v>
      </c>
      <c r="C79" s="154"/>
      <c r="D79" s="154"/>
      <c r="E79" s="481">
        <v>775</v>
      </c>
      <c r="F79" s="481"/>
      <c r="G79" s="481">
        <v>769</v>
      </c>
      <c r="H79" s="481">
        <v>227</v>
      </c>
      <c r="I79" s="481">
        <v>42</v>
      </c>
      <c r="J79" s="481">
        <v>542</v>
      </c>
      <c r="K79" s="481"/>
      <c r="L79" s="481">
        <v>3</v>
      </c>
      <c r="M79" s="481">
        <v>1</v>
      </c>
      <c r="N79" s="481">
        <v>2</v>
      </c>
      <c r="O79" s="154"/>
      <c r="P79" s="483">
        <v>261.49099999999999</v>
      </c>
      <c r="Q79" s="482">
        <v>0.86809871085429302</v>
      </c>
      <c r="R79" s="482">
        <v>2.0727290805419698</v>
      </c>
    </row>
    <row r="80" spans="1:18" x14ac:dyDescent="0.2">
      <c r="A80" s="154" t="s">
        <v>1003</v>
      </c>
      <c r="B80" s="154" t="s">
        <v>1004</v>
      </c>
      <c r="C80" s="154"/>
      <c r="D80" s="154"/>
      <c r="E80" s="481">
        <v>63</v>
      </c>
      <c r="F80" s="481"/>
      <c r="G80" s="481">
        <v>61</v>
      </c>
      <c r="H80" s="481">
        <v>31</v>
      </c>
      <c r="I80" s="481">
        <v>0</v>
      </c>
      <c r="J80" s="481">
        <v>30</v>
      </c>
      <c r="K80" s="481"/>
      <c r="L80" s="481">
        <v>2</v>
      </c>
      <c r="M80" s="481">
        <v>0</v>
      </c>
      <c r="N80" s="481">
        <v>0</v>
      </c>
      <c r="O80" s="154"/>
      <c r="P80" s="483">
        <v>42.847999999999999</v>
      </c>
      <c r="Q80" s="482">
        <v>0.72348767737117303</v>
      </c>
      <c r="R80" s="482">
        <v>0.70014936519790905</v>
      </c>
    </row>
    <row r="81" spans="1:18" x14ac:dyDescent="0.2">
      <c r="A81" s="154" t="s">
        <v>1005</v>
      </c>
      <c r="B81" s="154" t="s">
        <v>1006</v>
      </c>
      <c r="C81" s="154"/>
      <c r="D81" s="154"/>
      <c r="E81" s="481">
        <v>988</v>
      </c>
      <c r="F81" s="481"/>
      <c r="G81" s="481">
        <v>961</v>
      </c>
      <c r="H81" s="481">
        <v>259</v>
      </c>
      <c r="I81" s="481">
        <v>42</v>
      </c>
      <c r="J81" s="481">
        <v>702</v>
      </c>
      <c r="K81" s="481"/>
      <c r="L81" s="481">
        <v>20</v>
      </c>
      <c r="M81" s="481">
        <v>5</v>
      </c>
      <c r="N81" s="481">
        <v>2</v>
      </c>
      <c r="O81" s="154"/>
      <c r="P81" s="483">
        <v>156.648</v>
      </c>
      <c r="Q81" s="482">
        <v>1.65338848884122</v>
      </c>
      <c r="R81" s="482">
        <v>4.4813850160870201</v>
      </c>
    </row>
    <row r="82" spans="1:18" x14ac:dyDescent="0.2">
      <c r="A82" s="154" t="s">
        <v>1007</v>
      </c>
      <c r="B82" s="154" t="s">
        <v>1008</v>
      </c>
      <c r="C82" s="154"/>
      <c r="D82" s="154"/>
      <c r="E82" s="481">
        <v>225</v>
      </c>
      <c r="F82" s="481"/>
      <c r="G82" s="481">
        <v>201</v>
      </c>
      <c r="H82" s="481">
        <v>94</v>
      </c>
      <c r="I82" s="481">
        <v>8</v>
      </c>
      <c r="J82" s="481">
        <v>107</v>
      </c>
      <c r="K82" s="481"/>
      <c r="L82" s="481">
        <v>6</v>
      </c>
      <c r="M82" s="481">
        <v>2</v>
      </c>
      <c r="N82" s="481">
        <v>16</v>
      </c>
      <c r="O82" s="154"/>
      <c r="P82" s="483">
        <v>46.402000000000001</v>
      </c>
      <c r="Q82" s="482">
        <v>2.0257747510883202</v>
      </c>
      <c r="R82" s="482">
        <v>2.3059350890047798</v>
      </c>
    </row>
    <row r="83" spans="1:18" x14ac:dyDescent="0.2">
      <c r="A83" s="154" t="s">
        <v>1009</v>
      </c>
      <c r="B83" s="154" t="s">
        <v>1010</v>
      </c>
      <c r="C83" s="154"/>
      <c r="D83" s="154"/>
      <c r="E83" s="481">
        <v>1419</v>
      </c>
      <c r="F83" s="481"/>
      <c r="G83" s="481">
        <v>1414</v>
      </c>
      <c r="H83" s="481">
        <v>826</v>
      </c>
      <c r="I83" s="481">
        <v>8</v>
      </c>
      <c r="J83" s="481">
        <v>588</v>
      </c>
      <c r="K83" s="481"/>
      <c r="L83" s="481">
        <v>0</v>
      </c>
      <c r="M83" s="481">
        <v>1</v>
      </c>
      <c r="N83" s="481">
        <v>4</v>
      </c>
      <c r="O83" s="154"/>
      <c r="P83" s="483">
        <v>157.27199999999999</v>
      </c>
      <c r="Q83" s="482">
        <v>5.2520474083117197</v>
      </c>
      <c r="R83" s="482">
        <v>3.73874561269648</v>
      </c>
    </row>
    <row r="84" spans="1:18" x14ac:dyDescent="0.2">
      <c r="A84" s="154" t="s">
        <v>1011</v>
      </c>
      <c r="B84" s="154" t="s">
        <v>1012</v>
      </c>
      <c r="C84" s="154"/>
      <c r="D84" s="154"/>
      <c r="E84" s="481">
        <v>408</v>
      </c>
      <c r="F84" s="481"/>
      <c r="G84" s="481">
        <v>400</v>
      </c>
      <c r="H84" s="481">
        <v>227</v>
      </c>
      <c r="I84" s="481">
        <v>17</v>
      </c>
      <c r="J84" s="481">
        <v>173</v>
      </c>
      <c r="K84" s="481"/>
      <c r="L84" s="481">
        <v>6</v>
      </c>
      <c r="M84" s="481">
        <v>2</v>
      </c>
      <c r="N84" s="481">
        <v>0</v>
      </c>
      <c r="O84" s="154"/>
      <c r="P84" s="483">
        <v>124.07899999999999</v>
      </c>
      <c r="Q84" s="482">
        <v>1.82947960573506</v>
      </c>
      <c r="R84" s="482">
        <v>1.39427300348971</v>
      </c>
    </row>
    <row r="85" spans="1:18" x14ac:dyDescent="0.2">
      <c r="A85" s="154" t="s">
        <v>1013</v>
      </c>
      <c r="B85" s="154" t="s">
        <v>1014</v>
      </c>
      <c r="C85" s="154"/>
      <c r="D85" s="154"/>
      <c r="E85" s="481">
        <v>196</v>
      </c>
      <c r="F85" s="481"/>
      <c r="G85" s="481">
        <v>191</v>
      </c>
      <c r="H85" s="481">
        <v>93</v>
      </c>
      <c r="I85" s="481">
        <v>19</v>
      </c>
      <c r="J85" s="481">
        <v>98</v>
      </c>
      <c r="K85" s="481"/>
      <c r="L85" s="481">
        <v>3</v>
      </c>
      <c r="M85" s="481">
        <v>0</v>
      </c>
      <c r="N85" s="481">
        <v>2</v>
      </c>
      <c r="O85" s="154"/>
      <c r="P85" s="483">
        <v>66.338999999999999</v>
      </c>
      <c r="Q85" s="482">
        <v>1.4018902907791799</v>
      </c>
      <c r="R85" s="482">
        <v>1.4772607365199999</v>
      </c>
    </row>
    <row r="86" spans="1:18" x14ac:dyDescent="0.2">
      <c r="A86" s="154" t="s">
        <v>1015</v>
      </c>
      <c r="B86" s="154" t="s">
        <v>1016</v>
      </c>
      <c r="C86" s="154"/>
      <c r="D86" s="154"/>
      <c r="E86" s="481">
        <v>344</v>
      </c>
      <c r="F86" s="481"/>
      <c r="G86" s="481">
        <v>333</v>
      </c>
      <c r="H86" s="481">
        <v>180</v>
      </c>
      <c r="I86" s="481">
        <v>25</v>
      </c>
      <c r="J86" s="481">
        <v>153</v>
      </c>
      <c r="K86" s="481"/>
      <c r="L86" s="481">
        <v>4</v>
      </c>
      <c r="M86" s="481">
        <v>2</v>
      </c>
      <c r="N86" s="481">
        <v>5</v>
      </c>
      <c r="O86" s="154"/>
      <c r="P86" s="483">
        <v>48.970999999999997</v>
      </c>
      <c r="Q86" s="482">
        <v>3.6756447693532901</v>
      </c>
      <c r="R86" s="482">
        <v>3.1242980539502998</v>
      </c>
    </row>
    <row r="87" spans="1:18" x14ac:dyDescent="0.2">
      <c r="A87" s="154" t="s">
        <v>1017</v>
      </c>
      <c r="B87" s="154" t="s">
        <v>1018</v>
      </c>
      <c r="C87" s="154"/>
      <c r="D87" s="154"/>
      <c r="E87" s="481">
        <v>213</v>
      </c>
      <c r="F87" s="481"/>
      <c r="G87" s="481">
        <v>171</v>
      </c>
      <c r="H87" s="481">
        <v>80</v>
      </c>
      <c r="I87" s="481">
        <v>38</v>
      </c>
      <c r="J87" s="481">
        <v>91</v>
      </c>
      <c r="K87" s="481"/>
      <c r="L87" s="481">
        <v>16</v>
      </c>
      <c r="M87" s="481">
        <v>26</v>
      </c>
      <c r="N87" s="481">
        <v>0</v>
      </c>
      <c r="O87" s="154"/>
      <c r="P87" s="483">
        <v>48.850999999999999</v>
      </c>
      <c r="Q87" s="482">
        <v>1.6376328017850199</v>
      </c>
      <c r="R87" s="482">
        <v>1.86280731203046</v>
      </c>
    </row>
    <row r="88" spans="1:18" x14ac:dyDescent="0.2">
      <c r="A88" s="154" t="s">
        <v>1019</v>
      </c>
      <c r="B88" s="154" t="s">
        <v>1020</v>
      </c>
      <c r="C88" s="154"/>
      <c r="D88" s="154"/>
      <c r="E88" s="481">
        <v>636</v>
      </c>
      <c r="F88" s="481"/>
      <c r="G88" s="481">
        <v>617</v>
      </c>
      <c r="H88" s="481">
        <v>295</v>
      </c>
      <c r="I88" s="481">
        <v>34</v>
      </c>
      <c r="J88" s="481">
        <v>322</v>
      </c>
      <c r="K88" s="481"/>
      <c r="L88" s="481">
        <v>3</v>
      </c>
      <c r="M88" s="481">
        <v>7</v>
      </c>
      <c r="N88" s="481">
        <v>9</v>
      </c>
      <c r="O88" s="154"/>
      <c r="P88" s="483">
        <v>106.197</v>
      </c>
      <c r="Q88" s="482">
        <v>2.7778562482932698</v>
      </c>
      <c r="R88" s="482">
        <v>3.0321007184760398</v>
      </c>
    </row>
    <row r="89" spans="1:18" x14ac:dyDescent="0.2">
      <c r="A89" s="154" t="s">
        <v>1021</v>
      </c>
      <c r="B89" s="154" t="s">
        <v>1022</v>
      </c>
      <c r="C89" s="154"/>
      <c r="D89" s="154"/>
      <c r="E89" s="481">
        <v>81</v>
      </c>
      <c r="F89" s="481"/>
      <c r="G89" s="481">
        <v>81</v>
      </c>
      <c r="H89" s="481">
        <v>52</v>
      </c>
      <c r="I89" s="481">
        <v>7</v>
      </c>
      <c r="J89" s="481">
        <v>29</v>
      </c>
      <c r="K89" s="481"/>
      <c r="L89" s="481">
        <v>0</v>
      </c>
      <c r="M89" s="481">
        <v>0</v>
      </c>
      <c r="N89" s="481">
        <v>0</v>
      </c>
      <c r="O89" s="154"/>
      <c r="P89" s="483">
        <v>33.404000000000003</v>
      </c>
      <c r="Q89" s="482">
        <v>1.5566997964315601</v>
      </c>
      <c r="R89" s="482">
        <v>0.86815950185606505</v>
      </c>
    </row>
    <row r="90" spans="1:18" x14ac:dyDescent="0.2">
      <c r="A90" s="154" t="s">
        <v>1023</v>
      </c>
      <c r="B90" s="154" t="s">
        <v>1024</v>
      </c>
      <c r="C90" s="154"/>
      <c r="D90" s="154"/>
      <c r="E90" s="481">
        <v>607</v>
      </c>
      <c r="F90" s="481"/>
      <c r="G90" s="481">
        <v>602</v>
      </c>
      <c r="H90" s="481">
        <v>260</v>
      </c>
      <c r="I90" s="481">
        <v>45</v>
      </c>
      <c r="J90" s="481">
        <v>342</v>
      </c>
      <c r="K90" s="481"/>
      <c r="L90" s="481">
        <v>2</v>
      </c>
      <c r="M90" s="481">
        <v>2</v>
      </c>
      <c r="N90" s="481">
        <v>1</v>
      </c>
      <c r="O90" s="154"/>
      <c r="P90" s="483">
        <v>135.94800000000001</v>
      </c>
      <c r="Q90" s="482">
        <v>1.91249595433548</v>
      </c>
      <c r="R90" s="482">
        <v>2.5156677553182099</v>
      </c>
    </row>
    <row r="91" spans="1:18" x14ac:dyDescent="0.2">
      <c r="A91" s="154" t="s">
        <v>1025</v>
      </c>
      <c r="B91" s="154" t="s">
        <v>1026</v>
      </c>
      <c r="C91" s="154"/>
      <c r="D91" s="154"/>
      <c r="E91" s="481">
        <v>885</v>
      </c>
      <c r="F91" s="481"/>
      <c r="G91" s="481">
        <v>337</v>
      </c>
      <c r="H91" s="481">
        <v>197</v>
      </c>
      <c r="I91" s="481">
        <v>67</v>
      </c>
      <c r="J91" s="481">
        <v>140</v>
      </c>
      <c r="K91" s="481"/>
      <c r="L91" s="481">
        <v>38</v>
      </c>
      <c r="M91" s="481">
        <v>509</v>
      </c>
      <c r="N91" s="481">
        <v>1</v>
      </c>
      <c r="O91" s="154"/>
      <c r="P91" s="483">
        <v>174.79599999999999</v>
      </c>
      <c r="Q91" s="482">
        <v>1.1270280784457301</v>
      </c>
      <c r="R91" s="482">
        <v>0.80093365980914899</v>
      </c>
    </row>
    <row r="92" spans="1:18" x14ac:dyDescent="0.2">
      <c r="A92" s="154" t="s">
        <v>1027</v>
      </c>
      <c r="B92" s="154" t="s">
        <v>1028</v>
      </c>
      <c r="C92" s="154"/>
      <c r="D92" s="154"/>
      <c r="E92" s="481">
        <v>276</v>
      </c>
      <c r="F92" s="481"/>
      <c r="G92" s="481">
        <v>189</v>
      </c>
      <c r="H92" s="481">
        <v>61</v>
      </c>
      <c r="I92" s="481">
        <v>28</v>
      </c>
      <c r="J92" s="481">
        <v>128</v>
      </c>
      <c r="K92" s="481"/>
      <c r="L92" s="481">
        <v>26</v>
      </c>
      <c r="M92" s="481">
        <v>58</v>
      </c>
      <c r="N92" s="481">
        <v>3</v>
      </c>
      <c r="O92" s="154"/>
      <c r="P92" s="483">
        <v>55.201000000000001</v>
      </c>
      <c r="Q92" s="482">
        <v>1.10505244470209</v>
      </c>
      <c r="R92" s="482">
        <v>2.3187985724896301</v>
      </c>
    </row>
    <row r="93" spans="1:18" x14ac:dyDescent="0.2">
      <c r="A93" s="154" t="s">
        <v>1029</v>
      </c>
      <c r="B93" s="154" t="s">
        <v>1030</v>
      </c>
      <c r="C93" s="154"/>
      <c r="D93" s="154"/>
      <c r="E93" s="481">
        <v>1119</v>
      </c>
      <c r="F93" s="481"/>
      <c r="G93" s="481">
        <v>608</v>
      </c>
      <c r="H93" s="481">
        <v>85</v>
      </c>
      <c r="I93" s="481">
        <v>31</v>
      </c>
      <c r="J93" s="481">
        <v>523</v>
      </c>
      <c r="K93" s="481"/>
      <c r="L93" s="481">
        <v>297</v>
      </c>
      <c r="M93" s="481">
        <v>193</v>
      </c>
      <c r="N93" s="481">
        <v>21</v>
      </c>
      <c r="O93" s="154"/>
      <c r="P93" s="483">
        <v>137.96799999999999</v>
      </c>
      <c r="Q93" s="482">
        <v>0.61608488924968097</v>
      </c>
      <c r="R93" s="482">
        <v>3.7907340832656899</v>
      </c>
    </row>
    <row r="94" spans="1:18" x14ac:dyDescent="0.2">
      <c r="A94" s="154" t="s">
        <v>1031</v>
      </c>
      <c r="B94" s="154" t="s">
        <v>1032</v>
      </c>
      <c r="C94" s="154"/>
      <c r="D94" s="154"/>
      <c r="E94" s="481">
        <v>1169</v>
      </c>
      <c r="F94" s="481"/>
      <c r="G94" s="481">
        <v>1164</v>
      </c>
      <c r="H94" s="481">
        <v>427</v>
      </c>
      <c r="I94" s="481">
        <v>117</v>
      </c>
      <c r="J94" s="481">
        <v>737</v>
      </c>
      <c r="K94" s="481"/>
      <c r="L94" s="481">
        <v>0</v>
      </c>
      <c r="M94" s="481">
        <v>2</v>
      </c>
      <c r="N94" s="481">
        <v>3</v>
      </c>
      <c r="O94" s="154"/>
      <c r="P94" s="483">
        <v>240.42599999999999</v>
      </c>
      <c r="Q94" s="482">
        <v>1.7760142413882001</v>
      </c>
      <c r="R94" s="482">
        <v>3.0653922620681602</v>
      </c>
    </row>
    <row r="95" spans="1:18" x14ac:dyDescent="0.2">
      <c r="A95" s="154" t="s">
        <v>1033</v>
      </c>
      <c r="B95" s="154" t="s">
        <v>1034</v>
      </c>
      <c r="C95" s="154"/>
      <c r="D95" s="154"/>
      <c r="E95" s="481">
        <v>841</v>
      </c>
      <c r="F95" s="481"/>
      <c r="G95" s="481">
        <v>820</v>
      </c>
      <c r="H95" s="481">
        <v>388</v>
      </c>
      <c r="I95" s="481">
        <v>72</v>
      </c>
      <c r="J95" s="481">
        <v>432</v>
      </c>
      <c r="K95" s="481"/>
      <c r="L95" s="481">
        <v>7</v>
      </c>
      <c r="M95" s="481">
        <v>0</v>
      </c>
      <c r="N95" s="481">
        <v>14</v>
      </c>
      <c r="O95" s="154"/>
      <c r="P95" s="483">
        <v>123.985</v>
      </c>
      <c r="Q95" s="482">
        <v>3.1294108158245</v>
      </c>
      <c r="R95" s="482">
        <v>3.4842924547324299</v>
      </c>
    </row>
    <row r="96" spans="1:18" ht="12.75" customHeight="1" x14ac:dyDescent="0.2">
      <c r="A96" s="154" t="s">
        <v>1035</v>
      </c>
      <c r="B96" s="154" t="s">
        <v>1036</v>
      </c>
      <c r="C96" s="154"/>
      <c r="D96" s="154"/>
      <c r="E96" s="481">
        <v>119</v>
      </c>
      <c r="F96" s="481"/>
      <c r="G96" s="481">
        <v>116</v>
      </c>
      <c r="H96" s="481">
        <v>81</v>
      </c>
      <c r="I96" s="481">
        <v>15</v>
      </c>
      <c r="J96" s="481">
        <v>35</v>
      </c>
      <c r="K96" s="481"/>
      <c r="L96" s="481">
        <v>1</v>
      </c>
      <c r="M96" s="481">
        <v>2</v>
      </c>
      <c r="N96" s="481">
        <v>0</v>
      </c>
      <c r="O96" s="154"/>
      <c r="P96" s="483">
        <v>38.915999999999997</v>
      </c>
      <c r="Q96" s="482">
        <v>2.0814061054579098</v>
      </c>
      <c r="R96" s="482">
        <v>0.89937300853119595</v>
      </c>
    </row>
    <row r="97" spans="1:18" x14ac:dyDescent="0.2">
      <c r="A97" s="154" t="s">
        <v>1037</v>
      </c>
      <c r="B97" s="154" t="s">
        <v>1038</v>
      </c>
      <c r="C97" s="154"/>
      <c r="D97" s="154"/>
      <c r="E97" s="481">
        <v>189</v>
      </c>
      <c r="F97" s="481"/>
      <c r="G97" s="481">
        <v>181</v>
      </c>
      <c r="H97" s="481">
        <v>124</v>
      </c>
      <c r="I97" s="481">
        <v>24</v>
      </c>
      <c r="J97" s="481">
        <v>57</v>
      </c>
      <c r="K97" s="481"/>
      <c r="L97" s="481">
        <v>5</v>
      </c>
      <c r="M97" s="481">
        <v>3</v>
      </c>
      <c r="N97" s="481">
        <v>0</v>
      </c>
      <c r="O97" s="154"/>
      <c r="P97" s="483">
        <v>70.411000000000001</v>
      </c>
      <c r="Q97" s="482">
        <v>1.76108846629078</v>
      </c>
      <c r="R97" s="482">
        <v>0.80953260144011596</v>
      </c>
    </row>
    <row r="98" spans="1:18" x14ac:dyDescent="0.2">
      <c r="A98" s="154" t="s">
        <v>1039</v>
      </c>
      <c r="B98" s="154" t="s">
        <v>1040</v>
      </c>
      <c r="C98" s="154"/>
      <c r="D98" s="154"/>
      <c r="E98" s="481">
        <v>87</v>
      </c>
      <c r="F98" s="481"/>
      <c r="G98" s="481">
        <v>85</v>
      </c>
      <c r="H98" s="481">
        <v>71</v>
      </c>
      <c r="I98" s="481">
        <v>0</v>
      </c>
      <c r="J98" s="481">
        <v>14</v>
      </c>
      <c r="K98" s="481"/>
      <c r="L98" s="481">
        <v>1</v>
      </c>
      <c r="M98" s="481">
        <v>0</v>
      </c>
      <c r="N98" s="481">
        <v>1</v>
      </c>
      <c r="O98" s="154"/>
      <c r="P98" s="483">
        <v>52.392000000000003</v>
      </c>
      <c r="Q98" s="482">
        <v>1.3551687280500799</v>
      </c>
      <c r="R98" s="482">
        <v>0.26721636891128397</v>
      </c>
    </row>
    <row r="99" spans="1:18" x14ac:dyDescent="0.2">
      <c r="A99" s="154" t="s">
        <v>1041</v>
      </c>
      <c r="B99" s="154" t="s">
        <v>1042</v>
      </c>
      <c r="C99" s="154"/>
      <c r="D99" s="154"/>
      <c r="E99" s="481">
        <v>168</v>
      </c>
      <c r="F99" s="481"/>
      <c r="G99" s="481">
        <v>145</v>
      </c>
      <c r="H99" s="481">
        <v>69</v>
      </c>
      <c r="I99" s="481">
        <v>16</v>
      </c>
      <c r="J99" s="481">
        <v>76</v>
      </c>
      <c r="K99" s="481"/>
      <c r="L99" s="481">
        <v>1</v>
      </c>
      <c r="M99" s="481">
        <v>21</v>
      </c>
      <c r="N99" s="481">
        <v>1</v>
      </c>
      <c r="O99" s="154"/>
      <c r="P99" s="483">
        <v>64.649000000000001</v>
      </c>
      <c r="Q99" s="482">
        <v>1.0673018917539301</v>
      </c>
      <c r="R99" s="482">
        <v>1.1755788952652</v>
      </c>
    </row>
    <row r="100" spans="1:18" x14ac:dyDescent="0.2">
      <c r="A100" s="154" t="s">
        <v>1043</v>
      </c>
      <c r="B100" s="154" t="s">
        <v>1044</v>
      </c>
      <c r="C100" s="154"/>
      <c r="D100" s="154"/>
      <c r="E100" s="481">
        <v>172</v>
      </c>
      <c r="F100" s="481"/>
      <c r="G100" s="481">
        <v>168</v>
      </c>
      <c r="H100" s="481">
        <v>99</v>
      </c>
      <c r="I100" s="481">
        <v>26</v>
      </c>
      <c r="J100" s="481">
        <v>69</v>
      </c>
      <c r="K100" s="481"/>
      <c r="L100" s="481">
        <v>1</v>
      </c>
      <c r="M100" s="481">
        <v>3</v>
      </c>
      <c r="N100" s="481">
        <v>0</v>
      </c>
      <c r="O100" s="154"/>
      <c r="P100" s="483">
        <v>68.450999999999993</v>
      </c>
      <c r="Q100" s="482">
        <v>1.4462900468948601</v>
      </c>
      <c r="R100" s="482">
        <v>1.0080203357146</v>
      </c>
    </row>
    <row r="101" spans="1:18" x14ac:dyDescent="0.2">
      <c r="A101" s="154" t="s">
        <v>1045</v>
      </c>
      <c r="B101" s="154" t="s">
        <v>1046</v>
      </c>
      <c r="C101" s="154"/>
      <c r="D101" s="154"/>
      <c r="E101" s="481">
        <v>307</v>
      </c>
      <c r="F101" s="481"/>
      <c r="G101" s="481">
        <v>302</v>
      </c>
      <c r="H101" s="481">
        <v>78</v>
      </c>
      <c r="I101" s="481">
        <v>36</v>
      </c>
      <c r="J101" s="481">
        <v>224</v>
      </c>
      <c r="K101" s="481"/>
      <c r="L101" s="481">
        <v>5</v>
      </c>
      <c r="M101" s="481">
        <v>0</v>
      </c>
      <c r="N101" s="481">
        <v>0</v>
      </c>
      <c r="O101" s="154"/>
      <c r="P101" s="483">
        <v>153.26499999999999</v>
      </c>
      <c r="Q101" s="482">
        <v>0.50892245457214602</v>
      </c>
      <c r="R101" s="482">
        <v>1.4615208951815499</v>
      </c>
    </row>
    <row r="102" spans="1:18" x14ac:dyDescent="0.2">
      <c r="A102" s="154" t="s">
        <v>1047</v>
      </c>
      <c r="B102" s="154" t="s">
        <v>1048</v>
      </c>
      <c r="C102" s="154"/>
      <c r="D102" s="154"/>
      <c r="E102" s="481">
        <v>128</v>
      </c>
      <c r="F102" s="481"/>
      <c r="G102" s="481">
        <v>124</v>
      </c>
      <c r="H102" s="481">
        <v>30</v>
      </c>
      <c r="I102" s="481">
        <v>14</v>
      </c>
      <c r="J102" s="481">
        <v>94</v>
      </c>
      <c r="K102" s="481"/>
      <c r="L102" s="481">
        <v>3</v>
      </c>
      <c r="M102" s="481">
        <v>1</v>
      </c>
      <c r="N102" s="481">
        <v>0</v>
      </c>
      <c r="O102" s="154"/>
      <c r="P102" s="483">
        <v>52.576999999999998</v>
      </c>
      <c r="Q102" s="482">
        <v>0.57059170359663003</v>
      </c>
      <c r="R102" s="482">
        <v>1.78785400460277</v>
      </c>
    </row>
    <row r="103" spans="1:18" x14ac:dyDescent="0.2">
      <c r="A103" s="154" t="s">
        <v>1049</v>
      </c>
      <c r="B103" s="154" t="s">
        <v>1050</v>
      </c>
      <c r="C103" s="154"/>
      <c r="D103" s="154"/>
      <c r="E103" s="481">
        <v>356</v>
      </c>
      <c r="F103" s="481"/>
      <c r="G103" s="481">
        <v>345</v>
      </c>
      <c r="H103" s="481">
        <v>198</v>
      </c>
      <c r="I103" s="481">
        <v>27</v>
      </c>
      <c r="J103" s="481">
        <v>147</v>
      </c>
      <c r="K103" s="481"/>
      <c r="L103" s="481">
        <v>3</v>
      </c>
      <c r="M103" s="481">
        <v>5</v>
      </c>
      <c r="N103" s="481">
        <v>3</v>
      </c>
      <c r="O103" s="154"/>
      <c r="P103" s="483">
        <v>115.54600000000001</v>
      </c>
      <c r="Q103" s="482">
        <v>1.71360324026795</v>
      </c>
      <c r="R103" s="482">
        <v>1.2722205874716599</v>
      </c>
    </row>
    <row r="104" spans="1:18" x14ac:dyDescent="0.2">
      <c r="A104" s="154" t="s">
        <v>1051</v>
      </c>
      <c r="B104" s="154" t="s">
        <v>1052</v>
      </c>
      <c r="C104" s="154"/>
      <c r="D104" s="154"/>
      <c r="E104" s="481">
        <v>233</v>
      </c>
      <c r="F104" s="481"/>
      <c r="G104" s="481">
        <v>221</v>
      </c>
      <c r="H104" s="481">
        <v>75</v>
      </c>
      <c r="I104" s="481">
        <v>12</v>
      </c>
      <c r="J104" s="481">
        <v>146</v>
      </c>
      <c r="K104" s="481"/>
      <c r="L104" s="481">
        <v>4</v>
      </c>
      <c r="M104" s="481">
        <v>4</v>
      </c>
      <c r="N104" s="481">
        <v>4</v>
      </c>
      <c r="O104" s="154"/>
      <c r="P104" s="483">
        <v>48.311999999999998</v>
      </c>
      <c r="Q104" s="482">
        <v>1.5524093392945899</v>
      </c>
      <c r="R104" s="482">
        <v>3.0220235138267899</v>
      </c>
    </row>
    <row r="105" spans="1:18" x14ac:dyDescent="0.2">
      <c r="A105" s="154" t="s">
        <v>1053</v>
      </c>
      <c r="B105" s="154" t="s">
        <v>1054</v>
      </c>
      <c r="C105" s="154"/>
      <c r="D105" s="154"/>
      <c r="E105" s="481">
        <v>88</v>
      </c>
      <c r="F105" s="481"/>
      <c r="G105" s="481">
        <v>88</v>
      </c>
      <c r="H105" s="481">
        <v>52</v>
      </c>
      <c r="I105" s="481">
        <v>2</v>
      </c>
      <c r="J105" s="481">
        <v>36</v>
      </c>
      <c r="K105" s="481"/>
      <c r="L105" s="481">
        <v>0</v>
      </c>
      <c r="M105" s="481">
        <v>0</v>
      </c>
      <c r="N105" s="481">
        <v>0</v>
      </c>
      <c r="O105" s="154"/>
      <c r="P105" s="483">
        <v>58.426000000000002</v>
      </c>
      <c r="Q105" s="482">
        <v>0.89001471947420696</v>
      </c>
      <c r="R105" s="482">
        <v>0.61616403655906604</v>
      </c>
    </row>
    <row r="106" spans="1:18" x14ac:dyDescent="0.2">
      <c r="A106" s="154" t="s">
        <v>1055</v>
      </c>
      <c r="B106" s="154" t="s">
        <v>1056</v>
      </c>
      <c r="C106" s="154"/>
      <c r="D106" s="154"/>
      <c r="E106" s="481">
        <v>90</v>
      </c>
      <c r="F106" s="481"/>
      <c r="G106" s="481">
        <v>90</v>
      </c>
      <c r="H106" s="481">
        <v>38</v>
      </c>
      <c r="I106" s="481">
        <v>11</v>
      </c>
      <c r="J106" s="481">
        <v>52</v>
      </c>
      <c r="K106" s="481"/>
      <c r="L106" s="481">
        <v>0</v>
      </c>
      <c r="M106" s="481">
        <v>0</v>
      </c>
      <c r="N106" s="481">
        <v>0</v>
      </c>
      <c r="O106" s="154"/>
      <c r="P106" s="483">
        <v>56.021000000000001</v>
      </c>
      <c r="Q106" s="482">
        <v>0.67831705967405098</v>
      </c>
      <c r="R106" s="482">
        <v>0.92822334481712199</v>
      </c>
    </row>
    <row r="107" spans="1:18" x14ac:dyDescent="0.2">
      <c r="A107" s="154" t="s">
        <v>1057</v>
      </c>
      <c r="B107" s="154" t="s">
        <v>1058</v>
      </c>
      <c r="C107" s="154"/>
      <c r="D107" s="154"/>
      <c r="E107" s="481">
        <v>679</v>
      </c>
      <c r="F107" s="481"/>
      <c r="G107" s="481">
        <v>628</v>
      </c>
      <c r="H107" s="481">
        <v>281</v>
      </c>
      <c r="I107" s="481">
        <v>63</v>
      </c>
      <c r="J107" s="481">
        <v>347</v>
      </c>
      <c r="K107" s="481"/>
      <c r="L107" s="481">
        <v>7</v>
      </c>
      <c r="M107" s="481">
        <v>15</v>
      </c>
      <c r="N107" s="481">
        <v>29</v>
      </c>
      <c r="O107" s="154"/>
      <c r="P107" s="483">
        <v>132.42599999999999</v>
      </c>
      <c r="Q107" s="482">
        <v>2.1219398003413201</v>
      </c>
      <c r="R107" s="482">
        <v>2.6203313548698901</v>
      </c>
    </row>
    <row r="108" spans="1:18" x14ac:dyDescent="0.2">
      <c r="A108" s="154" t="s">
        <v>1059</v>
      </c>
      <c r="B108" s="154" t="s">
        <v>1060</v>
      </c>
      <c r="C108" s="154"/>
      <c r="D108" s="154"/>
      <c r="E108" s="481">
        <v>156</v>
      </c>
      <c r="F108" s="481"/>
      <c r="G108" s="481">
        <v>155</v>
      </c>
      <c r="H108" s="481">
        <v>65</v>
      </c>
      <c r="I108" s="481">
        <v>6</v>
      </c>
      <c r="J108" s="481">
        <v>90</v>
      </c>
      <c r="K108" s="481"/>
      <c r="L108" s="481">
        <v>1</v>
      </c>
      <c r="M108" s="481">
        <v>0</v>
      </c>
      <c r="N108" s="481">
        <v>0</v>
      </c>
      <c r="O108" s="154"/>
      <c r="P108" s="483">
        <v>55.741999999999997</v>
      </c>
      <c r="Q108" s="482">
        <v>1.16608661332568</v>
      </c>
      <c r="R108" s="482">
        <v>1.61458146460479</v>
      </c>
    </row>
    <row r="109" spans="1:18" x14ac:dyDescent="0.2">
      <c r="A109" s="154" t="s">
        <v>1061</v>
      </c>
      <c r="B109" s="154" t="s">
        <v>1062</v>
      </c>
      <c r="C109" s="154"/>
      <c r="D109" s="154"/>
      <c r="E109" s="481">
        <v>74</v>
      </c>
      <c r="F109" s="481"/>
      <c r="G109" s="481">
        <v>66</v>
      </c>
      <c r="H109" s="481">
        <v>28</v>
      </c>
      <c r="I109" s="481">
        <v>0</v>
      </c>
      <c r="J109" s="481">
        <v>38</v>
      </c>
      <c r="K109" s="481"/>
      <c r="L109" s="481">
        <v>0</v>
      </c>
      <c r="M109" s="481">
        <v>2</v>
      </c>
      <c r="N109" s="481">
        <v>6</v>
      </c>
      <c r="O109" s="154"/>
      <c r="P109" s="483">
        <v>32.034999999999997</v>
      </c>
      <c r="Q109" s="482">
        <v>0.87404401435929502</v>
      </c>
      <c r="R109" s="482">
        <v>1.18620259091619</v>
      </c>
    </row>
    <row r="110" spans="1:18" x14ac:dyDescent="0.2">
      <c r="A110" s="154" t="s">
        <v>1063</v>
      </c>
      <c r="B110" s="154" t="s">
        <v>1064</v>
      </c>
      <c r="C110" s="154"/>
      <c r="D110" s="154"/>
      <c r="E110" s="481">
        <v>123</v>
      </c>
      <c r="F110" s="481"/>
      <c r="G110" s="481">
        <v>120</v>
      </c>
      <c r="H110" s="481">
        <v>58</v>
      </c>
      <c r="I110" s="481">
        <v>8</v>
      </c>
      <c r="J110" s="481">
        <v>62</v>
      </c>
      <c r="K110" s="481"/>
      <c r="L110" s="481">
        <v>3</v>
      </c>
      <c r="M110" s="481">
        <v>0</v>
      </c>
      <c r="N110" s="481">
        <v>0</v>
      </c>
      <c r="O110" s="154"/>
      <c r="P110" s="483">
        <v>52.411999999999999</v>
      </c>
      <c r="Q110" s="482">
        <v>1.10661680531176</v>
      </c>
      <c r="R110" s="482">
        <v>1.18293520567809</v>
      </c>
    </row>
    <row r="111" spans="1:18" x14ac:dyDescent="0.2">
      <c r="A111" s="154" t="s">
        <v>1065</v>
      </c>
      <c r="B111" s="154" t="s">
        <v>1066</v>
      </c>
      <c r="C111" s="154"/>
      <c r="D111" s="154"/>
      <c r="E111" s="481">
        <v>274</v>
      </c>
      <c r="F111" s="481"/>
      <c r="G111" s="481">
        <v>270</v>
      </c>
      <c r="H111" s="481">
        <v>125</v>
      </c>
      <c r="I111" s="481">
        <v>20</v>
      </c>
      <c r="J111" s="481">
        <v>145</v>
      </c>
      <c r="K111" s="481"/>
      <c r="L111" s="481">
        <v>4</v>
      </c>
      <c r="M111" s="481">
        <v>0</v>
      </c>
      <c r="N111" s="481">
        <v>0</v>
      </c>
      <c r="O111" s="154"/>
      <c r="P111" s="483">
        <v>56.143000000000001</v>
      </c>
      <c r="Q111" s="482">
        <v>2.2264574390396001</v>
      </c>
      <c r="R111" s="482">
        <v>2.58269062928593</v>
      </c>
    </row>
    <row r="112" spans="1:18" x14ac:dyDescent="0.2">
      <c r="A112" s="154" t="s">
        <v>1067</v>
      </c>
      <c r="B112" s="154" t="s">
        <v>1068</v>
      </c>
      <c r="C112" s="154"/>
      <c r="D112" s="154"/>
      <c r="E112" s="481">
        <v>140</v>
      </c>
      <c r="F112" s="481"/>
      <c r="G112" s="481">
        <v>134</v>
      </c>
      <c r="H112" s="481">
        <v>67</v>
      </c>
      <c r="I112" s="481">
        <v>6</v>
      </c>
      <c r="J112" s="481">
        <v>67</v>
      </c>
      <c r="K112" s="481"/>
      <c r="L112" s="481">
        <v>3</v>
      </c>
      <c r="M112" s="481">
        <v>1</v>
      </c>
      <c r="N112" s="481">
        <v>2</v>
      </c>
      <c r="O112" s="154"/>
      <c r="P112" s="483">
        <v>50.822000000000003</v>
      </c>
      <c r="Q112" s="482">
        <v>1.3183267089055899</v>
      </c>
      <c r="R112" s="482">
        <v>1.3183267089055899</v>
      </c>
    </row>
    <row r="113" spans="1:18" x14ac:dyDescent="0.2">
      <c r="A113" s="154" t="s">
        <v>1069</v>
      </c>
      <c r="B113" s="154" t="s">
        <v>1070</v>
      </c>
      <c r="C113" s="154"/>
      <c r="D113" s="154"/>
      <c r="E113" s="481">
        <v>163</v>
      </c>
      <c r="F113" s="481"/>
      <c r="G113" s="481">
        <v>142</v>
      </c>
      <c r="H113" s="481">
        <v>61</v>
      </c>
      <c r="I113" s="481">
        <v>17</v>
      </c>
      <c r="J113" s="481">
        <v>81</v>
      </c>
      <c r="K113" s="481"/>
      <c r="L113" s="481">
        <v>15</v>
      </c>
      <c r="M113" s="481">
        <v>2</v>
      </c>
      <c r="N113" s="481">
        <v>4</v>
      </c>
      <c r="O113" s="154"/>
      <c r="P113" s="483">
        <v>46.063000000000002</v>
      </c>
      <c r="Q113" s="482">
        <v>1.3242732779019999</v>
      </c>
      <c r="R113" s="482">
        <v>1.7584612378698701</v>
      </c>
    </row>
    <row r="114" spans="1:18" x14ac:dyDescent="0.2">
      <c r="A114" s="154" t="s">
        <v>1071</v>
      </c>
      <c r="B114" s="154" t="s">
        <v>1072</v>
      </c>
      <c r="C114" s="154"/>
      <c r="D114" s="154"/>
      <c r="E114" s="481">
        <v>139</v>
      </c>
      <c r="F114" s="481"/>
      <c r="G114" s="481">
        <v>131</v>
      </c>
      <c r="H114" s="481">
        <v>59</v>
      </c>
      <c r="I114" s="481">
        <v>29</v>
      </c>
      <c r="J114" s="481">
        <v>72</v>
      </c>
      <c r="K114" s="481"/>
      <c r="L114" s="481">
        <v>7</v>
      </c>
      <c r="M114" s="481">
        <v>0</v>
      </c>
      <c r="N114" s="481">
        <v>1</v>
      </c>
      <c r="O114" s="154"/>
      <c r="P114" s="483">
        <v>54.368000000000002</v>
      </c>
      <c r="Q114" s="482">
        <v>1.0851971748087099</v>
      </c>
      <c r="R114" s="482">
        <v>1.32430841671572</v>
      </c>
    </row>
    <row r="115" spans="1:18" x14ac:dyDescent="0.2">
      <c r="A115" s="154" t="s">
        <v>1073</v>
      </c>
      <c r="B115" s="154" t="s">
        <v>1074</v>
      </c>
      <c r="C115" s="154"/>
      <c r="D115" s="154"/>
      <c r="E115" s="481">
        <v>80</v>
      </c>
      <c r="F115" s="481"/>
      <c r="G115" s="481">
        <v>67</v>
      </c>
      <c r="H115" s="481">
        <v>40</v>
      </c>
      <c r="I115" s="481">
        <v>9</v>
      </c>
      <c r="J115" s="481">
        <v>27</v>
      </c>
      <c r="K115" s="481"/>
      <c r="L115" s="481">
        <v>9</v>
      </c>
      <c r="M115" s="481">
        <v>4</v>
      </c>
      <c r="N115" s="481">
        <v>0</v>
      </c>
      <c r="O115" s="154"/>
      <c r="P115" s="483">
        <v>38.405999999999999</v>
      </c>
      <c r="Q115" s="482">
        <v>1.04150393167734</v>
      </c>
      <c r="R115" s="482">
        <v>0.70301515388220603</v>
      </c>
    </row>
    <row r="116" spans="1:18" x14ac:dyDescent="0.2">
      <c r="A116" s="154" t="s">
        <v>1075</v>
      </c>
      <c r="B116" s="154" t="s">
        <v>1076</v>
      </c>
      <c r="C116" s="154"/>
      <c r="D116" s="154"/>
      <c r="E116" s="481">
        <v>80</v>
      </c>
      <c r="F116" s="481"/>
      <c r="G116" s="481">
        <v>80</v>
      </c>
      <c r="H116" s="481">
        <v>29</v>
      </c>
      <c r="I116" s="481">
        <v>16</v>
      </c>
      <c r="J116" s="481">
        <v>51</v>
      </c>
      <c r="K116" s="481"/>
      <c r="L116" s="481">
        <v>0</v>
      </c>
      <c r="M116" s="481">
        <v>0</v>
      </c>
      <c r="N116" s="481">
        <v>0</v>
      </c>
      <c r="O116" s="154"/>
      <c r="P116" s="483">
        <v>40.631</v>
      </c>
      <c r="Q116" s="482">
        <v>0.71374073982919495</v>
      </c>
      <c r="R116" s="482">
        <v>1.25519923211341</v>
      </c>
    </row>
    <row r="117" spans="1:18" x14ac:dyDescent="0.2">
      <c r="A117" s="154" t="s">
        <v>1077</v>
      </c>
      <c r="B117" s="154" t="s">
        <v>1078</v>
      </c>
      <c r="C117" s="154"/>
      <c r="D117" s="154"/>
      <c r="E117" s="481">
        <v>350</v>
      </c>
      <c r="F117" s="481"/>
      <c r="G117" s="481">
        <v>346</v>
      </c>
      <c r="H117" s="481">
        <v>207</v>
      </c>
      <c r="I117" s="481">
        <v>24</v>
      </c>
      <c r="J117" s="481">
        <v>139</v>
      </c>
      <c r="K117" s="481"/>
      <c r="L117" s="481">
        <v>4</v>
      </c>
      <c r="M117" s="481">
        <v>0</v>
      </c>
      <c r="N117" s="481">
        <v>0</v>
      </c>
      <c r="O117" s="154"/>
      <c r="P117" s="483">
        <v>91.081999999999994</v>
      </c>
      <c r="Q117" s="482">
        <v>2.27267736764674</v>
      </c>
      <c r="R117" s="482">
        <v>1.52609736281592</v>
      </c>
    </row>
    <row r="118" spans="1:18" x14ac:dyDescent="0.2">
      <c r="A118" s="154" t="s">
        <v>1079</v>
      </c>
      <c r="B118" s="154" t="s">
        <v>1080</v>
      </c>
      <c r="C118" s="154"/>
      <c r="D118" s="154"/>
      <c r="E118" s="481">
        <v>74</v>
      </c>
      <c r="F118" s="481"/>
      <c r="G118" s="481">
        <v>73</v>
      </c>
      <c r="H118" s="481">
        <v>49</v>
      </c>
      <c r="I118" s="481">
        <v>3</v>
      </c>
      <c r="J118" s="481">
        <v>24</v>
      </c>
      <c r="K118" s="481"/>
      <c r="L118" s="481">
        <v>0</v>
      </c>
      <c r="M118" s="481">
        <v>0</v>
      </c>
      <c r="N118" s="481">
        <v>1</v>
      </c>
      <c r="O118" s="154"/>
      <c r="P118" s="483">
        <v>54.015999999999998</v>
      </c>
      <c r="Q118" s="482">
        <v>0.90713862559241698</v>
      </c>
      <c r="R118" s="482">
        <v>0.44431279620853098</v>
      </c>
    </row>
    <row r="119" spans="1:18" x14ac:dyDescent="0.2">
      <c r="A119" s="154" t="s">
        <v>1081</v>
      </c>
      <c r="B119" s="154" t="s">
        <v>1082</v>
      </c>
      <c r="C119" s="154"/>
      <c r="D119" s="154"/>
      <c r="E119" s="481">
        <v>396</v>
      </c>
      <c r="F119" s="481"/>
      <c r="G119" s="481">
        <v>396</v>
      </c>
      <c r="H119" s="481">
        <v>150</v>
      </c>
      <c r="I119" s="481">
        <v>19</v>
      </c>
      <c r="J119" s="481">
        <v>246</v>
      </c>
      <c r="K119" s="481"/>
      <c r="L119" s="481">
        <v>0</v>
      </c>
      <c r="M119" s="481">
        <v>0</v>
      </c>
      <c r="N119" s="481">
        <v>0</v>
      </c>
      <c r="O119" s="154"/>
      <c r="P119" s="483">
        <v>55.406999999999996</v>
      </c>
      <c r="Q119" s="482">
        <v>2.7072391575071699</v>
      </c>
      <c r="R119" s="482">
        <v>4.4398722183117698</v>
      </c>
    </row>
    <row r="120" spans="1:18" x14ac:dyDescent="0.2">
      <c r="A120" s="154" t="s">
        <v>1083</v>
      </c>
      <c r="B120" s="154" t="s">
        <v>1084</v>
      </c>
      <c r="C120" s="154"/>
      <c r="D120" s="154"/>
      <c r="E120" s="481">
        <v>131</v>
      </c>
      <c r="F120" s="481"/>
      <c r="G120" s="481">
        <v>129</v>
      </c>
      <c r="H120" s="481">
        <v>68</v>
      </c>
      <c r="I120" s="481">
        <v>6</v>
      </c>
      <c r="J120" s="481">
        <v>61</v>
      </c>
      <c r="K120" s="481"/>
      <c r="L120" s="481">
        <v>1</v>
      </c>
      <c r="M120" s="481">
        <v>0</v>
      </c>
      <c r="N120" s="481">
        <v>1</v>
      </c>
      <c r="O120" s="154"/>
      <c r="P120" s="483">
        <v>37.787999999999997</v>
      </c>
      <c r="Q120" s="482">
        <v>1.7995130729332101</v>
      </c>
      <c r="R120" s="482">
        <v>1.61426908013126</v>
      </c>
    </row>
    <row r="121" spans="1:18" x14ac:dyDescent="0.2">
      <c r="A121" s="154" t="s">
        <v>1085</v>
      </c>
      <c r="B121" s="154" t="s">
        <v>1086</v>
      </c>
      <c r="C121" s="154"/>
      <c r="D121" s="154"/>
      <c r="E121" s="481">
        <v>167</v>
      </c>
      <c r="F121" s="481"/>
      <c r="G121" s="481">
        <v>118</v>
      </c>
      <c r="H121" s="481">
        <v>62</v>
      </c>
      <c r="I121" s="481">
        <v>20</v>
      </c>
      <c r="J121" s="481">
        <v>56</v>
      </c>
      <c r="K121" s="481"/>
      <c r="L121" s="481">
        <v>12</v>
      </c>
      <c r="M121" s="481">
        <v>37</v>
      </c>
      <c r="N121" s="481">
        <v>0</v>
      </c>
      <c r="O121" s="154"/>
      <c r="P121" s="483">
        <v>42.972000000000001</v>
      </c>
      <c r="Q121" s="482">
        <v>1.4427999627664501</v>
      </c>
      <c r="R121" s="482">
        <v>1.3031741599180899</v>
      </c>
    </row>
    <row r="122" spans="1:18" x14ac:dyDescent="0.2">
      <c r="A122" s="154" t="s">
        <v>1087</v>
      </c>
      <c r="B122" s="154" t="s">
        <v>1088</v>
      </c>
      <c r="C122" s="154"/>
      <c r="D122" s="154"/>
      <c r="E122" s="481">
        <v>272</v>
      </c>
      <c r="F122" s="481"/>
      <c r="G122" s="481">
        <v>223</v>
      </c>
      <c r="H122" s="481">
        <v>115</v>
      </c>
      <c r="I122" s="481">
        <v>27</v>
      </c>
      <c r="J122" s="481">
        <v>108</v>
      </c>
      <c r="K122" s="481"/>
      <c r="L122" s="481">
        <v>37</v>
      </c>
      <c r="M122" s="481">
        <v>11</v>
      </c>
      <c r="N122" s="481">
        <v>1</v>
      </c>
      <c r="O122" s="154"/>
      <c r="P122" s="483">
        <v>44.933999999999997</v>
      </c>
      <c r="Q122" s="482">
        <v>2.5593092090621798</v>
      </c>
      <c r="R122" s="482">
        <v>2.4035251702496998</v>
      </c>
    </row>
    <row r="123" spans="1:18" x14ac:dyDescent="0.2">
      <c r="A123" s="154" t="s">
        <v>1089</v>
      </c>
      <c r="B123" s="154" t="s">
        <v>1090</v>
      </c>
      <c r="C123" s="154"/>
      <c r="D123" s="154"/>
      <c r="E123" s="481">
        <v>775</v>
      </c>
      <c r="F123" s="481"/>
      <c r="G123" s="481">
        <v>743</v>
      </c>
      <c r="H123" s="481">
        <v>326</v>
      </c>
      <c r="I123" s="481">
        <v>48</v>
      </c>
      <c r="J123" s="481">
        <v>417</v>
      </c>
      <c r="K123" s="481"/>
      <c r="L123" s="481">
        <v>12</v>
      </c>
      <c r="M123" s="481">
        <v>3</v>
      </c>
      <c r="N123" s="481">
        <v>17</v>
      </c>
      <c r="O123" s="154"/>
      <c r="P123" s="483">
        <v>117.343</v>
      </c>
      <c r="Q123" s="482">
        <v>2.77818020674433</v>
      </c>
      <c r="R123" s="482">
        <v>3.5536844975840101</v>
      </c>
    </row>
    <row r="124" spans="1:18" x14ac:dyDescent="0.2">
      <c r="A124" s="154" t="s">
        <v>1091</v>
      </c>
      <c r="B124" s="154" t="s">
        <v>1092</v>
      </c>
      <c r="C124" s="154"/>
      <c r="D124" s="154"/>
      <c r="E124" s="481">
        <v>124</v>
      </c>
      <c r="F124" s="481"/>
      <c r="G124" s="481">
        <v>116</v>
      </c>
      <c r="H124" s="481">
        <v>75</v>
      </c>
      <c r="I124" s="481">
        <v>18</v>
      </c>
      <c r="J124" s="481">
        <v>41</v>
      </c>
      <c r="K124" s="481"/>
      <c r="L124" s="481">
        <v>1</v>
      </c>
      <c r="M124" s="481">
        <v>2</v>
      </c>
      <c r="N124" s="481">
        <v>5</v>
      </c>
      <c r="O124" s="154"/>
      <c r="P124" s="483">
        <v>56.415999999999997</v>
      </c>
      <c r="Q124" s="482">
        <v>1.3294100964265501</v>
      </c>
      <c r="R124" s="482">
        <v>0.72674418604651203</v>
      </c>
    </row>
    <row r="125" spans="1:18" x14ac:dyDescent="0.2">
      <c r="A125" s="154" t="s">
        <v>1093</v>
      </c>
      <c r="B125" s="154" t="s">
        <v>1094</v>
      </c>
      <c r="C125" s="154"/>
      <c r="D125" s="154"/>
      <c r="E125" s="481">
        <v>714</v>
      </c>
      <c r="F125" s="481"/>
      <c r="G125" s="481">
        <v>689</v>
      </c>
      <c r="H125" s="481">
        <v>272</v>
      </c>
      <c r="I125" s="481">
        <v>42</v>
      </c>
      <c r="J125" s="481">
        <v>417</v>
      </c>
      <c r="K125" s="481"/>
      <c r="L125" s="481">
        <v>10</v>
      </c>
      <c r="M125" s="481">
        <v>1</v>
      </c>
      <c r="N125" s="481">
        <v>14</v>
      </c>
      <c r="O125" s="154"/>
      <c r="P125" s="483">
        <v>124.76900000000001</v>
      </c>
      <c r="Q125" s="482">
        <v>2.1800286930247101</v>
      </c>
      <c r="R125" s="482">
        <v>3.3421763418797901</v>
      </c>
    </row>
    <row r="126" spans="1:18" x14ac:dyDescent="0.2">
      <c r="A126" s="154" t="s">
        <v>1095</v>
      </c>
      <c r="B126" s="154" t="s">
        <v>1096</v>
      </c>
      <c r="C126" s="154"/>
      <c r="D126" s="154"/>
      <c r="E126" s="481">
        <v>441</v>
      </c>
      <c r="F126" s="481"/>
      <c r="G126" s="481">
        <v>439</v>
      </c>
      <c r="H126" s="481">
        <v>164</v>
      </c>
      <c r="I126" s="481">
        <v>25</v>
      </c>
      <c r="J126" s="481">
        <v>275</v>
      </c>
      <c r="K126" s="481"/>
      <c r="L126" s="481">
        <v>0</v>
      </c>
      <c r="M126" s="481">
        <v>2</v>
      </c>
      <c r="N126" s="481">
        <v>0</v>
      </c>
      <c r="O126" s="154"/>
      <c r="P126" s="483">
        <v>57.591000000000001</v>
      </c>
      <c r="Q126" s="482">
        <v>2.8476671702175702</v>
      </c>
      <c r="R126" s="482">
        <v>4.7750516573770199</v>
      </c>
    </row>
    <row r="127" spans="1:18" x14ac:dyDescent="0.2">
      <c r="A127" s="154" t="s">
        <v>1097</v>
      </c>
      <c r="B127" s="154" t="s">
        <v>1098</v>
      </c>
      <c r="C127" s="154"/>
      <c r="D127" s="154"/>
      <c r="E127" s="481">
        <v>385</v>
      </c>
      <c r="F127" s="481"/>
      <c r="G127" s="481">
        <v>382</v>
      </c>
      <c r="H127" s="481">
        <v>134</v>
      </c>
      <c r="I127" s="481">
        <v>41</v>
      </c>
      <c r="J127" s="481">
        <v>248</v>
      </c>
      <c r="K127" s="481"/>
      <c r="L127" s="481">
        <v>1</v>
      </c>
      <c r="M127" s="481">
        <v>1</v>
      </c>
      <c r="N127" s="481">
        <v>1</v>
      </c>
      <c r="O127" s="154"/>
      <c r="P127" s="483">
        <v>83.677000000000007</v>
      </c>
      <c r="Q127" s="482">
        <v>1.6013958435412401</v>
      </c>
      <c r="R127" s="482">
        <v>2.9637773820763198</v>
      </c>
    </row>
    <row r="128" spans="1:18" x14ac:dyDescent="0.2">
      <c r="A128" s="154" t="s">
        <v>1099</v>
      </c>
      <c r="B128" s="154" t="s">
        <v>1100</v>
      </c>
      <c r="C128" s="154"/>
      <c r="D128" s="154"/>
      <c r="E128" s="481">
        <v>110</v>
      </c>
      <c r="F128" s="481"/>
      <c r="G128" s="481">
        <v>105</v>
      </c>
      <c r="H128" s="481">
        <v>31</v>
      </c>
      <c r="I128" s="481">
        <v>4</v>
      </c>
      <c r="J128" s="481">
        <v>74</v>
      </c>
      <c r="K128" s="481"/>
      <c r="L128" s="481">
        <v>4</v>
      </c>
      <c r="M128" s="481">
        <v>1</v>
      </c>
      <c r="N128" s="481">
        <v>0</v>
      </c>
      <c r="O128" s="154"/>
      <c r="P128" s="483">
        <v>41.603999999999999</v>
      </c>
      <c r="Q128" s="482">
        <v>0.745120661474858</v>
      </c>
      <c r="R128" s="482">
        <v>1.7786751273915999</v>
      </c>
    </row>
    <row r="129" spans="1:18" x14ac:dyDescent="0.2">
      <c r="A129" s="154" t="s">
        <v>1101</v>
      </c>
      <c r="B129" s="154" t="s">
        <v>1102</v>
      </c>
      <c r="C129" s="154"/>
      <c r="D129" s="154"/>
      <c r="E129" s="481">
        <v>930</v>
      </c>
      <c r="F129" s="481"/>
      <c r="G129" s="481">
        <v>666</v>
      </c>
      <c r="H129" s="481">
        <v>253</v>
      </c>
      <c r="I129" s="481">
        <v>59</v>
      </c>
      <c r="J129" s="481">
        <v>413</v>
      </c>
      <c r="K129" s="481"/>
      <c r="L129" s="481">
        <v>72</v>
      </c>
      <c r="M129" s="481">
        <v>192</v>
      </c>
      <c r="N129" s="481">
        <v>0</v>
      </c>
      <c r="O129" s="154"/>
      <c r="P129" s="483">
        <v>111.053</v>
      </c>
      <c r="Q129" s="482">
        <v>2.2781914941514398</v>
      </c>
      <c r="R129" s="482">
        <v>3.7189450082393098</v>
      </c>
    </row>
    <row r="130" spans="1:18" x14ac:dyDescent="0.2">
      <c r="A130" s="154" t="s">
        <v>1103</v>
      </c>
      <c r="B130" s="154" t="s">
        <v>1104</v>
      </c>
      <c r="C130" s="154"/>
      <c r="D130" s="154"/>
      <c r="E130" s="481">
        <v>86</v>
      </c>
      <c r="F130" s="481"/>
      <c r="G130" s="481">
        <v>83</v>
      </c>
      <c r="H130" s="481">
        <v>46</v>
      </c>
      <c r="I130" s="481">
        <v>10</v>
      </c>
      <c r="J130" s="481">
        <v>37</v>
      </c>
      <c r="K130" s="481"/>
      <c r="L130" s="481">
        <v>2</v>
      </c>
      <c r="M130" s="481">
        <v>1</v>
      </c>
      <c r="N130" s="481">
        <v>0</v>
      </c>
      <c r="O130" s="154"/>
      <c r="P130" s="483">
        <v>36.101999999999997</v>
      </c>
      <c r="Q130" s="482">
        <v>1.27416763614204</v>
      </c>
      <c r="R130" s="482">
        <v>1.02487396820121</v>
      </c>
    </row>
    <row r="131" spans="1:18" x14ac:dyDescent="0.2">
      <c r="A131" s="154" t="s">
        <v>1105</v>
      </c>
      <c r="B131" s="154" t="s">
        <v>1106</v>
      </c>
      <c r="C131" s="154"/>
      <c r="D131" s="154"/>
      <c r="E131" s="481">
        <v>285</v>
      </c>
      <c r="F131" s="481"/>
      <c r="G131" s="481">
        <v>243</v>
      </c>
      <c r="H131" s="481">
        <v>158</v>
      </c>
      <c r="I131" s="481">
        <v>38</v>
      </c>
      <c r="J131" s="481">
        <v>85</v>
      </c>
      <c r="K131" s="481"/>
      <c r="L131" s="481">
        <v>36</v>
      </c>
      <c r="M131" s="481">
        <v>4</v>
      </c>
      <c r="N131" s="481">
        <v>2</v>
      </c>
      <c r="O131" s="154"/>
      <c r="P131" s="483">
        <v>87.870999999999995</v>
      </c>
      <c r="Q131" s="482">
        <v>1.7980903824925201</v>
      </c>
      <c r="R131" s="482">
        <v>0.96732710450546799</v>
      </c>
    </row>
    <row r="132" spans="1:18" x14ac:dyDescent="0.2">
      <c r="A132" s="154" t="s">
        <v>1107</v>
      </c>
      <c r="B132" s="154" t="s">
        <v>1108</v>
      </c>
      <c r="C132" s="154"/>
      <c r="D132" s="154"/>
      <c r="E132" s="481">
        <v>55</v>
      </c>
      <c r="F132" s="481"/>
      <c r="G132" s="481">
        <v>55</v>
      </c>
      <c r="H132" s="481">
        <v>30</v>
      </c>
      <c r="I132" s="481">
        <v>0</v>
      </c>
      <c r="J132" s="481">
        <v>25</v>
      </c>
      <c r="K132" s="481"/>
      <c r="L132" s="481">
        <v>0</v>
      </c>
      <c r="M132" s="481">
        <v>0</v>
      </c>
      <c r="N132" s="481">
        <v>0</v>
      </c>
      <c r="O132" s="154"/>
      <c r="P132" s="483">
        <v>39.414000000000001</v>
      </c>
      <c r="Q132" s="482">
        <v>0.76115086010047195</v>
      </c>
      <c r="R132" s="482">
        <v>0.63429238341705996</v>
      </c>
    </row>
    <row r="133" spans="1:18" x14ac:dyDescent="0.2">
      <c r="A133" s="154" t="s">
        <v>1109</v>
      </c>
      <c r="B133" s="154" t="s">
        <v>1110</v>
      </c>
      <c r="C133" s="154"/>
      <c r="D133" s="154"/>
      <c r="E133" s="481">
        <v>252</v>
      </c>
      <c r="F133" s="481"/>
      <c r="G133" s="481">
        <v>225</v>
      </c>
      <c r="H133" s="481">
        <v>115</v>
      </c>
      <c r="I133" s="481">
        <v>44</v>
      </c>
      <c r="J133" s="481">
        <v>110</v>
      </c>
      <c r="K133" s="481"/>
      <c r="L133" s="481">
        <v>13</v>
      </c>
      <c r="M133" s="481">
        <v>14</v>
      </c>
      <c r="N133" s="481">
        <v>0</v>
      </c>
      <c r="O133" s="154"/>
      <c r="P133" s="483">
        <v>42.591000000000001</v>
      </c>
      <c r="Q133" s="482">
        <v>2.7001009602967798</v>
      </c>
      <c r="R133" s="482">
        <v>2.5827052663708301</v>
      </c>
    </row>
    <row r="134" spans="1:18" x14ac:dyDescent="0.2">
      <c r="A134" s="154" t="s">
        <v>1111</v>
      </c>
      <c r="B134" s="154" t="s">
        <v>1112</v>
      </c>
      <c r="C134" s="154"/>
      <c r="D134" s="154"/>
      <c r="E134" s="481">
        <v>291</v>
      </c>
      <c r="F134" s="481"/>
      <c r="G134" s="481">
        <v>283</v>
      </c>
      <c r="H134" s="481">
        <v>164</v>
      </c>
      <c r="I134" s="481">
        <v>47</v>
      </c>
      <c r="J134" s="481">
        <v>119</v>
      </c>
      <c r="K134" s="481"/>
      <c r="L134" s="481">
        <v>7</v>
      </c>
      <c r="M134" s="481">
        <v>0</v>
      </c>
      <c r="N134" s="481">
        <v>1</v>
      </c>
      <c r="O134" s="154"/>
      <c r="P134" s="483">
        <v>43.926000000000002</v>
      </c>
      <c r="Q134" s="482">
        <v>3.7335518827118301</v>
      </c>
      <c r="R134" s="482">
        <v>2.7091016709921201</v>
      </c>
    </row>
    <row r="135" spans="1:18" x14ac:dyDescent="0.2">
      <c r="A135" s="154" t="s">
        <v>1113</v>
      </c>
      <c r="B135" s="154" t="s">
        <v>1114</v>
      </c>
      <c r="C135" s="154"/>
      <c r="D135" s="154"/>
      <c r="E135" s="481">
        <v>154</v>
      </c>
      <c r="F135" s="481"/>
      <c r="G135" s="481">
        <v>149</v>
      </c>
      <c r="H135" s="481">
        <v>90</v>
      </c>
      <c r="I135" s="481">
        <v>4</v>
      </c>
      <c r="J135" s="481">
        <v>59</v>
      </c>
      <c r="K135" s="481"/>
      <c r="L135" s="481">
        <v>2</v>
      </c>
      <c r="M135" s="481">
        <v>0</v>
      </c>
      <c r="N135" s="481">
        <v>3</v>
      </c>
      <c r="O135" s="154"/>
      <c r="P135" s="483">
        <v>56.997999999999998</v>
      </c>
      <c r="Q135" s="482">
        <v>1.5790027720270901</v>
      </c>
      <c r="R135" s="482">
        <v>1.0351240394399801</v>
      </c>
    </row>
    <row r="136" spans="1:18" x14ac:dyDescent="0.2">
      <c r="A136" s="154" t="s">
        <v>1115</v>
      </c>
      <c r="B136" s="154" t="s">
        <v>1116</v>
      </c>
      <c r="C136" s="154"/>
      <c r="D136" s="154"/>
      <c r="E136" s="481">
        <v>499</v>
      </c>
      <c r="F136" s="481"/>
      <c r="G136" s="481">
        <v>481</v>
      </c>
      <c r="H136" s="481">
        <v>274</v>
      </c>
      <c r="I136" s="481">
        <v>48</v>
      </c>
      <c r="J136" s="481">
        <v>207</v>
      </c>
      <c r="K136" s="481"/>
      <c r="L136" s="481">
        <v>4</v>
      </c>
      <c r="M136" s="481">
        <v>4</v>
      </c>
      <c r="N136" s="481">
        <v>10</v>
      </c>
      <c r="O136" s="154"/>
      <c r="P136" s="483">
        <v>108.29</v>
      </c>
      <c r="Q136" s="482">
        <v>2.53024286637732</v>
      </c>
      <c r="R136" s="482">
        <v>1.9115338443069501</v>
      </c>
    </row>
    <row r="137" spans="1:18" x14ac:dyDescent="0.2">
      <c r="A137" s="154" t="s">
        <v>1117</v>
      </c>
      <c r="B137" s="154" t="s">
        <v>1118</v>
      </c>
      <c r="C137" s="154"/>
      <c r="D137" s="154"/>
      <c r="E137" s="481">
        <v>171</v>
      </c>
      <c r="F137" s="481"/>
      <c r="G137" s="481">
        <v>161</v>
      </c>
      <c r="H137" s="481">
        <v>61</v>
      </c>
      <c r="I137" s="481">
        <v>12</v>
      </c>
      <c r="J137" s="481">
        <v>100</v>
      </c>
      <c r="K137" s="481"/>
      <c r="L137" s="481">
        <v>7</v>
      </c>
      <c r="M137" s="481">
        <v>1</v>
      </c>
      <c r="N137" s="481">
        <v>2</v>
      </c>
      <c r="O137" s="154"/>
      <c r="P137" s="483">
        <v>87.168000000000006</v>
      </c>
      <c r="Q137" s="482">
        <v>0.69979809104258395</v>
      </c>
      <c r="R137" s="482">
        <v>1.1472099853157101</v>
      </c>
    </row>
    <row r="138" spans="1:18" x14ac:dyDescent="0.2">
      <c r="A138" s="154" t="s">
        <v>1119</v>
      </c>
      <c r="B138" s="154" t="s">
        <v>1120</v>
      </c>
      <c r="C138" s="154"/>
      <c r="D138" s="154"/>
      <c r="E138" s="481">
        <v>144</v>
      </c>
      <c r="F138" s="481"/>
      <c r="G138" s="481">
        <v>142</v>
      </c>
      <c r="H138" s="481">
        <v>93</v>
      </c>
      <c r="I138" s="481">
        <v>6</v>
      </c>
      <c r="J138" s="481">
        <v>49</v>
      </c>
      <c r="K138" s="481"/>
      <c r="L138" s="481">
        <v>2</v>
      </c>
      <c r="M138" s="481">
        <v>0</v>
      </c>
      <c r="N138" s="481">
        <v>0</v>
      </c>
      <c r="O138" s="154"/>
      <c r="P138" s="483">
        <v>42.381999999999998</v>
      </c>
      <c r="Q138" s="482">
        <v>2.1943277806616002</v>
      </c>
      <c r="R138" s="482">
        <v>1.1561511962625599</v>
      </c>
    </row>
    <row r="139" spans="1:18" x14ac:dyDescent="0.2">
      <c r="A139" s="154" t="s">
        <v>1121</v>
      </c>
      <c r="B139" s="154" t="s">
        <v>1122</v>
      </c>
      <c r="C139" s="154"/>
      <c r="D139" s="154"/>
      <c r="E139" s="481">
        <v>97</v>
      </c>
      <c r="F139" s="481"/>
      <c r="G139" s="481">
        <v>93</v>
      </c>
      <c r="H139" s="481">
        <v>38</v>
      </c>
      <c r="I139" s="481">
        <v>26</v>
      </c>
      <c r="J139" s="481">
        <v>55</v>
      </c>
      <c r="K139" s="481"/>
      <c r="L139" s="481">
        <v>3</v>
      </c>
      <c r="M139" s="481">
        <v>1</v>
      </c>
      <c r="N139" s="481">
        <v>0</v>
      </c>
      <c r="O139" s="154"/>
      <c r="P139" s="483">
        <v>42.713999999999999</v>
      </c>
      <c r="Q139" s="482">
        <v>0.88963805777965099</v>
      </c>
      <c r="R139" s="482">
        <v>1.2876340309968599</v>
      </c>
    </row>
    <row r="140" spans="1:18" x14ac:dyDescent="0.2">
      <c r="A140" s="154" t="s">
        <v>1123</v>
      </c>
      <c r="B140" s="154" t="s">
        <v>1124</v>
      </c>
      <c r="C140" s="154"/>
      <c r="D140" s="154"/>
      <c r="E140" s="481">
        <v>627</v>
      </c>
      <c r="F140" s="481"/>
      <c r="G140" s="481">
        <v>604</v>
      </c>
      <c r="H140" s="481">
        <v>236</v>
      </c>
      <c r="I140" s="481">
        <v>58</v>
      </c>
      <c r="J140" s="481">
        <v>368</v>
      </c>
      <c r="K140" s="481"/>
      <c r="L140" s="481">
        <v>21</v>
      </c>
      <c r="M140" s="481">
        <v>1</v>
      </c>
      <c r="N140" s="481">
        <v>1</v>
      </c>
      <c r="O140" s="154"/>
      <c r="P140" s="483">
        <v>112.93899999999999</v>
      </c>
      <c r="Q140" s="482">
        <v>2.0896236021214998</v>
      </c>
      <c r="R140" s="482">
        <v>3.2583961253420002</v>
      </c>
    </row>
    <row r="141" spans="1:18" x14ac:dyDescent="0.2">
      <c r="A141" s="154" t="s">
        <v>1125</v>
      </c>
      <c r="B141" s="154" t="s">
        <v>1126</v>
      </c>
      <c r="C141" s="154"/>
      <c r="D141" s="154"/>
      <c r="E141" s="481">
        <v>150</v>
      </c>
      <c r="F141" s="481"/>
      <c r="G141" s="481">
        <v>145</v>
      </c>
      <c r="H141" s="481">
        <v>30</v>
      </c>
      <c r="I141" s="481">
        <v>1</v>
      </c>
      <c r="J141" s="481">
        <v>115</v>
      </c>
      <c r="K141" s="481"/>
      <c r="L141" s="481">
        <v>2</v>
      </c>
      <c r="M141" s="481">
        <v>0</v>
      </c>
      <c r="N141" s="481">
        <v>3</v>
      </c>
      <c r="O141" s="154"/>
      <c r="P141" s="483">
        <v>53.595999999999997</v>
      </c>
      <c r="Q141" s="482">
        <v>0.55974326442271805</v>
      </c>
      <c r="R141" s="482">
        <v>2.1456825136204198</v>
      </c>
    </row>
    <row r="142" spans="1:18" x14ac:dyDescent="0.2">
      <c r="A142" s="154" t="s">
        <v>1127</v>
      </c>
      <c r="B142" s="154" t="s">
        <v>1128</v>
      </c>
      <c r="C142" s="154"/>
      <c r="D142" s="154"/>
      <c r="E142" s="481">
        <v>92</v>
      </c>
      <c r="F142" s="481"/>
      <c r="G142" s="481">
        <v>90</v>
      </c>
      <c r="H142" s="481">
        <v>48</v>
      </c>
      <c r="I142" s="481">
        <v>1</v>
      </c>
      <c r="J142" s="481">
        <v>42</v>
      </c>
      <c r="K142" s="481"/>
      <c r="L142" s="481">
        <v>1</v>
      </c>
      <c r="M142" s="481">
        <v>0</v>
      </c>
      <c r="N142" s="481">
        <v>1</v>
      </c>
      <c r="O142" s="154"/>
      <c r="P142" s="483">
        <v>64.745999999999995</v>
      </c>
      <c r="Q142" s="482">
        <v>0.74135853952367703</v>
      </c>
      <c r="R142" s="482">
        <v>0.64868872208321804</v>
      </c>
    </row>
    <row r="143" spans="1:18" x14ac:dyDescent="0.2">
      <c r="A143" s="154" t="s">
        <v>1129</v>
      </c>
      <c r="B143" s="154" t="s">
        <v>1130</v>
      </c>
      <c r="C143" s="154"/>
      <c r="D143" s="154"/>
      <c r="E143" s="481">
        <v>782</v>
      </c>
      <c r="F143" s="481"/>
      <c r="G143" s="481">
        <v>749</v>
      </c>
      <c r="H143" s="481">
        <v>306</v>
      </c>
      <c r="I143" s="481">
        <v>77</v>
      </c>
      <c r="J143" s="481">
        <v>443</v>
      </c>
      <c r="K143" s="481"/>
      <c r="L143" s="481">
        <v>8</v>
      </c>
      <c r="M143" s="481">
        <v>3</v>
      </c>
      <c r="N143" s="481">
        <v>22</v>
      </c>
      <c r="O143" s="154"/>
      <c r="P143" s="483">
        <v>102.727</v>
      </c>
      <c r="Q143" s="482">
        <v>2.9787689701831099</v>
      </c>
      <c r="R143" s="482">
        <v>4.3124008293827298</v>
      </c>
    </row>
    <row r="144" spans="1:18" x14ac:dyDescent="0.2">
      <c r="A144" s="154" t="s">
        <v>1131</v>
      </c>
      <c r="B144" s="154" t="s">
        <v>1132</v>
      </c>
      <c r="C144" s="154"/>
      <c r="D144" s="154"/>
      <c r="E144" s="481">
        <v>237</v>
      </c>
      <c r="F144" s="481"/>
      <c r="G144" s="481">
        <v>235</v>
      </c>
      <c r="H144" s="481">
        <v>159</v>
      </c>
      <c r="I144" s="481">
        <v>30</v>
      </c>
      <c r="J144" s="481">
        <v>76</v>
      </c>
      <c r="K144" s="481"/>
      <c r="L144" s="481">
        <v>2</v>
      </c>
      <c r="M144" s="481">
        <v>0</v>
      </c>
      <c r="N144" s="481">
        <v>0</v>
      </c>
      <c r="O144" s="154"/>
      <c r="P144" s="483">
        <v>77.296999999999997</v>
      </c>
      <c r="Q144" s="482">
        <v>2.057000918535</v>
      </c>
      <c r="R144" s="482">
        <v>0.98322056483433995</v>
      </c>
    </row>
    <row r="145" spans="1:18" x14ac:dyDescent="0.2">
      <c r="A145" s="154" t="s">
        <v>1133</v>
      </c>
      <c r="B145" s="154" t="s">
        <v>1134</v>
      </c>
      <c r="C145" s="154"/>
      <c r="D145" s="154"/>
      <c r="E145" s="481">
        <v>121</v>
      </c>
      <c r="F145" s="481"/>
      <c r="G145" s="481">
        <v>121</v>
      </c>
      <c r="H145" s="481">
        <v>64</v>
      </c>
      <c r="I145" s="481">
        <v>28</v>
      </c>
      <c r="J145" s="481">
        <v>57</v>
      </c>
      <c r="K145" s="481"/>
      <c r="L145" s="481">
        <v>0</v>
      </c>
      <c r="M145" s="481">
        <v>0</v>
      </c>
      <c r="N145" s="481">
        <v>0</v>
      </c>
      <c r="O145" s="154"/>
      <c r="P145" s="483">
        <v>35.845999999999997</v>
      </c>
      <c r="Q145" s="482">
        <v>1.7854153880488799</v>
      </c>
      <c r="R145" s="482">
        <v>1.5901355799810299</v>
      </c>
    </row>
    <row r="146" spans="1:18" x14ac:dyDescent="0.2">
      <c r="A146" s="154" t="s">
        <v>1135</v>
      </c>
      <c r="B146" s="154" t="s">
        <v>1136</v>
      </c>
      <c r="C146" s="154"/>
      <c r="D146" s="154"/>
      <c r="E146" s="481">
        <v>537</v>
      </c>
      <c r="F146" s="481"/>
      <c r="G146" s="481">
        <v>312</v>
      </c>
      <c r="H146" s="481">
        <v>208</v>
      </c>
      <c r="I146" s="481">
        <v>32</v>
      </c>
      <c r="J146" s="481">
        <v>104</v>
      </c>
      <c r="K146" s="481"/>
      <c r="L146" s="481">
        <v>71</v>
      </c>
      <c r="M146" s="481">
        <v>149</v>
      </c>
      <c r="N146" s="481">
        <v>5</v>
      </c>
      <c r="O146" s="154"/>
      <c r="P146" s="483">
        <v>59.087000000000003</v>
      </c>
      <c r="Q146" s="482">
        <v>3.5202328769441702</v>
      </c>
      <c r="R146" s="482">
        <v>1.76011643847208</v>
      </c>
    </row>
    <row r="147" spans="1:18" x14ac:dyDescent="0.2">
      <c r="A147" s="154" t="s">
        <v>1137</v>
      </c>
      <c r="B147" s="154" t="s">
        <v>1138</v>
      </c>
      <c r="C147" s="154"/>
      <c r="D147" s="154"/>
      <c r="E147" s="481">
        <v>314</v>
      </c>
      <c r="F147" s="481"/>
      <c r="G147" s="481">
        <v>223</v>
      </c>
      <c r="H147" s="481">
        <v>145</v>
      </c>
      <c r="I147" s="481">
        <v>16</v>
      </c>
      <c r="J147" s="481">
        <v>78</v>
      </c>
      <c r="K147" s="481"/>
      <c r="L147" s="481">
        <v>34</v>
      </c>
      <c r="M147" s="481">
        <v>51</v>
      </c>
      <c r="N147" s="481">
        <v>6</v>
      </c>
      <c r="O147" s="154"/>
      <c r="P147" s="483">
        <v>68.215999999999994</v>
      </c>
      <c r="Q147" s="482">
        <v>2.12560103201595</v>
      </c>
      <c r="R147" s="482">
        <v>1.1434267620499601</v>
      </c>
    </row>
    <row r="148" spans="1:18" x14ac:dyDescent="0.2">
      <c r="A148" s="154" t="s">
        <v>1139</v>
      </c>
      <c r="B148" s="154" t="s">
        <v>1140</v>
      </c>
      <c r="C148" s="154"/>
      <c r="D148" s="154"/>
      <c r="E148" s="481">
        <v>3</v>
      </c>
      <c r="F148" s="481"/>
      <c r="G148" s="481">
        <v>3</v>
      </c>
      <c r="H148" s="481">
        <v>2</v>
      </c>
      <c r="I148" s="481">
        <v>0</v>
      </c>
      <c r="J148" s="481">
        <v>1</v>
      </c>
      <c r="K148" s="481"/>
      <c r="L148" s="481">
        <v>0</v>
      </c>
      <c r="M148" s="481">
        <v>0</v>
      </c>
      <c r="N148" s="481">
        <v>0</v>
      </c>
      <c r="O148" s="154"/>
      <c r="P148" s="483">
        <v>0.8</v>
      </c>
      <c r="Q148" s="482">
        <v>2.5</v>
      </c>
      <c r="R148" s="482">
        <v>1.25</v>
      </c>
    </row>
    <row r="149" spans="1:18" x14ac:dyDescent="0.2">
      <c r="A149" s="154" t="s">
        <v>1141</v>
      </c>
      <c r="B149" s="154" t="s">
        <v>1142</v>
      </c>
      <c r="C149" s="154"/>
      <c r="D149" s="154"/>
      <c r="E149" s="481">
        <v>698</v>
      </c>
      <c r="F149" s="481"/>
      <c r="G149" s="481">
        <v>667</v>
      </c>
      <c r="H149" s="481">
        <v>211</v>
      </c>
      <c r="I149" s="481">
        <v>17</v>
      </c>
      <c r="J149" s="481">
        <v>456</v>
      </c>
      <c r="K149" s="481"/>
      <c r="L149" s="481">
        <v>15</v>
      </c>
      <c r="M149" s="481">
        <v>5</v>
      </c>
      <c r="N149" s="481">
        <v>11</v>
      </c>
      <c r="O149" s="154"/>
      <c r="P149" s="483">
        <v>109.38</v>
      </c>
      <c r="Q149" s="482">
        <v>1.9290546717864301</v>
      </c>
      <c r="R149" s="482">
        <v>4.1689522764673601</v>
      </c>
    </row>
    <row r="150" spans="1:18" x14ac:dyDescent="0.2">
      <c r="A150" s="154" t="s">
        <v>1143</v>
      </c>
      <c r="B150" s="154" t="s">
        <v>1144</v>
      </c>
      <c r="C150" s="154"/>
      <c r="D150" s="154"/>
      <c r="E150" s="481">
        <v>237</v>
      </c>
      <c r="F150" s="481"/>
      <c r="G150" s="481">
        <v>229</v>
      </c>
      <c r="H150" s="481">
        <v>88</v>
      </c>
      <c r="I150" s="481">
        <v>2</v>
      </c>
      <c r="J150" s="481">
        <v>141</v>
      </c>
      <c r="K150" s="481"/>
      <c r="L150" s="481">
        <v>0</v>
      </c>
      <c r="M150" s="481">
        <v>5</v>
      </c>
      <c r="N150" s="481">
        <v>3</v>
      </c>
      <c r="O150" s="154"/>
      <c r="P150" s="483">
        <v>76.039000000000001</v>
      </c>
      <c r="Q150" s="482">
        <v>1.1573008587698399</v>
      </c>
      <c r="R150" s="482">
        <v>1.8543116032562199</v>
      </c>
    </row>
    <row r="151" spans="1:18" x14ac:dyDescent="0.2">
      <c r="A151" s="154" t="s">
        <v>1145</v>
      </c>
      <c r="B151" s="154" t="s">
        <v>1146</v>
      </c>
      <c r="C151" s="154"/>
      <c r="D151" s="154"/>
      <c r="E151" s="481">
        <v>188</v>
      </c>
      <c r="F151" s="481"/>
      <c r="G151" s="481">
        <v>136</v>
      </c>
      <c r="H151" s="481">
        <v>46</v>
      </c>
      <c r="I151" s="481">
        <v>13</v>
      </c>
      <c r="J151" s="481">
        <v>90</v>
      </c>
      <c r="K151" s="481"/>
      <c r="L151" s="481">
        <v>19</v>
      </c>
      <c r="M151" s="481">
        <v>31</v>
      </c>
      <c r="N151" s="481">
        <v>2</v>
      </c>
      <c r="O151" s="154"/>
      <c r="P151" s="483">
        <v>65.966999999999999</v>
      </c>
      <c r="Q151" s="482">
        <v>0.69731835614777105</v>
      </c>
      <c r="R151" s="482">
        <v>1.3643185228978101</v>
      </c>
    </row>
    <row r="152" spans="1:18" x14ac:dyDescent="0.2">
      <c r="A152" s="154" t="s">
        <v>1147</v>
      </c>
      <c r="B152" s="154" t="s">
        <v>1148</v>
      </c>
      <c r="C152" s="154"/>
      <c r="D152" s="154"/>
      <c r="E152" s="481">
        <v>898</v>
      </c>
      <c r="F152" s="481"/>
      <c r="G152" s="481">
        <v>825</v>
      </c>
      <c r="H152" s="481">
        <v>414</v>
      </c>
      <c r="I152" s="481">
        <v>25</v>
      </c>
      <c r="J152" s="481">
        <v>411</v>
      </c>
      <c r="K152" s="481"/>
      <c r="L152" s="481">
        <v>48</v>
      </c>
      <c r="M152" s="481">
        <v>20</v>
      </c>
      <c r="N152" s="481">
        <v>5</v>
      </c>
      <c r="O152" s="154"/>
      <c r="P152" s="483">
        <v>113.78700000000001</v>
      </c>
      <c r="Q152" s="482">
        <v>3.6383769674918902</v>
      </c>
      <c r="R152" s="482">
        <v>3.6120119170028202</v>
      </c>
    </row>
    <row r="153" spans="1:18" x14ac:dyDescent="0.2">
      <c r="A153" s="154" t="s">
        <v>1149</v>
      </c>
      <c r="B153" s="154" t="s">
        <v>1150</v>
      </c>
      <c r="C153" s="154"/>
      <c r="D153" s="154"/>
      <c r="E153" s="481">
        <v>28</v>
      </c>
      <c r="F153" s="481"/>
      <c r="G153" s="481">
        <v>27</v>
      </c>
      <c r="H153" s="481">
        <v>14</v>
      </c>
      <c r="I153" s="481">
        <v>0</v>
      </c>
      <c r="J153" s="481">
        <v>13</v>
      </c>
      <c r="K153" s="481"/>
      <c r="L153" s="481">
        <v>1</v>
      </c>
      <c r="M153" s="481">
        <v>0</v>
      </c>
      <c r="N153" s="481">
        <v>0</v>
      </c>
      <c r="O153" s="154"/>
      <c r="P153" s="483">
        <v>70.673000000000002</v>
      </c>
      <c r="Q153" s="482">
        <v>0.19809545370933701</v>
      </c>
      <c r="R153" s="482">
        <v>0.18394577844438501</v>
      </c>
    </row>
    <row r="154" spans="1:18" x14ac:dyDescent="0.2">
      <c r="A154" s="154" t="s">
        <v>1151</v>
      </c>
      <c r="B154" s="154" t="s">
        <v>1152</v>
      </c>
      <c r="C154" s="154"/>
      <c r="D154" s="154"/>
      <c r="E154" s="481">
        <v>545</v>
      </c>
      <c r="F154" s="481"/>
      <c r="G154" s="481">
        <v>543</v>
      </c>
      <c r="H154" s="481">
        <v>330</v>
      </c>
      <c r="I154" s="481">
        <v>48</v>
      </c>
      <c r="J154" s="481">
        <v>213</v>
      </c>
      <c r="K154" s="481"/>
      <c r="L154" s="481">
        <v>2</v>
      </c>
      <c r="M154" s="481">
        <v>0</v>
      </c>
      <c r="N154" s="481">
        <v>0</v>
      </c>
      <c r="O154" s="154"/>
      <c r="P154" s="483">
        <v>184.72300000000001</v>
      </c>
      <c r="Q154" s="482">
        <v>1.7864586434823999</v>
      </c>
      <c r="R154" s="482">
        <v>1.1530778517022799</v>
      </c>
    </row>
    <row r="155" spans="1:18" x14ac:dyDescent="0.2">
      <c r="A155" s="154" t="s">
        <v>1153</v>
      </c>
      <c r="B155" s="154" t="s">
        <v>1154</v>
      </c>
      <c r="C155" s="154"/>
      <c r="D155" s="154"/>
      <c r="E155" s="481">
        <v>278</v>
      </c>
      <c r="F155" s="481"/>
      <c r="G155" s="481">
        <v>269</v>
      </c>
      <c r="H155" s="481">
        <v>102</v>
      </c>
      <c r="I155" s="481">
        <v>25</v>
      </c>
      <c r="J155" s="481">
        <v>167</v>
      </c>
      <c r="K155" s="481"/>
      <c r="L155" s="481">
        <v>5</v>
      </c>
      <c r="M155" s="481">
        <v>0</v>
      </c>
      <c r="N155" s="481">
        <v>4</v>
      </c>
      <c r="O155" s="154"/>
      <c r="P155" s="483">
        <v>64.795000000000002</v>
      </c>
      <c r="Q155" s="482">
        <v>1.5741955397792999</v>
      </c>
      <c r="R155" s="482">
        <v>2.57735936414847</v>
      </c>
    </row>
    <row r="156" spans="1:18" x14ac:dyDescent="0.2">
      <c r="A156" s="154" t="s">
        <v>1155</v>
      </c>
      <c r="B156" s="154" t="s">
        <v>1156</v>
      </c>
      <c r="C156" s="154"/>
      <c r="D156" s="154"/>
      <c r="E156" s="481">
        <v>905</v>
      </c>
      <c r="F156" s="481"/>
      <c r="G156" s="481">
        <v>882</v>
      </c>
      <c r="H156" s="481">
        <v>332</v>
      </c>
      <c r="I156" s="481">
        <v>27</v>
      </c>
      <c r="J156" s="481">
        <v>550</v>
      </c>
      <c r="K156" s="481"/>
      <c r="L156" s="481">
        <v>21</v>
      </c>
      <c r="M156" s="481">
        <v>2</v>
      </c>
      <c r="N156" s="481">
        <v>0</v>
      </c>
      <c r="O156" s="154"/>
      <c r="P156" s="483">
        <v>141.15100000000001</v>
      </c>
      <c r="Q156" s="482">
        <v>2.3520910230887502</v>
      </c>
      <c r="R156" s="482">
        <v>3.8965363334301601</v>
      </c>
    </row>
    <row r="157" spans="1:18" x14ac:dyDescent="0.2">
      <c r="A157" s="154" t="s">
        <v>1157</v>
      </c>
      <c r="B157" s="154" t="s">
        <v>1158</v>
      </c>
      <c r="C157" s="154"/>
      <c r="D157" s="154"/>
      <c r="E157" s="481">
        <v>252</v>
      </c>
      <c r="F157" s="481"/>
      <c r="G157" s="481">
        <v>250</v>
      </c>
      <c r="H157" s="481">
        <v>107</v>
      </c>
      <c r="I157" s="481">
        <v>16</v>
      </c>
      <c r="J157" s="481">
        <v>143</v>
      </c>
      <c r="K157" s="481"/>
      <c r="L157" s="481">
        <v>2</v>
      </c>
      <c r="M157" s="481">
        <v>0</v>
      </c>
      <c r="N157" s="481">
        <v>0</v>
      </c>
      <c r="O157" s="154"/>
      <c r="P157" s="483">
        <v>61.649000000000001</v>
      </c>
      <c r="Q157" s="482">
        <v>1.73563237035475</v>
      </c>
      <c r="R157" s="482">
        <v>2.3195834482311102</v>
      </c>
    </row>
    <row r="158" spans="1:18" x14ac:dyDescent="0.2">
      <c r="A158" s="154" t="s">
        <v>1159</v>
      </c>
      <c r="B158" s="154" t="s">
        <v>1160</v>
      </c>
      <c r="C158" s="154"/>
      <c r="D158" s="154"/>
      <c r="E158" s="481">
        <v>1490</v>
      </c>
      <c r="F158" s="481"/>
      <c r="G158" s="481">
        <v>1476</v>
      </c>
      <c r="H158" s="481">
        <v>874</v>
      </c>
      <c r="I158" s="481">
        <v>99</v>
      </c>
      <c r="J158" s="481">
        <v>602</v>
      </c>
      <c r="K158" s="481"/>
      <c r="L158" s="481">
        <v>8</v>
      </c>
      <c r="M158" s="481">
        <v>0</v>
      </c>
      <c r="N158" s="481">
        <v>6</v>
      </c>
      <c r="O158" s="154"/>
      <c r="P158" s="483">
        <v>336.42700000000002</v>
      </c>
      <c r="Q158" s="482">
        <v>2.5978889922628099</v>
      </c>
      <c r="R158" s="482">
        <v>1.78939264684463</v>
      </c>
    </row>
    <row r="159" spans="1:18" x14ac:dyDescent="0.2">
      <c r="A159" s="154" t="s">
        <v>1161</v>
      </c>
      <c r="B159" s="154" t="s">
        <v>1162</v>
      </c>
      <c r="C159" s="154"/>
      <c r="D159" s="154"/>
      <c r="E159" s="481">
        <v>741</v>
      </c>
      <c r="F159" s="481"/>
      <c r="G159" s="481">
        <v>732</v>
      </c>
      <c r="H159" s="481">
        <v>331</v>
      </c>
      <c r="I159" s="481">
        <v>54</v>
      </c>
      <c r="J159" s="481">
        <v>401</v>
      </c>
      <c r="K159" s="481"/>
      <c r="L159" s="481">
        <v>6</v>
      </c>
      <c r="M159" s="481">
        <v>2</v>
      </c>
      <c r="N159" s="481">
        <v>1</v>
      </c>
      <c r="O159" s="154"/>
      <c r="P159" s="483">
        <v>127.107</v>
      </c>
      <c r="Q159" s="482">
        <v>2.6041052027032299</v>
      </c>
      <c r="R159" s="482">
        <v>3.1548223150573902</v>
      </c>
    </row>
    <row r="160" spans="1:18" x14ac:dyDescent="0.2">
      <c r="A160" s="154" t="s">
        <v>1163</v>
      </c>
      <c r="B160" s="154" t="s">
        <v>1164</v>
      </c>
      <c r="C160" s="154"/>
      <c r="D160" s="154"/>
      <c r="E160" s="481">
        <v>75</v>
      </c>
      <c r="F160" s="481"/>
      <c r="G160" s="481">
        <v>73</v>
      </c>
      <c r="H160" s="481">
        <v>42</v>
      </c>
      <c r="I160" s="481">
        <v>3</v>
      </c>
      <c r="J160" s="481">
        <v>31</v>
      </c>
      <c r="K160" s="481"/>
      <c r="L160" s="481">
        <v>1</v>
      </c>
      <c r="M160" s="481">
        <v>1</v>
      </c>
      <c r="N160" s="481">
        <v>0</v>
      </c>
      <c r="O160" s="154"/>
      <c r="P160" s="483">
        <v>46.598999999999997</v>
      </c>
      <c r="Q160" s="482">
        <v>0.90130689499774697</v>
      </c>
      <c r="R160" s="482">
        <v>0.66525032726024202</v>
      </c>
    </row>
    <row r="161" spans="1:18" x14ac:dyDescent="0.2">
      <c r="A161" s="154" t="s">
        <v>1165</v>
      </c>
      <c r="B161" s="154" t="s">
        <v>1166</v>
      </c>
      <c r="C161" s="154"/>
      <c r="D161" s="154"/>
      <c r="E161" s="481">
        <v>619</v>
      </c>
      <c r="F161" s="481"/>
      <c r="G161" s="481">
        <v>604</v>
      </c>
      <c r="H161" s="481">
        <v>357</v>
      </c>
      <c r="I161" s="481">
        <v>30</v>
      </c>
      <c r="J161" s="481">
        <v>247</v>
      </c>
      <c r="K161" s="481"/>
      <c r="L161" s="481">
        <v>13</v>
      </c>
      <c r="M161" s="481">
        <v>1</v>
      </c>
      <c r="N161" s="481">
        <v>1</v>
      </c>
      <c r="O161" s="154"/>
      <c r="P161" s="483">
        <v>135.148</v>
      </c>
      <c r="Q161" s="482">
        <v>2.6415485245804602</v>
      </c>
      <c r="R161" s="482">
        <v>1.8276260100038499</v>
      </c>
    </row>
    <row r="162" spans="1:18" x14ac:dyDescent="0.2">
      <c r="A162" s="154" t="s">
        <v>1167</v>
      </c>
      <c r="B162" s="154" t="s">
        <v>1168</v>
      </c>
      <c r="C162" s="154"/>
      <c r="D162" s="154"/>
      <c r="E162" s="481">
        <v>154</v>
      </c>
      <c r="F162" s="481"/>
      <c r="G162" s="481">
        <v>150</v>
      </c>
      <c r="H162" s="481">
        <v>84</v>
      </c>
      <c r="I162" s="481">
        <v>15</v>
      </c>
      <c r="J162" s="481">
        <v>66</v>
      </c>
      <c r="K162" s="481"/>
      <c r="L162" s="481">
        <v>1</v>
      </c>
      <c r="M162" s="481">
        <v>3</v>
      </c>
      <c r="N162" s="481">
        <v>0</v>
      </c>
      <c r="O162" s="154"/>
      <c r="P162" s="483">
        <v>44.283999999999999</v>
      </c>
      <c r="Q162" s="482">
        <v>1.8968476199078701</v>
      </c>
      <c r="R162" s="482">
        <v>1.4903802727847499</v>
      </c>
    </row>
    <row r="163" spans="1:18" x14ac:dyDescent="0.2">
      <c r="A163" s="154" t="s">
        <v>1169</v>
      </c>
      <c r="B163" s="154" t="s">
        <v>1170</v>
      </c>
      <c r="C163" s="154"/>
      <c r="D163" s="154"/>
      <c r="E163" s="481">
        <v>223</v>
      </c>
      <c r="F163" s="481"/>
      <c r="G163" s="481">
        <v>222</v>
      </c>
      <c r="H163" s="481">
        <v>116</v>
      </c>
      <c r="I163" s="481">
        <v>19</v>
      </c>
      <c r="J163" s="481">
        <v>106</v>
      </c>
      <c r="K163" s="481"/>
      <c r="L163" s="481">
        <v>1</v>
      </c>
      <c r="M163" s="481">
        <v>0</v>
      </c>
      <c r="N163" s="481">
        <v>0</v>
      </c>
      <c r="O163" s="154"/>
      <c r="P163" s="483">
        <v>41.725999999999999</v>
      </c>
      <c r="Q163" s="482">
        <v>2.7800412213008698</v>
      </c>
      <c r="R163" s="482">
        <v>2.5403824953266501</v>
      </c>
    </row>
    <row r="164" spans="1:18" x14ac:dyDescent="0.2">
      <c r="A164" s="154" t="s">
        <v>1171</v>
      </c>
      <c r="B164" s="154" t="s">
        <v>1172</v>
      </c>
      <c r="C164" s="154"/>
      <c r="D164" s="154"/>
      <c r="E164" s="481">
        <v>388</v>
      </c>
      <c r="F164" s="481"/>
      <c r="G164" s="481">
        <v>368</v>
      </c>
      <c r="H164" s="481">
        <v>82</v>
      </c>
      <c r="I164" s="481">
        <v>32</v>
      </c>
      <c r="J164" s="481">
        <v>286</v>
      </c>
      <c r="K164" s="481"/>
      <c r="L164" s="481">
        <v>5</v>
      </c>
      <c r="M164" s="481">
        <v>10</v>
      </c>
      <c r="N164" s="481">
        <v>5</v>
      </c>
      <c r="O164" s="154"/>
      <c r="P164" s="483">
        <v>227.71199999999999</v>
      </c>
      <c r="Q164" s="482">
        <v>0.36010399100618301</v>
      </c>
      <c r="R164" s="482">
        <v>1.2559724564362</v>
      </c>
    </row>
    <row r="165" spans="1:18" x14ac:dyDescent="0.2">
      <c r="A165" s="154" t="s">
        <v>1173</v>
      </c>
      <c r="B165" s="154" t="s">
        <v>1174</v>
      </c>
      <c r="C165" s="154"/>
      <c r="D165" s="154"/>
      <c r="E165" s="481">
        <v>546</v>
      </c>
      <c r="F165" s="481"/>
      <c r="G165" s="481">
        <v>537</v>
      </c>
      <c r="H165" s="481">
        <v>210</v>
      </c>
      <c r="I165" s="481">
        <v>45</v>
      </c>
      <c r="J165" s="481">
        <v>327</v>
      </c>
      <c r="K165" s="481"/>
      <c r="L165" s="481">
        <v>5</v>
      </c>
      <c r="M165" s="481">
        <v>1</v>
      </c>
      <c r="N165" s="481">
        <v>3</v>
      </c>
      <c r="O165" s="154"/>
      <c r="P165" s="483">
        <v>77.471999999999994</v>
      </c>
      <c r="Q165" s="482">
        <v>2.71065675340768</v>
      </c>
      <c r="R165" s="482">
        <v>4.2208798017348199</v>
      </c>
    </row>
    <row r="166" spans="1:18" x14ac:dyDescent="0.2">
      <c r="A166" s="154" t="s">
        <v>1175</v>
      </c>
      <c r="B166" s="154" t="s">
        <v>1176</v>
      </c>
      <c r="C166" s="154"/>
      <c r="D166" s="154"/>
      <c r="E166" s="481">
        <v>358</v>
      </c>
      <c r="F166" s="481"/>
      <c r="G166" s="481">
        <v>288</v>
      </c>
      <c r="H166" s="481">
        <v>161</v>
      </c>
      <c r="I166" s="481">
        <v>47</v>
      </c>
      <c r="J166" s="481">
        <v>127</v>
      </c>
      <c r="K166" s="481"/>
      <c r="L166" s="481">
        <v>39</v>
      </c>
      <c r="M166" s="481">
        <v>30</v>
      </c>
      <c r="N166" s="481">
        <v>1</v>
      </c>
      <c r="O166" s="154"/>
      <c r="P166" s="483">
        <v>74.352000000000004</v>
      </c>
      <c r="Q166" s="482">
        <v>2.16537551108242</v>
      </c>
      <c r="R166" s="482">
        <v>1.7080912416612899</v>
      </c>
    </row>
    <row r="167" spans="1:18" x14ac:dyDescent="0.2">
      <c r="A167" s="154" t="s">
        <v>1177</v>
      </c>
      <c r="B167" s="154" t="s">
        <v>1178</v>
      </c>
      <c r="C167" s="154"/>
      <c r="D167" s="154"/>
      <c r="E167" s="481">
        <v>54</v>
      </c>
      <c r="F167" s="481"/>
      <c r="G167" s="481">
        <v>52</v>
      </c>
      <c r="H167" s="481">
        <v>33</v>
      </c>
      <c r="I167" s="481">
        <v>7</v>
      </c>
      <c r="J167" s="481">
        <v>19</v>
      </c>
      <c r="K167" s="481"/>
      <c r="L167" s="481">
        <v>1</v>
      </c>
      <c r="M167" s="481">
        <v>1</v>
      </c>
      <c r="N167" s="481">
        <v>0</v>
      </c>
      <c r="O167" s="154"/>
      <c r="P167" s="483">
        <v>28.856000000000002</v>
      </c>
      <c r="Q167" s="482">
        <v>1.14360964790685</v>
      </c>
      <c r="R167" s="482">
        <v>0.65844191849182099</v>
      </c>
    </row>
    <row r="168" spans="1:18" x14ac:dyDescent="0.2">
      <c r="A168" s="154" t="s">
        <v>1179</v>
      </c>
      <c r="B168" s="154" t="s">
        <v>1180</v>
      </c>
      <c r="C168" s="154"/>
      <c r="D168" s="154"/>
      <c r="E168" s="481">
        <v>55</v>
      </c>
      <c r="F168" s="481"/>
      <c r="G168" s="481">
        <v>52</v>
      </c>
      <c r="H168" s="481">
        <v>19</v>
      </c>
      <c r="I168" s="481">
        <v>6</v>
      </c>
      <c r="J168" s="481">
        <v>33</v>
      </c>
      <c r="K168" s="481"/>
      <c r="L168" s="481">
        <v>3</v>
      </c>
      <c r="M168" s="481">
        <v>0</v>
      </c>
      <c r="N168" s="481">
        <v>0</v>
      </c>
      <c r="O168" s="154"/>
      <c r="P168" s="483">
        <v>36.856999999999999</v>
      </c>
      <c r="Q168" s="482">
        <v>0.51550587405377502</v>
      </c>
      <c r="R168" s="482">
        <v>0.89535230756708395</v>
      </c>
    </row>
    <row r="169" spans="1:18" x14ac:dyDescent="0.2">
      <c r="A169" s="154" t="s">
        <v>1181</v>
      </c>
      <c r="B169" s="154" t="s">
        <v>1182</v>
      </c>
      <c r="C169" s="154"/>
      <c r="D169" s="154"/>
      <c r="E169" s="481">
        <v>1406</v>
      </c>
      <c r="F169" s="481"/>
      <c r="G169" s="481">
        <v>1386</v>
      </c>
      <c r="H169" s="481">
        <v>311</v>
      </c>
      <c r="I169" s="481">
        <v>118</v>
      </c>
      <c r="J169" s="481">
        <v>1075</v>
      </c>
      <c r="K169" s="481"/>
      <c r="L169" s="481">
        <v>12</v>
      </c>
      <c r="M169" s="481">
        <v>7</v>
      </c>
      <c r="N169" s="481">
        <v>1</v>
      </c>
      <c r="O169" s="154"/>
      <c r="P169" s="483">
        <v>220.459</v>
      </c>
      <c r="Q169" s="482">
        <v>1.4106931447570701</v>
      </c>
      <c r="R169" s="482">
        <v>4.8761901305911799</v>
      </c>
    </row>
    <row r="170" spans="1:18" x14ac:dyDescent="0.2">
      <c r="A170" s="154" t="s">
        <v>1183</v>
      </c>
      <c r="B170" s="154" t="s">
        <v>1184</v>
      </c>
      <c r="C170" s="154"/>
      <c r="D170" s="154"/>
      <c r="E170" s="481">
        <v>114</v>
      </c>
      <c r="F170" s="481"/>
      <c r="G170" s="481">
        <v>114</v>
      </c>
      <c r="H170" s="481">
        <v>57</v>
      </c>
      <c r="I170" s="481">
        <v>0</v>
      </c>
      <c r="J170" s="481">
        <v>57</v>
      </c>
      <c r="K170" s="481"/>
      <c r="L170" s="481">
        <v>0</v>
      </c>
      <c r="M170" s="481">
        <v>0</v>
      </c>
      <c r="N170" s="481">
        <v>0</v>
      </c>
      <c r="O170" s="154"/>
      <c r="P170" s="483">
        <v>49.118000000000002</v>
      </c>
      <c r="Q170" s="482">
        <v>1.1604707032045301</v>
      </c>
      <c r="R170" s="482">
        <v>1.1604707032045301</v>
      </c>
    </row>
    <row r="171" spans="1:18" x14ac:dyDescent="0.2">
      <c r="A171" s="154" t="s">
        <v>1185</v>
      </c>
      <c r="B171" s="154" t="s">
        <v>1186</v>
      </c>
      <c r="C171" s="154"/>
      <c r="D171" s="154"/>
      <c r="E171" s="481">
        <v>679</v>
      </c>
      <c r="F171" s="481"/>
      <c r="G171" s="481">
        <v>449</v>
      </c>
      <c r="H171" s="481">
        <v>229</v>
      </c>
      <c r="I171" s="481">
        <v>97</v>
      </c>
      <c r="J171" s="481">
        <v>220</v>
      </c>
      <c r="K171" s="481"/>
      <c r="L171" s="481">
        <v>15</v>
      </c>
      <c r="M171" s="481">
        <v>215</v>
      </c>
      <c r="N171" s="481">
        <v>0</v>
      </c>
      <c r="O171" s="154"/>
      <c r="P171" s="483">
        <v>114.121</v>
      </c>
      <c r="Q171" s="482">
        <v>2.00664207288755</v>
      </c>
      <c r="R171" s="482">
        <v>1.9277784106343301</v>
      </c>
    </row>
    <row r="172" spans="1:18" x14ac:dyDescent="0.2">
      <c r="A172" s="154" t="s">
        <v>1187</v>
      </c>
      <c r="B172" s="154" t="s">
        <v>1188</v>
      </c>
      <c r="C172" s="154"/>
      <c r="D172" s="154"/>
      <c r="E172" s="481">
        <v>103</v>
      </c>
      <c r="F172" s="481"/>
      <c r="G172" s="481">
        <v>102</v>
      </c>
      <c r="H172" s="481">
        <v>40</v>
      </c>
      <c r="I172" s="481">
        <v>11</v>
      </c>
      <c r="J172" s="481">
        <v>62</v>
      </c>
      <c r="K172" s="481"/>
      <c r="L172" s="481">
        <v>1</v>
      </c>
      <c r="M172" s="481">
        <v>0</v>
      </c>
      <c r="N172" s="481">
        <v>0</v>
      </c>
      <c r="O172" s="154"/>
      <c r="P172" s="483">
        <v>23.079000000000001</v>
      </c>
      <c r="Q172" s="482">
        <v>1.73317734737207</v>
      </c>
      <c r="R172" s="482">
        <v>2.6864248884267101</v>
      </c>
    </row>
    <row r="173" spans="1:18" x14ac:dyDescent="0.2">
      <c r="A173" s="154" t="s">
        <v>1189</v>
      </c>
      <c r="B173" s="154" t="s">
        <v>1190</v>
      </c>
      <c r="C173" s="154"/>
      <c r="D173" s="154"/>
      <c r="E173" s="481">
        <v>225</v>
      </c>
      <c r="F173" s="481"/>
      <c r="G173" s="481">
        <v>221</v>
      </c>
      <c r="H173" s="481">
        <v>163</v>
      </c>
      <c r="I173" s="481">
        <v>18</v>
      </c>
      <c r="J173" s="481">
        <v>58</v>
      </c>
      <c r="K173" s="481"/>
      <c r="L173" s="481">
        <v>3</v>
      </c>
      <c r="M173" s="481">
        <v>1</v>
      </c>
      <c r="N173" s="481">
        <v>0</v>
      </c>
      <c r="O173" s="154"/>
      <c r="P173" s="483">
        <v>80.123000000000005</v>
      </c>
      <c r="Q173" s="482">
        <v>2.0343721528150498</v>
      </c>
      <c r="R173" s="482">
        <v>0.72388702370105995</v>
      </c>
    </row>
    <row r="174" spans="1:18" x14ac:dyDescent="0.2">
      <c r="A174" s="154" t="s">
        <v>1191</v>
      </c>
      <c r="B174" s="154" t="s">
        <v>1192</v>
      </c>
      <c r="C174" s="154"/>
      <c r="D174" s="154"/>
      <c r="E174" s="481">
        <v>113</v>
      </c>
      <c r="F174" s="481"/>
      <c r="G174" s="481">
        <v>82</v>
      </c>
      <c r="H174" s="481">
        <v>28</v>
      </c>
      <c r="I174" s="481">
        <v>8</v>
      </c>
      <c r="J174" s="481">
        <v>54</v>
      </c>
      <c r="K174" s="481"/>
      <c r="L174" s="481">
        <v>24</v>
      </c>
      <c r="M174" s="481">
        <v>6</v>
      </c>
      <c r="N174" s="481">
        <v>1</v>
      </c>
      <c r="O174" s="154"/>
      <c r="P174" s="483">
        <v>36.987000000000002</v>
      </c>
      <c r="Q174" s="482">
        <v>0.75702273771865802</v>
      </c>
      <c r="R174" s="482">
        <v>1.4599724227431301</v>
      </c>
    </row>
    <row r="175" spans="1:18" x14ac:dyDescent="0.2">
      <c r="A175" s="154" t="s">
        <v>1193</v>
      </c>
      <c r="B175" s="154" t="s">
        <v>1194</v>
      </c>
      <c r="C175" s="154"/>
      <c r="D175" s="154"/>
      <c r="E175" s="481">
        <v>137</v>
      </c>
      <c r="F175" s="481"/>
      <c r="G175" s="481">
        <v>135</v>
      </c>
      <c r="H175" s="481">
        <v>102</v>
      </c>
      <c r="I175" s="481">
        <v>10</v>
      </c>
      <c r="J175" s="481">
        <v>33</v>
      </c>
      <c r="K175" s="481"/>
      <c r="L175" s="481">
        <v>2</v>
      </c>
      <c r="M175" s="481">
        <v>0</v>
      </c>
      <c r="N175" s="481">
        <v>0</v>
      </c>
      <c r="O175" s="154"/>
      <c r="P175" s="483">
        <v>47.018999999999998</v>
      </c>
      <c r="Q175" s="482">
        <v>2.1693358004211101</v>
      </c>
      <c r="R175" s="482">
        <v>0.70184393543035795</v>
      </c>
    </row>
    <row r="176" spans="1:18" x14ac:dyDescent="0.2">
      <c r="A176" s="154" t="s">
        <v>1195</v>
      </c>
      <c r="B176" s="154" t="s">
        <v>1196</v>
      </c>
      <c r="C176" s="154"/>
      <c r="D176" s="154"/>
      <c r="E176" s="481">
        <v>161</v>
      </c>
      <c r="F176" s="481"/>
      <c r="G176" s="481">
        <v>154</v>
      </c>
      <c r="H176" s="481">
        <v>72</v>
      </c>
      <c r="I176" s="481">
        <v>14</v>
      </c>
      <c r="J176" s="481">
        <v>82</v>
      </c>
      <c r="K176" s="481"/>
      <c r="L176" s="481">
        <v>5</v>
      </c>
      <c r="M176" s="481">
        <v>2</v>
      </c>
      <c r="N176" s="481">
        <v>0</v>
      </c>
      <c r="O176" s="154"/>
      <c r="P176" s="483">
        <v>64.567999999999998</v>
      </c>
      <c r="Q176" s="482">
        <v>1.1151034568207201</v>
      </c>
      <c r="R176" s="482">
        <v>1.2699789369347001</v>
      </c>
    </row>
    <row r="177" spans="1:18" x14ac:dyDescent="0.2">
      <c r="A177" s="154" t="s">
        <v>1197</v>
      </c>
      <c r="B177" s="154" t="s">
        <v>1198</v>
      </c>
      <c r="C177" s="154"/>
      <c r="D177" s="154"/>
      <c r="E177" s="481">
        <v>508</v>
      </c>
      <c r="F177" s="481"/>
      <c r="G177" s="481">
        <v>503</v>
      </c>
      <c r="H177" s="481">
        <v>156</v>
      </c>
      <c r="I177" s="481">
        <v>17</v>
      </c>
      <c r="J177" s="481">
        <v>347</v>
      </c>
      <c r="K177" s="481"/>
      <c r="L177" s="481">
        <v>2</v>
      </c>
      <c r="M177" s="481">
        <v>1</v>
      </c>
      <c r="N177" s="481">
        <v>2</v>
      </c>
      <c r="O177" s="154"/>
      <c r="P177" s="483">
        <v>57.040999999999997</v>
      </c>
      <c r="Q177" s="482">
        <v>2.7348749145351601</v>
      </c>
      <c r="R177" s="482">
        <v>6.0833435598955097</v>
      </c>
    </row>
    <row r="178" spans="1:18" x14ac:dyDescent="0.2">
      <c r="A178" s="154" t="s">
        <v>1199</v>
      </c>
      <c r="B178" s="154" t="s">
        <v>1200</v>
      </c>
      <c r="C178" s="154"/>
      <c r="D178" s="154"/>
      <c r="E178" s="481">
        <v>603</v>
      </c>
      <c r="F178" s="481"/>
      <c r="G178" s="481">
        <v>563</v>
      </c>
      <c r="H178" s="481">
        <v>168</v>
      </c>
      <c r="I178" s="481">
        <v>38</v>
      </c>
      <c r="J178" s="481">
        <v>395</v>
      </c>
      <c r="K178" s="481"/>
      <c r="L178" s="481">
        <v>37</v>
      </c>
      <c r="M178" s="481">
        <v>2</v>
      </c>
      <c r="N178" s="481">
        <v>1</v>
      </c>
      <c r="O178" s="154"/>
      <c r="P178" s="483">
        <v>110.005</v>
      </c>
      <c r="Q178" s="482">
        <v>1.5272033089404999</v>
      </c>
      <c r="R178" s="482">
        <v>3.5907458751874901</v>
      </c>
    </row>
    <row r="179" spans="1:18" x14ac:dyDescent="0.2">
      <c r="A179" s="154" t="s">
        <v>1201</v>
      </c>
      <c r="B179" s="154" t="s">
        <v>1202</v>
      </c>
      <c r="C179" s="154"/>
      <c r="D179" s="154"/>
      <c r="E179" s="481">
        <v>68</v>
      </c>
      <c r="F179" s="481"/>
      <c r="G179" s="481">
        <v>64</v>
      </c>
      <c r="H179" s="481">
        <v>47</v>
      </c>
      <c r="I179" s="481">
        <v>1</v>
      </c>
      <c r="J179" s="481">
        <v>17</v>
      </c>
      <c r="K179" s="481"/>
      <c r="L179" s="481">
        <v>2</v>
      </c>
      <c r="M179" s="481">
        <v>2</v>
      </c>
      <c r="N179" s="481">
        <v>0</v>
      </c>
      <c r="O179" s="154"/>
      <c r="P179" s="483">
        <v>37.761000000000003</v>
      </c>
      <c r="Q179" s="482">
        <v>1.2446704271603</v>
      </c>
      <c r="R179" s="482">
        <v>0.45019994173883099</v>
      </c>
    </row>
    <row r="180" spans="1:18" x14ac:dyDescent="0.2">
      <c r="A180" s="154" t="s">
        <v>1203</v>
      </c>
      <c r="B180" s="154" t="s">
        <v>1204</v>
      </c>
      <c r="C180" s="154"/>
      <c r="D180" s="154"/>
      <c r="E180" s="481">
        <v>235</v>
      </c>
      <c r="F180" s="481"/>
      <c r="G180" s="481">
        <v>186</v>
      </c>
      <c r="H180" s="481">
        <v>124</v>
      </c>
      <c r="I180" s="481">
        <v>8</v>
      </c>
      <c r="J180" s="481">
        <v>62</v>
      </c>
      <c r="K180" s="481"/>
      <c r="L180" s="481">
        <v>17</v>
      </c>
      <c r="M180" s="481">
        <v>28</v>
      </c>
      <c r="N180" s="481">
        <v>4</v>
      </c>
      <c r="O180" s="154"/>
      <c r="P180" s="483">
        <v>81.403999999999996</v>
      </c>
      <c r="Q180" s="482">
        <v>1.5232666699425099</v>
      </c>
      <c r="R180" s="482">
        <v>0.76163333497125496</v>
      </c>
    </row>
    <row r="181" spans="1:18" x14ac:dyDescent="0.2">
      <c r="A181" s="154" t="s">
        <v>1205</v>
      </c>
      <c r="B181" s="154" t="s">
        <v>1206</v>
      </c>
      <c r="C181" s="154"/>
      <c r="D181" s="154"/>
      <c r="E181" s="481">
        <v>90</v>
      </c>
      <c r="F181" s="481"/>
      <c r="G181" s="481">
        <v>80</v>
      </c>
      <c r="H181" s="481">
        <v>27</v>
      </c>
      <c r="I181" s="481">
        <v>3</v>
      </c>
      <c r="J181" s="481">
        <v>53</v>
      </c>
      <c r="K181" s="481"/>
      <c r="L181" s="481">
        <v>10</v>
      </c>
      <c r="M181" s="481">
        <v>0</v>
      </c>
      <c r="N181" s="481">
        <v>0</v>
      </c>
      <c r="O181" s="154"/>
      <c r="P181" s="483">
        <v>55.04</v>
      </c>
      <c r="Q181" s="482">
        <v>0.490552325581395</v>
      </c>
      <c r="R181" s="482">
        <v>0.96293604651162801</v>
      </c>
    </row>
    <row r="182" spans="1:18" x14ac:dyDescent="0.2">
      <c r="A182" s="154" t="s">
        <v>1207</v>
      </c>
      <c r="B182" s="154" t="s">
        <v>1208</v>
      </c>
      <c r="C182" s="154"/>
      <c r="D182" s="154"/>
      <c r="E182" s="481" t="s">
        <v>260</v>
      </c>
      <c r="F182" s="481"/>
      <c r="G182" s="481" t="s">
        <v>260</v>
      </c>
      <c r="H182" s="481" t="s">
        <v>260</v>
      </c>
      <c r="I182" s="481" t="s">
        <v>260</v>
      </c>
      <c r="J182" s="481" t="s">
        <v>260</v>
      </c>
      <c r="K182" s="481"/>
      <c r="L182" s="481" t="s">
        <v>260</v>
      </c>
      <c r="M182" s="481" t="s">
        <v>260</v>
      </c>
      <c r="N182" s="481" t="s">
        <v>260</v>
      </c>
      <c r="O182" s="154"/>
      <c r="P182" s="483">
        <v>125.572</v>
      </c>
      <c r="Q182" s="482" t="s">
        <v>260</v>
      </c>
      <c r="R182" s="482" t="s">
        <v>260</v>
      </c>
    </row>
    <row r="183" spans="1:18" x14ac:dyDescent="0.2">
      <c r="A183" s="154" t="s">
        <v>1209</v>
      </c>
      <c r="B183" s="154" t="s">
        <v>1210</v>
      </c>
      <c r="C183" s="154"/>
      <c r="D183" s="154"/>
      <c r="E183" s="481">
        <v>134</v>
      </c>
      <c r="F183" s="481"/>
      <c r="G183" s="481">
        <v>132</v>
      </c>
      <c r="H183" s="481">
        <v>30</v>
      </c>
      <c r="I183" s="481">
        <v>14</v>
      </c>
      <c r="J183" s="481">
        <v>102</v>
      </c>
      <c r="K183" s="481"/>
      <c r="L183" s="481">
        <v>1</v>
      </c>
      <c r="M183" s="481">
        <v>1</v>
      </c>
      <c r="N183" s="481">
        <v>0</v>
      </c>
      <c r="O183" s="154"/>
      <c r="P183" s="483">
        <v>57.598999999999997</v>
      </c>
      <c r="Q183" s="482">
        <v>0.52084237573569003</v>
      </c>
      <c r="R183" s="482">
        <v>1.77086407750135</v>
      </c>
    </row>
    <row r="184" spans="1:18" x14ac:dyDescent="0.2">
      <c r="A184" s="154" t="s">
        <v>1211</v>
      </c>
      <c r="B184" s="154" t="s">
        <v>1212</v>
      </c>
      <c r="C184" s="154"/>
      <c r="D184" s="154"/>
      <c r="E184" s="481">
        <v>873</v>
      </c>
      <c r="F184" s="481"/>
      <c r="G184" s="481">
        <v>869</v>
      </c>
      <c r="H184" s="481">
        <v>228</v>
      </c>
      <c r="I184" s="481">
        <v>39</v>
      </c>
      <c r="J184" s="481">
        <v>641</v>
      </c>
      <c r="K184" s="481"/>
      <c r="L184" s="481">
        <v>0</v>
      </c>
      <c r="M184" s="481">
        <v>2</v>
      </c>
      <c r="N184" s="481">
        <v>2</v>
      </c>
      <c r="O184" s="154"/>
      <c r="P184" s="483">
        <v>119.604</v>
      </c>
      <c r="Q184" s="482">
        <v>1.9062907595063701</v>
      </c>
      <c r="R184" s="482">
        <v>5.3593525300157197</v>
      </c>
    </row>
    <row r="185" spans="1:18" x14ac:dyDescent="0.2">
      <c r="A185" s="154" t="s">
        <v>1213</v>
      </c>
      <c r="B185" s="154" t="s">
        <v>1214</v>
      </c>
      <c r="C185" s="154"/>
      <c r="D185" s="154"/>
      <c r="E185" s="481">
        <v>256</v>
      </c>
      <c r="F185" s="481"/>
      <c r="G185" s="481">
        <v>247</v>
      </c>
      <c r="H185" s="481">
        <v>114</v>
      </c>
      <c r="I185" s="481">
        <v>14</v>
      </c>
      <c r="J185" s="481">
        <v>133</v>
      </c>
      <c r="K185" s="481"/>
      <c r="L185" s="481">
        <v>6</v>
      </c>
      <c r="M185" s="481">
        <v>2</v>
      </c>
      <c r="N185" s="481">
        <v>1</v>
      </c>
      <c r="O185" s="154"/>
      <c r="P185" s="483">
        <v>44.204000000000001</v>
      </c>
      <c r="Q185" s="482">
        <v>2.5789521310288701</v>
      </c>
      <c r="R185" s="482">
        <v>3.0087774862003398</v>
      </c>
    </row>
    <row r="186" spans="1:18" x14ac:dyDescent="0.2">
      <c r="A186" s="154" t="s">
        <v>1215</v>
      </c>
      <c r="B186" s="154" t="s">
        <v>1216</v>
      </c>
      <c r="C186" s="154"/>
      <c r="D186" s="154"/>
      <c r="E186" s="481">
        <v>71</v>
      </c>
      <c r="F186" s="481"/>
      <c r="G186" s="481">
        <v>71</v>
      </c>
      <c r="H186" s="481">
        <v>49</v>
      </c>
      <c r="I186" s="481">
        <v>12</v>
      </c>
      <c r="J186" s="481">
        <v>22</v>
      </c>
      <c r="K186" s="481"/>
      <c r="L186" s="481">
        <v>0</v>
      </c>
      <c r="M186" s="481">
        <v>0</v>
      </c>
      <c r="N186" s="481">
        <v>0</v>
      </c>
      <c r="O186" s="154"/>
      <c r="P186" s="483">
        <v>46.585000000000001</v>
      </c>
      <c r="Q186" s="482">
        <v>1.0518407212622101</v>
      </c>
      <c r="R186" s="482">
        <v>0.47225501770956302</v>
      </c>
    </row>
    <row r="187" spans="1:18" x14ac:dyDescent="0.2">
      <c r="A187" s="154" t="s">
        <v>1217</v>
      </c>
      <c r="B187" s="154" t="s">
        <v>1218</v>
      </c>
      <c r="C187" s="154"/>
      <c r="D187" s="154"/>
      <c r="E187" s="481">
        <v>355</v>
      </c>
      <c r="F187" s="481"/>
      <c r="G187" s="481">
        <v>354</v>
      </c>
      <c r="H187" s="481">
        <v>158</v>
      </c>
      <c r="I187" s="481">
        <v>33</v>
      </c>
      <c r="J187" s="481">
        <v>196</v>
      </c>
      <c r="K187" s="481"/>
      <c r="L187" s="481">
        <v>1</v>
      </c>
      <c r="M187" s="481">
        <v>0</v>
      </c>
      <c r="N187" s="481">
        <v>0</v>
      </c>
      <c r="O187" s="154"/>
      <c r="P187" s="483">
        <v>71.465999999999994</v>
      </c>
      <c r="Q187" s="482">
        <v>2.21084151904402</v>
      </c>
      <c r="R187" s="482">
        <v>2.74256289704195</v>
      </c>
    </row>
    <row r="188" spans="1:18" x14ac:dyDescent="0.2">
      <c r="A188" s="154" t="s">
        <v>1219</v>
      </c>
      <c r="B188" s="154" t="s">
        <v>1220</v>
      </c>
      <c r="C188" s="154"/>
      <c r="D188" s="154"/>
      <c r="E188" s="481">
        <v>122</v>
      </c>
      <c r="F188" s="481"/>
      <c r="G188" s="481">
        <v>121</v>
      </c>
      <c r="H188" s="481">
        <v>58</v>
      </c>
      <c r="I188" s="481">
        <v>18</v>
      </c>
      <c r="J188" s="481">
        <v>63</v>
      </c>
      <c r="K188" s="481"/>
      <c r="L188" s="481">
        <v>1</v>
      </c>
      <c r="M188" s="481">
        <v>0</v>
      </c>
      <c r="N188" s="481">
        <v>0</v>
      </c>
      <c r="O188" s="154"/>
      <c r="P188" s="483">
        <v>57.668999999999997</v>
      </c>
      <c r="Q188" s="482">
        <v>1.0057396521527999</v>
      </c>
      <c r="R188" s="482">
        <v>1.09244134630391</v>
      </c>
    </row>
    <row r="189" spans="1:18" x14ac:dyDescent="0.2">
      <c r="A189" s="154" t="s">
        <v>1221</v>
      </c>
      <c r="B189" s="154" t="s">
        <v>1222</v>
      </c>
      <c r="C189" s="154"/>
      <c r="D189" s="154"/>
      <c r="E189" s="481">
        <v>109</v>
      </c>
      <c r="F189" s="481"/>
      <c r="G189" s="481">
        <v>109</v>
      </c>
      <c r="H189" s="481">
        <v>39</v>
      </c>
      <c r="I189" s="481">
        <v>9</v>
      </c>
      <c r="J189" s="481">
        <v>70</v>
      </c>
      <c r="K189" s="481"/>
      <c r="L189" s="481">
        <v>0</v>
      </c>
      <c r="M189" s="481">
        <v>0</v>
      </c>
      <c r="N189" s="481">
        <v>0</v>
      </c>
      <c r="O189" s="154"/>
      <c r="P189" s="483">
        <v>53.116</v>
      </c>
      <c r="Q189" s="482">
        <v>0.73424203629791396</v>
      </c>
      <c r="R189" s="482">
        <v>1.31787032156036</v>
      </c>
    </row>
    <row r="190" spans="1:18" x14ac:dyDescent="0.2">
      <c r="A190" s="154" t="s">
        <v>1223</v>
      </c>
      <c r="B190" s="154" t="s">
        <v>1224</v>
      </c>
      <c r="C190" s="154"/>
      <c r="D190" s="154"/>
      <c r="E190" s="481">
        <v>217</v>
      </c>
      <c r="F190" s="481"/>
      <c r="G190" s="481">
        <v>216</v>
      </c>
      <c r="H190" s="481">
        <v>119</v>
      </c>
      <c r="I190" s="481">
        <v>10</v>
      </c>
      <c r="J190" s="481">
        <v>97</v>
      </c>
      <c r="K190" s="481"/>
      <c r="L190" s="481">
        <v>0</v>
      </c>
      <c r="M190" s="481">
        <v>0</v>
      </c>
      <c r="N190" s="481">
        <v>1</v>
      </c>
      <c r="O190" s="154"/>
      <c r="P190" s="483">
        <v>75.296999999999997</v>
      </c>
      <c r="Q190" s="482">
        <v>1.5804082499966801</v>
      </c>
      <c r="R190" s="482">
        <v>1.2882319348712401</v>
      </c>
    </row>
    <row r="191" spans="1:18" x14ac:dyDescent="0.2">
      <c r="A191" s="154" t="s">
        <v>1225</v>
      </c>
      <c r="B191" s="154" t="s">
        <v>1226</v>
      </c>
      <c r="C191" s="154"/>
      <c r="D191" s="154"/>
      <c r="E191" s="481">
        <v>107</v>
      </c>
      <c r="F191" s="481"/>
      <c r="G191" s="481">
        <v>104</v>
      </c>
      <c r="H191" s="481">
        <v>51</v>
      </c>
      <c r="I191" s="481">
        <v>15</v>
      </c>
      <c r="J191" s="481">
        <v>53</v>
      </c>
      <c r="K191" s="481"/>
      <c r="L191" s="481">
        <v>3</v>
      </c>
      <c r="M191" s="481">
        <v>0</v>
      </c>
      <c r="N191" s="481">
        <v>0</v>
      </c>
      <c r="O191" s="154"/>
      <c r="P191" s="483">
        <v>50.536000000000001</v>
      </c>
      <c r="Q191" s="482">
        <v>1.00918157353174</v>
      </c>
      <c r="R191" s="482">
        <v>1.0487573215133801</v>
      </c>
    </row>
    <row r="192" spans="1:18" x14ac:dyDescent="0.2">
      <c r="A192" s="154" t="s">
        <v>1227</v>
      </c>
      <c r="B192" s="154" t="s">
        <v>1228</v>
      </c>
      <c r="C192" s="154"/>
      <c r="D192" s="154"/>
      <c r="E192" s="481">
        <v>379</v>
      </c>
      <c r="F192" s="481"/>
      <c r="G192" s="481">
        <v>367</v>
      </c>
      <c r="H192" s="481">
        <v>114</v>
      </c>
      <c r="I192" s="481">
        <v>26</v>
      </c>
      <c r="J192" s="481">
        <v>253</v>
      </c>
      <c r="K192" s="481"/>
      <c r="L192" s="481">
        <v>2</v>
      </c>
      <c r="M192" s="481">
        <v>8</v>
      </c>
      <c r="N192" s="481">
        <v>2</v>
      </c>
      <c r="O192" s="154"/>
      <c r="P192" s="483">
        <v>156.053</v>
      </c>
      <c r="Q192" s="482">
        <v>0.73052104092840298</v>
      </c>
      <c r="R192" s="482">
        <v>1.62124406451654</v>
      </c>
    </row>
    <row r="193" spans="1:18" x14ac:dyDescent="0.2">
      <c r="A193" s="154" t="s">
        <v>1229</v>
      </c>
      <c r="B193" s="154" t="s">
        <v>1230</v>
      </c>
      <c r="C193" s="154"/>
      <c r="D193" s="154"/>
      <c r="E193" s="481">
        <v>235</v>
      </c>
      <c r="F193" s="481"/>
      <c r="G193" s="481">
        <v>230</v>
      </c>
      <c r="H193" s="481">
        <v>141</v>
      </c>
      <c r="I193" s="481">
        <v>51</v>
      </c>
      <c r="J193" s="481">
        <v>89</v>
      </c>
      <c r="K193" s="481"/>
      <c r="L193" s="481">
        <v>2</v>
      </c>
      <c r="M193" s="481">
        <v>3</v>
      </c>
      <c r="N193" s="481">
        <v>0</v>
      </c>
      <c r="O193" s="154"/>
      <c r="P193" s="483">
        <v>99.412000000000006</v>
      </c>
      <c r="Q193" s="482">
        <v>1.4183398382489001</v>
      </c>
      <c r="R193" s="482">
        <v>0.895264153220939</v>
      </c>
    </row>
    <row r="194" spans="1:18" x14ac:dyDescent="0.2">
      <c r="A194" s="154" t="s">
        <v>1231</v>
      </c>
      <c r="B194" s="154" t="s">
        <v>1232</v>
      </c>
      <c r="C194" s="154"/>
      <c r="D194" s="154"/>
      <c r="E194" s="481">
        <v>256</v>
      </c>
      <c r="F194" s="481"/>
      <c r="G194" s="481">
        <v>255</v>
      </c>
      <c r="H194" s="481">
        <v>106</v>
      </c>
      <c r="I194" s="481">
        <v>10</v>
      </c>
      <c r="J194" s="481">
        <v>149</v>
      </c>
      <c r="K194" s="481"/>
      <c r="L194" s="481">
        <v>1</v>
      </c>
      <c r="M194" s="481">
        <v>0</v>
      </c>
      <c r="N194" s="481">
        <v>0</v>
      </c>
      <c r="O194" s="154"/>
      <c r="P194" s="483">
        <v>98.837000000000003</v>
      </c>
      <c r="Q194" s="482">
        <v>1.07247285935429</v>
      </c>
      <c r="R194" s="482">
        <v>1.5075326041866901</v>
      </c>
    </row>
    <row r="195" spans="1:18" x14ac:dyDescent="0.2">
      <c r="A195" s="154" t="s">
        <v>1233</v>
      </c>
      <c r="B195" s="154" t="s">
        <v>1234</v>
      </c>
      <c r="C195" s="154"/>
      <c r="D195" s="154"/>
      <c r="E195" s="481">
        <v>55</v>
      </c>
      <c r="F195" s="481"/>
      <c r="G195" s="481">
        <v>55</v>
      </c>
      <c r="H195" s="481">
        <v>30</v>
      </c>
      <c r="I195" s="481">
        <v>7</v>
      </c>
      <c r="J195" s="481">
        <v>25</v>
      </c>
      <c r="K195" s="481"/>
      <c r="L195" s="481">
        <v>0</v>
      </c>
      <c r="M195" s="481">
        <v>0</v>
      </c>
      <c r="N195" s="481">
        <v>0</v>
      </c>
      <c r="O195" s="154"/>
      <c r="P195" s="483">
        <v>29.321999999999999</v>
      </c>
      <c r="Q195" s="482">
        <v>1.0231225700839</v>
      </c>
      <c r="R195" s="482">
        <v>0.85260214173658</v>
      </c>
    </row>
    <row r="196" spans="1:18" x14ac:dyDescent="0.2">
      <c r="A196" s="154" t="s">
        <v>1235</v>
      </c>
      <c r="B196" s="154" t="s">
        <v>1236</v>
      </c>
      <c r="C196" s="154"/>
      <c r="D196" s="154"/>
      <c r="E196" s="481">
        <v>79</v>
      </c>
      <c r="F196" s="481"/>
      <c r="G196" s="481">
        <v>77</v>
      </c>
      <c r="H196" s="481">
        <v>11</v>
      </c>
      <c r="I196" s="481">
        <v>0</v>
      </c>
      <c r="J196" s="481">
        <v>66</v>
      </c>
      <c r="K196" s="481"/>
      <c r="L196" s="481">
        <v>0</v>
      </c>
      <c r="M196" s="481">
        <v>2</v>
      </c>
      <c r="N196" s="481">
        <v>0</v>
      </c>
      <c r="O196" s="154"/>
      <c r="P196" s="483">
        <v>47.957000000000001</v>
      </c>
      <c r="Q196" s="482">
        <v>0.229372145880685</v>
      </c>
      <c r="R196" s="482">
        <v>1.37623287528411</v>
      </c>
    </row>
    <row r="197" spans="1:18" x14ac:dyDescent="0.2">
      <c r="A197" s="154" t="s">
        <v>1237</v>
      </c>
      <c r="B197" s="154" t="s">
        <v>1238</v>
      </c>
      <c r="C197" s="154"/>
      <c r="D197" s="154"/>
      <c r="E197" s="481">
        <v>699</v>
      </c>
      <c r="F197" s="481"/>
      <c r="G197" s="481">
        <v>685</v>
      </c>
      <c r="H197" s="481">
        <v>306</v>
      </c>
      <c r="I197" s="481">
        <v>55</v>
      </c>
      <c r="J197" s="481">
        <v>379</v>
      </c>
      <c r="K197" s="481"/>
      <c r="L197" s="481">
        <v>7</v>
      </c>
      <c r="M197" s="481">
        <v>5</v>
      </c>
      <c r="N197" s="481">
        <v>2</v>
      </c>
      <c r="O197" s="154"/>
      <c r="P197" s="483">
        <v>280.548</v>
      </c>
      <c r="Q197" s="482">
        <v>1.0907224432182701</v>
      </c>
      <c r="R197" s="482">
        <v>1.35092747052198</v>
      </c>
    </row>
    <row r="198" spans="1:18" x14ac:dyDescent="0.2">
      <c r="A198" s="154" t="s">
        <v>1239</v>
      </c>
      <c r="B198" s="154" t="s">
        <v>1240</v>
      </c>
      <c r="C198" s="154"/>
      <c r="D198" s="154"/>
      <c r="E198" s="481">
        <v>317</v>
      </c>
      <c r="F198" s="481"/>
      <c r="G198" s="481">
        <v>317</v>
      </c>
      <c r="H198" s="481">
        <v>97</v>
      </c>
      <c r="I198" s="481">
        <v>29</v>
      </c>
      <c r="J198" s="481">
        <v>220</v>
      </c>
      <c r="K198" s="481"/>
      <c r="L198" s="481">
        <v>0</v>
      </c>
      <c r="M198" s="481">
        <v>0</v>
      </c>
      <c r="N198" s="481">
        <v>0</v>
      </c>
      <c r="O198" s="154"/>
      <c r="P198" s="483">
        <v>149.358</v>
      </c>
      <c r="Q198" s="482">
        <v>0.64944629681704402</v>
      </c>
      <c r="R198" s="482">
        <v>1.4729709824716499</v>
      </c>
    </row>
    <row r="199" spans="1:18" x14ac:dyDescent="0.2">
      <c r="A199" s="154" t="s">
        <v>1241</v>
      </c>
      <c r="B199" s="154" t="s">
        <v>1242</v>
      </c>
      <c r="C199" s="154"/>
      <c r="D199" s="154"/>
      <c r="E199" s="481">
        <v>562</v>
      </c>
      <c r="F199" s="481"/>
      <c r="G199" s="481">
        <v>247</v>
      </c>
      <c r="H199" s="481">
        <v>127</v>
      </c>
      <c r="I199" s="481">
        <v>27</v>
      </c>
      <c r="J199" s="481">
        <v>120</v>
      </c>
      <c r="K199" s="481"/>
      <c r="L199" s="481">
        <v>244</v>
      </c>
      <c r="M199" s="481">
        <v>71</v>
      </c>
      <c r="N199" s="481">
        <v>0</v>
      </c>
      <c r="O199" s="154"/>
      <c r="P199" s="483">
        <v>64.236000000000004</v>
      </c>
      <c r="Q199" s="482">
        <v>1.9770845009029201</v>
      </c>
      <c r="R199" s="482">
        <v>1.86811133943583</v>
      </c>
    </row>
    <row r="200" spans="1:18" x14ac:dyDescent="0.2">
      <c r="A200" s="154" t="s">
        <v>1243</v>
      </c>
      <c r="B200" s="154" t="s">
        <v>1244</v>
      </c>
      <c r="C200" s="154"/>
      <c r="D200" s="154"/>
      <c r="E200" s="481">
        <v>757</v>
      </c>
      <c r="F200" s="481"/>
      <c r="G200" s="481">
        <v>727</v>
      </c>
      <c r="H200" s="481">
        <v>271</v>
      </c>
      <c r="I200" s="481">
        <v>32</v>
      </c>
      <c r="J200" s="481">
        <v>456</v>
      </c>
      <c r="K200" s="481"/>
      <c r="L200" s="481">
        <v>10</v>
      </c>
      <c r="M200" s="481">
        <v>5</v>
      </c>
      <c r="N200" s="481">
        <v>15</v>
      </c>
      <c r="O200" s="154"/>
      <c r="P200" s="483">
        <v>131.62200000000001</v>
      </c>
      <c r="Q200" s="482">
        <v>2.0589263193083198</v>
      </c>
      <c r="R200" s="482">
        <v>3.4644664265852199</v>
      </c>
    </row>
    <row r="201" spans="1:18" x14ac:dyDescent="0.2">
      <c r="A201" s="154" t="s">
        <v>1245</v>
      </c>
      <c r="B201" s="154" t="s">
        <v>1246</v>
      </c>
      <c r="C201" s="154"/>
      <c r="D201" s="154"/>
      <c r="E201" s="481">
        <v>190</v>
      </c>
      <c r="F201" s="481"/>
      <c r="G201" s="481">
        <v>190</v>
      </c>
      <c r="H201" s="481">
        <v>58</v>
      </c>
      <c r="I201" s="481">
        <v>0</v>
      </c>
      <c r="J201" s="481">
        <v>132</v>
      </c>
      <c r="K201" s="481"/>
      <c r="L201" s="481">
        <v>0</v>
      </c>
      <c r="M201" s="481">
        <v>0</v>
      </c>
      <c r="N201" s="481">
        <v>0</v>
      </c>
      <c r="O201" s="154"/>
      <c r="P201" s="483">
        <v>57.12</v>
      </c>
      <c r="Q201" s="482">
        <v>1.0154061624649899</v>
      </c>
      <c r="R201" s="482">
        <v>2.3109243697478998</v>
      </c>
    </row>
    <row r="202" spans="1:18" x14ac:dyDescent="0.2">
      <c r="A202" s="154" t="s">
        <v>1247</v>
      </c>
      <c r="B202" s="154" t="s">
        <v>1248</v>
      </c>
      <c r="C202" s="154"/>
      <c r="D202" s="154"/>
      <c r="E202" s="481">
        <v>70</v>
      </c>
      <c r="F202" s="481"/>
      <c r="G202" s="481">
        <v>70</v>
      </c>
      <c r="H202" s="481">
        <v>22</v>
      </c>
      <c r="I202" s="481">
        <v>6</v>
      </c>
      <c r="J202" s="481">
        <v>48</v>
      </c>
      <c r="K202" s="481"/>
      <c r="L202" s="481">
        <v>0</v>
      </c>
      <c r="M202" s="481">
        <v>0</v>
      </c>
      <c r="N202" s="481">
        <v>0</v>
      </c>
      <c r="O202" s="154"/>
      <c r="P202" s="483">
        <v>21.108000000000001</v>
      </c>
      <c r="Q202" s="482">
        <v>1.0422588592002999</v>
      </c>
      <c r="R202" s="482">
        <v>2.2740193291642998</v>
      </c>
    </row>
    <row r="203" spans="1:18" x14ac:dyDescent="0.2">
      <c r="A203" s="154" t="s">
        <v>1249</v>
      </c>
      <c r="B203" s="154" t="s">
        <v>1250</v>
      </c>
      <c r="C203" s="154"/>
      <c r="D203" s="154"/>
      <c r="E203" s="481">
        <v>503</v>
      </c>
      <c r="F203" s="481"/>
      <c r="G203" s="481">
        <v>499</v>
      </c>
      <c r="H203" s="481">
        <v>127</v>
      </c>
      <c r="I203" s="481">
        <v>37</v>
      </c>
      <c r="J203" s="481">
        <v>372</v>
      </c>
      <c r="K203" s="481"/>
      <c r="L203" s="481">
        <v>3</v>
      </c>
      <c r="M203" s="481">
        <v>1</v>
      </c>
      <c r="N203" s="481">
        <v>0</v>
      </c>
      <c r="O203" s="154"/>
      <c r="P203" s="483">
        <v>97.462000000000003</v>
      </c>
      <c r="Q203" s="482">
        <v>1.3030719665100201</v>
      </c>
      <c r="R203" s="482">
        <v>3.8168722168640099</v>
      </c>
    </row>
    <row r="204" spans="1:18" x14ac:dyDescent="0.2">
      <c r="A204" s="154" t="s">
        <v>1251</v>
      </c>
      <c r="B204" s="154" t="s">
        <v>1252</v>
      </c>
      <c r="C204" s="154"/>
      <c r="D204" s="154"/>
      <c r="E204" s="481">
        <v>190</v>
      </c>
      <c r="F204" s="481"/>
      <c r="G204" s="481">
        <v>168</v>
      </c>
      <c r="H204" s="481">
        <v>62</v>
      </c>
      <c r="I204" s="481">
        <v>25</v>
      </c>
      <c r="J204" s="481">
        <v>106</v>
      </c>
      <c r="K204" s="481"/>
      <c r="L204" s="481">
        <v>7</v>
      </c>
      <c r="M204" s="481">
        <v>14</v>
      </c>
      <c r="N204" s="481">
        <v>1</v>
      </c>
      <c r="O204" s="154"/>
      <c r="P204" s="483">
        <v>52.44</v>
      </c>
      <c r="Q204" s="482">
        <v>1.18230358504958</v>
      </c>
      <c r="R204" s="482">
        <v>2.0213577421815399</v>
      </c>
    </row>
    <row r="205" spans="1:18" x14ac:dyDescent="0.2">
      <c r="A205" s="154" t="s">
        <v>1253</v>
      </c>
      <c r="B205" s="154" t="s">
        <v>1254</v>
      </c>
      <c r="C205" s="154"/>
      <c r="D205" s="154"/>
      <c r="E205" s="481">
        <v>305</v>
      </c>
      <c r="F205" s="481"/>
      <c r="G205" s="481">
        <v>130</v>
      </c>
      <c r="H205" s="481">
        <v>101</v>
      </c>
      <c r="I205" s="481">
        <v>21</v>
      </c>
      <c r="J205" s="481">
        <v>29</v>
      </c>
      <c r="K205" s="481"/>
      <c r="L205" s="481">
        <v>171</v>
      </c>
      <c r="M205" s="481">
        <v>2</v>
      </c>
      <c r="N205" s="481">
        <v>2</v>
      </c>
      <c r="O205" s="154"/>
      <c r="P205" s="483">
        <v>39.792000000000002</v>
      </c>
      <c r="Q205" s="482">
        <v>2.5381986328910302</v>
      </c>
      <c r="R205" s="482">
        <v>0.72878970647366303</v>
      </c>
    </row>
    <row r="206" spans="1:18" x14ac:dyDescent="0.2">
      <c r="A206" s="154" t="s">
        <v>1255</v>
      </c>
      <c r="B206" s="154" t="s">
        <v>1256</v>
      </c>
      <c r="C206" s="154"/>
      <c r="D206" s="154"/>
      <c r="E206" s="481">
        <v>456</v>
      </c>
      <c r="F206" s="481"/>
      <c r="G206" s="481">
        <v>446</v>
      </c>
      <c r="H206" s="481">
        <v>259</v>
      </c>
      <c r="I206" s="481">
        <v>41</v>
      </c>
      <c r="J206" s="481">
        <v>187</v>
      </c>
      <c r="K206" s="481"/>
      <c r="L206" s="481">
        <v>1</v>
      </c>
      <c r="M206" s="481">
        <v>1</v>
      </c>
      <c r="N206" s="481">
        <v>8</v>
      </c>
      <c r="O206" s="154"/>
      <c r="P206" s="483">
        <v>83.397000000000006</v>
      </c>
      <c r="Q206" s="482">
        <v>3.1056273007422299</v>
      </c>
      <c r="R206" s="482">
        <v>2.2422868928138899</v>
      </c>
    </row>
    <row r="207" spans="1:18" x14ac:dyDescent="0.2">
      <c r="A207" s="154" t="s">
        <v>1257</v>
      </c>
      <c r="B207" s="154" t="s">
        <v>1258</v>
      </c>
      <c r="C207" s="154"/>
      <c r="D207" s="154"/>
      <c r="E207" s="481">
        <v>458</v>
      </c>
      <c r="F207" s="481"/>
      <c r="G207" s="481">
        <v>413</v>
      </c>
      <c r="H207" s="481">
        <v>190</v>
      </c>
      <c r="I207" s="481">
        <v>52</v>
      </c>
      <c r="J207" s="481">
        <v>223</v>
      </c>
      <c r="K207" s="481"/>
      <c r="L207" s="481">
        <v>31</v>
      </c>
      <c r="M207" s="481">
        <v>8</v>
      </c>
      <c r="N207" s="481">
        <v>6</v>
      </c>
      <c r="O207" s="154"/>
      <c r="P207" s="483">
        <v>112.524</v>
      </c>
      <c r="Q207" s="482">
        <v>1.6885286694394099</v>
      </c>
      <c r="R207" s="482">
        <v>1.9817994383420401</v>
      </c>
    </row>
    <row r="208" spans="1:18" x14ac:dyDescent="0.2">
      <c r="A208" s="154" t="s">
        <v>1259</v>
      </c>
      <c r="B208" s="154" t="s">
        <v>1260</v>
      </c>
      <c r="C208" s="154"/>
      <c r="D208" s="154"/>
      <c r="E208" s="481">
        <v>695</v>
      </c>
      <c r="F208" s="481"/>
      <c r="G208" s="481">
        <v>657</v>
      </c>
      <c r="H208" s="481">
        <v>172</v>
      </c>
      <c r="I208" s="481">
        <v>59</v>
      </c>
      <c r="J208" s="481">
        <v>485</v>
      </c>
      <c r="K208" s="481"/>
      <c r="L208" s="481">
        <v>25</v>
      </c>
      <c r="M208" s="481">
        <v>13</v>
      </c>
      <c r="N208" s="481">
        <v>0</v>
      </c>
      <c r="O208" s="154"/>
      <c r="P208" s="483">
        <v>91.23</v>
      </c>
      <c r="Q208" s="482">
        <v>1.88534473309218</v>
      </c>
      <c r="R208" s="482">
        <v>5.3162336950564502</v>
      </c>
    </row>
    <row r="209" spans="1:18" x14ac:dyDescent="0.2">
      <c r="A209" s="154" t="s">
        <v>1261</v>
      </c>
      <c r="B209" s="154" t="s">
        <v>1262</v>
      </c>
      <c r="C209" s="154"/>
      <c r="D209" s="154"/>
      <c r="E209" s="481">
        <v>289</v>
      </c>
      <c r="F209" s="481"/>
      <c r="G209" s="481">
        <v>285</v>
      </c>
      <c r="H209" s="481">
        <v>111</v>
      </c>
      <c r="I209" s="481">
        <v>21</v>
      </c>
      <c r="J209" s="481">
        <v>174</v>
      </c>
      <c r="K209" s="481"/>
      <c r="L209" s="481">
        <v>1</v>
      </c>
      <c r="M209" s="481">
        <v>0</v>
      </c>
      <c r="N209" s="481">
        <v>3</v>
      </c>
      <c r="O209" s="154"/>
      <c r="P209" s="483">
        <v>58.927999999999997</v>
      </c>
      <c r="Q209" s="482">
        <v>1.8836546293782199</v>
      </c>
      <c r="R209" s="482">
        <v>2.9527559055118102</v>
      </c>
    </row>
    <row r="210" spans="1:18" x14ac:dyDescent="0.2">
      <c r="A210" s="154" t="s">
        <v>1263</v>
      </c>
      <c r="B210" s="154" t="s">
        <v>1264</v>
      </c>
      <c r="C210" s="154"/>
      <c r="D210" s="154"/>
      <c r="E210" s="481">
        <v>462</v>
      </c>
      <c r="F210" s="481"/>
      <c r="G210" s="481">
        <v>374</v>
      </c>
      <c r="H210" s="481">
        <v>228</v>
      </c>
      <c r="I210" s="481">
        <v>38</v>
      </c>
      <c r="J210" s="481">
        <v>146</v>
      </c>
      <c r="K210" s="481"/>
      <c r="L210" s="481">
        <v>59</v>
      </c>
      <c r="M210" s="481">
        <v>15</v>
      </c>
      <c r="N210" s="481">
        <v>14</v>
      </c>
      <c r="O210" s="154"/>
      <c r="P210" s="483">
        <v>65.727999999999994</v>
      </c>
      <c r="Q210" s="482">
        <v>3.4688412852969801</v>
      </c>
      <c r="R210" s="482">
        <v>2.22127555988315</v>
      </c>
    </row>
    <row r="211" spans="1:18" x14ac:dyDescent="0.2">
      <c r="A211" s="154" t="s">
        <v>1265</v>
      </c>
      <c r="B211" s="154" t="s">
        <v>1266</v>
      </c>
      <c r="C211" s="154"/>
      <c r="D211" s="154"/>
      <c r="E211" s="481">
        <v>625</v>
      </c>
      <c r="F211" s="481"/>
      <c r="G211" s="481">
        <v>362</v>
      </c>
      <c r="H211" s="481">
        <v>123</v>
      </c>
      <c r="I211" s="481">
        <v>69</v>
      </c>
      <c r="J211" s="481">
        <v>239</v>
      </c>
      <c r="K211" s="481"/>
      <c r="L211" s="481">
        <v>233</v>
      </c>
      <c r="M211" s="481">
        <v>26</v>
      </c>
      <c r="N211" s="481">
        <v>4</v>
      </c>
      <c r="O211" s="154"/>
      <c r="P211" s="483">
        <v>111.536</v>
      </c>
      <c r="Q211" s="482">
        <v>1.10278295796873</v>
      </c>
      <c r="R211" s="482">
        <v>2.1428059101993999</v>
      </c>
    </row>
    <row r="212" spans="1:18" x14ac:dyDescent="0.2">
      <c r="A212" s="154" t="s">
        <v>1267</v>
      </c>
      <c r="B212" s="154" t="s">
        <v>1268</v>
      </c>
      <c r="C212" s="154"/>
      <c r="D212" s="154"/>
      <c r="E212" s="481">
        <v>134</v>
      </c>
      <c r="F212" s="481"/>
      <c r="G212" s="481">
        <v>131</v>
      </c>
      <c r="H212" s="481">
        <v>38</v>
      </c>
      <c r="I212" s="481">
        <v>8</v>
      </c>
      <c r="J212" s="481">
        <v>93</v>
      </c>
      <c r="K212" s="481"/>
      <c r="L212" s="481">
        <v>1</v>
      </c>
      <c r="M212" s="481">
        <v>1</v>
      </c>
      <c r="N212" s="481">
        <v>1</v>
      </c>
      <c r="O212" s="154"/>
      <c r="P212" s="483">
        <v>64.236000000000004</v>
      </c>
      <c r="Q212" s="482">
        <v>0.59156859082134605</v>
      </c>
      <c r="R212" s="482">
        <v>1.4477862880627701</v>
      </c>
    </row>
    <row r="213" spans="1:18" x14ac:dyDescent="0.2">
      <c r="A213" s="154" t="s">
        <v>1269</v>
      </c>
      <c r="B213" s="154" t="s">
        <v>1270</v>
      </c>
      <c r="C213" s="154"/>
      <c r="D213" s="154"/>
      <c r="E213" s="481">
        <v>135</v>
      </c>
      <c r="F213" s="481"/>
      <c r="G213" s="481">
        <v>132</v>
      </c>
      <c r="H213" s="481">
        <v>40</v>
      </c>
      <c r="I213" s="481">
        <v>7</v>
      </c>
      <c r="J213" s="481">
        <v>92</v>
      </c>
      <c r="K213" s="481"/>
      <c r="L213" s="481">
        <v>1</v>
      </c>
      <c r="M213" s="481">
        <v>2</v>
      </c>
      <c r="N213" s="481">
        <v>0</v>
      </c>
      <c r="O213" s="154"/>
      <c r="P213" s="483">
        <v>35.677</v>
      </c>
      <c r="Q213" s="482">
        <v>1.1211705020040901</v>
      </c>
      <c r="R213" s="482">
        <v>2.5786921546094099</v>
      </c>
    </row>
    <row r="214" spans="1:18" x14ac:dyDescent="0.2">
      <c r="A214" s="154" t="s">
        <v>1271</v>
      </c>
      <c r="B214" s="154" t="s">
        <v>1272</v>
      </c>
      <c r="C214" s="154"/>
      <c r="D214" s="154"/>
      <c r="E214" s="481">
        <v>193</v>
      </c>
      <c r="F214" s="481"/>
      <c r="G214" s="481">
        <v>180</v>
      </c>
      <c r="H214" s="481">
        <v>81</v>
      </c>
      <c r="I214" s="481">
        <v>5</v>
      </c>
      <c r="J214" s="481">
        <v>99</v>
      </c>
      <c r="K214" s="481"/>
      <c r="L214" s="481">
        <v>1</v>
      </c>
      <c r="M214" s="481">
        <v>10</v>
      </c>
      <c r="N214" s="481">
        <v>2</v>
      </c>
      <c r="O214" s="154"/>
      <c r="P214" s="483">
        <v>61.252000000000002</v>
      </c>
      <c r="Q214" s="482">
        <v>1.3224057989943201</v>
      </c>
      <c r="R214" s="482">
        <v>1.6162737543263901</v>
      </c>
    </row>
    <row r="215" spans="1:18" x14ac:dyDescent="0.2">
      <c r="A215" s="154" t="s">
        <v>1273</v>
      </c>
      <c r="B215" s="154" t="s">
        <v>1274</v>
      </c>
      <c r="C215" s="154"/>
      <c r="D215" s="154"/>
      <c r="E215" s="481">
        <v>24</v>
      </c>
      <c r="F215" s="481"/>
      <c r="G215" s="481">
        <v>24</v>
      </c>
      <c r="H215" s="481">
        <v>9</v>
      </c>
      <c r="I215" s="481">
        <v>1</v>
      </c>
      <c r="J215" s="481">
        <v>15</v>
      </c>
      <c r="K215" s="481"/>
      <c r="L215" s="481">
        <v>0</v>
      </c>
      <c r="M215" s="481">
        <v>0</v>
      </c>
      <c r="N215" s="481">
        <v>0</v>
      </c>
      <c r="O215" s="154"/>
      <c r="P215" s="483">
        <v>27.795999999999999</v>
      </c>
      <c r="Q215" s="482">
        <v>0.32378759533745899</v>
      </c>
      <c r="R215" s="482">
        <v>0.53964599222909804</v>
      </c>
    </row>
    <row r="216" spans="1:18" x14ac:dyDescent="0.2">
      <c r="A216" s="154" t="s">
        <v>1275</v>
      </c>
      <c r="B216" s="154" t="s">
        <v>1276</v>
      </c>
      <c r="C216" s="154"/>
      <c r="D216" s="154"/>
      <c r="E216" s="481">
        <v>323</v>
      </c>
      <c r="F216" s="481"/>
      <c r="G216" s="481">
        <v>209</v>
      </c>
      <c r="H216" s="481">
        <v>107</v>
      </c>
      <c r="I216" s="481">
        <v>14</v>
      </c>
      <c r="J216" s="481">
        <v>102</v>
      </c>
      <c r="K216" s="481"/>
      <c r="L216" s="481">
        <v>32</v>
      </c>
      <c r="M216" s="481">
        <v>81</v>
      </c>
      <c r="N216" s="481">
        <v>1</v>
      </c>
      <c r="O216" s="154"/>
      <c r="P216" s="483">
        <v>85.938000000000002</v>
      </c>
      <c r="Q216" s="482">
        <v>1.2450836649677699</v>
      </c>
      <c r="R216" s="482">
        <v>1.1869021852963799</v>
      </c>
    </row>
    <row r="217" spans="1:18" x14ac:dyDescent="0.2">
      <c r="A217" s="154" t="s">
        <v>1277</v>
      </c>
      <c r="B217" s="154" t="s">
        <v>1278</v>
      </c>
      <c r="C217" s="154"/>
      <c r="D217" s="154"/>
      <c r="E217" s="481">
        <v>668</v>
      </c>
      <c r="F217" s="481"/>
      <c r="G217" s="481">
        <v>650</v>
      </c>
      <c r="H217" s="481">
        <v>513</v>
      </c>
      <c r="I217" s="481">
        <v>20</v>
      </c>
      <c r="J217" s="481">
        <v>137</v>
      </c>
      <c r="K217" s="481"/>
      <c r="L217" s="481">
        <v>15</v>
      </c>
      <c r="M217" s="481">
        <v>2</v>
      </c>
      <c r="N217" s="481">
        <v>1</v>
      </c>
      <c r="O217" s="154"/>
      <c r="P217" s="483">
        <v>96.144000000000005</v>
      </c>
      <c r="Q217" s="482">
        <v>5.3357463804293603</v>
      </c>
      <c r="R217" s="482">
        <v>1.4249459144616401</v>
      </c>
    </row>
    <row r="218" spans="1:18" x14ac:dyDescent="0.2">
      <c r="A218" s="154" t="s">
        <v>1279</v>
      </c>
      <c r="B218" s="154" t="s">
        <v>1280</v>
      </c>
      <c r="C218" s="154"/>
      <c r="D218" s="154"/>
      <c r="E218" s="481">
        <v>70</v>
      </c>
      <c r="F218" s="481"/>
      <c r="G218" s="481">
        <v>68</v>
      </c>
      <c r="H218" s="481">
        <v>51</v>
      </c>
      <c r="I218" s="481">
        <v>11</v>
      </c>
      <c r="J218" s="481">
        <v>17</v>
      </c>
      <c r="K218" s="481"/>
      <c r="L218" s="481">
        <v>2</v>
      </c>
      <c r="M218" s="481">
        <v>0</v>
      </c>
      <c r="N218" s="481">
        <v>0</v>
      </c>
      <c r="O218" s="154"/>
      <c r="P218" s="483">
        <v>36.426000000000002</v>
      </c>
      <c r="Q218" s="482">
        <v>1.4000988305056801</v>
      </c>
      <c r="R218" s="482">
        <v>0.46669961016856099</v>
      </c>
    </row>
    <row r="219" spans="1:18" x14ac:dyDescent="0.2">
      <c r="A219" s="154" t="s">
        <v>1281</v>
      </c>
      <c r="B219" s="154" t="s">
        <v>1282</v>
      </c>
      <c r="C219" s="154"/>
      <c r="D219" s="154"/>
      <c r="E219" s="481">
        <v>255</v>
      </c>
      <c r="F219" s="481"/>
      <c r="G219" s="481">
        <v>191</v>
      </c>
      <c r="H219" s="481">
        <v>166</v>
      </c>
      <c r="I219" s="481">
        <v>10</v>
      </c>
      <c r="J219" s="481">
        <v>25</v>
      </c>
      <c r="K219" s="481"/>
      <c r="L219" s="481">
        <v>57</v>
      </c>
      <c r="M219" s="481">
        <v>1</v>
      </c>
      <c r="N219" s="481">
        <v>6</v>
      </c>
      <c r="O219" s="154"/>
      <c r="P219" s="483">
        <v>32.103999999999999</v>
      </c>
      <c r="Q219" s="482">
        <v>5.1706952404684801</v>
      </c>
      <c r="R219" s="482">
        <v>0.77871916272115604</v>
      </c>
    </row>
    <row r="220" spans="1:18" x14ac:dyDescent="0.2">
      <c r="A220" s="154" t="s">
        <v>1283</v>
      </c>
      <c r="B220" s="154" t="s">
        <v>1284</v>
      </c>
      <c r="C220" s="154"/>
      <c r="D220" s="154"/>
      <c r="E220" s="481">
        <v>178</v>
      </c>
      <c r="F220" s="481"/>
      <c r="G220" s="481">
        <v>144</v>
      </c>
      <c r="H220" s="481">
        <v>62</v>
      </c>
      <c r="I220" s="481">
        <v>13</v>
      </c>
      <c r="J220" s="481">
        <v>82</v>
      </c>
      <c r="K220" s="481"/>
      <c r="L220" s="481">
        <v>7</v>
      </c>
      <c r="M220" s="481">
        <v>26</v>
      </c>
      <c r="N220" s="481">
        <v>1</v>
      </c>
      <c r="O220" s="154"/>
      <c r="P220" s="483">
        <v>46.594000000000001</v>
      </c>
      <c r="Q220" s="482">
        <v>1.33064343048461</v>
      </c>
      <c r="R220" s="482">
        <v>1.7598832467699701</v>
      </c>
    </row>
    <row r="221" spans="1:18" x14ac:dyDescent="0.2">
      <c r="A221" s="154" t="s">
        <v>1285</v>
      </c>
      <c r="B221" s="154" t="s">
        <v>1286</v>
      </c>
      <c r="C221" s="154"/>
      <c r="D221" s="154"/>
      <c r="E221" s="481">
        <v>339</v>
      </c>
      <c r="F221" s="481"/>
      <c r="G221" s="481">
        <v>332</v>
      </c>
      <c r="H221" s="481">
        <v>127</v>
      </c>
      <c r="I221" s="481">
        <v>15</v>
      </c>
      <c r="J221" s="481">
        <v>205</v>
      </c>
      <c r="K221" s="481"/>
      <c r="L221" s="481">
        <v>5</v>
      </c>
      <c r="M221" s="481">
        <v>2</v>
      </c>
      <c r="N221" s="481">
        <v>0</v>
      </c>
      <c r="O221" s="154"/>
      <c r="P221" s="483">
        <v>115.291</v>
      </c>
      <c r="Q221" s="482">
        <v>1.10156039933733</v>
      </c>
      <c r="R221" s="482">
        <v>1.7781093060169499</v>
      </c>
    </row>
    <row r="222" spans="1:18" x14ac:dyDescent="0.2">
      <c r="A222" s="154" t="s">
        <v>1287</v>
      </c>
      <c r="B222" s="154" t="s">
        <v>1288</v>
      </c>
      <c r="C222" s="154"/>
      <c r="D222" s="154"/>
      <c r="E222" s="481">
        <v>97</v>
      </c>
      <c r="F222" s="481"/>
      <c r="G222" s="481">
        <v>92</v>
      </c>
      <c r="H222" s="481">
        <v>22</v>
      </c>
      <c r="I222" s="481">
        <v>5</v>
      </c>
      <c r="J222" s="481">
        <v>70</v>
      </c>
      <c r="K222" s="481"/>
      <c r="L222" s="481">
        <v>0</v>
      </c>
      <c r="M222" s="481">
        <v>2</v>
      </c>
      <c r="N222" s="481">
        <v>3</v>
      </c>
      <c r="O222" s="154"/>
      <c r="P222" s="483">
        <v>47.258000000000003</v>
      </c>
      <c r="Q222" s="482">
        <v>0.46552964577425998</v>
      </c>
      <c r="R222" s="482">
        <v>1.48123069109992</v>
      </c>
    </row>
    <row r="223" spans="1:18" x14ac:dyDescent="0.2">
      <c r="A223" s="154" t="s">
        <v>1289</v>
      </c>
      <c r="B223" s="154" t="s">
        <v>1290</v>
      </c>
      <c r="C223" s="154"/>
      <c r="D223" s="154"/>
      <c r="E223" s="481">
        <v>72</v>
      </c>
      <c r="F223" s="481"/>
      <c r="G223" s="481">
        <v>66</v>
      </c>
      <c r="H223" s="481">
        <v>24</v>
      </c>
      <c r="I223" s="481">
        <v>1</v>
      </c>
      <c r="J223" s="481">
        <v>42</v>
      </c>
      <c r="K223" s="481"/>
      <c r="L223" s="481">
        <v>5</v>
      </c>
      <c r="M223" s="481">
        <v>0</v>
      </c>
      <c r="N223" s="481">
        <v>1</v>
      </c>
      <c r="O223" s="154"/>
      <c r="P223" s="483">
        <v>35.206000000000003</v>
      </c>
      <c r="Q223" s="482">
        <v>0.68170198261659898</v>
      </c>
      <c r="R223" s="482">
        <v>1.19297846957905</v>
      </c>
    </row>
    <row r="224" spans="1:18" x14ac:dyDescent="0.2">
      <c r="A224" s="154" t="s">
        <v>1291</v>
      </c>
      <c r="B224" s="154" t="s">
        <v>1292</v>
      </c>
      <c r="C224" s="154"/>
      <c r="D224" s="154"/>
      <c r="E224" s="481">
        <v>81</v>
      </c>
      <c r="F224" s="481"/>
      <c r="G224" s="481">
        <v>80</v>
      </c>
      <c r="H224" s="481">
        <v>38</v>
      </c>
      <c r="I224" s="481">
        <v>0</v>
      </c>
      <c r="J224" s="481">
        <v>42</v>
      </c>
      <c r="K224" s="481"/>
      <c r="L224" s="481">
        <v>0</v>
      </c>
      <c r="M224" s="481">
        <v>0</v>
      </c>
      <c r="N224" s="481">
        <v>1</v>
      </c>
      <c r="O224" s="154"/>
      <c r="P224" s="483">
        <v>51.853999999999999</v>
      </c>
      <c r="Q224" s="482">
        <v>0.73282678289042302</v>
      </c>
      <c r="R224" s="482">
        <v>0.80996644424731001</v>
      </c>
    </row>
    <row r="225" spans="1:18" x14ac:dyDescent="0.2">
      <c r="A225" s="154" t="s">
        <v>1293</v>
      </c>
      <c r="B225" s="154" t="s">
        <v>1294</v>
      </c>
      <c r="C225" s="154"/>
      <c r="D225" s="154"/>
      <c r="E225" s="481">
        <v>157</v>
      </c>
      <c r="F225" s="481"/>
      <c r="G225" s="481">
        <v>153</v>
      </c>
      <c r="H225" s="481">
        <v>99</v>
      </c>
      <c r="I225" s="481">
        <v>32</v>
      </c>
      <c r="J225" s="481">
        <v>54</v>
      </c>
      <c r="K225" s="481"/>
      <c r="L225" s="481">
        <v>0</v>
      </c>
      <c r="M225" s="481">
        <v>2</v>
      </c>
      <c r="N225" s="481">
        <v>2</v>
      </c>
      <c r="O225" s="154"/>
      <c r="P225" s="483">
        <v>37.651000000000003</v>
      </c>
      <c r="Q225" s="482">
        <v>2.62941223340682</v>
      </c>
      <c r="R225" s="482">
        <v>1.4342248545855401</v>
      </c>
    </row>
    <row r="226" spans="1:18" x14ac:dyDescent="0.2">
      <c r="A226" s="154" t="s">
        <v>1295</v>
      </c>
      <c r="B226" s="154" t="s">
        <v>1296</v>
      </c>
      <c r="C226" s="154"/>
      <c r="D226" s="154"/>
      <c r="E226" s="481">
        <v>37</v>
      </c>
      <c r="F226" s="481"/>
      <c r="G226" s="481">
        <v>36</v>
      </c>
      <c r="H226" s="481">
        <v>15</v>
      </c>
      <c r="I226" s="481">
        <v>0</v>
      </c>
      <c r="J226" s="481">
        <v>21</v>
      </c>
      <c r="K226" s="481"/>
      <c r="L226" s="481">
        <v>1</v>
      </c>
      <c r="M226" s="481">
        <v>0</v>
      </c>
      <c r="N226" s="481">
        <v>0</v>
      </c>
      <c r="O226" s="154"/>
      <c r="P226" s="483">
        <v>17.838999999999999</v>
      </c>
      <c r="Q226" s="482">
        <v>0.84085430797690497</v>
      </c>
      <c r="R226" s="482">
        <v>1.1771960311676699</v>
      </c>
    </row>
    <row r="227" spans="1:18" x14ac:dyDescent="0.2">
      <c r="A227" s="154" t="s">
        <v>1297</v>
      </c>
      <c r="B227" s="154" t="s">
        <v>1298</v>
      </c>
      <c r="C227" s="154"/>
      <c r="D227" s="154"/>
      <c r="E227" s="481" t="s">
        <v>260</v>
      </c>
      <c r="F227" s="481"/>
      <c r="G227" s="481" t="s">
        <v>260</v>
      </c>
      <c r="H227" s="481" t="s">
        <v>260</v>
      </c>
      <c r="I227" s="481" t="s">
        <v>260</v>
      </c>
      <c r="J227" s="481" t="s">
        <v>260</v>
      </c>
      <c r="K227" s="481"/>
      <c r="L227" s="481" t="s">
        <v>260</v>
      </c>
      <c r="M227" s="481" t="s">
        <v>260</v>
      </c>
      <c r="N227" s="481" t="s">
        <v>260</v>
      </c>
      <c r="O227" s="154"/>
      <c r="P227" s="483">
        <v>119.946</v>
      </c>
      <c r="Q227" s="482" t="s">
        <v>260</v>
      </c>
      <c r="R227" s="482" t="s">
        <v>260</v>
      </c>
    </row>
    <row r="228" spans="1:18" x14ac:dyDescent="0.2">
      <c r="A228" s="154" t="s">
        <v>1299</v>
      </c>
      <c r="B228" s="154" t="s">
        <v>1300</v>
      </c>
      <c r="C228" s="154"/>
      <c r="D228" s="154"/>
      <c r="E228" s="481">
        <v>419</v>
      </c>
      <c r="F228" s="481"/>
      <c r="G228" s="481">
        <v>356</v>
      </c>
      <c r="H228" s="481">
        <v>166</v>
      </c>
      <c r="I228" s="481">
        <v>14</v>
      </c>
      <c r="J228" s="481">
        <v>190</v>
      </c>
      <c r="K228" s="481"/>
      <c r="L228" s="481">
        <v>13</v>
      </c>
      <c r="M228" s="481">
        <v>37</v>
      </c>
      <c r="N228" s="481">
        <v>13</v>
      </c>
      <c r="O228" s="154"/>
      <c r="P228" s="483">
        <v>131.26900000000001</v>
      </c>
      <c r="Q228" s="482">
        <v>1.2645788419200299</v>
      </c>
      <c r="R228" s="482">
        <v>1.4474095178602699</v>
      </c>
    </row>
    <row r="229" spans="1:18" x14ac:dyDescent="0.2">
      <c r="A229" s="154" t="s">
        <v>1301</v>
      </c>
      <c r="B229" s="154" t="s">
        <v>1302</v>
      </c>
      <c r="C229" s="154"/>
      <c r="D229" s="154"/>
      <c r="E229" s="481">
        <v>311</v>
      </c>
      <c r="F229" s="481"/>
      <c r="G229" s="481">
        <v>298</v>
      </c>
      <c r="H229" s="481">
        <v>56</v>
      </c>
      <c r="I229" s="481">
        <v>26</v>
      </c>
      <c r="J229" s="481">
        <v>242</v>
      </c>
      <c r="K229" s="481"/>
      <c r="L229" s="481">
        <v>6</v>
      </c>
      <c r="M229" s="481">
        <v>2</v>
      </c>
      <c r="N229" s="481">
        <v>5</v>
      </c>
      <c r="O229" s="154"/>
      <c r="P229" s="483">
        <v>123.35899999999999</v>
      </c>
      <c r="Q229" s="482">
        <v>0.453959581384415</v>
      </c>
      <c r="R229" s="482">
        <v>1.9617539052683599</v>
      </c>
    </row>
    <row r="230" spans="1:18" x14ac:dyDescent="0.2">
      <c r="A230" s="154" t="s">
        <v>1303</v>
      </c>
      <c r="B230" s="154" t="s">
        <v>1304</v>
      </c>
      <c r="C230" s="154"/>
      <c r="D230" s="154"/>
      <c r="E230" s="481">
        <v>91</v>
      </c>
      <c r="F230" s="481"/>
      <c r="G230" s="481">
        <v>81</v>
      </c>
      <c r="H230" s="481">
        <v>47</v>
      </c>
      <c r="I230" s="481">
        <v>10</v>
      </c>
      <c r="J230" s="481">
        <v>34</v>
      </c>
      <c r="K230" s="481"/>
      <c r="L230" s="481">
        <v>6</v>
      </c>
      <c r="M230" s="481">
        <v>2</v>
      </c>
      <c r="N230" s="481">
        <v>2</v>
      </c>
      <c r="O230" s="154"/>
      <c r="P230" s="483">
        <v>51.026000000000003</v>
      </c>
      <c r="Q230" s="482">
        <v>0.92109904754438898</v>
      </c>
      <c r="R230" s="482">
        <v>0.66632697056402601</v>
      </c>
    </row>
    <row r="231" spans="1:18" x14ac:dyDescent="0.2">
      <c r="A231" s="154" t="s">
        <v>1305</v>
      </c>
      <c r="B231" s="154" t="s">
        <v>1306</v>
      </c>
      <c r="C231" s="154"/>
      <c r="D231" s="154"/>
      <c r="E231" s="481">
        <v>997</v>
      </c>
      <c r="F231" s="481"/>
      <c r="G231" s="481">
        <v>980</v>
      </c>
      <c r="H231" s="481">
        <v>308</v>
      </c>
      <c r="I231" s="481">
        <v>21</v>
      </c>
      <c r="J231" s="481">
        <v>672</v>
      </c>
      <c r="K231" s="481"/>
      <c r="L231" s="481">
        <v>10</v>
      </c>
      <c r="M231" s="481">
        <v>4</v>
      </c>
      <c r="N231" s="481">
        <v>3</v>
      </c>
      <c r="O231" s="154"/>
      <c r="P231" s="483">
        <v>250.05099999999999</v>
      </c>
      <c r="Q231" s="482">
        <v>1.23174872326045</v>
      </c>
      <c r="R231" s="482">
        <v>2.6874517598409899</v>
      </c>
    </row>
    <row r="232" spans="1:18" x14ac:dyDescent="0.2">
      <c r="A232" s="154" t="s">
        <v>1307</v>
      </c>
      <c r="B232" s="154" t="s">
        <v>1308</v>
      </c>
      <c r="C232" s="154"/>
      <c r="D232" s="154"/>
      <c r="E232" s="481">
        <v>415</v>
      </c>
      <c r="F232" s="481"/>
      <c r="G232" s="481">
        <v>412</v>
      </c>
      <c r="H232" s="481">
        <v>120</v>
      </c>
      <c r="I232" s="481">
        <v>11</v>
      </c>
      <c r="J232" s="481">
        <v>292</v>
      </c>
      <c r="K232" s="481"/>
      <c r="L232" s="481">
        <v>0</v>
      </c>
      <c r="M232" s="481">
        <v>2</v>
      </c>
      <c r="N232" s="481">
        <v>1</v>
      </c>
      <c r="O232" s="154"/>
      <c r="P232" s="483">
        <v>150.41900000000001</v>
      </c>
      <c r="Q232" s="482">
        <v>0.79777155811433398</v>
      </c>
      <c r="R232" s="482">
        <v>1.94124412474488</v>
      </c>
    </row>
    <row r="233" spans="1:18" x14ac:dyDescent="0.2">
      <c r="A233" s="154" t="s">
        <v>1309</v>
      </c>
      <c r="B233" s="154" t="s">
        <v>1310</v>
      </c>
      <c r="C233" s="154"/>
      <c r="D233" s="154"/>
      <c r="E233" s="481">
        <v>263</v>
      </c>
      <c r="F233" s="481"/>
      <c r="G233" s="481">
        <v>254</v>
      </c>
      <c r="H233" s="481">
        <v>72</v>
      </c>
      <c r="I233" s="481">
        <v>12</v>
      </c>
      <c r="J233" s="481">
        <v>182</v>
      </c>
      <c r="K233" s="481"/>
      <c r="L233" s="481">
        <v>1</v>
      </c>
      <c r="M233" s="481">
        <v>0</v>
      </c>
      <c r="N233" s="481">
        <v>8</v>
      </c>
      <c r="O233" s="154"/>
      <c r="P233" s="483">
        <v>56.052999999999997</v>
      </c>
      <c r="Q233" s="482">
        <v>1.28449859953972</v>
      </c>
      <c r="R233" s="482">
        <v>3.24692701550318</v>
      </c>
    </row>
    <row r="234" spans="1:18" x14ac:dyDescent="0.2">
      <c r="A234" s="154" t="s">
        <v>1311</v>
      </c>
      <c r="B234" s="154" t="s">
        <v>1312</v>
      </c>
      <c r="C234" s="154"/>
      <c r="D234" s="154"/>
      <c r="E234" s="481">
        <v>294</v>
      </c>
      <c r="F234" s="481"/>
      <c r="G234" s="481">
        <v>290</v>
      </c>
      <c r="H234" s="481">
        <v>172</v>
      </c>
      <c r="I234" s="481">
        <v>17</v>
      </c>
      <c r="J234" s="481">
        <v>118</v>
      </c>
      <c r="K234" s="481"/>
      <c r="L234" s="481">
        <v>3</v>
      </c>
      <c r="M234" s="481">
        <v>1</v>
      </c>
      <c r="N234" s="481">
        <v>0</v>
      </c>
      <c r="O234" s="154"/>
      <c r="P234" s="483">
        <v>93.331999999999994</v>
      </c>
      <c r="Q234" s="482">
        <v>1.8428834697638501</v>
      </c>
      <c r="R234" s="482">
        <v>1.2643037757682301</v>
      </c>
    </row>
    <row r="235" spans="1:18" x14ac:dyDescent="0.2">
      <c r="A235" s="154" t="s">
        <v>1313</v>
      </c>
      <c r="B235" s="154" t="s">
        <v>1314</v>
      </c>
      <c r="C235" s="154"/>
      <c r="D235" s="154"/>
      <c r="E235" s="481">
        <v>729</v>
      </c>
      <c r="F235" s="481"/>
      <c r="G235" s="481">
        <v>724</v>
      </c>
      <c r="H235" s="481">
        <v>321</v>
      </c>
      <c r="I235" s="481">
        <v>51</v>
      </c>
      <c r="J235" s="481">
        <v>403</v>
      </c>
      <c r="K235" s="481"/>
      <c r="L235" s="481">
        <v>5</v>
      </c>
      <c r="M235" s="481">
        <v>0</v>
      </c>
      <c r="N235" s="481">
        <v>0</v>
      </c>
      <c r="O235" s="154"/>
      <c r="P235" s="483">
        <v>184.62100000000001</v>
      </c>
      <c r="Q235" s="482">
        <v>1.7386971146294301</v>
      </c>
      <c r="R235" s="482">
        <v>2.1828502716375699</v>
      </c>
    </row>
    <row r="236" spans="1:18" x14ac:dyDescent="0.2">
      <c r="A236" s="154" t="s">
        <v>1315</v>
      </c>
      <c r="B236" s="154" t="s">
        <v>1316</v>
      </c>
      <c r="C236" s="154"/>
      <c r="D236" s="154"/>
      <c r="E236" s="481">
        <v>139</v>
      </c>
      <c r="F236" s="481"/>
      <c r="G236" s="481">
        <v>130</v>
      </c>
      <c r="H236" s="481">
        <v>77</v>
      </c>
      <c r="I236" s="481">
        <v>6</v>
      </c>
      <c r="J236" s="481">
        <v>53</v>
      </c>
      <c r="K236" s="481"/>
      <c r="L236" s="481">
        <v>0</v>
      </c>
      <c r="M236" s="481">
        <v>9</v>
      </c>
      <c r="N236" s="481">
        <v>0</v>
      </c>
      <c r="O236" s="154"/>
      <c r="P236" s="483">
        <v>66.239000000000004</v>
      </c>
      <c r="Q236" s="482">
        <v>1.1624571626987099</v>
      </c>
      <c r="R236" s="482">
        <v>0.80013285224716502</v>
      </c>
    </row>
    <row r="237" spans="1:18" x14ac:dyDescent="0.2">
      <c r="A237" s="154" t="s">
        <v>1317</v>
      </c>
      <c r="B237" s="154" t="s">
        <v>1318</v>
      </c>
      <c r="C237" s="154"/>
      <c r="D237" s="154"/>
      <c r="E237" s="481">
        <v>61</v>
      </c>
      <c r="F237" s="481"/>
      <c r="G237" s="481">
        <v>61</v>
      </c>
      <c r="H237" s="481">
        <v>32</v>
      </c>
      <c r="I237" s="481">
        <v>11</v>
      </c>
      <c r="J237" s="481">
        <v>29</v>
      </c>
      <c r="K237" s="481"/>
      <c r="L237" s="481">
        <v>0</v>
      </c>
      <c r="M237" s="481">
        <v>0</v>
      </c>
      <c r="N237" s="481">
        <v>0</v>
      </c>
      <c r="O237" s="154"/>
      <c r="P237" s="483">
        <v>49.110999999999997</v>
      </c>
      <c r="Q237" s="482">
        <v>0.65158518458186598</v>
      </c>
      <c r="R237" s="482">
        <v>0.59049907352731601</v>
      </c>
    </row>
    <row r="238" spans="1:18" x14ac:dyDescent="0.2">
      <c r="A238" s="154" t="s">
        <v>1319</v>
      </c>
      <c r="B238" s="154" t="s">
        <v>1320</v>
      </c>
      <c r="C238" s="154"/>
      <c r="D238" s="154"/>
      <c r="E238" s="481">
        <v>267</v>
      </c>
      <c r="F238" s="481"/>
      <c r="G238" s="481">
        <v>262</v>
      </c>
      <c r="H238" s="481">
        <v>157</v>
      </c>
      <c r="I238" s="481">
        <v>32</v>
      </c>
      <c r="J238" s="481">
        <v>105</v>
      </c>
      <c r="K238" s="481"/>
      <c r="L238" s="481">
        <v>1</v>
      </c>
      <c r="M238" s="481">
        <v>2</v>
      </c>
      <c r="N238" s="481">
        <v>2</v>
      </c>
      <c r="O238" s="154"/>
      <c r="P238" s="483">
        <v>124.38800000000001</v>
      </c>
      <c r="Q238" s="482">
        <v>1.2621796314756999</v>
      </c>
      <c r="R238" s="482">
        <v>0.84413287455381503</v>
      </c>
    </row>
    <row r="239" spans="1:18" x14ac:dyDescent="0.2">
      <c r="A239" s="154" t="s">
        <v>1321</v>
      </c>
      <c r="B239" s="154" t="s">
        <v>1322</v>
      </c>
      <c r="C239" s="154"/>
      <c r="D239" s="154"/>
      <c r="E239" s="481">
        <v>76</v>
      </c>
      <c r="F239" s="481"/>
      <c r="G239" s="481">
        <v>75</v>
      </c>
      <c r="H239" s="481">
        <v>34</v>
      </c>
      <c r="I239" s="481">
        <v>5</v>
      </c>
      <c r="J239" s="481">
        <v>41</v>
      </c>
      <c r="K239" s="481"/>
      <c r="L239" s="481">
        <v>0</v>
      </c>
      <c r="M239" s="481">
        <v>1</v>
      </c>
      <c r="N239" s="481">
        <v>0</v>
      </c>
      <c r="O239" s="154"/>
      <c r="P239" s="483">
        <v>41.357999999999997</v>
      </c>
      <c r="Q239" s="482">
        <v>0.82209004303883204</v>
      </c>
      <c r="R239" s="482">
        <v>0.99134387542917901</v>
      </c>
    </row>
    <row r="240" spans="1:18" x14ac:dyDescent="0.2">
      <c r="A240" s="154" t="s">
        <v>1323</v>
      </c>
      <c r="B240" s="154" t="s">
        <v>1324</v>
      </c>
      <c r="C240" s="154"/>
      <c r="D240" s="154"/>
      <c r="E240" s="481">
        <v>102</v>
      </c>
      <c r="F240" s="481"/>
      <c r="G240" s="481">
        <v>100</v>
      </c>
      <c r="H240" s="481">
        <v>41</v>
      </c>
      <c r="I240" s="481">
        <v>8</v>
      </c>
      <c r="J240" s="481">
        <v>59</v>
      </c>
      <c r="K240" s="481"/>
      <c r="L240" s="481">
        <v>2</v>
      </c>
      <c r="M240" s="481">
        <v>0</v>
      </c>
      <c r="N240" s="481">
        <v>0</v>
      </c>
      <c r="O240" s="154"/>
      <c r="P240" s="483">
        <v>41.502000000000002</v>
      </c>
      <c r="Q240" s="482">
        <v>0.987904197388078</v>
      </c>
      <c r="R240" s="482">
        <v>1.42161823526577</v>
      </c>
    </row>
    <row r="241" spans="1:18" x14ac:dyDescent="0.2">
      <c r="A241" s="154" t="s">
        <v>1325</v>
      </c>
      <c r="B241" s="154" t="s">
        <v>1326</v>
      </c>
      <c r="C241" s="154"/>
      <c r="D241" s="154"/>
      <c r="E241" s="481">
        <v>162</v>
      </c>
      <c r="F241" s="481"/>
      <c r="G241" s="481">
        <v>157</v>
      </c>
      <c r="H241" s="481">
        <v>45</v>
      </c>
      <c r="I241" s="481">
        <v>17</v>
      </c>
      <c r="J241" s="481">
        <v>112</v>
      </c>
      <c r="K241" s="481"/>
      <c r="L241" s="481">
        <v>3</v>
      </c>
      <c r="M241" s="481">
        <v>2</v>
      </c>
      <c r="N241" s="481">
        <v>0</v>
      </c>
      <c r="O241" s="154"/>
      <c r="P241" s="483">
        <v>64.522000000000006</v>
      </c>
      <c r="Q241" s="482">
        <v>0.69743653327547195</v>
      </c>
      <c r="R241" s="482">
        <v>1.7358420383745099</v>
      </c>
    </row>
    <row r="242" spans="1:18" x14ac:dyDescent="0.2">
      <c r="A242" s="154" t="s">
        <v>1327</v>
      </c>
      <c r="B242" s="154" t="s">
        <v>1328</v>
      </c>
      <c r="C242" s="154"/>
      <c r="D242" s="154"/>
      <c r="E242" s="481">
        <v>115</v>
      </c>
      <c r="F242" s="481"/>
      <c r="G242" s="481">
        <v>114</v>
      </c>
      <c r="H242" s="481">
        <v>40</v>
      </c>
      <c r="I242" s="481">
        <v>12</v>
      </c>
      <c r="J242" s="481">
        <v>74</v>
      </c>
      <c r="K242" s="481"/>
      <c r="L242" s="481">
        <v>1</v>
      </c>
      <c r="M242" s="481">
        <v>0</v>
      </c>
      <c r="N242" s="481">
        <v>0</v>
      </c>
      <c r="O242" s="154"/>
      <c r="P242" s="483">
        <v>65.308000000000007</v>
      </c>
      <c r="Q242" s="482">
        <v>0.61248239113125502</v>
      </c>
      <c r="R242" s="482">
        <v>1.1330924235928199</v>
      </c>
    </row>
    <row r="243" spans="1:18" x14ac:dyDescent="0.2">
      <c r="A243" s="154" t="s">
        <v>1329</v>
      </c>
      <c r="B243" s="154" t="s">
        <v>1330</v>
      </c>
      <c r="C243" s="154"/>
      <c r="D243" s="154"/>
      <c r="E243" s="481">
        <v>152</v>
      </c>
      <c r="F243" s="481"/>
      <c r="G243" s="481">
        <v>152</v>
      </c>
      <c r="H243" s="481">
        <v>134</v>
      </c>
      <c r="I243" s="481">
        <v>7</v>
      </c>
      <c r="J243" s="481">
        <v>18</v>
      </c>
      <c r="K243" s="481"/>
      <c r="L243" s="481">
        <v>0</v>
      </c>
      <c r="M243" s="481">
        <v>0</v>
      </c>
      <c r="N243" s="481">
        <v>0</v>
      </c>
      <c r="O243" s="154"/>
      <c r="P243" s="483">
        <v>58.994</v>
      </c>
      <c r="Q243" s="482">
        <v>2.2714174322812499</v>
      </c>
      <c r="R243" s="482">
        <v>0.305115774485541</v>
      </c>
    </row>
    <row r="244" spans="1:18" x14ac:dyDescent="0.2">
      <c r="A244" s="154" t="s">
        <v>1331</v>
      </c>
      <c r="B244" s="154" t="s">
        <v>1332</v>
      </c>
      <c r="C244" s="154"/>
      <c r="D244" s="154"/>
      <c r="E244" s="481">
        <v>133</v>
      </c>
      <c r="F244" s="481"/>
      <c r="G244" s="481">
        <v>132</v>
      </c>
      <c r="H244" s="481">
        <v>35</v>
      </c>
      <c r="I244" s="481">
        <v>15</v>
      </c>
      <c r="J244" s="481">
        <v>97</v>
      </c>
      <c r="K244" s="481"/>
      <c r="L244" s="481">
        <v>0</v>
      </c>
      <c r="M244" s="481">
        <v>1</v>
      </c>
      <c r="N244" s="481">
        <v>0</v>
      </c>
      <c r="O244" s="154"/>
      <c r="P244" s="483">
        <v>48.668999999999997</v>
      </c>
      <c r="Q244" s="482">
        <v>0.71914360270398003</v>
      </c>
      <c r="R244" s="482">
        <v>1.9930551274938899</v>
      </c>
    </row>
    <row r="245" spans="1:18" x14ac:dyDescent="0.2">
      <c r="A245" s="154" t="s">
        <v>1333</v>
      </c>
      <c r="B245" s="154" t="s">
        <v>1334</v>
      </c>
      <c r="C245" s="154"/>
      <c r="D245" s="154"/>
      <c r="E245" s="481">
        <v>36</v>
      </c>
      <c r="F245" s="481"/>
      <c r="G245" s="481">
        <v>36</v>
      </c>
      <c r="H245" s="481">
        <v>26</v>
      </c>
      <c r="I245" s="481">
        <v>9</v>
      </c>
      <c r="J245" s="481">
        <v>10</v>
      </c>
      <c r="K245" s="481"/>
      <c r="L245" s="481">
        <v>0</v>
      </c>
      <c r="M245" s="481">
        <v>0</v>
      </c>
      <c r="N245" s="481">
        <v>0</v>
      </c>
      <c r="O245" s="154"/>
      <c r="P245" s="483">
        <v>47.904000000000003</v>
      </c>
      <c r="Q245" s="482">
        <v>0.542752171008684</v>
      </c>
      <c r="R245" s="482">
        <v>0.20875083500333999</v>
      </c>
    </row>
    <row r="246" spans="1:18" x14ac:dyDescent="0.2">
      <c r="A246" s="154" t="s">
        <v>1335</v>
      </c>
      <c r="B246" s="154" t="s">
        <v>1336</v>
      </c>
      <c r="C246" s="154"/>
      <c r="D246" s="154"/>
      <c r="E246" s="481">
        <v>399</v>
      </c>
      <c r="F246" s="481"/>
      <c r="G246" s="481">
        <v>395</v>
      </c>
      <c r="H246" s="481">
        <v>150</v>
      </c>
      <c r="I246" s="481">
        <v>12</v>
      </c>
      <c r="J246" s="481">
        <v>245</v>
      </c>
      <c r="K246" s="481"/>
      <c r="L246" s="481">
        <v>1</v>
      </c>
      <c r="M246" s="481">
        <v>0</v>
      </c>
      <c r="N246" s="481">
        <v>3</v>
      </c>
      <c r="O246" s="154"/>
      <c r="P246" s="483">
        <v>71.054000000000002</v>
      </c>
      <c r="Q246" s="482">
        <v>2.1110704534579301</v>
      </c>
      <c r="R246" s="482">
        <v>3.44808174064796</v>
      </c>
    </row>
    <row r="247" spans="1:18" x14ac:dyDescent="0.2">
      <c r="A247" s="154" t="s">
        <v>1337</v>
      </c>
      <c r="B247" s="154" t="s">
        <v>1338</v>
      </c>
      <c r="C247" s="154"/>
      <c r="D247" s="154"/>
      <c r="E247" s="481">
        <v>528</v>
      </c>
      <c r="F247" s="481"/>
      <c r="G247" s="481">
        <v>526</v>
      </c>
      <c r="H247" s="481">
        <v>391</v>
      </c>
      <c r="I247" s="481">
        <v>58</v>
      </c>
      <c r="J247" s="481">
        <v>135</v>
      </c>
      <c r="K247" s="481"/>
      <c r="L247" s="481">
        <v>2</v>
      </c>
      <c r="M247" s="481">
        <v>0</v>
      </c>
      <c r="N247" s="481">
        <v>0</v>
      </c>
      <c r="O247" s="154"/>
      <c r="P247" s="483">
        <v>102.931</v>
      </c>
      <c r="Q247" s="482">
        <v>3.7986612390824899</v>
      </c>
      <c r="R247" s="482">
        <v>1.3115582283277101</v>
      </c>
    </row>
    <row r="248" spans="1:18" x14ac:dyDescent="0.2">
      <c r="A248" s="154" t="s">
        <v>1339</v>
      </c>
      <c r="B248" s="154" t="s">
        <v>1340</v>
      </c>
      <c r="C248" s="154"/>
      <c r="D248" s="154"/>
      <c r="E248" s="481">
        <v>372</v>
      </c>
      <c r="F248" s="481"/>
      <c r="G248" s="481">
        <v>364</v>
      </c>
      <c r="H248" s="481">
        <v>203</v>
      </c>
      <c r="I248" s="481">
        <v>28</v>
      </c>
      <c r="J248" s="481">
        <v>161</v>
      </c>
      <c r="K248" s="481"/>
      <c r="L248" s="481">
        <v>0</v>
      </c>
      <c r="M248" s="481">
        <v>1</v>
      </c>
      <c r="N248" s="481">
        <v>7</v>
      </c>
      <c r="O248" s="154"/>
      <c r="P248" s="483">
        <v>80.209000000000003</v>
      </c>
      <c r="Q248" s="482">
        <v>2.5308880549564301</v>
      </c>
      <c r="R248" s="482">
        <v>2.0072560435861302</v>
      </c>
    </row>
    <row r="249" spans="1:18" x14ac:dyDescent="0.2">
      <c r="A249" s="154" t="s">
        <v>1341</v>
      </c>
      <c r="B249" s="154" t="s">
        <v>1342</v>
      </c>
      <c r="C249" s="154"/>
      <c r="D249" s="154"/>
      <c r="E249" s="481">
        <v>743</v>
      </c>
      <c r="F249" s="481"/>
      <c r="G249" s="481">
        <v>701</v>
      </c>
      <c r="H249" s="481">
        <v>182</v>
      </c>
      <c r="I249" s="481">
        <v>47</v>
      </c>
      <c r="J249" s="481">
        <v>519</v>
      </c>
      <c r="K249" s="481"/>
      <c r="L249" s="481">
        <v>32</v>
      </c>
      <c r="M249" s="481">
        <v>10</v>
      </c>
      <c r="N249" s="481">
        <v>0</v>
      </c>
      <c r="O249" s="154"/>
      <c r="P249" s="483">
        <v>138.08699999999999</v>
      </c>
      <c r="Q249" s="482">
        <v>1.3180096605763001</v>
      </c>
      <c r="R249" s="482">
        <v>3.7585000760390201</v>
      </c>
    </row>
    <row r="250" spans="1:18" x14ac:dyDescent="0.2">
      <c r="A250" s="154" t="s">
        <v>1343</v>
      </c>
      <c r="B250" s="154" t="s">
        <v>1344</v>
      </c>
      <c r="C250" s="154"/>
      <c r="D250" s="154"/>
      <c r="E250" s="481">
        <v>117</v>
      </c>
      <c r="F250" s="481"/>
      <c r="G250" s="481">
        <v>114</v>
      </c>
      <c r="H250" s="481">
        <v>74</v>
      </c>
      <c r="I250" s="481">
        <v>13</v>
      </c>
      <c r="J250" s="481">
        <v>40</v>
      </c>
      <c r="K250" s="481"/>
      <c r="L250" s="481">
        <v>3</v>
      </c>
      <c r="M250" s="481">
        <v>0</v>
      </c>
      <c r="N250" s="481">
        <v>0</v>
      </c>
      <c r="O250" s="154"/>
      <c r="P250" s="483">
        <v>40.555</v>
      </c>
      <c r="Q250" s="482">
        <v>1.8246825298976701</v>
      </c>
      <c r="R250" s="482">
        <v>0.98631488102576703</v>
      </c>
    </row>
    <row r="251" spans="1:18" x14ac:dyDescent="0.2">
      <c r="A251" s="154" t="s">
        <v>1345</v>
      </c>
      <c r="B251" s="154" t="s">
        <v>1346</v>
      </c>
      <c r="C251" s="154"/>
      <c r="D251" s="154"/>
      <c r="E251" s="481">
        <v>115</v>
      </c>
      <c r="F251" s="481"/>
      <c r="G251" s="481">
        <v>114</v>
      </c>
      <c r="H251" s="481">
        <v>35</v>
      </c>
      <c r="I251" s="481">
        <v>8</v>
      </c>
      <c r="J251" s="481">
        <v>79</v>
      </c>
      <c r="K251" s="481"/>
      <c r="L251" s="481">
        <v>1</v>
      </c>
      <c r="M251" s="481">
        <v>0</v>
      </c>
      <c r="N251" s="481">
        <v>0</v>
      </c>
      <c r="O251" s="154"/>
      <c r="P251" s="483">
        <v>59.261000000000003</v>
      </c>
      <c r="Q251" s="482">
        <v>0.59060765090025502</v>
      </c>
      <c r="R251" s="482">
        <v>1.3330858406034301</v>
      </c>
    </row>
    <row r="252" spans="1:18" x14ac:dyDescent="0.2">
      <c r="A252" s="154" t="s">
        <v>1347</v>
      </c>
      <c r="B252" s="154" t="s">
        <v>1348</v>
      </c>
      <c r="C252" s="154"/>
      <c r="D252" s="154"/>
      <c r="E252" s="481">
        <v>263</v>
      </c>
      <c r="F252" s="481"/>
      <c r="G252" s="481">
        <v>260</v>
      </c>
      <c r="H252" s="481">
        <v>129</v>
      </c>
      <c r="I252" s="481">
        <v>8</v>
      </c>
      <c r="J252" s="481">
        <v>131</v>
      </c>
      <c r="K252" s="481"/>
      <c r="L252" s="481">
        <v>1</v>
      </c>
      <c r="M252" s="481">
        <v>0</v>
      </c>
      <c r="N252" s="481">
        <v>2</v>
      </c>
      <c r="O252" s="154"/>
      <c r="P252" s="483">
        <v>82.001000000000005</v>
      </c>
      <c r="Q252" s="482">
        <v>1.57315154693235</v>
      </c>
      <c r="R252" s="482">
        <v>1.59754149339642</v>
      </c>
    </row>
    <row r="253" spans="1:18" x14ac:dyDescent="0.2">
      <c r="A253" s="154" t="s">
        <v>1349</v>
      </c>
      <c r="B253" s="154" t="s">
        <v>1350</v>
      </c>
      <c r="C253" s="154"/>
      <c r="D253" s="154"/>
      <c r="E253" s="481">
        <v>95</v>
      </c>
      <c r="F253" s="481"/>
      <c r="G253" s="481">
        <v>94</v>
      </c>
      <c r="H253" s="481">
        <v>14</v>
      </c>
      <c r="I253" s="481">
        <v>1</v>
      </c>
      <c r="J253" s="481">
        <v>80</v>
      </c>
      <c r="K253" s="481"/>
      <c r="L253" s="481">
        <v>1</v>
      </c>
      <c r="M253" s="481">
        <v>0</v>
      </c>
      <c r="N253" s="481">
        <v>0</v>
      </c>
      <c r="O253" s="154"/>
      <c r="P253" s="483">
        <v>62.908999999999999</v>
      </c>
      <c r="Q253" s="482">
        <v>0.222543674196061</v>
      </c>
      <c r="R253" s="482">
        <v>1.2716781382632101</v>
      </c>
    </row>
    <row r="254" spans="1:18" x14ac:dyDescent="0.2">
      <c r="A254" s="154" t="s">
        <v>1351</v>
      </c>
      <c r="B254" s="154" t="s">
        <v>1352</v>
      </c>
      <c r="C254" s="154"/>
      <c r="D254" s="154"/>
      <c r="E254" s="481">
        <v>51</v>
      </c>
      <c r="F254" s="481"/>
      <c r="G254" s="481">
        <v>50</v>
      </c>
      <c r="H254" s="481">
        <v>21</v>
      </c>
      <c r="I254" s="481">
        <v>8</v>
      </c>
      <c r="J254" s="481">
        <v>29</v>
      </c>
      <c r="K254" s="481"/>
      <c r="L254" s="481">
        <v>0</v>
      </c>
      <c r="M254" s="481">
        <v>1</v>
      </c>
      <c r="N254" s="481">
        <v>0</v>
      </c>
      <c r="O254" s="154"/>
      <c r="P254" s="483">
        <v>44.436999999999998</v>
      </c>
      <c r="Q254" s="482">
        <v>0.47257915700879899</v>
      </c>
      <c r="R254" s="482">
        <v>0.65260931205977002</v>
      </c>
    </row>
    <row r="255" spans="1:18" x14ac:dyDescent="0.2">
      <c r="A255" s="154" t="s">
        <v>1353</v>
      </c>
      <c r="B255" s="154" t="s">
        <v>1354</v>
      </c>
      <c r="C255" s="154"/>
      <c r="D255" s="154"/>
      <c r="E255" s="481">
        <v>166</v>
      </c>
      <c r="F255" s="481"/>
      <c r="G255" s="481">
        <v>162</v>
      </c>
      <c r="H255" s="481">
        <v>62</v>
      </c>
      <c r="I255" s="481">
        <v>13</v>
      </c>
      <c r="J255" s="481">
        <v>100</v>
      </c>
      <c r="K255" s="481"/>
      <c r="L255" s="481">
        <v>2</v>
      </c>
      <c r="M255" s="481">
        <v>1</v>
      </c>
      <c r="N255" s="481">
        <v>1</v>
      </c>
      <c r="O255" s="154"/>
      <c r="P255" s="483">
        <v>37.273000000000003</v>
      </c>
      <c r="Q255" s="482">
        <v>1.66340246290881</v>
      </c>
      <c r="R255" s="482">
        <v>2.6829071982400099</v>
      </c>
    </row>
    <row r="256" spans="1:18" x14ac:dyDescent="0.2">
      <c r="A256" s="154" t="s">
        <v>1355</v>
      </c>
      <c r="B256" s="154" t="s">
        <v>1356</v>
      </c>
      <c r="C256" s="154"/>
      <c r="D256" s="154"/>
      <c r="E256" s="481">
        <v>452</v>
      </c>
      <c r="F256" s="481"/>
      <c r="G256" s="481">
        <v>437</v>
      </c>
      <c r="H256" s="481">
        <v>271</v>
      </c>
      <c r="I256" s="481">
        <v>53</v>
      </c>
      <c r="J256" s="481">
        <v>166</v>
      </c>
      <c r="K256" s="481"/>
      <c r="L256" s="481">
        <v>12</v>
      </c>
      <c r="M256" s="481">
        <v>3</v>
      </c>
      <c r="N256" s="481">
        <v>0</v>
      </c>
      <c r="O256" s="154"/>
      <c r="P256" s="483">
        <v>129.18600000000001</v>
      </c>
      <c r="Q256" s="482">
        <v>2.09775053024322</v>
      </c>
      <c r="R256" s="482">
        <v>1.28496895948477</v>
      </c>
    </row>
    <row r="257" spans="1:18" x14ac:dyDescent="0.2">
      <c r="A257" s="154" t="s">
        <v>1357</v>
      </c>
      <c r="B257" s="154" t="s">
        <v>1358</v>
      </c>
      <c r="C257" s="154"/>
      <c r="D257" s="154"/>
      <c r="E257" s="481">
        <v>833</v>
      </c>
      <c r="F257" s="481"/>
      <c r="G257" s="481">
        <v>526</v>
      </c>
      <c r="H257" s="481">
        <v>335</v>
      </c>
      <c r="I257" s="481">
        <v>44</v>
      </c>
      <c r="J257" s="481">
        <v>191</v>
      </c>
      <c r="K257" s="481"/>
      <c r="L257" s="481">
        <v>86</v>
      </c>
      <c r="M257" s="481">
        <v>217</v>
      </c>
      <c r="N257" s="481">
        <v>4</v>
      </c>
      <c r="O257" s="154"/>
      <c r="P257" s="483">
        <v>84.39</v>
      </c>
      <c r="Q257" s="482">
        <v>3.9696646522099801</v>
      </c>
      <c r="R257" s="482">
        <v>2.26330133902121</v>
      </c>
    </row>
    <row r="258" spans="1:18" x14ac:dyDescent="0.2">
      <c r="A258" s="154" t="s">
        <v>1359</v>
      </c>
      <c r="B258" s="154" t="s">
        <v>1360</v>
      </c>
      <c r="C258" s="154"/>
      <c r="D258" s="154"/>
      <c r="E258" s="481">
        <v>646</v>
      </c>
      <c r="F258" s="481"/>
      <c r="G258" s="481">
        <v>643</v>
      </c>
      <c r="H258" s="481">
        <v>267</v>
      </c>
      <c r="I258" s="481">
        <v>89</v>
      </c>
      <c r="J258" s="481">
        <v>376</v>
      </c>
      <c r="K258" s="481"/>
      <c r="L258" s="481">
        <v>3</v>
      </c>
      <c r="M258" s="481">
        <v>0</v>
      </c>
      <c r="N258" s="481">
        <v>0</v>
      </c>
      <c r="O258" s="154"/>
      <c r="P258" s="483">
        <v>112.43600000000001</v>
      </c>
      <c r="Q258" s="482">
        <v>2.3746842648262101</v>
      </c>
      <c r="R258" s="482">
        <v>3.3441246575829799</v>
      </c>
    </row>
    <row r="259" spans="1:18" x14ac:dyDescent="0.2">
      <c r="A259" s="154" t="s">
        <v>1361</v>
      </c>
      <c r="B259" s="154" t="s">
        <v>1362</v>
      </c>
      <c r="C259" s="154"/>
      <c r="D259" s="154"/>
      <c r="E259" s="481">
        <v>165</v>
      </c>
      <c r="F259" s="481"/>
      <c r="G259" s="481">
        <v>154</v>
      </c>
      <c r="H259" s="481">
        <v>44</v>
      </c>
      <c r="I259" s="481">
        <v>0</v>
      </c>
      <c r="J259" s="481">
        <v>110</v>
      </c>
      <c r="K259" s="481"/>
      <c r="L259" s="481">
        <v>0</v>
      </c>
      <c r="M259" s="481">
        <v>10</v>
      </c>
      <c r="N259" s="481">
        <v>1</v>
      </c>
      <c r="O259" s="154"/>
      <c r="P259" s="483">
        <v>60.427999999999997</v>
      </c>
      <c r="Q259" s="482">
        <v>0.72813927318461602</v>
      </c>
      <c r="R259" s="482">
        <v>1.82034818296154</v>
      </c>
    </row>
    <row r="260" spans="1:18" x14ac:dyDescent="0.2">
      <c r="A260" s="154" t="s">
        <v>1363</v>
      </c>
      <c r="B260" s="154" t="s">
        <v>1364</v>
      </c>
      <c r="C260" s="154"/>
      <c r="D260" s="154"/>
      <c r="E260" s="481">
        <v>135</v>
      </c>
      <c r="F260" s="481"/>
      <c r="G260" s="481">
        <v>132</v>
      </c>
      <c r="H260" s="481">
        <v>49</v>
      </c>
      <c r="I260" s="481">
        <v>12</v>
      </c>
      <c r="J260" s="481">
        <v>83</v>
      </c>
      <c r="K260" s="481"/>
      <c r="L260" s="481">
        <v>0</v>
      </c>
      <c r="M260" s="481">
        <v>2</v>
      </c>
      <c r="N260" s="481">
        <v>1</v>
      </c>
      <c r="O260" s="154"/>
      <c r="P260" s="483">
        <v>53.390999999999998</v>
      </c>
      <c r="Q260" s="482">
        <v>0.91775767451443102</v>
      </c>
      <c r="R260" s="482">
        <v>1.55456912213669</v>
      </c>
    </row>
    <row r="261" spans="1:18" x14ac:dyDescent="0.2">
      <c r="A261" s="154" t="s">
        <v>1365</v>
      </c>
      <c r="B261" s="154" t="s">
        <v>1366</v>
      </c>
      <c r="C261" s="154"/>
      <c r="D261" s="154"/>
      <c r="E261" s="481">
        <v>636</v>
      </c>
      <c r="F261" s="481"/>
      <c r="G261" s="481">
        <v>610</v>
      </c>
      <c r="H261" s="481">
        <v>285</v>
      </c>
      <c r="I261" s="481">
        <v>23</v>
      </c>
      <c r="J261" s="481">
        <v>325</v>
      </c>
      <c r="K261" s="481"/>
      <c r="L261" s="481">
        <v>7</v>
      </c>
      <c r="M261" s="481">
        <v>18</v>
      </c>
      <c r="N261" s="481">
        <v>1</v>
      </c>
      <c r="O261" s="154"/>
      <c r="P261" s="483">
        <v>123.041</v>
      </c>
      <c r="Q261" s="482">
        <v>2.3163010703749198</v>
      </c>
      <c r="R261" s="482">
        <v>2.6413959574450798</v>
      </c>
    </row>
    <row r="262" spans="1:18" x14ac:dyDescent="0.2">
      <c r="A262" s="154" t="s">
        <v>1367</v>
      </c>
      <c r="B262" s="154" t="s">
        <v>1368</v>
      </c>
      <c r="C262" s="154"/>
      <c r="D262" s="154"/>
      <c r="E262" s="481">
        <v>35</v>
      </c>
      <c r="F262" s="481"/>
      <c r="G262" s="481">
        <v>32</v>
      </c>
      <c r="H262" s="481">
        <v>16</v>
      </c>
      <c r="I262" s="481">
        <v>6</v>
      </c>
      <c r="J262" s="481">
        <v>16</v>
      </c>
      <c r="K262" s="481"/>
      <c r="L262" s="481">
        <v>2</v>
      </c>
      <c r="M262" s="481">
        <v>1</v>
      </c>
      <c r="N262" s="481">
        <v>0</v>
      </c>
      <c r="O262" s="154"/>
      <c r="P262" s="483">
        <v>35.014000000000003</v>
      </c>
      <c r="Q262" s="482">
        <v>0.45696007311361198</v>
      </c>
      <c r="R262" s="482">
        <v>0.45696007311361198</v>
      </c>
    </row>
    <row r="263" spans="1:18" x14ac:dyDescent="0.2">
      <c r="A263" s="154" t="s">
        <v>1369</v>
      </c>
      <c r="B263" s="154" t="s">
        <v>1370</v>
      </c>
      <c r="C263" s="154"/>
      <c r="D263" s="154"/>
      <c r="E263" s="481">
        <v>268</v>
      </c>
      <c r="F263" s="481"/>
      <c r="G263" s="481">
        <v>220</v>
      </c>
      <c r="H263" s="481">
        <v>93</v>
      </c>
      <c r="I263" s="481">
        <v>38</v>
      </c>
      <c r="J263" s="481">
        <v>127</v>
      </c>
      <c r="K263" s="481"/>
      <c r="L263" s="481">
        <v>22</v>
      </c>
      <c r="M263" s="481">
        <v>26</v>
      </c>
      <c r="N263" s="481">
        <v>0</v>
      </c>
      <c r="O263" s="154"/>
      <c r="P263" s="483">
        <v>84.873999999999995</v>
      </c>
      <c r="Q263" s="482">
        <v>1.0957419233216299</v>
      </c>
      <c r="R263" s="482">
        <v>1.4963357447510399</v>
      </c>
    </row>
    <row r="264" spans="1:18" x14ac:dyDescent="0.2">
      <c r="A264" s="154" t="s">
        <v>1371</v>
      </c>
      <c r="B264" s="154" t="s">
        <v>1372</v>
      </c>
      <c r="C264" s="154"/>
      <c r="D264" s="154"/>
      <c r="E264" s="481">
        <v>176</v>
      </c>
      <c r="F264" s="481"/>
      <c r="G264" s="481">
        <v>167</v>
      </c>
      <c r="H264" s="481">
        <v>90</v>
      </c>
      <c r="I264" s="481">
        <v>54</v>
      </c>
      <c r="J264" s="481">
        <v>77</v>
      </c>
      <c r="K264" s="481"/>
      <c r="L264" s="481">
        <v>8</v>
      </c>
      <c r="M264" s="481">
        <v>1</v>
      </c>
      <c r="N264" s="481">
        <v>0</v>
      </c>
      <c r="O264" s="154"/>
      <c r="P264" s="483">
        <v>65.617000000000004</v>
      </c>
      <c r="Q264" s="482">
        <v>1.3715957754850101</v>
      </c>
      <c r="R264" s="482">
        <v>1.1734763856927299</v>
      </c>
    </row>
    <row r="265" spans="1:18" x14ac:dyDescent="0.2">
      <c r="A265" s="154" t="s">
        <v>1373</v>
      </c>
      <c r="B265" s="154" t="s">
        <v>1374</v>
      </c>
      <c r="C265" s="154"/>
      <c r="D265" s="154"/>
      <c r="E265" s="481">
        <v>431</v>
      </c>
      <c r="F265" s="481"/>
      <c r="G265" s="481">
        <v>426</v>
      </c>
      <c r="H265" s="481">
        <v>231</v>
      </c>
      <c r="I265" s="481">
        <v>25</v>
      </c>
      <c r="J265" s="481">
        <v>195</v>
      </c>
      <c r="K265" s="481"/>
      <c r="L265" s="481">
        <v>0</v>
      </c>
      <c r="M265" s="481">
        <v>2</v>
      </c>
      <c r="N265" s="481">
        <v>3</v>
      </c>
      <c r="O265" s="154"/>
      <c r="P265" s="483">
        <v>98.623000000000005</v>
      </c>
      <c r="Q265" s="482">
        <v>2.34225282134999</v>
      </c>
      <c r="R265" s="482">
        <v>1.9772264076331101</v>
      </c>
    </row>
    <row r="266" spans="1:18" x14ac:dyDescent="0.2">
      <c r="A266" s="154" t="s">
        <v>1375</v>
      </c>
      <c r="B266" s="154" t="s">
        <v>1376</v>
      </c>
      <c r="C266" s="154"/>
      <c r="D266" s="154"/>
      <c r="E266" s="481">
        <v>409</v>
      </c>
      <c r="F266" s="481"/>
      <c r="G266" s="481">
        <v>408</v>
      </c>
      <c r="H266" s="481">
        <v>123</v>
      </c>
      <c r="I266" s="481">
        <v>39</v>
      </c>
      <c r="J266" s="481">
        <v>285</v>
      </c>
      <c r="K266" s="481"/>
      <c r="L266" s="481">
        <v>1</v>
      </c>
      <c r="M266" s="481">
        <v>0</v>
      </c>
      <c r="N266" s="481">
        <v>0</v>
      </c>
      <c r="O266" s="154"/>
      <c r="P266" s="483">
        <v>101.08799999999999</v>
      </c>
      <c r="Q266" s="482">
        <v>1.2167616334283</v>
      </c>
      <c r="R266" s="482">
        <v>2.8193257359924</v>
      </c>
    </row>
    <row r="267" spans="1:18" x14ac:dyDescent="0.2">
      <c r="A267" s="154" t="s">
        <v>1377</v>
      </c>
      <c r="B267" s="154" t="s">
        <v>1378</v>
      </c>
      <c r="C267" s="154"/>
      <c r="D267" s="154"/>
      <c r="E267" s="481">
        <v>85</v>
      </c>
      <c r="F267" s="481"/>
      <c r="G267" s="481">
        <v>85</v>
      </c>
      <c r="H267" s="481">
        <v>51</v>
      </c>
      <c r="I267" s="481">
        <v>3</v>
      </c>
      <c r="J267" s="481">
        <v>34</v>
      </c>
      <c r="K267" s="481"/>
      <c r="L267" s="481">
        <v>0</v>
      </c>
      <c r="M267" s="481">
        <v>0</v>
      </c>
      <c r="N267" s="481">
        <v>0</v>
      </c>
      <c r="O267" s="154"/>
      <c r="P267" s="483">
        <v>32.685000000000002</v>
      </c>
      <c r="Q267" s="482">
        <v>1.5603487838457999</v>
      </c>
      <c r="R267" s="482">
        <v>1.04023252256387</v>
      </c>
    </row>
    <row r="268" spans="1:18" x14ac:dyDescent="0.2">
      <c r="A268" s="154" t="s">
        <v>1379</v>
      </c>
      <c r="B268" s="154" t="s">
        <v>1380</v>
      </c>
      <c r="C268" s="154"/>
      <c r="D268" s="154"/>
      <c r="E268" s="481">
        <v>62</v>
      </c>
      <c r="F268" s="481"/>
      <c r="G268" s="481">
        <v>62</v>
      </c>
      <c r="H268" s="481">
        <v>42</v>
      </c>
      <c r="I268" s="481">
        <v>5</v>
      </c>
      <c r="J268" s="481">
        <v>20</v>
      </c>
      <c r="K268" s="481"/>
      <c r="L268" s="481">
        <v>0</v>
      </c>
      <c r="M268" s="481">
        <v>0</v>
      </c>
      <c r="N268" s="481">
        <v>0</v>
      </c>
      <c r="O268" s="154"/>
      <c r="P268" s="483">
        <v>36.610999999999997</v>
      </c>
      <c r="Q268" s="482">
        <v>1.1471961978640299</v>
      </c>
      <c r="R268" s="482">
        <v>0.54628390374477598</v>
      </c>
    </row>
    <row r="269" spans="1:18" x14ac:dyDescent="0.2">
      <c r="A269" s="154" t="s">
        <v>1381</v>
      </c>
      <c r="B269" s="154" t="s">
        <v>1382</v>
      </c>
      <c r="C269" s="154"/>
      <c r="D269" s="154"/>
      <c r="E269" s="481">
        <v>202</v>
      </c>
      <c r="F269" s="481"/>
      <c r="G269" s="481">
        <v>201</v>
      </c>
      <c r="H269" s="481">
        <v>129</v>
      </c>
      <c r="I269" s="481">
        <v>2</v>
      </c>
      <c r="J269" s="481">
        <v>72</v>
      </c>
      <c r="K269" s="481"/>
      <c r="L269" s="481">
        <v>1</v>
      </c>
      <c r="M269" s="481">
        <v>0</v>
      </c>
      <c r="N269" s="481">
        <v>0</v>
      </c>
      <c r="O269" s="154"/>
      <c r="P269" s="483">
        <v>63.148000000000003</v>
      </c>
      <c r="Q269" s="482">
        <v>2.0428200418065501</v>
      </c>
      <c r="R269" s="482">
        <v>1.1401786279850501</v>
      </c>
    </row>
    <row r="270" spans="1:18" x14ac:dyDescent="0.2">
      <c r="A270" s="154" t="s">
        <v>1383</v>
      </c>
      <c r="B270" s="154" t="s">
        <v>1384</v>
      </c>
      <c r="C270" s="154"/>
      <c r="D270" s="154"/>
      <c r="E270" s="481">
        <v>374</v>
      </c>
      <c r="F270" s="481"/>
      <c r="G270" s="481">
        <v>370</v>
      </c>
      <c r="H270" s="481">
        <v>160</v>
      </c>
      <c r="I270" s="481">
        <v>22</v>
      </c>
      <c r="J270" s="481">
        <v>210</v>
      </c>
      <c r="K270" s="481"/>
      <c r="L270" s="481">
        <v>2</v>
      </c>
      <c r="M270" s="481">
        <v>2</v>
      </c>
      <c r="N270" s="481">
        <v>0</v>
      </c>
      <c r="O270" s="154"/>
      <c r="P270" s="483">
        <v>75.56</v>
      </c>
      <c r="Q270" s="482">
        <v>2.11752249867655</v>
      </c>
      <c r="R270" s="482">
        <v>2.77924827951297</v>
      </c>
    </row>
    <row r="271" spans="1:18" x14ac:dyDescent="0.2">
      <c r="A271" s="154" t="s">
        <v>1385</v>
      </c>
      <c r="B271" s="154" t="s">
        <v>1386</v>
      </c>
      <c r="C271" s="154"/>
      <c r="D271" s="154"/>
      <c r="E271" s="481">
        <v>233</v>
      </c>
      <c r="F271" s="481"/>
      <c r="G271" s="481">
        <v>231</v>
      </c>
      <c r="H271" s="481">
        <v>77</v>
      </c>
      <c r="I271" s="481">
        <v>22</v>
      </c>
      <c r="J271" s="481">
        <v>154</v>
      </c>
      <c r="K271" s="481"/>
      <c r="L271" s="481">
        <v>1</v>
      </c>
      <c r="M271" s="481">
        <v>1</v>
      </c>
      <c r="N271" s="481">
        <v>0</v>
      </c>
      <c r="O271" s="154"/>
      <c r="P271" s="483">
        <v>70.213999999999999</v>
      </c>
      <c r="Q271" s="482">
        <v>1.09664739225795</v>
      </c>
      <c r="R271" s="482">
        <v>2.1932947845159099</v>
      </c>
    </row>
    <row r="272" spans="1:18" x14ac:dyDescent="0.2">
      <c r="A272" s="154" t="s">
        <v>1387</v>
      </c>
      <c r="B272" s="154" t="s">
        <v>1388</v>
      </c>
      <c r="C272" s="154"/>
      <c r="D272" s="154"/>
      <c r="E272" s="481">
        <v>136</v>
      </c>
      <c r="F272" s="481"/>
      <c r="G272" s="481">
        <v>125</v>
      </c>
      <c r="H272" s="481">
        <v>79</v>
      </c>
      <c r="I272" s="481">
        <v>8</v>
      </c>
      <c r="J272" s="481">
        <v>46</v>
      </c>
      <c r="K272" s="481"/>
      <c r="L272" s="481">
        <v>3</v>
      </c>
      <c r="M272" s="481">
        <v>8</v>
      </c>
      <c r="N272" s="481">
        <v>0</v>
      </c>
      <c r="O272" s="154"/>
      <c r="P272" s="483">
        <v>54.393000000000001</v>
      </c>
      <c r="Q272" s="482">
        <v>1.45239277112864</v>
      </c>
      <c r="R272" s="482">
        <v>0.84569705660654904</v>
      </c>
    </row>
    <row r="273" spans="1:18" x14ac:dyDescent="0.2">
      <c r="A273" s="154" t="s">
        <v>1389</v>
      </c>
      <c r="B273" s="154" t="s">
        <v>1390</v>
      </c>
      <c r="C273" s="154"/>
      <c r="D273" s="154"/>
      <c r="E273" s="481">
        <v>128</v>
      </c>
      <c r="F273" s="481"/>
      <c r="G273" s="481">
        <v>122</v>
      </c>
      <c r="H273" s="481">
        <v>61</v>
      </c>
      <c r="I273" s="481">
        <v>15</v>
      </c>
      <c r="J273" s="481">
        <v>61</v>
      </c>
      <c r="K273" s="481"/>
      <c r="L273" s="481">
        <v>4</v>
      </c>
      <c r="M273" s="481">
        <v>2</v>
      </c>
      <c r="N273" s="481">
        <v>0</v>
      </c>
      <c r="O273" s="154"/>
      <c r="P273" s="483">
        <v>43.37</v>
      </c>
      <c r="Q273" s="482">
        <v>1.4065021904542301</v>
      </c>
      <c r="R273" s="482">
        <v>1.4065021904542301</v>
      </c>
    </row>
    <row r="274" spans="1:18" x14ac:dyDescent="0.2">
      <c r="A274" s="154" t="s">
        <v>1391</v>
      </c>
      <c r="B274" s="154" t="s">
        <v>1392</v>
      </c>
      <c r="C274" s="154"/>
      <c r="D274" s="154"/>
      <c r="E274" s="481">
        <v>344</v>
      </c>
      <c r="F274" s="481"/>
      <c r="G274" s="481">
        <v>254</v>
      </c>
      <c r="H274" s="481">
        <v>116</v>
      </c>
      <c r="I274" s="481">
        <v>47</v>
      </c>
      <c r="J274" s="481">
        <v>138</v>
      </c>
      <c r="K274" s="481"/>
      <c r="L274" s="481">
        <v>22</v>
      </c>
      <c r="M274" s="481">
        <v>47</v>
      </c>
      <c r="N274" s="481">
        <v>21</v>
      </c>
      <c r="O274" s="154"/>
      <c r="P274" s="483">
        <v>66.67</v>
      </c>
      <c r="Q274" s="482">
        <v>1.7399130043497799</v>
      </c>
      <c r="R274" s="482">
        <v>2.0698965051747402</v>
      </c>
    </row>
    <row r="275" spans="1:18" x14ac:dyDescent="0.2">
      <c r="A275" s="154" t="s">
        <v>1393</v>
      </c>
      <c r="B275" s="154" t="s">
        <v>1394</v>
      </c>
      <c r="C275" s="154"/>
      <c r="D275" s="154"/>
      <c r="E275" s="481">
        <v>117</v>
      </c>
      <c r="F275" s="481"/>
      <c r="G275" s="481">
        <v>85</v>
      </c>
      <c r="H275" s="481">
        <v>76</v>
      </c>
      <c r="I275" s="481">
        <v>5</v>
      </c>
      <c r="J275" s="481">
        <v>9</v>
      </c>
      <c r="K275" s="481"/>
      <c r="L275" s="481">
        <v>21</v>
      </c>
      <c r="M275" s="481">
        <v>9</v>
      </c>
      <c r="N275" s="481">
        <v>2</v>
      </c>
      <c r="O275" s="154"/>
      <c r="P275" s="483">
        <v>38.348999999999997</v>
      </c>
      <c r="Q275" s="482">
        <v>1.98179874312238</v>
      </c>
      <c r="R275" s="482">
        <v>0.23468669326449201</v>
      </c>
    </row>
    <row r="276" spans="1:18" x14ac:dyDescent="0.2">
      <c r="A276" s="154" t="s">
        <v>1395</v>
      </c>
      <c r="B276" s="154" t="s">
        <v>1396</v>
      </c>
      <c r="C276" s="154"/>
      <c r="D276" s="154"/>
      <c r="E276" s="481">
        <v>236</v>
      </c>
      <c r="F276" s="481"/>
      <c r="G276" s="481">
        <v>231</v>
      </c>
      <c r="H276" s="481">
        <v>98</v>
      </c>
      <c r="I276" s="481">
        <v>19</v>
      </c>
      <c r="J276" s="481">
        <v>133</v>
      </c>
      <c r="K276" s="481"/>
      <c r="L276" s="481">
        <v>3</v>
      </c>
      <c r="M276" s="481">
        <v>0</v>
      </c>
      <c r="N276" s="481">
        <v>2</v>
      </c>
      <c r="O276" s="154"/>
      <c r="P276" s="483">
        <v>70.378</v>
      </c>
      <c r="Q276" s="482">
        <v>1.39248060473443</v>
      </c>
      <c r="R276" s="482">
        <v>1.8897951064253</v>
      </c>
    </row>
    <row r="277" spans="1:18" x14ac:dyDescent="0.2">
      <c r="A277" s="154" t="s">
        <v>1397</v>
      </c>
      <c r="B277" s="154" t="s">
        <v>1398</v>
      </c>
      <c r="C277" s="154"/>
      <c r="D277" s="154"/>
      <c r="E277" s="481">
        <v>171</v>
      </c>
      <c r="F277" s="481"/>
      <c r="G277" s="481">
        <v>164</v>
      </c>
      <c r="H277" s="481">
        <v>102</v>
      </c>
      <c r="I277" s="481">
        <v>33</v>
      </c>
      <c r="J277" s="481">
        <v>62</v>
      </c>
      <c r="K277" s="481"/>
      <c r="L277" s="481">
        <v>5</v>
      </c>
      <c r="M277" s="481">
        <v>1</v>
      </c>
      <c r="N277" s="481">
        <v>1</v>
      </c>
      <c r="O277" s="154"/>
      <c r="P277" s="483">
        <v>56.076000000000001</v>
      </c>
      <c r="Q277" s="482">
        <v>1.81895998288038</v>
      </c>
      <c r="R277" s="482">
        <v>1.1056423425351301</v>
      </c>
    </row>
    <row r="278" spans="1:18" x14ac:dyDescent="0.2">
      <c r="A278" s="154" t="s">
        <v>1399</v>
      </c>
      <c r="B278" s="154" t="s">
        <v>1400</v>
      </c>
      <c r="C278" s="154"/>
      <c r="D278" s="154"/>
      <c r="E278" s="481">
        <v>276</v>
      </c>
      <c r="F278" s="481"/>
      <c r="G278" s="481">
        <v>274</v>
      </c>
      <c r="H278" s="481">
        <v>110</v>
      </c>
      <c r="I278" s="481">
        <v>13</v>
      </c>
      <c r="J278" s="481">
        <v>164</v>
      </c>
      <c r="K278" s="481"/>
      <c r="L278" s="481">
        <v>2</v>
      </c>
      <c r="M278" s="481">
        <v>0</v>
      </c>
      <c r="N278" s="481">
        <v>0</v>
      </c>
      <c r="O278" s="154"/>
      <c r="P278" s="483">
        <v>64.856999999999999</v>
      </c>
      <c r="Q278" s="482">
        <v>1.6960389780594201</v>
      </c>
      <c r="R278" s="482">
        <v>2.5286399309249599</v>
      </c>
    </row>
    <row r="279" spans="1:18" x14ac:dyDescent="0.2">
      <c r="A279" s="154" t="s">
        <v>1401</v>
      </c>
      <c r="B279" s="154" t="s">
        <v>1402</v>
      </c>
      <c r="C279" s="154"/>
      <c r="D279" s="154"/>
      <c r="E279" s="481">
        <v>113</v>
      </c>
      <c r="F279" s="481"/>
      <c r="G279" s="481">
        <v>106</v>
      </c>
      <c r="H279" s="481">
        <v>58</v>
      </c>
      <c r="I279" s="481">
        <v>16</v>
      </c>
      <c r="J279" s="481">
        <v>48</v>
      </c>
      <c r="K279" s="481"/>
      <c r="L279" s="481">
        <v>3</v>
      </c>
      <c r="M279" s="481">
        <v>4</v>
      </c>
      <c r="N279" s="481">
        <v>0</v>
      </c>
      <c r="O279" s="154"/>
      <c r="P279" s="483">
        <v>32.298999999999999</v>
      </c>
      <c r="Q279" s="482">
        <v>1.79572122975944</v>
      </c>
      <c r="R279" s="482">
        <v>1.48611412118022</v>
      </c>
    </row>
    <row r="280" spans="1:18" x14ac:dyDescent="0.2">
      <c r="A280" s="154" t="s">
        <v>1403</v>
      </c>
      <c r="B280" s="154" t="s">
        <v>1404</v>
      </c>
      <c r="C280" s="154"/>
      <c r="D280" s="154"/>
      <c r="E280" s="481">
        <v>873</v>
      </c>
      <c r="F280" s="481"/>
      <c r="G280" s="481">
        <v>785</v>
      </c>
      <c r="H280" s="481">
        <v>326</v>
      </c>
      <c r="I280" s="481">
        <v>14</v>
      </c>
      <c r="J280" s="481">
        <v>459</v>
      </c>
      <c r="K280" s="481"/>
      <c r="L280" s="481">
        <v>57</v>
      </c>
      <c r="M280" s="481">
        <v>5</v>
      </c>
      <c r="N280" s="481">
        <v>26</v>
      </c>
      <c r="O280" s="154"/>
      <c r="P280" s="483">
        <v>144.934</v>
      </c>
      <c r="Q280" s="482">
        <v>2.2492996812342199</v>
      </c>
      <c r="R280" s="482">
        <v>3.16695875363959</v>
      </c>
    </row>
    <row r="281" spans="1:18" x14ac:dyDescent="0.2">
      <c r="A281" s="154" t="s">
        <v>1405</v>
      </c>
      <c r="B281" s="154" t="s">
        <v>1406</v>
      </c>
      <c r="C281" s="154"/>
      <c r="D281" s="154"/>
      <c r="E281" s="481">
        <v>232</v>
      </c>
      <c r="F281" s="481"/>
      <c r="G281" s="481">
        <v>231</v>
      </c>
      <c r="H281" s="481">
        <v>92</v>
      </c>
      <c r="I281" s="481">
        <v>6</v>
      </c>
      <c r="J281" s="481">
        <v>139</v>
      </c>
      <c r="K281" s="481"/>
      <c r="L281" s="481">
        <v>1</v>
      </c>
      <c r="M281" s="481">
        <v>0</v>
      </c>
      <c r="N281" s="481">
        <v>0</v>
      </c>
      <c r="O281" s="154"/>
      <c r="P281" s="483">
        <v>100.23699999999999</v>
      </c>
      <c r="Q281" s="482">
        <v>0.91782475532986796</v>
      </c>
      <c r="R281" s="482">
        <v>1.386713489031</v>
      </c>
    </row>
    <row r="282" spans="1:18" x14ac:dyDescent="0.2">
      <c r="A282" s="154" t="s">
        <v>1407</v>
      </c>
      <c r="B282" s="154" t="s">
        <v>1408</v>
      </c>
      <c r="C282" s="154"/>
      <c r="D282" s="154"/>
      <c r="E282" s="481">
        <v>144</v>
      </c>
      <c r="F282" s="481"/>
      <c r="G282" s="481">
        <v>130</v>
      </c>
      <c r="H282" s="481">
        <v>79</v>
      </c>
      <c r="I282" s="481">
        <v>29</v>
      </c>
      <c r="J282" s="481">
        <v>51</v>
      </c>
      <c r="K282" s="481"/>
      <c r="L282" s="481">
        <v>11</v>
      </c>
      <c r="M282" s="481">
        <v>0</v>
      </c>
      <c r="N282" s="481">
        <v>3</v>
      </c>
      <c r="O282" s="154"/>
      <c r="P282" s="483">
        <v>51.305999999999997</v>
      </c>
      <c r="Q282" s="482">
        <v>1.53978092230928</v>
      </c>
      <c r="R282" s="482">
        <v>0.99403578528826997</v>
      </c>
    </row>
    <row r="283" spans="1:18" x14ac:dyDescent="0.2">
      <c r="A283" s="154" t="s">
        <v>1409</v>
      </c>
      <c r="B283" s="154" t="s">
        <v>1410</v>
      </c>
      <c r="C283" s="154"/>
      <c r="D283" s="154"/>
      <c r="E283" s="481">
        <v>56</v>
      </c>
      <c r="F283" s="481"/>
      <c r="G283" s="481">
        <v>56</v>
      </c>
      <c r="H283" s="481">
        <v>20</v>
      </c>
      <c r="I283" s="481">
        <v>1</v>
      </c>
      <c r="J283" s="481">
        <v>36</v>
      </c>
      <c r="K283" s="481"/>
      <c r="L283" s="481">
        <v>0</v>
      </c>
      <c r="M283" s="481">
        <v>0</v>
      </c>
      <c r="N283" s="481">
        <v>0</v>
      </c>
      <c r="O283" s="154"/>
      <c r="P283" s="483">
        <v>38.380000000000003</v>
      </c>
      <c r="Q283" s="482">
        <v>0.52110474205315305</v>
      </c>
      <c r="R283" s="482">
        <v>0.93798853569567497</v>
      </c>
    </row>
    <row r="284" spans="1:18" x14ac:dyDescent="0.2">
      <c r="A284" s="154" t="s">
        <v>1411</v>
      </c>
      <c r="B284" s="154" t="s">
        <v>1412</v>
      </c>
      <c r="C284" s="154"/>
      <c r="D284" s="154"/>
      <c r="E284" s="481">
        <v>167</v>
      </c>
      <c r="F284" s="481"/>
      <c r="G284" s="481">
        <v>166</v>
      </c>
      <c r="H284" s="481">
        <v>122</v>
      </c>
      <c r="I284" s="481">
        <v>7</v>
      </c>
      <c r="J284" s="481">
        <v>44</v>
      </c>
      <c r="K284" s="481"/>
      <c r="L284" s="481">
        <v>0</v>
      </c>
      <c r="M284" s="481">
        <v>0</v>
      </c>
      <c r="N284" s="481">
        <v>1</v>
      </c>
      <c r="O284" s="154"/>
      <c r="P284" s="483">
        <v>60.353000000000002</v>
      </c>
      <c r="Q284" s="482">
        <v>2.0214405249117702</v>
      </c>
      <c r="R284" s="482">
        <v>0.729044123738671</v>
      </c>
    </row>
    <row r="285" spans="1:18" x14ac:dyDescent="0.2">
      <c r="A285" s="154" t="s">
        <v>1413</v>
      </c>
      <c r="B285" s="154" t="s">
        <v>1414</v>
      </c>
      <c r="C285" s="154"/>
      <c r="D285" s="154"/>
      <c r="E285" s="481">
        <v>463</v>
      </c>
      <c r="F285" s="481"/>
      <c r="G285" s="481">
        <v>455</v>
      </c>
      <c r="H285" s="481">
        <v>261</v>
      </c>
      <c r="I285" s="481">
        <v>50</v>
      </c>
      <c r="J285" s="481">
        <v>194</v>
      </c>
      <c r="K285" s="481"/>
      <c r="L285" s="481">
        <v>2</v>
      </c>
      <c r="M285" s="481">
        <v>1</v>
      </c>
      <c r="N285" s="481">
        <v>5</v>
      </c>
      <c r="O285" s="154"/>
      <c r="P285" s="483">
        <v>158.68199999999999</v>
      </c>
      <c r="Q285" s="482">
        <v>1.6447990320263199</v>
      </c>
      <c r="R285" s="482">
        <v>1.22257092801956</v>
      </c>
    </row>
    <row r="286" spans="1:18" x14ac:dyDescent="0.2">
      <c r="A286" s="154" t="s">
        <v>1415</v>
      </c>
      <c r="B286" s="154" t="s">
        <v>1416</v>
      </c>
      <c r="C286" s="154"/>
      <c r="D286" s="154"/>
      <c r="E286" s="481">
        <v>204</v>
      </c>
      <c r="F286" s="481"/>
      <c r="G286" s="481">
        <v>203</v>
      </c>
      <c r="H286" s="481">
        <v>107</v>
      </c>
      <c r="I286" s="481">
        <v>12</v>
      </c>
      <c r="J286" s="481">
        <v>96</v>
      </c>
      <c r="K286" s="481"/>
      <c r="L286" s="481">
        <v>0</v>
      </c>
      <c r="M286" s="481">
        <v>1</v>
      </c>
      <c r="N286" s="481">
        <v>0</v>
      </c>
      <c r="O286" s="154"/>
      <c r="P286" s="483">
        <v>116.24299999999999</v>
      </c>
      <c r="Q286" s="482">
        <v>0.920485534612837</v>
      </c>
      <c r="R286" s="482">
        <v>0.82585618058721799</v>
      </c>
    </row>
    <row r="287" spans="1:18" x14ac:dyDescent="0.2">
      <c r="A287" s="154" t="s">
        <v>1417</v>
      </c>
      <c r="B287" s="154" t="s">
        <v>1418</v>
      </c>
      <c r="C287" s="154"/>
      <c r="D287" s="154"/>
      <c r="E287" s="481">
        <v>469</v>
      </c>
      <c r="F287" s="481"/>
      <c r="G287" s="481">
        <v>447</v>
      </c>
      <c r="H287" s="481">
        <v>152</v>
      </c>
      <c r="I287" s="481">
        <v>27</v>
      </c>
      <c r="J287" s="481">
        <v>295</v>
      </c>
      <c r="K287" s="481"/>
      <c r="L287" s="481">
        <v>11</v>
      </c>
      <c r="M287" s="481">
        <v>7</v>
      </c>
      <c r="N287" s="481">
        <v>4</v>
      </c>
      <c r="O287" s="154"/>
      <c r="P287" s="483">
        <v>105.62</v>
      </c>
      <c r="Q287" s="482">
        <v>1.43912137852679</v>
      </c>
      <c r="R287" s="482">
        <v>2.79303162279871</v>
      </c>
    </row>
    <row r="288" spans="1:18" x14ac:dyDescent="0.2">
      <c r="A288" s="154" t="s">
        <v>1419</v>
      </c>
      <c r="B288" s="154" t="s">
        <v>1420</v>
      </c>
      <c r="C288" s="154"/>
      <c r="D288" s="154"/>
      <c r="E288" s="481">
        <v>872</v>
      </c>
      <c r="F288" s="481"/>
      <c r="G288" s="481">
        <v>495</v>
      </c>
      <c r="H288" s="481">
        <v>136</v>
      </c>
      <c r="I288" s="481">
        <v>17</v>
      </c>
      <c r="J288" s="481">
        <v>359</v>
      </c>
      <c r="K288" s="481"/>
      <c r="L288" s="481">
        <v>18</v>
      </c>
      <c r="M288" s="481">
        <v>358</v>
      </c>
      <c r="N288" s="481">
        <v>1</v>
      </c>
      <c r="O288" s="154"/>
      <c r="P288" s="483">
        <v>138.55199999999999</v>
      </c>
      <c r="Q288" s="482">
        <v>0.981580922686067</v>
      </c>
      <c r="R288" s="482">
        <v>2.5910849356198402</v>
      </c>
    </row>
    <row r="289" spans="1:18" x14ac:dyDescent="0.2">
      <c r="A289" s="154" t="s">
        <v>1421</v>
      </c>
      <c r="B289" s="154" t="s">
        <v>1422</v>
      </c>
      <c r="C289" s="154"/>
      <c r="D289" s="154"/>
      <c r="E289" s="481">
        <v>413</v>
      </c>
      <c r="F289" s="481"/>
      <c r="G289" s="481">
        <v>408</v>
      </c>
      <c r="H289" s="481">
        <v>212</v>
      </c>
      <c r="I289" s="481">
        <v>15</v>
      </c>
      <c r="J289" s="481">
        <v>196</v>
      </c>
      <c r="K289" s="481"/>
      <c r="L289" s="481">
        <v>3</v>
      </c>
      <c r="M289" s="481">
        <v>2</v>
      </c>
      <c r="N289" s="481">
        <v>0</v>
      </c>
      <c r="O289" s="154"/>
      <c r="P289" s="483">
        <v>93.225999999999999</v>
      </c>
      <c r="Q289" s="482">
        <v>2.2740437217085399</v>
      </c>
      <c r="R289" s="482">
        <v>2.1024177804475102</v>
      </c>
    </row>
    <row r="290" spans="1:18" x14ac:dyDescent="0.2">
      <c r="A290" s="154" t="s">
        <v>1423</v>
      </c>
      <c r="B290" s="154" t="s">
        <v>1424</v>
      </c>
      <c r="C290" s="154"/>
      <c r="D290" s="154"/>
      <c r="E290" s="481">
        <v>198</v>
      </c>
      <c r="F290" s="481"/>
      <c r="G290" s="481">
        <v>166</v>
      </c>
      <c r="H290" s="481">
        <v>60</v>
      </c>
      <c r="I290" s="481">
        <v>4</v>
      </c>
      <c r="J290" s="481">
        <v>106</v>
      </c>
      <c r="K290" s="481"/>
      <c r="L290" s="481">
        <v>14</v>
      </c>
      <c r="M290" s="481">
        <v>5</v>
      </c>
      <c r="N290" s="481">
        <v>13</v>
      </c>
      <c r="O290" s="154"/>
      <c r="P290" s="483">
        <v>63.341000000000001</v>
      </c>
      <c r="Q290" s="482">
        <v>0.94725375349299801</v>
      </c>
      <c r="R290" s="482">
        <v>1.6734816311709599</v>
      </c>
    </row>
    <row r="291" spans="1:18" x14ac:dyDescent="0.2">
      <c r="A291" s="154" t="s">
        <v>1425</v>
      </c>
      <c r="B291" s="154" t="s">
        <v>1426</v>
      </c>
      <c r="C291" s="154"/>
      <c r="D291" s="154"/>
      <c r="E291" s="481">
        <v>111</v>
      </c>
      <c r="F291" s="481"/>
      <c r="G291" s="481">
        <v>109</v>
      </c>
      <c r="H291" s="481">
        <v>42</v>
      </c>
      <c r="I291" s="481">
        <v>12</v>
      </c>
      <c r="J291" s="481">
        <v>67</v>
      </c>
      <c r="K291" s="481"/>
      <c r="L291" s="481">
        <v>0</v>
      </c>
      <c r="M291" s="481">
        <v>2</v>
      </c>
      <c r="N291" s="481">
        <v>0</v>
      </c>
      <c r="O291" s="154"/>
      <c r="P291" s="483">
        <v>40.012999999999998</v>
      </c>
      <c r="Q291" s="482">
        <v>1.04965886087022</v>
      </c>
      <c r="R291" s="482">
        <v>1.67445580186439</v>
      </c>
    </row>
    <row r="292" spans="1:18" x14ac:dyDescent="0.2">
      <c r="A292" s="154" t="s">
        <v>1427</v>
      </c>
      <c r="B292" s="154" t="s">
        <v>1428</v>
      </c>
      <c r="C292" s="154"/>
      <c r="D292" s="154"/>
      <c r="E292" s="481">
        <v>99</v>
      </c>
      <c r="F292" s="481"/>
      <c r="G292" s="481">
        <v>88</v>
      </c>
      <c r="H292" s="481">
        <v>50</v>
      </c>
      <c r="I292" s="481">
        <v>10</v>
      </c>
      <c r="J292" s="481">
        <v>38</v>
      </c>
      <c r="K292" s="481"/>
      <c r="L292" s="481">
        <v>6</v>
      </c>
      <c r="M292" s="481">
        <v>4</v>
      </c>
      <c r="N292" s="481">
        <v>1</v>
      </c>
      <c r="O292" s="154"/>
      <c r="P292" s="483">
        <v>51.72</v>
      </c>
      <c r="Q292" s="482">
        <v>0.96674400618716205</v>
      </c>
      <c r="R292" s="482">
        <v>0.73472544470224299</v>
      </c>
    </row>
    <row r="293" spans="1:18" x14ac:dyDescent="0.2">
      <c r="A293" s="154" t="s">
        <v>1429</v>
      </c>
      <c r="B293" s="154" t="s">
        <v>1430</v>
      </c>
      <c r="C293" s="154"/>
      <c r="D293" s="154"/>
      <c r="E293" s="481">
        <v>109</v>
      </c>
      <c r="F293" s="481"/>
      <c r="G293" s="481">
        <v>103</v>
      </c>
      <c r="H293" s="481">
        <v>39</v>
      </c>
      <c r="I293" s="481">
        <v>9</v>
      </c>
      <c r="J293" s="481">
        <v>64</v>
      </c>
      <c r="K293" s="481"/>
      <c r="L293" s="481">
        <v>5</v>
      </c>
      <c r="M293" s="481">
        <v>1</v>
      </c>
      <c r="N293" s="481">
        <v>0</v>
      </c>
      <c r="O293" s="154"/>
      <c r="P293" s="483">
        <v>71.957999999999998</v>
      </c>
      <c r="Q293" s="482">
        <v>0.54198282331360004</v>
      </c>
      <c r="R293" s="482">
        <v>0.88940771005308605</v>
      </c>
    </row>
    <row r="294" spans="1:18" x14ac:dyDescent="0.2">
      <c r="A294" s="154" t="s">
        <v>1431</v>
      </c>
      <c r="B294" s="154" t="s">
        <v>1432</v>
      </c>
      <c r="C294" s="154"/>
      <c r="D294" s="154"/>
      <c r="E294" s="481">
        <v>414</v>
      </c>
      <c r="F294" s="481"/>
      <c r="G294" s="481">
        <v>261</v>
      </c>
      <c r="H294" s="481">
        <v>129</v>
      </c>
      <c r="I294" s="481">
        <v>25</v>
      </c>
      <c r="J294" s="481">
        <v>132</v>
      </c>
      <c r="K294" s="481"/>
      <c r="L294" s="481">
        <v>96</v>
      </c>
      <c r="M294" s="481">
        <v>55</v>
      </c>
      <c r="N294" s="481">
        <v>2</v>
      </c>
      <c r="O294" s="154"/>
      <c r="P294" s="483">
        <v>49.521000000000001</v>
      </c>
      <c r="Q294" s="482">
        <v>2.6049554734355098</v>
      </c>
      <c r="R294" s="482">
        <v>2.66553583328285</v>
      </c>
    </row>
    <row r="295" spans="1:18" x14ac:dyDescent="0.2">
      <c r="A295" s="154" t="s">
        <v>1433</v>
      </c>
      <c r="B295" s="154" t="s">
        <v>1434</v>
      </c>
      <c r="C295" s="154"/>
      <c r="D295" s="154"/>
      <c r="E295" s="481">
        <v>156</v>
      </c>
      <c r="F295" s="481"/>
      <c r="G295" s="481">
        <v>156</v>
      </c>
      <c r="H295" s="481">
        <v>53</v>
      </c>
      <c r="I295" s="481">
        <v>6</v>
      </c>
      <c r="J295" s="481">
        <v>103</v>
      </c>
      <c r="K295" s="481"/>
      <c r="L295" s="481">
        <v>0</v>
      </c>
      <c r="M295" s="481">
        <v>0</v>
      </c>
      <c r="N295" s="481">
        <v>0</v>
      </c>
      <c r="O295" s="154"/>
      <c r="P295" s="483">
        <v>66.698999999999998</v>
      </c>
      <c r="Q295" s="482">
        <v>0.79461461191322202</v>
      </c>
      <c r="R295" s="482">
        <v>1.54425103824645</v>
      </c>
    </row>
    <row r="296" spans="1:18" x14ac:dyDescent="0.2">
      <c r="A296" s="154" t="s">
        <v>1435</v>
      </c>
      <c r="B296" s="154" t="s">
        <v>1436</v>
      </c>
      <c r="C296" s="154"/>
      <c r="D296" s="154"/>
      <c r="E296" s="481">
        <v>56</v>
      </c>
      <c r="F296" s="481"/>
      <c r="G296" s="481">
        <v>52</v>
      </c>
      <c r="H296" s="481">
        <v>17</v>
      </c>
      <c r="I296" s="481">
        <v>3</v>
      </c>
      <c r="J296" s="481">
        <v>35</v>
      </c>
      <c r="K296" s="481"/>
      <c r="L296" s="481">
        <v>1</v>
      </c>
      <c r="M296" s="481">
        <v>2</v>
      </c>
      <c r="N296" s="481">
        <v>1</v>
      </c>
      <c r="O296" s="154"/>
      <c r="P296" s="483">
        <v>25.466999999999999</v>
      </c>
      <c r="Q296" s="482">
        <v>0.66753052970510895</v>
      </c>
      <c r="R296" s="482">
        <v>1.37432756115758</v>
      </c>
    </row>
    <row r="297" spans="1:18" x14ac:dyDescent="0.2">
      <c r="A297" s="154" t="s">
        <v>1437</v>
      </c>
      <c r="B297" s="154" t="s">
        <v>1438</v>
      </c>
      <c r="C297" s="154"/>
      <c r="D297" s="154"/>
      <c r="E297" s="481">
        <v>97</v>
      </c>
      <c r="F297" s="481"/>
      <c r="G297" s="481">
        <v>95</v>
      </c>
      <c r="H297" s="481">
        <v>20</v>
      </c>
      <c r="I297" s="481">
        <v>5</v>
      </c>
      <c r="J297" s="481">
        <v>75</v>
      </c>
      <c r="K297" s="481"/>
      <c r="L297" s="481">
        <v>0</v>
      </c>
      <c r="M297" s="481">
        <v>1</v>
      </c>
      <c r="N297" s="481">
        <v>1</v>
      </c>
      <c r="O297" s="154"/>
      <c r="P297" s="483">
        <v>47.125</v>
      </c>
      <c r="Q297" s="482">
        <v>0.42440318302387298</v>
      </c>
      <c r="R297" s="482">
        <v>1.59151193633952</v>
      </c>
    </row>
    <row r="298" spans="1:18" x14ac:dyDescent="0.2">
      <c r="A298" s="154" t="s">
        <v>1439</v>
      </c>
      <c r="B298" s="154" t="s">
        <v>1440</v>
      </c>
      <c r="C298" s="154"/>
      <c r="D298" s="154"/>
      <c r="E298" s="481">
        <v>169</v>
      </c>
      <c r="F298" s="481"/>
      <c r="G298" s="481">
        <v>166</v>
      </c>
      <c r="H298" s="481">
        <v>91</v>
      </c>
      <c r="I298" s="481">
        <v>22</v>
      </c>
      <c r="J298" s="481">
        <v>75</v>
      </c>
      <c r="K298" s="481"/>
      <c r="L298" s="481">
        <v>3</v>
      </c>
      <c r="M298" s="481">
        <v>0</v>
      </c>
      <c r="N298" s="481">
        <v>0</v>
      </c>
      <c r="O298" s="154"/>
      <c r="P298" s="483">
        <v>43.569000000000003</v>
      </c>
      <c r="Q298" s="482">
        <v>2.08864100622002</v>
      </c>
      <c r="R298" s="482">
        <v>1.7214074227088101</v>
      </c>
    </row>
    <row r="299" spans="1:18" x14ac:dyDescent="0.2">
      <c r="A299" s="154" t="s">
        <v>1441</v>
      </c>
      <c r="B299" s="154" t="s">
        <v>1442</v>
      </c>
      <c r="C299" s="154"/>
      <c r="D299" s="154"/>
      <c r="E299" s="481">
        <v>510</v>
      </c>
      <c r="F299" s="481"/>
      <c r="G299" s="481">
        <v>496</v>
      </c>
      <c r="H299" s="481">
        <v>164</v>
      </c>
      <c r="I299" s="481">
        <v>47</v>
      </c>
      <c r="J299" s="481">
        <v>332</v>
      </c>
      <c r="K299" s="481"/>
      <c r="L299" s="481">
        <v>1</v>
      </c>
      <c r="M299" s="481">
        <v>3</v>
      </c>
      <c r="N299" s="481">
        <v>10</v>
      </c>
      <c r="O299" s="154"/>
      <c r="P299" s="483">
        <v>174.602</v>
      </c>
      <c r="Q299" s="482">
        <v>0.939279046059037</v>
      </c>
      <c r="R299" s="482">
        <v>1.9014673371438999</v>
      </c>
    </row>
    <row r="300" spans="1:18" x14ac:dyDescent="0.2">
      <c r="A300" s="154" t="s">
        <v>1443</v>
      </c>
      <c r="B300" s="154" t="s">
        <v>1444</v>
      </c>
      <c r="C300" s="154"/>
      <c r="D300" s="154"/>
      <c r="E300" s="481">
        <v>104</v>
      </c>
      <c r="F300" s="481"/>
      <c r="G300" s="481">
        <v>101</v>
      </c>
      <c r="H300" s="481">
        <v>45</v>
      </c>
      <c r="I300" s="481">
        <v>7</v>
      </c>
      <c r="J300" s="481">
        <v>56</v>
      </c>
      <c r="K300" s="481"/>
      <c r="L300" s="481">
        <v>1</v>
      </c>
      <c r="M300" s="481">
        <v>1</v>
      </c>
      <c r="N300" s="481">
        <v>1</v>
      </c>
      <c r="O300" s="154"/>
      <c r="P300" s="483">
        <v>48.579000000000001</v>
      </c>
      <c r="Q300" s="482">
        <v>0.92632619032915497</v>
      </c>
      <c r="R300" s="482">
        <v>1.1527614812985001</v>
      </c>
    </row>
    <row r="301" spans="1:18" x14ac:dyDescent="0.2">
      <c r="A301" s="154" t="s">
        <v>1445</v>
      </c>
      <c r="B301" s="154" t="s">
        <v>1446</v>
      </c>
      <c r="C301" s="154"/>
      <c r="D301" s="154"/>
      <c r="E301" s="481">
        <v>229</v>
      </c>
      <c r="F301" s="481"/>
      <c r="G301" s="481">
        <v>220</v>
      </c>
      <c r="H301" s="481">
        <v>91</v>
      </c>
      <c r="I301" s="481">
        <v>22</v>
      </c>
      <c r="J301" s="481">
        <v>129</v>
      </c>
      <c r="K301" s="481"/>
      <c r="L301" s="481">
        <v>7</v>
      </c>
      <c r="M301" s="481">
        <v>2</v>
      </c>
      <c r="N301" s="481">
        <v>0</v>
      </c>
      <c r="O301" s="154"/>
      <c r="P301" s="483">
        <v>76.117000000000004</v>
      </c>
      <c r="Q301" s="482">
        <v>1.19552793725449</v>
      </c>
      <c r="R301" s="482">
        <v>1.6947593835805399</v>
      </c>
    </row>
    <row r="302" spans="1:18" x14ac:dyDescent="0.2">
      <c r="A302" s="154" t="s">
        <v>1447</v>
      </c>
      <c r="B302" s="154" t="s">
        <v>1448</v>
      </c>
      <c r="C302" s="154"/>
      <c r="D302" s="154"/>
      <c r="E302" s="481">
        <v>877</v>
      </c>
      <c r="F302" s="481"/>
      <c r="G302" s="481">
        <v>744</v>
      </c>
      <c r="H302" s="481">
        <v>151</v>
      </c>
      <c r="I302" s="481">
        <v>16</v>
      </c>
      <c r="J302" s="481">
        <v>593</v>
      </c>
      <c r="K302" s="481"/>
      <c r="L302" s="481">
        <v>100</v>
      </c>
      <c r="M302" s="481">
        <v>20</v>
      </c>
      <c r="N302" s="481">
        <v>13</v>
      </c>
      <c r="O302" s="154"/>
      <c r="P302" s="483">
        <v>128.02699999999999</v>
      </c>
      <c r="Q302" s="482">
        <v>1.1794387121466601</v>
      </c>
      <c r="R302" s="482">
        <v>4.6318354722050801</v>
      </c>
    </row>
    <row r="303" spans="1:18" x14ac:dyDescent="0.2">
      <c r="A303" s="154" t="s">
        <v>1449</v>
      </c>
      <c r="B303" s="154" t="s">
        <v>1450</v>
      </c>
      <c r="C303" s="154"/>
      <c r="D303" s="154"/>
      <c r="E303" s="481">
        <v>254</v>
      </c>
      <c r="F303" s="481"/>
      <c r="G303" s="481">
        <v>245</v>
      </c>
      <c r="H303" s="481">
        <v>120</v>
      </c>
      <c r="I303" s="481">
        <v>39</v>
      </c>
      <c r="J303" s="481">
        <v>125</v>
      </c>
      <c r="K303" s="481"/>
      <c r="L303" s="481">
        <v>4</v>
      </c>
      <c r="M303" s="481">
        <v>3</v>
      </c>
      <c r="N303" s="481">
        <v>2</v>
      </c>
      <c r="O303" s="154"/>
      <c r="P303" s="483">
        <v>105.319</v>
      </c>
      <c r="Q303" s="482">
        <v>1.1393955506603699</v>
      </c>
      <c r="R303" s="482">
        <v>1.18687036527122</v>
      </c>
    </row>
    <row r="304" spans="1:18" x14ac:dyDescent="0.2">
      <c r="A304" s="154" t="s">
        <v>1451</v>
      </c>
      <c r="B304" s="154" t="s">
        <v>1452</v>
      </c>
      <c r="C304" s="154"/>
      <c r="D304" s="154"/>
      <c r="E304" s="481">
        <v>644</v>
      </c>
      <c r="F304" s="481"/>
      <c r="G304" s="481">
        <v>643</v>
      </c>
      <c r="H304" s="481">
        <v>269</v>
      </c>
      <c r="I304" s="481">
        <v>74</v>
      </c>
      <c r="J304" s="481">
        <v>374</v>
      </c>
      <c r="K304" s="481"/>
      <c r="L304" s="481">
        <v>0</v>
      </c>
      <c r="M304" s="481">
        <v>1</v>
      </c>
      <c r="N304" s="481">
        <v>0</v>
      </c>
      <c r="O304" s="154"/>
      <c r="P304" s="483">
        <v>148.345</v>
      </c>
      <c r="Q304" s="482">
        <v>1.8133405237790301</v>
      </c>
      <c r="R304" s="482">
        <v>2.5211500219083902</v>
      </c>
    </row>
    <row r="305" spans="1:18" x14ac:dyDescent="0.2">
      <c r="A305" s="154" t="s">
        <v>1453</v>
      </c>
      <c r="B305" s="154" t="s">
        <v>1454</v>
      </c>
      <c r="C305" s="154"/>
      <c r="D305" s="154"/>
      <c r="E305" s="481">
        <v>428</v>
      </c>
      <c r="F305" s="481"/>
      <c r="G305" s="481">
        <v>423</v>
      </c>
      <c r="H305" s="481">
        <v>185</v>
      </c>
      <c r="I305" s="481">
        <v>16</v>
      </c>
      <c r="J305" s="481">
        <v>238</v>
      </c>
      <c r="K305" s="481"/>
      <c r="L305" s="481">
        <v>1</v>
      </c>
      <c r="M305" s="481">
        <v>1</v>
      </c>
      <c r="N305" s="481">
        <v>3</v>
      </c>
      <c r="O305" s="154"/>
      <c r="P305" s="483">
        <v>221.16800000000001</v>
      </c>
      <c r="Q305" s="482">
        <v>0.83646820516530396</v>
      </c>
      <c r="R305" s="482">
        <v>1.0761050423207701</v>
      </c>
    </row>
    <row r="306" spans="1:18" x14ac:dyDescent="0.2">
      <c r="A306" s="154" t="s">
        <v>1455</v>
      </c>
      <c r="B306" s="154" t="s">
        <v>1456</v>
      </c>
      <c r="C306" s="154"/>
      <c r="D306" s="154"/>
      <c r="E306" s="481">
        <v>133</v>
      </c>
      <c r="F306" s="481"/>
      <c r="G306" s="481">
        <v>130</v>
      </c>
      <c r="H306" s="481">
        <v>84</v>
      </c>
      <c r="I306" s="481">
        <v>7</v>
      </c>
      <c r="J306" s="481">
        <v>46</v>
      </c>
      <c r="K306" s="481"/>
      <c r="L306" s="481">
        <v>1</v>
      </c>
      <c r="M306" s="481">
        <v>2</v>
      </c>
      <c r="N306" s="481">
        <v>0</v>
      </c>
      <c r="O306" s="154"/>
      <c r="P306" s="483">
        <v>52.048000000000002</v>
      </c>
      <c r="Q306" s="482">
        <v>1.6138948662772801</v>
      </c>
      <c r="R306" s="482">
        <v>0.88379956962803596</v>
      </c>
    </row>
    <row r="307" spans="1:18" x14ac:dyDescent="0.2">
      <c r="A307" s="154" t="s">
        <v>1457</v>
      </c>
      <c r="B307" s="154" t="s">
        <v>1458</v>
      </c>
      <c r="C307" s="154"/>
      <c r="D307" s="154"/>
      <c r="E307" s="481">
        <v>121</v>
      </c>
      <c r="F307" s="481"/>
      <c r="G307" s="481">
        <v>121</v>
      </c>
      <c r="H307" s="481">
        <v>22</v>
      </c>
      <c r="I307" s="481">
        <v>2</v>
      </c>
      <c r="J307" s="481">
        <v>99</v>
      </c>
      <c r="K307" s="481"/>
      <c r="L307" s="481">
        <v>0</v>
      </c>
      <c r="M307" s="481">
        <v>0</v>
      </c>
      <c r="N307" s="481">
        <v>0</v>
      </c>
      <c r="O307" s="154"/>
      <c r="P307" s="483">
        <v>62.954000000000001</v>
      </c>
      <c r="Q307" s="482">
        <v>0.34946151157988398</v>
      </c>
      <c r="R307" s="482">
        <v>1.5725768021094799</v>
      </c>
    </row>
    <row r="308" spans="1:18" x14ac:dyDescent="0.2">
      <c r="A308" s="154" t="s">
        <v>1459</v>
      </c>
      <c r="B308" s="154" t="s">
        <v>1460</v>
      </c>
      <c r="C308" s="154"/>
      <c r="D308" s="154"/>
      <c r="E308" s="481">
        <v>418</v>
      </c>
      <c r="F308" s="481"/>
      <c r="G308" s="481">
        <v>399</v>
      </c>
      <c r="H308" s="481">
        <v>115</v>
      </c>
      <c r="I308" s="481">
        <v>39</v>
      </c>
      <c r="J308" s="481">
        <v>284</v>
      </c>
      <c r="K308" s="481"/>
      <c r="L308" s="481">
        <v>16</v>
      </c>
      <c r="M308" s="481">
        <v>3</v>
      </c>
      <c r="N308" s="481">
        <v>0</v>
      </c>
      <c r="O308" s="154"/>
      <c r="P308" s="483">
        <v>147.14699999999999</v>
      </c>
      <c r="Q308" s="482">
        <v>0.78153139377629199</v>
      </c>
      <c r="R308" s="482">
        <v>1.93004274636928</v>
      </c>
    </row>
    <row r="309" spans="1:18" x14ac:dyDescent="0.2">
      <c r="A309" s="154" t="s">
        <v>1461</v>
      </c>
      <c r="B309" s="154" t="s">
        <v>1462</v>
      </c>
      <c r="C309" s="154"/>
      <c r="D309" s="154"/>
      <c r="E309" s="481">
        <v>123</v>
      </c>
      <c r="F309" s="481"/>
      <c r="G309" s="481">
        <v>107</v>
      </c>
      <c r="H309" s="481">
        <v>68</v>
      </c>
      <c r="I309" s="481">
        <v>25</v>
      </c>
      <c r="J309" s="481">
        <v>39</v>
      </c>
      <c r="K309" s="481"/>
      <c r="L309" s="481">
        <v>15</v>
      </c>
      <c r="M309" s="481">
        <v>1</v>
      </c>
      <c r="N309" s="481">
        <v>0</v>
      </c>
      <c r="O309" s="154"/>
      <c r="P309" s="483">
        <v>39.593000000000004</v>
      </c>
      <c r="Q309" s="482">
        <v>1.7174753112923999</v>
      </c>
      <c r="R309" s="482">
        <v>0.98502260500593497</v>
      </c>
    </row>
    <row r="310" spans="1:18" x14ac:dyDescent="0.2">
      <c r="A310" s="154" t="s">
        <v>1463</v>
      </c>
      <c r="B310" s="154" t="s">
        <v>1464</v>
      </c>
      <c r="C310" s="154"/>
      <c r="D310" s="154"/>
      <c r="E310" s="481">
        <v>171</v>
      </c>
      <c r="F310" s="481"/>
      <c r="G310" s="481">
        <v>169</v>
      </c>
      <c r="H310" s="481">
        <v>93</v>
      </c>
      <c r="I310" s="481">
        <v>13</v>
      </c>
      <c r="J310" s="481">
        <v>76</v>
      </c>
      <c r="K310" s="481"/>
      <c r="L310" s="481">
        <v>1</v>
      </c>
      <c r="M310" s="481">
        <v>0</v>
      </c>
      <c r="N310" s="481">
        <v>1</v>
      </c>
      <c r="O310" s="154"/>
      <c r="P310" s="483">
        <v>69.695999999999998</v>
      </c>
      <c r="Q310" s="482">
        <v>1.33436639118457</v>
      </c>
      <c r="R310" s="482">
        <v>1.09044995408632</v>
      </c>
    </row>
    <row r="311" spans="1:18" x14ac:dyDescent="0.2">
      <c r="A311" s="154" t="s">
        <v>1465</v>
      </c>
      <c r="B311" s="154" t="s">
        <v>1466</v>
      </c>
      <c r="C311" s="154"/>
      <c r="D311" s="154"/>
      <c r="E311" s="481">
        <v>550</v>
      </c>
      <c r="F311" s="481"/>
      <c r="G311" s="481">
        <v>504</v>
      </c>
      <c r="H311" s="481">
        <v>144</v>
      </c>
      <c r="I311" s="481">
        <v>22</v>
      </c>
      <c r="J311" s="481">
        <v>360</v>
      </c>
      <c r="K311" s="481"/>
      <c r="L311" s="481">
        <v>35</v>
      </c>
      <c r="M311" s="481">
        <v>8</v>
      </c>
      <c r="N311" s="481">
        <v>3</v>
      </c>
      <c r="O311" s="154"/>
      <c r="P311" s="483">
        <v>109.78700000000001</v>
      </c>
      <c r="Q311" s="482">
        <v>1.31163070308871</v>
      </c>
      <c r="R311" s="482">
        <v>3.2790767577217701</v>
      </c>
    </row>
    <row r="312" spans="1:18" x14ac:dyDescent="0.2">
      <c r="A312" s="154" t="s">
        <v>1467</v>
      </c>
      <c r="B312" s="154" t="s">
        <v>1468</v>
      </c>
      <c r="C312" s="154"/>
      <c r="D312" s="154"/>
      <c r="E312" s="481">
        <v>193</v>
      </c>
      <c r="F312" s="481"/>
      <c r="G312" s="481">
        <v>188</v>
      </c>
      <c r="H312" s="481">
        <v>83</v>
      </c>
      <c r="I312" s="481">
        <v>2</v>
      </c>
      <c r="J312" s="481">
        <v>105</v>
      </c>
      <c r="K312" s="481"/>
      <c r="L312" s="481">
        <v>3</v>
      </c>
      <c r="M312" s="481">
        <v>1</v>
      </c>
      <c r="N312" s="481">
        <v>1</v>
      </c>
      <c r="O312" s="154"/>
      <c r="P312" s="483">
        <v>44.759</v>
      </c>
      <c r="Q312" s="482">
        <v>1.8543756562925899</v>
      </c>
      <c r="R312" s="482">
        <v>2.3458969145870099</v>
      </c>
    </row>
    <row r="313" spans="1:18" x14ac:dyDescent="0.2">
      <c r="A313" s="154" t="s">
        <v>1469</v>
      </c>
      <c r="B313" s="154" t="s">
        <v>1470</v>
      </c>
      <c r="C313" s="154"/>
      <c r="D313" s="154"/>
      <c r="E313" s="481">
        <v>146</v>
      </c>
      <c r="F313" s="481"/>
      <c r="G313" s="481">
        <v>142</v>
      </c>
      <c r="H313" s="481">
        <v>48</v>
      </c>
      <c r="I313" s="481">
        <v>6</v>
      </c>
      <c r="J313" s="481">
        <v>94</v>
      </c>
      <c r="K313" s="481"/>
      <c r="L313" s="481">
        <v>1</v>
      </c>
      <c r="M313" s="481">
        <v>2</v>
      </c>
      <c r="N313" s="481">
        <v>1</v>
      </c>
      <c r="O313" s="154"/>
      <c r="P313" s="483">
        <v>51.825000000000003</v>
      </c>
      <c r="Q313" s="482">
        <v>0.92619392185238802</v>
      </c>
      <c r="R313" s="482">
        <v>1.81379643029426</v>
      </c>
    </row>
    <row r="314" spans="1:18" x14ac:dyDescent="0.2">
      <c r="A314" s="154" t="s">
        <v>1471</v>
      </c>
      <c r="B314" s="154" t="s">
        <v>1472</v>
      </c>
      <c r="C314" s="154"/>
      <c r="D314" s="154"/>
      <c r="E314" s="481">
        <v>132</v>
      </c>
      <c r="F314" s="481"/>
      <c r="G314" s="481">
        <v>127</v>
      </c>
      <c r="H314" s="481">
        <v>31</v>
      </c>
      <c r="I314" s="481">
        <v>12</v>
      </c>
      <c r="J314" s="481">
        <v>96</v>
      </c>
      <c r="K314" s="481"/>
      <c r="L314" s="481">
        <v>4</v>
      </c>
      <c r="M314" s="481">
        <v>1</v>
      </c>
      <c r="N314" s="481">
        <v>0</v>
      </c>
      <c r="O314" s="154"/>
      <c r="P314" s="483">
        <v>59.116</v>
      </c>
      <c r="Q314" s="482">
        <v>0.524392719399147</v>
      </c>
      <c r="R314" s="482">
        <v>1.62392584071994</v>
      </c>
    </row>
    <row r="315" spans="1:18" x14ac:dyDescent="0.2">
      <c r="A315" s="154" t="s">
        <v>1473</v>
      </c>
      <c r="B315" s="154" t="s">
        <v>1474</v>
      </c>
      <c r="C315" s="154"/>
      <c r="D315" s="154"/>
      <c r="E315" s="481">
        <v>129</v>
      </c>
      <c r="F315" s="481"/>
      <c r="G315" s="481">
        <v>126</v>
      </c>
      <c r="H315" s="481">
        <v>94</v>
      </c>
      <c r="I315" s="481">
        <v>19</v>
      </c>
      <c r="J315" s="481">
        <v>32</v>
      </c>
      <c r="K315" s="481"/>
      <c r="L315" s="481">
        <v>3</v>
      </c>
      <c r="M315" s="481">
        <v>0</v>
      </c>
      <c r="N315" s="481">
        <v>0</v>
      </c>
      <c r="O315" s="154"/>
      <c r="P315" s="483">
        <v>51.664999999999999</v>
      </c>
      <c r="Q315" s="482">
        <v>1.8194135294686899</v>
      </c>
      <c r="R315" s="482">
        <v>0.61937481854253396</v>
      </c>
    </row>
    <row r="316" spans="1:18" x14ac:dyDescent="0.2">
      <c r="A316" s="154" t="s">
        <v>1475</v>
      </c>
      <c r="B316" s="154" t="s">
        <v>1476</v>
      </c>
      <c r="C316" s="154"/>
      <c r="D316" s="154"/>
      <c r="E316" s="481" t="s">
        <v>260</v>
      </c>
      <c r="F316" s="481"/>
      <c r="G316" s="481" t="s">
        <v>260</v>
      </c>
      <c r="H316" s="481" t="s">
        <v>260</v>
      </c>
      <c r="I316" s="481" t="s">
        <v>260</v>
      </c>
      <c r="J316" s="481" t="s">
        <v>260</v>
      </c>
      <c r="K316" s="481"/>
      <c r="L316" s="481" t="s">
        <v>260</v>
      </c>
      <c r="M316" s="481" t="s">
        <v>260</v>
      </c>
      <c r="N316" s="481" t="s">
        <v>260</v>
      </c>
      <c r="O316" s="154"/>
      <c r="P316" s="483">
        <v>47.255000000000003</v>
      </c>
      <c r="Q316" s="482" t="s">
        <v>260</v>
      </c>
      <c r="R316" s="482" t="s">
        <v>260</v>
      </c>
    </row>
    <row r="317" spans="1:18" x14ac:dyDescent="0.2">
      <c r="A317" s="154" t="s">
        <v>1477</v>
      </c>
      <c r="B317" s="154" t="s">
        <v>1478</v>
      </c>
      <c r="C317" s="154"/>
      <c r="D317" s="154"/>
      <c r="E317" s="481">
        <v>207</v>
      </c>
      <c r="F317" s="481"/>
      <c r="G317" s="481">
        <v>203</v>
      </c>
      <c r="H317" s="481">
        <v>142</v>
      </c>
      <c r="I317" s="481">
        <v>24</v>
      </c>
      <c r="J317" s="481">
        <v>61</v>
      </c>
      <c r="K317" s="481"/>
      <c r="L317" s="481">
        <v>1</v>
      </c>
      <c r="M317" s="481">
        <v>3</v>
      </c>
      <c r="N317" s="481">
        <v>0</v>
      </c>
      <c r="O317" s="154"/>
      <c r="P317" s="483">
        <v>88.352000000000004</v>
      </c>
      <c r="Q317" s="482">
        <v>1.6072075335023499</v>
      </c>
      <c r="R317" s="482">
        <v>0.69042013763129295</v>
      </c>
    </row>
    <row r="318" spans="1:18" x14ac:dyDescent="0.2">
      <c r="A318" s="154"/>
      <c r="B318" s="154"/>
      <c r="C318" s="154"/>
      <c r="D318" s="154"/>
      <c r="E318" s="130"/>
      <c r="F318" s="123"/>
      <c r="G318" s="123"/>
      <c r="H318" s="123"/>
      <c r="I318" s="123"/>
      <c r="J318" s="123"/>
      <c r="K318" s="123"/>
      <c r="L318" s="123"/>
      <c r="M318" s="123"/>
      <c r="N318" s="123"/>
      <c r="O318" s="123"/>
      <c r="P318" s="123"/>
      <c r="Q318" s="172"/>
      <c r="R318" s="172"/>
    </row>
    <row r="319" spans="1:18" x14ac:dyDescent="0.2">
      <c r="A319" s="154"/>
      <c r="B319" s="154"/>
      <c r="C319" s="154"/>
      <c r="D319" s="154"/>
      <c r="E319" s="123"/>
      <c r="F319" s="123"/>
      <c r="G319" s="123"/>
      <c r="H319" s="123"/>
      <c r="I319" s="123"/>
      <c r="J319" s="123"/>
      <c r="K319" s="123"/>
      <c r="L319" s="123"/>
      <c r="M319" s="123"/>
      <c r="N319" s="123"/>
      <c r="O319" s="123"/>
      <c r="P319" s="123"/>
      <c r="Q319" s="172"/>
      <c r="R319" s="172"/>
    </row>
    <row r="320" spans="1:18" x14ac:dyDescent="0.2">
      <c r="A320" s="155" t="s">
        <v>253</v>
      </c>
      <c r="B320" s="156"/>
      <c r="C320" s="157"/>
      <c r="D320" s="157"/>
      <c r="E320" s="159"/>
      <c r="F320" s="157"/>
      <c r="G320" s="156"/>
      <c r="H320" s="156"/>
      <c r="I320" s="156"/>
      <c r="J320" s="156"/>
      <c r="K320" s="157"/>
      <c r="L320" s="156"/>
      <c r="M320" s="156"/>
      <c r="N320" s="156"/>
      <c r="O320" s="160"/>
      <c r="P320" s="159"/>
      <c r="Q320" s="159"/>
      <c r="R320" s="159"/>
    </row>
    <row r="321" spans="1:18" x14ac:dyDescent="0.2">
      <c r="A321" s="131">
        <v>1</v>
      </c>
      <c r="B321" s="528" t="s">
        <v>254</v>
      </c>
      <c r="C321" s="528"/>
      <c r="D321" s="528"/>
      <c r="E321" s="528"/>
      <c r="F321" s="528"/>
      <c r="G321" s="528"/>
      <c r="H321" s="528"/>
      <c r="I321" s="528"/>
      <c r="J321" s="528"/>
      <c r="K321" s="528"/>
      <c r="L321" s="528"/>
      <c r="M321" s="528"/>
      <c r="N321" s="528"/>
      <c r="O321" s="528"/>
      <c r="P321" s="528"/>
      <c r="Q321" s="528"/>
      <c r="R321" s="528"/>
    </row>
    <row r="322" spans="1:18" ht="23.45" customHeight="1" x14ac:dyDescent="0.2">
      <c r="A322" s="497">
        <v>2</v>
      </c>
      <c r="B322" s="529" t="s">
        <v>1480</v>
      </c>
      <c r="C322" s="529"/>
      <c r="D322" s="529"/>
      <c r="E322" s="529"/>
      <c r="F322" s="529"/>
      <c r="G322" s="529"/>
      <c r="H322" s="529"/>
      <c r="I322" s="529"/>
      <c r="J322" s="529"/>
      <c r="K322" s="529"/>
      <c r="L322" s="529"/>
      <c r="M322" s="529"/>
      <c r="N322" s="529"/>
      <c r="O322" s="529"/>
      <c r="P322" s="529"/>
      <c r="Q322" s="529"/>
      <c r="R322" s="529"/>
    </row>
    <row r="323" spans="1:18" x14ac:dyDescent="0.2">
      <c r="A323" s="131">
        <v>3</v>
      </c>
      <c r="B323" s="528" t="s">
        <v>255</v>
      </c>
      <c r="C323" s="528"/>
      <c r="D323" s="528"/>
      <c r="E323" s="528"/>
      <c r="F323" s="528"/>
      <c r="G323" s="528"/>
      <c r="H323" s="528"/>
      <c r="I323" s="528"/>
      <c r="J323" s="528"/>
      <c r="K323" s="528"/>
      <c r="L323" s="528"/>
      <c r="M323" s="528"/>
      <c r="N323" s="528"/>
      <c r="O323" s="528"/>
      <c r="P323" s="528"/>
      <c r="Q323" s="528"/>
      <c r="R323" s="528"/>
    </row>
    <row r="324" spans="1:18" ht="25.5" customHeight="1" x14ac:dyDescent="0.2">
      <c r="A324" s="131">
        <v>4</v>
      </c>
      <c r="B324" s="530" t="s">
        <v>256</v>
      </c>
      <c r="C324" s="530"/>
      <c r="D324" s="530"/>
      <c r="E324" s="530"/>
      <c r="F324" s="530"/>
      <c r="G324" s="530"/>
      <c r="H324" s="530"/>
      <c r="I324" s="530"/>
      <c r="J324" s="530"/>
      <c r="K324" s="530"/>
      <c r="L324" s="530"/>
      <c r="M324" s="530"/>
      <c r="N324" s="530"/>
      <c r="O324" s="530"/>
      <c r="P324" s="530"/>
      <c r="Q324" s="530"/>
      <c r="R324" s="530"/>
    </row>
    <row r="325" spans="1:18" x14ac:dyDescent="0.2">
      <c r="A325" s="131">
        <v>5</v>
      </c>
      <c r="B325" s="524" t="s">
        <v>1490</v>
      </c>
      <c r="C325" s="524"/>
      <c r="D325" s="524"/>
      <c r="E325" s="524"/>
      <c r="F325" s="524"/>
      <c r="G325" s="524"/>
      <c r="H325" s="524"/>
      <c r="I325" s="524"/>
      <c r="J325" s="524"/>
      <c r="K325" s="524"/>
      <c r="L325" s="524"/>
      <c r="M325" s="524"/>
      <c r="N325" s="524"/>
      <c r="O325" s="524"/>
      <c r="P325" s="524"/>
      <c r="Q325" s="524"/>
      <c r="R325" s="524"/>
    </row>
    <row r="326" spans="1:18" x14ac:dyDescent="0.2">
      <c r="A326" s="131">
        <v>6</v>
      </c>
      <c r="B326" s="525" t="s">
        <v>257</v>
      </c>
      <c r="C326" s="525"/>
      <c r="D326" s="525"/>
      <c r="E326" s="525"/>
      <c r="F326" s="525"/>
      <c r="G326" s="525"/>
      <c r="H326" s="525"/>
      <c r="I326" s="525"/>
      <c r="J326" s="525"/>
      <c r="K326" s="525"/>
      <c r="L326" s="525"/>
      <c r="M326" s="525"/>
      <c r="N326" s="525"/>
      <c r="O326" s="525"/>
      <c r="P326" s="525"/>
      <c r="Q326" s="525"/>
      <c r="R326" s="525"/>
    </row>
    <row r="327" spans="1:18" x14ac:dyDescent="0.2">
      <c r="A327" s="131"/>
      <c r="B327" s="133"/>
      <c r="C327" s="125"/>
      <c r="D327" s="125"/>
      <c r="E327" s="125"/>
      <c r="F327" s="125"/>
      <c r="G327" s="125"/>
      <c r="H327" s="125"/>
      <c r="I327" s="125"/>
      <c r="J327" s="125"/>
      <c r="K327" s="125"/>
      <c r="L327" s="125"/>
      <c r="M327" s="125"/>
      <c r="N327" s="125"/>
      <c r="O327" s="160"/>
      <c r="P327" s="160"/>
      <c r="Q327" s="160"/>
      <c r="R327" s="160"/>
    </row>
    <row r="328" spans="1:18" x14ac:dyDescent="0.2">
      <c r="A328" s="131"/>
      <c r="B328" s="133"/>
      <c r="C328" s="125"/>
      <c r="D328" s="125"/>
      <c r="E328" s="125"/>
      <c r="F328" s="125"/>
      <c r="G328" s="125"/>
      <c r="H328" s="125"/>
      <c r="I328" s="125"/>
      <c r="J328" s="125"/>
      <c r="K328" s="125"/>
      <c r="L328" s="125"/>
      <c r="M328" s="125"/>
      <c r="N328" s="125"/>
      <c r="O328" s="160"/>
      <c r="P328" s="160"/>
      <c r="Q328" s="160"/>
      <c r="R328" s="160"/>
    </row>
    <row r="329" spans="1:18" x14ac:dyDescent="0.2">
      <c r="A329" s="131"/>
      <c r="B329" s="133"/>
      <c r="C329" s="125"/>
      <c r="D329" s="125"/>
      <c r="E329" s="125"/>
      <c r="F329" s="125"/>
      <c r="G329" s="125"/>
      <c r="H329" s="125"/>
      <c r="I329" s="125"/>
      <c r="J329" s="125"/>
      <c r="K329" s="125"/>
      <c r="L329" s="125"/>
      <c r="M329" s="125"/>
      <c r="N329" s="125"/>
      <c r="O329" s="160"/>
      <c r="P329" s="160"/>
      <c r="Q329" s="160"/>
      <c r="R329" s="160"/>
    </row>
    <row r="330" spans="1:18" x14ac:dyDescent="0.2">
      <c r="A330" s="131"/>
      <c r="B330" s="132" t="s">
        <v>259</v>
      </c>
      <c r="C330" s="134"/>
      <c r="D330" s="134"/>
      <c r="E330" s="161"/>
      <c r="F330" s="134"/>
      <c r="G330" s="135"/>
      <c r="H330" s="135"/>
      <c r="I330" s="135"/>
      <c r="J330" s="135"/>
      <c r="K330" s="134"/>
      <c r="L330" s="135"/>
      <c r="M330" s="135"/>
      <c r="N330" s="135"/>
      <c r="O330" s="135"/>
      <c r="P330" s="161"/>
      <c r="Q330" s="161"/>
      <c r="R330" s="161"/>
    </row>
    <row r="331" spans="1:18" x14ac:dyDescent="0.2">
      <c r="A331" s="135" t="s">
        <v>260</v>
      </c>
      <c r="B331" s="132" t="s">
        <v>1481</v>
      </c>
      <c r="C331" s="134"/>
      <c r="D331" s="134"/>
      <c r="E331" s="161"/>
      <c r="F331" s="134"/>
      <c r="G331" s="135"/>
      <c r="H331" s="135"/>
      <c r="I331" s="135"/>
      <c r="J331" s="135"/>
      <c r="K331" s="134"/>
      <c r="L331" s="135"/>
      <c r="M331" s="135"/>
      <c r="N331" s="135"/>
      <c r="O331" s="135"/>
      <c r="P331" s="161"/>
      <c r="Q331" s="161"/>
      <c r="R331" s="161"/>
    </row>
    <row r="332" spans="1:18" x14ac:dyDescent="0.2">
      <c r="A332" s="131"/>
      <c r="B332" s="133"/>
      <c r="C332" s="136"/>
      <c r="D332" s="136"/>
      <c r="E332" s="161"/>
      <c r="F332" s="134"/>
      <c r="G332" s="135"/>
      <c r="H332" s="135"/>
      <c r="I332" s="135"/>
      <c r="J332" s="135"/>
      <c r="K332" s="134"/>
      <c r="L332" s="135"/>
      <c r="M332" s="135"/>
      <c r="N332" s="135"/>
      <c r="O332" s="135"/>
      <c r="P332" s="161"/>
      <c r="Q332" s="161"/>
      <c r="R332" s="161"/>
    </row>
    <row r="333" spans="1:18" x14ac:dyDescent="0.2">
      <c r="A333" s="148" t="s">
        <v>261</v>
      </c>
      <c r="B333" s="131" t="s">
        <v>262</v>
      </c>
      <c r="C333" s="134"/>
      <c r="D333" s="134"/>
      <c r="E333" s="161"/>
      <c r="F333" s="134"/>
      <c r="G333" s="135"/>
      <c r="H333" s="135"/>
      <c r="I333" s="135"/>
      <c r="J333" s="135"/>
      <c r="K333" s="134"/>
      <c r="L333" s="135"/>
      <c r="M333" s="135"/>
      <c r="N333" s="135"/>
      <c r="O333" s="135"/>
      <c r="P333" s="161"/>
      <c r="Q333" s="161"/>
      <c r="R333" s="161"/>
    </row>
    <row r="334" spans="1:18" x14ac:dyDescent="0.2">
      <c r="A334" s="140"/>
      <c r="B334" s="141" t="s">
        <v>263</v>
      </c>
      <c r="C334" s="134"/>
      <c r="D334" s="134"/>
      <c r="E334" s="137"/>
      <c r="F334" s="138"/>
      <c r="G334" s="139"/>
      <c r="H334" s="139"/>
      <c r="I334" s="139"/>
      <c r="J334" s="139"/>
      <c r="K334" s="138"/>
      <c r="L334" s="139"/>
      <c r="M334" s="139"/>
      <c r="N334" s="139"/>
      <c r="O334" s="139"/>
      <c r="P334" s="137"/>
      <c r="Q334" s="137"/>
      <c r="R334" s="137"/>
    </row>
    <row r="335" spans="1:18" x14ac:dyDescent="0.2">
      <c r="A335" s="142"/>
      <c r="B335" s="143" t="s">
        <v>840</v>
      </c>
      <c r="C335" s="144"/>
      <c r="D335" s="144"/>
      <c r="E335" s="145"/>
      <c r="F335" s="144"/>
      <c r="G335" s="146"/>
      <c r="H335" s="146"/>
      <c r="I335" s="146"/>
      <c r="J335" s="146"/>
      <c r="K335" s="144"/>
      <c r="L335" s="147"/>
      <c r="M335" s="147"/>
      <c r="N335" s="147"/>
      <c r="O335" s="147"/>
      <c r="P335" s="145"/>
      <c r="Q335" s="145"/>
      <c r="R335" s="145"/>
    </row>
    <row r="336" spans="1:18" x14ac:dyDescent="0.2">
      <c r="A336" s="142"/>
      <c r="B336" s="143" t="s">
        <v>841</v>
      </c>
      <c r="C336" s="144"/>
      <c r="D336" s="144"/>
      <c r="E336" s="145"/>
      <c r="F336" s="144"/>
      <c r="G336" s="146"/>
      <c r="H336" s="146"/>
      <c r="I336" s="146"/>
      <c r="J336" s="146"/>
      <c r="K336" s="144"/>
      <c r="L336" s="147"/>
      <c r="M336" s="147"/>
      <c r="N336" s="147"/>
      <c r="O336" s="147"/>
      <c r="P336" s="145"/>
      <c r="Q336" s="145"/>
      <c r="R336" s="145"/>
    </row>
  </sheetData>
  <mergeCells count="18">
    <mergeCell ref="B325:R325"/>
    <mergeCell ref="B326:R326"/>
    <mergeCell ref="M5:M7"/>
    <mergeCell ref="N5:N7"/>
    <mergeCell ref="E5:E7"/>
    <mergeCell ref="G5:J5"/>
    <mergeCell ref="L5:L7"/>
    <mergeCell ref="B321:R321"/>
    <mergeCell ref="B322:R322"/>
    <mergeCell ref="B323:R323"/>
    <mergeCell ref="B324:R324"/>
    <mergeCell ref="A1:R1"/>
    <mergeCell ref="R5:R7"/>
    <mergeCell ref="G6:G7"/>
    <mergeCell ref="H6:H7"/>
    <mergeCell ref="J6:J7"/>
    <mergeCell ref="P5:P7"/>
    <mergeCell ref="Q5:Q7"/>
  </mergeCells>
  <conditionalFormatting sqref="A22:R317">
    <cfRule type="expression" dxfId="35" priority="1">
      <formula>$E22=".."</formula>
    </cfRule>
  </conditionalFormatting>
  <pageMargins left="0.70000000000000007" right="0.70000000000000007" top="0.75" bottom="0.75" header="0.30000000000000004" footer="0.30000000000000004"/>
  <pageSetup fitToWidth="0" fitToHeight="0" orientation="portrait" r:id="rId1"/>
  <headerFooter scaleWithDoc="0"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sheetPr>
  <dimension ref="B3:G53"/>
  <sheetViews>
    <sheetView workbookViewId="0">
      <selection activeCell="F26" sqref="F26"/>
    </sheetView>
  </sheetViews>
  <sheetFormatPr defaultColWidth="11.5546875" defaultRowHeight="15" x14ac:dyDescent="0.2"/>
  <cols>
    <col min="1" max="1" width="9.21875" customWidth="1"/>
    <col min="2" max="2" width="25.44140625" customWidth="1"/>
    <col min="3" max="3" width="56.33203125" customWidth="1"/>
    <col min="4" max="6" width="8.6640625" customWidth="1"/>
    <col min="7" max="7" width="25" customWidth="1"/>
    <col min="8" max="9" width="8.6640625" customWidth="1"/>
    <col min="10" max="10" width="9.21875" customWidth="1"/>
  </cols>
  <sheetData>
    <row r="3" spans="2:7" ht="30" customHeight="1" x14ac:dyDescent="0.2">
      <c r="B3" s="65"/>
      <c r="C3" s="515" t="s">
        <v>844</v>
      </c>
      <c r="D3" s="515"/>
      <c r="E3" s="515"/>
      <c r="F3" s="515"/>
      <c r="G3" s="112"/>
    </row>
    <row r="4" spans="2:7" ht="30" customHeight="1" x14ac:dyDescent="0.2">
      <c r="B4" s="65"/>
      <c r="C4" s="515"/>
      <c r="D4" s="515"/>
      <c r="E4" s="515"/>
      <c r="F4" s="515"/>
      <c r="G4" s="112"/>
    </row>
    <row r="5" spans="2:7" ht="15.75" customHeight="1" x14ac:dyDescent="0.2">
      <c r="B5" s="326"/>
      <c r="C5" s="326" t="s">
        <v>666</v>
      </c>
      <c r="D5" s="326"/>
      <c r="E5" s="326"/>
      <c r="F5" s="326"/>
      <c r="G5" s="112"/>
    </row>
    <row r="6" spans="2:7" ht="24.95" customHeight="1" x14ac:dyDescent="0.2">
      <c r="B6" s="86"/>
      <c r="C6" s="553" t="s">
        <v>866</v>
      </c>
      <c r="D6" s="553"/>
      <c r="E6" s="553"/>
      <c r="F6" s="553"/>
      <c r="G6" s="100"/>
    </row>
    <row r="7" spans="2:7" ht="15" customHeight="1" x14ac:dyDescent="0.2">
      <c r="B7" s="104"/>
      <c r="C7" s="552"/>
      <c r="D7" s="552"/>
      <c r="E7" s="552"/>
      <c r="F7" s="552"/>
      <c r="G7" s="100"/>
    </row>
    <row r="8" spans="2:7" ht="15" customHeight="1" x14ac:dyDescent="0.2">
      <c r="B8" s="398"/>
      <c r="C8" s="398"/>
      <c r="D8" s="563" t="s">
        <v>667</v>
      </c>
      <c r="E8" s="563"/>
      <c r="F8" s="564" t="s">
        <v>668</v>
      </c>
      <c r="G8" s="399"/>
    </row>
    <row r="9" spans="2:7" ht="15" customHeight="1" x14ac:dyDescent="0.2">
      <c r="B9" s="398"/>
      <c r="C9" s="398"/>
      <c r="D9" s="563"/>
      <c r="E9" s="563"/>
      <c r="F9" s="564"/>
      <c r="G9" s="399"/>
    </row>
    <row r="10" spans="2:7" ht="20.100000000000001" customHeight="1" x14ac:dyDescent="0.2">
      <c r="B10" s="400" t="s">
        <v>669</v>
      </c>
      <c r="C10" s="401" t="s">
        <v>670</v>
      </c>
      <c r="D10" s="278">
        <f>INDEX('TA1'!$B$2:$AI$319,MATCH($C$6,'TA1'!$B$2:$B$319,0),MATCH(C10,'TA1'!B$2:AI$2,0))</f>
        <v>117450</v>
      </c>
      <c r="E10" s="278"/>
      <c r="F10" s="278">
        <f>INDEX('TA1'!$B$2:$AI$319,MATCH($C$6,'TA1'!$B$2:$B$319,0),MATCH(B10,'TA1'!B$2:AK$2,0))</f>
        <v>74530</v>
      </c>
      <c r="G10" s="100">
        <v>7</v>
      </c>
    </row>
    <row r="11" spans="2:7" ht="15.6" customHeight="1" x14ac:dyDescent="0.2">
      <c r="B11" s="100"/>
      <c r="C11" s="71"/>
      <c r="D11" s="346"/>
      <c r="E11" s="346"/>
      <c r="F11" s="75"/>
      <c r="G11" s="100"/>
    </row>
    <row r="12" spans="2:7" ht="16.5" customHeight="1" x14ac:dyDescent="0.2">
      <c r="B12" s="100"/>
      <c r="C12" s="74" t="s">
        <v>671</v>
      </c>
      <c r="D12" s="74"/>
      <c r="E12" s="562"/>
      <c r="F12" s="562"/>
      <c r="G12" s="100"/>
    </row>
    <row r="13" spans="2:7" ht="15.6" customHeight="1" x14ac:dyDescent="0.2">
      <c r="B13" s="402" t="s">
        <v>672</v>
      </c>
      <c r="C13" s="71" t="s">
        <v>673</v>
      </c>
      <c r="D13" s="278">
        <f>INDEX('TA1'!$B$2:$AI$319,MATCH($C$6,'TA1'!$B$2:$B$319,0),MATCH(C13,'TA1'!B$2:AI$2,0))</f>
        <v>26160</v>
      </c>
      <c r="E13" s="78">
        <f t="shared" ref="E13:E18" si="0">IF(OR(D13="..",D13="-",$D$10=0),"",D13/$D$10)</f>
        <v>0.22273307790549171</v>
      </c>
      <c r="F13" s="278">
        <f>INDEX('TA1'!$B$2:$AI$319,MATCH($C$6,'TA1'!$B$2:$B$319,0),MATCH(B13,'TA1'!B$2:AK$2,0))</f>
        <v>19590</v>
      </c>
      <c r="G13" s="100">
        <v>23</v>
      </c>
    </row>
    <row r="14" spans="2:7" x14ac:dyDescent="0.2">
      <c r="B14" s="402" t="s">
        <v>674</v>
      </c>
      <c r="C14" s="71" t="s">
        <v>675</v>
      </c>
      <c r="D14" s="278">
        <f>INDEX('TA1'!$B$2:$AI$319,MATCH($C$6,'TA1'!$B$2:$B$319,0),MATCH(C14,'TA1'!B$2:AI$2,0))</f>
        <v>32290</v>
      </c>
      <c r="E14" s="78">
        <f t="shared" si="0"/>
        <v>0.27492550021285656</v>
      </c>
      <c r="F14" s="278">
        <f>INDEX('TA1'!$B$2:$AI$319,MATCH($C$6,'TA1'!$B$2:$B$319,0),MATCH(B14,'TA1'!B$2:AK$2,0))</f>
        <v>22280</v>
      </c>
      <c r="G14" s="100">
        <v>17</v>
      </c>
    </row>
    <row r="15" spans="2:7" ht="15.6" customHeight="1" x14ac:dyDescent="0.2">
      <c r="B15" s="402" t="s">
        <v>676</v>
      </c>
      <c r="C15" s="71" t="s">
        <v>677</v>
      </c>
      <c r="D15" s="278">
        <f>INDEX('TA1'!$B$2:$AI$319,MATCH($C$6,'TA1'!$B$2:$B$319,0),MATCH(C15,'TA1'!B$2:AI$2,0))</f>
        <v>28090</v>
      </c>
      <c r="E15" s="78">
        <f t="shared" si="0"/>
        <v>0.23916560238399318</v>
      </c>
      <c r="F15" s="278">
        <f>INDEX('TA1'!$B$2:$AI$319,MATCH($C$6,'TA1'!$B$2:$B$319,0),MATCH(B15,'TA1'!B$2:AK$2,0))</f>
        <v>19040</v>
      </c>
      <c r="G15" s="100">
        <v>26</v>
      </c>
    </row>
    <row r="16" spans="2:7" ht="12.75" customHeight="1" x14ac:dyDescent="0.2">
      <c r="B16" s="402" t="s">
        <v>678</v>
      </c>
      <c r="C16" s="71" t="s">
        <v>679</v>
      </c>
      <c r="D16" s="278">
        <f>INDEX('TA1'!$B$2:$AI$319,MATCH($C$6,'TA1'!$B$2:$B$319,0),MATCH(C16,'TA1'!B$2:AI$2,0))</f>
        <v>17750</v>
      </c>
      <c r="E16" s="78">
        <f t="shared" si="0"/>
        <v>0.15112813963388677</v>
      </c>
      <c r="F16" s="278">
        <f>INDEX('TA1'!$B$2:$AI$319,MATCH($C$6,'TA1'!$B$2:$B$319,0),MATCH(B16,'TA1'!B$2:AK$2,0))</f>
        <v>5550</v>
      </c>
      <c r="G16" s="79">
        <v>11</v>
      </c>
    </row>
    <row r="17" spans="2:7" x14ac:dyDescent="0.2">
      <c r="B17" s="402" t="s">
        <v>680</v>
      </c>
      <c r="C17" s="71" t="s">
        <v>681</v>
      </c>
      <c r="D17" s="278">
        <f>INDEX('TA1'!$B$2:$AI$319,MATCH($C$6,'TA1'!$B$2:$B$319,0),MATCH(C17,'TA1'!B$2:AI$2,0))</f>
        <v>6270</v>
      </c>
      <c r="E17" s="78">
        <f t="shared" si="0"/>
        <v>5.3384418901660284E-2</v>
      </c>
      <c r="F17" s="278">
        <f>INDEX('TA1'!$B$2:$AI$319,MATCH($C$6,'TA1'!$B$2:$B$319,0),MATCH(B17,'TA1'!B$2:AK$2,0))</f>
        <v>3310</v>
      </c>
      <c r="G17" s="100">
        <v>20</v>
      </c>
    </row>
    <row r="18" spans="2:7" ht="15.6" customHeight="1" x14ac:dyDescent="0.2">
      <c r="B18" s="402" t="s">
        <v>682</v>
      </c>
      <c r="C18" s="71" t="s">
        <v>683</v>
      </c>
      <c r="D18" s="278">
        <f>INDEX('TA1'!$B$2:$AI$319,MATCH($C$6,'TA1'!$B$2:$B$319,0),MATCH(C18,'TA1'!B$2:AI$2,0))</f>
        <v>6890</v>
      </c>
      <c r="E18" s="78">
        <f t="shared" si="0"/>
        <v>5.8663260962111538E-2</v>
      </c>
      <c r="F18" s="278">
        <f>INDEX('TA1'!$B$2:$AI$319,MATCH($C$6,'TA1'!$B$2:$B$319,0),MATCH(B18,'TA1'!B$2:AK$2,0))</f>
        <v>4770</v>
      </c>
      <c r="G18" s="100">
        <v>29</v>
      </c>
    </row>
    <row r="19" spans="2:7" ht="15.6" customHeight="1" x14ac:dyDescent="0.2">
      <c r="B19" s="402"/>
      <c r="C19" s="71" t="s">
        <v>684</v>
      </c>
      <c r="D19" s="278">
        <f>INDEX('TA1'!$B$2:$AI$319,MATCH($C$6,'TA1'!$B$2:$B$319,0),MATCH(C19,'TA1'!B$2:AI$2,0))</f>
        <v>36360</v>
      </c>
      <c r="E19" s="78">
        <f>IF(OR(D19="..",D19="-",$D$10=0),"",D19/$D$10)</f>
        <v>0.3095785440613027</v>
      </c>
      <c r="F19" s="278"/>
      <c r="G19" s="100"/>
    </row>
    <row r="20" spans="2:7" ht="15.6" customHeight="1" x14ac:dyDescent="0.2">
      <c r="B20" s="402" t="s">
        <v>685</v>
      </c>
      <c r="C20" s="71" t="s">
        <v>686</v>
      </c>
      <c r="D20" s="278">
        <f>INDEX('TA1'!$B$2:$AI$319,MATCH($C$6,'TA1'!$B$2:$B$319,0),MATCH(C20,'TA1'!B$2:AI$2,0))</f>
        <v>2570</v>
      </c>
      <c r="E20" s="78">
        <f>IF(OR(D20="..",D20="-",$D$10=0),"",D20/$D$10)</f>
        <v>2.1881651766709236E-2</v>
      </c>
      <c r="F20" s="278">
        <f>INDEX('TA1'!$B$2:$AI$319,MATCH($C$6,'TA1'!$B$2:$B$319,0),MATCH(B20,'TA1'!B$2:AK$2,0))</f>
        <v>1500</v>
      </c>
      <c r="G20" s="100">
        <v>34</v>
      </c>
    </row>
    <row r="21" spans="2:7" ht="15.6" customHeight="1" x14ac:dyDescent="0.2">
      <c r="B21" s="79"/>
      <c r="C21" s="75"/>
      <c r="D21" s="346"/>
      <c r="E21" s="346"/>
      <c r="F21" s="75"/>
      <c r="G21" s="100"/>
    </row>
    <row r="22" spans="2:7" ht="19.5" customHeight="1" x14ac:dyDescent="0.2">
      <c r="B22" s="279"/>
      <c r="C22" s="74" t="s">
        <v>687</v>
      </c>
      <c r="D22" s="403"/>
      <c r="E22" s="403"/>
      <c r="F22" s="79"/>
      <c r="G22" s="347"/>
    </row>
    <row r="23" spans="2:7" ht="15.75" customHeight="1" x14ac:dyDescent="0.2">
      <c r="B23" s="279"/>
      <c r="C23" s="80" t="s">
        <v>805</v>
      </c>
      <c r="D23" s="77">
        <f>F10</f>
        <v>74530</v>
      </c>
      <c r="E23" s="78">
        <f t="shared" ref="E23:E24" si="1">IF(OR(D23="..",D23="-",$D$10=0),"",D23/$D$10)</f>
        <v>0.63456790123456785</v>
      </c>
      <c r="F23" s="79"/>
      <c r="G23" s="347"/>
    </row>
    <row r="24" spans="2:7" ht="15.75" customHeight="1" x14ac:dyDescent="0.2">
      <c r="B24" s="279"/>
      <c r="C24" s="80" t="s">
        <v>806</v>
      </c>
      <c r="D24" s="77">
        <f>(D10-D23)</f>
        <v>42920</v>
      </c>
      <c r="E24" s="78">
        <f t="shared" si="1"/>
        <v>0.36543209876543209</v>
      </c>
      <c r="F24" s="79"/>
      <c r="G24" s="347"/>
    </row>
    <row r="25" spans="2:7" x14ac:dyDescent="0.2">
      <c r="B25" s="79" t="s">
        <v>144</v>
      </c>
      <c r="C25" s="80" t="s">
        <v>144</v>
      </c>
      <c r="D25" s="278">
        <f>INDEX('TA2'!$B$2:$AI$319,MATCH($C$6,'TA2'!$B$2:$B$319,0),MATCH(C25,'TA2'!B$2:AI$2,0))</f>
        <v>3640</v>
      </c>
      <c r="E25" s="78">
        <f t="shared" ref="E25:E32" si="2">IF(OR(D25="..",D25="-",$D$10=0),"",D25/$D$10)</f>
        <v>3.0991911451681568E-2</v>
      </c>
      <c r="F25" s="75"/>
      <c r="G25" s="100"/>
    </row>
    <row r="26" spans="2:7" x14ac:dyDescent="0.2">
      <c r="B26" s="79" t="s">
        <v>145</v>
      </c>
      <c r="C26" s="80" t="s">
        <v>146</v>
      </c>
      <c r="D26" s="278">
        <f>INDEX('TA2'!$B$2:$AI$319,MATCH($C$6,'TA2'!$B$2:$B$319,0),MATCH(C26,'TA2'!B$2:AI$2,0))</f>
        <v>39200</v>
      </c>
      <c r="E26" s="78">
        <f t="shared" si="2"/>
        <v>0.33375904640272458</v>
      </c>
      <c r="F26" s="75"/>
      <c r="G26" s="100"/>
    </row>
    <row r="27" spans="2:7" x14ac:dyDescent="0.2">
      <c r="B27" s="79" t="s">
        <v>147</v>
      </c>
      <c r="C27" s="80" t="s">
        <v>148</v>
      </c>
      <c r="D27" s="278">
        <f>INDEX('TA2'!$B$2:$AI$319,MATCH($C$6,'TA2'!$B$2:$B$319,0),MATCH(B27,'TA2'!B$2:AI$2,0))</f>
        <v>920</v>
      </c>
      <c r="E27" s="78">
        <f t="shared" si="2"/>
        <v>7.8331204767986377E-3</v>
      </c>
      <c r="F27" s="75"/>
      <c r="G27" s="100"/>
    </row>
    <row r="28" spans="2:7" x14ac:dyDescent="0.2">
      <c r="B28" s="79" t="s">
        <v>149</v>
      </c>
      <c r="C28" s="80" t="s">
        <v>149</v>
      </c>
      <c r="D28" s="278">
        <f>INDEX('TA2'!$B$2:$AI$319,MATCH($C$6,'TA2'!$B$2:$B$319,0),MATCH(C28,'TA2'!B$2:AI$2,0))</f>
        <v>20500</v>
      </c>
      <c r="E28" s="78">
        <f t="shared" si="2"/>
        <v>0.17454235845040442</v>
      </c>
      <c r="F28" s="75"/>
      <c r="G28" s="100"/>
    </row>
    <row r="29" spans="2:7" x14ac:dyDescent="0.2">
      <c r="B29" s="79" t="s">
        <v>150</v>
      </c>
      <c r="C29" s="80" t="s">
        <v>151</v>
      </c>
      <c r="D29" s="278">
        <f>INDEX('TA2'!$B$2:$AI$319,MATCH($C$6,'TA2'!$B$2:$B$319,0),MATCH(C29,'TA2'!B$2:AI$2,0))</f>
        <v>13560</v>
      </c>
      <c r="E29" s="78">
        <f t="shared" si="2"/>
        <v>0.11545338441890166</v>
      </c>
      <c r="F29" s="75"/>
      <c r="G29" s="100"/>
    </row>
    <row r="30" spans="2:7" x14ac:dyDescent="0.2">
      <c r="B30" s="79" t="s">
        <v>152</v>
      </c>
      <c r="C30" s="80" t="s">
        <v>153</v>
      </c>
      <c r="D30" s="278">
        <f>INDEX('TA2'!$B$2:$AI$319,MATCH($C$6,'TA2'!$B$2:$B$319,0),MATCH(B30,'TA2'!B$2:AI$2,0))</f>
        <v>890</v>
      </c>
      <c r="E30" s="78">
        <f t="shared" si="2"/>
        <v>7.5776926351638994E-3</v>
      </c>
      <c r="F30" s="75"/>
      <c r="G30" s="100"/>
    </row>
    <row r="31" spans="2:7" x14ac:dyDescent="0.2">
      <c r="B31" s="79" t="s">
        <v>154</v>
      </c>
      <c r="C31" s="71" t="s">
        <v>154</v>
      </c>
      <c r="D31" s="278">
        <f>INDEX('TA2'!$B$2:$AI$319,MATCH($C$6,'TA2'!$B$2:$B$319,0),MATCH(C31,'TA2'!B$2:AI$2,0))</f>
        <v>23530</v>
      </c>
      <c r="E31" s="78">
        <f t="shared" si="2"/>
        <v>0.20034057045551298</v>
      </c>
      <c r="F31" s="75"/>
      <c r="G31" s="100"/>
    </row>
    <row r="32" spans="2:7" x14ac:dyDescent="0.2">
      <c r="B32" s="402" t="s">
        <v>688</v>
      </c>
      <c r="C32" s="71" t="s">
        <v>689</v>
      </c>
      <c r="D32" s="278">
        <f>INDEX('TA2'!$B$2:$AI$319,MATCH($C$6,'TA2'!$B$2:$B$319,0),MATCH(B32,'TA2'!B$2:AI$2,0))</f>
        <v>15220</v>
      </c>
      <c r="E32" s="78">
        <f t="shared" si="2"/>
        <v>0.12958705832269052</v>
      </c>
      <c r="F32" s="75"/>
      <c r="G32" s="100"/>
    </row>
    <row r="34" spans="2:5" ht="16.5" customHeight="1" x14ac:dyDescent="0.2">
      <c r="B34" s="79"/>
      <c r="C34" s="74" t="s">
        <v>68</v>
      </c>
      <c r="D34" s="403"/>
      <c r="E34" s="403"/>
    </row>
    <row r="35" spans="2:5" x14ac:dyDescent="0.2">
      <c r="B35" s="105"/>
      <c r="C35" s="85" t="s">
        <v>690</v>
      </c>
      <c r="D35" s="278">
        <f>INDEX('TA3'!$B$2:$AI$319,MATCH($C$6,'TA3'!$B$2:$B$319,0),MATCH(C35,'TA3'!B$2:AI$2,0))</f>
        <v>69230</v>
      </c>
      <c r="E35" s="78">
        <f>IF(OR(D35="..",D35="-",$D$10=0),"",D35/$D$10)</f>
        <v>0.58944231587909746</v>
      </c>
    </row>
    <row r="36" spans="2:5" x14ac:dyDescent="0.2">
      <c r="B36" s="79"/>
      <c r="C36" s="71" t="s">
        <v>691</v>
      </c>
      <c r="D36" s="278">
        <f>INDEX('TA3'!$B$2:$AI$319,MATCH($C$6,'TA3'!$B$2:$B$319,0),MATCH(C36,'TA3'!B$2:AI$2,0))</f>
        <v>32870</v>
      </c>
      <c r="E36" s="78">
        <f>IF(OR(D36="..",D36="-",$D$10=0),"",D36/$D$10)</f>
        <v>0.27986377181779482</v>
      </c>
    </row>
    <row r="37" spans="2:5" x14ac:dyDescent="0.2">
      <c r="B37" s="79"/>
      <c r="C37" s="71" t="s">
        <v>692</v>
      </c>
      <c r="D37" s="278">
        <f>INDEX('TA3'!$B$2:$AI$319,MATCH($C$6,'TA3'!$B$2:$B$319,0),MATCH(C37,'TA3'!B$2:AI$2,0))</f>
        <v>860</v>
      </c>
      <c r="E37" s="78">
        <f>IF(OR(D37="..",D37="-",$D$10=0),"",D37/$D$10)</f>
        <v>7.322264793529161E-3</v>
      </c>
    </row>
    <row r="38" spans="2:5" x14ac:dyDescent="0.2">
      <c r="B38" s="79"/>
      <c r="C38" s="71" t="s">
        <v>693</v>
      </c>
      <c r="D38" s="278">
        <f>INDEX('TA3'!$B$2:$AI$319,MATCH($C$6,'TA3'!$B$2:$B$319,0),MATCH(C38,'TA3'!B$2:AI$2,0))</f>
        <v>2800</v>
      </c>
      <c r="E38" s="78">
        <f>IF(OR(D38="..",D38="-",$D$10=0),"",D38/$D$10)</f>
        <v>2.3839931885908897E-2</v>
      </c>
    </row>
    <row r="39" spans="2:5" x14ac:dyDescent="0.2">
      <c r="B39" s="79"/>
      <c r="C39" s="71" t="s">
        <v>694</v>
      </c>
      <c r="D39" s="278">
        <f>INDEX('TA3'!$B$2:$AI$319,MATCH($C$6,'TA3'!$B$2:$B$319,0),MATCH(C39,'TA3'!B$2:AI$2,0))</f>
        <v>11690</v>
      </c>
      <c r="E39" s="78">
        <f>IF(OR(D39="..",D39="-",$D$10=0),"",D39/$D$10)</f>
        <v>9.953171562366965E-2</v>
      </c>
    </row>
    <row r="40" spans="2:5" x14ac:dyDescent="0.2">
      <c r="B40" s="79"/>
      <c r="C40" s="71"/>
      <c r="D40" s="404"/>
      <c r="E40" s="78"/>
    </row>
    <row r="41" spans="2:5" x14ac:dyDescent="0.2">
      <c r="B41" s="79"/>
      <c r="C41" s="71"/>
      <c r="D41" s="404"/>
      <c r="E41" s="78"/>
    </row>
    <row r="42" spans="2:5" x14ac:dyDescent="0.2">
      <c r="B42" s="79"/>
      <c r="C42" s="71"/>
      <c r="D42" s="404"/>
      <c r="E42" s="78"/>
    </row>
    <row r="43" spans="2:5" x14ac:dyDescent="0.2">
      <c r="B43" s="79"/>
      <c r="C43" s="71"/>
      <c r="D43" s="404"/>
      <c r="E43" s="78"/>
    </row>
    <row r="44" spans="2:5" x14ac:dyDescent="0.2">
      <c r="B44" s="75"/>
      <c r="C44" s="80"/>
      <c r="D44" s="104"/>
      <c r="E44" s="104"/>
    </row>
    <row r="45" spans="2:5" x14ac:dyDescent="0.2">
      <c r="B45" s="119" t="s">
        <v>198</v>
      </c>
      <c r="C45" s="118"/>
      <c r="D45" s="118"/>
      <c r="E45" s="118"/>
    </row>
    <row r="46" spans="2:5" x14ac:dyDescent="0.2">
      <c r="B46" s="95" t="s">
        <v>695</v>
      </c>
      <c r="C46" s="120"/>
      <c r="D46" s="120"/>
      <c r="E46" s="120"/>
    </row>
    <row r="47" spans="2:5" x14ac:dyDescent="0.2">
      <c r="B47" s="95" t="s">
        <v>696</v>
      </c>
      <c r="C47" s="120"/>
      <c r="D47" s="120"/>
      <c r="E47" s="120"/>
    </row>
    <row r="48" spans="2:5" x14ac:dyDescent="0.2">
      <c r="B48" s="95" t="s">
        <v>697</v>
      </c>
      <c r="C48" s="120"/>
      <c r="D48" s="120"/>
      <c r="E48" s="120"/>
    </row>
    <row r="49" spans="2:2" ht="18" customHeight="1" x14ac:dyDescent="0.2">
      <c r="B49" s="95" t="s">
        <v>698</v>
      </c>
    </row>
    <row r="50" spans="2:2" ht="18" customHeight="1" x14ac:dyDescent="0.2">
      <c r="B50" s="75"/>
    </row>
    <row r="51" spans="2:2" x14ac:dyDescent="0.2">
      <c r="B51" s="80" t="s">
        <v>699</v>
      </c>
    </row>
    <row r="52" spans="2:2" x14ac:dyDescent="0.2">
      <c r="B52" s="116" t="s">
        <v>489</v>
      </c>
    </row>
    <row r="53" spans="2:2" x14ac:dyDescent="0.2">
      <c r="B53" s="80" t="s">
        <v>209</v>
      </c>
    </row>
  </sheetData>
  <mergeCells count="6">
    <mergeCell ref="E12:F12"/>
    <mergeCell ref="C3:F4"/>
    <mergeCell ref="C6:F6"/>
    <mergeCell ref="C7:F7"/>
    <mergeCell ref="D8:E9"/>
    <mergeCell ref="F8:F9"/>
  </mergeCells>
  <pageMargins left="0.70000000000000007" right="0.70000000000000007" top="0.75" bottom="0.75" header="0.30000000000000004" footer="0.30000000000000004"/>
  <pageSetup fitToWidth="0" fitToHeight="0" orientation="portrait" r:id="rId1"/>
  <headerFooter scaleWithDoc="0"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'TA1'!$B$8:$B$317</xm:f>
          </x14:formula1>
          <xm:sqref>C6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I339"/>
  <sheetViews>
    <sheetView topLeftCell="A293" workbookViewId="0">
      <selection activeCell="E305" sqref="E305"/>
    </sheetView>
  </sheetViews>
  <sheetFormatPr defaultColWidth="11.5546875" defaultRowHeight="15" x14ac:dyDescent="0.2"/>
  <cols>
    <col min="1" max="1" width="9.77734375" style="484" customWidth="1"/>
    <col min="2" max="2" width="27.77734375" style="484" customWidth="1"/>
    <col min="3" max="3" width="18.109375" style="484" hidden="1" customWidth="1"/>
    <col min="4" max="4" width="7.88671875" style="484" customWidth="1"/>
    <col min="5" max="9" width="12.77734375" style="484" customWidth="1"/>
    <col min="10" max="10" width="1.6640625" style="484" customWidth="1"/>
    <col min="11" max="15" width="12.77734375" style="484" customWidth="1"/>
    <col min="16" max="16" width="1.6640625" style="484" customWidth="1"/>
    <col min="17" max="18" width="12.77734375" style="484" customWidth="1"/>
    <col min="19" max="19" width="1.6640625" style="484" customWidth="1"/>
    <col min="20" max="21" width="12.77734375" style="484" customWidth="1"/>
    <col min="22" max="22" width="1.6640625" style="484" customWidth="1"/>
    <col min="23" max="24" width="12.77734375" style="484" customWidth="1"/>
    <col min="25" max="25" width="1.6640625" style="484" customWidth="1"/>
    <col min="26" max="27" width="12.77734375" style="484" customWidth="1"/>
    <col min="28" max="28" width="1.6640625" style="484" customWidth="1"/>
    <col min="29" max="30" width="12.77734375" style="484" customWidth="1"/>
    <col min="31" max="31" width="1.6640625" style="484" customWidth="1"/>
    <col min="32" max="32" width="12.77734375" style="484" customWidth="1"/>
    <col min="33" max="33" width="1.6640625" style="484" customWidth="1"/>
    <col min="34" max="35" width="12.77734375" style="484" customWidth="1"/>
    <col min="36" max="36" width="8.33203125" style="484" customWidth="1"/>
    <col min="37" max="37" width="8.88671875" style="484" customWidth="1"/>
    <col min="38" max="16384" width="11.5546875" style="484"/>
  </cols>
  <sheetData>
    <row r="1" spans="1:35" ht="49.5" customHeight="1" x14ac:dyDescent="0.3">
      <c r="A1" s="544" t="s">
        <v>845</v>
      </c>
      <c r="B1" s="544"/>
      <c r="C1" s="544"/>
      <c r="D1" s="544"/>
      <c r="E1" s="544"/>
      <c r="F1" s="544"/>
      <c r="G1" s="544"/>
      <c r="H1" s="544"/>
      <c r="I1" s="544"/>
      <c r="J1" s="406"/>
      <c r="K1" s="406"/>
      <c r="L1" s="406"/>
      <c r="M1" s="406"/>
      <c r="N1" s="406"/>
      <c r="O1" s="406"/>
      <c r="P1" s="406"/>
      <c r="Q1" s="406"/>
      <c r="R1" s="406"/>
      <c r="S1" s="406"/>
      <c r="T1" s="406"/>
      <c r="U1" s="406"/>
      <c r="V1" s="406"/>
      <c r="W1" s="406"/>
      <c r="X1" s="406"/>
      <c r="Y1" s="406"/>
      <c r="Z1" s="406"/>
      <c r="AA1" s="406"/>
      <c r="AB1" s="406"/>
      <c r="AC1" s="406"/>
      <c r="AD1" s="406"/>
      <c r="AE1" s="406"/>
      <c r="AF1" s="406"/>
      <c r="AG1" s="200"/>
      <c r="AH1" s="200"/>
      <c r="AI1" s="200"/>
    </row>
    <row r="2" spans="1:35" ht="20.25" hidden="1" customHeight="1" x14ac:dyDescent="0.3">
      <c r="A2" s="200"/>
      <c r="B2"/>
      <c r="C2"/>
      <c r="D2"/>
      <c r="E2" s="407" t="s">
        <v>700</v>
      </c>
      <c r="F2" s="408"/>
      <c r="G2" s="408"/>
      <c r="H2" s="407" t="s">
        <v>701</v>
      </c>
      <c r="I2" s="71"/>
      <c r="J2"/>
      <c r="K2" s="71" t="s">
        <v>679</v>
      </c>
      <c r="L2" s="71" t="s">
        <v>678</v>
      </c>
      <c r="M2"/>
      <c r="N2" s="406"/>
      <c r="O2" s="406"/>
      <c r="P2" s="406"/>
      <c r="Q2" s="71" t="s">
        <v>675</v>
      </c>
      <c r="R2" s="71" t="s">
        <v>674</v>
      </c>
      <c r="S2" s="406"/>
      <c r="T2" s="71" t="s">
        <v>681</v>
      </c>
      <c r="U2" s="71" t="s">
        <v>680</v>
      </c>
      <c r="V2" s="406"/>
      <c r="W2" s="71" t="s">
        <v>673</v>
      </c>
      <c r="X2" s="71" t="s">
        <v>672</v>
      </c>
      <c r="Y2" s="406"/>
      <c r="Z2" s="71" t="s">
        <v>677</v>
      </c>
      <c r="AA2" s="71" t="s">
        <v>676</v>
      </c>
      <c r="AB2" s="406"/>
      <c r="AC2" s="71" t="s">
        <v>683</v>
      </c>
      <c r="AD2" s="71" t="s">
        <v>682</v>
      </c>
      <c r="AE2" s="406"/>
      <c r="AF2" s="71" t="s">
        <v>684</v>
      </c>
      <c r="AG2" s="200"/>
      <c r="AH2" s="71" t="s">
        <v>686</v>
      </c>
      <c r="AI2" s="71" t="s">
        <v>685</v>
      </c>
    </row>
    <row r="3" spans="1:35" ht="49.5" hidden="1" customHeight="1" x14ac:dyDescent="0.3">
      <c r="A3" s="259"/>
      <c r="B3" s="259"/>
      <c r="C3" s="259"/>
      <c r="D3" s="259"/>
      <c r="E3" s="252" t="s">
        <v>211</v>
      </c>
      <c r="F3" s="259"/>
      <c r="G3" s="259"/>
      <c r="H3" s="259"/>
      <c r="I3" s="259"/>
      <c r="J3" s="409"/>
      <c r="K3" s="409"/>
      <c r="L3" s="409"/>
      <c r="M3" s="409"/>
      <c r="N3" s="409"/>
      <c r="O3" s="409"/>
      <c r="P3" s="409"/>
      <c r="Q3" s="409"/>
      <c r="R3" s="409"/>
      <c r="S3" s="409"/>
      <c r="T3" s="409"/>
      <c r="U3" s="409"/>
      <c r="V3" s="409"/>
      <c r="W3" s="409"/>
      <c r="X3" s="409"/>
      <c r="Y3" s="409"/>
      <c r="Z3" s="409"/>
      <c r="AA3" s="409"/>
      <c r="AB3" s="409"/>
      <c r="AC3" s="409"/>
      <c r="AD3" s="409"/>
      <c r="AE3" s="409"/>
      <c r="AF3" s="409"/>
      <c r="AG3" s="259"/>
      <c r="AH3" s="259"/>
      <c r="AI3" s="259"/>
    </row>
    <row r="4" spans="1:35" ht="49.5" hidden="1" customHeight="1" x14ac:dyDescent="0.3">
      <c r="A4" s="259"/>
      <c r="B4" s="259"/>
      <c r="C4" s="259"/>
      <c r="D4" s="259"/>
      <c r="E4" s="253" t="s">
        <v>702</v>
      </c>
      <c r="F4" s="259"/>
      <c r="G4" s="259"/>
      <c r="H4" s="259"/>
      <c r="I4" s="410" t="s">
        <v>703</v>
      </c>
      <c r="J4" s="409"/>
      <c r="K4" s="253" t="s">
        <v>704</v>
      </c>
      <c r="L4" s="253" t="s">
        <v>705</v>
      </c>
      <c r="M4" s="252" t="s">
        <v>706</v>
      </c>
      <c r="N4" s="252" t="s">
        <v>706</v>
      </c>
      <c r="O4" s="252" t="s">
        <v>706</v>
      </c>
      <c r="P4" s="409"/>
      <c r="Q4" s="253" t="s">
        <v>707</v>
      </c>
      <c r="R4" s="253" t="s">
        <v>708</v>
      </c>
      <c r="S4" s="409"/>
      <c r="T4" s="253" t="s">
        <v>709</v>
      </c>
      <c r="U4" s="254" t="s">
        <v>710</v>
      </c>
      <c r="V4" s="409"/>
      <c r="W4" s="253" t="s">
        <v>711</v>
      </c>
      <c r="X4" s="253" t="s">
        <v>712</v>
      </c>
      <c r="Y4" s="409"/>
      <c r="Z4" s="253" t="s">
        <v>713</v>
      </c>
      <c r="AA4" s="254" t="s">
        <v>714</v>
      </c>
      <c r="AB4" s="409"/>
      <c r="AC4" s="254" t="s">
        <v>715</v>
      </c>
      <c r="AD4" s="254" t="s">
        <v>716</v>
      </c>
      <c r="AE4" s="409"/>
      <c r="AF4" s="411" t="s">
        <v>717</v>
      </c>
      <c r="AG4" s="259"/>
      <c r="AH4" s="253" t="s">
        <v>702</v>
      </c>
      <c r="AI4" s="254" t="s">
        <v>718</v>
      </c>
    </row>
    <row r="5" spans="1:35" ht="49.5" hidden="1" customHeight="1" x14ac:dyDescent="0.3">
      <c r="A5" s="259"/>
      <c r="B5" s="259"/>
      <c r="C5" s="259"/>
      <c r="D5" s="259"/>
      <c r="E5" s="253" t="s">
        <v>719</v>
      </c>
      <c r="F5" s="259"/>
      <c r="G5" s="259"/>
      <c r="H5" s="259"/>
      <c r="I5" s="352" t="s">
        <v>720</v>
      </c>
      <c r="J5" s="409"/>
      <c r="K5" s="352" t="s">
        <v>721</v>
      </c>
      <c r="L5" s="352" t="s">
        <v>722</v>
      </c>
      <c r="M5" s="352" t="s">
        <v>723</v>
      </c>
      <c r="N5" s="352" t="s">
        <v>724</v>
      </c>
      <c r="O5" s="352" t="s">
        <v>725</v>
      </c>
      <c r="P5" s="409"/>
      <c r="Q5" s="352" t="s">
        <v>726</v>
      </c>
      <c r="R5" s="352" t="s">
        <v>727</v>
      </c>
      <c r="S5" s="409"/>
      <c r="T5" s="352" t="s">
        <v>728</v>
      </c>
      <c r="U5" s="352" t="s">
        <v>729</v>
      </c>
      <c r="V5" s="409"/>
      <c r="W5" s="352" t="s">
        <v>730</v>
      </c>
      <c r="X5" s="352" t="s">
        <v>731</v>
      </c>
      <c r="Y5" s="409"/>
      <c r="Z5" s="352" t="s">
        <v>732</v>
      </c>
      <c r="AA5" s="352" t="s">
        <v>733</v>
      </c>
      <c r="AB5" s="409"/>
      <c r="AC5" s="352" t="s">
        <v>734</v>
      </c>
      <c r="AD5" s="352" t="s">
        <v>735</v>
      </c>
      <c r="AE5" s="409"/>
      <c r="AF5" s="352" t="s">
        <v>736</v>
      </c>
      <c r="AG5" s="259"/>
      <c r="AH5" s="352" t="s">
        <v>737</v>
      </c>
      <c r="AI5" s="354" t="s">
        <v>738</v>
      </c>
    </row>
    <row r="6" spans="1:35" ht="53.25" customHeight="1" x14ac:dyDescent="0.2">
      <c r="A6" s="39"/>
      <c r="B6" s="39"/>
      <c r="C6" s="39"/>
      <c r="D6" s="39"/>
      <c r="E6" s="536" t="s">
        <v>739</v>
      </c>
      <c r="F6" s="565" t="s">
        <v>740</v>
      </c>
      <c r="G6" s="566" t="s">
        <v>741</v>
      </c>
      <c r="H6" s="536" t="s">
        <v>742</v>
      </c>
      <c r="I6" s="536" t="s">
        <v>743</v>
      </c>
      <c r="J6" s="174"/>
      <c r="K6" s="534" t="s">
        <v>679</v>
      </c>
      <c r="L6" s="534"/>
      <c r="M6" s="534"/>
      <c r="N6" s="534"/>
      <c r="O6" s="534"/>
      <c r="P6" s="175"/>
      <c r="Q6" s="534" t="s">
        <v>675</v>
      </c>
      <c r="R6" s="534"/>
      <c r="S6" s="419"/>
      <c r="T6" s="534" t="s">
        <v>681</v>
      </c>
      <c r="U6" s="534"/>
      <c r="V6" s="420"/>
      <c r="W6" s="534" t="s">
        <v>712</v>
      </c>
      <c r="X6" s="534"/>
      <c r="Y6" s="420"/>
      <c r="Z6" s="534" t="s">
        <v>677</v>
      </c>
      <c r="AA6" s="534"/>
      <c r="AB6" s="420"/>
      <c r="AC6" s="534" t="s">
        <v>744</v>
      </c>
      <c r="AD6" s="534"/>
      <c r="AE6" s="420"/>
      <c r="AF6" s="526" t="s">
        <v>684</v>
      </c>
      <c r="AG6" s="420"/>
      <c r="AH6" s="534" t="s">
        <v>745</v>
      </c>
      <c r="AI6" s="534"/>
    </row>
    <row r="7" spans="1:35" ht="86.25" customHeight="1" x14ac:dyDescent="0.2">
      <c r="A7" s="39"/>
      <c r="B7" s="39"/>
      <c r="C7" s="39"/>
      <c r="D7" s="39"/>
      <c r="E7" s="536"/>
      <c r="F7" s="565"/>
      <c r="G7" s="566"/>
      <c r="H7" s="536"/>
      <c r="I7" s="536"/>
      <c r="J7" s="174"/>
      <c r="K7" s="128" t="s">
        <v>746</v>
      </c>
      <c r="L7" s="128" t="s">
        <v>747</v>
      </c>
      <c r="M7" s="128" t="s">
        <v>748</v>
      </c>
      <c r="N7" s="128" t="s">
        <v>749</v>
      </c>
      <c r="O7" s="128" t="s">
        <v>750</v>
      </c>
      <c r="P7" s="128"/>
      <c r="Q7" s="128" t="s">
        <v>746</v>
      </c>
      <c r="R7" s="128" t="s">
        <v>751</v>
      </c>
      <c r="S7" s="128"/>
      <c r="T7" s="128" t="s">
        <v>746</v>
      </c>
      <c r="U7" s="128" t="s">
        <v>747</v>
      </c>
      <c r="V7" s="128"/>
      <c r="W7" s="128" t="s">
        <v>746</v>
      </c>
      <c r="X7" s="128" t="s">
        <v>747</v>
      </c>
      <c r="Y7" s="128"/>
      <c r="Z7" s="128" t="s">
        <v>746</v>
      </c>
      <c r="AA7" s="128" t="s">
        <v>747</v>
      </c>
      <c r="AB7" s="128"/>
      <c r="AC7" s="128" t="s">
        <v>746</v>
      </c>
      <c r="AD7" s="128" t="s">
        <v>747</v>
      </c>
      <c r="AE7" s="128"/>
      <c r="AF7" s="526"/>
      <c r="AG7" s="128"/>
      <c r="AH7" s="128" t="s">
        <v>746</v>
      </c>
      <c r="AI7" s="128" t="s">
        <v>747</v>
      </c>
    </row>
    <row r="8" spans="1:35" x14ac:dyDescent="0.2">
      <c r="A8" s="153" t="s">
        <v>865</v>
      </c>
      <c r="B8" s="153" t="s">
        <v>866</v>
      </c>
      <c r="C8" s="153"/>
      <c r="D8" s="421"/>
      <c r="E8" s="412">
        <v>117450</v>
      </c>
      <c r="F8" s="412">
        <v>24140</v>
      </c>
      <c r="G8" s="413">
        <v>4.8660186794664</v>
      </c>
      <c r="H8" s="412">
        <v>74530</v>
      </c>
      <c r="I8" s="412">
        <v>151630</v>
      </c>
      <c r="J8" s="412"/>
      <c r="K8" s="412">
        <v>17750</v>
      </c>
      <c r="L8" s="412">
        <v>5550</v>
      </c>
      <c r="M8" s="412">
        <v>3250</v>
      </c>
      <c r="N8" s="412">
        <v>120</v>
      </c>
      <c r="O8" s="412">
        <v>10</v>
      </c>
      <c r="P8" s="412"/>
      <c r="Q8" s="412">
        <v>32290</v>
      </c>
      <c r="R8" s="412">
        <v>22280</v>
      </c>
      <c r="S8" s="412"/>
      <c r="T8" s="412">
        <v>6270</v>
      </c>
      <c r="U8" s="412">
        <v>3310</v>
      </c>
      <c r="V8" s="412"/>
      <c r="W8" s="412">
        <v>26160</v>
      </c>
      <c r="X8" s="412">
        <v>19590</v>
      </c>
      <c r="Y8" s="412"/>
      <c r="Z8" s="412">
        <v>28090</v>
      </c>
      <c r="AA8" s="412">
        <v>19040</v>
      </c>
      <c r="AB8" s="412"/>
      <c r="AC8" s="412">
        <v>6890</v>
      </c>
      <c r="AD8" s="412">
        <v>4770</v>
      </c>
      <c r="AE8" s="412"/>
      <c r="AF8" s="412">
        <v>36360</v>
      </c>
      <c r="AG8" s="412"/>
      <c r="AH8" s="412">
        <v>2570</v>
      </c>
      <c r="AI8" s="412">
        <v>1500</v>
      </c>
    </row>
    <row r="9" spans="1:35" x14ac:dyDescent="0.2">
      <c r="A9" s="153" t="s">
        <v>867</v>
      </c>
      <c r="B9" s="153" t="s">
        <v>868</v>
      </c>
      <c r="C9" s="153"/>
      <c r="D9" s="421"/>
      <c r="E9" s="412">
        <v>65280</v>
      </c>
      <c r="F9" s="412">
        <v>3660</v>
      </c>
      <c r="G9" s="413">
        <v>17.837720106599601</v>
      </c>
      <c r="H9" s="412">
        <v>44070</v>
      </c>
      <c r="I9" s="412">
        <v>86810</v>
      </c>
      <c r="J9" s="412"/>
      <c r="K9" s="412">
        <v>6330</v>
      </c>
      <c r="L9" s="412">
        <v>2250</v>
      </c>
      <c r="M9" s="412">
        <v>1640</v>
      </c>
      <c r="N9" s="412">
        <v>70</v>
      </c>
      <c r="O9" s="412">
        <v>0</v>
      </c>
      <c r="P9" s="412"/>
      <c r="Q9" s="412">
        <v>22360</v>
      </c>
      <c r="R9" s="412">
        <v>15420</v>
      </c>
      <c r="S9" s="412"/>
      <c r="T9" s="412">
        <v>2370</v>
      </c>
      <c r="U9" s="412">
        <v>1570</v>
      </c>
      <c r="V9" s="412"/>
      <c r="W9" s="412">
        <v>19380</v>
      </c>
      <c r="X9" s="412">
        <v>14440</v>
      </c>
      <c r="Y9" s="412"/>
      <c r="Z9" s="412">
        <v>12210</v>
      </c>
      <c r="AA9" s="412">
        <v>8330</v>
      </c>
      <c r="AB9" s="412"/>
      <c r="AC9" s="412">
        <v>2630</v>
      </c>
      <c r="AD9" s="412">
        <v>2070</v>
      </c>
      <c r="AE9" s="412"/>
      <c r="AF9" s="412">
        <v>28680</v>
      </c>
      <c r="AG9" s="412"/>
      <c r="AH9" s="412">
        <v>610</v>
      </c>
      <c r="AI9" s="412">
        <v>280</v>
      </c>
    </row>
    <row r="10" spans="1:35" x14ac:dyDescent="0.2">
      <c r="A10" s="153" t="s">
        <v>869</v>
      </c>
      <c r="B10" s="153" t="s">
        <v>870</v>
      </c>
      <c r="C10" s="153"/>
      <c r="D10" s="421"/>
      <c r="E10" s="412">
        <v>52170</v>
      </c>
      <c r="F10" s="412">
        <v>20480</v>
      </c>
      <c r="G10" s="413">
        <v>2.54785352708722</v>
      </c>
      <c r="H10" s="412">
        <v>30460</v>
      </c>
      <c r="I10" s="412">
        <v>64820</v>
      </c>
      <c r="J10" s="412"/>
      <c r="K10" s="412">
        <v>11430</v>
      </c>
      <c r="L10" s="412">
        <v>3300</v>
      </c>
      <c r="M10" s="412">
        <v>1600</v>
      </c>
      <c r="N10" s="412">
        <v>50</v>
      </c>
      <c r="O10" s="412">
        <v>10</v>
      </c>
      <c r="P10" s="412"/>
      <c r="Q10" s="412">
        <v>9940</v>
      </c>
      <c r="R10" s="412">
        <v>6860</v>
      </c>
      <c r="S10" s="412"/>
      <c r="T10" s="412">
        <v>3900</v>
      </c>
      <c r="U10" s="412">
        <v>1740</v>
      </c>
      <c r="V10" s="412"/>
      <c r="W10" s="412">
        <v>6770</v>
      </c>
      <c r="X10" s="412">
        <v>5150</v>
      </c>
      <c r="Y10" s="412"/>
      <c r="Z10" s="412">
        <v>15880</v>
      </c>
      <c r="AA10" s="412">
        <v>10710</v>
      </c>
      <c r="AB10" s="412"/>
      <c r="AC10" s="412">
        <v>4260</v>
      </c>
      <c r="AD10" s="412">
        <v>2700</v>
      </c>
      <c r="AE10" s="412"/>
      <c r="AF10" s="412">
        <v>7690</v>
      </c>
      <c r="AG10" s="412"/>
      <c r="AH10" s="412">
        <v>1960</v>
      </c>
      <c r="AI10" s="412">
        <v>1230</v>
      </c>
    </row>
    <row r="11" spans="1:35" x14ac:dyDescent="0.2">
      <c r="A11" s="154"/>
      <c r="B11" s="154"/>
      <c r="C11" s="154"/>
      <c r="D11" s="422"/>
      <c r="E11" s="171"/>
      <c r="F11" s="123"/>
      <c r="G11" s="414"/>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row>
    <row r="12" spans="1:35" x14ac:dyDescent="0.2">
      <c r="A12" s="154" t="s">
        <v>871</v>
      </c>
      <c r="B12" s="154" t="s">
        <v>872</v>
      </c>
      <c r="C12" s="154"/>
      <c r="D12" s="154"/>
      <c r="E12" s="415">
        <v>1170</v>
      </c>
      <c r="F12" s="416">
        <v>1200</v>
      </c>
      <c r="G12" s="417">
        <v>0.98154505166651496</v>
      </c>
      <c r="H12" s="416">
        <v>350</v>
      </c>
      <c r="I12" s="416">
        <v>740</v>
      </c>
      <c r="J12" s="416"/>
      <c r="K12" s="416">
        <v>330</v>
      </c>
      <c r="L12" s="416">
        <v>50</v>
      </c>
      <c r="M12" s="416">
        <v>10</v>
      </c>
      <c r="N12" s="416">
        <v>0</v>
      </c>
      <c r="O12" s="416">
        <v>0</v>
      </c>
      <c r="P12" s="416"/>
      <c r="Q12" s="416">
        <v>180</v>
      </c>
      <c r="R12" s="416">
        <v>100</v>
      </c>
      <c r="S12" s="416"/>
      <c r="T12" s="416">
        <v>260</v>
      </c>
      <c r="U12" s="416">
        <v>20</v>
      </c>
      <c r="V12" s="416"/>
      <c r="W12" s="416">
        <v>20</v>
      </c>
      <c r="X12" s="416">
        <v>10</v>
      </c>
      <c r="Y12" s="416"/>
      <c r="Z12" s="416">
        <v>290</v>
      </c>
      <c r="AA12" s="416">
        <v>140</v>
      </c>
      <c r="AB12" s="416"/>
      <c r="AC12" s="416">
        <v>90</v>
      </c>
      <c r="AD12" s="416">
        <v>30</v>
      </c>
      <c r="AE12" s="416"/>
      <c r="AF12" s="416">
        <v>140</v>
      </c>
      <c r="AG12" s="416"/>
      <c r="AH12" s="416">
        <v>10</v>
      </c>
      <c r="AI12" s="416">
        <v>10</v>
      </c>
    </row>
    <row r="13" spans="1:35" x14ac:dyDescent="0.2">
      <c r="A13" s="154" t="s">
        <v>873</v>
      </c>
      <c r="B13" s="154" t="s">
        <v>874</v>
      </c>
      <c r="C13" s="154"/>
      <c r="D13" s="154"/>
      <c r="E13" s="415">
        <v>7870</v>
      </c>
      <c r="F13" s="416">
        <v>3230</v>
      </c>
      <c r="G13" s="417">
        <v>2.4350385617397898</v>
      </c>
      <c r="H13" s="416">
        <v>4570</v>
      </c>
      <c r="I13" s="416">
        <v>9610</v>
      </c>
      <c r="J13" s="416"/>
      <c r="K13" s="416">
        <v>1750</v>
      </c>
      <c r="L13" s="416">
        <v>610</v>
      </c>
      <c r="M13" s="416">
        <v>290</v>
      </c>
      <c r="N13" s="416">
        <v>10</v>
      </c>
      <c r="O13" s="416">
        <v>0</v>
      </c>
      <c r="P13" s="416"/>
      <c r="Q13" s="416">
        <v>630</v>
      </c>
      <c r="R13" s="416">
        <v>480</v>
      </c>
      <c r="S13" s="416"/>
      <c r="T13" s="416">
        <v>1040</v>
      </c>
      <c r="U13" s="416">
        <v>220</v>
      </c>
      <c r="V13" s="416"/>
      <c r="W13" s="416">
        <v>3060</v>
      </c>
      <c r="X13" s="416">
        <v>2420</v>
      </c>
      <c r="Y13" s="416"/>
      <c r="Z13" s="416">
        <v>1180</v>
      </c>
      <c r="AA13" s="416">
        <v>770</v>
      </c>
      <c r="AB13" s="416"/>
      <c r="AC13" s="416">
        <v>210</v>
      </c>
      <c r="AD13" s="416">
        <v>70</v>
      </c>
      <c r="AE13" s="416"/>
      <c r="AF13" s="416">
        <v>1700</v>
      </c>
      <c r="AG13" s="416"/>
      <c r="AH13" s="416">
        <v>390</v>
      </c>
      <c r="AI13" s="416">
        <v>250</v>
      </c>
    </row>
    <row r="14" spans="1:35" x14ac:dyDescent="0.2">
      <c r="A14" s="154" t="s">
        <v>875</v>
      </c>
      <c r="B14" s="154" t="s">
        <v>876</v>
      </c>
      <c r="C14" s="154"/>
      <c r="D14" s="154"/>
      <c r="E14" s="415">
        <v>3400</v>
      </c>
      <c r="F14" s="416">
        <v>2380</v>
      </c>
      <c r="G14" s="417">
        <v>1.42763171216379</v>
      </c>
      <c r="H14" s="416">
        <v>1410</v>
      </c>
      <c r="I14" s="416">
        <v>2980</v>
      </c>
      <c r="J14" s="416"/>
      <c r="K14" s="416">
        <v>1290</v>
      </c>
      <c r="L14" s="416">
        <v>340</v>
      </c>
      <c r="M14" s="416">
        <v>110</v>
      </c>
      <c r="N14" s="416">
        <v>0</v>
      </c>
      <c r="O14" s="416">
        <v>0</v>
      </c>
      <c r="P14" s="416"/>
      <c r="Q14" s="416">
        <v>130</v>
      </c>
      <c r="R14" s="416">
        <v>100</v>
      </c>
      <c r="S14" s="416"/>
      <c r="T14" s="416">
        <v>140</v>
      </c>
      <c r="U14" s="416">
        <v>50</v>
      </c>
      <c r="V14" s="416"/>
      <c r="W14" s="416">
        <v>130</v>
      </c>
      <c r="X14" s="416">
        <v>90</v>
      </c>
      <c r="Y14" s="416"/>
      <c r="Z14" s="416">
        <v>1530</v>
      </c>
      <c r="AA14" s="416">
        <v>790</v>
      </c>
      <c r="AB14" s="416"/>
      <c r="AC14" s="416">
        <v>170</v>
      </c>
      <c r="AD14" s="416">
        <v>50</v>
      </c>
      <c r="AE14" s="416"/>
      <c r="AF14" s="416">
        <v>520</v>
      </c>
      <c r="AG14" s="416"/>
      <c r="AH14" s="416">
        <v>210</v>
      </c>
      <c r="AI14" s="416">
        <v>120</v>
      </c>
    </row>
    <row r="15" spans="1:35" x14ac:dyDescent="0.2">
      <c r="A15" s="154" t="s">
        <v>877</v>
      </c>
      <c r="B15" s="154" t="s">
        <v>878</v>
      </c>
      <c r="C15" s="154"/>
      <c r="D15" s="154"/>
      <c r="E15" s="415">
        <v>3650</v>
      </c>
      <c r="F15" s="416">
        <v>2110</v>
      </c>
      <c r="G15" s="417">
        <v>1.7296481053045001</v>
      </c>
      <c r="H15" s="416">
        <v>2200</v>
      </c>
      <c r="I15" s="416">
        <v>4570</v>
      </c>
      <c r="J15" s="416"/>
      <c r="K15" s="416">
        <v>1050</v>
      </c>
      <c r="L15" s="416">
        <v>450</v>
      </c>
      <c r="M15" s="416">
        <v>280</v>
      </c>
      <c r="N15" s="416">
        <v>10</v>
      </c>
      <c r="O15" s="416">
        <v>0</v>
      </c>
      <c r="P15" s="416"/>
      <c r="Q15" s="416">
        <v>870</v>
      </c>
      <c r="R15" s="416">
        <v>660</v>
      </c>
      <c r="S15" s="416"/>
      <c r="T15" s="416">
        <v>430</v>
      </c>
      <c r="U15" s="416">
        <v>210</v>
      </c>
      <c r="V15" s="416"/>
      <c r="W15" s="416">
        <v>80</v>
      </c>
      <c r="X15" s="416">
        <v>50</v>
      </c>
      <c r="Y15" s="416"/>
      <c r="Z15" s="416">
        <v>1110</v>
      </c>
      <c r="AA15" s="416">
        <v>780</v>
      </c>
      <c r="AB15" s="416"/>
      <c r="AC15" s="416">
        <v>110</v>
      </c>
      <c r="AD15" s="416">
        <v>50</v>
      </c>
      <c r="AE15" s="416"/>
      <c r="AF15" s="416">
        <v>220</v>
      </c>
      <c r="AG15" s="416"/>
      <c r="AH15" s="416">
        <v>200</v>
      </c>
      <c r="AI15" s="416">
        <v>110</v>
      </c>
    </row>
    <row r="16" spans="1:35" x14ac:dyDescent="0.2">
      <c r="A16" s="154" t="s">
        <v>879</v>
      </c>
      <c r="B16" s="154" t="s">
        <v>880</v>
      </c>
      <c r="C16" s="154"/>
      <c r="D16" s="154"/>
      <c r="E16" s="415">
        <v>7780</v>
      </c>
      <c r="F16" s="416">
        <v>2520</v>
      </c>
      <c r="G16" s="417">
        <v>3.09197132190029</v>
      </c>
      <c r="H16" s="416">
        <v>6020</v>
      </c>
      <c r="I16" s="416">
        <v>14030</v>
      </c>
      <c r="J16" s="416"/>
      <c r="K16" s="416">
        <v>1540</v>
      </c>
      <c r="L16" s="416">
        <v>850</v>
      </c>
      <c r="M16" s="416">
        <v>530</v>
      </c>
      <c r="N16" s="416">
        <v>10</v>
      </c>
      <c r="O16" s="416">
        <v>0</v>
      </c>
      <c r="P16" s="416"/>
      <c r="Q16" s="416">
        <v>720</v>
      </c>
      <c r="R16" s="416">
        <v>570</v>
      </c>
      <c r="S16" s="416"/>
      <c r="T16" s="416">
        <v>590</v>
      </c>
      <c r="U16" s="416">
        <v>510</v>
      </c>
      <c r="V16" s="416"/>
      <c r="W16" s="416">
        <v>560</v>
      </c>
      <c r="X16" s="416">
        <v>480</v>
      </c>
      <c r="Y16" s="416"/>
      <c r="Z16" s="416">
        <v>3090</v>
      </c>
      <c r="AA16" s="416">
        <v>2540</v>
      </c>
      <c r="AB16" s="416"/>
      <c r="AC16" s="416">
        <v>1280</v>
      </c>
      <c r="AD16" s="416">
        <v>1080</v>
      </c>
      <c r="AE16" s="416"/>
      <c r="AF16" s="416">
        <v>700</v>
      </c>
      <c r="AG16" s="416"/>
      <c r="AH16" s="416">
        <v>470</v>
      </c>
      <c r="AI16" s="416">
        <v>330</v>
      </c>
    </row>
    <row r="17" spans="1:35" x14ac:dyDescent="0.2">
      <c r="A17" s="154" t="s">
        <v>881</v>
      </c>
      <c r="B17" s="154" t="s">
        <v>882</v>
      </c>
      <c r="C17" s="154"/>
      <c r="D17" s="154"/>
      <c r="E17" s="415">
        <v>8450</v>
      </c>
      <c r="F17" s="416">
        <v>2670</v>
      </c>
      <c r="G17" s="417">
        <v>3.1637857210656302</v>
      </c>
      <c r="H17" s="416">
        <v>5170</v>
      </c>
      <c r="I17" s="416">
        <v>10960</v>
      </c>
      <c r="J17" s="416"/>
      <c r="K17" s="416">
        <v>1290</v>
      </c>
      <c r="L17" s="416">
        <v>360</v>
      </c>
      <c r="M17" s="416">
        <v>140</v>
      </c>
      <c r="N17" s="416">
        <v>10</v>
      </c>
      <c r="O17" s="416">
        <v>0</v>
      </c>
      <c r="P17" s="416"/>
      <c r="Q17" s="416">
        <v>1830</v>
      </c>
      <c r="R17" s="416">
        <v>1150</v>
      </c>
      <c r="S17" s="416"/>
      <c r="T17" s="416">
        <v>780</v>
      </c>
      <c r="U17" s="416">
        <v>470</v>
      </c>
      <c r="V17" s="416"/>
      <c r="W17" s="416">
        <v>840</v>
      </c>
      <c r="X17" s="416">
        <v>670</v>
      </c>
      <c r="Y17" s="416"/>
      <c r="Z17" s="416">
        <v>3400</v>
      </c>
      <c r="AA17" s="416">
        <v>2280</v>
      </c>
      <c r="AB17" s="416"/>
      <c r="AC17" s="416">
        <v>310</v>
      </c>
      <c r="AD17" s="416">
        <v>220</v>
      </c>
      <c r="AE17" s="416"/>
      <c r="AF17" s="416">
        <v>1290</v>
      </c>
      <c r="AG17" s="416"/>
      <c r="AH17" s="416">
        <v>220</v>
      </c>
      <c r="AI17" s="416">
        <v>140</v>
      </c>
    </row>
    <row r="18" spans="1:35" x14ac:dyDescent="0.2">
      <c r="A18" s="154" t="s">
        <v>867</v>
      </c>
      <c r="B18" s="154" t="s">
        <v>868</v>
      </c>
      <c r="C18" s="154"/>
      <c r="D18" s="154"/>
      <c r="E18" s="415">
        <v>65280</v>
      </c>
      <c r="F18" s="416">
        <v>3660</v>
      </c>
      <c r="G18" s="417">
        <v>17.837720106599601</v>
      </c>
      <c r="H18" s="416">
        <v>44070</v>
      </c>
      <c r="I18" s="416">
        <v>86810</v>
      </c>
      <c r="J18" s="416"/>
      <c r="K18" s="416">
        <v>6330</v>
      </c>
      <c r="L18" s="416">
        <v>2250</v>
      </c>
      <c r="M18" s="416">
        <v>1640</v>
      </c>
      <c r="N18" s="416">
        <v>70</v>
      </c>
      <c r="O18" s="416">
        <v>0</v>
      </c>
      <c r="P18" s="416"/>
      <c r="Q18" s="416">
        <v>22360</v>
      </c>
      <c r="R18" s="416">
        <v>15420</v>
      </c>
      <c r="S18" s="416"/>
      <c r="T18" s="416">
        <v>2370</v>
      </c>
      <c r="U18" s="416">
        <v>1570</v>
      </c>
      <c r="V18" s="416"/>
      <c r="W18" s="416">
        <v>19380</v>
      </c>
      <c r="X18" s="416">
        <v>14440</v>
      </c>
      <c r="Y18" s="416"/>
      <c r="Z18" s="416">
        <v>12210</v>
      </c>
      <c r="AA18" s="416">
        <v>8330</v>
      </c>
      <c r="AB18" s="416"/>
      <c r="AC18" s="416">
        <v>2630</v>
      </c>
      <c r="AD18" s="416">
        <v>2070</v>
      </c>
      <c r="AE18" s="416"/>
      <c r="AF18" s="416">
        <v>28680</v>
      </c>
      <c r="AG18" s="416"/>
      <c r="AH18" s="416">
        <v>610</v>
      </c>
      <c r="AI18" s="416">
        <v>280</v>
      </c>
    </row>
    <row r="19" spans="1:35" x14ac:dyDescent="0.2">
      <c r="A19" s="154" t="s">
        <v>883</v>
      </c>
      <c r="B19" s="154" t="s">
        <v>884</v>
      </c>
      <c r="C19" s="154"/>
      <c r="D19" s="154"/>
      <c r="E19" s="415">
        <v>14430</v>
      </c>
      <c r="F19" s="416">
        <v>3910</v>
      </c>
      <c r="G19" s="417">
        <v>3.68991332512728</v>
      </c>
      <c r="H19" s="416">
        <v>8110</v>
      </c>
      <c r="I19" s="416">
        <v>16300</v>
      </c>
      <c r="J19" s="416"/>
      <c r="K19" s="416">
        <v>2260</v>
      </c>
      <c r="L19" s="416">
        <v>260</v>
      </c>
      <c r="M19" s="416">
        <v>110</v>
      </c>
      <c r="N19" s="416">
        <v>10</v>
      </c>
      <c r="O19" s="416">
        <v>0</v>
      </c>
      <c r="P19" s="416"/>
      <c r="Q19" s="416">
        <v>4590</v>
      </c>
      <c r="R19" s="416">
        <v>3050</v>
      </c>
      <c r="S19" s="416"/>
      <c r="T19" s="416">
        <v>190</v>
      </c>
      <c r="U19" s="416">
        <v>90</v>
      </c>
      <c r="V19" s="416"/>
      <c r="W19" s="416">
        <v>1500</v>
      </c>
      <c r="X19" s="416">
        <v>1020</v>
      </c>
      <c r="Y19" s="416"/>
      <c r="Z19" s="416">
        <v>3880</v>
      </c>
      <c r="AA19" s="416">
        <v>2540</v>
      </c>
      <c r="AB19" s="416"/>
      <c r="AC19" s="416">
        <v>2020</v>
      </c>
      <c r="AD19" s="416">
        <v>1160</v>
      </c>
      <c r="AE19" s="416"/>
      <c r="AF19" s="416">
        <v>2640</v>
      </c>
      <c r="AG19" s="416"/>
      <c r="AH19" s="416">
        <v>160</v>
      </c>
      <c r="AI19" s="416">
        <v>100</v>
      </c>
    </row>
    <row r="20" spans="1:35" x14ac:dyDescent="0.2">
      <c r="A20" s="154" t="s">
        <v>885</v>
      </c>
      <c r="B20" s="154" t="s">
        <v>886</v>
      </c>
      <c r="C20" s="154"/>
      <c r="D20" s="154"/>
      <c r="E20" s="415">
        <v>5410</v>
      </c>
      <c r="F20" s="416">
        <v>2460</v>
      </c>
      <c r="G20" s="417">
        <v>2.2023112888191201</v>
      </c>
      <c r="H20" s="416">
        <v>2620</v>
      </c>
      <c r="I20" s="416">
        <v>5630</v>
      </c>
      <c r="J20" s="416"/>
      <c r="K20" s="416">
        <v>1920</v>
      </c>
      <c r="L20" s="416">
        <v>380</v>
      </c>
      <c r="M20" s="416">
        <v>120</v>
      </c>
      <c r="N20" s="416">
        <v>0</v>
      </c>
      <c r="O20" s="416">
        <v>0</v>
      </c>
      <c r="P20" s="416"/>
      <c r="Q20" s="416">
        <v>980</v>
      </c>
      <c r="R20" s="416">
        <v>750</v>
      </c>
      <c r="S20" s="416"/>
      <c r="T20" s="416">
        <v>460</v>
      </c>
      <c r="U20" s="416">
        <v>180</v>
      </c>
      <c r="V20" s="416"/>
      <c r="W20" s="416">
        <v>580</v>
      </c>
      <c r="X20" s="416">
        <v>410</v>
      </c>
      <c r="Y20" s="416"/>
      <c r="Z20" s="416">
        <v>1400</v>
      </c>
      <c r="AA20" s="416">
        <v>860</v>
      </c>
      <c r="AB20" s="416"/>
      <c r="AC20" s="416">
        <v>70</v>
      </c>
      <c r="AD20" s="416">
        <v>30</v>
      </c>
      <c r="AE20" s="416"/>
      <c r="AF20" s="416">
        <v>480</v>
      </c>
      <c r="AG20" s="416"/>
      <c r="AH20" s="416">
        <v>290</v>
      </c>
      <c r="AI20" s="416">
        <v>180</v>
      </c>
    </row>
    <row r="21" spans="1:35" x14ac:dyDescent="0.2">
      <c r="A21" s="154"/>
      <c r="B21" s="154"/>
      <c r="C21" s="154"/>
      <c r="D21" s="154"/>
      <c r="E21" s="286"/>
      <c r="F21" s="123"/>
      <c r="G21" s="418"/>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row>
    <row r="22" spans="1:35" ht="15" customHeight="1" x14ac:dyDescent="0.2">
      <c r="A22" s="154" t="s">
        <v>887</v>
      </c>
      <c r="B22" s="154" t="s">
        <v>888</v>
      </c>
      <c r="C22"/>
      <c r="D22"/>
      <c r="E22" s="171">
        <v>148</v>
      </c>
      <c r="F22" s="416">
        <v>28.794</v>
      </c>
      <c r="G22" s="417">
        <v>5.1399597138292696</v>
      </c>
      <c r="H22" s="123">
        <v>59</v>
      </c>
      <c r="I22" s="123">
        <v>109</v>
      </c>
      <c r="J22" s="123"/>
      <c r="K22" s="123">
        <v>48</v>
      </c>
      <c r="L22" s="123">
        <v>3</v>
      </c>
      <c r="M22" s="123">
        <v>3</v>
      </c>
      <c r="N22" s="123">
        <v>0</v>
      </c>
      <c r="O22" s="123">
        <v>0</v>
      </c>
      <c r="P22" s="123"/>
      <c r="Q22" s="123">
        <v>45</v>
      </c>
      <c r="R22" s="123">
        <v>29</v>
      </c>
      <c r="S22" s="123"/>
      <c r="T22" s="123">
        <v>0</v>
      </c>
      <c r="U22" s="123">
        <v>0</v>
      </c>
      <c r="V22" s="123"/>
      <c r="W22" s="123">
        <v>54</v>
      </c>
      <c r="X22" s="123">
        <v>27</v>
      </c>
      <c r="Y22" s="123"/>
      <c r="Z22" s="123">
        <v>1</v>
      </c>
      <c r="AA22" s="123">
        <v>0</v>
      </c>
      <c r="AB22" s="123"/>
      <c r="AC22" s="123">
        <v>0</v>
      </c>
      <c r="AD22" s="123">
        <v>0</v>
      </c>
      <c r="AE22" s="123"/>
      <c r="AF22" s="123">
        <v>134</v>
      </c>
      <c r="AG22" s="123"/>
      <c r="AH22" s="123">
        <v>0</v>
      </c>
      <c r="AI22" s="123">
        <v>0</v>
      </c>
    </row>
    <row r="23" spans="1:35" ht="15" customHeight="1" x14ac:dyDescent="0.2">
      <c r="A23" s="154" t="s">
        <v>889</v>
      </c>
      <c r="B23" s="154" t="s">
        <v>890</v>
      </c>
      <c r="C23"/>
      <c r="D23"/>
      <c r="E23" s="171">
        <v>9</v>
      </c>
      <c r="F23" s="416">
        <v>58.56</v>
      </c>
      <c r="G23" s="417">
        <v>0.15368852459016399</v>
      </c>
      <c r="H23" s="123">
        <v>5</v>
      </c>
      <c r="I23" s="123">
        <v>10</v>
      </c>
      <c r="J23" s="123"/>
      <c r="K23" s="123">
        <v>1</v>
      </c>
      <c r="L23" s="123" t="s">
        <v>232</v>
      </c>
      <c r="M23" s="123" t="s">
        <v>232</v>
      </c>
      <c r="N23" s="123" t="s">
        <v>232</v>
      </c>
      <c r="O23" s="123" t="s">
        <v>232</v>
      </c>
      <c r="P23" s="123"/>
      <c r="Q23" s="123">
        <v>0</v>
      </c>
      <c r="R23" s="123">
        <v>0</v>
      </c>
      <c r="S23" s="123"/>
      <c r="T23" s="123">
        <v>1</v>
      </c>
      <c r="U23" s="123">
        <v>1</v>
      </c>
      <c r="V23" s="123"/>
      <c r="W23" s="123">
        <v>0</v>
      </c>
      <c r="X23" s="123">
        <v>0</v>
      </c>
      <c r="Y23" s="123"/>
      <c r="Z23" s="123">
        <v>7</v>
      </c>
      <c r="AA23" s="123">
        <v>4</v>
      </c>
      <c r="AB23" s="123"/>
      <c r="AC23" s="123">
        <v>0</v>
      </c>
      <c r="AD23" s="123">
        <v>0</v>
      </c>
      <c r="AE23" s="123"/>
      <c r="AF23" s="123">
        <v>2</v>
      </c>
      <c r="AG23" s="123"/>
      <c r="AH23" s="123">
        <v>0</v>
      </c>
      <c r="AI23" s="123">
        <v>0</v>
      </c>
    </row>
    <row r="24" spans="1:35" ht="15" customHeight="1" x14ac:dyDescent="0.2">
      <c r="A24" s="154" t="s">
        <v>891</v>
      </c>
      <c r="B24" s="154" t="s">
        <v>892</v>
      </c>
      <c r="C24"/>
      <c r="D24"/>
      <c r="E24" s="171">
        <v>214</v>
      </c>
      <c r="F24" s="416">
        <v>75.668000000000006</v>
      </c>
      <c r="G24" s="417">
        <v>2.8281439974625999</v>
      </c>
      <c r="H24" s="123">
        <v>135</v>
      </c>
      <c r="I24" s="123">
        <v>266</v>
      </c>
      <c r="J24" s="123"/>
      <c r="K24" s="123">
        <v>37</v>
      </c>
      <c r="L24" s="123">
        <v>0</v>
      </c>
      <c r="M24" s="123">
        <v>0</v>
      </c>
      <c r="N24" s="123">
        <v>0</v>
      </c>
      <c r="O24" s="123">
        <v>0</v>
      </c>
      <c r="P24" s="123"/>
      <c r="Q24" s="123">
        <v>133</v>
      </c>
      <c r="R24" s="123">
        <v>96</v>
      </c>
      <c r="S24" s="123"/>
      <c r="T24" s="123">
        <v>2</v>
      </c>
      <c r="U24" s="123">
        <v>1</v>
      </c>
      <c r="V24" s="123"/>
      <c r="W24" s="123">
        <v>0</v>
      </c>
      <c r="X24" s="123">
        <v>0</v>
      </c>
      <c r="Y24" s="123"/>
      <c r="Z24" s="123">
        <v>42</v>
      </c>
      <c r="AA24" s="123">
        <v>38</v>
      </c>
      <c r="AB24" s="123"/>
      <c r="AC24" s="123">
        <v>0</v>
      </c>
      <c r="AD24" s="123">
        <v>0</v>
      </c>
      <c r="AE24" s="123"/>
      <c r="AF24" s="123">
        <v>12</v>
      </c>
      <c r="AG24" s="123"/>
      <c r="AH24" s="123">
        <v>71</v>
      </c>
      <c r="AI24" s="123">
        <v>42</v>
      </c>
    </row>
    <row r="25" spans="1:35" ht="15" customHeight="1" x14ac:dyDescent="0.2">
      <c r="A25" s="154" t="s">
        <v>893</v>
      </c>
      <c r="B25" s="154" t="s">
        <v>894</v>
      </c>
      <c r="C25"/>
      <c r="D25"/>
      <c r="E25" s="171">
        <v>50</v>
      </c>
      <c r="F25" s="416">
        <v>58.776000000000003</v>
      </c>
      <c r="G25" s="417">
        <v>0.85068735538314999</v>
      </c>
      <c r="H25" s="123">
        <v>28</v>
      </c>
      <c r="I25" s="123">
        <v>67</v>
      </c>
      <c r="J25" s="123"/>
      <c r="K25" s="123">
        <v>5</v>
      </c>
      <c r="L25" s="123">
        <v>5</v>
      </c>
      <c r="M25" s="123">
        <v>0</v>
      </c>
      <c r="N25" s="123">
        <v>0</v>
      </c>
      <c r="O25" s="123">
        <v>0</v>
      </c>
      <c r="P25" s="123"/>
      <c r="Q25" s="123">
        <v>0</v>
      </c>
      <c r="R25" s="123">
        <v>0</v>
      </c>
      <c r="S25" s="123"/>
      <c r="T25" s="123">
        <v>0</v>
      </c>
      <c r="U25" s="123">
        <v>0</v>
      </c>
      <c r="V25" s="123"/>
      <c r="W25" s="123">
        <v>1</v>
      </c>
      <c r="X25" s="123">
        <v>0</v>
      </c>
      <c r="Y25" s="123"/>
      <c r="Z25" s="123">
        <v>44</v>
      </c>
      <c r="AA25" s="123">
        <v>23</v>
      </c>
      <c r="AB25" s="123"/>
      <c r="AC25" s="123">
        <v>0</v>
      </c>
      <c r="AD25" s="123">
        <v>0</v>
      </c>
      <c r="AE25" s="123"/>
      <c r="AF25" s="123">
        <v>2</v>
      </c>
      <c r="AG25" s="123"/>
      <c r="AH25" s="123">
        <v>0</v>
      </c>
      <c r="AI25" s="123">
        <v>0</v>
      </c>
    </row>
    <row r="26" spans="1:35" ht="15" customHeight="1" x14ac:dyDescent="0.2">
      <c r="A26" s="154" t="s">
        <v>895</v>
      </c>
      <c r="B26" s="154" t="s">
        <v>896</v>
      </c>
      <c r="C26"/>
      <c r="D26"/>
      <c r="E26" s="171">
        <v>194</v>
      </c>
      <c r="F26" s="416">
        <v>57.543999999999997</v>
      </c>
      <c r="G26" s="417">
        <v>3.37133324065063</v>
      </c>
      <c r="H26" s="123">
        <v>101</v>
      </c>
      <c r="I26" s="123">
        <v>211</v>
      </c>
      <c r="J26" s="123"/>
      <c r="K26" s="123">
        <v>52</v>
      </c>
      <c r="L26" s="123">
        <v>8</v>
      </c>
      <c r="M26" s="123">
        <v>2</v>
      </c>
      <c r="N26" s="123">
        <v>0</v>
      </c>
      <c r="O26" s="123">
        <v>0</v>
      </c>
      <c r="P26" s="123"/>
      <c r="Q26" s="123">
        <v>97</v>
      </c>
      <c r="R26" s="123">
        <v>58</v>
      </c>
      <c r="S26" s="123"/>
      <c r="T26" s="123">
        <v>1</v>
      </c>
      <c r="U26" s="123">
        <v>1</v>
      </c>
      <c r="V26" s="123"/>
      <c r="W26" s="123">
        <v>4</v>
      </c>
      <c r="X26" s="123">
        <v>4</v>
      </c>
      <c r="Y26" s="123"/>
      <c r="Z26" s="123">
        <v>26</v>
      </c>
      <c r="AA26" s="123">
        <v>18</v>
      </c>
      <c r="AB26" s="123"/>
      <c r="AC26" s="123">
        <v>14</v>
      </c>
      <c r="AD26" s="123">
        <v>12</v>
      </c>
      <c r="AE26" s="123"/>
      <c r="AF26" s="123">
        <v>22</v>
      </c>
      <c r="AG26" s="123"/>
      <c r="AH26" s="123">
        <v>0</v>
      </c>
      <c r="AI26" s="123">
        <v>0</v>
      </c>
    </row>
    <row r="27" spans="1:35" ht="15" customHeight="1" x14ac:dyDescent="0.2">
      <c r="A27" s="154" t="s">
        <v>897</v>
      </c>
      <c r="B27" s="154" t="s">
        <v>898</v>
      </c>
      <c r="C27"/>
      <c r="D27"/>
      <c r="E27" s="171">
        <v>67</v>
      </c>
      <c r="F27" s="416">
        <v>42.215000000000003</v>
      </c>
      <c r="G27" s="417">
        <v>1.5871135852185201</v>
      </c>
      <c r="H27" s="123">
        <v>20</v>
      </c>
      <c r="I27" s="123">
        <v>42</v>
      </c>
      <c r="J27" s="123"/>
      <c r="K27" s="123">
        <v>5</v>
      </c>
      <c r="L27" s="123">
        <v>1</v>
      </c>
      <c r="M27" s="123">
        <v>0</v>
      </c>
      <c r="N27" s="123">
        <v>0</v>
      </c>
      <c r="O27" s="123">
        <v>0</v>
      </c>
      <c r="P27" s="123"/>
      <c r="Q27" s="123">
        <v>0</v>
      </c>
      <c r="R27" s="123">
        <v>0</v>
      </c>
      <c r="S27" s="123"/>
      <c r="T27" s="123">
        <v>0</v>
      </c>
      <c r="U27" s="123">
        <v>0</v>
      </c>
      <c r="V27" s="123"/>
      <c r="W27" s="123">
        <v>0</v>
      </c>
      <c r="X27" s="123">
        <v>0</v>
      </c>
      <c r="Y27" s="123"/>
      <c r="Z27" s="123">
        <v>62</v>
      </c>
      <c r="AA27" s="123">
        <v>19</v>
      </c>
      <c r="AB27" s="123"/>
      <c r="AC27" s="123">
        <v>0</v>
      </c>
      <c r="AD27" s="123">
        <v>0</v>
      </c>
      <c r="AE27" s="123"/>
      <c r="AF27" s="123">
        <v>10</v>
      </c>
      <c r="AG27" s="123"/>
      <c r="AH27" s="123">
        <v>0</v>
      </c>
      <c r="AI27" s="123">
        <v>0</v>
      </c>
    </row>
    <row r="28" spans="1:35" ht="15" customHeight="1" x14ac:dyDescent="0.2">
      <c r="A28" s="154" t="s">
        <v>899</v>
      </c>
      <c r="B28" s="154" t="s">
        <v>900</v>
      </c>
      <c r="C28"/>
      <c r="D28"/>
      <c r="E28" s="171">
        <v>1210</v>
      </c>
      <c r="F28" s="416">
        <v>80.302999999999997</v>
      </c>
      <c r="G28" s="417">
        <v>15.0679302143133</v>
      </c>
      <c r="H28" s="123">
        <v>962</v>
      </c>
      <c r="I28" s="123">
        <v>2062</v>
      </c>
      <c r="J28" s="123"/>
      <c r="K28" s="123">
        <v>29</v>
      </c>
      <c r="L28" s="123">
        <v>29</v>
      </c>
      <c r="M28" s="123">
        <v>9</v>
      </c>
      <c r="N28" s="123">
        <v>0</v>
      </c>
      <c r="O28" s="123">
        <v>0</v>
      </c>
      <c r="P28" s="123"/>
      <c r="Q28" s="123">
        <v>0</v>
      </c>
      <c r="R28" s="123">
        <v>0</v>
      </c>
      <c r="S28" s="123"/>
      <c r="T28" s="123">
        <v>183</v>
      </c>
      <c r="U28" s="123">
        <v>158</v>
      </c>
      <c r="V28" s="123"/>
      <c r="W28" s="123">
        <v>767</v>
      </c>
      <c r="X28" s="123">
        <v>591</v>
      </c>
      <c r="Y28" s="123"/>
      <c r="Z28" s="123">
        <v>231</v>
      </c>
      <c r="AA28" s="123">
        <v>184</v>
      </c>
      <c r="AB28" s="123"/>
      <c r="AC28" s="123">
        <v>0</v>
      </c>
      <c r="AD28" s="123">
        <v>0</v>
      </c>
      <c r="AE28" s="123"/>
      <c r="AF28" s="123">
        <v>72</v>
      </c>
      <c r="AG28" s="123"/>
      <c r="AH28" s="123">
        <v>0</v>
      </c>
      <c r="AI28" s="123">
        <v>0</v>
      </c>
    </row>
    <row r="29" spans="1:35" ht="15" customHeight="1" x14ac:dyDescent="0.2">
      <c r="A29" s="154" t="s">
        <v>901</v>
      </c>
      <c r="B29" s="154" t="s">
        <v>902</v>
      </c>
      <c r="C29"/>
      <c r="D29"/>
      <c r="E29" s="171">
        <v>2295</v>
      </c>
      <c r="F29" s="416">
        <v>157.46100000000001</v>
      </c>
      <c r="G29" s="417">
        <v>14.5750376283651</v>
      </c>
      <c r="H29" s="123">
        <v>1200</v>
      </c>
      <c r="I29" s="123">
        <v>2500</v>
      </c>
      <c r="J29" s="123"/>
      <c r="K29" s="123">
        <v>159</v>
      </c>
      <c r="L29" s="123">
        <v>34</v>
      </c>
      <c r="M29" s="123">
        <v>17</v>
      </c>
      <c r="N29" s="123">
        <v>1</v>
      </c>
      <c r="O29" s="123">
        <v>0</v>
      </c>
      <c r="P29" s="123"/>
      <c r="Q29" s="123">
        <v>956</v>
      </c>
      <c r="R29" s="123">
        <v>468</v>
      </c>
      <c r="S29" s="123"/>
      <c r="T29" s="123">
        <v>7</v>
      </c>
      <c r="U29" s="123">
        <v>0</v>
      </c>
      <c r="V29" s="123"/>
      <c r="W29" s="123">
        <v>386</v>
      </c>
      <c r="X29" s="123">
        <v>274</v>
      </c>
      <c r="Y29" s="123"/>
      <c r="Z29" s="123">
        <v>786</v>
      </c>
      <c r="AA29" s="123">
        <v>423</v>
      </c>
      <c r="AB29" s="123"/>
      <c r="AC29" s="123">
        <v>1</v>
      </c>
      <c r="AD29" s="123">
        <v>1</v>
      </c>
      <c r="AE29" s="123"/>
      <c r="AF29" s="123">
        <v>1091</v>
      </c>
      <c r="AG29" s="123"/>
      <c r="AH29" s="123">
        <v>60</v>
      </c>
      <c r="AI29" s="123">
        <v>28</v>
      </c>
    </row>
    <row r="30" spans="1:35" ht="15" customHeight="1" x14ac:dyDescent="0.2">
      <c r="A30" s="154" t="s">
        <v>903</v>
      </c>
      <c r="B30" s="154" t="s">
        <v>904</v>
      </c>
      <c r="C30"/>
      <c r="D30"/>
      <c r="E30" s="171">
        <v>42</v>
      </c>
      <c r="F30" s="416">
        <v>113.61499999999999</v>
      </c>
      <c r="G30" s="417">
        <v>0.36966949786559899</v>
      </c>
      <c r="H30" s="123">
        <v>24</v>
      </c>
      <c r="I30" s="123">
        <v>56</v>
      </c>
      <c r="J30" s="123"/>
      <c r="K30" s="123">
        <v>8</v>
      </c>
      <c r="L30" s="123">
        <v>4</v>
      </c>
      <c r="M30" s="123">
        <v>1</v>
      </c>
      <c r="N30" s="123">
        <v>0</v>
      </c>
      <c r="O30" s="123">
        <v>0</v>
      </c>
      <c r="P30" s="123"/>
      <c r="Q30" s="123">
        <v>0</v>
      </c>
      <c r="R30" s="123">
        <v>0</v>
      </c>
      <c r="S30" s="123"/>
      <c r="T30" s="123">
        <v>2</v>
      </c>
      <c r="U30" s="123">
        <v>0</v>
      </c>
      <c r="V30" s="123"/>
      <c r="W30" s="123">
        <v>0</v>
      </c>
      <c r="X30" s="123">
        <v>0</v>
      </c>
      <c r="Y30" s="123"/>
      <c r="Z30" s="123">
        <v>31</v>
      </c>
      <c r="AA30" s="123">
        <v>19</v>
      </c>
      <c r="AB30" s="123"/>
      <c r="AC30" s="123">
        <v>1</v>
      </c>
      <c r="AD30" s="123">
        <v>1</v>
      </c>
      <c r="AE30" s="123"/>
      <c r="AF30" s="123">
        <v>1</v>
      </c>
      <c r="AG30" s="123"/>
      <c r="AH30" s="123">
        <v>0</v>
      </c>
      <c r="AI30" s="123">
        <v>0</v>
      </c>
    </row>
    <row r="31" spans="1:35" ht="15" customHeight="1" x14ac:dyDescent="0.2">
      <c r="A31" s="154" t="s">
        <v>905</v>
      </c>
      <c r="B31" s="154" t="s">
        <v>906</v>
      </c>
      <c r="C31"/>
      <c r="D31"/>
      <c r="E31" s="171">
        <v>672</v>
      </c>
      <c r="F31" s="416">
        <v>78.593999999999994</v>
      </c>
      <c r="G31" s="417">
        <v>8.5502710130544308</v>
      </c>
      <c r="H31" s="123">
        <v>469</v>
      </c>
      <c r="I31" s="123">
        <v>893</v>
      </c>
      <c r="J31" s="123"/>
      <c r="K31" s="123">
        <v>55</v>
      </c>
      <c r="L31" s="123">
        <v>26</v>
      </c>
      <c r="M31" s="123">
        <v>3</v>
      </c>
      <c r="N31" s="123">
        <v>0</v>
      </c>
      <c r="O31" s="123">
        <v>0</v>
      </c>
      <c r="P31" s="123"/>
      <c r="Q31" s="123">
        <v>42</v>
      </c>
      <c r="R31" s="123">
        <v>38</v>
      </c>
      <c r="S31" s="123"/>
      <c r="T31" s="123">
        <v>32</v>
      </c>
      <c r="U31" s="123">
        <v>31</v>
      </c>
      <c r="V31" s="123"/>
      <c r="W31" s="123">
        <v>0</v>
      </c>
      <c r="X31" s="123">
        <v>0</v>
      </c>
      <c r="Y31" s="123"/>
      <c r="Z31" s="123">
        <v>539</v>
      </c>
      <c r="AA31" s="123">
        <v>373</v>
      </c>
      <c r="AB31" s="123"/>
      <c r="AC31" s="123">
        <v>4</v>
      </c>
      <c r="AD31" s="123">
        <v>1</v>
      </c>
      <c r="AE31" s="123"/>
      <c r="AF31" s="123">
        <v>61</v>
      </c>
      <c r="AG31" s="123"/>
      <c r="AH31" s="123">
        <v>80</v>
      </c>
      <c r="AI31" s="123">
        <v>59</v>
      </c>
    </row>
    <row r="32" spans="1:35" ht="15" customHeight="1" x14ac:dyDescent="0.2">
      <c r="A32" s="154" t="s">
        <v>907</v>
      </c>
      <c r="B32" s="154" t="s">
        <v>908</v>
      </c>
      <c r="C32"/>
      <c r="D32"/>
      <c r="E32" s="171">
        <v>31</v>
      </c>
      <c r="F32" s="416">
        <v>75.147999999999996</v>
      </c>
      <c r="G32" s="417">
        <v>0.41251929525735898</v>
      </c>
      <c r="H32" s="123">
        <v>23</v>
      </c>
      <c r="I32" s="123">
        <v>37</v>
      </c>
      <c r="J32" s="123"/>
      <c r="K32" s="123">
        <v>0</v>
      </c>
      <c r="L32" s="123" t="s">
        <v>232</v>
      </c>
      <c r="M32" s="123" t="s">
        <v>232</v>
      </c>
      <c r="N32" s="123" t="s">
        <v>232</v>
      </c>
      <c r="O32" s="123" t="s">
        <v>232</v>
      </c>
      <c r="P32" s="123"/>
      <c r="Q32" s="123">
        <v>0</v>
      </c>
      <c r="R32" s="123">
        <v>0</v>
      </c>
      <c r="S32" s="123"/>
      <c r="T32" s="123">
        <v>1</v>
      </c>
      <c r="U32" s="123">
        <v>1</v>
      </c>
      <c r="V32" s="123"/>
      <c r="W32" s="123">
        <v>1</v>
      </c>
      <c r="X32" s="123">
        <v>0</v>
      </c>
      <c r="Y32" s="123"/>
      <c r="Z32" s="123">
        <v>25</v>
      </c>
      <c r="AA32" s="123">
        <v>19</v>
      </c>
      <c r="AB32" s="123"/>
      <c r="AC32" s="123">
        <v>4</v>
      </c>
      <c r="AD32" s="123">
        <v>3</v>
      </c>
      <c r="AE32" s="123"/>
      <c r="AF32" s="123">
        <v>0</v>
      </c>
      <c r="AG32" s="123"/>
      <c r="AH32" s="123">
        <v>0</v>
      </c>
      <c r="AI32" s="123">
        <v>0</v>
      </c>
    </row>
    <row r="33" spans="1:35" ht="15" customHeight="1" x14ac:dyDescent="0.2">
      <c r="A33" s="154" t="s">
        <v>909</v>
      </c>
      <c r="B33" s="154" t="s">
        <v>910</v>
      </c>
      <c r="C33"/>
      <c r="D33"/>
      <c r="E33" s="171">
        <v>59</v>
      </c>
      <c r="F33" s="416">
        <v>52.356999999999999</v>
      </c>
      <c r="G33" s="417">
        <v>1.12687892736406</v>
      </c>
      <c r="H33" s="123">
        <v>16</v>
      </c>
      <c r="I33" s="123">
        <v>42</v>
      </c>
      <c r="J33" s="123"/>
      <c r="K33" s="123">
        <v>35</v>
      </c>
      <c r="L33" s="123">
        <v>7</v>
      </c>
      <c r="M33" s="123">
        <v>4</v>
      </c>
      <c r="N33" s="123">
        <v>0</v>
      </c>
      <c r="O33" s="123">
        <v>0</v>
      </c>
      <c r="P33" s="123"/>
      <c r="Q33" s="123">
        <v>2</v>
      </c>
      <c r="R33" s="123">
        <v>1</v>
      </c>
      <c r="S33" s="123"/>
      <c r="T33" s="123">
        <v>1</v>
      </c>
      <c r="U33" s="123">
        <v>0</v>
      </c>
      <c r="V33" s="123"/>
      <c r="W33" s="123">
        <v>0</v>
      </c>
      <c r="X33" s="123">
        <v>0</v>
      </c>
      <c r="Y33" s="123"/>
      <c r="Z33" s="123">
        <v>19</v>
      </c>
      <c r="AA33" s="123">
        <v>8</v>
      </c>
      <c r="AB33" s="123"/>
      <c r="AC33" s="123">
        <v>2</v>
      </c>
      <c r="AD33" s="123">
        <v>0</v>
      </c>
      <c r="AE33" s="123"/>
      <c r="AF33" s="123">
        <v>2</v>
      </c>
      <c r="AG33" s="123"/>
      <c r="AH33" s="123">
        <v>1</v>
      </c>
      <c r="AI33" s="123">
        <v>1</v>
      </c>
    </row>
    <row r="34" spans="1:35" ht="15" customHeight="1" x14ac:dyDescent="0.2">
      <c r="A34" s="154" t="s">
        <v>911</v>
      </c>
      <c r="B34" s="154" t="s">
        <v>912</v>
      </c>
      <c r="C34"/>
      <c r="D34"/>
      <c r="E34" s="171">
        <v>58</v>
      </c>
      <c r="F34" s="416">
        <v>81.906999999999996</v>
      </c>
      <c r="G34" s="417">
        <v>0.70812018508796604</v>
      </c>
      <c r="H34" s="123">
        <v>15</v>
      </c>
      <c r="I34" s="123">
        <v>43</v>
      </c>
      <c r="J34" s="123"/>
      <c r="K34" s="123">
        <v>13</v>
      </c>
      <c r="L34" s="123">
        <v>0</v>
      </c>
      <c r="M34" s="123">
        <v>0</v>
      </c>
      <c r="N34" s="123">
        <v>0</v>
      </c>
      <c r="O34" s="123">
        <v>0</v>
      </c>
      <c r="P34" s="123"/>
      <c r="Q34" s="123">
        <v>1</v>
      </c>
      <c r="R34" s="123">
        <v>1</v>
      </c>
      <c r="S34" s="123"/>
      <c r="T34" s="123">
        <v>17</v>
      </c>
      <c r="U34" s="123">
        <v>2</v>
      </c>
      <c r="V34" s="123"/>
      <c r="W34" s="123">
        <v>0</v>
      </c>
      <c r="X34" s="123">
        <v>0</v>
      </c>
      <c r="Y34" s="123"/>
      <c r="Z34" s="123">
        <v>27</v>
      </c>
      <c r="AA34" s="123">
        <v>12</v>
      </c>
      <c r="AB34" s="123"/>
      <c r="AC34" s="123">
        <v>0</v>
      </c>
      <c r="AD34" s="123">
        <v>0</v>
      </c>
      <c r="AE34" s="123"/>
      <c r="AF34" s="123">
        <v>2</v>
      </c>
      <c r="AG34" s="123"/>
      <c r="AH34" s="123">
        <v>6</v>
      </c>
      <c r="AI34" s="123">
        <v>3</v>
      </c>
    </row>
    <row r="35" spans="1:35" ht="15" customHeight="1" x14ac:dyDescent="0.2">
      <c r="A35" s="154" t="s">
        <v>913</v>
      </c>
      <c r="B35" s="154" t="s">
        <v>914</v>
      </c>
      <c r="C35"/>
      <c r="D35"/>
      <c r="E35" s="463" t="s">
        <v>260</v>
      </c>
      <c r="F35" s="478">
        <v>73.817999999999998</v>
      </c>
      <c r="G35" s="479" t="s">
        <v>260</v>
      </c>
      <c r="H35" s="458" t="s">
        <v>260</v>
      </c>
      <c r="I35" s="458" t="s">
        <v>260</v>
      </c>
      <c r="J35" s="458"/>
      <c r="K35" s="458" t="s">
        <v>260</v>
      </c>
      <c r="L35" s="458" t="s">
        <v>260</v>
      </c>
      <c r="M35" s="458" t="s">
        <v>260</v>
      </c>
      <c r="N35" s="458" t="s">
        <v>260</v>
      </c>
      <c r="O35" s="458" t="s">
        <v>260</v>
      </c>
      <c r="P35" s="458"/>
      <c r="Q35" s="458" t="s">
        <v>260</v>
      </c>
      <c r="R35" s="458" t="s">
        <v>260</v>
      </c>
      <c r="S35" s="458"/>
      <c r="T35" s="458" t="s">
        <v>260</v>
      </c>
      <c r="U35" s="458" t="s">
        <v>260</v>
      </c>
      <c r="V35" s="458"/>
      <c r="W35" s="458" t="s">
        <v>260</v>
      </c>
      <c r="X35" s="458" t="s">
        <v>260</v>
      </c>
      <c r="Y35" s="458"/>
      <c r="Z35" s="458" t="s">
        <v>260</v>
      </c>
      <c r="AA35" s="458" t="s">
        <v>260</v>
      </c>
      <c r="AB35" s="458"/>
      <c r="AC35" s="458" t="s">
        <v>260</v>
      </c>
      <c r="AD35" s="458" t="s">
        <v>260</v>
      </c>
      <c r="AE35" s="458"/>
      <c r="AF35" s="458" t="s">
        <v>260</v>
      </c>
      <c r="AG35" s="458"/>
      <c r="AH35" s="458" t="s">
        <v>260</v>
      </c>
      <c r="AI35" s="458" t="s">
        <v>260</v>
      </c>
    </row>
    <row r="36" spans="1:35" ht="15" customHeight="1" x14ac:dyDescent="0.2">
      <c r="A36" s="154" t="s">
        <v>915</v>
      </c>
      <c r="B36" s="154" t="s">
        <v>916</v>
      </c>
      <c r="C36"/>
      <c r="D36"/>
      <c r="E36" s="171">
        <v>580</v>
      </c>
      <c r="F36" s="416">
        <v>102.167</v>
      </c>
      <c r="G36" s="417">
        <v>5.6769798467215402</v>
      </c>
      <c r="H36" s="123">
        <v>474</v>
      </c>
      <c r="I36" s="123">
        <v>1022</v>
      </c>
      <c r="J36" s="123"/>
      <c r="K36" s="123">
        <v>7</v>
      </c>
      <c r="L36" s="123">
        <v>4</v>
      </c>
      <c r="M36" s="123">
        <v>2</v>
      </c>
      <c r="N36" s="123">
        <v>1</v>
      </c>
      <c r="O36" s="123">
        <v>0</v>
      </c>
      <c r="P36" s="123"/>
      <c r="Q36" s="123">
        <v>164</v>
      </c>
      <c r="R36" s="123">
        <v>141</v>
      </c>
      <c r="S36" s="123"/>
      <c r="T36" s="123">
        <v>40</v>
      </c>
      <c r="U36" s="123">
        <v>34</v>
      </c>
      <c r="V36" s="123"/>
      <c r="W36" s="123">
        <v>171</v>
      </c>
      <c r="X36" s="123">
        <v>127</v>
      </c>
      <c r="Y36" s="123"/>
      <c r="Z36" s="123">
        <v>198</v>
      </c>
      <c r="AA36" s="123">
        <v>168</v>
      </c>
      <c r="AB36" s="123"/>
      <c r="AC36" s="123">
        <v>0</v>
      </c>
      <c r="AD36" s="123">
        <v>0</v>
      </c>
      <c r="AE36" s="123"/>
      <c r="AF36" s="123">
        <v>69</v>
      </c>
      <c r="AG36" s="123"/>
      <c r="AH36" s="123">
        <v>0</v>
      </c>
      <c r="AI36" s="123">
        <v>0</v>
      </c>
    </row>
    <row r="37" spans="1:35" ht="15" customHeight="1" x14ac:dyDescent="0.2">
      <c r="A37" s="154" t="s">
        <v>917</v>
      </c>
      <c r="B37" s="154" t="s">
        <v>918</v>
      </c>
      <c r="C37"/>
      <c r="D37"/>
      <c r="E37" s="171">
        <v>4824</v>
      </c>
      <c r="F37" s="416">
        <v>433.166</v>
      </c>
      <c r="G37" s="417">
        <v>11.136608136372701</v>
      </c>
      <c r="H37" s="123">
        <v>4352</v>
      </c>
      <c r="I37" s="123">
        <v>10176</v>
      </c>
      <c r="J37" s="123"/>
      <c r="K37" s="123">
        <v>709</v>
      </c>
      <c r="L37" s="123">
        <v>637</v>
      </c>
      <c r="M37" s="123">
        <v>440</v>
      </c>
      <c r="N37" s="123">
        <v>11</v>
      </c>
      <c r="O37" s="123">
        <v>0</v>
      </c>
      <c r="P37" s="123"/>
      <c r="Q37" s="123">
        <v>196</v>
      </c>
      <c r="R37" s="123">
        <v>185</v>
      </c>
      <c r="S37" s="123"/>
      <c r="T37" s="123">
        <v>498</v>
      </c>
      <c r="U37" s="123">
        <v>484</v>
      </c>
      <c r="V37" s="123"/>
      <c r="W37" s="123">
        <v>1</v>
      </c>
      <c r="X37" s="123">
        <v>1</v>
      </c>
      <c r="Y37" s="123"/>
      <c r="Z37" s="123">
        <v>2217</v>
      </c>
      <c r="AA37" s="123">
        <v>1986</v>
      </c>
      <c r="AB37" s="123"/>
      <c r="AC37" s="123">
        <v>1203</v>
      </c>
      <c r="AD37" s="123">
        <v>1059</v>
      </c>
      <c r="AE37" s="123"/>
      <c r="AF37" s="123">
        <v>401</v>
      </c>
      <c r="AG37" s="123"/>
      <c r="AH37" s="123">
        <v>0</v>
      </c>
      <c r="AI37" s="123">
        <v>0</v>
      </c>
    </row>
    <row r="38" spans="1:35" ht="15" customHeight="1" x14ac:dyDescent="0.2">
      <c r="A38" s="154" t="s">
        <v>919</v>
      </c>
      <c r="B38" s="154" t="s">
        <v>920</v>
      </c>
      <c r="C38"/>
      <c r="D38"/>
      <c r="E38" s="171">
        <v>26</v>
      </c>
      <c r="F38" s="416">
        <v>45.901000000000003</v>
      </c>
      <c r="G38" s="417">
        <v>0.56643646107927903</v>
      </c>
      <c r="H38" s="123">
        <v>19</v>
      </c>
      <c r="I38" s="123">
        <v>40</v>
      </c>
      <c r="J38" s="123"/>
      <c r="K38" s="123">
        <v>13</v>
      </c>
      <c r="L38" s="123">
        <v>7</v>
      </c>
      <c r="M38" s="123">
        <v>1</v>
      </c>
      <c r="N38" s="123">
        <v>0</v>
      </c>
      <c r="O38" s="123">
        <v>0</v>
      </c>
      <c r="P38" s="123"/>
      <c r="Q38" s="123">
        <v>8</v>
      </c>
      <c r="R38" s="123">
        <v>8</v>
      </c>
      <c r="S38" s="123"/>
      <c r="T38" s="123">
        <v>1</v>
      </c>
      <c r="U38" s="123">
        <v>0</v>
      </c>
      <c r="V38" s="123"/>
      <c r="W38" s="123">
        <v>2</v>
      </c>
      <c r="X38" s="123">
        <v>2</v>
      </c>
      <c r="Y38" s="123"/>
      <c r="Z38" s="123">
        <v>1</v>
      </c>
      <c r="AA38" s="123">
        <v>1</v>
      </c>
      <c r="AB38" s="123"/>
      <c r="AC38" s="123">
        <v>1</v>
      </c>
      <c r="AD38" s="123">
        <v>1</v>
      </c>
      <c r="AE38" s="123"/>
      <c r="AF38" s="123">
        <v>11</v>
      </c>
      <c r="AG38" s="123"/>
      <c r="AH38" s="123">
        <v>3</v>
      </c>
      <c r="AI38" s="123">
        <v>2</v>
      </c>
    </row>
    <row r="39" spans="1:35" ht="15" customHeight="1" x14ac:dyDescent="0.2">
      <c r="A39" s="154" t="s">
        <v>921</v>
      </c>
      <c r="B39" s="154" t="s">
        <v>922</v>
      </c>
      <c r="C39"/>
      <c r="D39"/>
      <c r="E39" s="171">
        <v>33</v>
      </c>
      <c r="F39" s="416">
        <v>57.951000000000001</v>
      </c>
      <c r="G39" s="417">
        <v>0.56944660143914705</v>
      </c>
      <c r="H39" s="417">
        <v>23</v>
      </c>
      <c r="I39" s="123">
        <v>68</v>
      </c>
      <c r="J39" s="123"/>
      <c r="K39" s="123">
        <v>6</v>
      </c>
      <c r="L39" s="123">
        <v>5</v>
      </c>
      <c r="M39" s="123">
        <v>5</v>
      </c>
      <c r="N39" s="123">
        <v>1</v>
      </c>
      <c r="O39" s="123">
        <v>0</v>
      </c>
      <c r="P39" s="123"/>
      <c r="Q39" s="123">
        <v>0</v>
      </c>
      <c r="R39" s="123">
        <v>0</v>
      </c>
      <c r="S39" s="123"/>
      <c r="T39" s="123">
        <v>1</v>
      </c>
      <c r="U39" s="123">
        <v>0</v>
      </c>
      <c r="V39" s="123"/>
      <c r="W39" s="123">
        <v>0</v>
      </c>
      <c r="X39" s="123">
        <v>0</v>
      </c>
      <c r="Y39" s="123"/>
      <c r="Z39" s="123">
        <v>21</v>
      </c>
      <c r="AA39" s="123">
        <v>18</v>
      </c>
      <c r="AB39" s="123"/>
      <c r="AC39" s="123">
        <v>5</v>
      </c>
      <c r="AD39" s="123">
        <v>0</v>
      </c>
      <c r="AE39" s="123"/>
      <c r="AF39" s="123">
        <v>1</v>
      </c>
      <c r="AG39" s="123"/>
      <c r="AH39" s="123">
        <v>0</v>
      </c>
      <c r="AI39" s="123">
        <v>0</v>
      </c>
    </row>
    <row r="40" spans="1:35" ht="15" customHeight="1" x14ac:dyDescent="0.2">
      <c r="A40" s="154" t="s">
        <v>923</v>
      </c>
      <c r="B40" s="154" t="s">
        <v>924</v>
      </c>
      <c r="C40"/>
      <c r="D40"/>
      <c r="E40" s="171">
        <v>110</v>
      </c>
      <c r="F40" s="416">
        <v>62.930999999999997</v>
      </c>
      <c r="G40" s="417">
        <v>1.7479461632581701</v>
      </c>
      <c r="H40" s="123">
        <v>33</v>
      </c>
      <c r="I40" s="123">
        <v>75</v>
      </c>
      <c r="J40" s="123"/>
      <c r="K40" s="123">
        <v>46</v>
      </c>
      <c r="L40" s="123">
        <v>4</v>
      </c>
      <c r="M40" s="123">
        <v>0</v>
      </c>
      <c r="N40" s="123">
        <v>0</v>
      </c>
      <c r="O40" s="123">
        <v>0</v>
      </c>
      <c r="P40" s="123"/>
      <c r="Q40" s="123">
        <v>4</v>
      </c>
      <c r="R40" s="123">
        <v>0</v>
      </c>
      <c r="S40" s="123"/>
      <c r="T40" s="123">
        <v>55</v>
      </c>
      <c r="U40" s="123">
        <v>29</v>
      </c>
      <c r="V40" s="123"/>
      <c r="W40" s="123">
        <v>0</v>
      </c>
      <c r="X40" s="123">
        <v>0</v>
      </c>
      <c r="Y40" s="123"/>
      <c r="Z40" s="123">
        <v>5</v>
      </c>
      <c r="AA40" s="123">
        <v>0</v>
      </c>
      <c r="AB40" s="123"/>
      <c r="AC40" s="123">
        <v>0</v>
      </c>
      <c r="AD40" s="123">
        <v>0</v>
      </c>
      <c r="AE40" s="123"/>
      <c r="AF40" s="123">
        <v>0</v>
      </c>
      <c r="AG40" s="123"/>
      <c r="AH40" s="123">
        <v>0</v>
      </c>
      <c r="AI40" s="123">
        <v>0</v>
      </c>
    </row>
    <row r="41" spans="1:35" ht="15" customHeight="1" x14ac:dyDescent="0.2">
      <c r="A41" s="154" t="s">
        <v>925</v>
      </c>
      <c r="B41" s="154" t="s">
        <v>926</v>
      </c>
      <c r="C41"/>
      <c r="D41"/>
      <c r="E41" s="171">
        <v>9</v>
      </c>
      <c r="F41" s="416">
        <v>37.165999999999997</v>
      </c>
      <c r="G41" s="417">
        <v>0.24215680998762301</v>
      </c>
      <c r="H41" s="123">
        <v>6</v>
      </c>
      <c r="I41" s="123">
        <v>13</v>
      </c>
      <c r="J41" s="123"/>
      <c r="K41" s="123">
        <v>2</v>
      </c>
      <c r="L41" s="123" t="s">
        <v>232</v>
      </c>
      <c r="M41" s="123" t="s">
        <v>232</v>
      </c>
      <c r="N41" s="123" t="s">
        <v>232</v>
      </c>
      <c r="O41" s="123" t="s">
        <v>232</v>
      </c>
      <c r="P41" s="123"/>
      <c r="Q41" s="123">
        <v>0</v>
      </c>
      <c r="R41" s="123">
        <v>0</v>
      </c>
      <c r="S41" s="123"/>
      <c r="T41" s="123">
        <v>0</v>
      </c>
      <c r="U41" s="123">
        <v>0</v>
      </c>
      <c r="V41" s="123"/>
      <c r="W41" s="123">
        <v>0</v>
      </c>
      <c r="X41" s="123">
        <v>0</v>
      </c>
      <c r="Y41" s="123"/>
      <c r="Z41" s="123">
        <v>6</v>
      </c>
      <c r="AA41" s="123">
        <v>5</v>
      </c>
      <c r="AB41" s="123"/>
      <c r="AC41" s="123">
        <v>1</v>
      </c>
      <c r="AD41" s="123">
        <v>0</v>
      </c>
      <c r="AE41" s="123"/>
      <c r="AF41" s="123">
        <v>2</v>
      </c>
      <c r="AG41" s="123"/>
      <c r="AH41" s="123">
        <v>0</v>
      </c>
      <c r="AI41" s="123">
        <v>0</v>
      </c>
    </row>
    <row r="42" spans="1:35" ht="15" customHeight="1" x14ac:dyDescent="0.2">
      <c r="A42" s="154" t="s">
        <v>927</v>
      </c>
      <c r="B42" s="154" t="s">
        <v>928</v>
      </c>
      <c r="C42"/>
      <c r="D42"/>
      <c r="E42" s="171">
        <v>226</v>
      </c>
      <c r="F42" s="416">
        <v>122.575</v>
      </c>
      <c r="G42" s="417">
        <v>1.84376912094636</v>
      </c>
      <c r="H42" s="123">
        <v>130</v>
      </c>
      <c r="I42" s="123">
        <v>342</v>
      </c>
      <c r="J42" s="123"/>
      <c r="K42" s="123">
        <v>64</v>
      </c>
      <c r="L42" s="123">
        <v>35</v>
      </c>
      <c r="M42" s="123">
        <v>6</v>
      </c>
      <c r="N42" s="123">
        <v>0</v>
      </c>
      <c r="O42" s="123">
        <v>0</v>
      </c>
      <c r="P42" s="123"/>
      <c r="Q42" s="123">
        <v>2</v>
      </c>
      <c r="R42" s="123">
        <v>0</v>
      </c>
      <c r="S42" s="123"/>
      <c r="T42" s="123">
        <v>10</v>
      </c>
      <c r="U42" s="123">
        <v>1</v>
      </c>
      <c r="V42" s="123"/>
      <c r="W42" s="123">
        <v>47</v>
      </c>
      <c r="X42" s="123">
        <v>9</v>
      </c>
      <c r="Y42" s="123"/>
      <c r="Z42" s="123">
        <v>99</v>
      </c>
      <c r="AA42" s="123">
        <v>81</v>
      </c>
      <c r="AB42" s="123"/>
      <c r="AC42" s="123">
        <v>4</v>
      </c>
      <c r="AD42" s="123">
        <v>4</v>
      </c>
      <c r="AE42" s="123"/>
      <c r="AF42" s="123">
        <v>0</v>
      </c>
      <c r="AG42" s="123"/>
      <c r="AH42" s="123">
        <v>0</v>
      </c>
      <c r="AI42" s="123">
        <v>0</v>
      </c>
    </row>
    <row r="43" spans="1:35" ht="15" customHeight="1" x14ac:dyDescent="0.2">
      <c r="A43" s="154" t="s">
        <v>929</v>
      </c>
      <c r="B43" s="154" t="s">
        <v>930</v>
      </c>
      <c r="C43"/>
      <c r="D43"/>
      <c r="E43" s="463" t="s">
        <v>260</v>
      </c>
      <c r="F43" s="478">
        <v>30.446000000000002</v>
      </c>
      <c r="G43" s="479" t="s">
        <v>260</v>
      </c>
      <c r="H43" s="458" t="s">
        <v>260</v>
      </c>
      <c r="I43" s="458" t="s">
        <v>260</v>
      </c>
      <c r="J43" s="458"/>
      <c r="K43" s="458" t="s">
        <v>260</v>
      </c>
      <c r="L43" s="458" t="s">
        <v>260</v>
      </c>
      <c r="M43" s="458" t="s">
        <v>260</v>
      </c>
      <c r="N43" s="458" t="s">
        <v>260</v>
      </c>
      <c r="O43" s="458" t="s">
        <v>260</v>
      </c>
      <c r="P43" s="458"/>
      <c r="Q43" s="458" t="s">
        <v>260</v>
      </c>
      <c r="R43" s="458" t="s">
        <v>260</v>
      </c>
      <c r="S43" s="458"/>
      <c r="T43" s="458" t="s">
        <v>260</v>
      </c>
      <c r="U43" s="458" t="s">
        <v>260</v>
      </c>
      <c r="V43" s="458"/>
      <c r="W43" s="458" t="s">
        <v>260</v>
      </c>
      <c r="X43" s="458" t="s">
        <v>260</v>
      </c>
      <c r="Y43" s="458"/>
      <c r="Z43" s="458" t="s">
        <v>260</v>
      </c>
      <c r="AA43" s="458" t="s">
        <v>260</v>
      </c>
      <c r="AB43" s="458"/>
      <c r="AC43" s="458" t="s">
        <v>260</v>
      </c>
      <c r="AD43" s="458" t="s">
        <v>260</v>
      </c>
      <c r="AE43" s="458"/>
      <c r="AF43" s="458" t="s">
        <v>260</v>
      </c>
      <c r="AG43" s="458"/>
      <c r="AH43" s="458" t="s">
        <v>260</v>
      </c>
      <c r="AI43" s="458" t="s">
        <v>260</v>
      </c>
    </row>
    <row r="44" spans="1:35" ht="15" customHeight="1" x14ac:dyDescent="0.2">
      <c r="A44" s="154" t="s">
        <v>931</v>
      </c>
      <c r="B44" s="154" t="s">
        <v>932</v>
      </c>
      <c r="C44"/>
      <c r="D44"/>
      <c r="E44" s="171">
        <v>497</v>
      </c>
      <c r="F44" s="416">
        <v>177.27199999999999</v>
      </c>
      <c r="G44" s="417">
        <v>2.8036012455435699</v>
      </c>
      <c r="H44" s="123">
        <v>253</v>
      </c>
      <c r="I44" s="123">
        <v>545</v>
      </c>
      <c r="J44" s="123"/>
      <c r="K44" s="123">
        <v>181</v>
      </c>
      <c r="L44" s="123">
        <v>80</v>
      </c>
      <c r="M44" s="123">
        <v>56</v>
      </c>
      <c r="N44" s="123">
        <v>1</v>
      </c>
      <c r="O44" s="123">
        <v>0</v>
      </c>
      <c r="P44" s="123"/>
      <c r="Q44" s="123">
        <v>0</v>
      </c>
      <c r="R44" s="123">
        <v>0</v>
      </c>
      <c r="S44" s="123"/>
      <c r="T44" s="123">
        <v>72</v>
      </c>
      <c r="U44" s="123">
        <v>52</v>
      </c>
      <c r="V44" s="123"/>
      <c r="W44" s="123">
        <v>40</v>
      </c>
      <c r="X44" s="123">
        <v>37</v>
      </c>
      <c r="Y44" s="123"/>
      <c r="Z44" s="123">
        <v>200</v>
      </c>
      <c r="AA44" s="123">
        <v>81</v>
      </c>
      <c r="AB44" s="123"/>
      <c r="AC44" s="123">
        <v>4</v>
      </c>
      <c r="AD44" s="123">
        <v>3</v>
      </c>
      <c r="AE44" s="123"/>
      <c r="AF44" s="123">
        <v>9</v>
      </c>
      <c r="AG44" s="123"/>
      <c r="AH44" s="123">
        <v>69</v>
      </c>
      <c r="AI44" s="123">
        <v>44</v>
      </c>
    </row>
    <row r="45" spans="1:35" ht="15" customHeight="1" x14ac:dyDescent="0.2">
      <c r="A45" s="154" t="s">
        <v>933</v>
      </c>
      <c r="B45" s="154" t="s">
        <v>934</v>
      </c>
      <c r="C45"/>
      <c r="D45"/>
      <c r="E45" s="171">
        <v>153</v>
      </c>
      <c r="F45" s="416">
        <v>51.762</v>
      </c>
      <c r="G45" s="417">
        <v>2.95583632780804</v>
      </c>
      <c r="H45" s="123">
        <v>127</v>
      </c>
      <c r="I45" s="123">
        <v>258</v>
      </c>
      <c r="J45" s="123"/>
      <c r="K45" s="123">
        <v>6</v>
      </c>
      <c r="L45" s="123">
        <v>0</v>
      </c>
      <c r="M45" s="123">
        <v>0</v>
      </c>
      <c r="N45" s="123">
        <v>0</v>
      </c>
      <c r="O45" s="123">
        <v>0</v>
      </c>
      <c r="P45" s="123"/>
      <c r="Q45" s="123">
        <v>2</v>
      </c>
      <c r="R45" s="123">
        <v>2</v>
      </c>
      <c r="S45" s="123"/>
      <c r="T45" s="123">
        <v>0</v>
      </c>
      <c r="U45" s="123">
        <v>0</v>
      </c>
      <c r="V45" s="123"/>
      <c r="W45" s="123">
        <v>24</v>
      </c>
      <c r="X45" s="123">
        <v>20</v>
      </c>
      <c r="Y45" s="123"/>
      <c r="Z45" s="123">
        <v>121</v>
      </c>
      <c r="AA45" s="123">
        <v>105</v>
      </c>
      <c r="AB45" s="123"/>
      <c r="AC45" s="123">
        <v>0</v>
      </c>
      <c r="AD45" s="123">
        <v>0</v>
      </c>
      <c r="AE45" s="123"/>
      <c r="AF45" s="123">
        <v>0</v>
      </c>
      <c r="AG45" s="123"/>
      <c r="AH45" s="123">
        <v>0</v>
      </c>
      <c r="AI45" s="123">
        <v>0</v>
      </c>
    </row>
    <row r="46" spans="1:35" ht="15" customHeight="1" x14ac:dyDescent="0.2">
      <c r="A46" s="154" t="s">
        <v>935</v>
      </c>
      <c r="B46" s="154" t="s">
        <v>936</v>
      </c>
      <c r="C46"/>
      <c r="D46"/>
      <c r="E46" s="171">
        <v>277</v>
      </c>
      <c r="F46" s="416">
        <v>208.648</v>
      </c>
      <c r="G46" s="417">
        <v>1.32759480081285</v>
      </c>
      <c r="H46" s="123">
        <v>96</v>
      </c>
      <c r="I46" s="123">
        <v>214</v>
      </c>
      <c r="J46" s="123"/>
      <c r="K46" s="123">
        <v>5</v>
      </c>
      <c r="L46" s="123">
        <v>3</v>
      </c>
      <c r="M46" s="123">
        <v>1</v>
      </c>
      <c r="N46" s="123">
        <v>0</v>
      </c>
      <c r="O46" s="123">
        <v>0</v>
      </c>
      <c r="P46" s="123"/>
      <c r="Q46" s="123">
        <v>0</v>
      </c>
      <c r="R46" s="123">
        <v>0</v>
      </c>
      <c r="S46" s="123"/>
      <c r="T46" s="123">
        <v>1</v>
      </c>
      <c r="U46" s="123">
        <v>0</v>
      </c>
      <c r="V46" s="123"/>
      <c r="W46" s="123">
        <v>0</v>
      </c>
      <c r="X46" s="123">
        <v>0</v>
      </c>
      <c r="Y46" s="123"/>
      <c r="Z46" s="123">
        <v>266</v>
      </c>
      <c r="AA46" s="123">
        <v>91</v>
      </c>
      <c r="AB46" s="123"/>
      <c r="AC46" s="123">
        <v>5</v>
      </c>
      <c r="AD46" s="123">
        <v>2</v>
      </c>
      <c r="AE46" s="123"/>
      <c r="AF46" s="123">
        <v>0</v>
      </c>
      <c r="AG46" s="123"/>
      <c r="AH46" s="123">
        <v>0</v>
      </c>
      <c r="AI46" s="123">
        <v>0</v>
      </c>
    </row>
    <row r="47" spans="1:35" ht="15" customHeight="1" x14ac:dyDescent="0.2">
      <c r="A47" s="154" t="s">
        <v>937</v>
      </c>
      <c r="B47" s="154" t="s">
        <v>938</v>
      </c>
      <c r="C47"/>
      <c r="D47"/>
      <c r="E47" s="463" t="s">
        <v>260</v>
      </c>
      <c r="F47" s="478">
        <v>66.183999999999997</v>
      </c>
      <c r="G47" s="479" t="s">
        <v>260</v>
      </c>
      <c r="H47" s="458" t="s">
        <v>260</v>
      </c>
      <c r="I47" s="458" t="s">
        <v>260</v>
      </c>
      <c r="J47" s="458"/>
      <c r="K47" s="458" t="s">
        <v>260</v>
      </c>
      <c r="L47" s="458" t="s">
        <v>260</v>
      </c>
      <c r="M47" s="458" t="s">
        <v>260</v>
      </c>
      <c r="N47" s="458" t="s">
        <v>260</v>
      </c>
      <c r="O47" s="458" t="s">
        <v>260</v>
      </c>
      <c r="P47" s="458"/>
      <c r="Q47" s="458" t="s">
        <v>260</v>
      </c>
      <c r="R47" s="458" t="s">
        <v>260</v>
      </c>
      <c r="S47" s="458"/>
      <c r="T47" s="458" t="s">
        <v>260</v>
      </c>
      <c r="U47" s="458" t="s">
        <v>260</v>
      </c>
      <c r="V47" s="458"/>
      <c r="W47" s="458" t="s">
        <v>260</v>
      </c>
      <c r="X47" s="458" t="s">
        <v>260</v>
      </c>
      <c r="Y47" s="458"/>
      <c r="Z47" s="458" t="s">
        <v>260</v>
      </c>
      <c r="AA47" s="458" t="s">
        <v>260</v>
      </c>
      <c r="AB47" s="458"/>
      <c r="AC47" s="458" t="s">
        <v>260</v>
      </c>
      <c r="AD47" s="458" t="s">
        <v>260</v>
      </c>
      <c r="AE47" s="458"/>
      <c r="AF47" s="458" t="s">
        <v>260</v>
      </c>
      <c r="AG47" s="458"/>
      <c r="AH47" s="458" t="s">
        <v>260</v>
      </c>
      <c r="AI47" s="458" t="s">
        <v>260</v>
      </c>
    </row>
    <row r="48" spans="1:35" ht="15" customHeight="1" x14ac:dyDescent="0.2">
      <c r="A48" s="154" t="s">
        <v>939</v>
      </c>
      <c r="B48" s="154" t="s">
        <v>940</v>
      </c>
      <c r="C48"/>
      <c r="D48"/>
      <c r="E48" s="171">
        <v>117</v>
      </c>
      <c r="F48" s="416">
        <v>62.572000000000003</v>
      </c>
      <c r="G48" s="417">
        <v>1.86984593748002</v>
      </c>
      <c r="H48" s="123">
        <v>38</v>
      </c>
      <c r="I48" s="123">
        <v>87</v>
      </c>
      <c r="J48" s="123"/>
      <c r="K48" s="123">
        <v>6</v>
      </c>
      <c r="L48" s="123">
        <v>2</v>
      </c>
      <c r="M48" s="123">
        <v>1</v>
      </c>
      <c r="N48" s="123">
        <v>0</v>
      </c>
      <c r="O48" s="123">
        <v>0</v>
      </c>
      <c r="P48" s="123"/>
      <c r="Q48" s="123">
        <v>56</v>
      </c>
      <c r="R48" s="123">
        <v>18</v>
      </c>
      <c r="S48" s="123"/>
      <c r="T48" s="123">
        <v>0</v>
      </c>
      <c r="U48" s="123">
        <v>0</v>
      </c>
      <c r="V48" s="123"/>
      <c r="W48" s="123">
        <v>0</v>
      </c>
      <c r="X48" s="123">
        <v>0</v>
      </c>
      <c r="Y48" s="123"/>
      <c r="Z48" s="123">
        <v>55</v>
      </c>
      <c r="AA48" s="123">
        <v>18</v>
      </c>
      <c r="AB48" s="123"/>
      <c r="AC48" s="123">
        <v>0</v>
      </c>
      <c r="AD48" s="123">
        <v>0</v>
      </c>
      <c r="AE48" s="123"/>
      <c r="AF48" s="123">
        <v>20</v>
      </c>
      <c r="AG48" s="123"/>
      <c r="AH48" s="123">
        <v>0</v>
      </c>
      <c r="AI48" s="123">
        <v>0</v>
      </c>
    </row>
    <row r="49" spans="1:35" ht="15" customHeight="1" x14ac:dyDescent="0.2">
      <c r="A49" s="154" t="s">
        <v>941</v>
      </c>
      <c r="B49" s="154" t="s">
        <v>942</v>
      </c>
      <c r="C49"/>
      <c r="D49"/>
      <c r="E49" s="463" t="s">
        <v>260</v>
      </c>
      <c r="F49" s="478">
        <v>120.012</v>
      </c>
      <c r="G49" s="479" t="s">
        <v>260</v>
      </c>
      <c r="H49" s="458" t="s">
        <v>260</v>
      </c>
      <c r="I49" s="458" t="s">
        <v>260</v>
      </c>
      <c r="J49" s="458"/>
      <c r="K49" s="458" t="s">
        <v>260</v>
      </c>
      <c r="L49" s="458" t="s">
        <v>260</v>
      </c>
      <c r="M49" s="458" t="s">
        <v>260</v>
      </c>
      <c r="N49" s="458" t="s">
        <v>260</v>
      </c>
      <c r="O49" s="458" t="s">
        <v>260</v>
      </c>
      <c r="P49" s="458"/>
      <c r="Q49" s="458" t="s">
        <v>260</v>
      </c>
      <c r="R49" s="458" t="s">
        <v>260</v>
      </c>
      <c r="S49" s="458"/>
      <c r="T49" s="458" t="s">
        <v>260</v>
      </c>
      <c r="U49" s="458" t="s">
        <v>260</v>
      </c>
      <c r="V49" s="458"/>
      <c r="W49" s="458" t="s">
        <v>260</v>
      </c>
      <c r="X49" s="458" t="s">
        <v>260</v>
      </c>
      <c r="Y49" s="458"/>
      <c r="Z49" s="458" t="s">
        <v>260</v>
      </c>
      <c r="AA49" s="458" t="s">
        <v>260</v>
      </c>
      <c r="AB49" s="458"/>
      <c r="AC49" s="458" t="s">
        <v>260</v>
      </c>
      <c r="AD49" s="458" t="s">
        <v>260</v>
      </c>
      <c r="AE49" s="458"/>
      <c r="AF49" s="458" t="s">
        <v>260</v>
      </c>
      <c r="AG49" s="458"/>
      <c r="AH49" s="458" t="s">
        <v>260</v>
      </c>
      <c r="AI49" s="458" t="s">
        <v>260</v>
      </c>
    </row>
    <row r="50" spans="1:35" ht="15" customHeight="1" x14ac:dyDescent="0.2">
      <c r="A50" s="154" t="s">
        <v>943</v>
      </c>
      <c r="B50" s="154" t="s">
        <v>944</v>
      </c>
      <c r="C50"/>
      <c r="D50"/>
      <c r="E50" s="171">
        <v>24</v>
      </c>
      <c r="F50" s="416">
        <v>31.498999999999999</v>
      </c>
      <c r="G50" s="417">
        <v>0.76192895012540096</v>
      </c>
      <c r="H50" s="123">
        <v>15</v>
      </c>
      <c r="I50" s="123">
        <v>25</v>
      </c>
      <c r="J50" s="123"/>
      <c r="K50" s="123">
        <v>6</v>
      </c>
      <c r="L50" s="123">
        <v>2</v>
      </c>
      <c r="M50" s="123">
        <v>1</v>
      </c>
      <c r="N50" s="123">
        <v>0</v>
      </c>
      <c r="O50" s="123">
        <v>0</v>
      </c>
      <c r="P50" s="123"/>
      <c r="Q50" s="123">
        <v>1</v>
      </c>
      <c r="R50" s="123">
        <v>0</v>
      </c>
      <c r="S50" s="123"/>
      <c r="T50" s="123">
        <v>0</v>
      </c>
      <c r="U50" s="123">
        <v>0</v>
      </c>
      <c r="V50" s="123"/>
      <c r="W50" s="123">
        <v>1</v>
      </c>
      <c r="X50" s="123">
        <v>1</v>
      </c>
      <c r="Y50" s="123"/>
      <c r="Z50" s="123">
        <v>15</v>
      </c>
      <c r="AA50" s="123">
        <v>11</v>
      </c>
      <c r="AB50" s="123"/>
      <c r="AC50" s="123">
        <v>1</v>
      </c>
      <c r="AD50" s="123">
        <v>1</v>
      </c>
      <c r="AE50" s="123"/>
      <c r="AF50" s="123">
        <v>6</v>
      </c>
      <c r="AG50" s="123"/>
      <c r="AH50" s="123">
        <v>0</v>
      </c>
      <c r="AI50" s="123">
        <v>0</v>
      </c>
    </row>
    <row r="51" spans="1:35" ht="15" customHeight="1" x14ac:dyDescent="0.2">
      <c r="A51" s="154" t="s">
        <v>945</v>
      </c>
      <c r="B51" s="154" t="s">
        <v>946</v>
      </c>
      <c r="C51"/>
      <c r="D51"/>
      <c r="E51" s="171">
        <v>1600</v>
      </c>
      <c r="F51" s="416">
        <v>128.18299999999999</v>
      </c>
      <c r="G51" s="417">
        <v>12.4821544198529</v>
      </c>
      <c r="H51" s="123">
        <v>802</v>
      </c>
      <c r="I51" s="123">
        <v>1373</v>
      </c>
      <c r="J51" s="123"/>
      <c r="K51" s="123">
        <v>170</v>
      </c>
      <c r="L51" s="123">
        <v>9</v>
      </c>
      <c r="M51" s="123">
        <v>0</v>
      </c>
      <c r="N51" s="123">
        <v>0</v>
      </c>
      <c r="O51" s="123">
        <v>0</v>
      </c>
      <c r="P51" s="123"/>
      <c r="Q51" s="123">
        <v>248</v>
      </c>
      <c r="R51" s="123">
        <v>100</v>
      </c>
      <c r="S51" s="123"/>
      <c r="T51" s="123">
        <v>3</v>
      </c>
      <c r="U51" s="123">
        <v>1</v>
      </c>
      <c r="V51" s="123"/>
      <c r="W51" s="123">
        <v>623</v>
      </c>
      <c r="X51" s="123">
        <v>424</v>
      </c>
      <c r="Y51" s="123"/>
      <c r="Z51" s="123">
        <v>97</v>
      </c>
      <c r="AA51" s="123">
        <v>58</v>
      </c>
      <c r="AB51" s="123"/>
      <c r="AC51" s="123">
        <v>459</v>
      </c>
      <c r="AD51" s="123">
        <v>210</v>
      </c>
      <c r="AE51" s="123"/>
      <c r="AF51" s="123">
        <v>191</v>
      </c>
      <c r="AG51" s="123"/>
      <c r="AH51" s="123">
        <v>2</v>
      </c>
      <c r="AI51" s="123">
        <v>0</v>
      </c>
    </row>
    <row r="52" spans="1:35" ht="15" customHeight="1" x14ac:dyDescent="0.2">
      <c r="A52" s="154" t="s">
        <v>947</v>
      </c>
      <c r="B52" s="154" t="s">
        <v>948</v>
      </c>
      <c r="C52"/>
      <c r="D52"/>
      <c r="E52" s="171">
        <v>1541</v>
      </c>
      <c r="F52" s="416">
        <v>200.738</v>
      </c>
      <c r="G52" s="417">
        <v>7.67667307634827</v>
      </c>
      <c r="H52" s="123">
        <v>805</v>
      </c>
      <c r="I52" s="123">
        <v>1746</v>
      </c>
      <c r="J52" s="123"/>
      <c r="K52" s="123">
        <v>566</v>
      </c>
      <c r="L52" s="123">
        <v>108</v>
      </c>
      <c r="M52" s="123">
        <v>11</v>
      </c>
      <c r="N52" s="123">
        <v>0</v>
      </c>
      <c r="O52" s="123">
        <v>0</v>
      </c>
      <c r="P52" s="123"/>
      <c r="Q52" s="123">
        <v>421</v>
      </c>
      <c r="R52" s="123">
        <v>343</v>
      </c>
      <c r="S52" s="123"/>
      <c r="T52" s="123">
        <v>194</v>
      </c>
      <c r="U52" s="123">
        <v>47</v>
      </c>
      <c r="V52" s="123"/>
      <c r="W52" s="123">
        <v>49</v>
      </c>
      <c r="X52" s="123">
        <v>47</v>
      </c>
      <c r="Y52" s="123"/>
      <c r="Z52" s="123">
        <v>311</v>
      </c>
      <c r="AA52" s="123">
        <v>260</v>
      </c>
      <c r="AB52" s="123"/>
      <c r="AC52" s="123">
        <v>0</v>
      </c>
      <c r="AD52" s="123">
        <v>0</v>
      </c>
      <c r="AE52" s="123"/>
      <c r="AF52" s="123">
        <v>10</v>
      </c>
      <c r="AG52" s="123"/>
      <c r="AH52" s="123">
        <v>0</v>
      </c>
      <c r="AI52" s="123">
        <v>0</v>
      </c>
    </row>
    <row r="53" spans="1:35" ht="15" customHeight="1" x14ac:dyDescent="0.2">
      <c r="A53" s="154" t="s">
        <v>949</v>
      </c>
      <c r="B53" s="154" t="s">
        <v>950</v>
      </c>
      <c r="C53"/>
      <c r="D53"/>
      <c r="E53" s="171">
        <v>60</v>
      </c>
      <c r="F53" s="416">
        <v>58.966000000000001</v>
      </c>
      <c r="G53" s="417">
        <v>1.0175355289488901</v>
      </c>
      <c r="H53" s="123">
        <v>30</v>
      </c>
      <c r="I53" s="123">
        <v>59</v>
      </c>
      <c r="J53" s="123"/>
      <c r="K53" s="123">
        <v>1</v>
      </c>
      <c r="L53" s="123" t="s">
        <v>232</v>
      </c>
      <c r="M53" s="123" t="s">
        <v>232</v>
      </c>
      <c r="N53" s="123" t="s">
        <v>232</v>
      </c>
      <c r="O53" s="123" t="s">
        <v>232</v>
      </c>
      <c r="P53" s="123"/>
      <c r="Q53" s="123">
        <v>11</v>
      </c>
      <c r="R53" s="123">
        <v>5</v>
      </c>
      <c r="S53" s="123"/>
      <c r="T53" s="123">
        <v>7</v>
      </c>
      <c r="U53" s="123">
        <v>7</v>
      </c>
      <c r="V53" s="123"/>
      <c r="W53" s="123">
        <v>1</v>
      </c>
      <c r="X53" s="123">
        <v>1</v>
      </c>
      <c r="Y53" s="123"/>
      <c r="Z53" s="123">
        <v>39</v>
      </c>
      <c r="AA53" s="123">
        <v>16</v>
      </c>
      <c r="AB53" s="123"/>
      <c r="AC53" s="123">
        <v>1</v>
      </c>
      <c r="AD53" s="123">
        <v>1</v>
      </c>
      <c r="AE53" s="123"/>
      <c r="AF53" s="123">
        <v>52</v>
      </c>
      <c r="AG53" s="123"/>
      <c r="AH53" s="123">
        <v>21</v>
      </c>
      <c r="AI53" s="123">
        <v>10</v>
      </c>
    </row>
    <row r="54" spans="1:35" ht="15" customHeight="1" x14ac:dyDescent="0.2">
      <c r="A54" s="154" t="s">
        <v>951</v>
      </c>
      <c r="B54" s="154" t="s">
        <v>952</v>
      </c>
      <c r="C54"/>
      <c r="D54"/>
      <c r="E54" s="171">
        <v>1646</v>
      </c>
      <c r="F54" s="416">
        <v>143.91999999999999</v>
      </c>
      <c r="G54" s="417">
        <v>11.436909394107801</v>
      </c>
      <c r="H54" s="123">
        <v>935</v>
      </c>
      <c r="I54" s="123">
        <v>1751</v>
      </c>
      <c r="J54" s="123"/>
      <c r="K54" s="123">
        <v>20</v>
      </c>
      <c r="L54" s="123">
        <v>2</v>
      </c>
      <c r="M54" s="123">
        <v>1</v>
      </c>
      <c r="N54" s="123">
        <v>0</v>
      </c>
      <c r="O54" s="123">
        <v>0</v>
      </c>
      <c r="P54" s="123"/>
      <c r="Q54" s="123">
        <v>1357</v>
      </c>
      <c r="R54" s="123">
        <v>782</v>
      </c>
      <c r="S54" s="123"/>
      <c r="T54" s="123">
        <v>9</v>
      </c>
      <c r="U54" s="123">
        <v>3</v>
      </c>
      <c r="V54" s="123"/>
      <c r="W54" s="123">
        <v>82</v>
      </c>
      <c r="X54" s="123">
        <v>45</v>
      </c>
      <c r="Y54" s="123"/>
      <c r="Z54" s="123">
        <v>174</v>
      </c>
      <c r="AA54" s="123">
        <v>100</v>
      </c>
      <c r="AB54" s="123"/>
      <c r="AC54" s="123">
        <v>4</v>
      </c>
      <c r="AD54" s="123">
        <v>3</v>
      </c>
      <c r="AE54" s="123"/>
      <c r="AF54" s="123">
        <v>1311</v>
      </c>
      <c r="AG54" s="123"/>
      <c r="AH54" s="123">
        <v>0</v>
      </c>
      <c r="AI54" s="123">
        <v>0</v>
      </c>
    </row>
    <row r="55" spans="1:35" ht="15" customHeight="1" x14ac:dyDescent="0.2">
      <c r="A55" s="154" t="s">
        <v>953</v>
      </c>
      <c r="B55" s="154" t="s">
        <v>954</v>
      </c>
      <c r="C55"/>
      <c r="D55"/>
      <c r="E55" s="171">
        <v>38</v>
      </c>
      <c r="F55" s="416">
        <v>43.100999999999999</v>
      </c>
      <c r="G55" s="417">
        <v>0.88165007772441495</v>
      </c>
      <c r="H55" s="123">
        <v>19</v>
      </c>
      <c r="I55" s="123">
        <v>32</v>
      </c>
      <c r="J55" s="123"/>
      <c r="K55" s="123">
        <v>14</v>
      </c>
      <c r="L55" s="123">
        <v>6</v>
      </c>
      <c r="M55" s="123">
        <v>5</v>
      </c>
      <c r="N55" s="123">
        <v>0</v>
      </c>
      <c r="O55" s="123">
        <v>0</v>
      </c>
      <c r="P55" s="123"/>
      <c r="Q55" s="123">
        <v>0</v>
      </c>
      <c r="R55" s="123">
        <v>0</v>
      </c>
      <c r="S55" s="123"/>
      <c r="T55" s="123">
        <v>7</v>
      </c>
      <c r="U55" s="123">
        <v>3</v>
      </c>
      <c r="V55" s="123"/>
      <c r="W55" s="123">
        <v>0</v>
      </c>
      <c r="X55" s="123">
        <v>0</v>
      </c>
      <c r="Y55" s="123"/>
      <c r="Z55" s="123">
        <v>17</v>
      </c>
      <c r="AA55" s="123">
        <v>10</v>
      </c>
      <c r="AB55" s="123"/>
      <c r="AC55" s="123">
        <v>0</v>
      </c>
      <c r="AD55" s="123">
        <v>0</v>
      </c>
      <c r="AE55" s="123"/>
      <c r="AF55" s="123">
        <v>15</v>
      </c>
      <c r="AG55" s="123"/>
      <c r="AH55" s="123">
        <v>20</v>
      </c>
      <c r="AI55" s="123">
        <v>14</v>
      </c>
    </row>
    <row r="56" spans="1:35" ht="15" customHeight="1" x14ac:dyDescent="0.2">
      <c r="A56" s="154" t="s">
        <v>955</v>
      </c>
      <c r="B56" s="154" t="s">
        <v>956</v>
      </c>
      <c r="C56"/>
      <c r="D56"/>
      <c r="E56" s="171">
        <v>119</v>
      </c>
      <c r="F56" s="416">
        <v>39.566000000000003</v>
      </c>
      <c r="G56" s="417">
        <v>3.0076328160541901</v>
      </c>
      <c r="H56" s="123">
        <v>90</v>
      </c>
      <c r="I56" s="123">
        <v>197</v>
      </c>
      <c r="J56" s="123"/>
      <c r="K56" s="123">
        <v>0</v>
      </c>
      <c r="L56" s="123" t="s">
        <v>232</v>
      </c>
      <c r="M56" s="123" t="s">
        <v>232</v>
      </c>
      <c r="N56" s="123" t="s">
        <v>232</v>
      </c>
      <c r="O56" s="123" t="s">
        <v>232</v>
      </c>
      <c r="P56" s="123"/>
      <c r="Q56" s="123">
        <v>60</v>
      </c>
      <c r="R56" s="123">
        <v>39</v>
      </c>
      <c r="S56" s="123"/>
      <c r="T56" s="123">
        <v>59</v>
      </c>
      <c r="U56" s="123">
        <v>51</v>
      </c>
      <c r="V56" s="123"/>
      <c r="W56" s="123">
        <v>0</v>
      </c>
      <c r="X56" s="123">
        <v>0</v>
      </c>
      <c r="Y56" s="123"/>
      <c r="Z56" s="123">
        <v>0</v>
      </c>
      <c r="AA56" s="123">
        <v>0</v>
      </c>
      <c r="AB56" s="123"/>
      <c r="AC56" s="123">
        <v>0</v>
      </c>
      <c r="AD56" s="123">
        <v>0</v>
      </c>
      <c r="AE56" s="123"/>
      <c r="AF56" s="123">
        <v>16</v>
      </c>
      <c r="AG56" s="123"/>
      <c r="AH56" s="123">
        <v>0</v>
      </c>
      <c r="AI56" s="123">
        <v>0</v>
      </c>
    </row>
    <row r="57" spans="1:35" ht="15" customHeight="1" x14ac:dyDescent="0.2">
      <c r="A57" s="154" t="s">
        <v>957</v>
      </c>
      <c r="B57" s="154" t="s">
        <v>958</v>
      </c>
      <c r="C57"/>
      <c r="D57"/>
      <c r="E57" s="171">
        <v>13</v>
      </c>
      <c r="F57" s="416">
        <v>50.347000000000001</v>
      </c>
      <c r="G57" s="417">
        <v>0.25820803622857402</v>
      </c>
      <c r="H57" s="123">
        <v>6</v>
      </c>
      <c r="I57" s="123">
        <v>9</v>
      </c>
      <c r="J57" s="123"/>
      <c r="K57" s="123">
        <v>1</v>
      </c>
      <c r="L57" s="123" t="s">
        <v>232</v>
      </c>
      <c r="M57" s="123" t="s">
        <v>232</v>
      </c>
      <c r="N57" s="123" t="s">
        <v>232</v>
      </c>
      <c r="O57" s="123" t="s">
        <v>232</v>
      </c>
      <c r="P57" s="123"/>
      <c r="Q57" s="123">
        <v>2</v>
      </c>
      <c r="R57" s="123">
        <v>0</v>
      </c>
      <c r="S57" s="123"/>
      <c r="T57" s="123">
        <v>0</v>
      </c>
      <c r="U57" s="123">
        <v>0</v>
      </c>
      <c r="V57" s="123"/>
      <c r="W57" s="123">
        <v>0</v>
      </c>
      <c r="X57" s="123">
        <v>0</v>
      </c>
      <c r="Y57" s="123"/>
      <c r="Z57" s="123">
        <v>10</v>
      </c>
      <c r="AA57" s="123">
        <v>6</v>
      </c>
      <c r="AB57" s="123"/>
      <c r="AC57" s="123">
        <v>0</v>
      </c>
      <c r="AD57" s="123">
        <v>0</v>
      </c>
      <c r="AE57" s="123"/>
      <c r="AF57" s="123">
        <v>2</v>
      </c>
      <c r="AG57" s="123"/>
      <c r="AH57" s="123">
        <v>0</v>
      </c>
      <c r="AI57" s="123">
        <v>0</v>
      </c>
    </row>
    <row r="58" spans="1:35" ht="15" customHeight="1" x14ac:dyDescent="0.2">
      <c r="A58" s="154" t="s">
        <v>959</v>
      </c>
      <c r="B58" s="154" t="s">
        <v>960</v>
      </c>
      <c r="C58"/>
      <c r="D58"/>
      <c r="E58" s="171">
        <v>375</v>
      </c>
      <c r="F58" s="416">
        <v>222.77600000000001</v>
      </c>
      <c r="G58" s="417">
        <v>1.68330520343304</v>
      </c>
      <c r="H58" s="123">
        <v>190</v>
      </c>
      <c r="I58" s="123">
        <v>441</v>
      </c>
      <c r="J58" s="123"/>
      <c r="K58" s="123">
        <v>30</v>
      </c>
      <c r="L58" s="123">
        <v>0</v>
      </c>
      <c r="M58" s="123">
        <v>0</v>
      </c>
      <c r="N58" s="123">
        <v>0</v>
      </c>
      <c r="O58" s="123">
        <v>0</v>
      </c>
      <c r="P58" s="123"/>
      <c r="Q58" s="123">
        <v>146</v>
      </c>
      <c r="R58" s="123">
        <v>40</v>
      </c>
      <c r="S58" s="123"/>
      <c r="T58" s="123">
        <v>0</v>
      </c>
      <c r="U58" s="123">
        <v>0</v>
      </c>
      <c r="V58" s="123"/>
      <c r="W58" s="123">
        <v>0</v>
      </c>
      <c r="X58" s="123">
        <v>0</v>
      </c>
      <c r="Y58" s="123"/>
      <c r="Z58" s="123">
        <v>199</v>
      </c>
      <c r="AA58" s="123">
        <v>150</v>
      </c>
      <c r="AB58" s="123"/>
      <c r="AC58" s="123">
        <v>0</v>
      </c>
      <c r="AD58" s="123">
        <v>0</v>
      </c>
      <c r="AE58" s="123"/>
      <c r="AF58" s="123">
        <v>156</v>
      </c>
      <c r="AG58" s="123"/>
      <c r="AH58" s="123">
        <v>0</v>
      </c>
      <c r="AI58" s="123">
        <v>0</v>
      </c>
    </row>
    <row r="59" spans="1:35" ht="15" customHeight="1" x14ac:dyDescent="0.2">
      <c r="A59" s="154" t="s">
        <v>961</v>
      </c>
      <c r="B59" s="154" t="s">
        <v>962</v>
      </c>
      <c r="C59"/>
      <c r="D59"/>
      <c r="E59" s="171">
        <v>39</v>
      </c>
      <c r="F59" s="416">
        <v>39.061</v>
      </c>
      <c r="G59" s="417">
        <v>0.99843834003225695</v>
      </c>
      <c r="H59" s="417">
        <v>13</v>
      </c>
      <c r="I59" s="123">
        <v>32</v>
      </c>
      <c r="J59" s="123"/>
      <c r="K59" s="123">
        <v>17</v>
      </c>
      <c r="L59" s="123">
        <v>5</v>
      </c>
      <c r="M59" s="123">
        <v>0</v>
      </c>
      <c r="N59" s="123">
        <v>0</v>
      </c>
      <c r="O59" s="123">
        <v>0</v>
      </c>
      <c r="P59" s="123"/>
      <c r="Q59" s="123">
        <v>4</v>
      </c>
      <c r="R59" s="123">
        <v>0</v>
      </c>
      <c r="S59" s="123"/>
      <c r="T59" s="123">
        <v>0</v>
      </c>
      <c r="U59" s="123">
        <v>0</v>
      </c>
      <c r="V59" s="123"/>
      <c r="W59" s="123">
        <v>6</v>
      </c>
      <c r="X59" s="123">
        <v>3</v>
      </c>
      <c r="Y59" s="123"/>
      <c r="Z59" s="123">
        <v>10</v>
      </c>
      <c r="AA59" s="123">
        <v>4</v>
      </c>
      <c r="AB59" s="123"/>
      <c r="AC59" s="123">
        <v>2</v>
      </c>
      <c r="AD59" s="123">
        <v>1</v>
      </c>
      <c r="AE59" s="123"/>
      <c r="AF59" s="123">
        <v>5</v>
      </c>
      <c r="AG59" s="123"/>
      <c r="AH59" s="123">
        <v>0</v>
      </c>
      <c r="AI59" s="123">
        <v>0</v>
      </c>
    </row>
    <row r="60" spans="1:35" ht="15" customHeight="1" x14ac:dyDescent="0.2">
      <c r="A60" s="154" t="s">
        <v>963</v>
      </c>
      <c r="B60" s="154" t="s">
        <v>964</v>
      </c>
      <c r="C60"/>
      <c r="D60"/>
      <c r="E60" s="171">
        <v>157</v>
      </c>
      <c r="F60" s="416">
        <v>83.385000000000005</v>
      </c>
      <c r="G60" s="417">
        <v>1.88283264376087</v>
      </c>
      <c r="H60" s="123">
        <v>133</v>
      </c>
      <c r="I60" s="123">
        <v>275</v>
      </c>
      <c r="J60" s="123"/>
      <c r="K60" s="123">
        <v>44</v>
      </c>
      <c r="L60" s="123">
        <v>27</v>
      </c>
      <c r="M60" s="123">
        <v>12</v>
      </c>
      <c r="N60" s="123">
        <v>0</v>
      </c>
      <c r="O60" s="123">
        <v>0</v>
      </c>
      <c r="P60" s="123"/>
      <c r="Q60" s="123">
        <v>0</v>
      </c>
      <c r="R60" s="123">
        <v>0</v>
      </c>
      <c r="S60" s="123"/>
      <c r="T60" s="123">
        <v>0</v>
      </c>
      <c r="U60" s="123">
        <v>0</v>
      </c>
      <c r="V60" s="123"/>
      <c r="W60" s="123">
        <v>0</v>
      </c>
      <c r="X60" s="123">
        <v>0</v>
      </c>
      <c r="Y60" s="123"/>
      <c r="Z60" s="123">
        <v>113</v>
      </c>
      <c r="AA60" s="123">
        <v>106</v>
      </c>
      <c r="AB60" s="123"/>
      <c r="AC60" s="123">
        <v>0</v>
      </c>
      <c r="AD60" s="123">
        <v>0</v>
      </c>
      <c r="AE60" s="123"/>
      <c r="AF60" s="123">
        <v>22</v>
      </c>
      <c r="AG60" s="123"/>
      <c r="AH60" s="123">
        <v>0</v>
      </c>
      <c r="AI60" s="123">
        <v>0</v>
      </c>
    </row>
    <row r="61" spans="1:35" ht="15" customHeight="1" x14ac:dyDescent="0.2">
      <c r="A61" s="154" t="s">
        <v>965</v>
      </c>
      <c r="B61" s="154" t="s">
        <v>966</v>
      </c>
      <c r="C61"/>
      <c r="D61"/>
      <c r="E61" s="171">
        <v>136</v>
      </c>
      <c r="F61" s="416">
        <v>95.649000000000001</v>
      </c>
      <c r="G61" s="417">
        <v>1.4218653618960999</v>
      </c>
      <c r="H61" s="123">
        <v>50</v>
      </c>
      <c r="I61" s="123">
        <v>87</v>
      </c>
      <c r="J61" s="123"/>
      <c r="K61" s="123">
        <v>83</v>
      </c>
      <c r="L61" s="123">
        <v>21</v>
      </c>
      <c r="M61" s="123">
        <v>11</v>
      </c>
      <c r="N61" s="123">
        <v>0</v>
      </c>
      <c r="O61" s="123">
        <v>0</v>
      </c>
      <c r="P61" s="123"/>
      <c r="Q61" s="123">
        <v>1</v>
      </c>
      <c r="R61" s="123">
        <v>0</v>
      </c>
      <c r="S61" s="123"/>
      <c r="T61" s="123">
        <v>17</v>
      </c>
      <c r="U61" s="123">
        <v>12</v>
      </c>
      <c r="V61" s="123"/>
      <c r="W61" s="123">
        <v>0</v>
      </c>
      <c r="X61" s="123">
        <v>0</v>
      </c>
      <c r="Y61" s="123"/>
      <c r="Z61" s="123">
        <v>33</v>
      </c>
      <c r="AA61" s="123">
        <v>17</v>
      </c>
      <c r="AB61" s="123"/>
      <c r="AC61" s="123">
        <v>2</v>
      </c>
      <c r="AD61" s="123">
        <v>0</v>
      </c>
      <c r="AE61" s="123"/>
      <c r="AF61" s="123">
        <v>9</v>
      </c>
      <c r="AG61" s="123"/>
      <c r="AH61" s="123">
        <v>0</v>
      </c>
      <c r="AI61" s="123">
        <v>0</v>
      </c>
    </row>
    <row r="62" spans="1:35" ht="15" customHeight="1" x14ac:dyDescent="0.2">
      <c r="A62" s="154" t="s">
        <v>967</v>
      </c>
      <c r="B62" s="154" t="s">
        <v>968</v>
      </c>
      <c r="C62"/>
      <c r="D62"/>
      <c r="E62" s="171">
        <v>162</v>
      </c>
      <c r="F62" s="416">
        <v>43.698</v>
      </c>
      <c r="G62" s="417">
        <v>3.70726349031992</v>
      </c>
      <c r="H62" s="123">
        <v>66</v>
      </c>
      <c r="I62" s="123">
        <v>145</v>
      </c>
      <c r="J62" s="123"/>
      <c r="K62" s="123">
        <v>24</v>
      </c>
      <c r="L62" s="123">
        <v>6</v>
      </c>
      <c r="M62" s="123">
        <v>0</v>
      </c>
      <c r="N62" s="123">
        <v>0</v>
      </c>
      <c r="O62" s="123">
        <v>0</v>
      </c>
      <c r="P62" s="123"/>
      <c r="Q62" s="123">
        <v>0</v>
      </c>
      <c r="R62" s="123">
        <v>0</v>
      </c>
      <c r="S62" s="123"/>
      <c r="T62" s="123">
        <v>22</v>
      </c>
      <c r="U62" s="123">
        <v>2</v>
      </c>
      <c r="V62" s="123"/>
      <c r="W62" s="123">
        <v>0</v>
      </c>
      <c r="X62" s="123">
        <v>0</v>
      </c>
      <c r="Y62" s="123"/>
      <c r="Z62" s="123">
        <v>116</v>
      </c>
      <c r="AA62" s="123">
        <v>58</v>
      </c>
      <c r="AB62" s="123"/>
      <c r="AC62" s="123">
        <v>0</v>
      </c>
      <c r="AD62" s="123">
        <v>0</v>
      </c>
      <c r="AE62" s="123"/>
      <c r="AF62" s="123">
        <v>12</v>
      </c>
      <c r="AG62" s="123"/>
      <c r="AH62" s="123">
        <v>0</v>
      </c>
      <c r="AI62" s="123">
        <v>0</v>
      </c>
    </row>
    <row r="63" spans="1:35" ht="15" customHeight="1" x14ac:dyDescent="0.2">
      <c r="A63" s="154" t="s">
        <v>969</v>
      </c>
      <c r="B63" s="154" t="s">
        <v>970</v>
      </c>
      <c r="C63"/>
      <c r="D63"/>
      <c r="E63" s="463" t="s">
        <v>260</v>
      </c>
      <c r="F63" s="478">
        <v>119.212</v>
      </c>
      <c r="G63" s="479" t="s">
        <v>260</v>
      </c>
      <c r="H63" s="458" t="s">
        <v>260</v>
      </c>
      <c r="I63" s="458" t="s">
        <v>260</v>
      </c>
      <c r="J63" s="458"/>
      <c r="K63" s="458" t="s">
        <v>260</v>
      </c>
      <c r="L63" s="458" t="s">
        <v>260</v>
      </c>
      <c r="M63" s="458" t="s">
        <v>260</v>
      </c>
      <c r="N63" s="458" t="s">
        <v>260</v>
      </c>
      <c r="O63" s="458" t="s">
        <v>260</v>
      </c>
      <c r="P63" s="458"/>
      <c r="Q63" s="458" t="s">
        <v>260</v>
      </c>
      <c r="R63" s="458" t="s">
        <v>260</v>
      </c>
      <c r="S63" s="458"/>
      <c r="T63" s="458" t="s">
        <v>260</v>
      </c>
      <c r="U63" s="458" t="s">
        <v>260</v>
      </c>
      <c r="V63" s="458"/>
      <c r="W63" s="458" t="s">
        <v>260</v>
      </c>
      <c r="X63" s="458" t="s">
        <v>260</v>
      </c>
      <c r="Y63" s="458"/>
      <c r="Z63" s="458" t="s">
        <v>260</v>
      </c>
      <c r="AA63" s="458" t="s">
        <v>260</v>
      </c>
      <c r="AB63" s="458"/>
      <c r="AC63" s="458" t="s">
        <v>260</v>
      </c>
      <c r="AD63" s="458" t="s">
        <v>260</v>
      </c>
      <c r="AE63" s="458"/>
      <c r="AF63" s="458" t="s">
        <v>260</v>
      </c>
      <c r="AG63" s="458"/>
      <c r="AH63" s="458" t="s">
        <v>260</v>
      </c>
      <c r="AI63" s="458" t="s">
        <v>260</v>
      </c>
    </row>
    <row r="64" spans="1:35" ht="15" customHeight="1" x14ac:dyDescent="0.2">
      <c r="A64" s="154" t="s">
        <v>971</v>
      </c>
      <c r="B64" s="154" t="s">
        <v>972</v>
      </c>
      <c r="C64"/>
      <c r="D64"/>
      <c r="E64" s="171">
        <v>0</v>
      </c>
      <c r="F64" s="416">
        <v>45.674999999999997</v>
      </c>
      <c r="G64" s="417">
        <v>0</v>
      </c>
      <c r="H64" s="123">
        <v>0</v>
      </c>
      <c r="I64" s="123">
        <v>0</v>
      </c>
      <c r="J64" s="123"/>
      <c r="K64" s="123">
        <v>0</v>
      </c>
      <c r="L64" s="123" t="s">
        <v>232</v>
      </c>
      <c r="M64" s="123" t="s">
        <v>232</v>
      </c>
      <c r="N64" s="123" t="s">
        <v>232</v>
      </c>
      <c r="O64" s="123" t="s">
        <v>232</v>
      </c>
      <c r="P64" s="123"/>
      <c r="Q64" s="123">
        <v>0</v>
      </c>
      <c r="R64" s="123">
        <v>0</v>
      </c>
      <c r="S64" s="123"/>
      <c r="T64" s="123">
        <v>0</v>
      </c>
      <c r="U64" s="123">
        <v>0</v>
      </c>
      <c r="V64" s="123"/>
      <c r="W64" s="123">
        <v>0</v>
      </c>
      <c r="X64" s="123">
        <v>0</v>
      </c>
      <c r="Y64" s="123"/>
      <c r="Z64" s="123">
        <v>0</v>
      </c>
      <c r="AA64" s="123">
        <v>0</v>
      </c>
      <c r="AB64" s="123"/>
      <c r="AC64" s="123">
        <v>0</v>
      </c>
      <c r="AD64" s="123">
        <v>0</v>
      </c>
      <c r="AE64" s="123"/>
      <c r="AF64" s="123">
        <v>0</v>
      </c>
      <c r="AG64" s="123"/>
      <c r="AH64" s="123">
        <v>50</v>
      </c>
      <c r="AI64" s="123">
        <v>38</v>
      </c>
    </row>
    <row r="65" spans="1:35" ht="15" customHeight="1" x14ac:dyDescent="0.2">
      <c r="A65" s="154" t="s">
        <v>973</v>
      </c>
      <c r="B65" s="154" t="s">
        <v>974</v>
      </c>
      <c r="C65"/>
      <c r="D65"/>
      <c r="E65" s="171">
        <v>124</v>
      </c>
      <c r="F65" s="416">
        <v>68.801000000000002</v>
      </c>
      <c r="G65" s="417">
        <v>1.80229938518335</v>
      </c>
      <c r="H65" s="123">
        <v>48</v>
      </c>
      <c r="I65" s="123">
        <v>110</v>
      </c>
      <c r="J65" s="123"/>
      <c r="K65" s="123">
        <v>34</v>
      </c>
      <c r="L65" s="123">
        <v>1</v>
      </c>
      <c r="M65" s="123">
        <v>1</v>
      </c>
      <c r="N65" s="123">
        <v>0</v>
      </c>
      <c r="O65" s="123">
        <v>0</v>
      </c>
      <c r="P65" s="123"/>
      <c r="Q65" s="123">
        <v>64</v>
      </c>
      <c r="R65" s="123">
        <v>38</v>
      </c>
      <c r="S65" s="123"/>
      <c r="T65" s="123">
        <v>0</v>
      </c>
      <c r="U65" s="123">
        <v>0</v>
      </c>
      <c r="V65" s="123"/>
      <c r="W65" s="123">
        <v>0</v>
      </c>
      <c r="X65" s="123">
        <v>0</v>
      </c>
      <c r="Y65" s="123"/>
      <c r="Z65" s="123">
        <v>19</v>
      </c>
      <c r="AA65" s="123">
        <v>6</v>
      </c>
      <c r="AB65" s="123"/>
      <c r="AC65" s="123">
        <v>7</v>
      </c>
      <c r="AD65" s="123">
        <v>3</v>
      </c>
      <c r="AE65" s="123"/>
      <c r="AF65" s="123">
        <v>75</v>
      </c>
      <c r="AG65" s="123"/>
      <c r="AH65" s="123">
        <v>0</v>
      </c>
      <c r="AI65" s="123">
        <v>0</v>
      </c>
    </row>
    <row r="66" spans="1:35" ht="15" customHeight="1" x14ac:dyDescent="0.2">
      <c r="A66" s="154" t="s">
        <v>975</v>
      </c>
      <c r="B66" s="154" t="s">
        <v>976</v>
      </c>
      <c r="C66"/>
      <c r="D66"/>
      <c r="E66" s="171">
        <v>115</v>
      </c>
      <c r="F66" s="416">
        <v>37.832000000000001</v>
      </c>
      <c r="G66" s="417">
        <v>3.0397547050116298</v>
      </c>
      <c r="H66" s="123">
        <v>78</v>
      </c>
      <c r="I66" s="123">
        <v>168</v>
      </c>
      <c r="J66" s="123"/>
      <c r="K66" s="123">
        <v>10</v>
      </c>
      <c r="L66" s="123">
        <v>4</v>
      </c>
      <c r="M66" s="123">
        <v>1</v>
      </c>
      <c r="N66" s="123">
        <v>0</v>
      </c>
      <c r="O66" s="123">
        <v>0</v>
      </c>
      <c r="P66" s="123"/>
      <c r="Q66" s="123">
        <v>31</v>
      </c>
      <c r="R66" s="123">
        <v>22</v>
      </c>
      <c r="S66" s="123"/>
      <c r="T66" s="123">
        <v>18</v>
      </c>
      <c r="U66" s="123">
        <v>10</v>
      </c>
      <c r="V66" s="123"/>
      <c r="W66" s="123">
        <v>49</v>
      </c>
      <c r="X66" s="123">
        <v>37</v>
      </c>
      <c r="Y66" s="123"/>
      <c r="Z66" s="123">
        <v>6</v>
      </c>
      <c r="AA66" s="123">
        <v>4</v>
      </c>
      <c r="AB66" s="123"/>
      <c r="AC66" s="123">
        <v>1</v>
      </c>
      <c r="AD66" s="123">
        <v>1</v>
      </c>
      <c r="AE66" s="123"/>
      <c r="AF66" s="123">
        <v>48</v>
      </c>
      <c r="AG66" s="123"/>
      <c r="AH66" s="123">
        <v>5</v>
      </c>
      <c r="AI66" s="123">
        <v>3</v>
      </c>
    </row>
    <row r="67" spans="1:35" ht="15" customHeight="1" x14ac:dyDescent="0.2">
      <c r="A67" s="154" t="s">
        <v>977</v>
      </c>
      <c r="B67" s="154" t="s">
        <v>978</v>
      </c>
      <c r="C67"/>
      <c r="D67"/>
      <c r="E67" s="171">
        <v>272</v>
      </c>
      <c r="F67" s="416">
        <v>124.904</v>
      </c>
      <c r="G67" s="417">
        <v>2.1776724524434798</v>
      </c>
      <c r="H67" s="123">
        <v>142</v>
      </c>
      <c r="I67" s="123">
        <v>326</v>
      </c>
      <c r="J67" s="123"/>
      <c r="K67" s="123">
        <v>3</v>
      </c>
      <c r="L67" s="123" t="s">
        <v>232</v>
      </c>
      <c r="M67" s="123" t="s">
        <v>232</v>
      </c>
      <c r="N67" s="123" t="s">
        <v>232</v>
      </c>
      <c r="O67" s="123" t="s">
        <v>232</v>
      </c>
      <c r="P67" s="123"/>
      <c r="Q67" s="123">
        <v>2</v>
      </c>
      <c r="R67" s="123">
        <v>2</v>
      </c>
      <c r="S67" s="123"/>
      <c r="T67" s="123">
        <v>11</v>
      </c>
      <c r="U67" s="123">
        <v>4</v>
      </c>
      <c r="V67" s="123"/>
      <c r="W67" s="123">
        <v>0</v>
      </c>
      <c r="X67" s="123">
        <v>0</v>
      </c>
      <c r="Y67" s="123"/>
      <c r="Z67" s="123">
        <v>256</v>
      </c>
      <c r="AA67" s="123">
        <v>136</v>
      </c>
      <c r="AB67" s="123"/>
      <c r="AC67" s="123">
        <v>0</v>
      </c>
      <c r="AD67" s="123">
        <v>0</v>
      </c>
      <c r="AE67" s="123"/>
      <c r="AF67" s="123">
        <v>14</v>
      </c>
      <c r="AG67" s="123"/>
      <c r="AH67" s="123">
        <v>29</v>
      </c>
      <c r="AI67" s="123">
        <v>12</v>
      </c>
    </row>
    <row r="68" spans="1:35" ht="15" customHeight="1" x14ac:dyDescent="0.2">
      <c r="A68" s="154" t="s">
        <v>979</v>
      </c>
      <c r="B68" s="154" t="s">
        <v>980</v>
      </c>
      <c r="C68"/>
      <c r="D68"/>
      <c r="E68" s="171">
        <v>74</v>
      </c>
      <c r="F68" s="416">
        <v>78.447999999999993</v>
      </c>
      <c r="G68" s="417">
        <v>0.94330002039567595</v>
      </c>
      <c r="H68" s="123">
        <v>43</v>
      </c>
      <c r="I68" s="123">
        <v>84</v>
      </c>
      <c r="J68" s="123"/>
      <c r="K68" s="123">
        <v>9</v>
      </c>
      <c r="L68" s="123">
        <v>3</v>
      </c>
      <c r="M68" s="123">
        <v>2</v>
      </c>
      <c r="N68" s="123">
        <v>0</v>
      </c>
      <c r="O68" s="123">
        <v>0</v>
      </c>
      <c r="P68" s="123"/>
      <c r="Q68" s="123">
        <v>0</v>
      </c>
      <c r="R68" s="123">
        <v>0</v>
      </c>
      <c r="S68" s="123"/>
      <c r="T68" s="123">
        <v>6</v>
      </c>
      <c r="U68" s="123">
        <v>1</v>
      </c>
      <c r="V68" s="123"/>
      <c r="W68" s="123">
        <v>0</v>
      </c>
      <c r="X68" s="123">
        <v>0</v>
      </c>
      <c r="Y68" s="123"/>
      <c r="Z68" s="123">
        <v>59</v>
      </c>
      <c r="AA68" s="123">
        <v>39</v>
      </c>
      <c r="AB68" s="123"/>
      <c r="AC68" s="123">
        <v>0</v>
      </c>
      <c r="AD68" s="123">
        <v>0</v>
      </c>
      <c r="AE68" s="123"/>
      <c r="AF68" s="123">
        <v>3</v>
      </c>
      <c r="AG68" s="123"/>
      <c r="AH68" s="123">
        <v>12</v>
      </c>
      <c r="AI68" s="123">
        <v>4</v>
      </c>
    </row>
    <row r="69" spans="1:35" ht="15" customHeight="1" x14ac:dyDescent="0.2">
      <c r="A69" s="154" t="s">
        <v>981</v>
      </c>
      <c r="B69" s="154" t="s">
        <v>982</v>
      </c>
      <c r="C69"/>
      <c r="D69"/>
      <c r="E69" s="171">
        <v>434</v>
      </c>
      <c r="F69" s="416">
        <v>77.317999999999998</v>
      </c>
      <c r="G69" s="417">
        <v>5.6131819240021699</v>
      </c>
      <c r="H69" s="123">
        <v>291</v>
      </c>
      <c r="I69" s="123">
        <v>625</v>
      </c>
      <c r="J69" s="123"/>
      <c r="K69" s="123">
        <v>38</v>
      </c>
      <c r="L69" s="123">
        <v>1</v>
      </c>
      <c r="M69" s="123">
        <v>0</v>
      </c>
      <c r="N69" s="123">
        <v>0</v>
      </c>
      <c r="O69" s="123">
        <v>0</v>
      </c>
      <c r="P69" s="123"/>
      <c r="Q69" s="123">
        <v>196</v>
      </c>
      <c r="R69" s="123">
        <v>123</v>
      </c>
      <c r="S69" s="123"/>
      <c r="T69" s="123">
        <v>3</v>
      </c>
      <c r="U69" s="123">
        <v>3</v>
      </c>
      <c r="V69" s="123"/>
      <c r="W69" s="123">
        <v>69</v>
      </c>
      <c r="X69" s="123">
        <v>57</v>
      </c>
      <c r="Y69" s="123"/>
      <c r="Z69" s="123">
        <v>94</v>
      </c>
      <c r="AA69" s="123">
        <v>88</v>
      </c>
      <c r="AB69" s="123"/>
      <c r="AC69" s="123">
        <v>34</v>
      </c>
      <c r="AD69" s="123">
        <v>19</v>
      </c>
      <c r="AE69" s="123"/>
      <c r="AF69" s="123">
        <v>137</v>
      </c>
      <c r="AG69" s="123"/>
      <c r="AH69" s="123">
        <v>0</v>
      </c>
      <c r="AI69" s="123">
        <v>0</v>
      </c>
    </row>
    <row r="70" spans="1:35" ht="15" customHeight="1" x14ac:dyDescent="0.2">
      <c r="A70" s="154" t="s">
        <v>983</v>
      </c>
      <c r="B70" s="154" t="s">
        <v>984</v>
      </c>
      <c r="C70"/>
      <c r="D70"/>
      <c r="E70" s="171">
        <v>20</v>
      </c>
      <c r="F70" s="416">
        <v>52.561999999999998</v>
      </c>
      <c r="G70" s="417">
        <v>0.38050302499904898</v>
      </c>
      <c r="H70" s="123">
        <v>11</v>
      </c>
      <c r="I70" s="123">
        <v>24</v>
      </c>
      <c r="J70" s="123"/>
      <c r="K70" s="123">
        <v>2</v>
      </c>
      <c r="L70" s="123" t="s">
        <v>232</v>
      </c>
      <c r="M70" s="123" t="s">
        <v>232</v>
      </c>
      <c r="N70" s="123" t="s">
        <v>232</v>
      </c>
      <c r="O70" s="123" t="s">
        <v>232</v>
      </c>
      <c r="P70" s="123"/>
      <c r="Q70" s="123">
        <v>0</v>
      </c>
      <c r="R70" s="123">
        <v>0</v>
      </c>
      <c r="S70" s="123"/>
      <c r="T70" s="123">
        <v>0</v>
      </c>
      <c r="U70" s="123">
        <v>0</v>
      </c>
      <c r="V70" s="123"/>
      <c r="W70" s="123">
        <v>0</v>
      </c>
      <c r="X70" s="123">
        <v>0</v>
      </c>
      <c r="Y70" s="123"/>
      <c r="Z70" s="123">
        <v>16</v>
      </c>
      <c r="AA70" s="123">
        <v>10</v>
      </c>
      <c r="AB70" s="123"/>
      <c r="AC70" s="123">
        <v>2</v>
      </c>
      <c r="AD70" s="123">
        <v>0</v>
      </c>
      <c r="AE70" s="123"/>
      <c r="AF70" s="123">
        <v>3</v>
      </c>
      <c r="AG70" s="123"/>
      <c r="AH70" s="123">
        <v>0</v>
      </c>
      <c r="AI70" s="123">
        <v>0</v>
      </c>
    </row>
    <row r="71" spans="1:35" ht="15" customHeight="1" x14ac:dyDescent="0.2">
      <c r="A71" s="154" t="s">
        <v>985</v>
      </c>
      <c r="B71" s="154" t="s">
        <v>986</v>
      </c>
      <c r="C71"/>
      <c r="D71"/>
      <c r="E71" s="171">
        <v>57</v>
      </c>
      <c r="F71" s="416">
        <v>64.013999999999996</v>
      </c>
      <c r="G71" s="417">
        <v>0.89043021838972702</v>
      </c>
      <c r="H71" s="417">
        <v>33</v>
      </c>
      <c r="I71" s="123">
        <v>60</v>
      </c>
      <c r="J71" s="123"/>
      <c r="K71" s="123">
        <v>13</v>
      </c>
      <c r="L71" s="123">
        <v>3</v>
      </c>
      <c r="M71" s="123">
        <v>1</v>
      </c>
      <c r="N71" s="123">
        <v>0</v>
      </c>
      <c r="O71" s="123">
        <v>0</v>
      </c>
      <c r="P71" s="123"/>
      <c r="Q71" s="123">
        <v>16</v>
      </c>
      <c r="R71" s="123">
        <v>10</v>
      </c>
      <c r="S71" s="123"/>
      <c r="T71" s="123">
        <v>0</v>
      </c>
      <c r="U71" s="123">
        <v>0</v>
      </c>
      <c r="V71" s="123"/>
      <c r="W71" s="123">
        <v>5</v>
      </c>
      <c r="X71" s="123">
        <v>3</v>
      </c>
      <c r="Y71" s="123"/>
      <c r="Z71" s="123">
        <v>23</v>
      </c>
      <c r="AA71" s="123">
        <v>17</v>
      </c>
      <c r="AB71" s="123"/>
      <c r="AC71" s="123">
        <v>0</v>
      </c>
      <c r="AD71" s="123">
        <v>0</v>
      </c>
      <c r="AE71" s="123"/>
      <c r="AF71" s="123">
        <v>0</v>
      </c>
      <c r="AG71" s="123"/>
      <c r="AH71" s="123">
        <v>0</v>
      </c>
      <c r="AI71" s="123">
        <v>0</v>
      </c>
    </row>
    <row r="72" spans="1:35" ht="15" customHeight="1" x14ac:dyDescent="0.2">
      <c r="A72" s="154" t="s">
        <v>987</v>
      </c>
      <c r="B72" s="154" t="s">
        <v>988</v>
      </c>
      <c r="C72"/>
      <c r="D72"/>
      <c r="E72" s="171">
        <v>37</v>
      </c>
      <c r="F72" s="416">
        <v>174.45</v>
      </c>
      <c r="G72" s="417">
        <v>0.21209515620521599</v>
      </c>
      <c r="H72" s="123">
        <v>11</v>
      </c>
      <c r="I72" s="123">
        <v>24</v>
      </c>
      <c r="J72" s="123"/>
      <c r="K72" s="123">
        <v>18</v>
      </c>
      <c r="L72" s="123">
        <v>3</v>
      </c>
      <c r="M72" s="123">
        <v>0</v>
      </c>
      <c r="N72" s="123">
        <v>0</v>
      </c>
      <c r="O72" s="123">
        <v>0</v>
      </c>
      <c r="P72" s="123"/>
      <c r="Q72" s="123">
        <v>0</v>
      </c>
      <c r="R72" s="123">
        <v>0</v>
      </c>
      <c r="S72" s="123"/>
      <c r="T72" s="123">
        <v>14</v>
      </c>
      <c r="U72" s="123">
        <v>8</v>
      </c>
      <c r="V72" s="123"/>
      <c r="W72" s="123">
        <v>0</v>
      </c>
      <c r="X72" s="123">
        <v>0</v>
      </c>
      <c r="Y72" s="123"/>
      <c r="Z72" s="123">
        <v>2</v>
      </c>
      <c r="AA72" s="123">
        <v>0</v>
      </c>
      <c r="AB72" s="123"/>
      <c r="AC72" s="123">
        <v>3</v>
      </c>
      <c r="AD72" s="123">
        <v>0</v>
      </c>
      <c r="AE72" s="123"/>
      <c r="AF72" s="123">
        <v>0</v>
      </c>
      <c r="AG72" s="123"/>
      <c r="AH72" s="123">
        <v>0</v>
      </c>
      <c r="AI72" s="123">
        <v>0</v>
      </c>
    </row>
    <row r="73" spans="1:35" ht="15" customHeight="1" x14ac:dyDescent="0.2">
      <c r="A73" s="154" t="s">
        <v>989</v>
      </c>
      <c r="B73" s="154" t="s">
        <v>990</v>
      </c>
      <c r="C73"/>
      <c r="D73"/>
      <c r="E73" s="171">
        <v>129</v>
      </c>
      <c r="F73" s="416">
        <v>155.52600000000001</v>
      </c>
      <c r="G73" s="417">
        <v>0.82944330851433201</v>
      </c>
      <c r="H73" s="123">
        <v>33</v>
      </c>
      <c r="I73" s="123">
        <v>74</v>
      </c>
      <c r="J73" s="123"/>
      <c r="K73" s="123">
        <v>94</v>
      </c>
      <c r="L73" s="123">
        <v>13</v>
      </c>
      <c r="M73" s="123">
        <v>2</v>
      </c>
      <c r="N73" s="123">
        <v>0</v>
      </c>
      <c r="O73" s="123">
        <v>0</v>
      </c>
      <c r="P73" s="123"/>
      <c r="Q73" s="123">
        <v>0</v>
      </c>
      <c r="R73" s="123">
        <v>0</v>
      </c>
      <c r="S73" s="123"/>
      <c r="T73" s="123">
        <v>7</v>
      </c>
      <c r="U73" s="123">
        <v>5</v>
      </c>
      <c r="V73" s="123"/>
      <c r="W73" s="123">
        <v>0</v>
      </c>
      <c r="X73" s="123">
        <v>0</v>
      </c>
      <c r="Y73" s="123"/>
      <c r="Z73" s="123">
        <v>28</v>
      </c>
      <c r="AA73" s="123">
        <v>15</v>
      </c>
      <c r="AB73" s="123"/>
      <c r="AC73" s="123">
        <v>0</v>
      </c>
      <c r="AD73" s="123">
        <v>0</v>
      </c>
      <c r="AE73" s="123"/>
      <c r="AF73" s="123">
        <v>0</v>
      </c>
      <c r="AG73" s="123"/>
      <c r="AH73" s="123">
        <v>0</v>
      </c>
      <c r="AI73" s="123">
        <v>0</v>
      </c>
    </row>
    <row r="74" spans="1:35" ht="15" customHeight="1" x14ac:dyDescent="0.2">
      <c r="A74" s="154" t="s">
        <v>991</v>
      </c>
      <c r="B74" s="154" t="s">
        <v>992</v>
      </c>
      <c r="C74"/>
      <c r="D74"/>
      <c r="E74" s="171">
        <v>32</v>
      </c>
      <c r="F74" s="416">
        <v>49.154000000000003</v>
      </c>
      <c r="G74" s="417">
        <v>0.65101517679130905</v>
      </c>
      <c r="H74" s="123">
        <v>8</v>
      </c>
      <c r="I74" s="123">
        <v>24</v>
      </c>
      <c r="J74" s="123"/>
      <c r="K74" s="123">
        <v>18</v>
      </c>
      <c r="L74" s="123">
        <v>3</v>
      </c>
      <c r="M74" s="123">
        <v>0</v>
      </c>
      <c r="N74" s="123">
        <v>0</v>
      </c>
      <c r="O74" s="123">
        <v>0</v>
      </c>
      <c r="P74" s="123"/>
      <c r="Q74" s="123">
        <v>1</v>
      </c>
      <c r="R74" s="123">
        <v>0</v>
      </c>
      <c r="S74" s="123"/>
      <c r="T74" s="123">
        <v>0</v>
      </c>
      <c r="U74" s="123">
        <v>0</v>
      </c>
      <c r="V74" s="123"/>
      <c r="W74" s="123">
        <v>0</v>
      </c>
      <c r="X74" s="123">
        <v>0</v>
      </c>
      <c r="Y74" s="123"/>
      <c r="Z74" s="123">
        <v>7</v>
      </c>
      <c r="AA74" s="123">
        <v>5</v>
      </c>
      <c r="AB74" s="123"/>
      <c r="AC74" s="123">
        <v>6</v>
      </c>
      <c r="AD74" s="123">
        <v>0</v>
      </c>
      <c r="AE74" s="123"/>
      <c r="AF74" s="123">
        <v>3</v>
      </c>
      <c r="AG74" s="123"/>
      <c r="AH74" s="123">
        <v>0</v>
      </c>
      <c r="AI74" s="123">
        <v>0</v>
      </c>
    </row>
    <row r="75" spans="1:35" ht="15" customHeight="1" x14ac:dyDescent="0.2">
      <c r="A75" s="154" t="s">
        <v>993</v>
      </c>
      <c r="B75" s="154" t="s">
        <v>994</v>
      </c>
      <c r="C75"/>
      <c r="D75"/>
      <c r="E75" s="171">
        <v>86</v>
      </c>
      <c r="F75" s="416">
        <v>56.167000000000002</v>
      </c>
      <c r="G75" s="417">
        <v>1.5311481830968401</v>
      </c>
      <c r="H75" s="123">
        <v>21</v>
      </c>
      <c r="I75" s="123">
        <v>45</v>
      </c>
      <c r="J75" s="123"/>
      <c r="K75" s="123">
        <v>26</v>
      </c>
      <c r="L75" s="123">
        <v>4</v>
      </c>
      <c r="M75" s="123">
        <v>1</v>
      </c>
      <c r="N75" s="123">
        <v>0</v>
      </c>
      <c r="O75" s="123">
        <v>0</v>
      </c>
      <c r="P75" s="123"/>
      <c r="Q75" s="123">
        <v>21</v>
      </c>
      <c r="R75" s="123">
        <v>1</v>
      </c>
      <c r="S75" s="123"/>
      <c r="T75" s="123">
        <v>0</v>
      </c>
      <c r="U75" s="123">
        <v>0</v>
      </c>
      <c r="V75" s="123"/>
      <c r="W75" s="123">
        <v>0</v>
      </c>
      <c r="X75" s="123">
        <v>0</v>
      </c>
      <c r="Y75" s="123"/>
      <c r="Z75" s="123">
        <v>39</v>
      </c>
      <c r="AA75" s="123">
        <v>16</v>
      </c>
      <c r="AB75" s="123"/>
      <c r="AC75" s="123">
        <v>0</v>
      </c>
      <c r="AD75" s="123">
        <v>0</v>
      </c>
      <c r="AE75" s="123"/>
      <c r="AF75" s="123">
        <v>20</v>
      </c>
      <c r="AG75" s="123"/>
      <c r="AH75" s="123">
        <v>0</v>
      </c>
      <c r="AI75" s="123">
        <v>0</v>
      </c>
    </row>
    <row r="76" spans="1:35" ht="15" customHeight="1" x14ac:dyDescent="0.2">
      <c r="A76" s="154" t="s">
        <v>995</v>
      </c>
      <c r="B76" s="154" t="s">
        <v>996</v>
      </c>
      <c r="C76"/>
      <c r="D76"/>
      <c r="E76" s="171">
        <v>28</v>
      </c>
      <c r="F76" s="416">
        <v>53.390999999999998</v>
      </c>
      <c r="G76" s="417">
        <v>0.52443295686538904</v>
      </c>
      <c r="H76" s="123">
        <v>12</v>
      </c>
      <c r="I76" s="123">
        <v>18</v>
      </c>
      <c r="J76" s="123"/>
      <c r="K76" s="123">
        <v>3</v>
      </c>
      <c r="L76" s="123" t="s">
        <v>232</v>
      </c>
      <c r="M76" s="123" t="s">
        <v>232</v>
      </c>
      <c r="N76" s="123" t="s">
        <v>232</v>
      </c>
      <c r="O76" s="123" t="s">
        <v>232</v>
      </c>
      <c r="P76" s="123"/>
      <c r="Q76" s="123">
        <v>0</v>
      </c>
      <c r="R76" s="123">
        <v>0</v>
      </c>
      <c r="S76" s="123"/>
      <c r="T76" s="123">
        <v>8</v>
      </c>
      <c r="U76" s="123">
        <v>4</v>
      </c>
      <c r="V76" s="123"/>
      <c r="W76" s="123">
        <v>0</v>
      </c>
      <c r="X76" s="123">
        <v>0</v>
      </c>
      <c r="Y76" s="123"/>
      <c r="Z76" s="123">
        <v>16</v>
      </c>
      <c r="AA76" s="123">
        <v>8</v>
      </c>
      <c r="AB76" s="123"/>
      <c r="AC76" s="123">
        <v>1</v>
      </c>
      <c r="AD76" s="123">
        <v>0</v>
      </c>
      <c r="AE76" s="123"/>
      <c r="AF76" s="123">
        <v>2</v>
      </c>
      <c r="AG76" s="123"/>
      <c r="AH76" s="123">
        <v>0</v>
      </c>
      <c r="AI76" s="123">
        <v>0</v>
      </c>
    </row>
    <row r="77" spans="1:35" ht="15" customHeight="1" x14ac:dyDescent="0.2">
      <c r="A77" s="154" t="s">
        <v>997</v>
      </c>
      <c r="B77" s="154" t="s">
        <v>998</v>
      </c>
      <c r="C77"/>
      <c r="D77"/>
      <c r="E77" s="171">
        <v>33</v>
      </c>
      <c r="F77" s="416">
        <v>4.3470000000000004</v>
      </c>
      <c r="G77" s="417">
        <v>7.5914423740510699</v>
      </c>
      <c r="H77" s="123">
        <v>16</v>
      </c>
      <c r="I77" s="123">
        <v>22</v>
      </c>
      <c r="J77" s="123"/>
      <c r="K77" s="123">
        <v>2</v>
      </c>
      <c r="L77" s="123" t="s">
        <v>232</v>
      </c>
      <c r="M77" s="123" t="s">
        <v>232</v>
      </c>
      <c r="N77" s="123" t="s">
        <v>232</v>
      </c>
      <c r="O77" s="123" t="s">
        <v>232</v>
      </c>
      <c r="P77" s="123"/>
      <c r="Q77" s="123">
        <v>30</v>
      </c>
      <c r="R77" s="123">
        <v>16</v>
      </c>
      <c r="S77" s="123"/>
      <c r="T77" s="123">
        <v>0</v>
      </c>
      <c r="U77" s="123">
        <v>0</v>
      </c>
      <c r="V77" s="123"/>
      <c r="W77" s="123">
        <v>0</v>
      </c>
      <c r="X77" s="123">
        <v>0</v>
      </c>
      <c r="Y77" s="123"/>
      <c r="Z77" s="123">
        <v>0</v>
      </c>
      <c r="AA77" s="123">
        <v>0</v>
      </c>
      <c r="AB77" s="123"/>
      <c r="AC77" s="123">
        <v>1</v>
      </c>
      <c r="AD77" s="123">
        <v>0</v>
      </c>
      <c r="AE77" s="123"/>
      <c r="AF77" s="123">
        <v>34</v>
      </c>
      <c r="AG77" s="123"/>
      <c r="AH77" s="123">
        <v>1</v>
      </c>
      <c r="AI77" s="123">
        <v>1</v>
      </c>
    </row>
    <row r="78" spans="1:35" ht="15" customHeight="1" x14ac:dyDescent="0.2">
      <c r="A78" s="154" t="s">
        <v>999</v>
      </c>
      <c r="B78" s="154" t="s">
        <v>1000</v>
      </c>
      <c r="C78"/>
      <c r="D78"/>
      <c r="E78" s="171">
        <v>297</v>
      </c>
      <c r="F78" s="416">
        <v>84.468999999999994</v>
      </c>
      <c r="G78" s="417">
        <v>3.5160828232842798</v>
      </c>
      <c r="H78" s="123">
        <v>153</v>
      </c>
      <c r="I78" s="123">
        <v>377</v>
      </c>
      <c r="J78" s="123"/>
      <c r="K78" s="123">
        <v>70</v>
      </c>
      <c r="L78" s="123">
        <v>18</v>
      </c>
      <c r="M78" s="123">
        <v>8</v>
      </c>
      <c r="N78" s="123">
        <v>1</v>
      </c>
      <c r="O78" s="123">
        <v>0</v>
      </c>
      <c r="P78" s="123"/>
      <c r="Q78" s="123">
        <v>63</v>
      </c>
      <c r="R78" s="123">
        <v>39</v>
      </c>
      <c r="S78" s="123"/>
      <c r="T78" s="123">
        <v>0</v>
      </c>
      <c r="U78" s="123">
        <v>0</v>
      </c>
      <c r="V78" s="123"/>
      <c r="W78" s="123">
        <v>40</v>
      </c>
      <c r="X78" s="123">
        <v>37</v>
      </c>
      <c r="Y78" s="123"/>
      <c r="Z78" s="123">
        <v>122</v>
      </c>
      <c r="AA78" s="123">
        <v>58</v>
      </c>
      <c r="AB78" s="123"/>
      <c r="AC78" s="123">
        <v>2</v>
      </c>
      <c r="AD78" s="123">
        <v>1</v>
      </c>
      <c r="AE78" s="123"/>
      <c r="AF78" s="123">
        <v>13</v>
      </c>
      <c r="AG78" s="123"/>
      <c r="AH78" s="123">
        <v>0</v>
      </c>
      <c r="AI78" s="123">
        <v>0</v>
      </c>
    </row>
    <row r="79" spans="1:35" ht="15" customHeight="1" x14ac:dyDescent="0.2">
      <c r="A79" s="154" t="s">
        <v>1001</v>
      </c>
      <c r="B79" s="154" t="s">
        <v>1002</v>
      </c>
      <c r="C79"/>
      <c r="D79"/>
      <c r="E79" s="463" t="s">
        <v>260</v>
      </c>
      <c r="F79" s="478">
        <v>261.49099999999999</v>
      </c>
      <c r="G79" s="479" t="s">
        <v>260</v>
      </c>
      <c r="H79" s="458" t="s">
        <v>260</v>
      </c>
      <c r="I79" s="458" t="s">
        <v>260</v>
      </c>
      <c r="J79" s="458"/>
      <c r="K79" s="458" t="s">
        <v>260</v>
      </c>
      <c r="L79" s="458" t="s">
        <v>260</v>
      </c>
      <c r="M79" s="458" t="s">
        <v>260</v>
      </c>
      <c r="N79" s="458" t="s">
        <v>260</v>
      </c>
      <c r="O79" s="458" t="s">
        <v>260</v>
      </c>
      <c r="P79" s="458"/>
      <c r="Q79" s="458" t="s">
        <v>260</v>
      </c>
      <c r="R79" s="458" t="s">
        <v>260</v>
      </c>
      <c r="S79" s="458"/>
      <c r="T79" s="458" t="s">
        <v>260</v>
      </c>
      <c r="U79" s="458" t="s">
        <v>260</v>
      </c>
      <c r="V79" s="458"/>
      <c r="W79" s="458" t="s">
        <v>260</v>
      </c>
      <c r="X79" s="458" t="s">
        <v>260</v>
      </c>
      <c r="Y79" s="458"/>
      <c r="Z79" s="458" t="s">
        <v>260</v>
      </c>
      <c r="AA79" s="458" t="s">
        <v>260</v>
      </c>
      <c r="AB79" s="458"/>
      <c r="AC79" s="458" t="s">
        <v>260</v>
      </c>
      <c r="AD79" s="458" t="s">
        <v>260</v>
      </c>
      <c r="AE79" s="458"/>
      <c r="AF79" s="458" t="s">
        <v>260</v>
      </c>
      <c r="AG79" s="458"/>
      <c r="AH79" s="458" t="s">
        <v>260</v>
      </c>
      <c r="AI79" s="458" t="s">
        <v>260</v>
      </c>
    </row>
    <row r="80" spans="1:35" ht="15" customHeight="1" x14ac:dyDescent="0.2">
      <c r="A80" s="154" t="s">
        <v>1003</v>
      </c>
      <c r="B80" s="154" t="s">
        <v>1004</v>
      </c>
      <c r="C80"/>
      <c r="D80"/>
      <c r="E80" s="171">
        <v>26</v>
      </c>
      <c r="F80" s="416">
        <v>42.847999999999999</v>
      </c>
      <c r="G80" s="417">
        <v>0.60679611650485399</v>
      </c>
      <c r="H80" s="123">
        <v>5</v>
      </c>
      <c r="I80" s="123">
        <v>10</v>
      </c>
      <c r="J80" s="123"/>
      <c r="K80" s="123">
        <v>10</v>
      </c>
      <c r="L80" s="123">
        <v>1</v>
      </c>
      <c r="M80" s="123">
        <v>0</v>
      </c>
      <c r="N80" s="123">
        <v>0</v>
      </c>
      <c r="O80" s="123">
        <v>0</v>
      </c>
      <c r="P80" s="123"/>
      <c r="Q80" s="123">
        <v>0</v>
      </c>
      <c r="R80" s="123">
        <v>0</v>
      </c>
      <c r="S80" s="123"/>
      <c r="T80" s="123">
        <v>0</v>
      </c>
      <c r="U80" s="123">
        <v>0</v>
      </c>
      <c r="V80" s="123"/>
      <c r="W80" s="123">
        <v>0</v>
      </c>
      <c r="X80" s="123">
        <v>0</v>
      </c>
      <c r="Y80" s="123"/>
      <c r="Z80" s="123">
        <v>13</v>
      </c>
      <c r="AA80" s="123">
        <v>4</v>
      </c>
      <c r="AB80" s="123"/>
      <c r="AC80" s="123">
        <v>3</v>
      </c>
      <c r="AD80" s="123">
        <v>0</v>
      </c>
      <c r="AE80" s="123"/>
      <c r="AF80" s="123">
        <v>9</v>
      </c>
      <c r="AG80" s="123"/>
      <c r="AH80" s="123">
        <v>0</v>
      </c>
      <c r="AI80" s="123">
        <v>0</v>
      </c>
    </row>
    <row r="81" spans="1:35" ht="15" customHeight="1" x14ac:dyDescent="0.2">
      <c r="A81" s="154" t="s">
        <v>1005</v>
      </c>
      <c r="B81" s="154" t="s">
        <v>1006</v>
      </c>
      <c r="C81"/>
      <c r="D81"/>
      <c r="E81" s="171">
        <v>1169</v>
      </c>
      <c r="F81" s="416">
        <v>156.648</v>
      </c>
      <c r="G81" s="417">
        <v>7.4625912874725504</v>
      </c>
      <c r="H81" s="123">
        <v>740</v>
      </c>
      <c r="I81" s="123">
        <v>1728</v>
      </c>
      <c r="J81" s="123"/>
      <c r="K81" s="123">
        <v>239</v>
      </c>
      <c r="L81" s="123">
        <v>11</v>
      </c>
      <c r="M81" s="123">
        <v>0</v>
      </c>
      <c r="N81" s="123">
        <v>0</v>
      </c>
      <c r="O81" s="123">
        <v>0</v>
      </c>
      <c r="P81" s="123"/>
      <c r="Q81" s="123">
        <v>430</v>
      </c>
      <c r="R81" s="123">
        <v>343</v>
      </c>
      <c r="S81" s="123"/>
      <c r="T81" s="123">
        <v>0</v>
      </c>
      <c r="U81" s="123">
        <v>0</v>
      </c>
      <c r="V81" s="123"/>
      <c r="W81" s="123">
        <v>384</v>
      </c>
      <c r="X81" s="123">
        <v>355</v>
      </c>
      <c r="Y81" s="123"/>
      <c r="Z81" s="123">
        <v>116</v>
      </c>
      <c r="AA81" s="123">
        <v>31</v>
      </c>
      <c r="AB81" s="123"/>
      <c r="AC81" s="123">
        <v>0</v>
      </c>
      <c r="AD81" s="123">
        <v>0</v>
      </c>
      <c r="AE81" s="123"/>
      <c r="AF81" s="123">
        <v>34</v>
      </c>
      <c r="AG81" s="123"/>
      <c r="AH81" s="123">
        <v>0</v>
      </c>
      <c r="AI81" s="123">
        <v>0</v>
      </c>
    </row>
    <row r="82" spans="1:35" ht="15" customHeight="1" x14ac:dyDescent="0.2">
      <c r="A82" s="154" t="s">
        <v>1007</v>
      </c>
      <c r="B82" s="154" t="s">
        <v>1008</v>
      </c>
      <c r="C82"/>
      <c r="D82"/>
      <c r="E82" s="171">
        <v>481</v>
      </c>
      <c r="F82" s="416">
        <v>46.402000000000001</v>
      </c>
      <c r="G82" s="417">
        <v>10.3659325029094</v>
      </c>
      <c r="H82" s="123">
        <v>272</v>
      </c>
      <c r="I82" s="123">
        <v>553</v>
      </c>
      <c r="J82" s="123"/>
      <c r="K82" s="123">
        <v>98</v>
      </c>
      <c r="L82" s="123">
        <v>8</v>
      </c>
      <c r="M82" s="123">
        <v>1</v>
      </c>
      <c r="N82" s="123">
        <v>0</v>
      </c>
      <c r="O82" s="123">
        <v>0</v>
      </c>
      <c r="P82" s="123"/>
      <c r="Q82" s="123">
        <v>177</v>
      </c>
      <c r="R82" s="123">
        <v>120</v>
      </c>
      <c r="S82" s="123"/>
      <c r="T82" s="123">
        <v>3</v>
      </c>
      <c r="U82" s="123">
        <v>2</v>
      </c>
      <c r="V82" s="123"/>
      <c r="W82" s="123">
        <v>3</v>
      </c>
      <c r="X82" s="123">
        <v>3</v>
      </c>
      <c r="Y82" s="123"/>
      <c r="Z82" s="123">
        <v>200</v>
      </c>
      <c r="AA82" s="123">
        <v>139</v>
      </c>
      <c r="AB82" s="123"/>
      <c r="AC82" s="123">
        <v>0</v>
      </c>
      <c r="AD82" s="123">
        <v>0</v>
      </c>
      <c r="AE82" s="123"/>
      <c r="AF82" s="123">
        <v>84</v>
      </c>
      <c r="AG82" s="123"/>
      <c r="AH82" s="123">
        <v>0</v>
      </c>
      <c r="AI82" s="123">
        <v>0</v>
      </c>
    </row>
    <row r="83" spans="1:35" ht="15" customHeight="1" x14ac:dyDescent="0.2">
      <c r="A83" s="154" t="s">
        <v>1009</v>
      </c>
      <c r="B83" s="154" t="s">
        <v>1010</v>
      </c>
      <c r="C83"/>
      <c r="D83"/>
      <c r="E83" s="463" t="s">
        <v>260</v>
      </c>
      <c r="F83" s="478">
        <v>157.27199999999999</v>
      </c>
      <c r="G83" s="479" t="s">
        <v>260</v>
      </c>
      <c r="H83" s="458" t="s">
        <v>260</v>
      </c>
      <c r="I83" s="458" t="s">
        <v>260</v>
      </c>
      <c r="J83" s="458"/>
      <c r="K83" s="458" t="s">
        <v>260</v>
      </c>
      <c r="L83" s="458" t="s">
        <v>260</v>
      </c>
      <c r="M83" s="458" t="s">
        <v>260</v>
      </c>
      <c r="N83" s="458" t="s">
        <v>260</v>
      </c>
      <c r="O83" s="458" t="s">
        <v>260</v>
      </c>
      <c r="P83" s="458"/>
      <c r="Q83" s="458" t="s">
        <v>260</v>
      </c>
      <c r="R83" s="458" t="s">
        <v>260</v>
      </c>
      <c r="S83" s="458"/>
      <c r="T83" s="458" t="s">
        <v>260</v>
      </c>
      <c r="U83" s="458" t="s">
        <v>260</v>
      </c>
      <c r="V83" s="458"/>
      <c r="W83" s="458" t="s">
        <v>260</v>
      </c>
      <c r="X83" s="458" t="s">
        <v>260</v>
      </c>
      <c r="Y83" s="458"/>
      <c r="Z83" s="458" t="s">
        <v>260</v>
      </c>
      <c r="AA83" s="458" t="s">
        <v>260</v>
      </c>
      <c r="AB83" s="458"/>
      <c r="AC83" s="458" t="s">
        <v>260</v>
      </c>
      <c r="AD83" s="458" t="s">
        <v>260</v>
      </c>
      <c r="AE83" s="458"/>
      <c r="AF83" s="458" t="s">
        <v>260</v>
      </c>
      <c r="AG83" s="458"/>
      <c r="AH83" s="458" t="s">
        <v>260</v>
      </c>
      <c r="AI83" s="458" t="s">
        <v>260</v>
      </c>
    </row>
    <row r="84" spans="1:35" ht="15" customHeight="1" x14ac:dyDescent="0.2">
      <c r="A84" s="154" t="s">
        <v>1011</v>
      </c>
      <c r="B84" s="154" t="s">
        <v>1012</v>
      </c>
      <c r="C84"/>
      <c r="D84"/>
      <c r="E84" s="171">
        <v>40</v>
      </c>
      <c r="F84" s="416">
        <v>124.07899999999999</v>
      </c>
      <c r="G84" s="417">
        <v>0.32237526092247698</v>
      </c>
      <c r="H84" s="123">
        <v>7</v>
      </c>
      <c r="I84" s="123">
        <v>15</v>
      </c>
      <c r="J84" s="123"/>
      <c r="K84" s="123">
        <v>8</v>
      </c>
      <c r="L84" s="123">
        <v>0</v>
      </c>
      <c r="M84" s="123">
        <v>0</v>
      </c>
      <c r="N84" s="123">
        <v>0</v>
      </c>
      <c r="O84" s="123">
        <v>0</v>
      </c>
      <c r="P84" s="123"/>
      <c r="Q84" s="123">
        <v>0</v>
      </c>
      <c r="R84" s="123">
        <v>0</v>
      </c>
      <c r="S84" s="123"/>
      <c r="T84" s="123">
        <v>0</v>
      </c>
      <c r="U84" s="123">
        <v>0</v>
      </c>
      <c r="V84" s="123"/>
      <c r="W84" s="123">
        <v>0</v>
      </c>
      <c r="X84" s="123">
        <v>0</v>
      </c>
      <c r="Y84" s="123"/>
      <c r="Z84" s="123">
        <v>31</v>
      </c>
      <c r="AA84" s="123">
        <v>6</v>
      </c>
      <c r="AB84" s="123"/>
      <c r="AC84" s="123">
        <v>1</v>
      </c>
      <c r="AD84" s="123">
        <v>1</v>
      </c>
      <c r="AE84" s="123"/>
      <c r="AF84" s="123">
        <v>30</v>
      </c>
      <c r="AG84" s="123"/>
      <c r="AH84" s="123">
        <v>0</v>
      </c>
      <c r="AI84" s="123">
        <v>0</v>
      </c>
    </row>
    <row r="85" spans="1:35" ht="15" customHeight="1" x14ac:dyDescent="0.2">
      <c r="A85" s="154" t="s">
        <v>1013</v>
      </c>
      <c r="B85" s="154" t="s">
        <v>1014</v>
      </c>
      <c r="C85"/>
      <c r="D85"/>
      <c r="E85" s="171">
        <v>238</v>
      </c>
      <c r="F85" s="416">
        <v>66.338999999999999</v>
      </c>
      <c r="G85" s="417">
        <v>3.5876332172628498</v>
      </c>
      <c r="H85" s="123">
        <v>137</v>
      </c>
      <c r="I85" s="123">
        <v>302</v>
      </c>
      <c r="J85" s="123"/>
      <c r="K85" s="123">
        <v>33</v>
      </c>
      <c r="L85" s="123">
        <v>6</v>
      </c>
      <c r="M85" s="123">
        <v>0</v>
      </c>
      <c r="N85" s="123">
        <v>0</v>
      </c>
      <c r="O85" s="123">
        <v>0</v>
      </c>
      <c r="P85" s="123"/>
      <c r="Q85" s="123">
        <v>5</v>
      </c>
      <c r="R85" s="123">
        <v>1</v>
      </c>
      <c r="S85" s="123"/>
      <c r="T85" s="123">
        <v>2</v>
      </c>
      <c r="U85" s="123">
        <v>0</v>
      </c>
      <c r="V85" s="123"/>
      <c r="W85" s="123">
        <v>0</v>
      </c>
      <c r="X85" s="123">
        <v>0</v>
      </c>
      <c r="Y85" s="123"/>
      <c r="Z85" s="123">
        <v>198</v>
      </c>
      <c r="AA85" s="123">
        <v>130</v>
      </c>
      <c r="AB85" s="123"/>
      <c r="AC85" s="123">
        <v>0</v>
      </c>
      <c r="AD85" s="123">
        <v>0</v>
      </c>
      <c r="AE85" s="123"/>
      <c r="AF85" s="123">
        <v>0</v>
      </c>
      <c r="AG85" s="123"/>
      <c r="AH85" s="123">
        <v>0</v>
      </c>
      <c r="AI85" s="123">
        <v>0</v>
      </c>
    </row>
    <row r="86" spans="1:35" ht="15" customHeight="1" x14ac:dyDescent="0.2">
      <c r="A86" s="154" t="s">
        <v>1015</v>
      </c>
      <c r="B86" s="154" t="s">
        <v>1016</v>
      </c>
      <c r="C86"/>
      <c r="D86"/>
      <c r="E86" s="171">
        <v>73</v>
      </c>
      <c r="F86" s="416">
        <v>48.970999999999997</v>
      </c>
      <c r="G86" s="417">
        <v>1.4906781564599501</v>
      </c>
      <c r="H86" s="123">
        <v>23</v>
      </c>
      <c r="I86" s="123">
        <v>34</v>
      </c>
      <c r="J86" s="123"/>
      <c r="K86" s="123">
        <v>24</v>
      </c>
      <c r="L86" s="123">
        <v>7</v>
      </c>
      <c r="M86" s="123">
        <v>3</v>
      </c>
      <c r="N86" s="123">
        <v>0</v>
      </c>
      <c r="O86" s="123">
        <v>0</v>
      </c>
      <c r="P86" s="123"/>
      <c r="Q86" s="123">
        <v>24</v>
      </c>
      <c r="R86" s="123">
        <v>6</v>
      </c>
      <c r="S86" s="123"/>
      <c r="T86" s="123">
        <v>1</v>
      </c>
      <c r="U86" s="123">
        <v>0</v>
      </c>
      <c r="V86" s="123"/>
      <c r="W86" s="123">
        <v>2</v>
      </c>
      <c r="X86" s="123">
        <v>0</v>
      </c>
      <c r="Y86" s="123"/>
      <c r="Z86" s="123">
        <v>22</v>
      </c>
      <c r="AA86" s="123">
        <v>10</v>
      </c>
      <c r="AB86" s="123"/>
      <c r="AC86" s="123">
        <v>0</v>
      </c>
      <c r="AD86" s="123">
        <v>0</v>
      </c>
      <c r="AE86" s="123"/>
      <c r="AF86" s="123">
        <v>4</v>
      </c>
      <c r="AG86" s="123"/>
      <c r="AH86" s="123">
        <v>2</v>
      </c>
      <c r="AI86" s="123">
        <v>1</v>
      </c>
    </row>
    <row r="87" spans="1:35" ht="15" customHeight="1" x14ac:dyDescent="0.2">
      <c r="A87" s="154" t="s">
        <v>1017</v>
      </c>
      <c r="B87" s="154" t="s">
        <v>1018</v>
      </c>
      <c r="C87"/>
      <c r="D87"/>
      <c r="E87" s="171">
        <v>355</v>
      </c>
      <c r="F87" s="416">
        <v>48.850999999999999</v>
      </c>
      <c r="G87" s="417">
        <v>7.2669955579210299</v>
      </c>
      <c r="H87" s="123">
        <v>244</v>
      </c>
      <c r="I87" s="123">
        <v>501</v>
      </c>
      <c r="J87" s="123"/>
      <c r="K87" s="123">
        <v>20</v>
      </c>
      <c r="L87" s="123">
        <v>3</v>
      </c>
      <c r="M87" s="123">
        <v>3</v>
      </c>
      <c r="N87" s="123">
        <v>0</v>
      </c>
      <c r="O87" s="123">
        <v>0</v>
      </c>
      <c r="P87" s="123"/>
      <c r="Q87" s="123">
        <v>157</v>
      </c>
      <c r="R87" s="123">
        <v>118</v>
      </c>
      <c r="S87" s="123"/>
      <c r="T87" s="123">
        <v>0</v>
      </c>
      <c r="U87" s="123">
        <v>0</v>
      </c>
      <c r="V87" s="123"/>
      <c r="W87" s="123">
        <v>129</v>
      </c>
      <c r="X87" s="123">
        <v>88</v>
      </c>
      <c r="Y87" s="123"/>
      <c r="Z87" s="123">
        <v>1</v>
      </c>
      <c r="AA87" s="123">
        <v>1</v>
      </c>
      <c r="AB87" s="123"/>
      <c r="AC87" s="123">
        <v>48</v>
      </c>
      <c r="AD87" s="123">
        <v>34</v>
      </c>
      <c r="AE87" s="123"/>
      <c r="AF87" s="123">
        <v>165</v>
      </c>
      <c r="AG87" s="123"/>
      <c r="AH87" s="123">
        <v>0</v>
      </c>
      <c r="AI87" s="123">
        <v>0</v>
      </c>
    </row>
    <row r="88" spans="1:35" ht="15" customHeight="1" x14ac:dyDescent="0.2">
      <c r="A88" s="154" t="s">
        <v>1019</v>
      </c>
      <c r="B88" s="154" t="s">
        <v>1020</v>
      </c>
      <c r="C88"/>
      <c r="D88"/>
      <c r="E88" s="171">
        <v>395</v>
      </c>
      <c r="F88" s="416">
        <v>106.197</v>
      </c>
      <c r="G88" s="417">
        <v>3.7195024341553902</v>
      </c>
      <c r="H88" s="123">
        <v>276</v>
      </c>
      <c r="I88" s="123">
        <v>628</v>
      </c>
      <c r="J88" s="123"/>
      <c r="K88" s="123">
        <v>119</v>
      </c>
      <c r="L88" s="123">
        <v>45</v>
      </c>
      <c r="M88" s="123">
        <v>8</v>
      </c>
      <c r="N88" s="123">
        <v>1</v>
      </c>
      <c r="O88" s="123">
        <v>0</v>
      </c>
      <c r="P88" s="123"/>
      <c r="Q88" s="123">
        <v>167</v>
      </c>
      <c r="R88" s="123">
        <v>151</v>
      </c>
      <c r="S88" s="123"/>
      <c r="T88" s="123">
        <v>0</v>
      </c>
      <c r="U88" s="123">
        <v>0</v>
      </c>
      <c r="V88" s="123"/>
      <c r="W88" s="123">
        <v>0</v>
      </c>
      <c r="X88" s="123">
        <v>0</v>
      </c>
      <c r="Y88" s="123"/>
      <c r="Z88" s="123">
        <v>108</v>
      </c>
      <c r="AA88" s="123">
        <v>79</v>
      </c>
      <c r="AB88" s="123"/>
      <c r="AC88" s="123">
        <v>1</v>
      </c>
      <c r="AD88" s="123">
        <v>1</v>
      </c>
      <c r="AE88" s="123"/>
      <c r="AF88" s="123">
        <v>0</v>
      </c>
      <c r="AG88" s="123"/>
      <c r="AH88" s="123">
        <v>1</v>
      </c>
      <c r="AI88" s="123">
        <v>0</v>
      </c>
    </row>
    <row r="89" spans="1:35" ht="15" customHeight="1" x14ac:dyDescent="0.2">
      <c r="A89" s="154" t="s">
        <v>1021</v>
      </c>
      <c r="B89" s="154" t="s">
        <v>1022</v>
      </c>
      <c r="C89"/>
      <c r="D89"/>
      <c r="E89" s="171">
        <v>9</v>
      </c>
      <c r="F89" s="416">
        <v>33.404000000000003</v>
      </c>
      <c r="G89" s="417">
        <v>0.26942881092084803</v>
      </c>
      <c r="H89" s="123">
        <v>7</v>
      </c>
      <c r="I89" s="123">
        <v>12</v>
      </c>
      <c r="J89" s="123"/>
      <c r="K89" s="123">
        <v>0</v>
      </c>
      <c r="L89" s="123" t="s">
        <v>232</v>
      </c>
      <c r="M89" s="123" t="s">
        <v>232</v>
      </c>
      <c r="N89" s="123" t="s">
        <v>232</v>
      </c>
      <c r="O89" s="123" t="s">
        <v>232</v>
      </c>
      <c r="P89" s="123"/>
      <c r="Q89" s="123">
        <v>0</v>
      </c>
      <c r="R89" s="123">
        <v>0</v>
      </c>
      <c r="S89" s="123"/>
      <c r="T89" s="123">
        <v>0</v>
      </c>
      <c r="U89" s="123">
        <v>0</v>
      </c>
      <c r="V89" s="123"/>
      <c r="W89" s="123">
        <v>0</v>
      </c>
      <c r="X89" s="123">
        <v>0</v>
      </c>
      <c r="Y89" s="123"/>
      <c r="Z89" s="123">
        <v>9</v>
      </c>
      <c r="AA89" s="123">
        <v>7</v>
      </c>
      <c r="AB89" s="123"/>
      <c r="AC89" s="123">
        <v>0</v>
      </c>
      <c r="AD89" s="123">
        <v>0</v>
      </c>
      <c r="AE89" s="123"/>
      <c r="AF89" s="123">
        <v>0</v>
      </c>
      <c r="AG89" s="123"/>
      <c r="AH89" s="123">
        <v>3</v>
      </c>
      <c r="AI89" s="123">
        <v>3</v>
      </c>
    </row>
    <row r="90" spans="1:35" ht="15" customHeight="1" x14ac:dyDescent="0.2">
      <c r="A90" s="154" t="s">
        <v>1023</v>
      </c>
      <c r="B90" s="154" t="s">
        <v>1024</v>
      </c>
      <c r="C90"/>
      <c r="D90"/>
      <c r="E90" s="463" t="s">
        <v>260</v>
      </c>
      <c r="F90" s="478">
        <v>135.94800000000001</v>
      </c>
      <c r="G90" s="479" t="s">
        <v>260</v>
      </c>
      <c r="H90" s="458" t="s">
        <v>260</v>
      </c>
      <c r="I90" s="458" t="s">
        <v>260</v>
      </c>
      <c r="J90" s="458"/>
      <c r="K90" s="458" t="s">
        <v>260</v>
      </c>
      <c r="L90" s="458" t="s">
        <v>260</v>
      </c>
      <c r="M90" s="458" t="s">
        <v>260</v>
      </c>
      <c r="N90" s="458" t="s">
        <v>260</v>
      </c>
      <c r="O90" s="458" t="s">
        <v>260</v>
      </c>
      <c r="P90" s="458"/>
      <c r="Q90" s="458" t="s">
        <v>260</v>
      </c>
      <c r="R90" s="458" t="s">
        <v>260</v>
      </c>
      <c r="S90" s="458"/>
      <c r="T90" s="458" t="s">
        <v>260</v>
      </c>
      <c r="U90" s="458" t="s">
        <v>260</v>
      </c>
      <c r="V90" s="458"/>
      <c r="W90" s="458" t="s">
        <v>260</v>
      </c>
      <c r="X90" s="458" t="s">
        <v>260</v>
      </c>
      <c r="Y90" s="458"/>
      <c r="Z90" s="458" t="s">
        <v>260</v>
      </c>
      <c r="AA90" s="458" t="s">
        <v>260</v>
      </c>
      <c r="AB90" s="458"/>
      <c r="AC90" s="458" t="s">
        <v>260</v>
      </c>
      <c r="AD90" s="458" t="s">
        <v>260</v>
      </c>
      <c r="AE90" s="458"/>
      <c r="AF90" s="458" t="s">
        <v>260</v>
      </c>
      <c r="AG90" s="458"/>
      <c r="AH90" s="458" t="s">
        <v>260</v>
      </c>
      <c r="AI90" s="458" t="s">
        <v>260</v>
      </c>
    </row>
    <row r="91" spans="1:35" ht="15" customHeight="1" x14ac:dyDescent="0.2">
      <c r="A91" s="154" t="s">
        <v>1025</v>
      </c>
      <c r="B91" s="154" t="s">
        <v>1026</v>
      </c>
      <c r="C91"/>
      <c r="D91"/>
      <c r="E91" s="171">
        <v>261</v>
      </c>
      <c r="F91" s="416">
        <v>174.79599999999999</v>
      </c>
      <c r="G91" s="417">
        <v>1.49316918007277</v>
      </c>
      <c r="H91" s="123">
        <v>119</v>
      </c>
      <c r="I91" s="123">
        <v>280</v>
      </c>
      <c r="J91" s="123"/>
      <c r="K91" s="123">
        <v>80</v>
      </c>
      <c r="L91" s="123">
        <v>18</v>
      </c>
      <c r="M91" s="123">
        <v>5</v>
      </c>
      <c r="N91" s="123">
        <v>0</v>
      </c>
      <c r="O91" s="123">
        <v>0</v>
      </c>
      <c r="P91" s="123"/>
      <c r="Q91" s="123">
        <v>16</v>
      </c>
      <c r="R91" s="123">
        <v>1</v>
      </c>
      <c r="S91" s="123"/>
      <c r="T91" s="123">
        <v>25</v>
      </c>
      <c r="U91" s="123">
        <v>10</v>
      </c>
      <c r="V91" s="123"/>
      <c r="W91" s="123">
        <v>67</v>
      </c>
      <c r="X91" s="123">
        <v>44</v>
      </c>
      <c r="Y91" s="123"/>
      <c r="Z91" s="123">
        <v>67</v>
      </c>
      <c r="AA91" s="123">
        <v>41</v>
      </c>
      <c r="AB91" s="123"/>
      <c r="AC91" s="123">
        <v>6</v>
      </c>
      <c r="AD91" s="123">
        <v>5</v>
      </c>
      <c r="AE91" s="123"/>
      <c r="AF91" s="123">
        <v>4</v>
      </c>
      <c r="AG91" s="123"/>
      <c r="AH91" s="123">
        <v>1</v>
      </c>
      <c r="AI91" s="123">
        <v>1</v>
      </c>
    </row>
    <row r="92" spans="1:35" ht="15" customHeight="1" x14ac:dyDescent="0.2">
      <c r="A92" s="154" t="s">
        <v>1027</v>
      </c>
      <c r="B92" s="154" t="s">
        <v>1028</v>
      </c>
      <c r="C92"/>
      <c r="D92"/>
      <c r="E92" s="171">
        <v>305</v>
      </c>
      <c r="F92" s="416">
        <v>55.201000000000001</v>
      </c>
      <c r="G92" s="417">
        <v>5.5252622235104401</v>
      </c>
      <c r="H92" s="123">
        <v>168</v>
      </c>
      <c r="I92" s="123">
        <v>336</v>
      </c>
      <c r="J92" s="123"/>
      <c r="K92" s="123">
        <v>56</v>
      </c>
      <c r="L92" s="123">
        <v>1</v>
      </c>
      <c r="M92" s="123">
        <v>1</v>
      </c>
      <c r="N92" s="123">
        <v>0</v>
      </c>
      <c r="O92" s="123">
        <v>0</v>
      </c>
      <c r="P92" s="123"/>
      <c r="Q92" s="123">
        <v>120</v>
      </c>
      <c r="R92" s="123">
        <v>91</v>
      </c>
      <c r="S92" s="123"/>
      <c r="T92" s="123">
        <v>0</v>
      </c>
      <c r="U92" s="123">
        <v>0</v>
      </c>
      <c r="V92" s="123"/>
      <c r="W92" s="123">
        <v>0</v>
      </c>
      <c r="X92" s="123">
        <v>0</v>
      </c>
      <c r="Y92" s="123"/>
      <c r="Z92" s="123">
        <v>129</v>
      </c>
      <c r="AA92" s="123">
        <v>76</v>
      </c>
      <c r="AB92" s="123"/>
      <c r="AC92" s="123">
        <v>0</v>
      </c>
      <c r="AD92" s="123">
        <v>0</v>
      </c>
      <c r="AE92" s="123"/>
      <c r="AF92" s="123">
        <v>38</v>
      </c>
      <c r="AG92" s="123"/>
      <c r="AH92" s="123">
        <v>1</v>
      </c>
      <c r="AI92" s="123">
        <v>1</v>
      </c>
    </row>
    <row r="93" spans="1:35" ht="15" customHeight="1" x14ac:dyDescent="0.2">
      <c r="A93" s="154" t="s">
        <v>1029</v>
      </c>
      <c r="B93" s="154" t="s">
        <v>1030</v>
      </c>
      <c r="C93"/>
      <c r="D93"/>
      <c r="E93" s="171">
        <v>39</v>
      </c>
      <c r="F93" s="416">
        <v>137.96799999999999</v>
      </c>
      <c r="G93" s="417">
        <v>0.282674243302795</v>
      </c>
      <c r="H93" s="123">
        <v>35</v>
      </c>
      <c r="I93" s="123">
        <v>85</v>
      </c>
      <c r="J93" s="123"/>
      <c r="K93" s="123">
        <v>18</v>
      </c>
      <c r="L93" s="123">
        <v>16</v>
      </c>
      <c r="M93" s="123">
        <v>1</v>
      </c>
      <c r="N93" s="123">
        <v>0</v>
      </c>
      <c r="O93" s="123">
        <v>0</v>
      </c>
      <c r="P93" s="123"/>
      <c r="Q93" s="123">
        <v>0</v>
      </c>
      <c r="R93" s="123">
        <v>0</v>
      </c>
      <c r="S93" s="123"/>
      <c r="T93" s="123">
        <v>3</v>
      </c>
      <c r="U93" s="123">
        <v>1</v>
      </c>
      <c r="V93" s="123"/>
      <c r="W93" s="123">
        <v>1</v>
      </c>
      <c r="X93" s="123">
        <v>1</v>
      </c>
      <c r="Y93" s="123"/>
      <c r="Z93" s="123">
        <v>16</v>
      </c>
      <c r="AA93" s="123">
        <v>16</v>
      </c>
      <c r="AB93" s="123"/>
      <c r="AC93" s="123">
        <v>1</v>
      </c>
      <c r="AD93" s="123">
        <v>1</v>
      </c>
      <c r="AE93" s="123"/>
      <c r="AF93" s="123">
        <v>15</v>
      </c>
      <c r="AG93" s="123"/>
      <c r="AH93" s="123">
        <v>0</v>
      </c>
      <c r="AI93" s="123">
        <v>0</v>
      </c>
    </row>
    <row r="94" spans="1:35" ht="15" customHeight="1" x14ac:dyDescent="0.2">
      <c r="A94" s="154" t="s">
        <v>1031</v>
      </c>
      <c r="B94" s="154" t="s">
        <v>1032</v>
      </c>
      <c r="C94"/>
      <c r="D94"/>
      <c r="E94" s="171">
        <v>128</v>
      </c>
      <c r="F94" s="416">
        <v>240.42599999999999</v>
      </c>
      <c r="G94" s="417">
        <v>0.53238834402269297</v>
      </c>
      <c r="H94" s="123">
        <v>64</v>
      </c>
      <c r="I94" s="123">
        <v>150</v>
      </c>
      <c r="J94" s="123"/>
      <c r="K94" s="123">
        <v>38</v>
      </c>
      <c r="L94" s="123">
        <v>4</v>
      </c>
      <c r="M94" s="123">
        <v>1</v>
      </c>
      <c r="N94" s="123">
        <v>0</v>
      </c>
      <c r="O94" s="123">
        <v>0</v>
      </c>
      <c r="P94" s="123"/>
      <c r="Q94" s="123">
        <v>48</v>
      </c>
      <c r="R94" s="123">
        <v>45</v>
      </c>
      <c r="S94" s="123"/>
      <c r="T94" s="123">
        <v>17</v>
      </c>
      <c r="U94" s="123">
        <v>1</v>
      </c>
      <c r="V94" s="123"/>
      <c r="W94" s="123">
        <v>12</v>
      </c>
      <c r="X94" s="123">
        <v>5</v>
      </c>
      <c r="Y94" s="123"/>
      <c r="Z94" s="123">
        <v>13</v>
      </c>
      <c r="AA94" s="123">
        <v>9</v>
      </c>
      <c r="AB94" s="123"/>
      <c r="AC94" s="123">
        <v>0</v>
      </c>
      <c r="AD94" s="123">
        <v>0</v>
      </c>
      <c r="AE94" s="123"/>
      <c r="AF94" s="123">
        <v>16</v>
      </c>
      <c r="AG94" s="123"/>
      <c r="AH94" s="123">
        <v>6</v>
      </c>
      <c r="AI94" s="123">
        <v>5</v>
      </c>
    </row>
    <row r="95" spans="1:35" ht="15" customHeight="1" x14ac:dyDescent="0.2">
      <c r="A95" s="154" t="s">
        <v>1033</v>
      </c>
      <c r="B95" s="154" t="s">
        <v>1034</v>
      </c>
      <c r="C95"/>
      <c r="D95"/>
      <c r="E95" s="171">
        <v>3013</v>
      </c>
      <c r="F95" s="416">
        <v>123.985</v>
      </c>
      <c r="G95" s="417">
        <v>24.3013267734</v>
      </c>
      <c r="H95" s="123">
        <v>2172</v>
      </c>
      <c r="I95" s="123">
        <v>4208</v>
      </c>
      <c r="J95" s="123"/>
      <c r="K95" s="123">
        <v>691</v>
      </c>
      <c r="L95" s="123">
        <v>397</v>
      </c>
      <c r="M95" s="123">
        <v>329</v>
      </c>
      <c r="N95" s="123">
        <v>7</v>
      </c>
      <c r="O95" s="123">
        <v>0</v>
      </c>
      <c r="P95" s="123"/>
      <c r="Q95" s="123">
        <v>276</v>
      </c>
      <c r="R95" s="123">
        <v>208</v>
      </c>
      <c r="S95" s="123"/>
      <c r="T95" s="123">
        <v>385</v>
      </c>
      <c r="U95" s="123">
        <v>272</v>
      </c>
      <c r="V95" s="123"/>
      <c r="W95" s="123">
        <v>1299</v>
      </c>
      <c r="X95" s="123">
        <v>1021</v>
      </c>
      <c r="Y95" s="123"/>
      <c r="Z95" s="123">
        <v>337</v>
      </c>
      <c r="AA95" s="123">
        <v>256</v>
      </c>
      <c r="AB95" s="123"/>
      <c r="AC95" s="123">
        <v>25</v>
      </c>
      <c r="AD95" s="123">
        <v>18</v>
      </c>
      <c r="AE95" s="123"/>
      <c r="AF95" s="123">
        <v>1157</v>
      </c>
      <c r="AG95" s="123"/>
      <c r="AH95" s="123">
        <v>49</v>
      </c>
      <c r="AI95" s="123">
        <v>35</v>
      </c>
    </row>
    <row r="96" spans="1:35" ht="15" customHeight="1" x14ac:dyDescent="0.2">
      <c r="A96" s="154" t="s">
        <v>1035</v>
      </c>
      <c r="B96" s="154" t="s">
        <v>1036</v>
      </c>
      <c r="C96"/>
      <c r="D96"/>
      <c r="E96" s="171">
        <v>14</v>
      </c>
      <c r="F96" s="416">
        <v>38.915999999999997</v>
      </c>
      <c r="G96" s="417">
        <v>0.35974920341247801</v>
      </c>
      <c r="H96" s="123">
        <v>5</v>
      </c>
      <c r="I96" s="123">
        <v>8</v>
      </c>
      <c r="J96" s="123"/>
      <c r="K96" s="123">
        <v>0</v>
      </c>
      <c r="L96" s="123" t="s">
        <v>232</v>
      </c>
      <c r="M96" s="123" t="s">
        <v>232</v>
      </c>
      <c r="N96" s="123" t="s">
        <v>232</v>
      </c>
      <c r="O96" s="123" t="s">
        <v>232</v>
      </c>
      <c r="P96" s="123"/>
      <c r="Q96" s="123">
        <v>0</v>
      </c>
      <c r="R96" s="123">
        <v>0</v>
      </c>
      <c r="S96" s="123"/>
      <c r="T96" s="123">
        <v>14</v>
      </c>
      <c r="U96" s="123">
        <v>5</v>
      </c>
      <c r="V96" s="123"/>
      <c r="W96" s="123">
        <v>0</v>
      </c>
      <c r="X96" s="123">
        <v>0</v>
      </c>
      <c r="Y96" s="123"/>
      <c r="Z96" s="123">
        <v>0</v>
      </c>
      <c r="AA96" s="123">
        <v>0</v>
      </c>
      <c r="AB96" s="123"/>
      <c r="AC96" s="123">
        <v>0</v>
      </c>
      <c r="AD96" s="123">
        <v>0</v>
      </c>
      <c r="AE96" s="123"/>
      <c r="AF96" s="123">
        <v>0</v>
      </c>
      <c r="AG96" s="123"/>
      <c r="AH96" s="123">
        <v>0</v>
      </c>
      <c r="AI96" s="123">
        <v>0</v>
      </c>
    </row>
    <row r="97" spans="1:35" ht="15" customHeight="1" x14ac:dyDescent="0.2">
      <c r="A97" s="154" t="s">
        <v>1037</v>
      </c>
      <c r="B97" s="154" t="s">
        <v>1038</v>
      </c>
      <c r="C97"/>
      <c r="D97"/>
      <c r="E97" s="171">
        <v>43</v>
      </c>
      <c r="F97" s="416">
        <v>70.411000000000001</v>
      </c>
      <c r="G97" s="417">
        <v>0.610700032665351</v>
      </c>
      <c r="H97" s="123">
        <v>18</v>
      </c>
      <c r="I97" s="123">
        <v>35</v>
      </c>
      <c r="J97" s="123"/>
      <c r="K97" s="123">
        <v>7</v>
      </c>
      <c r="L97" s="123">
        <v>0</v>
      </c>
      <c r="M97" s="123">
        <v>0</v>
      </c>
      <c r="N97" s="123">
        <v>0</v>
      </c>
      <c r="O97" s="123">
        <v>0</v>
      </c>
      <c r="P97" s="123"/>
      <c r="Q97" s="123">
        <v>10</v>
      </c>
      <c r="R97" s="123">
        <v>9</v>
      </c>
      <c r="S97" s="123"/>
      <c r="T97" s="123">
        <v>2</v>
      </c>
      <c r="U97" s="123">
        <v>0</v>
      </c>
      <c r="V97" s="123"/>
      <c r="W97" s="123">
        <v>2</v>
      </c>
      <c r="X97" s="123">
        <v>2</v>
      </c>
      <c r="Y97" s="123"/>
      <c r="Z97" s="123">
        <v>21</v>
      </c>
      <c r="AA97" s="123">
        <v>6</v>
      </c>
      <c r="AB97" s="123"/>
      <c r="AC97" s="123">
        <v>1</v>
      </c>
      <c r="AD97" s="123">
        <v>1</v>
      </c>
      <c r="AE97" s="123"/>
      <c r="AF97" s="123">
        <v>0</v>
      </c>
      <c r="AG97" s="123"/>
      <c r="AH97" s="123">
        <v>1</v>
      </c>
      <c r="AI97" s="123">
        <v>0</v>
      </c>
    </row>
    <row r="98" spans="1:35" ht="15" customHeight="1" x14ac:dyDescent="0.2">
      <c r="A98" s="154" t="s">
        <v>1039</v>
      </c>
      <c r="B98" s="154" t="s">
        <v>1040</v>
      </c>
      <c r="C98"/>
      <c r="D98"/>
      <c r="E98" s="171">
        <v>59</v>
      </c>
      <c r="F98" s="416">
        <v>52.392000000000003</v>
      </c>
      <c r="G98" s="417">
        <v>1.1261261261261299</v>
      </c>
      <c r="H98" s="123">
        <v>39</v>
      </c>
      <c r="I98" s="123">
        <v>71</v>
      </c>
      <c r="J98" s="123"/>
      <c r="K98" s="123">
        <v>4</v>
      </c>
      <c r="L98" s="123" t="s">
        <v>232</v>
      </c>
      <c r="M98" s="123" t="s">
        <v>232</v>
      </c>
      <c r="N98" s="123" t="s">
        <v>232</v>
      </c>
      <c r="O98" s="123" t="s">
        <v>232</v>
      </c>
      <c r="P98" s="123"/>
      <c r="Q98" s="123">
        <v>1</v>
      </c>
      <c r="R98" s="123">
        <v>1</v>
      </c>
      <c r="S98" s="123"/>
      <c r="T98" s="123">
        <v>0</v>
      </c>
      <c r="U98" s="123">
        <v>0</v>
      </c>
      <c r="V98" s="123"/>
      <c r="W98" s="123">
        <v>0</v>
      </c>
      <c r="X98" s="123">
        <v>0</v>
      </c>
      <c r="Y98" s="123"/>
      <c r="Z98" s="123">
        <v>54</v>
      </c>
      <c r="AA98" s="123">
        <v>35</v>
      </c>
      <c r="AB98" s="123"/>
      <c r="AC98" s="123">
        <v>0</v>
      </c>
      <c r="AD98" s="123">
        <v>0</v>
      </c>
      <c r="AE98" s="123"/>
      <c r="AF98" s="123">
        <v>2</v>
      </c>
      <c r="AG98" s="123"/>
      <c r="AH98" s="123">
        <v>0</v>
      </c>
      <c r="AI98" s="123">
        <v>0</v>
      </c>
    </row>
    <row r="99" spans="1:35" ht="15" customHeight="1" x14ac:dyDescent="0.2">
      <c r="A99" s="154" t="s">
        <v>1041</v>
      </c>
      <c r="B99" s="154" t="s">
        <v>1042</v>
      </c>
      <c r="C99"/>
      <c r="D99"/>
      <c r="E99" s="171">
        <v>45</v>
      </c>
      <c r="F99" s="416">
        <v>64.649000000000001</v>
      </c>
      <c r="G99" s="417">
        <v>0.696066451143869</v>
      </c>
      <c r="H99" s="123">
        <v>14</v>
      </c>
      <c r="I99" s="123">
        <v>26</v>
      </c>
      <c r="J99" s="123"/>
      <c r="K99" s="123">
        <v>19</v>
      </c>
      <c r="L99" s="123">
        <v>5</v>
      </c>
      <c r="M99" s="123">
        <v>2</v>
      </c>
      <c r="N99" s="123">
        <v>0</v>
      </c>
      <c r="O99" s="123">
        <v>0</v>
      </c>
      <c r="P99" s="123"/>
      <c r="Q99" s="123">
        <v>0</v>
      </c>
      <c r="R99" s="123">
        <v>0</v>
      </c>
      <c r="S99" s="123"/>
      <c r="T99" s="123">
        <v>23</v>
      </c>
      <c r="U99" s="123">
        <v>9</v>
      </c>
      <c r="V99" s="123"/>
      <c r="W99" s="123">
        <v>3</v>
      </c>
      <c r="X99" s="123">
        <v>0</v>
      </c>
      <c r="Y99" s="123"/>
      <c r="Z99" s="123">
        <v>0</v>
      </c>
      <c r="AA99" s="123">
        <v>0</v>
      </c>
      <c r="AB99" s="123"/>
      <c r="AC99" s="123">
        <v>0</v>
      </c>
      <c r="AD99" s="123">
        <v>0</v>
      </c>
      <c r="AE99" s="123"/>
      <c r="AF99" s="123">
        <v>14</v>
      </c>
      <c r="AG99" s="123"/>
      <c r="AH99" s="123">
        <v>0</v>
      </c>
      <c r="AI99" s="123">
        <v>0</v>
      </c>
    </row>
    <row r="100" spans="1:35" ht="15" customHeight="1" x14ac:dyDescent="0.2">
      <c r="A100" s="154" t="s">
        <v>1043</v>
      </c>
      <c r="B100" s="154" t="s">
        <v>1044</v>
      </c>
      <c r="C100"/>
      <c r="D100"/>
      <c r="E100" s="171">
        <v>33</v>
      </c>
      <c r="F100" s="416">
        <v>68.450999999999993</v>
      </c>
      <c r="G100" s="417">
        <v>0.48209668229828601</v>
      </c>
      <c r="H100" s="417">
        <v>19</v>
      </c>
      <c r="I100" s="123">
        <v>48</v>
      </c>
      <c r="J100" s="123"/>
      <c r="K100" s="123">
        <v>10</v>
      </c>
      <c r="L100" s="123">
        <v>1</v>
      </c>
      <c r="M100" s="123">
        <v>1</v>
      </c>
      <c r="N100" s="123">
        <v>0</v>
      </c>
      <c r="O100" s="123">
        <v>0</v>
      </c>
      <c r="P100" s="123"/>
      <c r="Q100" s="123">
        <v>0</v>
      </c>
      <c r="R100" s="123">
        <v>0</v>
      </c>
      <c r="S100" s="123"/>
      <c r="T100" s="123">
        <v>3</v>
      </c>
      <c r="U100" s="123">
        <v>3</v>
      </c>
      <c r="V100" s="123"/>
      <c r="W100" s="123">
        <v>2</v>
      </c>
      <c r="X100" s="123">
        <v>1</v>
      </c>
      <c r="Y100" s="123"/>
      <c r="Z100" s="123">
        <v>17</v>
      </c>
      <c r="AA100" s="123">
        <v>13</v>
      </c>
      <c r="AB100" s="123"/>
      <c r="AC100" s="123">
        <v>1</v>
      </c>
      <c r="AD100" s="123">
        <v>1</v>
      </c>
      <c r="AE100" s="123"/>
      <c r="AF100" s="123">
        <v>0</v>
      </c>
      <c r="AG100" s="123"/>
      <c r="AH100" s="123">
        <v>0</v>
      </c>
      <c r="AI100" s="123">
        <v>0</v>
      </c>
    </row>
    <row r="101" spans="1:35" ht="15" customHeight="1" x14ac:dyDescent="0.2">
      <c r="A101" s="154" t="s">
        <v>1045</v>
      </c>
      <c r="B101" s="154" t="s">
        <v>1046</v>
      </c>
      <c r="C101"/>
      <c r="D101"/>
      <c r="E101" s="171">
        <v>194</v>
      </c>
      <c r="F101" s="416">
        <v>153.26499999999999</v>
      </c>
      <c r="G101" s="417">
        <v>1.26578148957688</v>
      </c>
      <c r="H101" s="123">
        <v>79</v>
      </c>
      <c r="I101" s="123">
        <v>152</v>
      </c>
      <c r="J101" s="123"/>
      <c r="K101" s="123">
        <v>12</v>
      </c>
      <c r="L101" s="123">
        <v>1</v>
      </c>
      <c r="M101" s="123">
        <v>0</v>
      </c>
      <c r="N101" s="123">
        <v>0</v>
      </c>
      <c r="O101" s="123">
        <v>0</v>
      </c>
      <c r="P101" s="123"/>
      <c r="Q101" s="123">
        <v>1</v>
      </c>
      <c r="R101" s="123">
        <v>0</v>
      </c>
      <c r="S101" s="123"/>
      <c r="T101" s="123">
        <v>0</v>
      </c>
      <c r="U101" s="123">
        <v>0</v>
      </c>
      <c r="V101" s="123"/>
      <c r="W101" s="123">
        <v>0</v>
      </c>
      <c r="X101" s="123">
        <v>0</v>
      </c>
      <c r="Y101" s="123"/>
      <c r="Z101" s="123">
        <v>108</v>
      </c>
      <c r="AA101" s="123">
        <v>50</v>
      </c>
      <c r="AB101" s="123"/>
      <c r="AC101" s="123">
        <v>73</v>
      </c>
      <c r="AD101" s="123">
        <v>28</v>
      </c>
      <c r="AE101" s="123"/>
      <c r="AF101" s="123">
        <v>0</v>
      </c>
      <c r="AG101" s="123"/>
      <c r="AH101" s="123">
        <v>2</v>
      </c>
      <c r="AI101" s="123">
        <v>1</v>
      </c>
    </row>
    <row r="102" spans="1:35" ht="15" customHeight="1" x14ac:dyDescent="0.2">
      <c r="A102" s="154" t="s">
        <v>1047</v>
      </c>
      <c r="B102" s="154" t="s">
        <v>1048</v>
      </c>
      <c r="C102"/>
      <c r="D102"/>
      <c r="E102" s="171">
        <v>80</v>
      </c>
      <c r="F102" s="416">
        <v>52.576999999999998</v>
      </c>
      <c r="G102" s="417">
        <v>1.5215778762576799</v>
      </c>
      <c r="H102" s="123">
        <v>0</v>
      </c>
      <c r="I102" s="123">
        <v>0</v>
      </c>
      <c r="J102" s="123"/>
      <c r="K102" s="123">
        <v>18</v>
      </c>
      <c r="L102" s="123">
        <v>0</v>
      </c>
      <c r="M102" s="123">
        <v>0</v>
      </c>
      <c r="N102" s="123">
        <v>0</v>
      </c>
      <c r="O102" s="123">
        <v>0</v>
      </c>
      <c r="P102" s="123"/>
      <c r="Q102" s="123">
        <v>38</v>
      </c>
      <c r="R102" s="123">
        <v>0</v>
      </c>
      <c r="S102" s="123"/>
      <c r="T102" s="123">
        <v>16</v>
      </c>
      <c r="U102" s="123">
        <v>0</v>
      </c>
      <c r="V102" s="123"/>
      <c r="W102" s="123">
        <v>2</v>
      </c>
      <c r="X102" s="123">
        <v>0</v>
      </c>
      <c r="Y102" s="123"/>
      <c r="Z102" s="123">
        <v>6</v>
      </c>
      <c r="AA102" s="123">
        <v>0</v>
      </c>
      <c r="AB102" s="123"/>
      <c r="AC102" s="123">
        <v>0</v>
      </c>
      <c r="AD102" s="123">
        <v>0</v>
      </c>
      <c r="AE102" s="123"/>
      <c r="AF102" s="123">
        <v>7</v>
      </c>
      <c r="AG102" s="123"/>
      <c r="AH102" s="123">
        <v>22</v>
      </c>
      <c r="AI102" s="123">
        <v>0</v>
      </c>
    </row>
    <row r="103" spans="1:35" ht="15" customHeight="1" x14ac:dyDescent="0.2">
      <c r="A103" s="154" t="s">
        <v>1049</v>
      </c>
      <c r="B103" s="154" t="s">
        <v>1050</v>
      </c>
      <c r="C103"/>
      <c r="D103"/>
      <c r="E103" s="171">
        <v>159</v>
      </c>
      <c r="F103" s="416">
        <v>115.54600000000001</v>
      </c>
      <c r="G103" s="417">
        <v>1.3760753293060799</v>
      </c>
      <c r="H103" s="123">
        <v>80</v>
      </c>
      <c r="I103" s="123">
        <v>173</v>
      </c>
      <c r="J103" s="123"/>
      <c r="K103" s="123">
        <v>1</v>
      </c>
      <c r="L103" s="123" t="s">
        <v>232</v>
      </c>
      <c r="M103" s="123" t="s">
        <v>232</v>
      </c>
      <c r="N103" s="123" t="s">
        <v>232</v>
      </c>
      <c r="O103" s="123" t="s">
        <v>232</v>
      </c>
      <c r="P103" s="123"/>
      <c r="Q103" s="123">
        <v>54</v>
      </c>
      <c r="R103" s="123">
        <v>23</v>
      </c>
      <c r="S103" s="123"/>
      <c r="T103" s="123">
        <v>20</v>
      </c>
      <c r="U103" s="123">
        <v>0</v>
      </c>
      <c r="V103" s="123"/>
      <c r="W103" s="123">
        <v>14</v>
      </c>
      <c r="X103" s="123">
        <v>9</v>
      </c>
      <c r="Y103" s="123"/>
      <c r="Z103" s="123">
        <v>69</v>
      </c>
      <c r="AA103" s="123">
        <v>48</v>
      </c>
      <c r="AB103" s="123"/>
      <c r="AC103" s="123">
        <v>1</v>
      </c>
      <c r="AD103" s="123">
        <v>0</v>
      </c>
      <c r="AE103" s="123"/>
      <c r="AF103" s="123">
        <v>42</v>
      </c>
      <c r="AG103" s="123"/>
      <c r="AH103" s="123">
        <v>0</v>
      </c>
      <c r="AI103" s="123">
        <v>0</v>
      </c>
    </row>
    <row r="104" spans="1:35" ht="15" customHeight="1" x14ac:dyDescent="0.2">
      <c r="A104" s="154" t="s">
        <v>1051</v>
      </c>
      <c r="B104" s="154" t="s">
        <v>1052</v>
      </c>
      <c r="C104"/>
      <c r="D104"/>
      <c r="E104" s="171">
        <v>373</v>
      </c>
      <c r="F104" s="416">
        <v>48.311999999999998</v>
      </c>
      <c r="G104" s="417">
        <v>7.7206491140917404</v>
      </c>
      <c r="H104" s="123">
        <v>202</v>
      </c>
      <c r="I104" s="123">
        <v>419</v>
      </c>
      <c r="J104" s="123"/>
      <c r="K104" s="123">
        <v>112</v>
      </c>
      <c r="L104" s="123">
        <v>4</v>
      </c>
      <c r="M104" s="123">
        <v>1</v>
      </c>
      <c r="N104" s="123">
        <v>0</v>
      </c>
      <c r="O104" s="123">
        <v>0</v>
      </c>
      <c r="P104" s="123"/>
      <c r="Q104" s="123">
        <v>201</v>
      </c>
      <c r="R104" s="123">
        <v>160</v>
      </c>
      <c r="S104" s="123"/>
      <c r="T104" s="123">
        <v>1</v>
      </c>
      <c r="U104" s="123">
        <v>0</v>
      </c>
      <c r="V104" s="123"/>
      <c r="W104" s="123">
        <v>1</v>
      </c>
      <c r="X104" s="123">
        <v>1</v>
      </c>
      <c r="Y104" s="123"/>
      <c r="Z104" s="123">
        <v>58</v>
      </c>
      <c r="AA104" s="123">
        <v>37</v>
      </c>
      <c r="AB104" s="123"/>
      <c r="AC104" s="123">
        <v>0</v>
      </c>
      <c r="AD104" s="123">
        <v>0</v>
      </c>
      <c r="AE104" s="123"/>
      <c r="AF104" s="123">
        <v>29</v>
      </c>
      <c r="AG104" s="123"/>
      <c r="AH104" s="123">
        <v>1</v>
      </c>
      <c r="AI104" s="123">
        <v>1</v>
      </c>
    </row>
    <row r="105" spans="1:35" ht="15" customHeight="1" x14ac:dyDescent="0.2">
      <c r="A105" s="154" t="s">
        <v>1053</v>
      </c>
      <c r="B105" s="154" t="s">
        <v>1054</v>
      </c>
      <c r="C105"/>
      <c r="D105"/>
      <c r="E105" s="171">
        <v>33</v>
      </c>
      <c r="F105" s="416">
        <v>58.426000000000002</v>
      </c>
      <c r="G105" s="417">
        <v>0.56481703351247703</v>
      </c>
      <c r="H105" s="123">
        <v>6</v>
      </c>
      <c r="I105" s="123">
        <v>13</v>
      </c>
      <c r="J105" s="123"/>
      <c r="K105" s="123">
        <v>31</v>
      </c>
      <c r="L105" s="123">
        <v>5</v>
      </c>
      <c r="M105" s="123">
        <v>1</v>
      </c>
      <c r="N105" s="123">
        <v>0</v>
      </c>
      <c r="O105" s="123">
        <v>0</v>
      </c>
      <c r="P105" s="123"/>
      <c r="Q105" s="123">
        <v>1</v>
      </c>
      <c r="R105" s="123">
        <v>1</v>
      </c>
      <c r="S105" s="123"/>
      <c r="T105" s="123">
        <v>0</v>
      </c>
      <c r="U105" s="123">
        <v>0</v>
      </c>
      <c r="V105" s="123"/>
      <c r="W105" s="123">
        <v>1</v>
      </c>
      <c r="X105" s="123">
        <v>0</v>
      </c>
      <c r="Y105" s="123"/>
      <c r="Z105" s="123">
        <v>0</v>
      </c>
      <c r="AA105" s="123">
        <v>0</v>
      </c>
      <c r="AB105" s="123"/>
      <c r="AC105" s="123">
        <v>0</v>
      </c>
      <c r="AD105" s="123">
        <v>0</v>
      </c>
      <c r="AE105" s="123"/>
      <c r="AF105" s="123">
        <v>16</v>
      </c>
      <c r="AG105" s="123"/>
      <c r="AH105" s="123">
        <v>0</v>
      </c>
      <c r="AI105" s="123">
        <v>0</v>
      </c>
    </row>
    <row r="106" spans="1:35" ht="15" customHeight="1" x14ac:dyDescent="0.2">
      <c r="A106" s="154" t="s">
        <v>1055</v>
      </c>
      <c r="B106" s="154" t="s">
        <v>1056</v>
      </c>
      <c r="C106"/>
      <c r="D106"/>
      <c r="E106" s="171">
        <v>110</v>
      </c>
      <c r="F106" s="416">
        <v>56.021000000000001</v>
      </c>
      <c r="G106" s="417">
        <v>1.9635493832669899</v>
      </c>
      <c r="H106" s="123">
        <v>63</v>
      </c>
      <c r="I106" s="123">
        <v>124</v>
      </c>
      <c r="J106" s="123"/>
      <c r="K106" s="123">
        <v>9</v>
      </c>
      <c r="L106" s="123">
        <v>5</v>
      </c>
      <c r="M106" s="123">
        <v>0</v>
      </c>
      <c r="N106" s="123">
        <v>0</v>
      </c>
      <c r="O106" s="123">
        <v>0</v>
      </c>
      <c r="P106" s="123"/>
      <c r="Q106" s="123">
        <v>28</v>
      </c>
      <c r="R106" s="123">
        <v>8</v>
      </c>
      <c r="S106" s="123"/>
      <c r="T106" s="123">
        <v>0</v>
      </c>
      <c r="U106" s="123">
        <v>0</v>
      </c>
      <c r="V106" s="123"/>
      <c r="W106" s="123">
        <v>0</v>
      </c>
      <c r="X106" s="123">
        <v>0</v>
      </c>
      <c r="Y106" s="123"/>
      <c r="Z106" s="123">
        <v>66</v>
      </c>
      <c r="AA106" s="123">
        <v>45</v>
      </c>
      <c r="AB106" s="123"/>
      <c r="AC106" s="123">
        <v>7</v>
      </c>
      <c r="AD106" s="123">
        <v>5</v>
      </c>
      <c r="AE106" s="123"/>
      <c r="AF106" s="123">
        <v>33</v>
      </c>
      <c r="AG106" s="123"/>
      <c r="AH106" s="123">
        <v>0</v>
      </c>
      <c r="AI106" s="123">
        <v>0</v>
      </c>
    </row>
    <row r="107" spans="1:35" ht="15" customHeight="1" x14ac:dyDescent="0.2">
      <c r="A107" s="154" t="s">
        <v>1057</v>
      </c>
      <c r="B107" s="154" t="s">
        <v>1058</v>
      </c>
      <c r="C107"/>
      <c r="D107"/>
      <c r="E107" s="171">
        <v>3140</v>
      </c>
      <c r="F107" s="416">
        <v>132.42599999999999</v>
      </c>
      <c r="G107" s="417">
        <v>23.711355776056099</v>
      </c>
      <c r="H107" s="123">
        <v>2221</v>
      </c>
      <c r="I107" s="123">
        <v>4614</v>
      </c>
      <c r="J107" s="123"/>
      <c r="K107" s="123">
        <v>274</v>
      </c>
      <c r="L107" s="123">
        <v>195</v>
      </c>
      <c r="M107" s="123">
        <v>165</v>
      </c>
      <c r="N107" s="123">
        <v>5</v>
      </c>
      <c r="O107" s="123">
        <v>0</v>
      </c>
      <c r="P107" s="123"/>
      <c r="Q107" s="123">
        <v>355</v>
      </c>
      <c r="R107" s="123">
        <v>257</v>
      </c>
      <c r="S107" s="123"/>
      <c r="T107" s="123">
        <v>12</v>
      </c>
      <c r="U107" s="123">
        <v>1</v>
      </c>
      <c r="V107" s="123"/>
      <c r="W107" s="123">
        <v>2392</v>
      </c>
      <c r="X107" s="123">
        <v>1690</v>
      </c>
      <c r="Y107" s="123"/>
      <c r="Z107" s="123">
        <v>29</v>
      </c>
      <c r="AA107" s="123">
        <v>18</v>
      </c>
      <c r="AB107" s="123"/>
      <c r="AC107" s="123">
        <v>78</v>
      </c>
      <c r="AD107" s="123">
        <v>60</v>
      </c>
      <c r="AE107" s="123"/>
      <c r="AF107" s="123">
        <v>388</v>
      </c>
      <c r="AG107" s="123"/>
      <c r="AH107" s="123">
        <v>0</v>
      </c>
      <c r="AI107" s="123">
        <v>0</v>
      </c>
    </row>
    <row r="108" spans="1:35" ht="15" customHeight="1" x14ac:dyDescent="0.2">
      <c r="A108" s="154" t="s">
        <v>1059</v>
      </c>
      <c r="B108" s="154" t="s">
        <v>1060</v>
      </c>
      <c r="C108"/>
      <c r="D108"/>
      <c r="E108" s="171">
        <v>104</v>
      </c>
      <c r="F108" s="416">
        <v>55.741999999999997</v>
      </c>
      <c r="G108" s="417">
        <v>1.8657385813210901</v>
      </c>
      <c r="H108" s="123">
        <v>70</v>
      </c>
      <c r="I108" s="123">
        <v>142</v>
      </c>
      <c r="J108" s="123"/>
      <c r="K108" s="123">
        <v>12</v>
      </c>
      <c r="L108" s="123">
        <v>5</v>
      </c>
      <c r="M108" s="123">
        <v>0</v>
      </c>
      <c r="N108" s="123">
        <v>0</v>
      </c>
      <c r="O108" s="123">
        <v>0</v>
      </c>
      <c r="P108" s="123"/>
      <c r="Q108" s="123">
        <v>12</v>
      </c>
      <c r="R108" s="123">
        <v>8</v>
      </c>
      <c r="S108" s="123"/>
      <c r="T108" s="123">
        <v>0</v>
      </c>
      <c r="U108" s="123">
        <v>0</v>
      </c>
      <c r="V108" s="123"/>
      <c r="W108" s="123">
        <v>0</v>
      </c>
      <c r="X108" s="123">
        <v>0</v>
      </c>
      <c r="Y108" s="123"/>
      <c r="Z108" s="123">
        <v>80</v>
      </c>
      <c r="AA108" s="123">
        <v>57</v>
      </c>
      <c r="AB108" s="123"/>
      <c r="AC108" s="123">
        <v>0</v>
      </c>
      <c r="AD108" s="123">
        <v>0</v>
      </c>
      <c r="AE108" s="123"/>
      <c r="AF108" s="123">
        <v>24</v>
      </c>
      <c r="AG108" s="123"/>
      <c r="AH108" s="123">
        <v>0</v>
      </c>
      <c r="AI108" s="123">
        <v>0</v>
      </c>
    </row>
    <row r="109" spans="1:35" ht="15" customHeight="1" x14ac:dyDescent="0.2">
      <c r="A109" s="154" t="s">
        <v>1061</v>
      </c>
      <c r="B109" s="154" t="s">
        <v>1062</v>
      </c>
      <c r="C109"/>
      <c r="D109"/>
      <c r="E109" s="171">
        <v>251</v>
      </c>
      <c r="F109" s="416">
        <v>32.034999999999997</v>
      </c>
      <c r="G109" s="417">
        <v>7.8351802715779604</v>
      </c>
      <c r="H109" s="123">
        <v>153</v>
      </c>
      <c r="I109" s="123">
        <v>308</v>
      </c>
      <c r="J109" s="123"/>
      <c r="K109" s="123">
        <v>17</v>
      </c>
      <c r="L109" s="123">
        <v>0</v>
      </c>
      <c r="M109" s="123">
        <v>0</v>
      </c>
      <c r="N109" s="123">
        <v>0</v>
      </c>
      <c r="O109" s="123">
        <v>0</v>
      </c>
      <c r="P109" s="123"/>
      <c r="Q109" s="123">
        <v>92</v>
      </c>
      <c r="R109" s="123">
        <v>52</v>
      </c>
      <c r="S109" s="123"/>
      <c r="T109" s="123">
        <v>0</v>
      </c>
      <c r="U109" s="123">
        <v>0</v>
      </c>
      <c r="V109" s="123"/>
      <c r="W109" s="123">
        <v>10</v>
      </c>
      <c r="X109" s="123">
        <v>10</v>
      </c>
      <c r="Y109" s="123"/>
      <c r="Z109" s="123">
        <v>132</v>
      </c>
      <c r="AA109" s="123">
        <v>91</v>
      </c>
      <c r="AB109" s="123"/>
      <c r="AC109" s="123">
        <v>0</v>
      </c>
      <c r="AD109" s="123">
        <v>0</v>
      </c>
      <c r="AE109" s="123"/>
      <c r="AF109" s="123">
        <v>95</v>
      </c>
      <c r="AG109" s="123"/>
      <c r="AH109" s="123">
        <v>0</v>
      </c>
      <c r="AI109" s="123">
        <v>0</v>
      </c>
    </row>
    <row r="110" spans="1:35" ht="15" customHeight="1" x14ac:dyDescent="0.2">
      <c r="A110" s="154" t="s">
        <v>1063</v>
      </c>
      <c r="B110" s="154" t="s">
        <v>1064</v>
      </c>
      <c r="C110"/>
      <c r="D110"/>
      <c r="E110" s="171">
        <v>13</v>
      </c>
      <c r="F110" s="416">
        <v>52.411999999999999</v>
      </c>
      <c r="G110" s="417">
        <v>0.24803480119056701</v>
      </c>
      <c r="H110" s="123">
        <v>4</v>
      </c>
      <c r="I110" s="123">
        <v>16</v>
      </c>
      <c r="J110" s="123"/>
      <c r="K110" s="123">
        <v>2</v>
      </c>
      <c r="L110" s="123" t="s">
        <v>232</v>
      </c>
      <c r="M110" s="123" t="s">
        <v>232</v>
      </c>
      <c r="N110" s="123" t="s">
        <v>232</v>
      </c>
      <c r="O110" s="123" t="s">
        <v>232</v>
      </c>
      <c r="P110" s="123"/>
      <c r="Q110" s="123">
        <v>0</v>
      </c>
      <c r="R110" s="123">
        <v>0</v>
      </c>
      <c r="S110" s="123"/>
      <c r="T110" s="123">
        <v>0</v>
      </c>
      <c r="U110" s="123">
        <v>0</v>
      </c>
      <c r="V110" s="123"/>
      <c r="W110" s="123">
        <v>1</v>
      </c>
      <c r="X110" s="123">
        <v>1</v>
      </c>
      <c r="Y110" s="123"/>
      <c r="Z110" s="123">
        <v>2</v>
      </c>
      <c r="AA110" s="123">
        <v>2</v>
      </c>
      <c r="AB110" s="123"/>
      <c r="AC110" s="123">
        <v>8</v>
      </c>
      <c r="AD110" s="123">
        <v>1</v>
      </c>
      <c r="AE110" s="123"/>
      <c r="AF110" s="123">
        <v>4</v>
      </c>
      <c r="AG110" s="123"/>
      <c r="AH110" s="123">
        <v>0</v>
      </c>
      <c r="AI110" s="123">
        <v>0</v>
      </c>
    </row>
    <row r="111" spans="1:35" ht="15" customHeight="1" x14ac:dyDescent="0.2">
      <c r="A111" s="154" t="s">
        <v>1065</v>
      </c>
      <c r="B111" s="154" t="s">
        <v>1066</v>
      </c>
      <c r="C111"/>
      <c r="D111"/>
      <c r="E111" s="171">
        <v>124</v>
      </c>
      <c r="F111" s="416">
        <v>56.143000000000001</v>
      </c>
      <c r="G111" s="417">
        <v>2.2086457795272798</v>
      </c>
      <c r="H111" s="123">
        <v>27</v>
      </c>
      <c r="I111" s="123">
        <v>52</v>
      </c>
      <c r="J111" s="123"/>
      <c r="K111" s="123">
        <v>40</v>
      </c>
      <c r="L111" s="123">
        <v>1</v>
      </c>
      <c r="M111" s="123">
        <v>0</v>
      </c>
      <c r="N111" s="123">
        <v>0</v>
      </c>
      <c r="O111" s="123">
        <v>0</v>
      </c>
      <c r="P111" s="123"/>
      <c r="Q111" s="123">
        <v>25</v>
      </c>
      <c r="R111" s="123">
        <v>7</v>
      </c>
      <c r="S111" s="123"/>
      <c r="T111" s="123">
        <v>4</v>
      </c>
      <c r="U111" s="123">
        <v>0</v>
      </c>
      <c r="V111" s="123"/>
      <c r="W111" s="123">
        <v>21</v>
      </c>
      <c r="X111" s="123">
        <v>6</v>
      </c>
      <c r="Y111" s="123"/>
      <c r="Z111" s="123">
        <v>25</v>
      </c>
      <c r="AA111" s="123">
        <v>9</v>
      </c>
      <c r="AB111" s="123"/>
      <c r="AC111" s="123">
        <v>9</v>
      </c>
      <c r="AD111" s="123">
        <v>4</v>
      </c>
      <c r="AE111" s="123"/>
      <c r="AF111" s="123">
        <v>0</v>
      </c>
      <c r="AG111" s="123"/>
      <c r="AH111" s="123">
        <v>0</v>
      </c>
      <c r="AI111" s="123">
        <v>0</v>
      </c>
    </row>
    <row r="112" spans="1:35" ht="15" customHeight="1" x14ac:dyDescent="0.2">
      <c r="A112" s="154" t="s">
        <v>1067</v>
      </c>
      <c r="B112" s="154" t="s">
        <v>1068</v>
      </c>
      <c r="C112"/>
      <c r="D112"/>
      <c r="E112" s="171">
        <v>177</v>
      </c>
      <c r="F112" s="416">
        <v>50.822000000000003</v>
      </c>
      <c r="G112" s="417">
        <v>3.4827436936759701</v>
      </c>
      <c r="H112" s="123">
        <v>74</v>
      </c>
      <c r="I112" s="123">
        <v>149</v>
      </c>
      <c r="J112" s="123"/>
      <c r="K112" s="123">
        <v>40</v>
      </c>
      <c r="L112" s="123">
        <v>1</v>
      </c>
      <c r="M112" s="123">
        <v>0</v>
      </c>
      <c r="N112" s="123">
        <v>0</v>
      </c>
      <c r="O112" s="123">
        <v>0</v>
      </c>
      <c r="P112" s="123"/>
      <c r="Q112" s="123">
        <v>10</v>
      </c>
      <c r="R112" s="123">
        <v>1</v>
      </c>
      <c r="S112" s="123"/>
      <c r="T112" s="123">
        <v>0</v>
      </c>
      <c r="U112" s="123">
        <v>0</v>
      </c>
      <c r="V112" s="123"/>
      <c r="W112" s="123">
        <v>32</v>
      </c>
      <c r="X112" s="123">
        <v>24</v>
      </c>
      <c r="Y112" s="123"/>
      <c r="Z112" s="123">
        <v>92</v>
      </c>
      <c r="AA112" s="123">
        <v>45</v>
      </c>
      <c r="AB112" s="123"/>
      <c r="AC112" s="123">
        <v>3</v>
      </c>
      <c r="AD112" s="123">
        <v>3</v>
      </c>
      <c r="AE112" s="123"/>
      <c r="AF112" s="123">
        <v>45</v>
      </c>
      <c r="AG112" s="123"/>
      <c r="AH112" s="123">
        <v>0</v>
      </c>
      <c r="AI112" s="123">
        <v>0</v>
      </c>
    </row>
    <row r="113" spans="1:35" ht="15" customHeight="1" x14ac:dyDescent="0.2">
      <c r="A113" s="154" t="s">
        <v>1069</v>
      </c>
      <c r="B113" s="154" t="s">
        <v>1070</v>
      </c>
      <c r="C113"/>
      <c r="D113"/>
      <c r="E113" s="171">
        <v>84</v>
      </c>
      <c r="F113" s="416">
        <v>46.063000000000002</v>
      </c>
      <c r="G113" s="417">
        <v>1.8235894318650501</v>
      </c>
      <c r="H113" s="123">
        <v>42</v>
      </c>
      <c r="I113" s="123">
        <v>102</v>
      </c>
      <c r="J113" s="123"/>
      <c r="K113" s="123">
        <v>45</v>
      </c>
      <c r="L113" s="123">
        <v>9</v>
      </c>
      <c r="M113" s="123">
        <v>1</v>
      </c>
      <c r="N113" s="123">
        <v>0</v>
      </c>
      <c r="O113" s="123">
        <v>0</v>
      </c>
      <c r="P113" s="123"/>
      <c r="Q113" s="123">
        <v>0</v>
      </c>
      <c r="R113" s="123">
        <v>0</v>
      </c>
      <c r="S113" s="123"/>
      <c r="T113" s="123">
        <v>6</v>
      </c>
      <c r="U113" s="123">
        <v>5</v>
      </c>
      <c r="V113" s="123"/>
      <c r="W113" s="123">
        <v>0</v>
      </c>
      <c r="X113" s="123">
        <v>0</v>
      </c>
      <c r="Y113" s="123"/>
      <c r="Z113" s="123">
        <v>33</v>
      </c>
      <c r="AA113" s="123">
        <v>28</v>
      </c>
      <c r="AB113" s="123"/>
      <c r="AC113" s="123">
        <v>0</v>
      </c>
      <c r="AD113" s="123">
        <v>0</v>
      </c>
      <c r="AE113" s="123"/>
      <c r="AF113" s="123">
        <v>19</v>
      </c>
      <c r="AG113" s="123"/>
      <c r="AH113" s="123">
        <v>0</v>
      </c>
      <c r="AI113" s="123">
        <v>0</v>
      </c>
    </row>
    <row r="114" spans="1:35" ht="15" customHeight="1" x14ac:dyDescent="0.2">
      <c r="A114" s="154" t="s">
        <v>1071</v>
      </c>
      <c r="B114" s="154" t="s">
        <v>1072</v>
      </c>
      <c r="C114"/>
      <c r="D114"/>
      <c r="E114" s="171">
        <v>29</v>
      </c>
      <c r="F114" s="416">
        <v>54.368000000000002</v>
      </c>
      <c r="G114" s="417">
        <v>0.53340200117716297</v>
      </c>
      <c r="H114" s="123">
        <v>16</v>
      </c>
      <c r="I114" s="123">
        <v>34</v>
      </c>
      <c r="J114" s="123"/>
      <c r="K114" s="123">
        <v>7</v>
      </c>
      <c r="L114" s="123">
        <v>0</v>
      </c>
      <c r="M114" s="123">
        <v>0</v>
      </c>
      <c r="N114" s="123">
        <v>0</v>
      </c>
      <c r="O114" s="123">
        <v>0</v>
      </c>
      <c r="P114" s="123"/>
      <c r="Q114" s="123">
        <v>14</v>
      </c>
      <c r="R114" s="123">
        <v>11</v>
      </c>
      <c r="S114" s="123"/>
      <c r="T114" s="123">
        <v>0</v>
      </c>
      <c r="U114" s="123">
        <v>0</v>
      </c>
      <c r="V114" s="123"/>
      <c r="W114" s="123">
        <v>0</v>
      </c>
      <c r="X114" s="123">
        <v>0</v>
      </c>
      <c r="Y114" s="123"/>
      <c r="Z114" s="123">
        <v>5</v>
      </c>
      <c r="AA114" s="123">
        <v>3</v>
      </c>
      <c r="AB114" s="123"/>
      <c r="AC114" s="123">
        <v>3</v>
      </c>
      <c r="AD114" s="123">
        <v>2</v>
      </c>
      <c r="AE114" s="123"/>
      <c r="AF114" s="123">
        <v>6</v>
      </c>
      <c r="AG114" s="123"/>
      <c r="AH114" s="123">
        <v>0</v>
      </c>
      <c r="AI114" s="123">
        <v>0</v>
      </c>
    </row>
    <row r="115" spans="1:35" ht="15" customHeight="1" x14ac:dyDescent="0.2">
      <c r="A115" s="154" t="s">
        <v>1073</v>
      </c>
      <c r="B115" s="154" t="s">
        <v>1074</v>
      </c>
      <c r="C115"/>
      <c r="D115"/>
      <c r="E115" s="171">
        <v>23</v>
      </c>
      <c r="F115" s="416">
        <v>38.405999999999999</v>
      </c>
      <c r="G115" s="417">
        <v>0.59886476071447203</v>
      </c>
      <c r="H115" s="123">
        <v>5</v>
      </c>
      <c r="I115" s="123">
        <v>8</v>
      </c>
      <c r="J115" s="123"/>
      <c r="K115" s="123">
        <v>10</v>
      </c>
      <c r="L115" s="123">
        <v>0</v>
      </c>
      <c r="M115" s="123">
        <v>0</v>
      </c>
      <c r="N115" s="123">
        <v>0</v>
      </c>
      <c r="O115" s="123">
        <v>0</v>
      </c>
      <c r="P115" s="123"/>
      <c r="Q115" s="123">
        <v>4</v>
      </c>
      <c r="R115" s="123">
        <v>3</v>
      </c>
      <c r="S115" s="123"/>
      <c r="T115" s="123">
        <v>0</v>
      </c>
      <c r="U115" s="123">
        <v>0</v>
      </c>
      <c r="V115" s="123"/>
      <c r="W115" s="123">
        <v>0</v>
      </c>
      <c r="X115" s="123">
        <v>0</v>
      </c>
      <c r="Y115" s="123"/>
      <c r="Z115" s="123">
        <v>5</v>
      </c>
      <c r="AA115" s="123">
        <v>1</v>
      </c>
      <c r="AB115" s="123"/>
      <c r="AC115" s="123">
        <v>4</v>
      </c>
      <c r="AD115" s="123">
        <v>1</v>
      </c>
      <c r="AE115" s="123"/>
      <c r="AF115" s="123">
        <v>17</v>
      </c>
      <c r="AG115" s="123"/>
      <c r="AH115" s="123">
        <v>0</v>
      </c>
      <c r="AI115" s="123">
        <v>0</v>
      </c>
    </row>
    <row r="116" spans="1:35" ht="15" customHeight="1" x14ac:dyDescent="0.2">
      <c r="A116" s="154" t="s">
        <v>1075</v>
      </c>
      <c r="B116" s="154" t="s">
        <v>1076</v>
      </c>
      <c r="C116"/>
      <c r="D116"/>
      <c r="E116" s="171">
        <v>27</v>
      </c>
      <c r="F116" s="416">
        <v>40.631</v>
      </c>
      <c r="G116" s="417">
        <v>0.66451724053062899</v>
      </c>
      <c r="H116" s="123">
        <v>11</v>
      </c>
      <c r="I116" s="123">
        <v>25</v>
      </c>
      <c r="J116" s="123"/>
      <c r="K116" s="123">
        <v>19</v>
      </c>
      <c r="L116" s="123">
        <v>4</v>
      </c>
      <c r="M116" s="123">
        <v>3</v>
      </c>
      <c r="N116" s="123">
        <v>0</v>
      </c>
      <c r="O116" s="123">
        <v>0</v>
      </c>
      <c r="P116" s="123"/>
      <c r="Q116" s="123">
        <v>3</v>
      </c>
      <c r="R116" s="123">
        <v>3</v>
      </c>
      <c r="S116" s="123"/>
      <c r="T116" s="123">
        <v>0</v>
      </c>
      <c r="U116" s="123">
        <v>0</v>
      </c>
      <c r="V116" s="123"/>
      <c r="W116" s="123">
        <v>0</v>
      </c>
      <c r="X116" s="123">
        <v>0</v>
      </c>
      <c r="Y116" s="123"/>
      <c r="Z116" s="123">
        <v>5</v>
      </c>
      <c r="AA116" s="123">
        <v>4</v>
      </c>
      <c r="AB116" s="123"/>
      <c r="AC116" s="123">
        <v>0</v>
      </c>
      <c r="AD116" s="123">
        <v>0</v>
      </c>
      <c r="AE116" s="123"/>
      <c r="AF116" s="123">
        <v>14</v>
      </c>
      <c r="AG116" s="123"/>
      <c r="AH116" s="123">
        <v>0</v>
      </c>
      <c r="AI116" s="123">
        <v>0</v>
      </c>
    </row>
    <row r="117" spans="1:35" ht="15" customHeight="1" x14ac:dyDescent="0.2">
      <c r="A117" s="154" t="s">
        <v>1077</v>
      </c>
      <c r="B117" s="154" t="s">
        <v>1078</v>
      </c>
      <c r="C117"/>
      <c r="D117"/>
      <c r="E117" s="171">
        <v>122</v>
      </c>
      <c r="F117" s="416">
        <v>91.081999999999994</v>
      </c>
      <c r="G117" s="417">
        <v>1.3394523616082199</v>
      </c>
      <c r="H117" s="123">
        <v>46</v>
      </c>
      <c r="I117" s="123">
        <v>100</v>
      </c>
      <c r="J117" s="123"/>
      <c r="K117" s="123">
        <v>51</v>
      </c>
      <c r="L117" s="123">
        <v>14</v>
      </c>
      <c r="M117" s="123">
        <v>0</v>
      </c>
      <c r="N117" s="123">
        <v>0</v>
      </c>
      <c r="O117" s="123">
        <v>0</v>
      </c>
      <c r="P117" s="123"/>
      <c r="Q117" s="123">
        <v>8</v>
      </c>
      <c r="R117" s="123">
        <v>7</v>
      </c>
      <c r="S117" s="123"/>
      <c r="T117" s="123">
        <v>5</v>
      </c>
      <c r="U117" s="123">
        <v>0</v>
      </c>
      <c r="V117" s="123"/>
      <c r="W117" s="123">
        <v>0</v>
      </c>
      <c r="X117" s="123">
        <v>0</v>
      </c>
      <c r="Y117" s="123"/>
      <c r="Z117" s="123">
        <v>57</v>
      </c>
      <c r="AA117" s="123">
        <v>25</v>
      </c>
      <c r="AB117" s="123"/>
      <c r="AC117" s="123">
        <v>1</v>
      </c>
      <c r="AD117" s="123">
        <v>0</v>
      </c>
      <c r="AE117" s="123"/>
      <c r="AF117" s="123">
        <v>6</v>
      </c>
      <c r="AG117" s="123"/>
      <c r="AH117" s="123">
        <v>0</v>
      </c>
      <c r="AI117" s="123">
        <v>0</v>
      </c>
    </row>
    <row r="118" spans="1:35" ht="15" customHeight="1" x14ac:dyDescent="0.2">
      <c r="A118" s="154" t="s">
        <v>1079</v>
      </c>
      <c r="B118" s="154" t="s">
        <v>1080</v>
      </c>
      <c r="C118"/>
      <c r="D118"/>
      <c r="E118" s="171">
        <v>45</v>
      </c>
      <c r="F118" s="416">
        <v>54.015999999999998</v>
      </c>
      <c r="G118" s="417">
        <v>0.83308649289099501</v>
      </c>
      <c r="H118" s="123">
        <v>33</v>
      </c>
      <c r="I118" s="123">
        <v>90</v>
      </c>
      <c r="J118" s="123"/>
      <c r="K118" s="123">
        <v>13</v>
      </c>
      <c r="L118" s="123">
        <v>4</v>
      </c>
      <c r="M118" s="123">
        <v>2</v>
      </c>
      <c r="N118" s="123">
        <v>0</v>
      </c>
      <c r="O118" s="123">
        <v>0</v>
      </c>
      <c r="P118" s="123"/>
      <c r="Q118" s="123">
        <v>1</v>
      </c>
      <c r="R118" s="123">
        <v>0</v>
      </c>
      <c r="S118" s="123"/>
      <c r="T118" s="123">
        <v>9</v>
      </c>
      <c r="U118" s="123">
        <v>9</v>
      </c>
      <c r="V118" s="123"/>
      <c r="W118" s="123">
        <v>0</v>
      </c>
      <c r="X118" s="123">
        <v>0</v>
      </c>
      <c r="Y118" s="123"/>
      <c r="Z118" s="123">
        <v>22</v>
      </c>
      <c r="AA118" s="123">
        <v>20</v>
      </c>
      <c r="AB118" s="123"/>
      <c r="AC118" s="123">
        <v>0</v>
      </c>
      <c r="AD118" s="123">
        <v>0</v>
      </c>
      <c r="AE118" s="123"/>
      <c r="AF118" s="123">
        <v>26</v>
      </c>
      <c r="AG118" s="123"/>
      <c r="AH118" s="123">
        <v>25</v>
      </c>
      <c r="AI118" s="123">
        <v>15</v>
      </c>
    </row>
    <row r="119" spans="1:35" ht="15" customHeight="1" x14ac:dyDescent="0.2">
      <c r="A119" s="154" t="s">
        <v>1081</v>
      </c>
      <c r="B119" s="154" t="s">
        <v>1082</v>
      </c>
      <c r="C119"/>
      <c r="D119"/>
      <c r="E119" s="171">
        <v>198</v>
      </c>
      <c r="F119" s="416">
        <v>55.406999999999996</v>
      </c>
      <c r="G119" s="417">
        <v>3.5735556879094701</v>
      </c>
      <c r="H119" s="123">
        <v>94</v>
      </c>
      <c r="I119" s="123">
        <v>204</v>
      </c>
      <c r="J119" s="123"/>
      <c r="K119" s="123">
        <v>40</v>
      </c>
      <c r="L119" s="123">
        <v>6</v>
      </c>
      <c r="M119" s="123">
        <v>0</v>
      </c>
      <c r="N119" s="123">
        <v>0</v>
      </c>
      <c r="O119" s="123">
        <v>0</v>
      </c>
      <c r="P119" s="123"/>
      <c r="Q119" s="123">
        <v>0</v>
      </c>
      <c r="R119" s="123">
        <v>0</v>
      </c>
      <c r="S119" s="123"/>
      <c r="T119" s="123">
        <v>0</v>
      </c>
      <c r="U119" s="123">
        <v>0</v>
      </c>
      <c r="V119" s="123"/>
      <c r="W119" s="123">
        <v>0</v>
      </c>
      <c r="X119" s="123">
        <v>0</v>
      </c>
      <c r="Y119" s="123"/>
      <c r="Z119" s="123">
        <v>153</v>
      </c>
      <c r="AA119" s="123">
        <v>85</v>
      </c>
      <c r="AB119" s="123"/>
      <c r="AC119" s="123">
        <v>5</v>
      </c>
      <c r="AD119" s="123">
        <v>3</v>
      </c>
      <c r="AE119" s="123"/>
      <c r="AF119" s="123">
        <v>5</v>
      </c>
      <c r="AG119" s="123"/>
      <c r="AH119" s="123">
        <v>19</v>
      </c>
      <c r="AI119" s="123">
        <v>13</v>
      </c>
    </row>
    <row r="120" spans="1:35" ht="15" customHeight="1" x14ac:dyDescent="0.2">
      <c r="A120" s="154" t="s">
        <v>1083</v>
      </c>
      <c r="B120" s="154" t="s">
        <v>1084</v>
      </c>
      <c r="C120"/>
      <c r="D120"/>
      <c r="E120" s="171">
        <v>110</v>
      </c>
      <c r="F120" s="416">
        <v>37.787999999999997</v>
      </c>
      <c r="G120" s="417">
        <v>2.91097702974489</v>
      </c>
      <c r="H120" s="123">
        <v>67</v>
      </c>
      <c r="I120" s="123">
        <v>106</v>
      </c>
      <c r="J120" s="123"/>
      <c r="K120" s="123">
        <v>13</v>
      </c>
      <c r="L120" s="123">
        <v>8</v>
      </c>
      <c r="M120" s="123">
        <v>0</v>
      </c>
      <c r="N120" s="123">
        <v>0</v>
      </c>
      <c r="O120" s="123">
        <v>0</v>
      </c>
      <c r="P120" s="123"/>
      <c r="Q120" s="123">
        <v>5</v>
      </c>
      <c r="R120" s="123">
        <v>0</v>
      </c>
      <c r="S120" s="123"/>
      <c r="T120" s="123">
        <v>0</v>
      </c>
      <c r="U120" s="123">
        <v>0</v>
      </c>
      <c r="V120" s="123"/>
      <c r="W120" s="123">
        <v>23</v>
      </c>
      <c r="X120" s="123">
        <v>21</v>
      </c>
      <c r="Y120" s="123"/>
      <c r="Z120" s="123">
        <v>68</v>
      </c>
      <c r="AA120" s="123">
        <v>37</v>
      </c>
      <c r="AB120" s="123"/>
      <c r="AC120" s="123">
        <v>1</v>
      </c>
      <c r="AD120" s="123">
        <v>1</v>
      </c>
      <c r="AE120" s="123"/>
      <c r="AF120" s="123">
        <v>15</v>
      </c>
      <c r="AG120" s="123"/>
      <c r="AH120" s="123">
        <v>0</v>
      </c>
      <c r="AI120" s="123">
        <v>0</v>
      </c>
    </row>
    <row r="121" spans="1:35" ht="15" customHeight="1" x14ac:dyDescent="0.2">
      <c r="A121" s="154" t="s">
        <v>1085</v>
      </c>
      <c r="B121" s="154" t="s">
        <v>1086</v>
      </c>
      <c r="C121"/>
      <c r="D121"/>
      <c r="E121" s="171">
        <v>238</v>
      </c>
      <c r="F121" s="416">
        <v>42.972000000000001</v>
      </c>
      <c r="G121" s="417">
        <v>5.5384901796518697</v>
      </c>
      <c r="H121" s="123">
        <v>200</v>
      </c>
      <c r="I121" s="123">
        <v>365</v>
      </c>
      <c r="J121" s="123"/>
      <c r="K121" s="123">
        <v>8</v>
      </c>
      <c r="L121" s="123">
        <v>0</v>
      </c>
      <c r="M121" s="123">
        <v>0</v>
      </c>
      <c r="N121" s="123">
        <v>0</v>
      </c>
      <c r="O121" s="123">
        <v>0</v>
      </c>
      <c r="P121" s="123"/>
      <c r="Q121" s="123">
        <v>115</v>
      </c>
      <c r="R121" s="123">
        <v>105</v>
      </c>
      <c r="S121" s="123"/>
      <c r="T121" s="123">
        <v>0</v>
      </c>
      <c r="U121" s="123">
        <v>0</v>
      </c>
      <c r="V121" s="123"/>
      <c r="W121" s="123">
        <v>0</v>
      </c>
      <c r="X121" s="123">
        <v>0</v>
      </c>
      <c r="Y121" s="123"/>
      <c r="Z121" s="123">
        <v>111</v>
      </c>
      <c r="AA121" s="123">
        <v>92</v>
      </c>
      <c r="AB121" s="123"/>
      <c r="AC121" s="123">
        <v>4</v>
      </c>
      <c r="AD121" s="123">
        <v>3</v>
      </c>
      <c r="AE121" s="123"/>
      <c r="AF121" s="123">
        <v>33</v>
      </c>
      <c r="AG121" s="123"/>
      <c r="AH121" s="123">
        <v>0</v>
      </c>
      <c r="AI121" s="123">
        <v>0</v>
      </c>
    </row>
    <row r="122" spans="1:35" ht="15" customHeight="1" x14ac:dyDescent="0.2">
      <c r="A122" s="154" t="s">
        <v>1087</v>
      </c>
      <c r="B122" s="154" t="s">
        <v>1088</v>
      </c>
      <c r="C122"/>
      <c r="D122"/>
      <c r="E122" s="171">
        <v>88</v>
      </c>
      <c r="F122" s="416">
        <v>44.933999999999997</v>
      </c>
      <c r="G122" s="417">
        <v>1.95842791649976</v>
      </c>
      <c r="H122" s="123">
        <v>55</v>
      </c>
      <c r="I122" s="123">
        <v>117</v>
      </c>
      <c r="J122" s="123"/>
      <c r="K122" s="123">
        <v>16</v>
      </c>
      <c r="L122" s="123">
        <v>2</v>
      </c>
      <c r="M122" s="123">
        <v>1</v>
      </c>
      <c r="N122" s="123">
        <v>0</v>
      </c>
      <c r="O122" s="123">
        <v>0</v>
      </c>
      <c r="P122" s="123"/>
      <c r="Q122" s="123">
        <v>5</v>
      </c>
      <c r="R122" s="123">
        <v>5</v>
      </c>
      <c r="S122" s="123"/>
      <c r="T122" s="123">
        <v>0</v>
      </c>
      <c r="U122" s="123">
        <v>0</v>
      </c>
      <c r="V122" s="123"/>
      <c r="W122" s="123">
        <v>14</v>
      </c>
      <c r="X122" s="123">
        <v>14</v>
      </c>
      <c r="Y122" s="123"/>
      <c r="Z122" s="123">
        <v>45</v>
      </c>
      <c r="AA122" s="123">
        <v>30</v>
      </c>
      <c r="AB122" s="123"/>
      <c r="AC122" s="123">
        <v>8</v>
      </c>
      <c r="AD122" s="123">
        <v>4</v>
      </c>
      <c r="AE122" s="123"/>
      <c r="AF122" s="123">
        <v>2</v>
      </c>
      <c r="AG122" s="123"/>
      <c r="AH122" s="123">
        <v>0</v>
      </c>
      <c r="AI122" s="123">
        <v>0</v>
      </c>
    </row>
    <row r="123" spans="1:35" ht="15" customHeight="1" x14ac:dyDescent="0.2">
      <c r="A123" s="154" t="s">
        <v>1089</v>
      </c>
      <c r="B123" s="154" t="s">
        <v>1090</v>
      </c>
      <c r="C123"/>
      <c r="D123"/>
      <c r="E123" s="171">
        <v>1762</v>
      </c>
      <c r="F123" s="416">
        <v>117.343</v>
      </c>
      <c r="G123" s="417">
        <v>15.015808356697899</v>
      </c>
      <c r="H123" s="123">
        <v>1440</v>
      </c>
      <c r="I123" s="123">
        <v>2895</v>
      </c>
      <c r="J123" s="123"/>
      <c r="K123" s="123">
        <v>359</v>
      </c>
      <c r="L123" s="123">
        <v>220</v>
      </c>
      <c r="M123" s="123">
        <v>157</v>
      </c>
      <c r="N123" s="123">
        <v>2</v>
      </c>
      <c r="O123" s="123">
        <v>0</v>
      </c>
      <c r="P123" s="123"/>
      <c r="Q123" s="123">
        <v>749</v>
      </c>
      <c r="R123" s="123">
        <v>640</v>
      </c>
      <c r="S123" s="123"/>
      <c r="T123" s="123">
        <v>0</v>
      </c>
      <c r="U123" s="123">
        <v>0</v>
      </c>
      <c r="V123" s="123"/>
      <c r="W123" s="123">
        <v>47</v>
      </c>
      <c r="X123" s="123">
        <v>43</v>
      </c>
      <c r="Y123" s="123"/>
      <c r="Z123" s="123">
        <v>602</v>
      </c>
      <c r="AA123" s="123">
        <v>533</v>
      </c>
      <c r="AB123" s="123"/>
      <c r="AC123" s="123">
        <v>5</v>
      </c>
      <c r="AD123" s="123">
        <v>4</v>
      </c>
      <c r="AE123" s="123"/>
      <c r="AF123" s="123">
        <v>863</v>
      </c>
      <c r="AG123" s="123"/>
      <c r="AH123" s="123">
        <v>6</v>
      </c>
      <c r="AI123" s="123">
        <v>4</v>
      </c>
    </row>
    <row r="124" spans="1:35" ht="15" customHeight="1" x14ac:dyDescent="0.2">
      <c r="A124" s="154" t="s">
        <v>1091</v>
      </c>
      <c r="B124" s="154" t="s">
        <v>1092</v>
      </c>
      <c r="C124"/>
      <c r="D124"/>
      <c r="E124" s="171">
        <v>59</v>
      </c>
      <c r="F124" s="416">
        <v>56.415999999999997</v>
      </c>
      <c r="G124" s="417">
        <v>1.0458026091888799</v>
      </c>
      <c r="H124" s="123">
        <v>17</v>
      </c>
      <c r="I124" s="123">
        <v>38</v>
      </c>
      <c r="J124" s="123"/>
      <c r="K124" s="123">
        <v>10</v>
      </c>
      <c r="L124" s="123">
        <v>2</v>
      </c>
      <c r="M124" s="123">
        <v>1</v>
      </c>
      <c r="N124" s="123">
        <v>1</v>
      </c>
      <c r="O124" s="123">
        <v>0</v>
      </c>
      <c r="P124" s="123"/>
      <c r="Q124" s="123">
        <v>3</v>
      </c>
      <c r="R124" s="123">
        <v>1</v>
      </c>
      <c r="S124" s="123"/>
      <c r="T124" s="123">
        <v>3</v>
      </c>
      <c r="U124" s="123">
        <v>1</v>
      </c>
      <c r="V124" s="123"/>
      <c r="W124" s="123">
        <v>0</v>
      </c>
      <c r="X124" s="123">
        <v>0</v>
      </c>
      <c r="Y124" s="123"/>
      <c r="Z124" s="123">
        <v>42</v>
      </c>
      <c r="AA124" s="123">
        <v>13</v>
      </c>
      <c r="AB124" s="123"/>
      <c r="AC124" s="123">
        <v>1</v>
      </c>
      <c r="AD124" s="123">
        <v>0</v>
      </c>
      <c r="AE124" s="123"/>
      <c r="AF124" s="123">
        <v>14</v>
      </c>
      <c r="AG124" s="123"/>
      <c r="AH124" s="123">
        <v>0</v>
      </c>
      <c r="AI124" s="123">
        <v>0</v>
      </c>
    </row>
    <row r="125" spans="1:35" ht="15" customHeight="1" x14ac:dyDescent="0.2">
      <c r="A125" s="154" t="s">
        <v>1093</v>
      </c>
      <c r="B125" s="154" t="s">
        <v>1094</v>
      </c>
      <c r="C125"/>
      <c r="D125"/>
      <c r="E125" s="171">
        <v>3287</v>
      </c>
      <c r="F125" s="416">
        <v>124.76900000000001</v>
      </c>
      <c r="G125" s="417">
        <v>26.344684977839002</v>
      </c>
      <c r="H125" s="123">
        <v>2244</v>
      </c>
      <c r="I125" s="123">
        <v>4184</v>
      </c>
      <c r="J125" s="123"/>
      <c r="K125" s="123">
        <v>296</v>
      </c>
      <c r="L125" s="123">
        <v>13</v>
      </c>
      <c r="M125" s="123">
        <v>13</v>
      </c>
      <c r="N125" s="123">
        <v>0</v>
      </c>
      <c r="O125" s="123">
        <v>0</v>
      </c>
      <c r="P125" s="123"/>
      <c r="Q125" s="123">
        <v>1170</v>
      </c>
      <c r="R125" s="123">
        <v>969</v>
      </c>
      <c r="S125" s="123"/>
      <c r="T125" s="123">
        <v>668</v>
      </c>
      <c r="U125" s="123">
        <v>351</v>
      </c>
      <c r="V125" s="123"/>
      <c r="W125" s="123">
        <v>601</v>
      </c>
      <c r="X125" s="123">
        <v>509</v>
      </c>
      <c r="Y125" s="123"/>
      <c r="Z125" s="123">
        <v>443</v>
      </c>
      <c r="AA125" s="123">
        <v>319</v>
      </c>
      <c r="AB125" s="123"/>
      <c r="AC125" s="123">
        <v>109</v>
      </c>
      <c r="AD125" s="123">
        <v>83</v>
      </c>
      <c r="AE125" s="123"/>
      <c r="AF125" s="123">
        <v>1310</v>
      </c>
      <c r="AG125" s="123"/>
      <c r="AH125" s="123">
        <v>27</v>
      </c>
      <c r="AI125" s="123">
        <v>19</v>
      </c>
    </row>
    <row r="126" spans="1:35" ht="15" customHeight="1" x14ac:dyDescent="0.2">
      <c r="A126" s="154" t="s">
        <v>1095</v>
      </c>
      <c r="B126" s="154" t="s">
        <v>1096</v>
      </c>
      <c r="C126"/>
      <c r="D126"/>
      <c r="E126" s="171">
        <v>98</v>
      </c>
      <c r="F126" s="416">
        <v>57.591000000000001</v>
      </c>
      <c r="G126" s="417">
        <v>1.7016547724470801</v>
      </c>
      <c r="H126" s="123">
        <v>23</v>
      </c>
      <c r="I126" s="123">
        <v>45</v>
      </c>
      <c r="J126" s="123"/>
      <c r="K126" s="123">
        <v>3</v>
      </c>
      <c r="L126" s="123" t="s">
        <v>232</v>
      </c>
      <c r="M126" s="123" t="s">
        <v>232</v>
      </c>
      <c r="N126" s="123" t="s">
        <v>232</v>
      </c>
      <c r="O126" s="123" t="s">
        <v>232</v>
      </c>
      <c r="P126" s="123"/>
      <c r="Q126" s="123">
        <v>6</v>
      </c>
      <c r="R126" s="123">
        <v>1</v>
      </c>
      <c r="S126" s="123"/>
      <c r="T126" s="123">
        <v>68</v>
      </c>
      <c r="U126" s="123">
        <v>5</v>
      </c>
      <c r="V126" s="123"/>
      <c r="W126" s="123">
        <v>13</v>
      </c>
      <c r="X126" s="123">
        <v>12</v>
      </c>
      <c r="Y126" s="123"/>
      <c r="Z126" s="123">
        <v>0</v>
      </c>
      <c r="AA126" s="123">
        <v>0</v>
      </c>
      <c r="AB126" s="123"/>
      <c r="AC126" s="123">
        <v>8</v>
      </c>
      <c r="AD126" s="123">
        <v>3</v>
      </c>
      <c r="AE126" s="123"/>
      <c r="AF126" s="123">
        <v>8</v>
      </c>
      <c r="AG126" s="123"/>
      <c r="AH126" s="123">
        <v>6</v>
      </c>
      <c r="AI126" s="123">
        <v>3</v>
      </c>
    </row>
    <row r="127" spans="1:35" ht="15" customHeight="1" x14ac:dyDescent="0.2">
      <c r="A127" s="154" t="s">
        <v>1097</v>
      </c>
      <c r="B127" s="154" t="s">
        <v>1098</v>
      </c>
      <c r="C127"/>
      <c r="D127"/>
      <c r="E127" s="171">
        <v>1373</v>
      </c>
      <c r="F127" s="416">
        <v>83.677000000000007</v>
      </c>
      <c r="G127" s="417">
        <v>16.408332038672501</v>
      </c>
      <c r="H127" s="123">
        <v>993</v>
      </c>
      <c r="I127" s="123">
        <v>1859</v>
      </c>
      <c r="J127" s="123"/>
      <c r="K127" s="123">
        <v>161</v>
      </c>
      <c r="L127" s="123">
        <v>17</v>
      </c>
      <c r="M127" s="123">
        <v>2</v>
      </c>
      <c r="N127" s="123">
        <v>0</v>
      </c>
      <c r="O127" s="123">
        <v>0</v>
      </c>
      <c r="P127" s="123"/>
      <c r="Q127" s="123">
        <v>142</v>
      </c>
      <c r="R127" s="123">
        <v>115</v>
      </c>
      <c r="S127" s="123"/>
      <c r="T127" s="123">
        <v>0</v>
      </c>
      <c r="U127" s="123">
        <v>0</v>
      </c>
      <c r="V127" s="123"/>
      <c r="W127" s="123">
        <v>950</v>
      </c>
      <c r="X127" s="123">
        <v>782</v>
      </c>
      <c r="Y127" s="123"/>
      <c r="Z127" s="123">
        <v>114</v>
      </c>
      <c r="AA127" s="123">
        <v>75</v>
      </c>
      <c r="AB127" s="123"/>
      <c r="AC127" s="123">
        <v>6</v>
      </c>
      <c r="AD127" s="123">
        <v>4</v>
      </c>
      <c r="AE127" s="123"/>
      <c r="AF127" s="123">
        <v>860</v>
      </c>
      <c r="AG127" s="123"/>
      <c r="AH127" s="123">
        <v>0</v>
      </c>
      <c r="AI127" s="123">
        <v>0</v>
      </c>
    </row>
    <row r="128" spans="1:35" ht="15" customHeight="1" x14ac:dyDescent="0.2">
      <c r="A128" s="154" t="s">
        <v>1099</v>
      </c>
      <c r="B128" s="154" t="s">
        <v>1100</v>
      </c>
      <c r="C128"/>
      <c r="D128"/>
      <c r="E128" s="171">
        <v>19</v>
      </c>
      <c r="F128" s="416">
        <v>41.603999999999999</v>
      </c>
      <c r="G128" s="417">
        <v>0.45668685703297801</v>
      </c>
      <c r="H128" s="123">
        <v>7</v>
      </c>
      <c r="I128" s="123">
        <v>12</v>
      </c>
      <c r="J128" s="123"/>
      <c r="K128" s="123">
        <v>5</v>
      </c>
      <c r="L128" s="123">
        <v>0</v>
      </c>
      <c r="M128" s="123">
        <v>0</v>
      </c>
      <c r="N128" s="123">
        <v>0</v>
      </c>
      <c r="O128" s="123">
        <v>0</v>
      </c>
      <c r="P128" s="123"/>
      <c r="Q128" s="123">
        <v>8</v>
      </c>
      <c r="R128" s="123">
        <v>3</v>
      </c>
      <c r="S128" s="123"/>
      <c r="T128" s="123">
        <v>0</v>
      </c>
      <c r="U128" s="123">
        <v>0</v>
      </c>
      <c r="V128" s="123"/>
      <c r="W128" s="123">
        <v>2</v>
      </c>
      <c r="X128" s="123">
        <v>2</v>
      </c>
      <c r="Y128" s="123"/>
      <c r="Z128" s="123">
        <v>2</v>
      </c>
      <c r="AA128" s="123">
        <v>1</v>
      </c>
      <c r="AB128" s="123"/>
      <c r="AC128" s="123">
        <v>2</v>
      </c>
      <c r="AD128" s="123">
        <v>1</v>
      </c>
      <c r="AE128" s="123"/>
      <c r="AF128" s="123">
        <v>25</v>
      </c>
      <c r="AG128" s="123"/>
      <c r="AH128" s="123">
        <v>28</v>
      </c>
      <c r="AI128" s="123">
        <v>19</v>
      </c>
    </row>
    <row r="129" spans="1:35" ht="15" customHeight="1" x14ac:dyDescent="0.2">
      <c r="A129" s="154" t="s">
        <v>1101</v>
      </c>
      <c r="B129" s="154" t="s">
        <v>1102</v>
      </c>
      <c r="C129"/>
      <c r="D129"/>
      <c r="E129" s="171">
        <v>2625</v>
      </c>
      <c r="F129" s="416">
        <v>111.053</v>
      </c>
      <c r="G129" s="417">
        <v>23.637362340504101</v>
      </c>
      <c r="H129" s="123">
        <v>2056</v>
      </c>
      <c r="I129" s="123">
        <v>4029</v>
      </c>
      <c r="J129" s="123"/>
      <c r="K129" s="123">
        <v>105</v>
      </c>
      <c r="L129" s="123">
        <v>68</v>
      </c>
      <c r="M129" s="123">
        <v>47</v>
      </c>
      <c r="N129" s="123">
        <v>1</v>
      </c>
      <c r="O129" s="123">
        <v>0</v>
      </c>
      <c r="P129" s="123"/>
      <c r="Q129" s="123">
        <v>1333</v>
      </c>
      <c r="R129" s="123">
        <v>1044</v>
      </c>
      <c r="S129" s="123"/>
      <c r="T129" s="123">
        <v>97</v>
      </c>
      <c r="U129" s="123">
        <v>80</v>
      </c>
      <c r="V129" s="123"/>
      <c r="W129" s="123">
        <v>638</v>
      </c>
      <c r="X129" s="123">
        <v>554</v>
      </c>
      <c r="Y129" s="123"/>
      <c r="Z129" s="123">
        <v>353</v>
      </c>
      <c r="AA129" s="123">
        <v>303</v>
      </c>
      <c r="AB129" s="123"/>
      <c r="AC129" s="123">
        <v>99</v>
      </c>
      <c r="AD129" s="123">
        <v>7</v>
      </c>
      <c r="AE129" s="123"/>
      <c r="AF129" s="123">
        <v>1307</v>
      </c>
      <c r="AG129" s="123"/>
      <c r="AH129" s="123">
        <v>43</v>
      </c>
      <c r="AI129" s="123">
        <v>23</v>
      </c>
    </row>
    <row r="130" spans="1:35" ht="15" customHeight="1" x14ac:dyDescent="0.2">
      <c r="A130" s="154" t="s">
        <v>1103</v>
      </c>
      <c r="B130" s="154" t="s">
        <v>1104</v>
      </c>
      <c r="C130"/>
      <c r="D130"/>
      <c r="E130" s="171">
        <v>296</v>
      </c>
      <c r="F130" s="416">
        <v>36.101999999999997</v>
      </c>
      <c r="G130" s="417">
        <v>8.1989917456096606</v>
      </c>
      <c r="H130" s="123">
        <v>192</v>
      </c>
      <c r="I130" s="123">
        <v>374</v>
      </c>
      <c r="J130" s="123"/>
      <c r="K130" s="123">
        <v>18</v>
      </c>
      <c r="L130" s="123">
        <v>0</v>
      </c>
      <c r="M130" s="123">
        <v>0</v>
      </c>
      <c r="N130" s="123">
        <v>0</v>
      </c>
      <c r="O130" s="123">
        <v>0</v>
      </c>
      <c r="P130" s="123"/>
      <c r="Q130" s="123">
        <v>27</v>
      </c>
      <c r="R130" s="123">
        <v>23</v>
      </c>
      <c r="S130" s="123"/>
      <c r="T130" s="123">
        <v>0</v>
      </c>
      <c r="U130" s="123">
        <v>0</v>
      </c>
      <c r="V130" s="123"/>
      <c r="W130" s="123">
        <v>9</v>
      </c>
      <c r="X130" s="123">
        <v>5</v>
      </c>
      <c r="Y130" s="123"/>
      <c r="Z130" s="123">
        <v>72</v>
      </c>
      <c r="AA130" s="123">
        <v>22</v>
      </c>
      <c r="AB130" s="123"/>
      <c r="AC130" s="123">
        <v>170</v>
      </c>
      <c r="AD130" s="123">
        <v>142</v>
      </c>
      <c r="AE130" s="123"/>
      <c r="AF130" s="123">
        <v>0</v>
      </c>
      <c r="AG130" s="123"/>
      <c r="AH130" s="123">
        <v>0</v>
      </c>
      <c r="AI130" s="123">
        <v>0</v>
      </c>
    </row>
    <row r="131" spans="1:35" ht="15" customHeight="1" x14ac:dyDescent="0.2">
      <c r="A131" s="154" t="s">
        <v>1105</v>
      </c>
      <c r="B131" s="154" t="s">
        <v>1106</v>
      </c>
      <c r="C131"/>
      <c r="D131"/>
      <c r="E131" s="171">
        <v>1087</v>
      </c>
      <c r="F131" s="416">
        <v>87.870999999999995</v>
      </c>
      <c r="G131" s="417">
        <v>12.370406618793499</v>
      </c>
      <c r="H131" s="123">
        <v>811</v>
      </c>
      <c r="I131" s="123">
        <v>1902</v>
      </c>
      <c r="J131" s="123"/>
      <c r="K131" s="123">
        <v>75</v>
      </c>
      <c r="L131" s="123">
        <v>22</v>
      </c>
      <c r="M131" s="123">
        <v>11</v>
      </c>
      <c r="N131" s="123">
        <v>0</v>
      </c>
      <c r="O131" s="123">
        <v>0</v>
      </c>
      <c r="P131" s="123"/>
      <c r="Q131" s="123">
        <v>231</v>
      </c>
      <c r="R131" s="123">
        <v>156</v>
      </c>
      <c r="S131" s="123"/>
      <c r="T131" s="123">
        <v>3</v>
      </c>
      <c r="U131" s="123">
        <v>0</v>
      </c>
      <c r="V131" s="123"/>
      <c r="W131" s="123">
        <v>433</v>
      </c>
      <c r="X131" s="123">
        <v>363</v>
      </c>
      <c r="Y131" s="123"/>
      <c r="Z131" s="123">
        <v>334</v>
      </c>
      <c r="AA131" s="123">
        <v>260</v>
      </c>
      <c r="AB131" s="123"/>
      <c r="AC131" s="123">
        <v>11</v>
      </c>
      <c r="AD131" s="123">
        <v>10</v>
      </c>
      <c r="AE131" s="123"/>
      <c r="AF131" s="123">
        <v>392</v>
      </c>
      <c r="AG131" s="123"/>
      <c r="AH131" s="123">
        <v>0</v>
      </c>
      <c r="AI131" s="123">
        <v>0</v>
      </c>
    </row>
    <row r="132" spans="1:35" ht="15" customHeight="1" x14ac:dyDescent="0.2">
      <c r="A132" s="154" t="s">
        <v>1107</v>
      </c>
      <c r="B132" s="154" t="s">
        <v>1108</v>
      </c>
      <c r="C132"/>
      <c r="D132"/>
      <c r="E132" s="171">
        <v>16</v>
      </c>
      <c r="F132" s="416">
        <v>39.414000000000001</v>
      </c>
      <c r="G132" s="417">
        <v>0.40594712538691802</v>
      </c>
      <c r="H132" s="123">
        <v>12</v>
      </c>
      <c r="I132" s="123">
        <v>28</v>
      </c>
      <c r="J132" s="123"/>
      <c r="K132" s="123">
        <v>4</v>
      </c>
      <c r="L132" s="123" t="s">
        <v>232</v>
      </c>
      <c r="M132" s="123" t="s">
        <v>232</v>
      </c>
      <c r="N132" s="123" t="s">
        <v>232</v>
      </c>
      <c r="O132" s="123" t="s">
        <v>232</v>
      </c>
      <c r="P132" s="123"/>
      <c r="Q132" s="123">
        <v>1</v>
      </c>
      <c r="R132" s="123">
        <v>1</v>
      </c>
      <c r="S132" s="123"/>
      <c r="T132" s="123">
        <v>0</v>
      </c>
      <c r="U132" s="123">
        <v>0</v>
      </c>
      <c r="V132" s="123"/>
      <c r="W132" s="123">
        <v>0</v>
      </c>
      <c r="X132" s="123">
        <v>0</v>
      </c>
      <c r="Y132" s="123"/>
      <c r="Z132" s="123">
        <v>11</v>
      </c>
      <c r="AA132" s="123">
        <v>9</v>
      </c>
      <c r="AB132" s="123"/>
      <c r="AC132" s="123">
        <v>0</v>
      </c>
      <c r="AD132" s="123">
        <v>0</v>
      </c>
      <c r="AE132" s="123"/>
      <c r="AF132" s="123">
        <v>5</v>
      </c>
      <c r="AG132" s="123"/>
      <c r="AH132" s="123">
        <v>0</v>
      </c>
      <c r="AI132" s="123">
        <v>0</v>
      </c>
    </row>
    <row r="133" spans="1:35" ht="15" customHeight="1" x14ac:dyDescent="0.2">
      <c r="A133" s="154" t="s">
        <v>1109</v>
      </c>
      <c r="B133" s="154" t="s">
        <v>1110</v>
      </c>
      <c r="C133"/>
      <c r="D133"/>
      <c r="E133" s="171">
        <v>15</v>
      </c>
      <c r="F133" s="416">
        <v>42.591000000000001</v>
      </c>
      <c r="G133" s="417">
        <v>0.35218708177784003</v>
      </c>
      <c r="H133" s="123">
        <v>6</v>
      </c>
      <c r="I133" s="123">
        <v>14</v>
      </c>
      <c r="J133" s="123"/>
      <c r="K133" s="123">
        <v>6</v>
      </c>
      <c r="L133" s="123">
        <v>4</v>
      </c>
      <c r="M133" s="123">
        <v>1</v>
      </c>
      <c r="N133" s="123">
        <v>1</v>
      </c>
      <c r="O133" s="123">
        <v>0</v>
      </c>
      <c r="P133" s="123"/>
      <c r="Q133" s="123">
        <v>2</v>
      </c>
      <c r="R133" s="123">
        <v>1</v>
      </c>
      <c r="S133" s="123"/>
      <c r="T133" s="123">
        <v>0</v>
      </c>
      <c r="U133" s="123">
        <v>0</v>
      </c>
      <c r="V133" s="123"/>
      <c r="W133" s="123">
        <v>0</v>
      </c>
      <c r="X133" s="123">
        <v>0</v>
      </c>
      <c r="Y133" s="123"/>
      <c r="Z133" s="123">
        <v>6</v>
      </c>
      <c r="AA133" s="123">
        <v>1</v>
      </c>
      <c r="AB133" s="123"/>
      <c r="AC133" s="123">
        <v>1</v>
      </c>
      <c r="AD133" s="123">
        <v>0</v>
      </c>
      <c r="AE133" s="123"/>
      <c r="AF133" s="123">
        <v>1</v>
      </c>
      <c r="AG133" s="123"/>
      <c r="AH133" s="123">
        <v>0</v>
      </c>
      <c r="AI133" s="123">
        <v>0</v>
      </c>
    </row>
    <row r="134" spans="1:35" ht="15" customHeight="1" x14ac:dyDescent="0.2">
      <c r="A134" s="154" t="s">
        <v>1111</v>
      </c>
      <c r="B134" s="154" t="s">
        <v>1112</v>
      </c>
      <c r="C134"/>
      <c r="D134"/>
      <c r="E134" s="171">
        <v>561</v>
      </c>
      <c r="F134" s="416">
        <v>43.926000000000002</v>
      </c>
      <c r="G134" s="417">
        <v>12.7714793061057</v>
      </c>
      <c r="H134" s="123">
        <v>319</v>
      </c>
      <c r="I134" s="123">
        <v>647</v>
      </c>
      <c r="J134" s="123"/>
      <c r="K134" s="123">
        <v>97</v>
      </c>
      <c r="L134" s="123">
        <v>0</v>
      </c>
      <c r="M134" s="123">
        <v>0</v>
      </c>
      <c r="N134" s="123">
        <v>0</v>
      </c>
      <c r="O134" s="123">
        <v>0</v>
      </c>
      <c r="P134" s="123"/>
      <c r="Q134" s="123">
        <v>393</v>
      </c>
      <c r="R134" s="123">
        <v>267</v>
      </c>
      <c r="S134" s="123"/>
      <c r="T134" s="123">
        <v>0</v>
      </c>
      <c r="U134" s="123">
        <v>0</v>
      </c>
      <c r="V134" s="123"/>
      <c r="W134" s="123">
        <v>23</v>
      </c>
      <c r="X134" s="123">
        <v>17</v>
      </c>
      <c r="Y134" s="123"/>
      <c r="Z134" s="123">
        <v>48</v>
      </c>
      <c r="AA134" s="123">
        <v>35</v>
      </c>
      <c r="AB134" s="123"/>
      <c r="AC134" s="123">
        <v>0</v>
      </c>
      <c r="AD134" s="123">
        <v>0</v>
      </c>
      <c r="AE134" s="123"/>
      <c r="AF134" s="123">
        <v>29</v>
      </c>
      <c r="AG134" s="123"/>
      <c r="AH134" s="123">
        <v>0</v>
      </c>
      <c r="AI134" s="123">
        <v>0</v>
      </c>
    </row>
    <row r="135" spans="1:35" ht="15" customHeight="1" x14ac:dyDescent="0.2">
      <c r="A135" s="154" t="s">
        <v>1113</v>
      </c>
      <c r="B135" s="154" t="s">
        <v>1114</v>
      </c>
      <c r="C135"/>
      <c r="D135"/>
      <c r="E135" s="171">
        <v>153</v>
      </c>
      <c r="F135" s="416">
        <v>56.997999999999998</v>
      </c>
      <c r="G135" s="417">
        <v>2.6843047124460502</v>
      </c>
      <c r="H135" s="123">
        <v>61</v>
      </c>
      <c r="I135" s="123">
        <v>116</v>
      </c>
      <c r="J135" s="123"/>
      <c r="K135" s="123">
        <v>45</v>
      </c>
      <c r="L135" s="123">
        <v>5</v>
      </c>
      <c r="M135" s="123">
        <v>3</v>
      </c>
      <c r="N135" s="123">
        <v>0</v>
      </c>
      <c r="O135" s="123">
        <v>0</v>
      </c>
      <c r="P135" s="123"/>
      <c r="Q135" s="123">
        <v>80</v>
      </c>
      <c r="R135" s="123">
        <v>46</v>
      </c>
      <c r="S135" s="123"/>
      <c r="T135" s="123">
        <v>5</v>
      </c>
      <c r="U135" s="123">
        <v>1</v>
      </c>
      <c r="V135" s="123"/>
      <c r="W135" s="123">
        <v>4</v>
      </c>
      <c r="X135" s="123">
        <v>2</v>
      </c>
      <c r="Y135" s="123"/>
      <c r="Z135" s="123">
        <v>16</v>
      </c>
      <c r="AA135" s="123">
        <v>5</v>
      </c>
      <c r="AB135" s="123"/>
      <c r="AC135" s="123">
        <v>3</v>
      </c>
      <c r="AD135" s="123">
        <v>2</v>
      </c>
      <c r="AE135" s="123"/>
      <c r="AF135" s="123">
        <v>73</v>
      </c>
      <c r="AG135" s="123"/>
      <c r="AH135" s="123">
        <v>0</v>
      </c>
      <c r="AI135" s="123">
        <v>0</v>
      </c>
    </row>
    <row r="136" spans="1:35" ht="15" customHeight="1" x14ac:dyDescent="0.2">
      <c r="A136" s="154" t="s">
        <v>1115</v>
      </c>
      <c r="B136" s="154" t="s">
        <v>1116</v>
      </c>
      <c r="C136"/>
      <c r="D136"/>
      <c r="E136" s="171">
        <v>1180</v>
      </c>
      <c r="F136" s="416">
        <v>108.29</v>
      </c>
      <c r="G136" s="417">
        <v>10.896666358851199</v>
      </c>
      <c r="H136" s="123">
        <v>793</v>
      </c>
      <c r="I136" s="123">
        <v>1551</v>
      </c>
      <c r="J136" s="123"/>
      <c r="K136" s="123">
        <v>112</v>
      </c>
      <c r="L136" s="123">
        <v>43</v>
      </c>
      <c r="M136" s="123">
        <v>27</v>
      </c>
      <c r="N136" s="123">
        <v>0</v>
      </c>
      <c r="O136" s="123">
        <v>0</v>
      </c>
      <c r="P136" s="123"/>
      <c r="Q136" s="123">
        <v>75</v>
      </c>
      <c r="R136" s="123">
        <v>61</v>
      </c>
      <c r="S136" s="123"/>
      <c r="T136" s="123">
        <v>179</v>
      </c>
      <c r="U136" s="123">
        <v>147</v>
      </c>
      <c r="V136" s="123"/>
      <c r="W136" s="123">
        <v>544</v>
      </c>
      <c r="X136" s="123">
        <v>379</v>
      </c>
      <c r="Y136" s="123"/>
      <c r="Z136" s="123">
        <v>260</v>
      </c>
      <c r="AA136" s="123">
        <v>160</v>
      </c>
      <c r="AB136" s="123"/>
      <c r="AC136" s="123">
        <v>10</v>
      </c>
      <c r="AD136" s="123">
        <v>3</v>
      </c>
      <c r="AE136" s="123"/>
      <c r="AF136" s="123">
        <v>102</v>
      </c>
      <c r="AG136" s="123"/>
      <c r="AH136" s="123">
        <v>1</v>
      </c>
      <c r="AI136" s="123">
        <v>1</v>
      </c>
    </row>
    <row r="137" spans="1:35" ht="15" customHeight="1" x14ac:dyDescent="0.2">
      <c r="A137" s="154" t="s">
        <v>1117</v>
      </c>
      <c r="B137" s="154" t="s">
        <v>1118</v>
      </c>
      <c r="C137"/>
      <c r="D137"/>
      <c r="E137" s="171">
        <v>151</v>
      </c>
      <c r="F137" s="416">
        <v>87.168000000000006</v>
      </c>
      <c r="G137" s="417">
        <v>1.7322870778267301</v>
      </c>
      <c r="H137" s="123">
        <v>64</v>
      </c>
      <c r="I137" s="123">
        <v>136</v>
      </c>
      <c r="J137" s="123"/>
      <c r="K137" s="123">
        <v>78</v>
      </c>
      <c r="L137" s="123">
        <v>16</v>
      </c>
      <c r="M137" s="123">
        <v>12</v>
      </c>
      <c r="N137" s="123">
        <v>2</v>
      </c>
      <c r="O137" s="123">
        <v>1</v>
      </c>
      <c r="P137" s="123"/>
      <c r="Q137" s="123">
        <v>2</v>
      </c>
      <c r="R137" s="123">
        <v>0</v>
      </c>
      <c r="S137" s="123"/>
      <c r="T137" s="123">
        <v>0</v>
      </c>
      <c r="U137" s="123">
        <v>0</v>
      </c>
      <c r="V137" s="123"/>
      <c r="W137" s="123">
        <v>71</v>
      </c>
      <c r="X137" s="123">
        <v>48</v>
      </c>
      <c r="Y137" s="123"/>
      <c r="Z137" s="123">
        <v>0</v>
      </c>
      <c r="AA137" s="123">
        <v>0</v>
      </c>
      <c r="AB137" s="123"/>
      <c r="AC137" s="123">
        <v>0</v>
      </c>
      <c r="AD137" s="123">
        <v>0</v>
      </c>
      <c r="AE137" s="123"/>
      <c r="AF137" s="123">
        <v>0</v>
      </c>
      <c r="AG137" s="123"/>
      <c r="AH137" s="123">
        <v>0</v>
      </c>
      <c r="AI137" s="123">
        <v>0</v>
      </c>
    </row>
    <row r="138" spans="1:35" ht="15" customHeight="1" x14ac:dyDescent="0.2">
      <c r="A138" s="154" t="s">
        <v>1119</v>
      </c>
      <c r="B138" s="154" t="s">
        <v>1120</v>
      </c>
      <c r="C138"/>
      <c r="D138"/>
      <c r="E138" s="171">
        <v>100</v>
      </c>
      <c r="F138" s="416">
        <v>42.381999999999998</v>
      </c>
      <c r="G138" s="417">
        <v>2.35949223727054</v>
      </c>
      <c r="H138" s="123">
        <v>65</v>
      </c>
      <c r="I138" s="123">
        <v>119</v>
      </c>
      <c r="J138" s="123"/>
      <c r="K138" s="123">
        <v>21</v>
      </c>
      <c r="L138" s="123">
        <v>0</v>
      </c>
      <c r="M138" s="123">
        <v>0</v>
      </c>
      <c r="N138" s="123">
        <v>0</v>
      </c>
      <c r="O138" s="123">
        <v>0</v>
      </c>
      <c r="P138" s="123"/>
      <c r="Q138" s="123">
        <v>12</v>
      </c>
      <c r="R138" s="123">
        <v>9</v>
      </c>
      <c r="S138" s="123"/>
      <c r="T138" s="123">
        <v>9</v>
      </c>
      <c r="U138" s="123">
        <v>7</v>
      </c>
      <c r="V138" s="123"/>
      <c r="W138" s="123">
        <v>0</v>
      </c>
      <c r="X138" s="123">
        <v>0</v>
      </c>
      <c r="Y138" s="123"/>
      <c r="Z138" s="123">
        <v>50</v>
      </c>
      <c r="AA138" s="123">
        <v>41</v>
      </c>
      <c r="AB138" s="123"/>
      <c r="AC138" s="123">
        <v>8</v>
      </c>
      <c r="AD138" s="123">
        <v>8</v>
      </c>
      <c r="AE138" s="123"/>
      <c r="AF138" s="123">
        <v>34</v>
      </c>
      <c r="AG138" s="123"/>
      <c r="AH138" s="123">
        <v>0</v>
      </c>
      <c r="AI138" s="123">
        <v>0</v>
      </c>
    </row>
    <row r="139" spans="1:35" ht="15" customHeight="1" x14ac:dyDescent="0.2">
      <c r="A139" s="154" t="s">
        <v>1121</v>
      </c>
      <c r="B139" s="154" t="s">
        <v>1122</v>
      </c>
      <c r="C139"/>
      <c r="D139"/>
      <c r="E139" s="171">
        <v>43</v>
      </c>
      <c r="F139" s="416">
        <v>42.713999999999999</v>
      </c>
      <c r="G139" s="417">
        <v>1.00669569696118</v>
      </c>
      <c r="H139" s="123">
        <v>16</v>
      </c>
      <c r="I139" s="123">
        <v>32</v>
      </c>
      <c r="J139" s="123"/>
      <c r="K139" s="123">
        <v>9</v>
      </c>
      <c r="L139" s="123">
        <v>3</v>
      </c>
      <c r="M139" s="123">
        <v>1</v>
      </c>
      <c r="N139" s="123">
        <v>0</v>
      </c>
      <c r="O139" s="123">
        <v>0</v>
      </c>
      <c r="P139" s="123"/>
      <c r="Q139" s="123">
        <v>0</v>
      </c>
      <c r="R139" s="123">
        <v>0</v>
      </c>
      <c r="S139" s="123"/>
      <c r="T139" s="123">
        <v>0</v>
      </c>
      <c r="U139" s="123">
        <v>0</v>
      </c>
      <c r="V139" s="123"/>
      <c r="W139" s="123">
        <v>0</v>
      </c>
      <c r="X139" s="123">
        <v>0</v>
      </c>
      <c r="Y139" s="123"/>
      <c r="Z139" s="123">
        <v>28</v>
      </c>
      <c r="AA139" s="123">
        <v>12</v>
      </c>
      <c r="AB139" s="123"/>
      <c r="AC139" s="123">
        <v>6</v>
      </c>
      <c r="AD139" s="123">
        <v>1</v>
      </c>
      <c r="AE139" s="123"/>
      <c r="AF139" s="123">
        <v>6</v>
      </c>
      <c r="AG139" s="123"/>
      <c r="AH139" s="123">
        <v>0</v>
      </c>
      <c r="AI139" s="123">
        <v>0</v>
      </c>
    </row>
    <row r="140" spans="1:35" ht="15" customHeight="1" x14ac:dyDescent="0.2">
      <c r="A140" s="154" t="s">
        <v>1123</v>
      </c>
      <c r="B140" s="154" t="s">
        <v>1124</v>
      </c>
      <c r="C140"/>
      <c r="D140"/>
      <c r="E140" s="171">
        <v>1466</v>
      </c>
      <c r="F140" s="416">
        <v>112.93899999999999</v>
      </c>
      <c r="G140" s="417">
        <v>12.9804584775852</v>
      </c>
      <c r="H140" s="123">
        <v>940</v>
      </c>
      <c r="I140" s="123">
        <v>1981</v>
      </c>
      <c r="J140" s="123"/>
      <c r="K140" s="123">
        <v>166</v>
      </c>
      <c r="L140" s="123">
        <v>43</v>
      </c>
      <c r="M140" s="123">
        <v>27</v>
      </c>
      <c r="N140" s="123">
        <v>3</v>
      </c>
      <c r="O140" s="123">
        <v>0</v>
      </c>
      <c r="P140" s="123"/>
      <c r="Q140" s="123">
        <v>687</v>
      </c>
      <c r="R140" s="123">
        <v>534</v>
      </c>
      <c r="S140" s="123"/>
      <c r="T140" s="123">
        <v>9</v>
      </c>
      <c r="U140" s="123">
        <v>1</v>
      </c>
      <c r="V140" s="123"/>
      <c r="W140" s="123">
        <v>10</v>
      </c>
      <c r="X140" s="123">
        <v>6</v>
      </c>
      <c r="Y140" s="123"/>
      <c r="Z140" s="123">
        <v>580</v>
      </c>
      <c r="AA140" s="123">
        <v>350</v>
      </c>
      <c r="AB140" s="123"/>
      <c r="AC140" s="123">
        <v>14</v>
      </c>
      <c r="AD140" s="123">
        <v>6</v>
      </c>
      <c r="AE140" s="123"/>
      <c r="AF140" s="123">
        <v>321</v>
      </c>
      <c r="AG140" s="123"/>
      <c r="AH140" s="123">
        <v>39</v>
      </c>
      <c r="AI140" s="123">
        <v>23</v>
      </c>
    </row>
    <row r="141" spans="1:35" ht="15" customHeight="1" x14ac:dyDescent="0.2">
      <c r="A141" s="154" t="s">
        <v>1125</v>
      </c>
      <c r="B141" s="154" t="s">
        <v>1126</v>
      </c>
      <c r="C141"/>
      <c r="D141"/>
      <c r="E141" s="171">
        <v>66</v>
      </c>
      <c r="F141" s="416">
        <v>53.595999999999997</v>
      </c>
      <c r="G141" s="417">
        <v>1.23143518172998</v>
      </c>
      <c r="H141" s="123">
        <v>28</v>
      </c>
      <c r="I141" s="123">
        <v>52</v>
      </c>
      <c r="J141" s="123"/>
      <c r="K141" s="123">
        <v>38</v>
      </c>
      <c r="L141" s="123">
        <v>4</v>
      </c>
      <c r="M141" s="123">
        <v>1</v>
      </c>
      <c r="N141" s="123">
        <v>0</v>
      </c>
      <c r="O141" s="123">
        <v>0</v>
      </c>
      <c r="P141" s="123"/>
      <c r="Q141" s="123">
        <v>10</v>
      </c>
      <c r="R141" s="123">
        <v>7</v>
      </c>
      <c r="S141" s="123"/>
      <c r="T141" s="123">
        <v>11</v>
      </c>
      <c r="U141" s="123">
        <v>10</v>
      </c>
      <c r="V141" s="123"/>
      <c r="W141" s="123">
        <v>0</v>
      </c>
      <c r="X141" s="123">
        <v>0</v>
      </c>
      <c r="Y141" s="123"/>
      <c r="Z141" s="123">
        <v>7</v>
      </c>
      <c r="AA141" s="123">
        <v>7</v>
      </c>
      <c r="AB141" s="123"/>
      <c r="AC141" s="123">
        <v>0</v>
      </c>
      <c r="AD141" s="123">
        <v>0</v>
      </c>
      <c r="AE141" s="123"/>
      <c r="AF141" s="123">
        <v>12</v>
      </c>
      <c r="AG141" s="123"/>
      <c r="AH141" s="123">
        <v>15</v>
      </c>
      <c r="AI141" s="123">
        <v>10</v>
      </c>
    </row>
    <row r="142" spans="1:35" ht="15" customHeight="1" x14ac:dyDescent="0.2">
      <c r="A142" s="154" t="s">
        <v>1127</v>
      </c>
      <c r="B142" s="154" t="s">
        <v>1128</v>
      </c>
      <c r="C142"/>
      <c r="D142"/>
      <c r="E142" s="171">
        <v>151</v>
      </c>
      <c r="F142" s="416">
        <v>64.745999999999995</v>
      </c>
      <c r="G142" s="417">
        <v>2.3321904055849001</v>
      </c>
      <c r="H142" s="123">
        <v>104</v>
      </c>
      <c r="I142" s="123">
        <v>208</v>
      </c>
      <c r="J142" s="123"/>
      <c r="K142" s="123">
        <v>25</v>
      </c>
      <c r="L142" s="123">
        <v>7</v>
      </c>
      <c r="M142" s="123">
        <v>2</v>
      </c>
      <c r="N142" s="123">
        <v>0</v>
      </c>
      <c r="O142" s="123">
        <v>0</v>
      </c>
      <c r="P142" s="123"/>
      <c r="Q142" s="123">
        <v>17</v>
      </c>
      <c r="R142" s="123">
        <v>17</v>
      </c>
      <c r="S142" s="123"/>
      <c r="T142" s="123">
        <v>1</v>
      </c>
      <c r="U142" s="123">
        <v>0</v>
      </c>
      <c r="V142" s="123"/>
      <c r="W142" s="123">
        <v>0</v>
      </c>
      <c r="X142" s="123">
        <v>0</v>
      </c>
      <c r="Y142" s="123"/>
      <c r="Z142" s="123">
        <v>107</v>
      </c>
      <c r="AA142" s="123">
        <v>80</v>
      </c>
      <c r="AB142" s="123"/>
      <c r="AC142" s="123">
        <v>1</v>
      </c>
      <c r="AD142" s="123">
        <v>0</v>
      </c>
      <c r="AE142" s="123"/>
      <c r="AF142" s="123">
        <v>14</v>
      </c>
      <c r="AG142" s="123"/>
      <c r="AH142" s="123">
        <v>3</v>
      </c>
      <c r="AI142" s="123">
        <v>1</v>
      </c>
    </row>
    <row r="143" spans="1:35" ht="15" customHeight="1" x14ac:dyDescent="0.2">
      <c r="A143" s="154" t="s">
        <v>1129</v>
      </c>
      <c r="B143" s="154" t="s">
        <v>1130</v>
      </c>
      <c r="C143"/>
      <c r="D143"/>
      <c r="E143" s="171">
        <v>725</v>
      </c>
      <c r="F143" s="416">
        <v>102.727</v>
      </c>
      <c r="G143" s="417">
        <v>7.0575408607279497</v>
      </c>
      <c r="H143" s="123">
        <v>378</v>
      </c>
      <c r="I143" s="123">
        <v>882</v>
      </c>
      <c r="J143" s="123"/>
      <c r="K143" s="123">
        <v>342</v>
      </c>
      <c r="L143" s="123">
        <v>128</v>
      </c>
      <c r="M143" s="123">
        <v>105</v>
      </c>
      <c r="N143" s="123">
        <v>7</v>
      </c>
      <c r="O143" s="123">
        <v>0</v>
      </c>
      <c r="P143" s="123"/>
      <c r="Q143" s="123">
        <v>176</v>
      </c>
      <c r="R143" s="123">
        <v>100</v>
      </c>
      <c r="S143" s="123"/>
      <c r="T143" s="123">
        <v>47</v>
      </c>
      <c r="U143" s="123">
        <v>31</v>
      </c>
      <c r="V143" s="123"/>
      <c r="W143" s="123">
        <v>100</v>
      </c>
      <c r="X143" s="123">
        <v>86</v>
      </c>
      <c r="Y143" s="123"/>
      <c r="Z143" s="123">
        <v>59</v>
      </c>
      <c r="AA143" s="123">
        <v>32</v>
      </c>
      <c r="AB143" s="123"/>
      <c r="AC143" s="123">
        <v>1</v>
      </c>
      <c r="AD143" s="123">
        <v>1</v>
      </c>
      <c r="AE143" s="123"/>
      <c r="AF143" s="123">
        <v>261</v>
      </c>
      <c r="AG143" s="123"/>
      <c r="AH143" s="123">
        <v>1</v>
      </c>
      <c r="AI143" s="123">
        <v>0</v>
      </c>
    </row>
    <row r="144" spans="1:35" ht="15" customHeight="1" x14ac:dyDescent="0.2">
      <c r="A144" s="154" t="s">
        <v>1131</v>
      </c>
      <c r="B144" s="154" t="s">
        <v>1132</v>
      </c>
      <c r="C144"/>
      <c r="D144"/>
      <c r="E144" s="171">
        <v>118</v>
      </c>
      <c r="F144" s="416">
        <v>77.296999999999997</v>
      </c>
      <c r="G144" s="417">
        <v>1.5265792980322701</v>
      </c>
      <c r="H144" s="123">
        <v>38</v>
      </c>
      <c r="I144" s="123">
        <v>87</v>
      </c>
      <c r="J144" s="123"/>
      <c r="K144" s="123">
        <v>6</v>
      </c>
      <c r="L144" s="123">
        <v>0</v>
      </c>
      <c r="M144" s="123">
        <v>0</v>
      </c>
      <c r="N144" s="123">
        <v>0</v>
      </c>
      <c r="O144" s="123">
        <v>0</v>
      </c>
      <c r="P144" s="123"/>
      <c r="Q144" s="123">
        <v>29</v>
      </c>
      <c r="R144" s="123">
        <v>4</v>
      </c>
      <c r="S144" s="123"/>
      <c r="T144" s="123">
        <v>35</v>
      </c>
      <c r="U144" s="123">
        <v>8</v>
      </c>
      <c r="V144" s="123"/>
      <c r="W144" s="123">
        <v>0</v>
      </c>
      <c r="X144" s="123">
        <v>0</v>
      </c>
      <c r="Y144" s="123"/>
      <c r="Z144" s="123">
        <v>48</v>
      </c>
      <c r="AA144" s="123">
        <v>26</v>
      </c>
      <c r="AB144" s="123"/>
      <c r="AC144" s="123">
        <v>0</v>
      </c>
      <c r="AD144" s="123">
        <v>0</v>
      </c>
      <c r="AE144" s="123"/>
      <c r="AF144" s="123">
        <v>3</v>
      </c>
      <c r="AG144" s="123"/>
      <c r="AH144" s="123">
        <v>0</v>
      </c>
      <c r="AI144" s="123">
        <v>0</v>
      </c>
    </row>
    <row r="145" spans="1:35" ht="15" customHeight="1" x14ac:dyDescent="0.2">
      <c r="A145" s="154" t="s">
        <v>1133</v>
      </c>
      <c r="B145" s="154" t="s">
        <v>1134</v>
      </c>
      <c r="C145"/>
      <c r="D145"/>
      <c r="E145" s="171">
        <v>12</v>
      </c>
      <c r="F145" s="416">
        <v>35.845999999999997</v>
      </c>
      <c r="G145" s="417">
        <v>0.33476538525916399</v>
      </c>
      <c r="H145" s="123">
        <v>9</v>
      </c>
      <c r="I145" s="123">
        <v>19</v>
      </c>
      <c r="J145" s="123"/>
      <c r="K145" s="123">
        <v>2</v>
      </c>
      <c r="L145" s="123" t="s">
        <v>232</v>
      </c>
      <c r="M145" s="123" t="s">
        <v>232</v>
      </c>
      <c r="N145" s="123" t="s">
        <v>232</v>
      </c>
      <c r="O145" s="123" t="s">
        <v>232</v>
      </c>
      <c r="P145" s="123"/>
      <c r="Q145" s="123">
        <v>0</v>
      </c>
      <c r="R145" s="123">
        <v>0</v>
      </c>
      <c r="S145" s="123"/>
      <c r="T145" s="123">
        <v>0</v>
      </c>
      <c r="U145" s="123">
        <v>0</v>
      </c>
      <c r="V145" s="123"/>
      <c r="W145" s="123">
        <v>0</v>
      </c>
      <c r="X145" s="123">
        <v>0</v>
      </c>
      <c r="Y145" s="123"/>
      <c r="Z145" s="123">
        <v>9</v>
      </c>
      <c r="AA145" s="123">
        <v>6</v>
      </c>
      <c r="AB145" s="123"/>
      <c r="AC145" s="123">
        <v>1</v>
      </c>
      <c r="AD145" s="123">
        <v>1</v>
      </c>
      <c r="AE145" s="123"/>
      <c r="AF145" s="123">
        <v>2</v>
      </c>
      <c r="AG145" s="123"/>
      <c r="AH145" s="123">
        <v>0</v>
      </c>
      <c r="AI145" s="123">
        <v>0</v>
      </c>
    </row>
    <row r="146" spans="1:35" ht="15" customHeight="1" x14ac:dyDescent="0.2">
      <c r="A146" s="154" t="s">
        <v>1135</v>
      </c>
      <c r="B146" s="154" t="s">
        <v>1136</v>
      </c>
      <c r="C146"/>
      <c r="D146"/>
      <c r="E146" s="171">
        <v>55</v>
      </c>
      <c r="F146" s="416">
        <v>59.087000000000003</v>
      </c>
      <c r="G146" s="417">
        <v>0.93083080880735203</v>
      </c>
      <c r="H146" s="123">
        <v>23</v>
      </c>
      <c r="I146" s="123">
        <v>51</v>
      </c>
      <c r="J146" s="123"/>
      <c r="K146" s="123">
        <v>13</v>
      </c>
      <c r="L146" s="123">
        <v>0</v>
      </c>
      <c r="M146" s="123">
        <v>0</v>
      </c>
      <c r="N146" s="123">
        <v>0</v>
      </c>
      <c r="O146" s="123">
        <v>0</v>
      </c>
      <c r="P146" s="123"/>
      <c r="Q146" s="123">
        <v>0</v>
      </c>
      <c r="R146" s="123">
        <v>0</v>
      </c>
      <c r="S146" s="123"/>
      <c r="T146" s="123">
        <v>41</v>
      </c>
      <c r="U146" s="123">
        <v>23</v>
      </c>
      <c r="V146" s="123"/>
      <c r="W146" s="123">
        <v>0</v>
      </c>
      <c r="X146" s="123">
        <v>0</v>
      </c>
      <c r="Y146" s="123"/>
      <c r="Z146" s="123">
        <v>0</v>
      </c>
      <c r="AA146" s="123">
        <v>0</v>
      </c>
      <c r="AB146" s="123"/>
      <c r="AC146" s="123">
        <v>1</v>
      </c>
      <c r="AD146" s="123">
        <v>0</v>
      </c>
      <c r="AE146" s="123"/>
      <c r="AF146" s="123">
        <v>0</v>
      </c>
      <c r="AG146" s="123"/>
      <c r="AH146" s="123">
        <v>3</v>
      </c>
      <c r="AI146" s="123">
        <v>3</v>
      </c>
    </row>
    <row r="147" spans="1:35" ht="15" customHeight="1" x14ac:dyDescent="0.2">
      <c r="A147" s="154" t="s">
        <v>1137</v>
      </c>
      <c r="B147" s="154" t="s">
        <v>1138</v>
      </c>
      <c r="C147"/>
      <c r="D147"/>
      <c r="E147" s="171">
        <v>251</v>
      </c>
      <c r="F147" s="416">
        <v>68.215999999999994</v>
      </c>
      <c r="G147" s="417">
        <v>3.67948868300692</v>
      </c>
      <c r="H147" s="123">
        <v>188</v>
      </c>
      <c r="I147" s="123">
        <v>389</v>
      </c>
      <c r="J147" s="123"/>
      <c r="K147" s="123">
        <v>53</v>
      </c>
      <c r="L147" s="123">
        <v>17</v>
      </c>
      <c r="M147" s="123">
        <v>4</v>
      </c>
      <c r="N147" s="123">
        <v>4</v>
      </c>
      <c r="O147" s="123">
        <v>0</v>
      </c>
      <c r="P147" s="123"/>
      <c r="Q147" s="123">
        <v>17</v>
      </c>
      <c r="R147" s="123">
        <v>16</v>
      </c>
      <c r="S147" s="123"/>
      <c r="T147" s="123">
        <v>6</v>
      </c>
      <c r="U147" s="123">
        <v>6</v>
      </c>
      <c r="V147" s="123"/>
      <c r="W147" s="123">
        <v>20</v>
      </c>
      <c r="X147" s="123">
        <v>15</v>
      </c>
      <c r="Y147" s="123"/>
      <c r="Z147" s="123">
        <v>155</v>
      </c>
      <c r="AA147" s="123">
        <v>134</v>
      </c>
      <c r="AB147" s="123"/>
      <c r="AC147" s="123">
        <v>0</v>
      </c>
      <c r="AD147" s="123">
        <v>0</v>
      </c>
      <c r="AE147" s="123"/>
      <c r="AF147" s="123">
        <v>0</v>
      </c>
      <c r="AG147" s="123"/>
      <c r="AH147" s="123">
        <v>0</v>
      </c>
      <c r="AI147" s="123">
        <v>0</v>
      </c>
    </row>
    <row r="148" spans="1:35" ht="15" customHeight="1" x14ac:dyDescent="0.2">
      <c r="A148" s="154" t="s">
        <v>1139</v>
      </c>
      <c r="B148" s="154" t="s">
        <v>1140</v>
      </c>
      <c r="C148"/>
      <c r="D148"/>
      <c r="E148" s="171">
        <v>0</v>
      </c>
      <c r="F148" s="416">
        <v>0.8</v>
      </c>
      <c r="G148" s="417">
        <v>0</v>
      </c>
      <c r="H148" s="123">
        <v>0</v>
      </c>
      <c r="I148" s="123">
        <v>0</v>
      </c>
      <c r="J148" s="123"/>
      <c r="K148" s="123">
        <v>0</v>
      </c>
      <c r="L148" s="123" t="s">
        <v>232</v>
      </c>
      <c r="M148" s="123" t="s">
        <v>232</v>
      </c>
      <c r="N148" s="123" t="s">
        <v>232</v>
      </c>
      <c r="O148" s="123" t="s">
        <v>232</v>
      </c>
      <c r="P148" s="123"/>
      <c r="Q148" s="123">
        <v>0</v>
      </c>
      <c r="R148" s="123">
        <v>0</v>
      </c>
      <c r="S148" s="123"/>
      <c r="T148" s="123">
        <v>0</v>
      </c>
      <c r="U148" s="123">
        <v>0</v>
      </c>
      <c r="V148" s="123"/>
      <c r="W148" s="123">
        <v>0</v>
      </c>
      <c r="X148" s="123">
        <v>0</v>
      </c>
      <c r="Y148" s="123"/>
      <c r="Z148" s="123">
        <v>0</v>
      </c>
      <c r="AA148" s="123">
        <v>0</v>
      </c>
      <c r="AB148" s="123"/>
      <c r="AC148" s="123">
        <v>0</v>
      </c>
      <c r="AD148" s="123">
        <v>0</v>
      </c>
      <c r="AE148" s="123"/>
      <c r="AF148" s="123">
        <v>0</v>
      </c>
      <c r="AG148" s="123"/>
      <c r="AH148" s="123">
        <v>0</v>
      </c>
      <c r="AI148" s="123">
        <v>0</v>
      </c>
    </row>
    <row r="149" spans="1:35" ht="15" customHeight="1" x14ac:dyDescent="0.2">
      <c r="A149" s="154" t="s">
        <v>1141</v>
      </c>
      <c r="B149" s="154" t="s">
        <v>1142</v>
      </c>
      <c r="C149"/>
      <c r="D149"/>
      <c r="E149" s="171">
        <v>1239</v>
      </c>
      <c r="F149" s="416">
        <v>109.38</v>
      </c>
      <c r="G149" s="417">
        <v>11.327482172243601</v>
      </c>
      <c r="H149" s="123">
        <v>763</v>
      </c>
      <c r="I149" s="123">
        <v>1215</v>
      </c>
      <c r="J149" s="123"/>
      <c r="K149" s="123">
        <v>2</v>
      </c>
      <c r="L149" s="123" t="s">
        <v>232</v>
      </c>
      <c r="M149" s="123" t="s">
        <v>232</v>
      </c>
      <c r="N149" s="123" t="s">
        <v>232</v>
      </c>
      <c r="O149" s="123" t="s">
        <v>232</v>
      </c>
      <c r="P149" s="123"/>
      <c r="Q149" s="123">
        <v>449</v>
      </c>
      <c r="R149" s="123">
        <v>196</v>
      </c>
      <c r="S149" s="123"/>
      <c r="T149" s="123">
        <v>21</v>
      </c>
      <c r="U149" s="123">
        <v>13</v>
      </c>
      <c r="V149" s="123"/>
      <c r="W149" s="123">
        <v>123</v>
      </c>
      <c r="X149" s="123">
        <v>91</v>
      </c>
      <c r="Y149" s="123"/>
      <c r="Z149" s="123">
        <v>630</v>
      </c>
      <c r="AA149" s="123">
        <v>457</v>
      </c>
      <c r="AB149" s="123"/>
      <c r="AC149" s="123">
        <v>14</v>
      </c>
      <c r="AD149" s="123">
        <v>6</v>
      </c>
      <c r="AE149" s="123"/>
      <c r="AF149" s="123">
        <v>616</v>
      </c>
      <c r="AG149" s="123"/>
      <c r="AH149" s="123">
        <v>10</v>
      </c>
      <c r="AI149" s="123">
        <v>9</v>
      </c>
    </row>
    <row r="150" spans="1:35" ht="15" customHeight="1" x14ac:dyDescent="0.2">
      <c r="A150" s="154" t="s">
        <v>1143</v>
      </c>
      <c r="B150" s="154" t="s">
        <v>1144</v>
      </c>
      <c r="C150"/>
      <c r="D150"/>
      <c r="E150" s="463" t="s">
        <v>260</v>
      </c>
      <c r="F150" s="478">
        <v>76.039000000000001</v>
      </c>
      <c r="G150" s="479" t="s">
        <v>260</v>
      </c>
      <c r="H150" s="458" t="s">
        <v>260</v>
      </c>
      <c r="I150" s="458" t="s">
        <v>260</v>
      </c>
      <c r="J150" s="458"/>
      <c r="K150" s="458" t="s">
        <v>260</v>
      </c>
      <c r="L150" s="458" t="s">
        <v>260</v>
      </c>
      <c r="M150" s="458" t="s">
        <v>260</v>
      </c>
      <c r="N150" s="458" t="s">
        <v>260</v>
      </c>
      <c r="O150" s="458" t="s">
        <v>260</v>
      </c>
      <c r="P150" s="458"/>
      <c r="Q150" s="458" t="s">
        <v>260</v>
      </c>
      <c r="R150" s="458" t="s">
        <v>260</v>
      </c>
      <c r="S150" s="458"/>
      <c r="T150" s="458" t="s">
        <v>260</v>
      </c>
      <c r="U150" s="458" t="s">
        <v>260</v>
      </c>
      <c r="V150" s="458"/>
      <c r="W150" s="458" t="s">
        <v>260</v>
      </c>
      <c r="X150" s="458" t="s">
        <v>260</v>
      </c>
      <c r="Y150" s="458"/>
      <c r="Z150" s="458" t="s">
        <v>260</v>
      </c>
      <c r="AA150" s="458" t="s">
        <v>260</v>
      </c>
      <c r="AB150" s="458"/>
      <c r="AC150" s="458" t="s">
        <v>260</v>
      </c>
      <c r="AD150" s="458" t="s">
        <v>260</v>
      </c>
      <c r="AE150" s="458"/>
      <c r="AF150" s="458" t="s">
        <v>260</v>
      </c>
      <c r="AG150" s="458"/>
      <c r="AH150" s="458" t="s">
        <v>260</v>
      </c>
      <c r="AI150" s="458" t="s">
        <v>260</v>
      </c>
    </row>
    <row r="151" spans="1:35" ht="15" customHeight="1" x14ac:dyDescent="0.2">
      <c r="A151" s="154" t="s">
        <v>1145</v>
      </c>
      <c r="B151" s="154" t="s">
        <v>1146</v>
      </c>
      <c r="C151"/>
      <c r="D151"/>
      <c r="E151" s="171">
        <v>88</v>
      </c>
      <c r="F151" s="416">
        <v>65.966999999999999</v>
      </c>
      <c r="G151" s="417">
        <v>1.3340003335000801</v>
      </c>
      <c r="H151" s="123">
        <v>38</v>
      </c>
      <c r="I151" s="123">
        <v>68</v>
      </c>
      <c r="J151" s="123"/>
      <c r="K151" s="123">
        <v>19</v>
      </c>
      <c r="L151" s="123">
        <v>5</v>
      </c>
      <c r="M151" s="123">
        <v>1</v>
      </c>
      <c r="N151" s="123">
        <v>0</v>
      </c>
      <c r="O151" s="123">
        <v>0</v>
      </c>
      <c r="P151" s="123"/>
      <c r="Q151" s="123">
        <v>16</v>
      </c>
      <c r="R151" s="123">
        <v>7</v>
      </c>
      <c r="S151" s="123"/>
      <c r="T151" s="123">
        <v>11</v>
      </c>
      <c r="U151" s="123">
        <v>2</v>
      </c>
      <c r="V151" s="123"/>
      <c r="W151" s="123">
        <v>0</v>
      </c>
      <c r="X151" s="123">
        <v>0</v>
      </c>
      <c r="Y151" s="123"/>
      <c r="Z151" s="123">
        <v>33</v>
      </c>
      <c r="AA151" s="123">
        <v>22</v>
      </c>
      <c r="AB151" s="123"/>
      <c r="AC151" s="123">
        <v>9</v>
      </c>
      <c r="AD151" s="123">
        <v>2</v>
      </c>
      <c r="AE151" s="123"/>
      <c r="AF151" s="123">
        <v>5</v>
      </c>
      <c r="AG151" s="123"/>
      <c r="AH151" s="123">
        <v>1</v>
      </c>
      <c r="AI151" s="123">
        <v>0</v>
      </c>
    </row>
    <row r="152" spans="1:35" ht="15" customHeight="1" x14ac:dyDescent="0.2">
      <c r="A152" s="154" t="s">
        <v>1147</v>
      </c>
      <c r="B152" s="154" t="s">
        <v>1148</v>
      </c>
      <c r="C152"/>
      <c r="D152"/>
      <c r="E152" s="171">
        <v>172</v>
      </c>
      <c r="F152" s="416">
        <v>113.78700000000001</v>
      </c>
      <c r="G152" s="417">
        <v>1.5115962280401101</v>
      </c>
      <c r="H152" s="123">
        <v>119</v>
      </c>
      <c r="I152" s="123">
        <v>252</v>
      </c>
      <c r="J152" s="123"/>
      <c r="K152" s="123">
        <v>76</v>
      </c>
      <c r="L152" s="123">
        <v>43</v>
      </c>
      <c r="M152" s="123">
        <v>18</v>
      </c>
      <c r="N152" s="123">
        <v>0</v>
      </c>
      <c r="O152" s="123">
        <v>0</v>
      </c>
      <c r="P152" s="123"/>
      <c r="Q152" s="123">
        <v>15</v>
      </c>
      <c r="R152" s="123">
        <v>13</v>
      </c>
      <c r="S152" s="123"/>
      <c r="T152" s="123">
        <v>0</v>
      </c>
      <c r="U152" s="123">
        <v>0</v>
      </c>
      <c r="V152" s="123"/>
      <c r="W152" s="123">
        <v>0</v>
      </c>
      <c r="X152" s="123">
        <v>0</v>
      </c>
      <c r="Y152" s="123"/>
      <c r="Z152" s="123">
        <v>81</v>
      </c>
      <c r="AA152" s="123">
        <v>63</v>
      </c>
      <c r="AB152" s="123"/>
      <c r="AC152" s="123">
        <v>0</v>
      </c>
      <c r="AD152" s="123">
        <v>0</v>
      </c>
      <c r="AE152" s="123"/>
      <c r="AF152" s="123">
        <v>174</v>
      </c>
      <c r="AG152" s="123"/>
      <c r="AH152" s="123">
        <v>2</v>
      </c>
      <c r="AI152" s="123">
        <v>2</v>
      </c>
    </row>
    <row r="153" spans="1:35" ht="15" customHeight="1" x14ac:dyDescent="0.2">
      <c r="A153" s="154" t="s">
        <v>1149</v>
      </c>
      <c r="B153" s="154" t="s">
        <v>1150</v>
      </c>
      <c r="C153"/>
      <c r="D153"/>
      <c r="E153" s="171">
        <v>857</v>
      </c>
      <c r="F153" s="416">
        <v>70.673000000000002</v>
      </c>
      <c r="G153" s="417">
        <v>12.1262717020644</v>
      </c>
      <c r="H153" s="123">
        <v>571</v>
      </c>
      <c r="I153" s="123">
        <v>1054</v>
      </c>
      <c r="J153" s="123"/>
      <c r="K153" s="123">
        <v>53</v>
      </c>
      <c r="L153" s="123">
        <v>26</v>
      </c>
      <c r="M153" s="123">
        <v>23</v>
      </c>
      <c r="N153" s="123">
        <v>0</v>
      </c>
      <c r="O153" s="123">
        <v>0</v>
      </c>
      <c r="P153" s="123"/>
      <c r="Q153" s="123">
        <v>273</v>
      </c>
      <c r="R153" s="123">
        <v>161</v>
      </c>
      <c r="S153" s="123"/>
      <c r="T153" s="123">
        <v>47</v>
      </c>
      <c r="U153" s="123">
        <v>35</v>
      </c>
      <c r="V153" s="123"/>
      <c r="W153" s="123">
        <v>347</v>
      </c>
      <c r="X153" s="123">
        <v>254</v>
      </c>
      <c r="Y153" s="123"/>
      <c r="Z153" s="123">
        <v>135</v>
      </c>
      <c r="AA153" s="123">
        <v>93</v>
      </c>
      <c r="AB153" s="123"/>
      <c r="AC153" s="123">
        <v>2</v>
      </c>
      <c r="AD153" s="123">
        <v>2</v>
      </c>
      <c r="AE153" s="123"/>
      <c r="AF153" s="123">
        <v>283</v>
      </c>
      <c r="AG153" s="123"/>
      <c r="AH153" s="123">
        <v>0</v>
      </c>
      <c r="AI153" s="123">
        <v>0</v>
      </c>
    </row>
    <row r="154" spans="1:35" ht="15" customHeight="1" x14ac:dyDescent="0.2">
      <c r="A154" s="154" t="s">
        <v>1151</v>
      </c>
      <c r="B154" s="154" t="s">
        <v>1152</v>
      </c>
      <c r="C154"/>
      <c r="D154"/>
      <c r="E154" s="171">
        <v>422</v>
      </c>
      <c r="F154" s="416">
        <v>184.72300000000001</v>
      </c>
      <c r="G154" s="417">
        <v>2.2845016592411298</v>
      </c>
      <c r="H154" s="123">
        <v>273</v>
      </c>
      <c r="I154" s="123">
        <v>632</v>
      </c>
      <c r="J154" s="123"/>
      <c r="K154" s="123">
        <v>201</v>
      </c>
      <c r="L154" s="123">
        <v>88</v>
      </c>
      <c r="M154" s="123">
        <v>48</v>
      </c>
      <c r="N154" s="123">
        <v>0</v>
      </c>
      <c r="O154" s="123">
        <v>0</v>
      </c>
      <c r="P154" s="123"/>
      <c r="Q154" s="123">
        <v>25</v>
      </c>
      <c r="R154" s="123">
        <v>23</v>
      </c>
      <c r="S154" s="123"/>
      <c r="T154" s="123">
        <v>2</v>
      </c>
      <c r="U154" s="123">
        <v>1</v>
      </c>
      <c r="V154" s="123"/>
      <c r="W154" s="123">
        <v>20</v>
      </c>
      <c r="X154" s="123">
        <v>15</v>
      </c>
      <c r="Y154" s="123"/>
      <c r="Z154" s="123">
        <v>173</v>
      </c>
      <c r="AA154" s="123">
        <v>145</v>
      </c>
      <c r="AB154" s="123"/>
      <c r="AC154" s="123">
        <v>1</v>
      </c>
      <c r="AD154" s="123">
        <v>1</v>
      </c>
      <c r="AE154" s="123"/>
      <c r="AF154" s="123">
        <v>8</v>
      </c>
      <c r="AG154" s="123"/>
      <c r="AH154" s="123">
        <v>13</v>
      </c>
      <c r="AI154" s="123">
        <v>6</v>
      </c>
    </row>
    <row r="155" spans="1:35" ht="15" customHeight="1" x14ac:dyDescent="0.2">
      <c r="A155" s="154" t="s">
        <v>1153</v>
      </c>
      <c r="B155" s="154" t="s">
        <v>1154</v>
      </c>
      <c r="C155"/>
      <c r="D155"/>
      <c r="E155" s="171">
        <v>83</v>
      </c>
      <c r="F155" s="416">
        <v>64.795000000000002</v>
      </c>
      <c r="G155" s="417">
        <v>1.28096303727139</v>
      </c>
      <c r="H155" s="123">
        <v>40</v>
      </c>
      <c r="I155" s="123">
        <v>97</v>
      </c>
      <c r="J155" s="123"/>
      <c r="K155" s="123">
        <v>22</v>
      </c>
      <c r="L155" s="123">
        <v>6</v>
      </c>
      <c r="M155" s="123">
        <v>0</v>
      </c>
      <c r="N155" s="123">
        <v>0</v>
      </c>
      <c r="O155" s="123">
        <v>0</v>
      </c>
      <c r="P155" s="123"/>
      <c r="Q155" s="123">
        <v>0</v>
      </c>
      <c r="R155" s="123">
        <v>0</v>
      </c>
      <c r="S155" s="123"/>
      <c r="T155" s="123">
        <v>0</v>
      </c>
      <c r="U155" s="123">
        <v>0</v>
      </c>
      <c r="V155" s="123"/>
      <c r="W155" s="123">
        <v>1</v>
      </c>
      <c r="X155" s="123">
        <v>1</v>
      </c>
      <c r="Y155" s="123"/>
      <c r="Z155" s="123">
        <v>57</v>
      </c>
      <c r="AA155" s="123">
        <v>33</v>
      </c>
      <c r="AB155" s="123"/>
      <c r="AC155" s="123">
        <v>3</v>
      </c>
      <c r="AD155" s="123">
        <v>0</v>
      </c>
      <c r="AE155" s="123"/>
      <c r="AF155" s="123">
        <v>3</v>
      </c>
      <c r="AG155" s="123"/>
      <c r="AH155" s="123">
        <v>1</v>
      </c>
      <c r="AI155" s="123">
        <v>1</v>
      </c>
    </row>
    <row r="156" spans="1:35" ht="15" customHeight="1" x14ac:dyDescent="0.2">
      <c r="A156" s="154" t="s">
        <v>1155</v>
      </c>
      <c r="B156" s="154" t="s">
        <v>1156</v>
      </c>
      <c r="C156"/>
      <c r="D156"/>
      <c r="E156" s="463" t="s">
        <v>260</v>
      </c>
      <c r="F156" s="478">
        <v>141.15100000000001</v>
      </c>
      <c r="G156" s="479" t="s">
        <v>260</v>
      </c>
      <c r="H156" s="458" t="s">
        <v>260</v>
      </c>
      <c r="I156" s="458" t="s">
        <v>260</v>
      </c>
      <c r="J156" s="458"/>
      <c r="K156" s="458" t="s">
        <v>260</v>
      </c>
      <c r="L156" s="458" t="s">
        <v>260</v>
      </c>
      <c r="M156" s="458" t="s">
        <v>260</v>
      </c>
      <c r="N156" s="458" t="s">
        <v>260</v>
      </c>
      <c r="O156" s="458" t="s">
        <v>260</v>
      </c>
      <c r="P156" s="458"/>
      <c r="Q156" s="458" t="s">
        <v>260</v>
      </c>
      <c r="R156" s="458" t="s">
        <v>260</v>
      </c>
      <c r="S156" s="458"/>
      <c r="T156" s="458" t="s">
        <v>260</v>
      </c>
      <c r="U156" s="458" t="s">
        <v>260</v>
      </c>
      <c r="V156" s="458"/>
      <c r="W156" s="458" t="s">
        <v>260</v>
      </c>
      <c r="X156" s="458" t="s">
        <v>260</v>
      </c>
      <c r="Y156" s="458"/>
      <c r="Z156" s="458" t="s">
        <v>260</v>
      </c>
      <c r="AA156" s="458" t="s">
        <v>260</v>
      </c>
      <c r="AB156" s="458"/>
      <c r="AC156" s="458" t="s">
        <v>260</v>
      </c>
      <c r="AD156" s="458" t="s">
        <v>260</v>
      </c>
      <c r="AE156" s="458"/>
      <c r="AF156" s="458" t="s">
        <v>260</v>
      </c>
      <c r="AG156" s="458"/>
      <c r="AH156" s="458" t="s">
        <v>260</v>
      </c>
      <c r="AI156" s="458" t="s">
        <v>260</v>
      </c>
    </row>
    <row r="157" spans="1:35" ht="15" customHeight="1" x14ac:dyDescent="0.2">
      <c r="A157" s="154" t="s">
        <v>1157</v>
      </c>
      <c r="B157" s="154" t="s">
        <v>1158</v>
      </c>
      <c r="C157"/>
      <c r="D157"/>
      <c r="E157" s="171">
        <v>43</v>
      </c>
      <c r="F157" s="416">
        <v>61.649000000000001</v>
      </c>
      <c r="G157" s="417">
        <v>0.69749712079676895</v>
      </c>
      <c r="H157" s="123">
        <v>30</v>
      </c>
      <c r="I157" s="123">
        <v>63</v>
      </c>
      <c r="J157" s="123"/>
      <c r="K157" s="123">
        <v>23</v>
      </c>
      <c r="L157" s="123">
        <v>15</v>
      </c>
      <c r="M157" s="123">
        <v>8</v>
      </c>
      <c r="N157" s="123">
        <v>0</v>
      </c>
      <c r="O157" s="123">
        <v>0</v>
      </c>
      <c r="P157" s="123"/>
      <c r="Q157" s="123">
        <v>1</v>
      </c>
      <c r="R157" s="123">
        <v>0</v>
      </c>
      <c r="S157" s="123"/>
      <c r="T157" s="123">
        <v>5</v>
      </c>
      <c r="U157" s="123">
        <v>2</v>
      </c>
      <c r="V157" s="123"/>
      <c r="W157" s="123">
        <v>0</v>
      </c>
      <c r="X157" s="123">
        <v>0</v>
      </c>
      <c r="Y157" s="123"/>
      <c r="Z157" s="123">
        <v>14</v>
      </c>
      <c r="AA157" s="123">
        <v>13</v>
      </c>
      <c r="AB157" s="123"/>
      <c r="AC157" s="123">
        <v>0</v>
      </c>
      <c r="AD157" s="123">
        <v>0</v>
      </c>
      <c r="AE157" s="123"/>
      <c r="AF157" s="123">
        <v>0</v>
      </c>
      <c r="AG157" s="123"/>
      <c r="AH157" s="123">
        <v>0</v>
      </c>
      <c r="AI157" s="123">
        <v>0</v>
      </c>
    </row>
    <row r="158" spans="1:35" ht="15" customHeight="1" x14ac:dyDescent="0.2">
      <c r="A158" s="154" t="s">
        <v>1159</v>
      </c>
      <c r="B158" s="154" t="s">
        <v>1160</v>
      </c>
      <c r="C158"/>
      <c r="D158"/>
      <c r="E158" s="171">
        <v>287</v>
      </c>
      <c r="F158" s="416">
        <v>336.42700000000002</v>
      </c>
      <c r="G158" s="417">
        <v>0.85308254093755798</v>
      </c>
      <c r="H158" s="123">
        <v>148</v>
      </c>
      <c r="I158" s="123">
        <v>295</v>
      </c>
      <c r="J158" s="123"/>
      <c r="K158" s="123">
        <v>134</v>
      </c>
      <c r="L158" s="123">
        <v>49</v>
      </c>
      <c r="M158" s="123">
        <v>3</v>
      </c>
      <c r="N158" s="123">
        <v>0</v>
      </c>
      <c r="O158" s="123">
        <v>0</v>
      </c>
      <c r="P158" s="123"/>
      <c r="Q158" s="123">
        <v>63</v>
      </c>
      <c r="R158" s="123">
        <v>54</v>
      </c>
      <c r="S158" s="123"/>
      <c r="T158" s="123">
        <v>32</v>
      </c>
      <c r="U158" s="123">
        <v>1</v>
      </c>
      <c r="V158" s="123"/>
      <c r="W158" s="123">
        <v>28</v>
      </c>
      <c r="X158" s="123">
        <v>28</v>
      </c>
      <c r="Y158" s="123"/>
      <c r="Z158" s="123">
        <v>14</v>
      </c>
      <c r="AA158" s="123">
        <v>13</v>
      </c>
      <c r="AB158" s="123"/>
      <c r="AC158" s="123">
        <v>16</v>
      </c>
      <c r="AD158" s="123">
        <v>3</v>
      </c>
      <c r="AE158" s="123"/>
      <c r="AF158" s="123">
        <v>0</v>
      </c>
      <c r="AG158" s="123"/>
      <c r="AH158" s="123">
        <v>0</v>
      </c>
      <c r="AI158" s="123">
        <v>0</v>
      </c>
    </row>
    <row r="159" spans="1:35" ht="15" customHeight="1" x14ac:dyDescent="0.2">
      <c r="A159" s="154" t="s">
        <v>1161</v>
      </c>
      <c r="B159" s="154" t="s">
        <v>1162</v>
      </c>
      <c r="C159"/>
      <c r="D159"/>
      <c r="E159" s="171">
        <v>685</v>
      </c>
      <c r="F159" s="416">
        <v>127.107</v>
      </c>
      <c r="G159" s="417">
        <v>5.3891603137514101</v>
      </c>
      <c r="H159" s="417">
        <v>386</v>
      </c>
      <c r="I159" s="123">
        <v>783</v>
      </c>
      <c r="J159" s="123"/>
      <c r="K159" s="123">
        <v>344</v>
      </c>
      <c r="L159" s="123">
        <v>215</v>
      </c>
      <c r="M159" s="123">
        <v>174</v>
      </c>
      <c r="N159" s="123">
        <v>8</v>
      </c>
      <c r="O159" s="123">
        <v>0</v>
      </c>
      <c r="P159" s="123"/>
      <c r="Q159" s="123">
        <v>185</v>
      </c>
      <c r="R159" s="123">
        <v>156</v>
      </c>
      <c r="S159" s="123"/>
      <c r="T159" s="123">
        <v>155</v>
      </c>
      <c r="U159" s="123">
        <v>15</v>
      </c>
      <c r="V159" s="123"/>
      <c r="W159" s="123">
        <v>0</v>
      </c>
      <c r="X159" s="123">
        <v>0</v>
      </c>
      <c r="Y159" s="123"/>
      <c r="Z159" s="123">
        <v>0</v>
      </c>
      <c r="AA159" s="123">
        <v>0</v>
      </c>
      <c r="AB159" s="123"/>
      <c r="AC159" s="123">
        <v>1</v>
      </c>
      <c r="AD159" s="123">
        <v>0</v>
      </c>
      <c r="AE159" s="123"/>
      <c r="AF159" s="123">
        <v>1</v>
      </c>
      <c r="AG159" s="123"/>
      <c r="AH159" s="123">
        <v>4</v>
      </c>
      <c r="AI159" s="123">
        <v>4</v>
      </c>
    </row>
    <row r="160" spans="1:35" ht="15" customHeight="1" x14ac:dyDescent="0.2">
      <c r="A160" s="154" t="s">
        <v>1163</v>
      </c>
      <c r="B160" s="154" t="s">
        <v>1164</v>
      </c>
      <c r="C160"/>
      <c r="D160"/>
      <c r="E160" s="171">
        <v>86</v>
      </c>
      <c r="F160" s="416">
        <v>46.598999999999997</v>
      </c>
      <c r="G160" s="417">
        <v>1.8455331659477701</v>
      </c>
      <c r="H160" s="123">
        <v>43</v>
      </c>
      <c r="I160" s="123">
        <v>87</v>
      </c>
      <c r="J160" s="123"/>
      <c r="K160" s="123">
        <v>16</v>
      </c>
      <c r="L160" s="123">
        <v>0</v>
      </c>
      <c r="M160" s="123">
        <v>0</v>
      </c>
      <c r="N160" s="123">
        <v>0</v>
      </c>
      <c r="O160" s="123">
        <v>0</v>
      </c>
      <c r="P160" s="123"/>
      <c r="Q160" s="123">
        <v>35</v>
      </c>
      <c r="R160" s="123">
        <v>25</v>
      </c>
      <c r="S160" s="123"/>
      <c r="T160" s="123">
        <v>0</v>
      </c>
      <c r="U160" s="123">
        <v>0</v>
      </c>
      <c r="V160" s="123"/>
      <c r="W160" s="123">
        <v>3</v>
      </c>
      <c r="X160" s="123">
        <v>1</v>
      </c>
      <c r="Y160" s="123"/>
      <c r="Z160" s="123">
        <v>32</v>
      </c>
      <c r="AA160" s="123">
        <v>17</v>
      </c>
      <c r="AB160" s="123"/>
      <c r="AC160" s="123">
        <v>0</v>
      </c>
      <c r="AD160" s="123">
        <v>0</v>
      </c>
      <c r="AE160" s="123"/>
      <c r="AF160" s="123">
        <v>32</v>
      </c>
      <c r="AG160" s="123"/>
      <c r="AH160" s="123">
        <v>1</v>
      </c>
      <c r="AI160" s="123">
        <v>0</v>
      </c>
    </row>
    <row r="161" spans="1:35" ht="15" customHeight="1" x14ac:dyDescent="0.2">
      <c r="A161" s="154" t="s">
        <v>1165</v>
      </c>
      <c r="B161" s="154" t="s">
        <v>1166</v>
      </c>
      <c r="C161"/>
      <c r="D161"/>
      <c r="E161" s="171">
        <v>2702</v>
      </c>
      <c r="F161" s="416">
        <v>135.148</v>
      </c>
      <c r="G161" s="417">
        <v>19.992896676236398</v>
      </c>
      <c r="H161" s="123">
        <v>2086</v>
      </c>
      <c r="I161" s="123">
        <v>3938</v>
      </c>
      <c r="J161" s="123"/>
      <c r="K161" s="123">
        <v>37</v>
      </c>
      <c r="L161" s="123">
        <v>20</v>
      </c>
      <c r="M161" s="123">
        <v>6</v>
      </c>
      <c r="N161" s="123">
        <v>0</v>
      </c>
      <c r="O161" s="123">
        <v>0</v>
      </c>
      <c r="P161" s="123"/>
      <c r="Q161" s="123">
        <v>1139</v>
      </c>
      <c r="R161" s="123">
        <v>796</v>
      </c>
      <c r="S161" s="123"/>
      <c r="T161" s="123">
        <v>178</v>
      </c>
      <c r="U161" s="123">
        <v>138</v>
      </c>
      <c r="V161" s="123"/>
      <c r="W161" s="123">
        <v>719</v>
      </c>
      <c r="X161" s="123">
        <v>637</v>
      </c>
      <c r="Y161" s="123"/>
      <c r="Z161" s="123">
        <v>64</v>
      </c>
      <c r="AA161" s="123">
        <v>53</v>
      </c>
      <c r="AB161" s="123"/>
      <c r="AC161" s="123">
        <v>565</v>
      </c>
      <c r="AD161" s="123">
        <v>442</v>
      </c>
      <c r="AE161" s="123"/>
      <c r="AF161" s="123">
        <v>902</v>
      </c>
      <c r="AG161" s="123"/>
      <c r="AH161" s="123">
        <v>1</v>
      </c>
      <c r="AI161" s="123">
        <v>1</v>
      </c>
    </row>
    <row r="162" spans="1:35" ht="15" customHeight="1" x14ac:dyDescent="0.2">
      <c r="A162" s="154" t="s">
        <v>1167</v>
      </c>
      <c r="B162" s="154" t="s">
        <v>1168</v>
      </c>
      <c r="C162"/>
      <c r="D162"/>
      <c r="E162" s="171">
        <v>32</v>
      </c>
      <c r="F162" s="416">
        <v>44.283999999999999</v>
      </c>
      <c r="G162" s="417">
        <v>0.72260861710775903</v>
      </c>
      <c r="H162" s="123">
        <v>9</v>
      </c>
      <c r="I162" s="123">
        <v>21</v>
      </c>
      <c r="J162" s="123"/>
      <c r="K162" s="123">
        <v>15</v>
      </c>
      <c r="L162" s="123">
        <v>2</v>
      </c>
      <c r="M162" s="123">
        <v>0</v>
      </c>
      <c r="N162" s="123">
        <v>0</v>
      </c>
      <c r="O162" s="123">
        <v>0</v>
      </c>
      <c r="P162" s="123"/>
      <c r="Q162" s="123">
        <v>0</v>
      </c>
      <c r="R162" s="123">
        <v>0</v>
      </c>
      <c r="S162" s="123"/>
      <c r="T162" s="123">
        <v>0</v>
      </c>
      <c r="U162" s="123">
        <v>0</v>
      </c>
      <c r="V162" s="123"/>
      <c r="W162" s="123">
        <v>0</v>
      </c>
      <c r="X162" s="123">
        <v>0</v>
      </c>
      <c r="Y162" s="123"/>
      <c r="Z162" s="123">
        <v>16</v>
      </c>
      <c r="AA162" s="123">
        <v>7</v>
      </c>
      <c r="AB162" s="123"/>
      <c r="AC162" s="123">
        <v>1</v>
      </c>
      <c r="AD162" s="123">
        <v>0</v>
      </c>
      <c r="AE162" s="123"/>
      <c r="AF162" s="123">
        <v>12</v>
      </c>
      <c r="AG162" s="123"/>
      <c r="AH162" s="123">
        <v>4</v>
      </c>
      <c r="AI162" s="123">
        <v>1</v>
      </c>
    </row>
    <row r="163" spans="1:35" ht="15" customHeight="1" x14ac:dyDescent="0.2">
      <c r="A163" s="154" t="s">
        <v>1169</v>
      </c>
      <c r="B163" s="154" t="s">
        <v>1170</v>
      </c>
      <c r="C163"/>
      <c r="D163"/>
      <c r="E163" s="171">
        <v>59</v>
      </c>
      <c r="F163" s="416">
        <v>41.725999999999999</v>
      </c>
      <c r="G163" s="417">
        <v>1.4139864832478599</v>
      </c>
      <c r="H163" s="123">
        <v>26</v>
      </c>
      <c r="I163" s="123">
        <v>60</v>
      </c>
      <c r="J163" s="123"/>
      <c r="K163" s="123">
        <v>21</v>
      </c>
      <c r="L163" s="123">
        <v>3</v>
      </c>
      <c r="M163" s="123">
        <v>0</v>
      </c>
      <c r="N163" s="123">
        <v>0</v>
      </c>
      <c r="O163" s="123">
        <v>0</v>
      </c>
      <c r="P163" s="123"/>
      <c r="Q163" s="123">
        <v>0</v>
      </c>
      <c r="R163" s="123">
        <v>0</v>
      </c>
      <c r="S163" s="123"/>
      <c r="T163" s="123">
        <v>1</v>
      </c>
      <c r="U163" s="123">
        <v>1</v>
      </c>
      <c r="V163" s="123"/>
      <c r="W163" s="123">
        <v>0</v>
      </c>
      <c r="X163" s="123">
        <v>0</v>
      </c>
      <c r="Y163" s="123"/>
      <c r="Z163" s="123">
        <v>37</v>
      </c>
      <c r="AA163" s="123">
        <v>22</v>
      </c>
      <c r="AB163" s="123"/>
      <c r="AC163" s="123">
        <v>0</v>
      </c>
      <c r="AD163" s="123">
        <v>0</v>
      </c>
      <c r="AE163" s="123"/>
      <c r="AF163" s="123">
        <v>14</v>
      </c>
      <c r="AG163" s="123"/>
      <c r="AH163" s="123">
        <v>0</v>
      </c>
      <c r="AI163" s="123">
        <v>0</v>
      </c>
    </row>
    <row r="164" spans="1:35" ht="15" customHeight="1" x14ac:dyDescent="0.2">
      <c r="A164" s="154" t="s">
        <v>1171</v>
      </c>
      <c r="B164" s="154" t="s">
        <v>1172</v>
      </c>
      <c r="C164"/>
      <c r="D164"/>
      <c r="E164" s="171">
        <v>863</v>
      </c>
      <c r="F164" s="416">
        <v>227.71199999999999</v>
      </c>
      <c r="G164" s="417">
        <v>3.7898749297358099</v>
      </c>
      <c r="H164" s="123">
        <v>396</v>
      </c>
      <c r="I164" s="123">
        <v>820</v>
      </c>
      <c r="J164" s="123"/>
      <c r="K164" s="123">
        <v>346</v>
      </c>
      <c r="L164" s="123">
        <v>111</v>
      </c>
      <c r="M164" s="123">
        <v>79</v>
      </c>
      <c r="N164" s="123">
        <v>1</v>
      </c>
      <c r="O164" s="123">
        <v>1</v>
      </c>
      <c r="P164" s="123"/>
      <c r="Q164" s="123">
        <v>198</v>
      </c>
      <c r="R164" s="123">
        <v>157</v>
      </c>
      <c r="S164" s="123"/>
      <c r="T164" s="123">
        <v>252</v>
      </c>
      <c r="U164" s="123">
        <v>67</v>
      </c>
      <c r="V164" s="123"/>
      <c r="W164" s="123">
        <v>63</v>
      </c>
      <c r="X164" s="123">
        <v>57</v>
      </c>
      <c r="Y164" s="123"/>
      <c r="Z164" s="123">
        <v>2</v>
      </c>
      <c r="AA164" s="123">
        <v>2</v>
      </c>
      <c r="AB164" s="123"/>
      <c r="AC164" s="123">
        <v>2</v>
      </c>
      <c r="AD164" s="123">
        <v>2</v>
      </c>
      <c r="AE164" s="123"/>
      <c r="AF164" s="123">
        <v>9</v>
      </c>
      <c r="AG164" s="123"/>
      <c r="AH164" s="123">
        <v>0</v>
      </c>
      <c r="AI164" s="123">
        <v>0</v>
      </c>
    </row>
    <row r="165" spans="1:35" ht="15" customHeight="1" x14ac:dyDescent="0.2">
      <c r="A165" s="154" t="s">
        <v>1173</v>
      </c>
      <c r="B165" s="154" t="s">
        <v>1174</v>
      </c>
      <c r="C165"/>
      <c r="D165"/>
      <c r="E165" s="171">
        <v>1078</v>
      </c>
      <c r="F165" s="416">
        <v>77.471999999999994</v>
      </c>
      <c r="G165" s="417">
        <v>13.914704667492799</v>
      </c>
      <c r="H165" s="417">
        <v>921</v>
      </c>
      <c r="I165" s="123">
        <v>2050</v>
      </c>
      <c r="J165" s="123"/>
      <c r="K165" s="123">
        <v>118</v>
      </c>
      <c r="L165" s="123">
        <v>84</v>
      </c>
      <c r="M165" s="123">
        <v>43</v>
      </c>
      <c r="N165" s="123">
        <v>2</v>
      </c>
      <c r="O165" s="123">
        <v>0</v>
      </c>
      <c r="P165" s="123"/>
      <c r="Q165" s="123">
        <v>169</v>
      </c>
      <c r="R165" s="123">
        <v>158</v>
      </c>
      <c r="S165" s="123"/>
      <c r="T165" s="123">
        <v>65</v>
      </c>
      <c r="U165" s="123">
        <v>59</v>
      </c>
      <c r="V165" s="123"/>
      <c r="W165" s="123">
        <v>509</v>
      </c>
      <c r="X165" s="123">
        <v>432</v>
      </c>
      <c r="Y165" s="123"/>
      <c r="Z165" s="123">
        <v>211</v>
      </c>
      <c r="AA165" s="123">
        <v>184</v>
      </c>
      <c r="AB165" s="123"/>
      <c r="AC165" s="123">
        <v>6</v>
      </c>
      <c r="AD165" s="123">
        <v>4</v>
      </c>
      <c r="AE165" s="123"/>
      <c r="AF165" s="123">
        <v>105</v>
      </c>
      <c r="AG165" s="123"/>
      <c r="AH165" s="123">
        <v>9</v>
      </c>
      <c r="AI165" s="123">
        <v>7</v>
      </c>
    </row>
    <row r="166" spans="1:35" ht="15" customHeight="1" x14ac:dyDescent="0.2">
      <c r="A166" s="154" t="s">
        <v>1175</v>
      </c>
      <c r="B166" s="154" t="s">
        <v>1176</v>
      </c>
      <c r="C166"/>
      <c r="D166"/>
      <c r="E166" s="171">
        <v>264</v>
      </c>
      <c r="F166" s="416">
        <v>74.352000000000004</v>
      </c>
      <c r="G166" s="417">
        <v>3.5506778566817299</v>
      </c>
      <c r="H166" s="123">
        <v>103</v>
      </c>
      <c r="I166" s="123">
        <v>247</v>
      </c>
      <c r="J166" s="123"/>
      <c r="K166" s="123">
        <v>31</v>
      </c>
      <c r="L166" s="123">
        <v>0</v>
      </c>
      <c r="M166" s="123">
        <v>0</v>
      </c>
      <c r="N166" s="123">
        <v>0</v>
      </c>
      <c r="O166" s="123">
        <v>0</v>
      </c>
      <c r="P166" s="123"/>
      <c r="Q166" s="123">
        <v>100</v>
      </c>
      <c r="R166" s="123">
        <v>43</v>
      </c>
      <c r="S166" s="123"/>
      <c r="T166" s="123">
        <v>0</v>
      </c>
      <c r="U166" s="123">
        <v>0</v>
      </c>
      <c r="V166" s="123"/>
      <c r="W166" s="123">
        <v>0</v>
      </c>
      <c r="X166" s="123">
        <v>0</v>
      </c>
      <c r="Y166" s="123"/>
      <c r="Z166" s="123">
        <v>110</v>
      </c>
      <c r="AA166" s="123">
        <v>58</v>
      </c>
      <c r="AB166" s="123"/>
      <c r="AC166" s="123">
        <v>23</v>
      </c>
      <c r="AD166" s="123">
        <v>2</v>
      </c>
      <c r="AE166" s="123"/>
      <c r="AF166" s="123">
        <v>45</v>
      </c>
      <c r="AG166" s="123"/>
      <c r="AH166" s="123">
        <v>10</v>
      </c>
      <c r="AI166" s="123">
        <v>8</v>
      </c>
    </row>
    <row r="167" spans="1:35" ht="15" customHeight="1" x14ac:dyDescent="0.2">
      <c r="A167" s="154" t="s">
        <v>1177</v>
      </c>
      <c r="B167" s="154" t="s">
        <v>1178</v>
      </c>
      <c r="C167"/>
      <c r="D167"/>
      <c r="E167" s="171">
        <v>33</v>
      </c>
      <c r="F167" s="416">
        <v>28.856000000000002</v>
      </c>
      <c r="G167" s="417">
        <v>1.14360964790685</v>
      </c>
      <c r="H167" s="123">
        <v>22</v>
      </c>
      <c r="I167" s="123">
        <v>61</v>
      </c>
      <c r="J167" s="123"/>
      <c r="K167" s="123">
        <v>1</v>
      </c>
      <c r="L167" s="123" t="s">
        <v>232</v>
      </c>
      <c r="M167" s="123" t="s">
        <v>232</v>
      </c>
      <c r="N167" s="123" t="s">
        <v>232</v>
      </c>
      <c r="O167" s="123" t="s">
        <v>232</v>
      </c>
      <c r="P167" s="123"/>
      <c r="Q167" s="123">
        <v>19</v>
      </c>
      <c r="R167" s="123">
        <v>9</v>
      </c>
      <c r="S167" s="123"/>
      <c r="T167" s="123">
        <v>0</v>
      </c>
      <c r="U167" s="123">
        <v>0</v>
      </c>
      <c r="V167" s="123"/>
      <c r="W167" s="123">
        <v>2</v>
      </c>
      <c r="X167" s="123">
        <v>2</v>
      </c>
      <c r="Y167" s="123"/>
      <c r="Z167" s="123">
        <v>11</v>
      </c>
      <c r="AA167" s="123">
        <v>11</v>
      </c>
      <c r="AB167" s="123"/>
      <c r="AC167" s="123">
        <v>0</v>
      </c>
      <c r="AD167" s="123">
        <v>0</v>
      </c>
      <c r="AE167" s="123"/>
      <c r="AF167" s="123">
        <v>1</v>
      </c>
      <c r="AG167" s="123"/>
      <c r="AH167" s="123">
        <v>0</v>
      </c>
      <c r="AI167" s="123">
        <v>0</v>
      </c>
    </row>
    <row r="168" spans="1:35" ht="15" customHeight="1" x14ac:dyDescent="0.2">
      <c r="A168" s="154" t="s">
        <v>1179</v>
      </c>
      <c r="B168" s="154" t="s">
        <v>1180</v>
      </c>
      <c r="C168"/>
      <c r="D168"/>
      <c r="E168" s="171">
        <v>12</v>
      </c>
      <c r="F168" s="416">
        <v>36.856999999999999</v>
      </c>
      <c r="G168" s="417">
        <v>0.32558265729712099</v>
      </c>
      <c r="H168" s="123">
        <v>3</v>
      </c>
      <c r="I168" s="123">
        <v>5</v>
      </c>
      <c r="J168" s="123"/>
      <c r="K168" s="123">
        <v>8</v>
      </c>
      <c r="L168" s="123">
        <v>2</v>
      </c>
      <c r="M168" s="123">
        <v>0</v>
      </c>
      <c r="N168" s="123">
        <v>0</v>
      </c>
      <c r="O168" s="123">
        <v>0</v>
      </c>
      <c r="P168" s="123"/>
      <c r="Q168" s="123">
        <v>0</v>
      </c>
      <c r="R168" s="123">
        <v>0</v>
      </c>
      <c r="S168" s="123"/>
      <c r="T168" s="123">
        <v>0</v>
      </c>
      <c r="U168" s="123">
        <v>0</v>
      </c>
      <c r="V168" s="123"/>
      <c r="W168" s="123">
        <v>0</v>
      </c>
      <c r="X168" s="123">
        <v>0</v>
      </c>
      <c r="Y168" s="123"/>
      <c r="Z168" s="123">
        <v>4</v>
      </c>
      <c r="AA168" s="123">
        <v>1</v>
      </c>
      <c r="AB168" s="123"/>
      <c r="AC168" s="123">
        <v>0</v>
      </c>
      <c r="AD168" s="123">
        <v>0</v>
      </c>
      <c r="AE168" s="123"/>
      <c r="AF168" s="123">
        <v>10</v>
      </c>
      <c r="AG168" s="123"/>
      <c r="AH168" s="123">
        <v>0</v>
      </c>
      <c r="AI168" s="123">
        <v>0</v>
      </c>
    </row>
    <row r="169" spans="1:35" ht="15" customHeight="1" x14ac:dyDescent="0.2">
      <c r="A169" s="154" t="s">
        <v>1181</v>
      </c>
      <c r="B169" s="154" t="s">
        <v>1182</v>
      </c>
      <c r="C169"/>
      <c r="D169"/>
      <c r="E169" s="171">
        <v>2813</v>
      </c>
      <c r="F169" s="416">
        <v>220.459</v>
      </c>
      <c r="G169" s="417">
        <v>12.759742174281801</v>
      </c>
      <c r="H169" s="417">
        <v>2018</v>
      </c>
      <c r="I169" s="123">
        <v>4243</v>
      </c>
      <c r="J169" s="123"/>
      <c r="K169" s="123">
        <v>24</v>
      </c>
      <c r="L169" s="123">
        <v>3</v>
      </c>
      <c r="M169" s="123">
        <v>0</v>
      </c>
      <c r="N169" s="123">
        <v>0</v>
      </c>
      <c r="O169" s="123">
        <v>0</v>
      </c>
      <c r="P169" s="123"/>
      <c r="Q169" s="123">
        <v>68</v>
      </c>
      <c r="R169" s="123">
        <v>65</v>
      </c>
      <c r="S169" s="123"/>
      <c r="T169" s="123">
        <v>400</v>
      </c>
      <c r="U169" s="123">
        <v>8</v>
      </c>
      <c r="V169" s="123"/>
      <c r="W169" s="123">
        <v>2211</v>
      </c>
      <c r="X169" s="123">
        <v>1929</v>
      </c>
      <c r="Y169" s="123"/>
      <c r="Z169" s="123">
        <v>110</v>
      </c>
      <c r="AA169" s="123">
        <v>13</v>
      </c>
      <c r="AB169" s="123"/>
      <c r="AC169" s="123">
        <v>0</v>
      </c>
      <c r="AD169" s="123">
        <v>0</v>
      </c>
      <c r="AE169" s="123"/>
      <c r="AF169" s="123">
        <v>965</v>
      </c>
      <c r="AG169" s="123"/>
      <c r="AH169" s="123">
        <v>308</v>
      </c>
      <c r="AI169" s="123">
        <v>193</v>
      </c>
    </row>
    <row r="170" spans="1:35" ht="15" customHeight="1" x14ac:dyDescent="0.2">
      <c r="A170" s="154" t="s">
        <v>1183</v>
      </c>
      <c r="B170" s="154" t="s">
        <v>1184</v>
      </c>
      <c r="C170"/>
      <c r="D170"/>
      <c r="E170" s="171">
        <v>37</v>
      </c>
      <c r="F170" s="416">
        <v>49.118000000000002</v>
      </c>
      <c r="G170" s="417">
        <v>0.75328800032574605</v>
      </c>
      <c r="H170" s="123">
        <v>23</v>
      </c>
      <c r="I170" s="123">
        <v>33</v>
      </c>
      <c r="J170" s="123"/>
      <c r="K170" s="123">
        <v>1</v>
      </c>
      <c r="L170" s="123" t="s">
        <v>232</v>
      </c>
      <c r="M170" s="123" t="s">
        <v>232</v>
      </c>
      <c r="N170" s="123" t="s">
        <v>232</v>
      </c>
      <c r="O170" s="123" t="s">
        <v>232</v>
      </c>
      <c r="P170" s="123"/>
      <c r="Q170" s="123">
        <v>2</v>
      </c>
      <c r="R170" s="123">
        <v>1</v>
      </c>
      <c r="S170" s="123"/>
      <c r="T170" s="123">
        <v>0</v>
      </c>
      <c r="U170" s="123">
        <v>0</v>
      </c>
      <c r="V170" s="123"/>
      <c r="W170" s="123">
        <v>0</v>
      </c>
      <c r="X170" s="123">
        <v>0</v>
      </c>
      <c r="Y170" s="123"/>
      <c r="Z170" s="123">
        <v>34</v>
      </c>
      <c r="AA170" s="123">
        <v>21</v>
      </c>
      <c r="AB170" s="123"/>
      <c r="AC170" s="123">
        <v>0</v>
      </c>
      <c r="AD170" s="123">
        <v>0</v>
      </c>
      <c r="AE170" s="123"/>
      <c r="AF170" s="123">
        <v>1</v>
      </c>
      <c r="AG170" s="123"/>
      <c r="AH170" s="123">
        <v>0</v>
      </c>
      <c r="AI170" s="123">
        <v>0</v>
      </c>
    </row>
    <row r="171" spans="1:35" ht="15" customHeight="1" x14ac:dyDescent="0.2">
      <c r="A171" s="154" t="s">
        <v>1185</v>
      </c>
      <c r="B171" s="154" t="s">
        <v>1186</v>
      </c>
      <c r="C171"/>
      <c r="D171"/>
      <c r="E171" s="171">
        <v>509</v>
      </c>
      <c r="F171" s="416">
        <v>114.121</v>
      </c>
      <c r="G171" s="417">
        <v>4.4601782318766903</v>
      </c>
      <c r="H171" s="123">
        <v>376</v>
      </c>
      <c r="I171" s="123">
        <v>818</v>
      </c>
      <c r="J171" s="123"/>
      <c r="K171" s="123">
        <v>21</v>
      </c>
      <c r="L171" s="123">
        <v>1</v>
      </c>
      <c r="M171" s="123">
        <v>1</v>
      </c>
      <c r="N171" s="123">
        <v>0</v>
      </c>
      <c r="O171" s="123">
        <v>0</v>
      </c>
      <c r="P171" s="123"/>
      <c r="Q171" s="123">
        <v>453</v>
      </c>
      <c r="R171" s="123">
        <v>349</v>
      </c>
      <c r="S171" s="123"/>
      <c r="T171" s="123">
        <v>0</v>
      </c>
      <c r="U171" s="123">
        <v>0</v>
      </c>
      <c r="V171" s="123"/>
      <c r="W171" s="123">
        <v>0</v>
      </c>
      <c r="X171" s="123">
        <v>0</v>
      </c>
      <c r="Y171" s="123"/>
      <c r="Z171" s="123">
        <v>31</v>
      </c>
      <c r="AA171" s="123">
        <v>24</v>
      </c>
      <c r="AB171" s="123"/>
      <c r="AC171" s="123">
        <v>4</v>
      </c>
      <c r="AD171" s="123">
        <v>2</v>
      </c>
      <c r="AE171" s="123"/>
      <c r="AF171" s="123">
        <v>109</v>
      </c>
      <c r="AG171" s="123"/>
      <c r="AH171" s="123">
        <v>0</v>
      </c>
      <c r="AI171" s="123">
        <v>0</v>
      </c>
    </row>
    <row r="172" spans="1:35" ht="15" customHeight="1" x14ac:dyDescent="0.2">
      <c r="A172" s="154" t="s">
        <v>1187</v>
      </c>
      <c r="B172" s="154" t="s">
        <v>1188</v>
      </c>
      <c r="C172"/>
      <c r="D172"/>
      <c r="E172" s="171">
        <v>20</v>
      </c>
      <c r="F172" s="416">
        <v>23.079000000000001</v>
      </c>
      <c r="G172" s="417">
        <v>0.86658867368603498</v>
      </c>
      <c r="H172" s="123">
        <v>10</v>
      </c>
      <c r="I172" s="123">
        <v>22</v>
      </c>
      <c r="J172" s="123"/>
      <c r="K172" s="123">
        <v>0</v>
      </c>
      <c r="L172" s="123" t="s">
        <v>232</v>
      </c>
      <c r="M172" s="123" t="s">
        <v>232</v>
      </c>
      <c r="N172" s="123" t="s">
        <v>232</v>
      </c>
      <c r="O172" s="123" t="s">
        <v>232</v>
      </c>
      <c r="P172" s="123"/>
      <c r="Q172" s="123">
        <v>0</v>
      </c>
      <c r="R172" s="123">
        <v>0</v>
      </c>
      <c r="S172" s="123"/>
      <c r="T172" s="123">
        <v>0</v>
      </c>
      <c r="U172" s="123">
        <v>0</v>
      </c>
      <c r="V172" s="123"/>
      <c r="W172" s="123">
        <v>0</v>
      </c>
      <c r="X172" s="123">
        <v>0</v>
      </c>
      <c r="Y172" s="123"/>
      <c r="Z172" s="123">
        <v>1</v>
      </c>
      <c r="AA172" s="123">
        <v>1</v>
      </c>
      <c r="AB172" s="123"/>
      <c r="AC172" s="123">
        <v>19</v>
      </c>
      <c r="AD172" s="123">
        <v>9</v>
      </c>
      <c r="AE172" s="123"/>
      <c r="AF172" s="123">
        <v>0</v>
      </c>
      <c r="AG172" s="123"/>
      <c r="AH172" s="123">
        <v>2</v>
      </c>
      <c r="AI172" s="123">
        <v>1</v>
      </c>
    </row>
    <row r="173" spans="1:35" ht="15" customHeight="1" x14ac:dyDescent="0.2">
      <c r="A173" s="154" t="s">
        <v>1189</v>
      </c>
      <c r="B173" s="154" t="s">
        <v>1190</v>
      </c>
      <c r="C173"/>
      <c r="D173"/>
      <c r="E173" s="171">
        <v>529</v>
      </c>
      <c r="F173" s="416">
        <v>80.123000000000005</v>
      </c>
      <c r="G173" s="417">
        <v>6.6023488885838004</v>
      </c>
      <c r="H173" s="123">
        <v>387</v>
      </c>
      <c r="I173" s="123">
        <v>797</v>
      </c>
      <c r="J173" s="123"/>
      <c r="K173" s="123">
        <v>35</v>
      </c>
      <c r="L173" s="123">
        <v>1</v>
      </c>
      <c r="M173" s="123">
        <v>0</v>
      </c>
      <c r="N173" s="123">
        <v>0</v>
      </c>
      <c r="O173" s="123">
        <v>0</v>
      </c>
      <c r="P173" s="123"/>
      <c r="Q173" s="123">
        <v>480</v>
      </c>
      <c r="R173" s="123">
        <v>376</v>
      </c>
      <c r="S173" s="123"/>
      <c r="T173" s="123">
        <v>0</v>
      </c>
      <c r="U173" s="123">
        <v>0</v>
      </c>
      <c r="V173" s="123"/>
      <c r="W173" s="123">
        <v>12</v>
      </c>
      <c r="X173" s="123">
        <v>10</v>
      </c>
      <c r="Y173" s="123"/>
      <c r="Z173" s="123">
        <v>0</v>
      </c>
      <c r="AA173" s="123">
        <v>0</v>
      </c>
      <c r="AB173" s="123"/>
      <c r="AC173" s="123">
        <v>2</v>
      </c>
      <c r="AD173" s="123">
        <v>0</v>
      </c>
      <c r="AE173" s="123"/>
      <c r="AF173" s="123">
        <v>411</v>
      </c>
      <c r="AG173" s="123"/>
      <c r="AH173" s="123">
        <v>0</v>
      </c>
      <c r="AI173" s="123">
        <v>0</v>
      </c>
    </row>
    <row r="174" spans="1:35" ht="15" customHeight="1" x14ac:dyDescent="0.2">
      <c r="A174" s="154" t="s">
        <v>1191</v>
      </c>
      <c r="B174" s="154" t="s">
        <v>1192</v>
      </c>
      <c r="C174"/>
      <c r="D174"/>
      <c r="E174" s="171">
        <v>44</v>
      </c>
      <c r="F174" s="416">
        <v>36.987000000000002</v>
      </c>
      <c r="G174" s="417">
        <v>1.18960715927218</v>
      </c>
      <c r="H174" s="123">
        <v>22</v>
      </c>
      <c r="I174" s="123">
        <v>46</v>
      </c>
      <c r="J174" s="123"/>
      <c r="K174" s="123">
        <v>17</v>
      </c>
      <c r="L174" s="123">
        <v>2</v>
      </c>
      <c r="M174" s="123">
        <v>0</v>
      </c>
      <c r="N174" s="123">
        <v>0</v>
      </c>
      <c r="O174" s="123">
        <v>0</v>
      </c>
      <c r="P174" s="123"/>
      <c r="Q174" s="123">
        <v>0</v>
      </c>
      <c r="R174" s="123">
        <v>0</v>
      </c>
      <c r="S174" s="123"/>
      <c r="T174" s="123">
        <v>0</v>
      </c>
      <c r="U174" s="123">
        <v>0</v>
      </c>
      <c r="V174" s="123"/>
      <c r="W174" s="123">
        <v>0</v>
      </c>
      <c r="X174" s="123">
        <v>0</v>
      </c>
      <c r="Y174" s="123"/>
      <c r="Z174" s="123">
        <v>27</v>
      </c>
      <c r="AA174" s="123">
        <v>20</v>
      </c>
      <c r="AB174" s="123"/>
      <c r="AC174" s="123">
        <v>0</v>
      </c>
      <c r="AD174" s="123">
        <v>0</v>
      </c>
      <c r="AE174" s="123"/>
      <c r="AF174" s="123">
        <v>6</v>
      </c>
      <c r="AG174" s="123"/>
      <c r="AH174" s="123">
        <v>2</v>
      </c>
      <c r="AI174" s="123">
        <v>1</v>
      </c>
    </row>
    <row r="175" spans="1:35" ht="15" customHeight="1" x14ac:dyDescent="0.2">
      <c r="A175" s="154" t="s">
        <v>1193</v>
      </c>
      <c r="B175" s="154" t="s">
        <v>1194</v>
      </c>
      <c r="C175"/>
      <c r="D175"/>
      <c r="E175" s="171">
        <v>53</v>
      </c>
      <c r="F175" s="416">
        <v>47.018999999999998</v>
      </c>
      <c r="G175" s="417">
        <v>1.1272038962972399</v>
      </c>
      <c r="H175" s="123">
        <v>11</v>
      </c>
      <c r="I175" s="123">
        <v>25</v>
      </c>
      <c r="J175" s="123"/>
      <c r="K175" s="123">
        <v>10</v>
      </c>
      <c r="L175" s="123">
        <v>1</v>
      </c>
      <c r="M175" s="123">
        <v>0</v>
      </c>
      <c r="N175" s="123">
        <v>0</v>
      </c>
      <c r="O175" s="123">
        <v>0</v>
      </c>
      <c r="P175" s="123"/>
      <c r="Q175" s="123">
        <v>0</v>
      </c>
      <c r="R175" s="123">
        <v>0</v>
      </c>
      <c r="S175" s="123"/>
      <c r="T175" s="123">
        <v>4</v>
      </c>
      <c r="U175" s="123">
        <v>0</v>
      </c>
      <c r="V175" s="123"/>
      <c r="W175" s="123">
        <v>0</v>
      </c>
      <c r="X175" s="123">
        <v>0</v>
      </c>
      <c r="Y175" s="123"/>
      <c r="Z175" s="123">
        <v>38</v>
      </c>
      <c r="AA175" s="123">
        <v>10</v>
      </c>
      <c r="AB175" s="123"/>
      <c r="AC175" s="123">
        <v>1</v>
      </c>
      <c r="AD175" s="123">
        <v>0</v>
      </c>
      <c r="AE175" s="123"/>
      <c r="AF175" s="123">
        <v>11</v>
      </c>
      <c r="AG175" s="123"/>
      <c r="AH175" s="123">
        <v>0</v>
      </c>
      <c r="AI175" s="123">
        <v>0</v>
      </c>
    </row>
    <row r="176" spans="1:35" ht="15" customHeight="1" x14ac:dyDescent="0.2">
      <c r="A176" s="154" t="s">
        <v>1195</v>
      </c>
      <c r="B176" s="154" t="s">
        <v>1196</v>
      </c>
      <c r="C176"/>
      <c r="D176"/>
      <c r="E176" s="171">
        <v>84</v>
      </c>
      <c r="F176" s="416">
        <v>64.567999999999998</v>
      </c>
      <c r="G176" s="417">
        <v>1.3009540329575</v>
      </c>
      <c r="H176" s="123">
        <v>27</v>
      </c>
      <c r="I176" s="123">
        <v>61</v>
      </c>
      <c r="J176" s="123"/>
      <c r="K176" s="123">
        <v>17</v>
      </c>
      <c r="L176" s="123">
        <v>1</v>
      </c>
      <c r="M176" s="123">
        <v>0</v>
      </c>
      <c r="N176" s="123">
        <v>0</v>
      </c>
      <c r="O176" s="123">
        <v>0</v>
      </c>
      <c r="P176" s="123"/>
      <c r="Q176" s="123">
        <v>13</v>
      </c>
      <c r="R176" s="123">
        <v>2</v>
      </c>
      <c r="S176" s="123"/>
      <c r="T176" s="123">
        <v>0</v>
      </c>
      <c r="U176" s="123">
        <v>0</v>
      </c>
      <c r="V176" s="123"/>
      <c r="W176" s="123">
        <v>1</v>
      </c>
      <c r="X176" s="123">
        <v>0</v>
      </c>
      <c r="Y176" s="123"/>
      <c r="Z176" s="123">
        <v>49</v>
      </c>
      <c r="AA176" s="123">
        <v>24</v>
      </c>
      <c r="AB176" s="123"/>
      <c r="AC176" s="123">
        <v>4</v>
      </c>
      <c r="AD176" s="123">
        <v>0</v>
      </c>
      <c r="AE176" s="123"/>
      <c r="AF176" s="123">
        <v>20</v>
      </c>
      <c r="AG176" s="123"/>
      <c r="AH176" s="123">
        <v>1</v>
      </c>
      <c r="AI176" s="123">
        <v>0</v>
      </c>
    </row>
    <row r="177" spans="1:35" ht="15" customHeight="1" x14ac:dyDescent="0.2">
      <c r="A177" s="154" t="s">
        <v>1197</v>
      </c>
      <c r="B177" s="154" t="s">
        <v>1198</v>
      </c>
      <c r="C177"/>
      <c r="D177"/>
      <c r="E177" s="171">
        <v>89</v>
      </c>
      <c r="F177" s="416">
        <v>57.040999999999997</v>
      </c>
      <c r="G177" s="417">
        <v>1.5602812012412099</v>
      </c>
      <c r="H177" s="123">
        <v>22</v>
      </c>
      <c r="I177" s="123">
        <v>51</v>
      </c>
      <c r="J177" s="123"/>
      <c r="K177" s="123">
        <v>50</v>
      </c>
      <c r="L177" s="123">
        <v>1</v>
      </c>
      <c r="M177" s="123">
        <v>1</v>
      </c>
      <c r="N177" s="123">
        <v>0</v>
      </c>
      <c r="O177" s="123">
        <v>0</v>
      </c>
      <c r="P177" s="123"/>
      <c r="Q177" s="123">
        <v>38</v>
      </c>
      <c r="R177" s="123">
        <v>21</v>
      </c>
      <c r="S177" s="123"/>
      <c r="T177" s="123">
        <v>0</v>
      </c>
      <c r="U177" s="123">
        <v>0</v>
      </c>
      <c r="V177" s="123"/>
      <c r="W177" s="123">
        <v>0</v>
      </c>
      <c r="X177" s="123">
        <v>0</v>
      </c>
      <c r="Y177" s="123"/>
      <c r="Z177" s="123">
        <v>0</v>
      </c>
      <c r="AA177" s="123">
        <v>0</v>
      </c>
      <c r="AB177" s="123"/>
      <c r="AC177" s="123">
        <v>1</v>
      </c>
      <c r="AD177" s="123">
        <v>0</v>
      </c>
      <c r="AE177" s="123"/>
      <c r="AF177" s="123">
        <v>2</v>
      </c>
      <c r="AG177" s="123"/>
      <c r="AH177" s="123">
        <v>0</v>
      </c>
      <c r="AI177" s="123">
        <v>0</v>
      </c>
    </row>
    <row r="178" spans="1:35" ht="15" customHeight="1" x14ac:dyDescent="0.2">
      <c r="A178" s="154" t="s">
        <v>1199</v>
      </c>
      <c r="B178" s="154" t="s">
        <v>1200</v>
      </c>
      <c r="C178"/>
      <c r="D178"/>
      <c r="E178" s="171">
        <v>985</v>
      </c>
      <c r="F178" s="416">
        <v>110.005</v>
      </c>
      <c r="G178" s="417">
        <v>8.9541384482523494</v>
      </c>
      <c r="H178" s="123">
        <v>648</v>
      </c>
      <c r="I178" s="123">
        <v>1320</v>
      </c>
      <c r="J178" s="123"/>
      <c r="K178" s="123">
        <v>9</v>
      </c>
      <c r="L178" s="123">
        <v>2</v>
      </c>
      <c r="M178" s="123">
        <v>2</v>
      </c>
      <c r="N178" s="123">
        <v>1</v>
      </c>
      <c r="O178" s="123">
        <v>0</v>
      </c>
      <c r="P178" s="123"/>
      <c r="Q178" s="123">
        <v>28</v>
      </c>
      <c r="R178" s="123">
        <v>27</v>
      </c>
      <c r="S178" s="123"/>
      <c r="T178" s="123">
        <v>0</v>
      </c>
      <c r="U178" s="123">
        <v>0</v>
      </c>
      <c r="V178" s="123"/>
      <c r="W178" s="123">
        <v>0</v>
      </c>
      <c r="X178" s="123">
        <v>0</v>
      </c>
      <c r="Y178" s="123"/>
      <c r="Z178" s="123">
        <v>0</v>
      </c>
      <c r="AA178" s="123">
        <v>0</v>
      </c>
      <c r="AB178" s="123"/>
      <c r="AC178" s="123">
        <v>948</v>
      </c>
      <c r="AD178" s="123">
        <v>619</v>
      </c>
      <c r="AE178" s="123"/>
      <c r="AF178" s="123">
        <v>0</v>
      </c>
      <c r="AG178" s="123"/>
      <c r="AH178" s="123">
        <v>0</v>
      </c>
      <c r="AI178" s="123">
        <v>0</v>
      </c>
    </row>
    <row r="179" spans="1:35" ht="15" customHeight="1" x14ac:dyDescent="0.2">
      <c r="A179" s="154" t="s">
        <v>1201</v>
      </c>
      <c r="B179" s="154" t="s">
        <v>1202</v>
      </c>
      <c r="C179"/>
      <c r="D179"/>
      <c r="E179" s="171">
        <v>44</v>
      </c>
      <c r="F179" s="416">
        <v>37.761000000000003</v>
      </c>
      <c r="G179" s="417">
        <v>1.1652233786181501</v>
      </c>
      <c r="H179" s="123">
        <v>35</v>
      </c>
      <c r="I179" s="123">
        <v>70</v>
      </c>
      <c r="J179" s="123"/>
      <c r="K179" s="123">
        <v>2</v>
      </c>
      <c r="L179" s="123" t="s">
        <v>232</v>
      </c>
      <c r="M179" s="123" t="s">
        <v>232</v>
      </c>
      <c r="N179" s="123" t="s">
        <v>232</v>
      </c>
      <c r="O179" s="123" t="s">
        <v>232</v>
      </c>
      <c r="P179" s="123"/>
      <c r="Q179" s="123">
        <v>12</v>
      </c>
      <c r="R179" s="123">
        <v>8</v>
      </c>
      <c r="S179" s="123"/>
      <c r="T179" s="123">
        <v>0</v>
      </c>
      <c r="U179" s="123">
        <v>0</v>
      </c>
      <c r="V179" s="123"/>
      <c r="W179" s="123">
        <v>1</v>
      </c>
      <c r="X179" s="123">
        <v>1</v>
      </c>
      <c r="Y179" s="123"/>
      <c r="Z179" s="123">
        <v>28</v>
      </c>
      <c r="AA179" s="123">
        <v>25</v>
      </c>
      <c r="AB179" s="123"/>
      <c r="AC179" s="123">
        <v>1</v>
      </c>
      <c r="AD179" s="123">
        <v>0</v>
      </c>
      <c r="AE179" s="123"/>
      <c r="AF179" s="123">
        <v>9</v>
      </c>
      <c r="AG179" s="123"/>
      <c r="AH179" s="123">
        <v>0</v>
      </c>
      <c r="AI179" s="123">
        <v>0</v>
      </c>
    </row>
    <row r="180" spans="1:35" ht="15" customHeight="1" x14ac:dyDescent="0.2">
      <c r="A180" s="154" t="s">
        <v>1203</v>
      </c>
      <c r="B180" s="154" t="s">
        <v>1204</v>
      </c>
      <c r="C180"/>
      <c r="D180"/>
      <c r="E180" s="171">
        <v>338</v>
      </c>
      <c r="F180" s="416">
        <v>81.403999999999996</v>
      </c>
      <c r="G180" s="417">
        <v>4.1521301164561901</v>
      </c>
      <c r="H180" s="123">
        <v>176</v>
      </c>
      <c r="I180" s="123">
        <v>340</v>
      </c>
      <c r="J180" s="123"/>
      <c r="K180" s="123">
        <v>33</v>
      </c>
      <c r="L180" s="123">
        <v>6</v>
      </c>
      <c r="M180" s="123">
        <v>4</v>
      </c>
      <c r="N180" s="123">
        <v>0</v>
      </c>
      <c r="O180" s="123">
        <v>0</v>
      </c>
      <c r="P180" s="123"/>
      <c r="Q180" s="123">
        <v>13</v>
      </c>
      <c r="R180" s="123">
        <v>9</v>
      </c>
      <c r="S180" s="123"/>
      <c r="T180" s="123">
        <v>28</v>
      </c>
      <c r="U180" s="123">
        <v>10</v>
      </c>
      <c r="V180" s="123"/>
      <c r="W180" s="123">
        <v>155</v>
      </c>
      <c r="X180" s="123">
        <v>120</v>
      </c>
      <c r="Y180" s="123"/>
      <c r="Z180" s="123">
        <v>98</v>
      </c>
      <c r="AA180" s="123">
        <v>27</v>
      </c>
      <c r="AB180" s="123"/>
      <c r="AC180" s="123">
        <v>11</v>
      </c>
      <c r="AD180" s="123">
        <v>4</v>
      </c>
      <c r="AE180" s="123"/>
      <c r="AF180" s="123">
        <v>5</v>
      </c>
      <c r="AG180" s="123"/>
      <c r="AH180" s="123">
        <v>1</v>
      </c>
      <c r="AI180" s="123">
        <v>0</v>
      </c>
    </row>
    <row r="181" spans="1:35" ht="15" customHeight="1" x14ac:dyDescent="0.2">
      <c r="A181" s="154" t="s">
        <v>1205</v>
      </c>
      <c r="B181" s="154" t="s">
        <v>1206</v>
      </c>
      <c r="C181"/>
      <c r="D181"/>
      <c r="E181" s="171">
        <v>32</v>
      </c>
      <c r="F181" s="416">
        <v>55.04</v>
      </c>
      <c r="G181" s="417">
        <v>0.581395348837209</v>
      </c>
      <c r="H181" s="123">
        <v>11</v>
      </c>
      <c r="I181" s="123">
        <v>17</v>
      </c>
      <c r="J181" s="123"/>
      <c r="K181" s="123">
        <v>0</v>
      </c>
      <c r="L181" s="123" t="s">
        <v>232</v>
      </c>
      <c r="M181" s="123" t="s">
        <v>232</v>
      </c>
      <c r="N181" s="123" t="s">
        <v>232</v>
      </c>
      <c r="O181" s="123" t="s">
        <v>232</v>
      </c>
      <c r="P181" s="123"/>
      <c r="Q181" s="123">
        <v>0</v>
      </c>
      <c r="R181" s="123">
        <v>0</v>
      </c>
      <c r="S181" s="123"/>
      <c r="T181" s="123">
        <v>3</v>
      </c>
      <c r="U181" s="123">
        <v>3</v>
      </c>
      <c r="V181" s="123"/>
      <c r="W181" s="123">
        <v>0</v>
      </c>
      <c r="X181" s="123">
        <v>0</v>
      </c>
      <c r="Y181" s="123"/>
      <c r="Z181" s="123">
        <v>25</v>
      </c>
      <c r="AA181" s="123">
        <v>6</v>
      </c>
      <c r="AB181" s="123"/>
      <c r="AC181" s="123">
        <v>4</v>
      </c>
      <c r="AD181" s="123">
        <v>2</v>
      </c>
      <c r="AE181" s="123"/>
      <c r="AF181" s="123">
        <v>0</v>
      </c>
      <c r="AG181" s="123"/>
      <c r="AH181" s="123">
        <v>0</v>
      </c>
      <c r="AI181" s="123">
        <v>0</v>
      </c>
    </row>
    <row r="182" spans="1:35" ht="15" customHeight="1" x14ac:dyDescent="0.2">
      <c r="A182" s="154" t="s">
        <v>1207</v>
      </c>
      <c r="B182" s="154" t="s">
        <v>1208</v>
      </c>
      <c r="C182"/>
      <c r="D182"/>
      <c r="E182" s="463" t="s">
        <v>260</v>
      </c>
      <c r="F182" s="478">
        <v>125.572</v>
      </c>
      <c r="G182" s="479" t="s">
        <v>260</v>
      </c>
      <c r="H182" s="458" t="s">
        <v>260</v>
      </c>
      <c r="I182" s="458" t="s">
        <v>260</v>
      </c>
      <c r="J182" s="458"/>
      <c r="K182" s="458" t="s">
        <v>260</v>
      </c>
      <c r="L182" s="458" t="s">
        <v>260</v>
      </c>
      <c r="M182" s="458" t="s">
        <v>260</v>
      </c>
      <c r="N182" s="458" t="s">
        <v>260</v>
      </c>
      <c r="O182" s="458" t="s">
        <v>260</v>
      </c>
      <c r="P182" s="458"/>
      <c r="Q182" s="458" t="s">
        <v>260</v>
      </c>
      <c r="R182" s="458" t="s">
        <v>260</v>
      </c>
      <c r="S182" s="458"/>
      <c r="T182" s="458" t="s">
        <v>260</v>
      </c>
      <c r="U182" s="458" t="s">
        <v>260</v>
      </c>
      <c r="V182" s="458"/>
      <c r="W182" s="458" t="s">
        <v>260</v>
      </c>
      <c r="X182" s="458" t="s">
        <v>260</v>
      </c>
      <c r="Y182" s="458"/>
      <c r="Z182" s="458" t="s">
        <v>260</v>
      </c>
      <c r="AA182" s="458" t="s">
        <v>260</v>
      </c>
      <c r="AB182" s="458"/>
      <c r="AC182" s="458" t="s">
        <v>260</v>
      </c>
      <c r="AD182" s="458" t="s">
        <v>260</v>
      </c>
      <c r="AE182" s="458"/>
      <c r="AF182" s="458" t="s">
        <v>260</v>
      </c>
      <c r="AG182" s="458"/>
      <c r="AH182" s="458" t="s">
        <v>260</v>
      </c>
      <c r="AI182" s="458" t="s">
        <v>260</v>
      </c>
    </row>
    <row r="183" spans="1:35" ht="15" customHeight="1" x14ac:dyDescent="0.2">
      <c r="A183" s="154" t="s">
        <v>1209</v>
      </c>
      <c r="B183" s="154" t="s">
        <v>1210</v>
      </c>
      <c r="C183"/>
      <c r="D183"/>
      <c r="E183" s="171">
        <v>18</v>
      </c>
      <c r="F183" s="416">
        <v>57.598999999999997</v>
      </c>
      <c r="G183" s="417">
        <v>0.31250542544141402</v>
      </c>
      <c r="H183" s="123">
        <v>7</v>
      </c>
      <c r="I183" s="123">
        <v>13</v>
      </c>
      <c r="J183" s="123"/>
      <c r="K183" s="123">
        <v>11</v>
      </c>
      <c r="L183" s="123">
        <v>2</v>
      </c>
      <c r="M183" s="123">
        <v>0</v>
      </c>
      <c r="N183" s="123">
        <v>0</v>
      </c>
      <c r="O183" s="123">
        <v>0</v>
      </c>
      <c r="P183" s="123"/>
      <c r="Q183" s="123">
        <v>4</v>
      </c>
      <c r="R183" s="123">
        <v>2</v>
      </c>
      <c r="S183" s="123"/>
      <c r="T183" s="123">
        <v>0</v>
      </c>
      <c r="U183" s="123">
        <v>0</v>
      </c>
      <c r="V183" s="123"/>
      <c r="W183" s="123">
        <v>0</v>
      </c>
      <c r="X183" s="123">
        <v>0</v>
      </c>
      <c r="Y183" s="123"/>
      <c r="Z183" s="123">
        <v>3</v>
      </c>
      <c r="AA183" s="123">
        <v>3</v>
      </c>
      <c r="AB183" s="123"/>
      <c r="AC183" s="123">
        <v>0</v>
      </c>
      <c r="AD183" s="123">
        <v>0</v>
      </c>
      <c r="AE183" s="123"/>
      <c r="AF183" s="123">
        <v>10</v>
      </c>
      <c r="AG183" s="123"/>
      <c r="AH183" s="123">
        <v>0</v>
      </c>
      <c r="AI183" s="123">
        <v>0</v>
      </c>
    </row>
    <row r="184" spans="1:35" ht="15" customHeight="1" x14ac:dyDescent="0.2">
      <c r="A184" s="154" t="s">
        <v>1211</v>
      </c>
      <c r="B184" s="154" t="s">
        <v>1212</v>
      </c>
      <c r="C184"/>
      <c r="D184"/>
      <c r="E184" s="171">
        <v>6350</v>
      </c>
      <c r="F184" s="416">
        <v>119.604</v>
      </c>
      <c r="G184" s="417">
        <v>53.091869837129202</v>
      </c>
      <c r="H184" s="123">
        <v>4456</v>
      </c>
      <c r="I184" s="123">
        <v>9179</v>
      </c>
      <c r="J184" s="123"/>
      <c r="K184" s="123">
        <v>441</v>
      </c>
      <c r="L184" s="123">
        <v>100</v>
      </c>
      <c r="M184" s="123">
        <v>52</v>
      </c>
      <c r="N184" s="123">
        <v>8</v>
      </c>
      <c r="O184" s="123">
        <v>0</v>
      </c>
      <c r="P184" s="123"/>
      <c r="Q184" s="123">
        <v>2943</v>
      </c>
      <c r="R184" s="123">
        <v>2490</v>
      </c>
      <c r="S184" s="123"/>
      <c r="T184" s="123">
        <v>7</v>
      </c>
      <c r="U184" s="123">
        <v>0</v>
      </c>
      <c r="V184" s="123"/>
      <c r="W184" s="123">
        <v>1470</v>
      </c>
      <c r="X184" s="123">
        <v>829</v>
      </c>
      <c r="Y184" s="123"/>
      <c r="Z184" s="123">
        <v>1454</v>
      </c>
      <c r="AA184" s="123">
        <v>1020</v>
      </c>
      <c r="AB184" s="123"/>
      <c r="AC184" s="123">
        <v>35</v>
      </c>
      <c r="AD184" s="123">
        <v>17</v>
      </c>
      <c r="AE184" s="123"/>
      <c r="AF184" s="123">
        <v>2346</v>
      </c>
      <c r="AG184" s="123"/>
      <c r="AH184" s="123">
        <v>0</v>
      </c>
      <c r="AI184" s="123">
        <v>0</v>
      </c>
    </row>
    <row r="185" spans="1:35" ht="15" customHeight="1" x14ac:dyDescent="0.2">
      <c r="A185" s="154" t="s">
        <v>1213</v>
      </c>
      <c r="B185" s="154" t="s">
        <v>1214</v>
      </c>
      <c r="C185"/>
      <c r="D185"/>
      <c r="E185" s="171">
        <v>77</v>
      </c>
      <c r="F185" s="416">
        <v>44.204000000000001</v>
      </c>
      <c r="G185" s="417">
        <v>1.7419238078002</v>
      </c>
      <c r="H185" s="123">
        <v>35</v>
      </c>
      <c r="I185" s="123">
        <v>81</v>
      </c>
      <c r="J185" s="123"/>
      <c r="K185" s="123">
        <v>10</v>
      </c>
      <c r="L185" s="123">
        <v>1</v>
      </c>
      <c r="M185" s="123">
        <v>1</v>
      </c>
      <c r="N185" s="123">
        <v>1</v>
      </c>
      <c r="O185" s="123">
        <v>0</v>
      </c>
      <c r="P185" s="123"/>
      <c r="Q185" s="123">
        <v>25</v>
      </c>
      <c r="R185" s="123">
        <v>13</v>
      </c>
      <c r="S185" s="123"/>
      <c r="T185" s="123">
        <v>7</v>
      </c>
      <c r="U185" s="123">
        <v>0</v>
      </c>
      <c r="V185" s="123"/>
      <c r="W185" s="123">
        <v>7</v>
      </c>
      <c r="X185" s="123">
        <v>3</v>
      </c>
      <c r="Y185" s="123"/>
      <c r="Z185" s="123">
        <v>27</v>
      </c>
      <c r="AA185" s="123">
        <v>17</v>
      </c>
      <c r="AB185" s="123"/>
      <c r="AC185" s="123">
        <v>1</v>
      </c>
      <c r="AD185" s="123">
        <v>1</v>
      </c>
      <c r="AE185" s="123"/>
      <c r="AF185" s="123">
        <v>0</v>
      </c>
      <c r="AG185" s="123"/>
      <c r="AH185" s="123">
        <v>16</v>
      </c>
      <c r="AI185" s="123">
        <v>8</v>
      </c>
    </row>
    <row r="186" spans="1:35" ht="15" customHeight="1" x14ac:dyDescent="0.2">
      <c r="A186" s="154" t="s">
        <v>1215</v>
      </c>
      <c r="B186" s="154" t="s">
        <v>1216</v>
      </c>
      <c r="C186"/>
      <c r="D186"/>
      <c r="E186" s="171">
        <v>24</v>
      </c>
      <c r="F186" s="416">
        <v>46.585000000000001</v>
      </c>
      <c r="G186" s="417">
        <v>0.51518729204679603</v>
      </c>
      <c r="H186" s="123">
        <v>12</v>
      </c>
      <c r="I186" s="123">
        <v>18</v>
      </c>
      <c r="J186" s="123"/>
      <c r="K186" s="123">
        <v>4</v>
      </c>
      <c r="L186" s="123" t="s">
        <v>232</v>
      </c>
      <c r="M186" s="123" t="s">
        <v>232</v>
      </c>
      <c r="N186" s="123" t="s">
        <v>232</v>
      </c>
      <c r="O186" s="123" t="s">
        <v>232</v>
      </c>
      <c r="P186" s="123"/>
      <c r="Q186" s="123">
        <v>0</v>
      </c>
      <c r="R186" s="123">
        <v>0</v>
      </c>
      <c r="S186" s="123"/>
      <c r="T186" s="123">
        <v>0</v>
      </c>
      <c r="U186" s="123">
        <v>0</v>
      </c>
      <c r="V186" s="123"/>
      <c r="W186" s="123">
        <v>0</v>
      </c>
      <c r="X186" s="123">
        <v>0</v>
      </c>
      <c r="Y186" s="123"/>
      <c r="Z186" s="123">
        <v>20</v>
      </c>
      <c r="AA186" s="123">
        <v>12</v>
      </c>
      <c r="AB186" s="123"/>
      <c r="AC186" s="123">
        <v>0</v>
      </c>
      <c r="AD186" s="123">
        <v>0</v>
      </c>
      <c r="AE186" s="123"/>
      <c r="AF186" s="123">
        <v>4</v>
      </c>
      <c r="AG186" s="123"/>
      <c r="AH186" s="123">
        <v>0</v>
      </c>
      <c r="AI186" s="123">
        <v>0</v>
      </c>
    </row>
    <row r="187" spans="1:35" ht="15" customHeight="1" x14ac:dyDescent="0.2">
      <c r="A187" s="154" t="s">
        <v>1217</v>
      </c>
      <c r="B187" s="154" t="s">
        <v>1218</v>
      </c>
      <c r="C187"/>
      <c r="D187"/>
      <c r="E187" s="171">
        <v>109</v>
      </c>
      <c r="F187" s="416">
        <v>71.465999999999994</v>
      </c>
      <c r="G187" s="417">
        <v>1.52520079478353</v>
      </c>
      <c r="H187" s="123">
        <v>39</v>
      </c>
      <c r="I187" s="123">
        <v>82</v>
      </c>
      <c r="J187" s="123"/>
      <c r="K187" s="123">
        <v>43</v>
      </c>
      <c r="L187" s="123">
        <v>12</v>
      </c>
      <c r="M187" s="123">
        <v>2</v>
      </c>
      <c r="N187" s="123">
        <v>0</v>
      </c>
      <c r="O187" s="123">
        <v>0</v>
      </c>
      <c r="P187" s="123"/>
      <c r="Q187" s="123">
        <v>1</v>
      </c>
      <c r="R187" s="123">
        <v>0</v>
      </c>
      <c r="S187" s="123"/>
      <c r="T187" s="123">
        <v>9</v>
      </c>
      <c r="U187" s="123">
        <v>0</v>
      </c>
      <c r="V187" s="123"/>
      <c r="W187" s="123">
        <v>6</v>
      </c>
      <c r="X187" s="123">
        <v>0</v>
      </c>
      <c r="Y187" s="123"/>
      <c r="Z187" s="123">
        <v>50</v>
      </c>
      <c r="AA187" s="123">
        <v>27</v>
      </c>
      <c r="AB187" s="123"/>
      <c r="AC187" s="123">
        <v>0</v>
      </c>
      <c r="AD187" s="123">
        <v>0</v>
      </c>
      <c r="AE187" s="123"/>
      <c r="AF187" s="123">
        <v>0</v>
      </c>
      <c r="AG187" s="123"/>
      <c r="AH187" s="123">
        <v>0</v>
      </c>
      <c r="AI187" s="123">
        <v>0</v>
      </c>
    </row>
    <row r="188" spans="1:35" ht="15" customHeight="1" x14ac:dyDescent="0.2">
      <c r="A188" s="154" t="s">
        <v>1219</v>
      </c>
      <c r="B188" s="154" t="s">
        <v>1220</v>
      </c>
      <c r="C188"/>
      <c r="D188"/>
      <c r="E188" s="171">
        <v>101</v>
      </c>
      <c r="F188" s="416">
        <v>57.668999999999997</v>
      </c>
      <c r="G188" s="417">
        <v>1.7513742218523001</v>
      </c>
      <c r="H188" s="123">
        <v>69</v>
      </c>
      <c r="I188" s="123">
        <v>139</v>
      </c>
      <c r="J188" s="123"/>
      <c r="K188" s="123">
        <v>19</v>
      </c>
      <c r="L188" s="123">
        <v>4</v>
      </c>
      <c r="M188" s="123">
        <v>0</v>
      </c>
      <c r="N188" s="123">
        <v>0</v>
      </c>
      <c r="O188" s="123">
        <v>0</v>
      </c>
      <c r="P188" s="123"/>
      <c r="Q188" s="123">
        <v>0</v>
      </c>
      <c r="R188" s="123">
        <v>0</v>
      </c>
      <c r="S188" s="123"/>
      <c r="T188" s="123">
        <v>30</v>
      </c>
      <c r="U188" s="123">
        <v>17</v>
      </c>
      <c r="V188" s="123"/>
      <c r="W188" s="123">
        <v>0</v>
      </c>
      <c r="X188" s="123">
        <v>0</v>
      </c>
      <c r="Y188" s="123"/>
      <c r="Z188" s="123">
        <v>52</v>
      </c>
      <c r="AA188" s="123">
        <v>48</v>
      </c>
      <c r="AB188" s="123"/>
      <c r="AC188" s="123">
        <v>0</v>
      </c>
      <c r="AD188" s="123">
        <v>0</v>
      </c>
      <c r="AE188" s="123"/>
      <c r="AF188" s="123">
        <v>15</v>
      </c>
      <c r="AG188" s="123"/>
      <c r="AH188" s="123">
        <v>8</v>
      </c>
      <c r="AI188" s="123">
        <v>5</v>
      </c>
    </row>
    <row r="189" spans="1:35" ht="15" customHeight="1" x14ac:dyDescent="0.2">
      <c r="A189" s="154" t="s">
        <v>1221</v>
      </c>
      <c r="B189" s="154" t="s">
        <v>1222</v>
      </c>
      <c r="C189"/>
      <c r="D189"/>
      <c r="E189" s="171">
        <v>29</v>
      </c>
      <c r="F189" s="416">
        <v>53.116</v>
      </c>
      <c r="G189" s="417">
        <v>0.54597484750357705</v>
      </c>
      <c r="H189" s="123">
        <v>10</v>
      </c>
      <c r="I189" s="123">
        <v>17</v>
      </c>
      <c r="J189" s="123"/>
      <c r="K189" s="123">
        <v>11</v>
      </c>
      <c r="L189" s="123">
        <v>2</v>
      </c>
      <c r="M189" s="123">
        <v>1</v>
      </c>
      <c r="N189" s="123">
        <v>0</v>
      </c>
      <c r="O189" s="123">
        <v>0</v>
      </c>
      <c r="P189" s="123"/>
      <c r="Q189" s="123">
        <v>7</v>
      </c>
      <c r="R189" s="123">
        <v>5</v>
      </c>
      <c r="S189" s="123"/>
      <c r="T189" s="123">
        <v>0</v>
      </c>
      <c r="U189" s="123">
        <v>0</v>
      </c>
      <c r="V189" s="123"/>
      <c r="W189" s="123">
        <v>0</v>
      </c>
      <c r="X189" s="123">
        <v>0</v>
      </c>
      <c r="Y189" s="123"/>
      <c r="Z189" s="123">
        <v>10</v>
      </c>
      <c r="AA189" s="123">
        <v>3</v>
      </c>
      <c r="AB189" s="123"/>
      <c r="AC189" s="123">
        <v>1</v>
      </c>
      <c r="AD189" s="123">
        <v>0</v>
      </c>
      <c r="AE189" s="123"/>
      <c r="AF189" s="123">
        <v>5</v>
      </c>
      <c r="AG189" s="123"/>
      <c r="AH189" s="123">
        <v>0</v>
      </c>
      <c r="AI189" s="123">
        <v>0</v>
      </c>
    </row>
    <row r="190" spans="1:35" ht="15" customHeight="1" x14ac:dyDescent="0.2">
      <c r="A190" s="154" t="s">
        <v>1223</v>
      </c>
      <c r="B190" s="154" t="s">
        <v>1224</v>
      </c>
      <c r="C190"/>
      <c r="D190"/>
      <c r="E190" s="171">
        <v>51</v>
      </c>
      <c r="F190" s="416">
        <v>75.296999999999997</v>
      </c>
      <c r="G190" s="417">
        <v>0.67731782142714803</v>
      </c>
      <c r="H190" s="123">
        <v>2</v>
      </c>
      <c r="I190" s="123">
        <v>6</v>
      </c>
      <c r="J190" s="123"/>
      <c r="K190" s="123">
        <v>50</v>
      </c>
      <c r="L190" s="123">
        <v>1</v>
      </c>
      <c r="M190" s="123">
        <v>0</v>
      </c>
      <c r="N190" s="123">
        <v>0</v>
      </c>
      <c r="O190" s="123">
        <v>0</v>
      </c>
      <c r="P190" s="123"/>
      <c r="Q190" s="123">
        <v>0</v>
      </c>
      <c r="R190" s="123">
        <v>0</v>
      </c>
      <c r="S190" s="123"/>
      <c r="T190" s="123">
        <v>0</v>
      </c>
      <c r="U190" s="123">
        <v>0</v>
      </c>
      <c r="V190" s="123"/>
      <c r="W190" s="123">
        <v>1</v>
      </c>
      <c r="X190" s="123">
        <v>1</v>
      </c>
      <c r="Y190" s="123"/>
      <c r="Z190" s="123">
        <v>0</v>
      </c>
      <c r="AA190" s="123">
        <v>0</v>
      </c>
      <c r="AB190" s="123"/>
      <c r="AC190" s="123">
        <v>0</v>
      </c>
      <c r="AD190" s="123">
        <v>0</v>
      </c>
      <c r="AE190" s="123"/>
      <c r="AF190" s="123">
        <v>1</v>
      </c>
      <c r="AG190" s="123"/>
      <c r="AH190" s="123">
        <v>0</v>
      </c>
      <c r="AI190" s="123">
        <v>0</v>
      </c>
    </row>
    <row r="191" spans="1:35" ht="15" customHeight="1" x14ac:dyDescent="0.2">
      <c r="A191" s="154" t="s">
        <v>1225</v>
      </c>
      <c r="B191" s="154" t="s">
        <v>1226</v>
      </c>
      <c r="C191"/>
      <c r="D191"/>
      <c r="E191" s="171">
        <v>46</v>
      </c>
      <c r="F191" s="416">
        <v>50.536000000000001</v>
      </c>
      <c r="G191" s="417">
        <v>0.91024220357764796</v>
      </c>
      <c r="H191" s="123">
        <v>33</v>
      </c>
      <c r="I191" s="123">
        <v>75</v>
      </c>
      <c r="J191" s="123"/>
      <c r="K191" s="123">
        <v>14</v>
      </c>
      <c r="L191" s="123">
        <v>4</v>
      </c>
      <c r="M191" s="123">
        <v>0</v>
      </c>
      <c r="N191" s="123">
        <v>0</v>
      </c>
      <c r="O191" s="123">
        <v>0</v>
      </c>
      <c r="P191" s="123"/>
      <c r="Q191" s="123">
        <v>18</v>
      </c>
      <c r="R191" s="123">
        <v>16</v>
      </c>
      <c r="S191" s="123"/>
      <c r="T191" s="123">
        <v>0</v>
      </c>
      <c r="U191" s="123">
        <v>0</v>
      </c>
      <c r="V191" s="123"/>
      <c r="W191" s="123">
        <v>0</v>
      </c>
      <c r="X191" s="123">
        <v>0</v>
      </c>
      <c r="Y191" s="123"/>
      <c r="Z191" s="123">
        <v>14</v>
      </c>
      <c r="AA191" s="123">
        <v>13</v>
      </c>
      <c r="AB191" s="123"/>
      <c r="AC191" s="123">
        <v>0</v>
      </c>
      <c r="AD191" s="123">
        <v>0</v>
      </c>
      <c r="AE191" s="123"/>
      <c r="AF191" s="123">
        <v>2</v>
      </c>
      <c r="AG191" s="123"/>
      <c r="AH191" s="123">
        <v>0</v>
      </c>
      <c r="AI191" s="123">
        <v>0</v>
      </c>
    </row>
    <row r="192" spans="1:35" ht="15" customHeight="1" x14ac:dyDescent="0.2">
      <c r="A192" s="154" t="s">
        <v>1227</v>
      </c>
      <c r="B192" s="154" t="s">
        <v>1228</v>
      </c>
      <c r="C192"/>
      <c r="D192"/>
      <c r="E192" s="171">
        <v>273</v>
      </c>
      <c r="F192" s="416">
        <v>156.053</v>
      </c>
      <c r="G192" s="417">
        <v>1.7494056506443301</v>
      </c>
      <c r="H192" s="123">
        <v>168</v>
      </c>
      <c r="I192" s="123">
        <v>341</v>
      </c>
      <c r="J192" s="123"/>
      <c r="K192" s="123">
        <v>55</v>
      </c>
      <c r="L192" s="123">
        <v>1</v>
      </c>
      <c r="M192" s="123">
        <v>0</v>
      </c>
      <c r="N192" s="123">
        <v>0</v>
      </c>
      <c r="O192" s="123">
        <v>0</v>
      </c>
      <c r="P192" s="123"/>
      <c r="Q192" s="123">
        <v>56</v>
      </c>
      <c r="R192" s="123">
        <v>43</v>
      </c>
      <c r="S192" s="123"/>
      <c r="T192" s="123">
        <v>0</v>
      </c>
      <c r="U192" s="123">
        <v>0</v>
      </c>
      <c r="V192" s="123"/>
      <c r="W192" s="123">
        <v>2</v>
      </c>
      <c r="X192" s="123">
        <v>2</v>
      </c>
      <c r="Y192" s="123"/>
      <c r="Z192" s="123">
        <v>159</v>
      </c>
      <c r="AA192" s="123">
        <v>122</v>
      </c>
      <c r="AB192" s="123"/>
      <c r="AC192" s="123">
        <v>1</v>
      </c>
      <c r="AD192" s="123">
        <v>0</v>
      </c>
      <c r="AE192" s="123"/>
      <c r="AF192" s="123">
        <v>1</v>
      </c>
      <c r="AG192" s="123"/>
      <c r="AH192" s="123">
        <v>0</v>
      </c>
      <c r="AI192" s="123">
        <v>0</v>
      </c>
    </row>
    <row r="193" spans="1:35" ht="15" customHeight="1" x14ac:dyDescent="0.2">
      <c r="A193" s="154" t="s">
        <v>1229</v>
      </c>
      <c r="B193" s="154" t="s">
        <v>1230</v>
      </c>
      <c r="C193"/>
      <c r="D193"/>
      <c r="E193" s="171">
        <v>77</v>
      </c>
      <c r="F193" s="416">
        <v>99.412000000000006</v>
      </c>
      <c r="G193" s="417">
        <v>0.77455437975294705</v>
      </c>
      <c r="H193" s="123">
        <v>29</v>
      </c>
      <c r="I193" s="123">
        <v>49</v>
      </c>
      <c r="J193" s="123"/>
      <c r="K193" s="123">
        <v>27</v>
      </c>
      <c r="L193" s="123">
        <v>2</v>
      </c>
      <c r="M193" s="123">
        <v>0</v>
      </c>
      <c r="N193" s="123">
        <v>0</v>
      </c>
      <c r="O193" s="123">
        <v>0</v>
      </c>
      <c r="P193" s="123"/>
      <c r="Q193" s="123">
        <v>11</v>
      </c>
      <c r="R193" s="123">
        <v>11</v>
      </c>
      <c r="S193" s="123"/>
      <c r="T193" s="123">
        <v>0</v>
      </c>
      <c r="U193" s="123">
        <v>0</v>
      </c>
      <c r="V193" s="123"/>
      <c r="W193" s="123">
        <v>0</v>
      </c>
      <c r="X193" s="123">
        <v>0</v>
      </c>
      <c r="Y193" s="123"/>
      <c r="Z193" s="123">
        <v>35</v>
      </c>
      <c r="AA193" s="123">
        <v>16</v>
      </c>
      <c r="AB193" s="123"/>
      <c r="AC193" s="123">
        <v>4</v>
      </c>
      <c r="AD193" s="123">
        <v>0</v>
      </c>
      <c r="AE193" s="123"/>
      <c r="AF193" s="123">
        <v>6</v>
      </c>
      <c r="AG193" s="123"/>
      <c r="AH193" s="123">
        <v>2</v>
      </c>
      <c r="AI193" s="123">
        <v>1</v>
      </c>
    </row>
    <row r="194" spans="1:35" ht="15" customHeight="1" x14ac:dyDescent="0.2">
      <c r="A194" s="154" t="s">
        <v>1231</v>
      </c>
      <c r="B194" s="154" t="s">
        <v>1232</v>
      </c>
      <c r="C194"/>
      <c r="D194"/>
      <c r="E194" s="171">
        <v>125</v>
      </c>
      <c r="F194" s="416">
        <v>98.837000000000003</v>
      </c>
      <c r="G194" s="417">
        <v>1.2647085605593</v>
      </c>
      <c r="H194" s="123">
        <v>66</v>
      </c>
      <c r="I194" s="123">
        <v>122</v>
      </c>
      <c r="J194" s="123"/>
      <c r="K194" s="123">
        <v>24</v>
      </c>
      <c r="L194" s="123">
        <v>6</v>
      </c>
      <c r="M194" s="123">
        <v>0</v>
      </c>
      <c r="N194" s="123">
        <v>0</v>
      </c>
      <c r="O194" s="123">
        <v>0</v>
      </c>
      <c r="P194" s="123"/>
      <c r="Q194" s="123">
        <v>0</v>
      </c>
      <c r="R194" s="123">
        <v>0</v>
      </c>
      <c r="S194" s="123"/>
      <c r="T194" s="123">
        <v>0</v>
      </c>
      <c r="U194" s="123">
        <v>0</v>
      </c>
      <c r="V194" s="123"/>
      <c r="W194" s="123">
        <v>2</v>
      </c>
      <c r="X194" s="123">
        <v>2</v>
      </c>
      <c r="Y194" s="123"/>
      <c r="Z194" s="123">
        <v>37</v>
      </c>
      <c r="AA194" s="123">
        <v>28</v>
      </c>
      <c r="AB194" s="123"/>
      <c r="AC194" s="123">
        <v>62</v>
      </c>
      <c r="AD194" s="123">
        <v>30</v>
      </c>
      <c r="AE194" s="123"/>
      <c r="AF194" s="123">
        <v>19</v>
      </c>
      <c r="AG194" s="123"/>
      <c r="AH194" s="123">
        <v>0</v>
      </c>
      <c r="AI194" s="123">
        <v>0</v>
      </c>
    </row>
    <row r="195" spans="1:35" ht="15" customHeight="1" x14ac:dyDescent="0.2">
      <c r="A195" s="154" t="s">
        <v>1233</v>
      </c>
      <c r="B195" s="154" t="s">
        <v>1234</v>
      </c>
      <c r="C195"/>
      <c r="D195"/>
      <c r="E195" s="171">
        <v>3</v>
      </c>
      <c r="F195" s="416">
        <v>29.321999999999999</v>
      </c>
      <c r="G195" s="417">
        <v>0.10231225700839</v>
      </c>
      <c r="H195" s="123">
        <v>0</v>
      </c>
      <c r="I195" s="123">
        <v>0</v>
      </c>
      <c r="J195" s="123"/>
      <c r="K195" s="123">
        <v>3</v>
      </c>
      <c r="L195" s="123" t="s">
        <v>232</v>
      </c>
      <c r="M195" s="123" t="s">
        <v>232</v>
      </c>
      <c r="N195" s="123" t="s">
        <v>232</v>
      </c>
      <c r="O195" s="123" t="s">
        <v>232</v>
      </c>
      <c r="P195" s="123"/>
      <c r="Q195" s="123">
        <v>0</v>
      </c>
      <c r="R195" s="123">
        <v>0</v>
      </c>
      <c r="S195" s="123"/>
      <c r="T195" s="123">
        <v>0</v>
      </c>
      <c r="U195" s="123">
        <v>0</v>
      </c>
      <c r="V195" s="123"/>
      <c r="W195" s="123">
        <v>0</v>
      </c>
      <c r="X195" s="123">
        <v>0</v>
      </c>
      <c r="Y195" s="123"/>
      <c r="Z195" s="123">
        <v>0</v>
      </c>
      <c r="AA195" s="123">
        <v>0</v>
      </c>
      <c r="AB195" s="123"/>
      <c r="AC195" s="123">
        <v>0</v>
      </c>
      <c r="AD195" s="123">
        <v>0</v>
      </c>
      <c r="AE195" s="123"/>
      <c r="AF195" s="123">
        <v>3</v>
      </c>
      <c r="AG195" s="123"/>
      <c r="AH195" s="123">
        <v>0</v>
      </c>
      <c r="AI195" s="123">
        <v>0</v>
      </c>
    </row>
    <row r="196" spans="1:35" ht="15" customHeight="1" x14ac:dyDescent="0.2">
      <c r="A196" s="154" t="s">
        <v>1235</v>
      </c>
      <c r="B196" s="154" t="s">
        <v>1236</v>
      </c>
      <c r="C196"/>
      <c r="D196"/>
      <c r="E196" s="171">
        <v>14</v>
      </c>
      <c r="F196" s="416">
        <v>47.957000000000001</v>
      </c>
      <c r="G196" s="417">
        <v>0.291928185666326</v>
      </c>
      <c r="H196" s="123">
        <v>5</v>
      </c>
      <c r="I196" s="123">
        <v>10</v>
      </c>
      <c r="J196" s="123"/>
      <c r="K196" s="123">
        <v>8</v>
      </c>
      <c r="L196" s="123">
        <v>1</v>
      </c>
      <c r="M196" s="123">
        <v>0</v>
      </c>
      <c r="N196" s="123">
        <v>0</v>
      </c>
      <c r="O196" s="123">
        <v>0</v>
      </c>
      <c r="P196" s="123"/>
      <c r="Q196" s="123">
        <v>0</v>
      </c>
      <c r="R196" s="123">
        <v>0</v>
      </c>
      <c r="S196" s="123"/>
      <c r="T196" s="123">
        <v>0</v>
      </c>
      <c r="U196" s="123">
        <v>0</v>
      </c>
      <c r="V196" s="123"/>
      <c r="W196" s="123">
        <v>0</v>
      </c>
      <c r="X196" s="123">
        <v>0</v>
      </c>
      <c r="Y196" s="123"/>
      <c r="Z196" s="123">
        <v>6</v>
      </c>
      <c r="AA196" s="123">
        <v>4</v>
      </c>
      <c r="AB196" s="123"/>
      <c r="AC196" s="123">
        <v>0</v>
      </c>
      <c r="AD196" s="123">
        <v>0</v>
      </c>
      <c r="AE196" s="123"/>
      <c r="AF196" s="123">
        <v>4</v>
      </c>
      <c r="AG196" s="123"/>
      <c r="AH196" s="123">
        <v>0</v>
      </c>
      <c r="AI196" s="123">
        <v>0</v>
      </c>
    </row>
    <row r="197" spans="1:35" ht="15" customHeight="1" x14ac:dyDescent="0.2">
      <c r="A197" s="154" t="s">
        <v>1237</v>
      </c>
      <c r="B197" s="154" t="s">
        <v>1238</v>
      </c>
      <c r="C197"/>
      <c r="D197"/>
      <c r="E197" s="171">
        <v>226</v>
      </c>
      <c r="F197" s="416">
        <v>280.548</v>
      </c>
      <c r="G197" s="417">
        <v>0.80556624891284201</v>
      </c>
      <c r="H197" s="123">
        <v>75</v>
      </c>
      <c r="I197" s="123">
        <v>130</v>
      </c>
      <c r="J197" s="123"/>
      <c r="K197" s="123">
        <v>68</v>
      </c>
      <c r="L197" s="123">
        <v>5</v>
      </c>
      <c r="M197" s="123">
        <v>0</v>
      </c>
      <c r="N197" s="123">
        <v>0</v>
      </c>
      <c r="O197" s="123">
        <v>0</v>
      </c>
      <c r="P197" s="123"/>
      <c r="Q197" s="123">
        <v>20</v>
      </c>
      <c r="R197" s="123">
        <v>14</v>
      </c>
      <c r="S197" s="123"/>
      <c r="T197" s="123">
        <v>18</v>
      </c>
      <c r="U197" s="123">
        <v>2</v>
      </c>
      <c r="V197" s="123"/>
      <c r="W197" s="123">
        <v>27</v>
      </c>
      <c r="X197" s="123">
        <v>24</v>
      </c>
      <c r="Y197" s="123"/>
      <c r="Z197" s="123">
        <v>84</v>
      </c>
      <c r="AA197" s="123">
        <v>27</v>
      </c>
      <c r="AB197" s="123"/>
      <c r="AC197" s="123">
        <v>9</v>
      </c>
      <c r="AD197" s="123">
        <v>3</v>
      </c>
      <c r="AE197" s="123"/>
      <c r="AF197" s="123">
        <v>278</v>
      </c>
      <c r="AG197" s="123"/>
      <c r="AH197" s="123">
        <v>70</v>
      </c>
      <c r="AI197" s="123">
        <v>46</v>
      </c>
    </row>
    <row r="198" spans="1:35" ht="15" customHeight="1" x14ac:dyDescent="0.2">
      <c r="A198" s="154" t="s">
        <v>1239</v>
      </c>
      <c r="B198" s="154" t="s">
        <v>1240</v>
      </c>
      <c r="C198"/>
      <c r="D198"/>
      <c r="E198" s="171">
        <v>86</v>
      </c>
      <c r="F198" s="416">
        <v>149.358</v>
      </c>
      <c r="G198" s="417">
        <v>0.57579774769346104</v>
      </c>
      <c r="H198" s="417">
        <v>22</v>
      </c>
      <c r="I198" s="123">
        <v>33</v>
      </c>
      <c r="J198" s="123"/>
      <c r="K198" s="123">
        <v>38</v>
      </c>
      <c r="L198" s="123">
        <v>3</v>
      </c>
      <c r="M198" s="123">
        <v>2</v>
      </c>
      <c r="N198" s="123">
        <v>0</v>
      </c>
      <c r="O198" s="123">
        <v>0</v>
      </c>
      <c r="P198" s="123"/>
      <c r="Q198" s="123">
        <v>2</v>
      </c>
      <c r="R198" s="123">
        <v>1</v>
      </c>
      <c r="S198" s="123"/>
      <c r="T198" s="123">
        <v>0</v>
      </c>
      <c r="U198" s="123">
        <v>0</v>
      </c>
      <c r="V198" s="123"/>
      <c r="W198" s="123">
        <v>0</v>
      </c>
      <c r="X198" s="123">
        <v>0</v>
      </c>
      <c r="Y198" s="123"/>
      <c r="Z198" s="123">
        <v>42</v>
      </c>
      <c r="AA198" s="123">
        <v>18</v>
      </c>
      <c r="AB198" s="123"/>
      <c r="AC198" s="123">
        <v>4</v>
      </c>
      <c r="AD198" s="123">
        <v>0</v>
      </c>
      <c r="AE198" s="123"/>
      <c r="AF198" s="123">
        <v>30</v>
      </c>
      <c r="AG198" s="123"/>
      <c r="AH198" s="123">
        <v>0</v>
      </c>
      <c r="AI198" s="123">
        <v>0</v>
      </c>
    </row>
    <row r="199" spans="1:35" ht="15" customHeight="1" x14ac:dyDescent="0.2">
      <c r="A199" s="154" t="s">
        <v>1241</v>
      </c>
      <c r="B199" s="154" t="s">
        <v>1242</v>
      </c>
      <c r="C199"/>
      <c r="D199"/>
      <c r="E199" s="171">
        <v>74</v>
      </c>
      <c r="F199" s="416">
        <v>64.236000000000004</v>
      </c>
      <c r="G199" s="417">
        <v>1.1520019926520999</v>
      </c>
      <c r="H199" s="123">
        <v>4</v>
      </c>
      <c r="I199" s="123">
        <v>9</v>
      </c>
      <c r="J199" s="123"/>
      <c r="K199" s="123">
        <v>23</v>
      </c>
      <c r="L199" s="123">
        <v>0</v>
      </c>
      <c r="M199" s="123">
        <v>0</v>
      </c>
      <c r="N199" s="123">
        <v>0</v>
      </c>
      <c r="O199" s="123">
        <v>0</v>
      </c>
      <c r="P199" s="123"/>
      <c r="Q199" s="123">
        <v>51</v>
      </c>
      <c r="R199" s="123">
        <v>4</v>
      </c>
      <c r="S199" s="123"/>
      <c r="T199" s="123">
        <v>0</v>
      </c>
      <c r="U199" s="123">
        <v>0</v>
      </c>
      <c r="V199" s="123"/>
      <c r="W199" s="123">
        <v>0</v>
      </c>
      <c r="X199" s="123">
        <v>0</v>
      </c>
      <c r="Y199" s="123"/>
      <c r="Z199" s="123">
        <v>0</v>
      </c>
      <c r="AA199" s="123">
        <v>0</v>
      </c>
      <c r="AB199" s="123"/>
      <c r="AC199" s="123">
        <v>0</v>
      </c>
      <c r="AD199" s="123">
        <v>0</v>
      </c>
      <c r="AE199" s="123"/>
      <c r="AF199" s="123">
        <v>32</v>
      </c>
      <c r="AG199" s="123"/>
      <c r="AH199" s="123">
        <v>0</v>
      </c>
      <c r="AI199" s="123">
        <v>0</v>
      </c>
    </row>
    <row r="200" spans="1:35" ht="15" customHeight="1" x14ac:dyDescent="0.2">
      <c r="A200" s="154" t="s">
        <v>1243</v>
      </c>
      <c r="B200" s="154" t="s">
        <v>1244</v>
      </c>
      <c r="C200"/>
      <c r="D200"/>
      <c r="E200" s="171">
        <v>776</v>
      </c>
      <c r="F200" s="416">
        <v>131.62200000000001</v>
      </c>
      <c r="G200" s="417">
        <v>5.8956709364695898</v>
      </c>
      <c r="H200" s="123">
        <v>630</v>
      </c>
      <c r="I200" s="123">
        <v>1313</v>
      </c>
      <c r="J200" s="123"/>
      <c r="K200" s="123">
        <v>172</v>
      </c>
      <c r="L200" s="123">
        <v>133</v>
      </c>
      <c r="M200" s="123">
        <v>84</v>
      </c>
      <c r="N200" s="123">
        <v>3</v>
      </c>
      <c r="O200" s="123">
        <v>0</v>
      </c>
      <c r="P200" s="123"/>
      <c r="Q200" s="123">
        <v>47</v>
      </c>
      <c r="R200" s="123">
        <v>45</v>
      </c>
      <c r="S200" s="123"/>
      <c r="T200" s="123">
        <v>227</v>
      </c>
      <c r="U200" s="123">
        <v>159</v>
      </c>
      <c r="V200" s="123"/>
      <c r="W200" s="123">
        <v>55</v>
      </c>
      <c r="X200" s="123">
        <v>30</v>
      </c>
      <c r="Y200" s="123"/>
      <c r="Z200" s="123">
        <v>253</v>
      </c>
      <c r="AA200" s="123">
        <v>241</v>
      </c>
      <c r="AB200" s="123"/>
      <c r="AC200" s="123">
        <v>22</v>
      </c>
      <c r="AD200" s="123">
        <v>22</v>
      </c>
      <c r="AE200" s="123"/>
      <c r="AF200" s="123">
        <v>14</v>
      </c>
      <c r="AG200" s="123"/>
      <c r="AH200" s="123">
        <v>0</v>
      </c>
      <c r="AI200" s="123">
        <v>0</v>
      </c>
    </row>
    <row r="201" spans="1:35" ht="15" customHeight="1" x14ac:dyDescent="0.2">
      <c r="A201" s="154" t="s">
        <v>1245</v>
      </c>
      <c r="B201" s="154" t="s">
        <v>1246</v>
      </c>
      <c r="C201"/>
      <c r="D201"/>
      <c r="E201" s="171">
        <v>112</v>
      </c>
      <c r="F201" s="416">
        <v>57.12</v>
      </c>
      <c r="G201" s="417">
        <v>1.9607843137254899</v>
      </c>
      <c r="H201" s="123">
        <v>58</v>
      </c>
      <c r="I201" s="123">
        <v>132</v>
      </c>
      <c r="J201" s="123"/>
      <c r="K201" s="123">
        <v>14</v>
      </c>
      <c r="L201" s="123">
        <v>6</v>
      </c>
      <c r="M201" s="123">
        <v>3</v>
      </c>
      <c r="N201" s="123">
        <v>0</v>
      </c>
      <c r="O201" s="123">
        <v>0</v>
      </c>
      <c r="P201" s="123"/>
      <c r="Q201" s="123">
        <v>1</v>
      </c>
      <c r="R201" s="123">
        <v>1</v>
      </c>
      <c r="S201" s="123"/>
      <c r="T201" s="123">
        <v>59</v>
      </c>
      <c r="U201" s="123">
        <v>17</v>
      </c>
      <c r="V201" s="123"/>
      <c r="W201" s="123">
        <v>26</v>
      </c>
      <c r="X201" s="123">
        <v>22</v>
      </c>
      <c r="Y201" s="123"/>
      <c r="Z201" s="123">
        <v>12</v>
      </c>
      <c r="AA201" s="123">
        <v>12</v>
      </c>
      <c r="AB201" s="123"/>
      <c r="AC201" s="123">
        <v>0</v>
      </c>
      <c r="AD201" s="123">
        <v>0</v>
      </c>
      <c r="AE201" s="123"/>
      <c r="AF201" s="123">
        <v>4</v>
      </c>
      <c r="AG201" s="123"/>
      <c r="AH201" s="123">
        <v>0</v>
      </c>
      <c r="AI201" s="123">
        <v>0</v>
      </c>
    </row>
    <row r="202" spans="1:35" ht="15" customHeight="1" x14ac:dyDescent="0.2">
      <c r="A202" s="154" t="s">
        <v>1247</v>
      </c>
      <c r="B202" s="154" t="s">
        <v>1248</v>
      </c>
      <c r="C202"/>
      <c r="D202"/>
      <c r="E202" s="171">
        <v>66</v>
      </c>
      <c r="F202" s="416">
        <v>21.108000000000001</v>
      </c>
      <c r="G202" s="417">
        <v>3.1267765776009102</v>
      </c>
      <c r="H202" s="123">
        <v>19</v>
      </c>
      <c r="I202" s="123">
        <v>32</v>
      </c>
      <c r="J202" s="123"/>
      <c r="K202" s="123">
        <v>17</v>
      </c>
      <c r="L202" s="123">
        <v>3</v>
      </c>
      <c r="M202" s="123">
        <v>2</v>
      </c>
      <c r="N202" s="123">
        <v>0</v>
      </c>
      <c r="O202" s="123">
        <v>0</v>
      </c>
      <c r="P202" s="123"/>
      <c r="Q202" s="123">
        <v>19</v>
      </c>
      <c r="R202" s="123">
        <v>1</v>
      </c>
      <c r="S202" s="123"/>
      <c r="T202" s="123">
        <v>12</v>
      </c>
      <c r="U202" s="123">
        <v>7</v>
      </c>
      <c r="V202" s="123"/>
      <c r="W202" s="123">
        <v>3</v>
      </c>
      <c r="X202" s="123">
        <v>2</v>
      </c>
      <c r="Y202" s="123"/>
      <c r="Z202" s="123">
        <v>11</v>
      </c>
      <c r="AA202" s="123">
        <v>6</v>
      </c>
      <c r="AB202" s="123"/>
      <c r="AC202" s="123">
        <v>4</v>
      </c>
      <c r="AD202" s="123">
        <v>0</v>
      </c>
      <c r="AE202" s="123"/>
      <c r="AF202" s="123">
        <v>47</v>
      </c>
      <c r="AG202" s="123"/>
      <c r="AH202" s="123">
        <v>48</v>
      </c>
      <c r="AI202" s="123">
        <v>23</v>
      </c>
    </row>
    <row r="203" spans="1:35" ht="15" customHeight="1" x14ac:dyDescent="0.2">
      <c r="A203" s="154" t="s">
        <v>1249</v>
      </c>
      <c r="B203" s="154" t="s">
        <v>1250</v>
      </c>
      <c r="C203"/>
      <c r="D203"/>
      <c r="E203" s="171">
        <v>588</v>
      </c>
      <c r="F203" s="416">
        <v>97.462000000000003</v>
      </c>
      <c r="G203" s="417">
        <v>6.0331206008495597</v>
      </c>
      <c r="H203" s="123">
        <v>300</v>
      </c>
      <c r="I203" s="123">
        <v>639</v>
      </c>
      <c r="J203" s="123"/>
      <c r="K203" s="123">
        <v>222</v>
      </c>
      <c r="L203" s="123">
        <v>85</v>
      </c>
      <c r="M203" s="123">
        <v>39</v>
      </c>
      <c r="N203" s="123">
        <v>1</v>
      </c>
      <c r="O203" s="123">
        <v>0</v>
      </c>
      <c r="P203" s="123"/>
      <c r="Q203" s="123">
        <v>182</v>
      </c>
      <c r="R203" s="123">
        <v>131</v>
      </c>
      <c r="S203" s="123"/>
      <c r="T203" s="123">
        <v>5</v>
      </c>
      <c r="U203" s="123">
        <v>3</v>
      </c>
      <c r="V203" s="123"/>
      <c r="W203" s="123">
        <v>101</v>
      </c>
      <c r="X203" s="123">
        <v>35</v>
      </c>
      <c r="Y203" s="123"/>
      <c r="Z203" s="123">
        <v>47</v>
      </c>
      <c r="AA203" s="123">
        <v>42</v>
      </c>
      <c r="AB203" s="123"/>
      <c r="AC203" s="123">
        <v>31</v>
      </c>
      <c r="AD203" s="123">
        <v>4</v>
      </c>
      <c r="AE203" s="123"/>
      <c r="AF203" s="123">
        <v>77</v>
      </c>
      <c r="AG203" s="123"/>
      <c r="AH203" s="123">
        <v>0</v>
      </c>
      <c r="AI203" s="123">
        <v>0</v>
      </c>
    </row>
    <row r="204" spans="1:35" ht="15" customHeight="1" x14ac:dyDescent="0.2">
      <c r="A204" s="154" t="s">
        <v>1251</v>
      </c>
      <c r="B204" s="154" t="s">
        <v>1252</v>
      </c>
      <c r="C204"/>
      <c r="D204"/>
      <c r="E204" s="171">
        <v>244</v>
      </c>
      <c r="F204" s="416">
        <v>52.44</v>
      </c>
      <c r="G204" s="417">
        <v>4.6529366895499598</v>
      </c>
      <c r="H204" s="417">
        <v>105</v>
      </c>
      <c r="I204" s="123">
        <v>205</v>
      </c>
      <c r="J204" s="123"/>
      <c r="K204" s="123">
        <v>121</v>
      </c>
      <c r="L204" s="123">
        <v>31</v>
      </c>
      <c r="M204" s="123">
        <v>14</v>
      </c>
      <c r="N204" s="123">
        <v>0</v>
      </c>
      <c r="O204" s="123">
        <v>0</v>
      </c>
      <c r="P204" s="123"/>
      <c r="Q204" s="123">
        <v>0</v>
      </c>
      <c r="R204" s="123">
        <v>0</v>
      </c>
      <c r="S204" s="123"/>
      <c r="T204" s="123">
        <v>0</v>
      </c>
      <c r="U204" s="123">
        <v>0</v>
      </c>
      <c r="V204" s="123"/>
      <c r="W204" s="123">
        <v>1</v>
      </c>
      <c r="X204" s="123">
        <v>0</v>
      </c>
      <c r="Y204" s="123"/>
      <c r="Z204" s="123">
        <v>122</v>
      </c>
      <c r="AA204" s="123">
        <v>74</v>
      </c>
      <c r="AB204" s="123"/>
      <c r="AC204" s="123">
        <v>0</v>
      </c>
      <c r="AD204" s="123">
        <v>0</v>
      </c>
      <c r="AE204" s="123"/>
      <c r="AF204" s="123">
        <v>63</v>
      </c>
      <c r="AG204" s="123"/>
      <c r="AH204" s="123">
        <v>0</v>
      </c>
      <c r="AI204" s="123">
        <v>0</v>
      </c>
    </row>
    <row r="205" spans="1:35" ht="15" customHeight="1" x14ac:dyDescent="0.2">
      <c r="A205" s="154" t="s">
        <v>1253</v>
      </c>
      <c r="B205" s="154" t="s">
        <v>1254</v>
      </c>
      <c r="C205"/>
      <c r="D205"/>
      <c r="E205" s="171">
        <v>15</v>
      </c>
      <c r="F205" s="416">
        <v>39.792000000000002</v>
      </c>
      <c r="G205" s="417">
        <v>0.37696019300361899</v>
      </c>
      <c r="H205" s="123">
        <v>3</v>
      </c>
      <c r="I205" s="123">
        <v>7</v>
      </c>
      <c r="J205" s="123"/>
      <c r="K205" s="123">
        <v>15</v>
      </c>
      <c r="L205" s="123">
        <v>3</v>
      </c>
      <c r="M205" s="123">
        <v>0</v>
      </c>
      <c r="N205" s="123">
        <v>0</v>
      </c>
      <c r="O205" s="123">
        <v>0</v>
      </c>
      <c r="P205" s="123"/>
      <c r="Q205" s="123">
        <v>0</v>
      </c>
      <c r="R205" s="123">
        <v>0</v>
      </c>
      <c r="S205" s="123"/>
      <c r="T205" s="123">
        <v>0</v>
      </c>
      <c r="U205" s="123">
        <v>0</v>
      </c>
      <c r="V205" s="123"/>
      <c r="W205" s="123">
        <v>0</v>
      </c>
      <c r="X205" s="123">
        <v>0</v>
      </c>
      <c r="Y205" s="123"/>
      <c r="Z205" s="123">
        <v>0</v>
      </c>
      <c r="AA205" s="123">
        <v>0</v>
      </c>
      <c r="AB205" s="123"/>
      <c r="AC205" s="123">
        <v>0</v>
      </c>
      <c r="AD205" s="123">
        <v>0</v>
      </c>
      <c r="AE205" s="123"/>
      <c r="AF205" s="123">
        <v>15</v>
      </c>
      <c r="AG205" s="123"/>
      <c r="AH205" s="123">
        <v>0</v>
      </c>
      <c r="AI205" s="123">
        <v>0</v>
      </c>
    </row>
    <row r="206" spans="1:35" ht="15" customHeight="1" x14ac:dyDescent="0.2">
      <c r="A206" s="154" t="s">
        <v>1255</v>
      </c>
      <c r="B206" s="154" t="s">
        <v>1256</v>
      </c>
      <c r="C206"/>
      <c r="D206"/>
      <c r="E206" s="171">
        <v>339</v>
      </c>
      <c r="F206" s="416">
        <v>83.397000000000006</v>
      </c>
      <c r="G206" s="417">
        <v>4.0648944206626103</v>
      </c>
      <c r="H206" s="123">
        <v>188</v>
      </c>
      <c r="I206" s="123">
        <v>373</v>
      </c>
      <c r="J206" s="123"/>
      <c r="K206" s="123">
        <v>72</v>
      </c>
      <c r="L206" s="123">
        <v>2</v>
      </c>
      <c r="M206" s="123">
        <v>0</v>
      </c>
      <c r="N206" s="123">
        <v>0</v>
      </c>
      <c r="O206" s="123">
        <v>0</v>
      </c>
      <c r="P206" s="123"/>
      <c r="Q206" s="123">
        <v>11</v>
      </c>
      <c r="R206" s="123">
        <v>8</v>
      </c>
      <c r="S206" s="123"/>
      <c r="T206" s="123">
        <v>44</v>
      </c>
      <c r="U206" s="123">
        <v>20</v>
      </c>
      <c r="V206" s="123"/>
      <c r="W206" s="123">
        <v>56</v>
      </c>
      <c r="X206" s="123">
        <v>42</v>
      </c>
      <c r="Y206" s="123"/>
      <c r="Z206" s="123">
        <v>148</v>
      </c>
      <c r="AA206" s="123">
        <v>111</v>
      </c>
      <c r="AB206" s="123"/>
      <c r="AC206" s="123">
        <v>8</v>
      </c>
      <c r="AD206" s="123">
        <v>5</v>
      </c>
      <c r="AE206" s="123"/>
      <c r="AF206" s="123">
        <v>1</v>
      </c>
      <c r="AG206" s="123"/>
      <c r="AH206" s="123">
        <v>0</v>
      </c>
      <c r="AI206" s="123">
        <v>0</v>
      </c>
    </row>
    <row r="207" spans="1:35" ht="15" customHeight="1" x14ac:dyDescent="0.2">
      <c r="A207" s="154" t="s">
        <v>1257</v>
      </c>
      <c r="B207" s="154" t="s">
        <v>1258</v>
      </c>
      <c r="C207"/>
      <c r="D207"/>
      <c r="E207" s="171">
        <v>315</v>
      </c>
      <c r="F207" s="416">
        <v>112.524</v>
      </c>
      <c r="G207" s="417">
        <v>2.7994027940706001</v>
      </c>
      <c r="H207" s="123">
        <v>178</v>
      </c>
      <c r="I207" s="123">
        <v>392</v>
      </c>
      <c r="J207" s="123"/>
      <c r="K207" s="123">
        <v>169</v>
      </c>
      <c r="L207" s="123">
        <v>49</v>
      </c>
      <c r="M207" s="123">
        <v>17</v>
      </c>
      <c r="N207" s="123">
        <v>1</v>
      </c>
      <c r="O207" s="123">
        <v>0</v>
      </c>
      <c r="P207" s="123"/>
      <c r="Q207" s="123">
        <v>38</v>
      </c>
      <c r="R207" s="123">
        <v>38</v>
      </c>
      <c r="S207" s="123"/>
      <c r="T207" s="123">
        <v>2</v>
      </c>
      <c r="U207" s="123">
        <v>1</v>
      </c>
      <c r="V207" s="123"/>
      <c r="W207" s="123">
        <v>92</v>
      </c>
      <c r="X207" s="123">
        <v>76</v>
      </c>
      <c r="Y207" s="123"/>
      <c r="Z207" s="123">
        <v>14</v>
      </c>
      <c r="AA207" s="123">
        <v>14</v>
      </c>
      <c r="AB207" s="123"/>
      <c r="AC207" s="123">
        <v>0</v>
      </c>
      <c r="AD207" s="123">
        <v>0</v>
      </c>
      <c r="AE207" s="123"/>
      <c r="AF207" s="123">
        <v>3</v>
      </c>
      <c r="AG207" s="123"/>
      <c r="AH207" s="123">
        <v>9</v>
      </c>
      <c r="AI207" s="123">
        <v>4</v>
      </c>
    </row>
    <row r="208" spans="1:35" ht="15" customHeight="1" x14ac:dyDescent="0.2">
      <c r="A208" s="154" t="s">
        <v>1259</v>
      </c>
      <c r="B208" s="154" t="s">
        <v>1260</v>
      </c>
      <c r="C208"/>
      <c r="D208"/>
      <c r="E208" s="171">
        <v>550</v>
      </c>
      <c r="F208" s="416">
        <v>91.23</v>
      </c>
      <c r="G208" s="417">
        <v>6.0287186232598904</v>
      </c>
      <c r="H208" s="123">
        <v>184</v>
      </c>
      <c r="I208" s="123">
        <v>385</v>
      </c>
      <c r="J208" s="123"/>
      <c r="K208" s="123">
        <v>174</v>
      </c>
      <c r="L208" s="123">
        <v>20</v>
      </c>
      <c r="M208" s="123">
        <v>4</v>
      </c>
      <c r="N208" s="123">
        <v>0</v>
      </c>
      <c r="O208" s="123">
        <v>0</v>
      </c>
      <c r="P208" s="123"/>
      <c r="Q208" s="123">
        <v>145</v>
      </c>
      <c r="R208" s="123">
        <v>89</v>
      </c>
      <c r="S208" s="123"/>
      <c r="T208" s="123">
        <v>35</v>
      </c>
      <c r="U208" s="123">
        <v>0</v>
      </c>
      <c r="V208" s="123"/>
      <c r="W208" s="123">
        <v>29</v>
      </c>
      <c r="X208" s="123">
        <v>24</v>
      </c>
      <c r="Y208" s="123"/>
      <c r="Z208" s="123">
        <v>167</v>
      </c>
      <c r="AA208" s="123">
        <v>51</v>
      </c>
      <c r="AB208" s="123"/>
      <c r="AC208" s="123">
        <v>0</v>
      </c>
      <c r="AD208" s="123">
        <v>0</v>
      </c>
      <c r="AE208" s="123"/>
      <c r="AF208" s="123">
        <v>2</v>
      </c>
      <c r="AG208" s="123"/>
      <c r="AH208" s="123">
        <v>0</v>
      </c>
      <c r="AI208" s="123">
        <v>0</v>
      </c>
    </row>
    <row r="209" spans="1:35" ht="15" customHeight="1" x14ac:dyDescent="0.2">
      <c r="A209" s="154" t="s">
        <v>1261</v>
      </c>
      <c r="B209" s="154" t="s">
        <v>1262</v>
      </c>
      <c r="C209"/>
      <c r="D209"/>
      <c r="E209" s="171">
        <v>56</v>
      </c>
      <c r="F209" s="416">
        <v>58.927999999999997</v>
      </c>
      <c r="G209" s="417">
        <v>0.95031224545207704</v>
      </c>
      <c r="H209" s="123">
        <v>22</v>
      </c>
      <c r="I209" s="123">
        <v>34</v>
      </c>
      <c r="J209" s="123"/>
      <c r="K209" s="123">
        <v>35</v>
      </c>
      <c r="L209" s="123">
        <v>18</v>
      </c>
      <c r="M209" s="123">
        <v>13</v>
      </c>
      <c r="N209" s="123">
        <v>2</v>
      </c>
      <c r="O209" s="123">
        <v>0</v>
      </c>
      <c r="P209" s="123"/>
      <c r="Q209" s="123">
        <v>0</v>
      </c>
      <c r="R209" s="123">
        <v>0</v>
      </c>
      <c r="S209" s="123"/>
      <c r="T209" s="123">
        <v>0</v>
      </c>
      <c r="U209" s="123">
        <v>0</v>
      </c>
      <c r="V209" s="123"/>
      <c r="W209" s="123">
        <v>17</v>
      </c>
      <c r="X209" s="123">
        <v>4</v>
      </c>
      <c r="Y209" s="123"/>
      <c r="Z209" s="123">
        <v>0</v>
      </c>
      <c r="AA209" s="123">
        <v>0</v>
      </c>
      <c r="AB209" s="123"/>
      <c r="AC209" s="123">
        <v>4</v>
      </c>
      <c r="AD209" s="123">
        <v>0</v>
      </c>
      <c r="AE209" s="123"/>
      <c r="AF209" s="123">
        <v>3</v>
      </c>
      <c r="AG209" s="123"/>
      <c r="AH209" s="123">
        <v>0</v>
      </c>
      <c r="AI209" s="123">
        <v>0</v>
      </c>
    </row>
    <row r="210" spans="1:35" ht="15" customHeight="1" x14ac:dyDescent="0.2">
      <c r="A210" s="154" t="s">
        <v>1263</v>
      </c>
      <c r="B210" s="154" t="s">
        <v>1264</v>
      </c>
      <c r="C210"/>
      <c r="D210"/>
      <c r="E210" s="171">
        <v>341</v>
      </c>
      <c r="F210" s="416">
        <v>65.727999999999994</v>
      </c>
      <c r="G210" s="417">
        <v>5.1880477117818904</v>
      </c>
      <c r="H210" s="123">
        <v>224</v>
      </c>
      <c r="I210" s="123">
        <v>522</v>
      </c>
      <c r="J210" s="123"/>
      <c r="K210" s="123">
        <v>29</v>
      </c>
      <c r="L210" s="123">
        <v>0</v>
      </c>
      <c r="M210" s="123">
        <v>0</v>
      </c>
      <c r="N210" s="123">
        <v>0</v>
      </c>
      <c r="O210" s="123">
        <v>0</v>
      </c>
      <c r="P210" s="123"/>
      <c r="Q210" s="123">
        <v>104</v>
      </c>
      <c r="R210" s="123">
        <v>93</v>
      </c>
      <c r="S210" s="123"/>
      <c r="T210" s="123">
        <v>3</v>
      </c>
      <c r="U210" s="123">
        <v>1</v>
      </c>
      <c r="V210" s="123"/>
      <c r="W210" s="123">
        <v>0</v>
      </c>
      <c r="X210" s="123">
        <v>0</v>
      </c>
      <c r="Y210" s="123"/>
      <c r="Z210" s="123">
        <v>205</v>
      </c>
      <c r="AA210" s="123">
        <v>130</v>
      </c>
      <c r="AB210" s="123"/>
      <c r="AC210" s="123">
        <v>0</v>
      </c>
      <c r="AD210" s="123">
        <v>0</v>
      </c>
      <c r="AE210" s="123"/>
      <c r="AF210" s="123">
        <v>25</v>
      </c>
      <c r="AG210" s="123"/>
      <c r="AH210" s="123">
        <v>28</v>
      </c>
      <c r="AI210" s="123">
        <v>17</v>
      </c>
    </row>
    <row r="211" spans="1:35" ht="15" customHeight="1" x14ac:dyDescent="0.2">
      <c r="A211" s="154" t="s">
        <v>1265</v>
      </c>
      <c r="B211" s="154" t="s">
        <v>1266</v>
      </c>
      <c r="C211"/>
      <c r="D211"/>
      <c r="E211" s="171">
        <v>2988</v>
      </c>
      <c r="F211" s="416">
        <v>111.536</v>
      </c>
      <c r="G211" s="417">
        <v>26.789556735045199</v>
      </c>
      <c r="H211" s="123">
        <v>2103</v>
      </c>
      <c r="I211" s="123">
        <v>4481</v>
      </c>
      <c r="J211" s="123"/>
      <c r="K211" s="123">
        <v>530</v>
      </c>
      <c r="L211" s="123">
        <v>190</v>
      </c>
      <c r="M211" s="123">
        <v>161</v>
      </c>
      <c r="N211" s="123">
        <v>2</v>
      </c>
      <c r="O211" s="123">
        <v>0</v>
      </c>
      <c r="P211" s="123"/>
      <c r="Q211" s="123">
        <v>716</v>
      </c>
      <c r="R211" s="123">
        <v>598</v>
      </c>
      <c r="S211" s="123"/>
      <c r="T211" s="123">
        <v>178</v>
      </c>
      <c r="U211" s="123">
        <v>150</v>
      </c>
      <c r="V211" s="123"/>
      <c r="W211" s="123">
        <v>1427</v>
      </c>
      <c r="X211" s="123">
        <v>1048</v>
      </c>
      <c r="Y211" s="123"/>
      <c r="Z211" s="123">
        <v>135</v>
      </c>
      <c r="AA211" s="123">
        <v>115</v>
      </c>
      <c r="AB211" s="123"/>
      <c r="AC211" s="123">
        <v>2</v>
      </c>
      <c r="AD211" s="123">
        <v>2</v>
      </c>
      <c r="AE211" s="123"/>
      <c r="AF211" s="123">
        <v>1261</v>
      </c>
      <c r="AG211" s="123"/>
      <c r="AH211" s="123">
        <v>2</v>
      </c>
      <c r="AI211" s="123">
        <v>2</v>
      </c>
    </row>
    <row r="212" spans="1:35" ht="15" customHeight="1" x14ac:dyDescent="0.2">
      <c r="A212" s="154" t="s">
        <v>1267</v>
      </c>
      <c r="B212" s="154" t="s">
        <v>1268</v>
      </c>
      <c r="C212"/>
      <c r="D212"/>
      <c r="E212" s="171">
        <v>21</v>
      </c>
      <c r="F212" s="416">
        <v>64.236000000000004</v>
      </c>
      <c r="G212" s="417">
        <v>0.32691948440127</v>
      </c>
      <c r="H212" s="123">
        <v>5</v>
      </c>
      <c r="I212" s="123">
        <v>17</v>
      </c>
      <c r="J212" s="123"/>
      <c r="K212" s="123">
        <v>12</v>
      </c>
      <c r="L212" s="123">
        <v>1</v>
      </c>
      <c r="M212" s="123">
        <v>0</v>
      </c>
      <c r="N212" s="123">
        <v>0</v>
      </c>
      <c r="O212" s="123">
        <v>0</v>
      </c>
      <c r="P212" s="123"/>
      <c r="Q212" s="123">
        <v>9</v>
      </c>
      <c r="R212" s="123">
        <v>4</v>
      </c>
      <c r="S212" s="123"/>
      <c r="T212" s="123">
        <v>0</v>
      </c>
      <c r="U212" s="123">
        <v>0</v>
      </c>
      <c r="V212" s="123"/>
      <c r="W212" s="123">
        <v>0</v>
      </c>
      <c r="X212" s="123">
        <v>0</v>
      </c>
      <c r="Y212" s="123"/>
      <c r="Z212" s="123">
        <v>0</v>
      </c>
      <c r="AA212" s="123">
        <v>0</v>
      </c>
      <c r="AB212" s="123"/>
      <c r="AC212" s="123">
        <v>0</v>
      </c>
      <c r="AD212" s="123">
        <v>0</v>
      </c>
      <c r="AE212" s="123"/>
      <c r="AF212" s="123">
        <v>6</v>
      </c>
      <c r="AG212" s="123"/>
      <c r="AH212" s="123">
        <v>0</v>
      </c>
      <c r="AI212" s="123">
        <v>0</v>
      </c>
    </row>
    <row r="213" spans="1:35" ht="15" customHeight="1" x14ac:dyDescent="0.2">
      <c r="A213" s="154" t="s">
        <v>1269</v>
      </c>
      <c r="B213" s="154" t="s">
        <v>1270</v>
      </c>
      <c r="C213"/>
      <c r="D213"/>
      <c r="E213" s="171">
        <v>47</v>
      </c>
      <c r="F213" s="416">
        <v>35.677</v>
      </c>
      <c r="G213" s="417">
        <v>1.31737533985481</v>
      </c>
      <c r="H213" s="123">
        <v>30</v>
      </c>
      <c r="I213" s="123">
        <v>56</v>
      </c>
      <c r="J213" s="123"/>
      <c r="K213" s="123">
        <v>16</v>
      </c>
      <c r="L213" s="123">
        <v>4</v>
      </c>
      <c r="M213" s="123">
        <v>0</v>
      </c>
      <c r="N213" s="123">
        <v>0</v>
      </c>
      <c r="O213" s="123">
        <v>0</v>
      </c>
      <c r="P213" s="123"/>
      <c r="Q213" s="123">
        <v>0</v>
      </c>
      <c r="R213" s="123">
        <v>0</v>
      </c>
      <c r="S213" s="123"/>
      <c r="T213" s="123">
        <v>0</v>
      </c>
      <c r="U213" s="123">
        <v>0</v>
      </c>
      <c r="V213" s="123"/>
      <c r="W213" s="123">
        <v>1</v>
      </c>
      <c r="X213" s="123">
        <v>0</v>
      </c>
      <c r="Y213" s="123"/>
      <c r="Z213" s="123">
        <v>26</v>
      </c>
      <c r="AA213" s="123">
        <v>23</v>
      </c>
      <c r="AB213" s="123"/>
      <c r="AC213" s="123">
        <v>4</v>
      </c>
      <c r="AD213" s="123">
        <v>3</v>
      </c>
      <c r="AE213" s="123"/>
      <c r="AF213" s="123">
        <v>0</v>
      </c>
      <c r="AG213" s="123"/>
      <c r="AH213" s="123">
        <v>0</v>
      </c>
      <c r="AI213" s="123">
        <v>0</v>
      </c>
    </row>
    <row r="214" spans="1:35" ht="15" customHeight="1" x14ac:dyDescent="0.2">
      <c r="A214" s="154" t="s">
        <v>1271</v>
      </c>
      <c r="B214" s="154" t="s">
        <v>1272</v>
      </c>
      <c r="C214"/>
      <c r="D214"/>
      <c r="E214" s="171">
        <v>181</v>
      </c>
      <c r="F214" s="416">
        <v>61.252000000000002</v>
      </c>
      <c r="G214" s="417">
        <v>2.9550055508391599</v>
      </c>
      <c r="H214" s="123">
        <v>137</v>
      </c>
      <c r="I214" s="123">
        <v>236</v>
      </c>
      <c r="J214" s="123"/>
      <c r="K214" s="123">
        <v>15</v>
      </c>
      <c r="L214" s="123">
        <v>0</v>
      </c>
      <c r="M214" s="123">
        <v>0</v>
      </c>
      <c r="N214" s="123">
        <v>0</v>
      </c>
      <c r="O214" s="123">
        <v>0</v>
      </c>
      <c r="P214" s="123"/>
      <c r="Q214" s="123">
        <v>35</v>
      </c>
      <c r="R214" s="123">
        <v>27</v>
      </c>
      <c r="S214" s="123"/>
      <c r="T214" s="123">
        <v>0</v>
      </c>
      <c r="U214" s="123">
        <v>0</v>
      </c>
      <c r="V214" s="123"/>
      <c r="W214" s="123">
        <v>0</v>
      </c>
      <c r="X214" s="123">
        <v>0</v>
      </c>
      <c r="Y214" s="123"/>
      <c r="Z214" s="123">
        <v>125</v>
      </c>
      <c r="AA214" s="123">
        <v>107</v>
      </c>
      <c r="AB214" s="123"/>
      <c r="AC214" s="123">
        <v>6</v>
      </c>
      <c r="AD214" s="123">
        <v>3</v>
      </c>
      <c r="AE214" s="123"/>
      <c r="AF214" s="123">
        <v>26</v>
      </c>
      <c r="AG214" s="123"/>
      <c r="AH214" s="123">
        <v>0</v>
      </c>
      <c r="AI214" s="123">
        <v>0</v>
      </c>
    </row>
    <row r="215" spans="1:35" ht="15" customHeight="1" x14ac:dyDescent="0.2">
      <c r="A215" s="154" t="s">
        <v>1273</v>
      </c>
      <c r="B215" s="154" t="s">
        <v>1274</v>
      </c>
      <c r="C215"/>
      <c r="D215"/>
      <c r="E215" s="171">
        <v>5</v>
      </c>
      <c r="F215" s="416">
        <v>27.795999999999999</v>
      </c>
      <c r="G215" s="417">
        <v>0.17988199740969901</v>
      </c>
      <c r="H215" s="123">
        <v>1</v>
      </c>
      <c r="I215" s="123">
        <v>2</v>
      </c>
      <c r="J215" s="123"/>
      <c r="K215" s="123">
        <v>3</v>
      </c>
      <c r="L215" s="123" t="s">
        <v>232</v>
      </c>
      <c r="M215" s="123" t="s">
        <v>232</v>
      </c>
      <c r="N215" s="123" t="s">
        <v>232</v>
      </c>
      <c r="O215" s="123" t="s">
        <v>232</v>
      </c>
      <c r="P215" s="123"/>
      <c r="Q215" s="123">
        <v>0</v>
      </c>
      <c r="R215" s="123">
        <v>0</v>
      </c>
      <c r="S215" s="123"/>
      <c r="T215" s="123">
        <v>0</v>
      </c>
      <c r="U215" s="123">
        <v>0</v>
      </c>
      <c r="V215" s="123"/>
      <c r="W215" s="123">
        <v>0</v>
      </c>
      <c r="X215" s="123">
        <v>0</v>
      </c>
      <c r="Y215" s="123"/>
      <c r="Z215" s="123">
        <v>2</v>
      </c>
      <c r="AA215" s="123">
        <v>1</v>
      </c>
      <c r="AB215" s="123"/>
      <c r="AC215" s="123">
        <v>0</v>
      </c>
      <c r="AD215" s="123">
        <v>0</v>
      </c>
      <c r="AE215" s="123"/>
      <c r="AF215" s="123">
        <v>0</v>
      </c>
      <c r="AG215" s="123"/>
      <c r="AH215" s="123">
        <v>0</v>
      </c>
      <c r="AI215" s="123">
        <v>0</v>
      </c>
    </row>
    <row r="216" spans="1:35" ht="15" customHeight="1" x14ac:dyDescent="0.2">
      <c r="A216" s="154" t="s">
        <v>1275</v>
      </c>
      <c r="B216" s="154" t="s">
        <v>1276</v>
      </c>
      <c r="C216"/>
      <c r="D216"/>
      <c r="E216" s="171">
        <v>552</v>
      </c>
      <c r="F216" s="416">
        <v>85.938000000000002</v>
      </c>
      <c r="G216" s="417">
        <v>6.4232353557215696</v>
      </c>
      <c r="H216" s="123">
        <v>300</v>
      </c>
      <c r="I216" s="123">
        <v>570</v>
      </c>
      <c r="J216" s="123"/>
      <c r="K216" s="123">
        <v>11</v>
      </c>
      <c r="L216" s="123">
        <v>3</v>
      </c>
      <c r="M216" s="123">
        <v>2</v>
      </c>
      <c r="N216" s="123">
        <v>0</v>
      </c>
      <c r="O216" s="123">
        <v>0</v>
      </c>
      <c r="P216" s="123"/>
      <c r="Q216" s="123">
        <v>370</v>
      </c>
      <c r="R216" s="123">
        <v>177</v>
      </c>
      <c r="S216" s="123"/>
      <c r="T216" s="123">
        <v>0</v>
      </c>
      <c r="U216" s="123">
        <v>0</v>
      </c>
      <c r="V216" s="123"/>
      <c r="W216" s="123">
        <v>130</v>
      </c>
      <c r="X216" s="123">
        <v>108</v>
      </c>
      <c r="Y216" s="123"/>
      <c r="Z216" s="123">
        <v>40</v>
      </c>
      <c r="AA216" s="123">
        <v>11</v>
      </c>
      <c r="AB216" s="123"/>
      <c r="AC216" s="123">
        <v>1</v>
      </c>
      <c r="AD216" s="123">
        <v>1</v>
      </c>
      <c r="AE216" s="123"/>
      <c r="AF216" s="123">
        <v>425</v>
      </c>
      <c r="AG216" s="123"/>
      <c r="AH216" s="123">
        <v>0</v>
      </c>
      <c r="AI216" s="123">
        <v>0</v>
      </c>
    </row>
    <row r="217" spans="1:35" ht="15" customHeight="1" x14ac:dyDescent="0.2">
      <c r="A217" s="154" t="s">
        <v>1277</v>
      </c>
      <c r="B217" s="154" t="s">
        <v>1278</v>
      </c>
      <c r="C217"/>
      <c r="D217"/>
      <c r="E217" s="171">
        <v>250</v>
      </c>
      <c r="F217" s="416">
        <v>96.144000000000005</v>
      </c>
      <c r="G217" s="417">
        <v>2.6002662672657699</v>
      </c>
      <c r="H217" s="123">
        <v>135</v>
      </c>
      <c r="I217" s="123">
        <v>272</v>
      </c>
      <c r="J217" s="123"/>
      <c r="K217" s="123">
        <v>73</v>
      </c>
      <c r="L217" s="123">
        <v>55</v>
      </c>
      <c r="M217" s="123">
        <v>21</v>
      </c>
      <c r="N217" s="123">
        <v>1</v>
      </c>
      <c r="O217" s="123">
        <v>0</v>
      </c>
      <c r="P217" s="123"/>
      <c r="Q217" s="123">
        <v>0</v>
      </c>
      <c r="R217" s="123">
        <v>0</v>
      </c>
      <c r="S217" s="123"/>
      <c r="T217" s="123">
        <v>18</v>
      </c>
      <c r="U217" s="123">
        <v>12</v>
      </c>
      <c r="V217" s="123"/>
      <c r="W217" s="123">
        <v>30</v>
      </c>
      <c r="X217" s="123">
        <v>22</v>
      </c>
      <c r="Y217" s="123"/>
      <c r="Z217" s="123">
        <v>72</v>
      </c>
      <c r="AA217" s="123">
        <v>44</v>
      </c>
      <c r="AB217" s="123"/>
      <c r="AC217" s="123">
        <v>57</v>
      </c>
      <c r="AD217" s="123">
        <v>2</v>
      </c>
      <c r="AE217" s="123"/>
      <c r="AF217" s="123">
        <v>50</v>
      </c>
      <c r="AG217" s="123"/>
      <c r="AH217" s="123">
        <v>0</v>
      </c>
      <c r="AI217" s="123">
        <v>0</v>
      </c>
    </row>
    <row r="218" spans="1:35" ht="15" customHeight="1" x14ac:dyDescent="0.2">
      <c r="A218" s="154" t="s">
        <v>1279</v>
      </c>
      <c r="B218" s="154" t="s">
        <v>1280</v>
      </c>
      <c r="C218"/>
      <c r="D218"/>
      <c r="E218" s="171">
        <v>67</v>
      </c>
      <c r="F218" s="416">
        <v>36.426000000000002</v>
      </c>
      <c r="G218" s="417">
        <v>1.83934552242903</v>
      </c>
      <c r="H218" s="123">
        <v>50</v>
      </c>
      <c r="I218" s="123">
        <v>115</v>
      </c>
      <c r="J218" s="123"/>
      <c r="K218" s="123">
        <v>0</v>
      </c>
      <c r="L218" s="123" t="s">
        <v>232</v>
      </c>
      <c r="M218" s="123" t="s">
        <v>232</v>
      </c>
      <c r="N218" s="123" t="s">
        <v>232</v>
      </c>
      <c r="O218" s="123" t="s">
        <v>232</v>
      </c>
      <c r="P218" s="123"/>
      <c r="Q218" s="123">
        <v>11</v>
      </c>
      <c r="R218" s="123">
        <v>11</v>
      </c>
      <c r="S218" s="123"/>
      <c r="T218" s="123">
        <v>4</v>
      </c>
      <c r="U218" s="123">
        <v>2</v>
      </c>
      <c r="V218" s="123"/>
      <c r="W218" s="123">
        <v>14</v>
      </c>
      <c r="X218" s="123">
        <v>7</v>
      </c>
      <c r="Y218" s="123"/>
      <c r="Z218" s="123">
        <v>35</v>
      </c>
      <c r="AA218" s="123">
        <v>30</v>
      </c>
      <c r="AB218" s="123"/>
      <c r="AC218" s="123">
        <v>3</v>
      </c>
      <c r="AD218" s="123">
        <v>0</v>
      </c>
      <c r="AE218" s="123"/>
      <c r="AF218" s="123">
        <v>7</v>
      </c>
      <c r="AG218" s="123"/>
      <c r="AH218" s="123">
        <v>7</v>
      </c>
      <c r="AI218" s="123">
        <v>5</v>
      </c>
    </row>
    <row r="219" spans="1:35" ht="15" customHeight="1" x14ac:dyDescent="0.2">
      <c r="A219" s="154" t="s">
        <v>1281</v>
      </c>
      <c r="B219" s="154" t="s">
        <v>1282</v>
      </c>
      <c r="C219"/>
      <c r="D219"/>
      <c r="E219" s="171">
        <v>26</v>
      </c>
      <c r="F219" s="416">
        <v>32.103999999999999</v>
      </c>
      <c r="G219" s="417">
        <v>0.80986792923000295</v>
      </c>
      <c r="H219" s="417">
        <v>13</v>
      </c>
      <c r="I219" s="123">
        <v>30</v>
      </c>
      <c r="J219" s="123"/>
      <c r="K219" s="123">
        <v>19</v>
      </c>
      <c r="L219" s="123">
        <v>8</v>
      </c>
      <c r="M219" s="123">
        <v>7</v>
      </c>
      <c r="N219" s="123">
        <v>0</v>
      </c>
      <c r="O219" s="123">
        <v>0</v>
      </c>
      <c r="P219" s="123"/>
      <c r="Q219" s="123">
        <v>1</v>
      </c>
      <c r="R219" s="123">
        <v>1</v>
      </c>
      <c r="S219" s="123"/>
      <c r="T219" s="123">
        <v>0</v>
      </c>
      <c r="U219" s="123">
        <v>0</v>
      </c>
      <c r="V219" s="123"/>
      <c r="W219" s="123">
        <v>1</v>
      </c>
      <c r="X219" s="123">
        <v>0</v>
      </c>
      <c r="Y219" s="123"/>
      <c r="Z219" s="123">
        <v>5</v>
      </c>
      <c r="AA219" s="123">
        <v>4</v>
      </c>
      <c r="AB219" s="123"/>
      <c r="AC219" s="123">
        <v>0</v>
      </c>
      <c r="AD219" s="123">
        <v>0</v>
      </c>
      <c r="AE219" s="123"/>
      <c r="AF219" s="123">
        <v>21</v>
      </c>
      <c r="AG219" s="123"/>
      <c r="AH219" s="123">
        <v>0</v>
      </c>
      <c r="AI219" s="123">
        <v>0</v>
      </c>
    </row>
    <row r="220" spans="1:35" ht="15" customHeight="1" x14ac:dyDescent="0.2">
      <c r="A220" s="154" t="s">
        <v>1283</v>
      </c>
      <c r="B220" s="154" t="s">
        <v>1284</v>
      </c>
      <c r="C220"/>
      <c r="D220"/>
      <c r="E220" s="171">
        <v>168</v>
      </c>
      <c r="F220" s="416">
        <v>46.594000000000001</v>
      </c>
      <c r="G220" s="417">
        <v>3.6056144567970101</v>
      </c>
      <c r="H220" s="123">
        <v>97</v>
      </c>
      <c r="I220" s="123">
        <v>189</v>
      </c>
      <c r="J220" s="123"/>
      <c r="K220" s="123">
        <v>25</v>
      </c>
      <c r="L220" s="123">
        <v>0</v>
      </c>
      <c r="M220" s="123">
        <v>0</v>
      </c>
      <c r="N220" s="123">
        <v>0</v>
      </c>
      <c r="O220" s="123">
        <v>0</v>
      </c>
      <c r="P220" s="123"/>
      <c r="Q220" s="123">
        <v>106</v>
      </c>
      <c r="R220" s="123">
        <v>72</v>
      </c>
      <c r="S220" s="123"/>
      <c r="T220" s="123">
        <v>0</v>
      </c>
      <c r="U220" s="123">
        <v>0</v>
      </c>
      <c r="V220" s="123"/>
      <c r="W220" s="123">
        <v>0</v>
      </c>
      <c r="X220" s="123">
        <v>0</v>
      </c>
      <c r="Y220" s="123"/>
      <c r="Z220" s="123">
        <v>23</v>
      </c>
      <c r="AA220" s="123">
        <v>19</v>
      </c>
      <c r="AB220" s="123"/>
      <c r="AC220" s="123">
        <v>14</v>
      </c>
      <c r="AD220" s="123">
        <v>6</v>
      </c>
      <c r="AE220" s="123"/>
      <c r="AF220" s="123">
        <v>71</v>
      </c>
      <c r="AG220" s="123"/>
      <c r="AH220" s="123">
        <v>0</v>
      </c>
      <c r="AI220" s="123">
        <v>0</v>
      </c>
    </row>
    <row r="221" spans="1:35" ht="15" customHeight="1" x14ac:dyDescent="0.2">
      <c r="A221" s="154" t="s">
        <v>1285</v>
      </c>
      <c r="B221" s="154" t="s">
        <v>1286</v>
      </c>
      <c r="C221"/>
      <c r="D221"/>
      <c r="E221" s="463" t="s">
        <v>260</v>
      </c>
      <c r="F221" s="478">
        <v>115.291</v>
      </c>
      <c r="G221" s="479" t="s">
        <v>260</v>
      </c>
      <c r="H221" s="458" t="s">
        <v>260</v>
      </c>
      <c r="I221" s="458" t="s">
        <v>260</v>
      </c>
      <c r="J221" s="458"/>
      <c r="K221" s="458" t="s">
        <v>260</v>
      </c>
      <c r="L221" s="458" t="s">
        <v>260</v>
      </c>
      <c r="M221" s="458" t="s">
        <v>260</v>
      </c>
      <c r="N221" s="458" t="s">
        <v>260</v>
      </c>
      <c r="O221" s="458" t="s">
        <v>260</v>
      </c>
      <c r="P221" s="458"/>
      <c r="Q221" s="458" t="s">
        <v>260</v>
      </c>
      <c r="R221" s="458" t="s">
        <v>260</v>
      </c>
      <c r="S221" s="458"/>
      <c r="T221" s="458" t="s">
        <v>260</v>
      </c>
      <c r="U221" s="458" t="s">
        <v>260</v>
      </c>
      <c r="V221" s="458"/>
      <c r="W221" s="458" t="s">
        <v>260</v>
      </c>
      <c r="X221" s="458" t="s">
        <v>260</v>
      </c>
      <c r="Y221" s="458"/>
      <c r="Z221" s="458" t="s">
        <v>260</v>
      </c>
      <c r="AA221" s="458" t="s">
        <v>260</v>
      </c>
      <c r="AB221" s="458"/>
      <c r="AC221" s="458" t="s">
        <v>260</v>
      </c>
      <c r="AD221" s="458" t="s">
        <v>260</v>
      </c>
      <c r="AE221" s="458"/>
      <c r="AF221" s="458" t="s">
        <v>260</v>
      </c>
      <c r="AG221" s="458"/>
      <c r="AH221" s="458" t="s">
        <v>260</v>
      </c>
      <c r="AI221" s="458" t="s">
        <v>260</v>
      </c>
    </row>
    <row r="222" spans="1:35" ht="15" customHeight="1" x14ac:dyDescent="0.2">
      <c r="A222" s="154" t="s">
        <v>1287</v>
      </c>
      <c r="B222" s="154" t="s">
        <v>1288</v>
      </c>
      <c r="C222"/>
      <c r="D222"/>
      <c r="E222" s="171">
        <v>34</v>
      </c>
      <c r="F222" s="416">
        <v>47.258000000000003</v>
      </c>
      <c r="G222" s="417">
        <v>0.71945490710567495</v>
      </c>
      <c r="H222" s="123">
        <v>13</v>
      </c>
      <c r="I222" s="123">
        <v>32</v>
      </c>
      <c r="J222" s="123"/>
      <c r="K222" s="123">
        <v>0</v>
      </c>
      <c r="L222" s="123" t="s">
        <v>232</v>
      </c>
      <c r="M222" s="123" t="s">
        <v>232</v>
      </c>
      <c r="N222" s="123" t="s">
        <v>232</v>
      </c>
      <c r="O222" s="123" t="s">
        <v>232</v>
      </c>
      <c r="P222" s="123"/>
      <c r="Q222" s="123">
        <v>0</v>
      </c>
      <c r="R222" s="123">
        <v>0</v>
      </c>
      <c r="S222" s="123"/>
      <c r="T222" s="123">
        <v>0</v>
      </c>
      <c r="U222" s="123">
        <v>0</v>
      </c>
      <c r="V222" s="123"/>
      <c r="W222" s="123">
        <v>20</v>
      </c>
      <c r="X222" s="123">
        <v>10</v>
      </c>
      <c r="Y222" s="123"/>
      <c r="Z222" s="123">
        <v>13</v>
      </c>
      <c r="AA222" s="123">
        <v>3</v>
      </c>
      <c r="AB222" s="123"/>
      <c r="AC222" s="123">
        <v>1</v>
      </c>
      <c r="AD222" s="123">
        <v>0</v>
      </c>
      <c r="AE222" s="123"/>
      <c r="AF222" s="123">
        <v>0</v>
      </c>
      <c r="AG222" s="123"/>
      <c r="AH222" s="123">
        <v>0</v>
      </c>
      <c r="AI222" s="123">
        <v>0</v>
      </c>
    </row>
    <row r="223" spans="1:35" ht="15" customHeight="1" x14ac:dyDescent="0.2">
      <c r="A223" s="154" t="s">
        <v>1289</v>
      </c>
      <c r="B223" s="154" t="s">
        <v>1290</v>
      </c>
      <c r="C223"/>
      <c r="D223"/>
      <c r="E223" s="171">
        <v>50</v>
      </c>
      <c r="F223" s="416">
        <v>35.206000000000003</v>
      </c>
      <c r="G223" s="417">
        <v>1.4202124637845801</v>
      </c>
      <c r="H223" s="123">
        <v>26</v>
      </c>
      <c r="I223" s="123">
        <v>45</v>
      </c>
      <c r="J223" s="123"/>
      <c r="K223" s="123">
        <v>3</v>
      </c>
      <c r="L223" s="123" t="s">
        <v>232</v>
      </c>
      <c r="M223" s="123" t="s">
        <v>232</v>
      </c>
      <c r="N223" s="123" t="s">
        <v>232</v>
      </c>
      <c r="O223" s="123" t="s">
        <v>232</v>
      </c>
      <c r="P223" s="123"/>
      <c r="Q223" s="123">
        <v>0</v>
      </c>
      <c r="R223" s="123">
        <v>0</v>
      </c>
      <c r="S223" s="123"/>
      <c r="T223" s="123">
        <v>0</v>
      </c>
      <c r="U223" s="123">
        <v>0</v>
      </c>
      <c r="V223" s="123"/>
      <c r="W223" s="123">
        <v>4</v>
      </c>
      <c r="X223" s="123">
        <v>2</v>
      </c>
      <c r="Y223" s="123"/>
      <c r="Z223" s="123">
        <v>34</v>
      </c>
      <c r="AA223" s="123">
        <v>19</v>
      </c>
      <c r="AB223" s="123"/>
      <c r="AC223" s="123">
        <v>9</v>
      </c>
      <c r="AD223" s="123">
        <v>4</v>
      </c>
      <c r="AE223" s="123"/>
      <c r="AF223" s="123">
        <v>1</v>
      </c>
      <c r="AG223" s="123"/>
      <c r="AH223" s="123">
        <v>0</v>
      </c>
      <c r="AI223" s="123">
        <v>0</v>
      </c>
    </row>
    <row r="224" spans="1:35" ht="15" customHeight="1" x14ac:dyDescent="0.2">
      <c r="A224" s="154" t="s">
        <v>1291</v>
      </c>
      <c r="B224" s="154" t="s">
        <v>1292</v>
      </c>
      <c r="C224"/>
      <c r="D224"/>
      <c r="E224" s="171">
        <v>11</v>
      </c>
      <c r="F224" s="416">
        <v>51.853999999999999</v>
      </c>
      <c r="G224" s="417">
        <v>0.212134068731438</v>
      </c>
      <c r="H224" s="417">
        <v>3</v>
      </c>
      <c r="I224" s="123">
        <v>5</v>
      </c>
      <c r="J224" s="123"/>
      <c r="K224" s="123">
        <v>8</v>
      </c>
      <c r="L224" s="123">
        <v>0</v>
      </c>
      <c r="M224" s="123">
        <v>0</v>
      </c>
      <c r="N224" s="123">
        <v>0</v>
      </c>
      <c r="O224" s="123">
        <v>0</v>
      </c>
      <c r="P224" s="123"/>
      <c r="Q224" s="123">
        <v>0</v>
      </c>
      <c r="R224" s="123">
        <v>0</v>
      </c>
      <c r="S224" s="123"/>
      <c r="T224" s="123">
        <v>1</v>
      </c>
      <c r="U224" s="123">
        <v>1</v>
      </c>
      <c r="V224" s="123"/>
      <c r="W224" s="123">
        <v>0</v>
      </c>
      <c r="X224" s="123">
        <v>0</v>
      </c>
      <c r="Y224" s="123"/>
      <c r="Z224" s="123">
        <v>2</v>
      </c>
      <c r="AA224" s="123">
        <v>2</v>
      </c>
      <c r="AB224" s="123"/>
      <c r="AC224" s="123">
        <v>0</v>
      </c>
      <c r="AD224" s="123">
        <v>0</v>
      </c>
      <c r="AE224" s="123"/>
      <c r="AF224" s="123">
        <v>5</v>
      </c>
      <c r="AG224" s="123"/>
      <c r="AH224" s="123">
        <v>0</v>
      </c>
      <c r="AI224" s="123">
        <v>0</v>
      </c>
    </row>
    <row r="225" spans="1:35" ht="15" customHeight="1" x14ac:dyDescent="0.2">
      <c r="A225" s="154" t="s">
        <v>1293</v>
      </c>
      <c r="B225" s="154" t="s">
        <v>1294</v>
      </c>
      <c r="C225"/>
      <c r="D225"/>
      <c r="E225" s="171">
        <v>69</v>
      </c>
      <c r="F225" s="416">
        <v>37.651000000000003</v>
      </c>
      <c r="G225" s="417">
        <v>1.8326206475259601</v>
      </c>
      <c r="H225" s="123">
        <v>34</v>
      </c>
      <c r="I225" s="123">
        <v>72</v>
      </c>
      <c r="J225" s="123"/>
      <c r="K225" s="123">
        <v>12</v>
      </c>
      <c r="L225" s="123">
        <v>3</v>
      </c>
      <c r="M225" s="123">
        <v>0</v>
      </c>
      <c r="N225" s="123">
        <v>0</v>
      </c>
      <c r="O225" s="123">
        <v>0</v>
      </c>
      <c r="P225" s="123"/>
      <c r="Q225" s="123">
        <v>2</v>
      </c>
      <c r="R225" s="123">
        <v>0</v>
      </c>
      <c r="S225" s="123"/>
      <c r="T225" s="123">
        <v>46</v>
      </c>
      <c r="U225" s="123">
        <v>27</v>
      </c>
      <c r="V225" s="123"/>
      <c r="W225" s="123">
        <v>0</v>
      </c>
      <c r="X225" s="123">
        <v>0</v>
      </c>
      <c r="Y225" s="123"/>
      <c r="Z225" s="123">
        <v>8</v>
      </c>
      <c r="AA225" s="123">
        <v>3</v>
      </c>
      <c r="AB225" s="123"/>
      <c r="AC225" s="123">
        <v>1</v>
      </c>
      <c r="AD225" s="123">
        <v>1</v>
      </c>
      <c r="AE225" s="123"/>
      <c r="AF225" s="123">
        <v>1</v>
      </c>
      <c r="AG225" s="123"/>
      <c r="AH225" s="123">
        <v>4</v>
      </c>
      <c r="AI225" s="123">
        <v>1</v>
      </c>
    </row>
    <row r="226" spans="1:35" ht="15" customHeight="1" x14ac:dyDescent="0.2">
      <c r="A226" s="154" t="s">
        <v>1295</v>
      </c>
      <c r="B226" s="154" t="s">
        <v>1296</v>
      </c>
      <c r="C226"/>
      <c r="D226"/>
      <c r="E226" s="171">
        <v>12</v>
      </c>
      <c r="F226" s="416">
        <v>17.838999999999999</v>
      </c>
      <c r="G226" s="417">
        <v>0.672683446381524</v>
      </c>
      <c r="H226" s="123">
        <v>3</v>
      </c>
      <c r="I226" s="123">
        <v>7</v>
      </c>
      <c r="J226" s="123"/>
      <c r="K226" s="123">
        <v>7</v>
      </c>
      <c r="L226" s="123">
        <v>0</v>
      </c>
      <c r="M226" s="123">
        <v>0</v>
      </c>
      <c r="N226" s="123">
        <v>0</v>
      </c>
      <c r="O226" s="123">
        <v>0</v>
      </c>
      <c r="P226" s="123"/>
      <c r="Q226" s="123">
        <v>5</v>
      </c>
      <c r="R226" s="123">
        <v>3</v>
      </c>
      <c r="S226" s="123"/>
      <c r="T226" s="123">
        <v>0</v>
      </c>
      <c r="U226" s="123">
        <v>0</v>
      </c>
      <c r="V226" s="123"/>
      <c r="W226" s="123">
        <v>0</v>
      </c>
      <c r="X226" s="123">
        <v>0</v>
      </c>
      <c r="Y226" s="123"/>
      <c r="Z226" s="123">
        <v>0</v>
      </c>
      <c r="AA226" s="123">
        <v>0</v>
      </c>
      <c r="AB226" s="123"/>
      <c r="AC226" s="123">
        <v>0</v>
      </c>
      <c r="AD226" s="123">
        <v>0</v>
      </c>
      <c r="AE226" s="123"/>
      <c r="AF226" s="123">
        <v>7</v>
      </c>
      <c r="AG226" s="123"/>
      <c r="AH226" s="123">
        <v>0</v>
      </c>
      <c r="AI226" s="123">
        <v>0</v>
      </c>
    </row>
    <row r="227" spans="1:35" ht="15" customHeight="1" x14ac:dyDescent="0.2">
      <c r="A227" s="154" t="s">
        <v>1297</v>
      </c>
      <c r="B227" s="154" t="s">
        <v>1298</v>
      </c>
      <c r="C227"/>
      <c r="D227"/>
      <c r="E227" s="171">
        <v>747</v>
      </c>
      <c r="F227" s="416">
        <v>119.946</v>
      </c>
      <c r="G227" s="417">
        <v>6.2278025111300099</v>
      </c>
      <c r="H227" s="123">
        <v>459</v>
      </c>
      <c r="I227" s="123">
        <v>923</v>
      </c>
      <c r="J227" s="123"/>
      <c r="K227" s="123">
        <v>39</v>
      </c>
      <c r="L227" s="123">
        <v>26</v>
      </c>
      <c r="M227" s="123">
        <v>5</v>
      </c>
      <c r="N227" s="123">
        <v>0</v>
      </c>
      <c r="O227" s="123">
        <v>0</v>
      </c>
      <c r="P227" s="123"/>
      <c r="Q227" s="123">
        <v>9</v>
      </c>
      <c r="R227" s="123">
        <v>7</v>
      </c>
      <c r="S227" s="123"/>
      <c r="T227" s="123">
        <v>27</v>
      </c>
      <c r="U227" s="123">
        <v>1</v>
      </c>
      <c r="V227" s="123"/>
      <c r="W227" s="123">
        <v>515</v>
      </c>
      <c r="X227" s="123">
        <v>302</v>
      </c>
      <c r="Y227" s="123"/>
      <c r="Z227" s="123">
        <v>156</v>
      </c>
      <c r="AA227" s="123">
        <v>123</v>
      </c>
      <c r="AB227" s="123"/>
      <c r="AC227" s="123">
        <v>1</v>
      </c>
      <c r="AD227" s="123">
        <v>0</v>
      </c>
      <c r="AE227" s="123"/>
      <c r="AF227" s="123">
        <v>211</v>
      </c>
      <c r="AG227" s="123"/>
      <c r="AH227" s="123">
        <v>0</v>
      </c>
      <c r="AI227" s="123">
        <v>0</v>
      </c>
    </row>
    <row r="228" spans="1:35" ht="15" customHeight="1" x14ac:dyDescent="0.2">
      <c r="A228" s="154" t="s">
        <v>1299</v>
      </c>
      <c r="B228" s="154" t="s">
        <v>1300</v>
      </c>
      <c r="C228"/>
      <c r="D228"/>
      <c r="E228" s="171">
        <v>177</v>
      </c>
      <c r="F228" s="416">
        <v>131.26900000000001</v>
      </c>
      <c r="G228" s="417">
        <v>1.34837623505931</v>
      </c>
      <c r="H228" s="123">
        <v>163</v>
      </c>
      <c r="I228" s="123">
        <v>418</v>
      </c>
      <c r="J228" s="123"/>
      <c r="K228" s="123">
        <v>100</v>
      </c>
      <c r="L228" s="123">
        <v>89</v>
      </c>
      <c r="M228" s="123">
        <v>56</v>
      </c>
      <c r="N228" s="123">
        <v>1</v>
      </c>
      <c r="O228" s="123">
        <v>0</v>
      </c>
      <c r="P228" s="123"/>
      <c r="Q228" s="123">
        <v>0</v>
      </c>
      <c r="R228" s="123">
        <v>0</v>
      </c>
      <c r="S228" s="123"/>
      <c r="T228" s="123">
        <v>0</v>
      </c>
      <c r="U228" s="123">
        <v>0</v>
      </c>
      <c r="V228" s="123"/>
      <c r="W228" s="123">
        <v>5</v>
      </c>
      <c r="X228" s="123">
        <v>5</v>
      </c>
      <c r="Y228" s="123"/>
      <c r="Z228" s="123">
        <v>72</v>
      </c>
      <c r="AA228" s="123">
        <v>69</v>
      </c>
      <c r="AB228" s="123"/>
      <c r="AC228" s="123">
        <v>0</v>
      </c>
      <c r="AD228" s="123">
        <v>0</v>
      </c>
      <c r="AE228" s="123"/>
      <c r="AF228" s="123">
        <v>77</v>
      </c>
      <c r="AG228" s="123"/>
      <c r="AH228" s="123">
        <v>0</v>
      </c>
      <c r="AI228" s="123">
        <v>0</v>
      </c>
    </row>
    <row r="229" spans="1:35" ht="15" customHeight="1" x14ac:dyDescent="0.2">
      <c r="A229" s="154" t="s">
        <v>1301</v>
      </c>
      <c r="B229" s="154" t="s">
        <v>1302</v>
      </c>
      <c r="C229"/>
      <c r="D229"/>
      <c r="E229" s="171">
        <v>144</v>
      </c>
      <c r="F229" s="416">
        <v>123.35899999999999</v>
      </c>
      <c r="G229" s="417">
        <v>1.1673246378456399</v>
      </c>
      <c r="H229" s="123">
        <v>46</v>
      </c>
      <c r="I229" s="123">
        <v>103</v>
      </c>
      <c r="J229" s="123"/>
      <c r="K229" s="123">
        <v>72</v>
      </c>
      <c r="L229" s="123">
        <v>5</v>
      </c>
      <c r="M229" s="123">
        <v>2</v>
      </c>
      <c r="N229" s="123">
        <v>0</v>
      </c>
      <c r="O229" s="123">
        <v>0</v>
      </c>
      <c r="P229" s="123"/>
      <c r="Q229" s="123">
        <v>50</v>
      </c>
      <c r="R229" s="123">
        <v>30</v>
      </c>
      <c r="S229" s="123"/>
      <c r="T229" s="123">
        <v>2</v>
      </c>
      <c r="U229" s="123">
        <v>0</v>
      </c>
      <c r="V229" s="123"/>
      <c r="W229" s="123">
        <v>7</v>
      </c>
      <c r="X229" s="123">
        <v>3</v>
      </c>
      <c r="Y229" s="123"/>
      <c r="Z229" s="123">
        <v>12</v>
      </c>
      <c r="AA229" s="123">
        <v>8</v>
      </c>
      <c r="AB229" s="123"/>
      <c r="AC229" s="123">
        <v>1</v>
      </c>
      <c r="AD229" s="123">
        <v>0</v>
      </c>
      <c r="AE229" s="123"/>
      <c r="AF229" s="123">
        <v>12</v>
      </c>
      <c r="AG229" s="123"/>
      <c r="AH229" s="123">
        <v>1</v>
      </c>
      <c r="AI229" s="123">
        <v>1</v>
      </c>
    </row>
    <row r="230" spans="1:35" ht="15" customHeight="1" x14ac:dyDescent="0.2">
      <c r="A230" s="154" t="s">
        <v>1303</v>
      </c>
      <c r="B230" s="154" t="s">
        <v>1304</v>
      </c>
      <c r="C230"/>
      <c r="D230"/>
      <c r="E230" s="171">
        <v>86</v>
      </c>
      <c r="F230" s="416">
        <v>51.026000000000003</v>
      </c>
      <c r="G230" s="417">
        <v>1.6854152784854799</v>
      </c>
      <c r="H230" s="123">
        <v>51</v>
      </c>
      <c r="I230" s="123">
        <v>91</v>
      </c>
      <c r="J230" s="123"/>
      <c r="K230" s="123">
        <v>5</v>
      </c>
      <c r="L230" s="123">
        <v>0</v>
      </c>
      <c r="M230" s="123">
        <v>0</v>
      </c>
      <c r="N230" s="123">
        <v>0</v>
      </c>
      <c r="O230" s="123">
        <v>0</v>
      </c>
      <c r="P230" s="123"/>
      <c r="Q230" s="123">
        <v>36</v>
      </c>
      <c r="R230" s="123">
        <v>23</v>
      </c>
      <c r="S230" s="123"/>
      <c r="T230" s="123">
        <v>0</v>
      </c>
      <c r="U230" s="123">
        <v>0</v>
      </c>
      <c r="V230" s="123"/>
      <c r="W230" s="123">
        <v>0</v>
      </c>
      <c r="X230" s="123">
        <v>0</v>
      </c>
      <c r="Y230" s="123"/>
      <c r="Z230" s="123">
        <v>45</v>
      </c>
      <c r="AA230" s="123">
        <v>28</v>
      </c>
      <c r="AB230" s="123"/>
      <c r="AC230" s="123">
        <v>0</v>
      </c>
      <c r="AD230" s="123">
        <v>0</v>
      </c>
      <c r="AE230" s="123"/>
      <c r="AF230" s="123">
        <v>40</v>
      </c>
      <c r="AG230" s="123"/>
      <c r="AH230" s="123">
        <v>0</v>
      </c>
      <c r="AI230" s="123">
        <v>0</v>
      </c>
    </row>
    <row r="231" spans="1:35" ht="15" customHeight="1" x14ac:dyDescent="0.2">
      <c r="A231" s="154" t="s">
        <v>1305</v>
      </c>
      <c r="B231" s="154" t="s">
        <v>1306</v>
      </c>
      <c r="C231"/>
      <c r="D231"/>
      <c r="E231" s="171">
        <v>694</v>
      </c>
      <c r="F231" s="416">
        <v>250.05099999999999</v>
      </c>
      <c r="G231" s="417">
        <v>2.7754338115024502</v>
      </c>
      <c r="H231" s="123">
        <v>184</v>
      </c>
      <c r="I231" s="123">
        <v>414</v>
      </c>
      <c r="J231" s="123"/>
      <c r="K231" s="123">
        <v>357</v>
      </c>
      <c r="L231" s="123">
        <v>47</v>
      </c>
      <c r="M231" s="123">
        <v>14</v>
      </c>
      <c r="N231" s="123">
        <v>1</v>
      </c>
      <c r="O231" s="123">
        <v>0</v>
      </c>
      <c r="P231" s="123"/>
      <c r="Q231" s="123">
        <v>7</v>
      </c>
      <c r="R231" s="123">
        <v>1</v>
      </c>
      <c r="S231" s="123"/>
      <c r="T231" s="123">
        <v>0</v>
      </c>
      <c r="U231" s="123">
        <v>0</v>
      </c>
      <c r="V231" s="123"/>
      <c r="W231" s="123">
        <v>1</v>
      </c>
      <c r="X231" s="123">
        <v>0</v>
      </c>
      <c r="Y231" s="123"/>
      <c r="Z231" s="123">
        <v>321</v>
      </c>
      <c r="AA231" s="123">
        <v>133</v>
      </c>
      <c r="AB231" s="123"/>
      <c r="AC231" s="123">
        <v>8</v>
      </c>
      <c r="AD231" s="123">
        <v>3</v>
      </c>
      <c r="AE231" s="123"/>
      <c r="AF231" s="123">
        <v>0</v>
      </c>
      <c r="AG231" s="123"/>
      <c r="AH231" s="123">
        <v>7</v>
      </c>
      <c r="AI231" s="123">
        <v>0</v>
      </c>
    </row>
    <row r="232" spans="1:35" ht="15" customHeight="1" x14ac:dyDescent="0.2">
      <c r="A232" s="154" t="s">
        <v>1307</v>
      </c>
      <c r="B232" s="154" t="s">
        <v>1308</v>
      </c>
      <c r="C232"/>
      <c r="D232"/>
      <c r="E232" s="171">
        <v>246</v>
      </c>
      <c r="F232" s="416">
        <v>150.41900000000001</v>
      </c>
      <c r="G232" s="417">
        <v>1.6354316941343801</v>
      </c>
      <c r="H232" s="123">
        <v>65</v>
      </c>
      <c r="I232" s="123">
        <v>134</v>
      </c>
      <c r="J232" s="123"/>
      <c r="K232" s="123">
        <v>87</v>
      </c>
      <c r="L232" s="123">
        <v>3</v>
      </c>
      <c r="M232" s="123">
        <v>1</v>
      </c>
      <c r="N232" s="123">
        <v>0</v>
      </c>
      <c r="O232" s="123">
        <v>0</v>
      </c>
      <c r="P232" s="123"/>
      <c r="Q232" s="123">
        <v>14</v>
      </c>
      <c r="R232" s="123">
        <v>3</v>
      </c>
      <c r="S232" s="123"/>
      <c r="T232" s="123">
        <v>0</v>
      </c>
      <c r="U232" s="123">
        <v>0</v>
      </c>
      <c r="V232" s="123"/>
      <c r="W232" s="123">
        <v>1</v>
      </c>
      <c r="X232" s="123">
        <v>0</v>
      </c>
      <c r="Y232" s="123"/>
      <c r="Z232" s="123">
        <v>144</v>
      </c>
      <c r="AA232" s="123">
        <v>59</v>
      </c>
      <c r="AB232" s="123"/>
      <c r="AC232" s="123">
        <v>0</v>
      </c>
      <c r="AD232" s="123">
        <v>0</v>
      </c>
      <c r="AE232" s="123"/>
      <c r="AF232" s="123">
        <v>34</v>
      </c>
      <c r="AG232" s="123"/>
      <c r="AH232" s="123">
        <v>0</v>
      </c>
      <c r="AI232" s="123">
        <v>0</v>
      </c>
    </row>
    <row r="233" spans="1:35" ht="15" customHeight="1" x14ac:dyDescent="0.2">
      <c r="A233" s="154" t="s">
        <v>1309</v>
      </c>
      <c r="B233" s="154" t="s">
        <v>1310</v>
      </c>
      <c r="C233"/>
      <c r="D233"/>
      <c r="E233" s="171">
        <v>1019</v>
      </c>
      <c r="F233" s="416">
        <v>56.052999999999997</v>
      </c>
      <c r="G233" s="417">
        <v>18.179223235152399</v>
      </c>
      <c r="H233" s="123">
        <v>604</v>
      </c>
      <c r="I233" s="123">
        <v>1285</v>
      </c>
      <c r="J233" s="123"/>
      <c r="K233" s="123">
        <v>152</v>
      </c>
      <c r="L233" s="123">
        <v>23</v>
      </c>
      <c r="M233" s="123">
        <v>19</v>
      </c>
      <c r="N233" s="123">
        <v>0</v>
      </c>
      <c r="O233" s="123">
        <v>0</v>
      </c>
      <c r="P233" s="123"/>
      <c r="Q233" s="123">
        <v>467</v>
      </c>
      <c r="R233" s="123">
        <v>326</v>
      </c>
      <c r="S233" s="123"/>
      <c r="T233" s="123">
        <v>1</v>
      </c>
      <c r="U233" s="123">
        <v>0</v>
      </c>
      <c r="V233" s="123"/>
      <c r="W233" s="123">
        <v>141</v>
      </c>
      <c r="X233" s="123">
        <v>96</v>
      </c>
      <c r="Y233" s="123"/>
      <c r="Z233" s="123">
        <v>57</v>
      </c>
      <c r="AA233" s="123">
        <v>38</v>
      </c>
      <c r="AB233" s="123"/>
      <c r="AC233" s="123">
        <v>201</v>
      </c>
      <c r="AD233" s="123">
        <v>121</v>
      </c>
      <c r="AE233" s="123"/>
      <c r="AF233" s="123">
        <v>86</v>
      </c>
      <c r="AG233" s="123"/>
      <c r="AH233" s="123">
        <v>7</v>
      </c>
      <c r="AI233" s="123">
        <v>5</v>
      </c>
    </row>
    <row r="234" spans="1:35" ht="15" customHeight="1" x14ac:dyDescent="0.2">
      <c r="A234" s="154" t="s">
        <v>1311</v>
      </c>
      <c r="B234" s="154" t="s">
        <v>1312</v>
      </c>
      <c r="C234"/>
      <c r="D234"/>
      <c r="E234" s="171">
        <v>181</v>
      </c>
      <c r="F234" s="416">
        <v>93.331999999999994</v>
      </c>
      <c r="G234" s="417">
        <v>1.93931341876313</v>
      </c>
      <c r="H234" s="123">
        <v>162</v>
      </c>
      <c r="I234" s="123">
        <v>360</v>
      </c>
      <c r="J234" s="123"/>
      <c r="K234" s="123">
        <v>4</v>
      </c>
      <c r="L234" s="123" t="s">
        <v>232</v>
      </c>
      <c r="M234" s="123" t="s">
        <v>232</v>
      </c>
      <c r="N234" s="123" t="s">
        <v>232</v>
      </c>
      <c r="O234" s="123" t="s">
        <v>232</v>
      </c>
      <c r="P234" s="123"/>
      <c r="Q234" s="123">
        <v>31</v>
      </c>
      <c r="R234" s="123">
        <v>30</v>
      </c>
      <c r="S234" s="123"/>
      <c r="T234" s="123">
        <v>1</v>
      </c>
      <c r="U234" s="123">
        <v>1</v>
      </c>
      <c r="V234" s="123"/>
      <c r="W234" s="123">
        <v>44</v>
      </c>
      <c r="X234" s="123">
        <v>35</v>
      </c>
      <c r="Y234" s="123"/>
      <c r="Z234" s="123">
        <v>99</v>
      </c>
      <c r="AA234" s="123">
        <v>90</v>
      </c>
      <c r="AB234" s="123"/>
      <c r="AC234" s="123">
        <v>2</v>
      </c>
      <c r="AD234" s="123">
        <v>2</v>
      </c>
      <c r="AE234" s="123"/>
      <c r="AF234" s="123">
        <v>36</v>
      </c>
      <c r="AG234" s="123"/>
      <c r="AH234" s="123">
        <v>8</v>
      </c>
      <c r="AI234" s="123">
        <v>7</v>
      </c>
    </row>
    <row r="235" spans="1:35" ht="15" customHeight="1" x14ac:dyDescent="0.2">
      <c r="A235" s="154" t="s">
        <v>1313</v>
      </c>
      <c r="B235" s="154" t="s">
        <v>1314</v>
      </c>
      <c r="C235"/>
      <c r="D235"/>
      <c r="E235" s="171">
        <v>255</v>
      </c>
      <c r="F235" s="416">
        <v>184.62100000000001</v>
      </c>
      <c r="G235" s="417">
        <v>1.3812079882570201</v>
      </c>
      <c r="H235" s="123">
        <v>119</v>
      </c>
      <c r="I235" s="123">
        <v>244</v>
      </c>
      <c r="J235" s="123"/>
      <c r="K235" s="123">
        <v>117</v>
      </c>
      <c r="L235" s="123">
        <v>27</v>
      </c>
      <c r="M235" s="123">
        <v>5</v>
      </c>
      <c r="N235" s="123">
        <v>0</v>
      </c>
      <c r="O235" s="123">
        <v>0</v>
      </c>
      <c r="P235" s="123"/>
      <c r="Q235" s="123">
        <v>24</v>
      </c>
      <c r="R235" s="123">
        <v>21</v>
      </c>
      <c r="S235" s="123"/>
      <c r="T235" s="123">
        <v>29</v>
      </c>
      <c r="U235" s="123">
        <v>9</v>
      </c>
      <c r="V235" s="123"/>
      <c r="W235" s="123">
        <v>1</v>
      </c>
      <c r="X235" s="123">
        <v>1</v>
      </c>
      <c r="Y235" s="123"/>
      <c r="Z235" s="123">
        <v>84</v>
      </c>
      <c r="AA235" s="123">
        <v>61</v>
      </c>
      <c r="AB235" s="123"/>
      <c r="AC235" s="123">
        <v>0</v>
      </c>
      <c r="AD235" s="123">
        <v>0</v>
      </c>
      <c r="AE235" s="123"/>
      <c r="AF235" s="123">
        <v>155</v>
      </c>
      <c r="AG235" s="123"/>
      <c r="AH235" s="123">
        <v>129</v>
      </c>
      <c r="AI235" s="123">
        <v>76</v>
      </c>
    </row>
    <row r="236" spans="1:35" ht="15" customHeight="1" x14ac:dyDescent="0.2">
      <c r="A236" s="154" t="s">
        <v>1315</v>
      </c>
      <c r="B236" s="154" t="s">
        <v>1316</v>
      </c>
      <c r="C236"/>
      <c r="D236"/>
      <c r="E236" s="171">
        <v>74</v>
      </c>
      <c r="F236" s="416">
        <v>66.239000000000004</v>
      </c>
      <c r="G236" s="417">
        <v>1.1171666238922699</v>
      </c>
      <c r="H236" s="123">
        <v>30</v>
      </c>
      <c r="I236" s="123">
        <v>72</v>
      </c>
      <c r="J236" s="123"/>
      <c r="K236" s="123">
        <v>24</v>
      </c>
      <c r="L236" s="123">
        <v>2</v>
      </c>
      <c r="M236" s="123">
        <v>1</v>
      </c>
      <c r="N236" s="123">
        <v>0</v>
      </c>
      <c r="O236" s="123">
        <v>0</v>
      </c>
      <c r="P236" s="123"/>
      <c r="Q236" s="123">
        <v>1</v>
      </c>
      <c r="R236" s="123">
        <v>1</v>
      </c>
      <c r="S236" s="123"/>
      <c r="T236" s="123">
        <v>0</v>
      </c>
      <c r="U236" s="123">
        <v>0</v>
      </c>
      <c r="V236" s="123"/>
      <c r="W236" s="123">
        <v>0</v>
      </c>
      <c r="X236" s="123">
        <v>0</v>
      </c>
      <c r="Y236" s="123"/>
      <c r="Z236" s="123">
        <v>49</v>
      </c>
      <c r="AA236" s="123">
        <v>27</v>
      </c>
      <c r="AB236" s="123"/>
      <c r="AC236" s="123">
        <v>0</v>
      </c>
      <c r="AD236" s="123">
        <v>0</v>
      </c>
      <c r="AE236" s="123"/>
      <c r="AF236" s="123">
        <v>6</v>
      </c>
      <c r="AG236" s="123"/>
      <c r="AH236" s="123">
        <v>3</v>
      </c>
      <c r="AI236" s="123">
        <v>1</v>
      </c>
    </row>
    <row r="237" spans="1:35" ht="15" customHeight="1" x14ac:dyDescent="0.2">
      <c r="A237" s="154" t="s">
        <v>1317</v>
      </c>
      <c r="B237" s="154" t="s">
        <v>1318</v>
      </c>
      <c r="C237"/>
      <c r="D237"/>
      <c r="E237" s="171">
        <v>20</v>
      </c>
      <c r="F237" s="416">
        <v>49.110999999999997</v>
      </c>
      <c r="G237" s="417">
        <v>0.40724074036366598</v>
      </c>
      <c r="H237" s="123">
        <v>10</v>
      </c>
      <c r="I237" s="123">
        <v>19</v>
      </c>
      <c r="J237" s="123"/>
      <c r="K237" s="123">
        <v>4</v>
      </c>
      <c r="L237" s="123" t="s">
        <v>232</v>
      </c>
      <c r="M237" s="123" t="s">
        <v>232</v>
      </c>
      <c r="N237" s="123" t="s">
        <v>232</v>
      </c>
      <c r="O237" s="123" t="s">
        <v>232</v>
      </c>
      <c r="P237" s="123"/>
      <c r="Q237" s="123">
        <v>0</v>
      </c>
      <c r="R237" s="123">
        <v>0</v>
      </c>
      <c r="S237" s="123"/>
      <c r="T237" s="123">
        <v>0</v>
      </c>
      <c r="U237" s="123">
        <v>0</v>
      </c>
      <c r="V237" s="123"/>
      <c r="W237" s="123">
        <v>0</v>
      </c>
      <c r="X237" s="123">
        <v>0</v>
      </c>
      <c r="Y237" s="123"/>
      <c r="Z237" s="123">
        <v>14</v>
      </c>
      <c r="AA237" s="123">
        <v>8</v>
      </c>
      <c r="AB237" s="123"/>
      <c r="AC237" s="123">
        <v>2</v>
      </c>
      <c r="AD237" s="123">
        <v>1</v>
      </c>
      <c r="AE237" s="123"/>
      <c r="AF237" s="123">
        <v>5</v>
      </c>
      <c r="AG237" s="123"/>
      <c r="AH237" s="123">
        <v>0</v>
      </c>
      <c r="AI237" s="123">
        <v>0</v>
      </c>
    </row>
    <row r="238" spans="1:35" ht="15" customHeight="1" x14ac:dyDescent="0.2">
      <c r="A238" s="154" t="s">
        <v>1319</v>
      </c>
      <c r="B238" s="154" t="s">
        <v>1320</v>
      </c>
      <c r="C238"/>
      <c r="D238"/>
      <c r="E238" s="171">
        <v>155</v>
      </c>
      <c r="F238" s="416">
        <v>124.38800000000001</v>
      </c>
      <c r="G238" s="417">
        <v>1.24610091005563</v>
      </c>
      <c r="H238" s="123">
        <v>56</v>
      </c>
      <c r="I238" s="123">
        <v>115</v>
      </c>
      <c r="J238" s="123"/>
      <c r="K238" s="123">
        <v>81</v>
      </c>
      <c r="L238" s="123">
        <v>0</v>
      </c>
      <c r="M238" s="123">
        <v>0</v>
      </c>
      <c r="N238" s="123">
        <v>0</v>
      </c>
      <c r="O238" s="123">
        <v>0</v>
      </c>
      <c r="P238" s="123"/>
      <c r="Q238" s="123">
        <v>70</v>
      </c>
      <c r="R238" s="123">
        <v>54</v>
      </c>
      <c r="S238" s="123"/>
      <c r="T238" s="123">
        <v>0</v>
      </c>
      <c r="U238" s="123">
        <v>0</v>
      </c>
      <c r="V238" s="123"/>
      <c r="W238" s="123">
        <v>4</v>
      </c>
      <c r="X238" s="123">
        <v>2</v>
      </c>
      <c r="Y238" s="123"/>
      <c r="Z238" s="123">
        <v>0</v>
      </c>
      <c r="AA238" s="123">
        <v>0</v>
      </c>
      <c r="AB238" s="123"/>
      <c r="AC238" s="123">
        <v>0</v>
      </c>
      <c r="AD238" s="123">
        <v>0</v>
      </c>
      <c r="AE238" s="123"/>
      <c r="AF238" s="123">
        <v>105</v>
      </c>
      <c r="AG238" s="123"/>
      <c r="AH238" s="123">
        <v>1</v>
      </c>
      <c r="AI238" s="123">
        <v>0</v>
      </c>
    </row>
    <row r="239" spans="1:35" ht="15" customHeight="1" x14ac:dyDescent="0.2">
      <c r="A239" s="154" t="s">
        <v>1321</v>
      </c>
      <c r="B239" s="154" t="s">
        <v>1322</v>
      </c>
      <c r="C239"/>
      <c r="D239"/>
      <c r="E239" s="171">
        <v>26</v>
      </c>
      <c r="F239" s="416">
        <v>41.357999999999997</v>
      </c>
      <c r="G239" s="417">
        <v>0.62865709173557704</v>
      </c>
      <c r="H239" s="123">
        <v>3</v>
      </c>
      <c r="I239" s="123">
        <v>4</v>
      </c>
      <c r="J239" s="123"/>
      <c r="K239" s="123">
        <v>16</v>
      </c>
      <c r="L239" s="123">
        <v>0</v>
      </c>
      <c r="M239" s="123">
        <v>0</v>
      </c>
      <c r="N239" s="123">
        <v>0</v>
      </c>
      <c r="O239" s="123">
        <v>0</v>
      </c>
      <c r="P239" s="123"/>
      <c r="Q239" s="123">
        <v>8</v>
      </c>
      <c r="R239" s="123">
        <v>1</v>
      </c>
      <c r="S239" s="123"/>
      <c r="T239" s="123">
        <v>0</v>
      </c>
      <c r="U239" s="123">
        <v>0</v>
      </c>
      <c r="V239" s="123"/>
      <c r="W239" s="123">
        <v>1</v>
      </c>
      <c r="X239" s="123">
        <v>1</v>
      </c>
      <c r="Y239" s="123"/>
      <c r="Z239" s="123">
        <v>1</v>
      </c>
      <c r="AA239" s="123">
        <v>1</v>
      </c>
      <c r="AB239" s="123"/>
      <c r="AC239" s="123">
        <v>0</v>
      </c>
      <c r="AD239" s="123">
        <v>0</v>
      </c>
      <c r="AE239" s="123"/>
      <c r="AF239" s="123">
        <v>24</v>
      </c>
      <c r="AG239" s="123"/>
      <c r="AH239" s="123">
        <v>0</v>
      </c>
      <c r="AI239" s="123">
        <v>0</v>
      </c>
    </row>
    <row r="240" spans="1:35" ht="15" customHeight="1" x14ac:dyDescent="0.2">
      <c r="A240" s="154" t="s">
        <v>1323</v>
      </c>
      <c r="B240" s="154" t="s">
        <v>1324</v>
      </c>
      <c r="C240"/>
      <c r="D240"/>
      <c r="E240" s="171">
        <v>15</v>
      </c>
      <c r="F240" s="416">
        <v>41.502000000000002</v>
      </c>
      <c r="G240" s="417">
        <v>0.361428364898077</v>
      </c>
      <c r="H240" s="123">
        <v>7</v>
      </c>
      <c r="I240" s="123">
        <v>11</v>
      </c>
      <c r="J240" s="123"/>
      <c r="K240" s="123">
        <v>1</v>
      </c>
      <c r="L240" s="123" t="s">
        <v>232</v>
      </c>
      <c r="M240" s="123" t="s">
        <v>232</v>
      </c>
      <c r="N240" s="123" t="s">
        <v>232</v>
      </c>
      <c r="O240" s="123" t="s">
        <v>232</v>
      </c>
      <c r="P240" s="123"/>
      <c r="Q240" s="123">
        <v>7</v>
      </c>
      <c r="R240" s="123">
        <v>2</v>
      </c>
      <c r="S240" s="123"/>
      <c r="T240" s="123">
        <v>0</v>
      </c>
      <c r="U240" s="123">
        <v>0</v>
      </c>
      <c r="V240" s="123"/>
      <c r="W240" s="123">
        <v>0</v>
      </c>
      <c r="X240" s="123">
        <v>0</v>
      </c>
      <c r="Y240" s="123"/>
      <c r="Z240" s="123">
        <v>5</v>
      </c>
      <c r="AA240" s="123">
        <v>3</v>
      </c>
      <c r="AB240" s="123"/>
      <c r="AC240" s="123">
        <v>2</v>
      </c>
      <c r="AD240" s="123">
        <v>2</v>
      </c>
      <c r="AE240" s="123"/>
      <c r="AF240" s="123">
        <v>0</v>
      </c>
      <c r="AG240" s="123"/>
      <c r="AH240" s="123">
        <v>2</v>
      </c>
      <c r="AI240" s="123">
        <v>1</v>
      </c>
    </row>
    <row r="241" spans="1:35" ht="15" customHeight="1" x14ac:dyDescent="0.2">
      <c r="A241" s="154" t="s">
        <v>1325</v>
      </c>
      <c r="B241" s="154" t="s">
        <v>1326</v>
      </c>
      <c r="C241"/>
      <c r="D241"/>
      <c r="E241" s="171">
        <v>77</v>
      </c>
      <c r="F241" s="416">
        <v>64.522000000000006</v>
      </c>
      <c r="G241" s="417">
        <v>1.19339140138247</v>
      </c>
      <c r="H241" s="123">
        <v>36</v>
      </c>
      <c r="I241" s="123">
        <v>71</v>
      </c>
      <c r="J241" s="123"/>
      <c r="K241" s="123">
        <v>11</v>
      </c>
      <c r="L241" s="123">
        <v>3</v>
      </c>
      <c r="M241" s="123">
        <v>1</v>
      </c>
      <c r="N241" s="123">
        <v>0</v>
      </c>
      <c r="O241" s="123">
        <v>0</v>
      </c>
      <c r="P241" s="123"/>
      <c r="Q241" s="123">
        <v>2</v>
      </c>
      <c r="R241" s="123">
        <v>0</v>
      </c>
      <c r="S241" s="123"/>
      <c r="T241" s="123">
        <v>0</v>
      </c>
      <c r="U241" s="123">
        <v>0</v>
      </c>
      <c r="V241" s="123"/>
      <c r="W241" s="123">
        <v>0</v>
      </c>
      <c r="X241" s="123">
        <v>0</v>
      </c>
      <c r="Y241" s="123"/>
      <c r="Z241" s="123">
        <v>44</v>
      </c>
      <c r="AA241" s="123">
        <v>26</v>
      </c>
      <c r="AB241" s="123"/>
      <c r="AC241" s="123">
        <v>20</v>
      </c>
      <c r="AD241" s="123">
        <v>7</v>
      </c>
      <c r="AE241" s="123"/>
      <c r="AF241" s="123">
        <v>5</v>
      </c>
      <c r="AG241" s="123"/>
      <c r="AH241" s="123">
        <v>46</v>
      </c>
      <c r="AI241" s="123">
        <v>19</v>
      </c>
    </row>
    <row r="242" spans="1:35" ht="15" customHeight="1" x14ac:dyDescent="0.2">
      <c r="A242" s="154" t="s">
        <v>1327</v>
      </c>
      <c r="B242" s="154" t="s">
        <v>1328</v>
      </c>
      <c r="C242"/>
      <c r="D242"/>
      <c r="E242" s="171">
        <v>52</v>
      </c>
      <c r="F242" s="416">
        <v>65.308000000000007</v>
      </c>
      <c r="G242" s="417">
        <v>0.79622710847063105</v>
      </c>
      <c r="H242" s="123">
        <v>16</v>
      </c>
      <c r="I242" s="123">
        <v>26</v>
      </c>
      <c r="J242" s="123"/>
      <c r="K242" s="123">
        <v>2</v>
      </c>
      <c r="L242" s="123" t="s">
        <v>232</v>
      </c>
      <c r="M242" s="123" t="s">
        <v>232</v>
      </c>
      <c r="N242" s="123" t="s">
        <v>232</v>
      </c>
      <c r="O242" s="123" t="s">
        <v>232</v>
      </c>
      <c r="P242" s="123"/>
      <c r="Q242" s="123">
        <v>24</v>
      </c>
      <c r="R242" s="123">
        <v>6</v>
      </c>
      <c r="S242" s="123"/>
      <c r="T242" s="123">
        <v>1</v>
      </c>
      <c r="U242" s="123">
        <v>1</v>
      </c>
      <c r="V242" s="123"/>
      <c r="W242" s="123">
        <v>0</v>
      </c>
      <c r="X242" s="123">
        <v>0</v>
      </c>
      <c r="Y242" s="123"/>
      <c r="Z242" s="123">
        <v>23</v>
      </c>
      <c r="AA242" s="123">
        <v>7</v>
      </c>
      <c r="AB242" s="123"/>
      <c r="AC242" s="123">
        <v>2</v>
      </c>
      <c r="AD242" s="123">
        <v>2</v>
      </c>
      <c r="AE242" s="123"/>
      <c r="AF242" s="123">
        <v>50</v>
      </c>
      <c r="AG242" s="123"/>
      <c r="AH242" s="123">
        <v>35</v>
      </c>
      <c r="AI242" s="123">
        <v>24</v>
      </c>
    </row>
    <row r="243" spans="1:35" ht="15" customHeight="1" x14ac:dyDescent="0.2">
      <c r="A243" s="154" t="s">
        <v>1329</v>
      </c>
      <c r="B243" s="154" t="s">
        <v>1330</v>
      </c>
      <c r="C243"/>
      <c r="D243"/>
      <c r="E243" s="171">
        <v>28</v>
      </c>
      <c r="F243" s="416">
        <v>58.994</v>
      </c>
      <c r="G243" s="417">
        <v>0.47462453808861899</v>
      </c>
      <c r="H243" s="123">
        <v>10</v>
      </c>
      <c r="I243" s="123">
        <v>26</v>
      </c>
      <c r="J243" s="123"/>
      <c r="K243" s="123">
        <v>13</v>
      </c>
      <c r="L243" s="123">
        <v>2</v>
      </c>
      <c r="M243" s="123">
        <v>1</v>
      </c>
      <c r="N243" s="123">
        <v>0</v>
      </c>
      <c r="O243" s="123">
        <v>0</v>
      </c>
      <c r="P243" s="123"/>
      <c r="Q243" s="123">
        <v>5</v>
      </c>
      <c r="R243" s="123">
        <v>2</v>
      </c>
      <c r="S243" s="123"/>
      <c r="T243" s="123">
        <v>0</v>
      </c>
      <c r="U243" s="123">
        <v>0</v>
      </c>
      <c r="V243" s="123"/>
      <c r="W243" s="123">
        <v>0</v>
      </c>
      <c r="X243" s="123">
        <v>0</v>
      </c>
      <c r="Y243" s="123"/>
      <c r="Z243" s="123">
        <v>10</v>
      </c>
      <c r="AA243" s="123">
        <v>6</v>
      </c>
      <c r="AB243" s="123"/>
      <c r="AC243" s="123">
        <v>0</v>
      </c>
      <c r="AD243" s="123">
        <v>0</v>
      </c>
      <c r="AE243" s="123"/>
      <c r="AF243" s="123">
        <v>15</v>
      </c>
      <c r="AG243" s="123"/>
      <c r="AH243" s="123">
        <v>0</v>
      </c>
      <c r="AI243" s="123">
        <v>0</v>
      </c>
    </row>
    <row r="244" spans="1:35" ht="15" customHeight="1" x14ac:dyDescent="0.2">
      <c r="A244" s="154" t="s">
        <v>1331</v>
      </c>
      <c r="B244" s="154" t="s">
        <v>1332</v>
      </c>
      <c r="C244"/>
      <c r="D244"/>
      <c r="E244" s="171">
        <v>47</v>
      </c>
      <c r="F244" s="416">
        <v>48.668999999999997</v>
      </c>
      <c r="G244" s="417">
        <v>0.96570712363105904</v>
      </c>
      <c r="H244" s="123">
        <v>23</v>
      </c>
      <c r="I244" s="123">
        <v>49</v>
      </c>
      <c r="J244" s="123"/>
      <c r="K244" s="123">
        <v>23</v>
      </c>
      <c r="L244" s="123">
        <v>7</v>
      </c>
      <c r="M244" s="123">
        <v>4</v>
      </c>
      <c r="N244" s="123">
        <v>0</v>
      </c>
      <c r="O244" s="123">
        <v>0</v>
      </c>
      <c r="P244" s="123"/>
      <c r="Q244" s="123">
        <v>0</v>
      </c>
      <c r="R244" s="123">
        <v>0</v>
      </c>
      <c r="S244" s="123"/>
      <c r="T244" s="123">
        <v>1</v>
      </c>
      <c r="U244" s="123">
        <v>1</v>
      </c>
      <c r="V244" s="123"/>
      <c r="W244" s="123">
        <v>1</v>
      </c>
      <c r="X244" s="123">
        <v>0</v>
      </c>
      <c r="Y244" s="123"/>
      <c r="Z244" s="123">
        <v>22</v>
      </c>
      <c r="AA244" s="123">
        <v>15</v>
      </c>
      <c r="AB244" s="123"/>
      <c r="AC244" s="123">
        <v>0</v>
      </c>
      <c r="AD244" s="123">
        <v>0</v>
      </c>
      <c r="AE244" s="123"/>
      <c r="AF244" s="123">
        <v>13</v>
      </c>
      <c r="AG244" s="123"/>
      <c r="AH244" s="123">
        <v>14</v>
      </c>
      <c r="AI244" s="123">
        <v>5</v>
      </c>
    </row>
    <row r="245" spans="1:35" ht="15" customHeight="1" x14ac:dyDescent="0.2">
      <c r="A245" s="154" t="s">
        <v>1333</v>
      </c>
      <c r="B245" s="154" t="s">
        <v>1334</v>
      </c>
      <c r="C245"/>
      <c r="D245"/>
      <c r="E245" s="171">
        <v>8</v>
      </c>
      <c r="F245" s="416">
        <v>47.904000000000003</v>
      </c>
      <c r="G245" s="417">
        <v>0.16700066800267199</v>
      </c>
      <c r="H245" s="417">
        <v>3</v>
      </c>
      <c r="I245" s="123">
        <v>4</v>
      </c>
      <c r="J245" s="123"/>
      <c r="K245" s="123">
        <v>6</v>
      </c>
      <c r="L245" s="123">
        <v>2</v>
      </c>
      <c r="M245" s="123">
        <v>0</v>
      </c>
      <c r="N245" s="123">
        <v>0</v>
      </c>
      <c r="O245" s="123">
        <v>0</v>
      </c>
      <c r="P245" s="123"/>
      <c r="Q245" s="123">
        <v>1</v>
      </c>
      <c r="R245" s="123">
        <v>0</v>
      </c>
      <c r="S245" s="123"/>
      <c r="T245" s="123">
        <v>0</v>
      </c>
      <c r="U245" s="123">
        <v>0</v>
      </c>
      <c r="V245" s="123"/>
      <c r="W245" s="123">
        <v>0</v>
      </c>
      <c r="X245" s="123">
        <v>0</v>
      </c>
      <c r="Y245" s="123"/>
      <c r="Z245" s="123">
        <v>1</v>
      </c>
      <c r="AA245" s="123">
        <v>1</v>
      </c>
      <c r="AB245" s="123"/>
      <c r="AC245" s="123">
        <v>0</v>
      </c>
      <c r="AD245" s="123">
        <v>0</v>
      </c>
      <c r="AE245" s="123"/>
      <c r="AF245" s="123">
        <v>5</v>
      </c>
      <c r="AG245" s="123"/>
      <c r="AH245" s="123">
        <v>0</v>
      </c>
      <c r="AI245" s="123">
        <v>0</v>
      </c>
    </row>
    <row r="246" spans="1:35" ht="15" customHeight="1" x14ac:dyDescent="0.2">
      <c r="A246" s="154" t="s">
        <v>1335</v>
      </c>
      <c r="B246" s="154" t="s">
        <v>1336</v>
      </c>
      <c r="C246"/>
      <c r="D246"/>
      <c r="E246" s="171">
        <v>104</v>
      </c>
      <c r="F246" s="416">
        <v>71.054000000000002</v>
      </c>
      <c r="G246" s="417">
        <v>1.4636755143975</v>
      </c>
      <c r="H246" s="123">
        <v>23</v>
      </c>
      <c r="I246" s="123">
        <v>47</v>
      </c>
      <c r="J246" s="123"/>
      <c r="K246" s="123">
        <v>44</v>
      </c>
      <c r="L246" s="123">
        <v>4</v>
      </c>
      <c r="M246" s="123">
        <v>3</v>
      </c>
      <c r="N246" s="123">
        <v>1</v>
      </c>
      <c r="O246" s="123">
        <v>0</v>
      </c>
      <c r="P246" s="123"/>
      <c r="Q246" s="123">
        <v>14</v>
      </c>
      <c r="R246" s="123">
        <v>2</v>
      </c>
      <c r="S246" s="123"/>
      <c r="T246" s="123">
        <v>6</v>
      </c>
      <c r="U246" s="123">
        <v>0</v>
      </c>
      <c r="V246" s="123"/>
      <c r="W246" s="123">
        <v>1</v>
      </c>
      <c r="X246" s="123">
        <v>0</v>
      </c>
      <c r="Y246" s="123"/>
      <c r="Z246" s="123">
        <v>35</v>
      </c>
      <c r="AA246" s="123">
        <v>17</v>
      </c>
      <c r="AB246" s="123"/>
      <c r="AC246" s="123">
        <v>4</v>
      </c>
      <c r="AD246" s="123">
        <v>0</v>
      </c>
      <c r="AE246" s="123"/>
      <c r="AF246" s="123">
        <v>37</v>
      </c>
      <c r="AG246" s="123"/>
      <c r="AH246" s="123">
        <v>0</v>
      </c>
      <c r="AI246" s="123">
        <v>0</v>
      </c>
    </row>
    <row r="247" spans="1:35" ht="15" customHeight="1" x14ac:dyDescent="0.2">
      <c r="A247" s="154" t="s">
        <v>1337</v>
      </c>
      <c r="B247" s="154" t="s">
        <v>1338</v>
      </c>
      <c r="C247"/>
      <c r="D247"/>
      <c r="E247" s="171">
        <v>298</v>
      </c>
      <c r="F247" s="416">
        <v>102.931</v>
      </c>
      <c r="G247" s="417">
        <v>2.8951433484567302</v>
      </c>
      <c r="H247" s="123">
        <v>227</v>
      </c>
      <c r="I247" s="123">
        <v>434</v>
      </c>
      <c r="J247" s="123"/>
      <c r="K247" s="123">
        <v>32</v>
      </c>
      <c r="L247" s="123">
        <v>2</v>
      </c>
      <c r="M247" s="123">
        <v>0</v>
      </c>
      <c r="N247" s="123">
        <v>0</v>
      </c>
      <c r="O247" s="123">
        <v>0</v>
      </c>
      <c r="P247" s="123"/>
      <c r="Q247" s="123">
        <v>89</v>
      </c>
      <c r="R247" s="123">
        <v>70</v>
      </c>
      <c r="S247" s="123"/>
      <c r="T247" s="123">
        <v>2</v>
      </c>
      <c r="U247" s="123">
        <v>1</v>
      </c>
      <c r="V247" s="123"/>
      <c r="W247" s="123">
        <v>1</v>
      </c>
      <c r="X247" s="123">
        <v>0</v>
      </c>
      <c r="Y247" s="123"/>
      <c r="Z247" s="123">
        <v>170</v>
      </c>
      <c r="AA247" s="123">
        <v>152</v>
      </c>
      <c r="AB247" s="123"/>
      <c r="AC247" s="123">
        <v>4</v>
      </c>
      <c r="AD247" s="123">
        <v>2</v>
      </c>
      <c r="AE247" s="123"/>
      <c r="AF247" s="123">
        <v>5</v>
      </c>
      <c r="AG247" s="123"/>
      <c r="AH247" s="123">
        <v>3</v>
      </c>
      <c r="AI247" s="123">
        <v>2</v>
      </c>
    </row>
    <row r="248" spans="1:35" ht="15" customHeight="1" x14ac:dyDescent="0.2">
      <c r="A248" s="154" t="s">
        <v>1339</v>
      </c>
      <c r="B248" s="154" t="s">
        <v>1340</v>
      </c>
      <c r="C248"/>
      <c r="D248"/>
      <c r="E248" s="171">
        <v>306</v>
      </c>
      <c r="F248" s="416">
        <v>80.209000000000003</v>
      </c>
      <c r="G248" s="417">
        <v>3.8150332256978601</v>
      </c>
      <c r="H248" s="123">
        <v>222</v>
      </c>
      <c r="I248" s="123">
        <v>431</v>
      </c>
      <c r="J248" s="123"/>
      <c r="K248" s="123">
        <v>84</v>
      </c>
      <c r="L248" s="123">
        <v>45</v>
      </c>
      <c r="M248" s="123">
        <v>20</v>
      </c>
      <c r="N248" s="123">
        <v>2</v>
      </c>
      <c r="O248" s="123">
        <v>0</v>
      </c>
      <c r="P248" s="123"/>
      <c r="Q248" s="123">
        <v>0</v>
      </c>
      <c r="R248" s="123">
        <v>0</v>
      </c>
      <c r="S248" s="123"/>
      <c r="T248" s="123">
        <v>217</v>
      </c>
      <c r="U248" s="123">
        <v>174</v>
      </c>
      <c r="V248" s="123"/>
      <c r="W248" s="123">
        <v>0</v>
      </c>
      <c r="X248" s="123">
        <v>0</v>
      </c>
      <c r="Y248" s="123"/>
      <c r="Z248" s="123">
        <v>3</v>
      </c>
      <c r="AA248" s="123">
        <v>1</v>
      </c>
      <c r="AB248" s="123"/>
      <c r="AC248" s="123">
        <v>2</v>
      </c>
      <c r="AD248" s="123">
        <v>2</v>
      </c>
      <c r="AE248" s="123"/>
      <c r="AF248" s="123">
        <v>4</v>
      </c>
      <c r="AG248" s="123"/>
      <c r="AH248" s="123">
        <v>0</v>
      </c>
      <c r="AI248" s="123">
        <v>0</v>
      </c>
    </row>
    <row r="249" spans="1:35" ht="15" customHeight="1" x14ac:dyDescent="0.2">
      <c r="A249" s="154" t="s">
        <v>1341</v>
      </c>
      <c r="B249" s="154" t="s">
        <v>1342</v>
      </c>
      <c r="C249"/>
      <c r="D249"/>
      <c r="E249" s="171">
        <v>3792</v>
      </c>
      <c r="F249" s="416">
        <v>138.08699999999999</v>
      </c>
      <c r="G249" s="417">
        <v>27.460948532446899</v>
      </c>
      <c r="H249" s="123">
        <v>2041</v>
      </c>
      <c r="I249" s="123">
        <v>3370</v>
      </c>
      <c r="J249" s="123"/>
      <c r="K249" s="123">
        <v>140</v>
      </c>
      <c r="L249" s="123">
        <v>0</v>
      </c>
      <c r="M249" s="123">
        <v>0</v>
      </c>
      <c r="N249" s="123">
        <v>0</v>
      </c>
      <c r="O249" s="123">
        <v>0</v>
      </c>
      <c r="P249" s="123"/>
      <c r="Q249" s="123">
        <v>1162</v>
      </c>
      <c r="R249" s="123">
        <v>745</v>
      </c>
      <c r="S249" s="123"/>
      <c r="T249" s="123">
        <v>29</v>
      </c>
      <c r="U249" s="123">
        <v>20</v>
      </c>
      <c r="V249" s="123"/>
      <c r="W249" s="123">
        <v>1116</v>
      </c>
      <c r="X249" s="123">
        <v>583</v>
      </c>
      <c r="Y249" s="123"/>
      <c r="Z249" s="123">
        <v>1335</v>
      </c>
      <c r="AA249" s="123">
        <v>689</v>
      </c>
      <c r="AB249" s="123"/>
      <c r="AC249" s="123">
        <v>10</v>
      </c>
      <c r="AD249" s="123">
        <v>4</v>
      </c>
      <c r="AE249" s="123"/>
      <c r="AF249" s="123">
        <v>2065</v>
      </c>
      <c r="AG249" s="123"/>
      <c r="AH249" s="123">
        <v>0</v>
      </c>
      <c r="AI249" s="123">
        <v>0</v>
      </c>
    </row>
    <row r="250" spans="1:35" ht="15" customHeight="1" x14ac:dyDescent="0.2">
      <c r="A250" s="154" t="s">
        <v>1343</v>
      </c>
      <c r="B250" s="154" t="s">
        <v>1344</v>
      </c>
      <c r="C250"/>
      <c r="D250"/>
      <c r="E250" s="171">
        <v>171</v>
      </c>
      <c r="F250" s="416">
        <v>40.555</v>
      </c>
      <c r="G250" s="417">
        <v>4.2164961163851604</v>
      </c>
      <c r="H250" s="123">
        <v>124</v>
      </c>
      <c r="I250" s="123">
        <v>219</v>
      </c>
      <c r="J250" s="123"/>
      <c r="K250" s="123">
        <v>20</v>
      </c>
      <c r="L250" s="123">
        <v>6</v>
      </c>
      <c r="M250" s="123">
        <v>1</v>
      </c>
      <c r="N250" s="123">
        <v>0</v>
      </c>
      <c r="O250" s="123">
        <v>0</v>
      </c>
      <c r="P250" s="123"/>
      <c r="Q250" s="123">
        <v>98</v>
      </c>
      <c r="R250" s="123">
        <v>73</v>
      </c>
      <c r="S250" s="123"/>
      <c r="T250" s="123">
        <v>0</v>
      </c>
      <c r="U250" s="123">
        <v>0</v>
      </c>
      <c r="V250" s="123"/>
      <c r="W250" s="123">
        <v>0</v>
      </c>
      <c r="X250" s="123">
        <v>0</v>
      </c>
      <c r="Y250" s="123"/>
      <c r="Z250" s="123">
        <v>39</v>
      </c>
      <c r="AA250" s="123">
        <v>32</v>
      </c>
      <c r="AB250" s="123"/>
      <c r="AC250" s="123">
        <v>14</v>
      </c>
      <c r="AD250" s="123">
        <v>13</v>
      </c>
      <c r="AE250" s="123"/>
      <c r="AF250" s="123">
        <v>31</v>
      </c>
      <c r="AG250" s="123"/>
      <c r="AH250" s="123">
        <v>3</v>
      </c>
      <c r="AI250" s="123">
        <v>0</v>
      </c>
    </row>
    <row r="251" spans="1:35" ht="15" customHeight="1" x14ac:dyDescent="0.2">
      <c r="A251" s="154" t="s">
        <v>1345</v>
      </c>
      <c r="B251" s="154" t="s">
        <v>1346</v>
      </c>
      <c r="C251"/>
      <c r="D251"/>
      <c r="E251" s="171">
        <v>144</v>
      </c>
      <c r="F251" s="416">
        <v>59.261000000000003</v>
      </c>
      <c r="G251" s="417">
        <v>2.4299286208467601</v>
      </c>
      <c r="H251" s="123">
        <v>100</v>
      </c>
      <c r="I251" s="123">
        <v>203</v>
      </c>
      <c r="J251" s="123"/>
      <c r="K251" s="123">
        <v>10</v>
      </c>
      <c r="L251" s="123">
        <v>10</v>
      </c>
      <c r="M251" s="123">
        <v>5</v>
      </c>
      <c r="N251" s="123">
        <v>0</v>
      </c>
      <c r="O251" s="123">
        <v>0</v>
      </c>
      <c r="P251" s="123"/>
      <c r="Q251" s="123">
        <v>0</v>
      </c>
      <c r="R251" s="123">
        <v>0</v>
      </c>
      <c r="S251" s="123"/>
      <c r="T251" s="123">
        <v>0</v>
      </c>
      <c r="U251" s="123">
        <v>0</v>
      </c>
      <c r="V251" s="123"/>
      <c r="W251" s="123">
        <v>0</v>
      </c>
      <c r="X251" s="123">
        <v>0</v>
      </c>
      <c r="Y251" s="123"/>
      <c r="Z251" s="123">
        <v>125</v>
      </c>
      <c r="AA251" s="123">
        <v>84</v>
      </c>
      <c r="AB251" s="123"/>
      <c r="AC251" s="123">
        <v>9</v>
      </c>
      <c r="AD251" s="123">
        <v>6</v>
      </c>
      <c r="AE251" s="123"/>
      <c r="AF251" s="123">
        <v>1</v>
      </c>
      <c r="AG251" s="123"/>
      <c r="AH251" s="123">
        <v>0</v>
      </c>
      <c r="AI251" s="123">
        <v>0</v>
      </c>
    </row>
    <row r="252" spans="1:35" ht="15" customHeight="1" x14ac:dyDescent="0.2">
      <c r="A252" s="154" t="s">
        <v>1347</v>
      </c>
      <c r="B252" s="154" t="s">
        <v>1348</v>
      </c>
      <c r="C252"/>
      <c r="D252"/>
      <c r="E252" s="171">
        <v>52</v>
      </c>
      <c r="F252" s="416">
        <v>82.001000000000005</v>
      </c>
      <c r="G252" s="417">
        <v>0.63413860806575495</v>
      </c>
      <c r="H252" s="123">
        <v>29</v>
      </c>
      <c r="I252" s="123">
        <v>52</v>
      </c>
      <c r="J252" s="123"/>
      <c r="K252" s="123">
        <v>22</v>
      </c>
      <c r="L252" s="123">
        <v>8</v>
      </c>
      <c r="M252" s="123">
        <v>0</v>
      </c>
      <c r="N252" s="123">
        <v>0</v>
      </c>
      <c r="O252" s="123">
        <v>0</v>
      </c>
      <c r="P252" s="123"/>
      <c r="Q252" s="123">
        <v>0</v>
      </c>
      <c r="R252" s="123">
        <v>0</v>
      </c>
      <c r="S252" s="123"/>
      <c r="T252" s="123">
        <v>9</v>
      </c>
      <c r="U252" s="123">
        <v>3</v>
      </c>
      <c r="V252" s="123"/>
      <c r="W252" s="123">
        <v>0</v>
      </c>
      <c r="X252" s="123">
        <v>0</v>
      </c>
      <c r="Y252" s="123"/>
      <c r="Z252" s="123">
        <v>0</v>
      </c>
      <c r="AA252" s="123">
        <v>0</v>
      </c>
      <c r="AB252" s="123"/>
      <c r="AC252" s="123">
        <v>21</v>
      </c>
      <c r="AD252" s="123">
        <v>18</v>
      </c>
      <c r="AE252" s="123"/>
      <c r="AF252" s="123">
        <v>24</v>
      </c>
      <c r="AG252" s="123"/>
      <c r="AH252" s="123">
        <v>35</v>
      </c>
      <c r="AI252" s="123">
        <v>28</v>
      </c>
    </row>
    <row r="253" spans="1:35" ht="15" customHeight="1" x14ac:dyDescent="0.2">
      <c r="A253" s="154" t="s">
        <v>1349</v>
      </c>
      <c r="B253" s="154" t="s">
        <v>1350</v>
      </c>
      <c r="C253"/>
      <c r="D253"/>
      <c r="E253" s="171">
        <v>24</v>
      </c>
      <c r="F253" s="416">
        <v>62.908999999999999</v>
      </c>
      <c r="G253" s="417">
        <v>0.38150344147896198</v>
      </c>
      <c r="H253" s="123">
        <v>7</v>
      </c>
      <c r="I253" s="123">
        <v>13</v>
      </c>
      <c r="J253" s="123"/>
      <c r="K253" s="123">
        <v>16</v>
      </c>
      <c r="L253" s="123">
        <v>2</v>
      </c>
      <c r="M253" s="123">
        <v>0</v>
      </c>
      <c r="N253" s="123">
        <v>0</v>
      </c>
      <c r="O253" s="123">
        <v>0</v>
      </c>
      <c r="P253" s="123"/>
      <c r="Q253" s="123">
        <v>0</v>
      </c>
      <c r="R253" s="123">
        <v>0</v>
      </c>
      <c r="S253" s="123"/>
      <c r="T253" s="123">
        <v>0</v>
      </c>
      <c r="U253" s="123">
        <v>0</v>
      </c>
      <c r="V253" s="123"/>
      <c r="W253" s="123">
        <v>0</v>
      </c>
      <c r="X253" s="123">
        <v>0</v>
      </c>
      <c r="Y253" s="123"/>
      <c r="Z253" s="123">
        <v>7</v>
      </c>
      <c r="AA253" s="123">
        <v>5</v>
      </c>
      <c r="AB253" s="123"/>
      <c r="AC253" s="123">
        <v>1</v>
      </c>
      <c r="AD253" s="123">
        <v>0</v>
      </c>
      <c r="AE253" s="123"/>
      <c r="AF253" s="123">
        <v>2</v>
      </c>
      <c r="AG253" s="123"/>
      <c r="AH253" s="123">
        <v>0</v>
      </c>
      <c r="AI253" s="123">
        <v>0</v>
      </c>
    </row>
    <row r="254" spans="1:35" ht="15" customHeight="1" x14ac:dyDescent="0.2">
      <c r="A254" s="154" t="s">
        <v>1351</v>
      </c>
      <c r="B254" s="154" t="s">
        <v>1352</v>
      </c>
      <c r="C254"/>
      <c r="D254"/>
      <c r="E254" s="171">
        <v>15</v>
      </c>
      <c r="F254" s="416">
        <v>44.436999999999998</v>
      </c>
      <c r="G254" s="417">
        <v>0.33755654072057101</v>
      </c>
      <c r="H254" s="123">
        <v>8</v>
      </c>
      <c r="I254" s="123">
        <v>18</v>
      </c>
      <c r="J254" s="123"/>
      <c r="K254" s="123">
        <v>5</v>
      </c>
      <c r="L254" s="123">
        <v>3</v>
      </c>
      <c r="M254" s="123">
        <v>3</v>
      </c>
      <c r="N254" s="123">
        <v>0</v>
      </c>
      <c r="O254" s="123">
        <v>0</v>
      </c>
      <c r="P254" s="123"/>
      <c r="Q254" s="123">
        <v>1</v>
      </c>
      <c r="R254" s="123">
        <v>1</v>
      </c>
      <c r="S254" s="123"/>
      <c r="T254" s="123">
        <v>0</v>
      </c>
      <c r="U254" s="123">
        <v>0</v>
      </c>
      <c r="V254" s="123"/>
      <c r="W254" s="123">
        <v>0</v>
      </c>
      <c r="X254" s="123">
        <v>0</v>
      </c>
      <c r="Y254" s="123"/>
      <c r="Z254" s="123">
        <v>6</v>
      </c>
      <c r="AA254" s="123">
        <v>4</v>
      </c>
      <c r="AB254" s="123"/>
      <c r="AC254" s="123">
        <v>3</v>
      </c>
      <c r="AD254" s="123">
        <v>0</v>
      </c>
      <c r="AE254" s="123"/>
      <c r="AF254" s="123">
        <v>4</v>
      </c>
      <c r="AG254" s="123"/>
      <c r="AH254" s="123">
        <v>0</v>
      </c>
      <c r="AI254" s="123">
        <v>0</v>
      </c>
    </row>
    <row r="255" spans="1:35" ht="15" customHeight="1" x14ac:dyDescent="0.2">
      <c r="A255" s="154" t="s">
        <v>1353</v>
      </c>
      <c r="B255" s="154" t="s">
        <v>1354</v>
      </c>
      <c r="C255"/>
      <c r="D255"/>
      <c r="E255" s="171">
        <v>140</v>
      </c>
      <c r="F255" s="416">
        <v>37.273000000000003</v>
      </c>
      <c r="G255" s="417">
        <v>3.7560700775360201</v>
      </c>
      <c r="H255" s="123">
        <v>98</v>
      </c>
      <c r="I255" s="123">
        <v>175</v>
      </c>
      <c r="J255" s="123"/>
      <c r="K255" s="123">
        <v>1</v>
      </c>
      <c r="L255" s="123" t="s">
        <v>232</v>
      </c>
      <c r="M255" s="123" t="s">
        <v>232</v>
      </c>
      <c r="N255" s="123" t="s">
        <v>232</v>
      </c>
      <c r="O255" s="123" t="s">
        <v>232</v>
      </c>
      <c r="P255" s="123"/>
      <c r="Q255" s="123">
        <v>0</v>
      </c>
      <c r="R255" s="123">
        <v>0</v>
      </c>
      <c r="S255" s="123"/>
      <c r="T255" s="123">
        <v>0</v>
      </c>
      <c r="U255" s="123">
        <v>0</v>
      </c>
      <c r="V255" s="123"/>
      <c r="W255" s="123">
        <v>0</v>
      </c>
      <c r="X255" s="123">
        <v>0</v>
      </c>
      <c r="Y255" s="123"/>
      <c r="Z255" s="123">
        <v>138</v>
      </c>
      <c r="AA255" s="123">
        <v>97</v>
      </c>
      <c r="AB255" s="123"/>
      <c r="AC255" s="123">
        <v>1</v>
      </c>
      <c r="AD255" s="123">
        <v>1</v>
      </c>
      <c r="AE255" s="123"/>
      <c r="AF255" s="123">
        <v>1</v>
      </c>
      <c r="AG255" s="123"/>
      <c r="AH255" s="123">
        <v>0</v>
      </c>
      <c r="AI255" s="123">
        <v>0</v>
      </c>
    </row>
    <row r="256" spans="1:35" ht="15" customHeight="1" x14ac:dyDescent="0.2">
      <c r="A256" s="154" t="s">
        <v>1355</v>
      </c>
      <c r="B256" s="154" t="s">
        <v>1356</v>
      </c>
      <c r="C256"/>
      <c r="D256"/>
      <c r="E256" s="171">
        <v>138</v>
      </c>
      <c r="F256" s="416">
        <v>129.18600000000001</v>
      </c>
      <c r="G256" s="417">
        <v>1.0682272072825201</v>
      </c>
      <c r="H256" s="123">
        <v>65</v>
      </c>
      <c r="I256" s="123">
        <v>138</v>
      </c>
      <c r="J256" s="123"/>
      <c r="K256" s="123">
        <v>33</v>
      </c>
      <c r="L256" s="123">
        <v>16</v>
      </c>
      <c r="M256" s="123">
        <v>1</v>
      </c>
      <c r="N256" s="123">
        <v>0</v>
      </c>
      <c r="O256" s="123">
        <v>0</v>
      </c>
      <c r="P256" s="123"/>
      <c r="Q256" s="123">
        <v>0</v>
      </c>
      <c r="R256" s="123">
        <v>0</v>
      </c>
      <c r="S256" s="123"/>
      <c r="T256" s="123">
        <v>62</v>
      </c>
      <c r="U256" s="123">
        <v>23</v>
      </c>
      <c r="V256" s="123"/>
      <c r="W256" s="123">
        <v>0</v>
      </c>
      <c r="X256" s="123">
        <v>0</v>
      </c>
      <c r="Y256" s="123"/>
      <c r="Z256" s="123">
        <v>43</v>
      </c>
      <c r="AA256" s="123">
        <v>26</v>
      </c>
      <c r="AB256" s="123"/>
      <c r="AC256" s="123">
        <v>0</v>
      </c>
      <c r="AD256" s="123">
        <v>0</v>
      </c>
      <c r="AE256" s="123"/>
      <c r="AF256" s="123">
        <v>25</v>
      </c>
      <c r="AG256" s="123"/>
      <c r="AH256" s="123">
        <v>0</v>
      </c>
      <c r="AI256" s="123">
        <v>0</v>
      </c>
    </row>
    <row r="257" spans="1:35" ht="15" customHeight="1" x14ac:dyDescent="0.2">
      <c r="A257" s="154" t="s">
        <v>1357</v>
      </c>
      <c r="B257" s="154" t="s">
        <v>1358</v>
      </c>
      <c r="C257"/>
      <c r="D257"/>
      <c r="E257" s="171">
        <v>125</v>
      </c>
      <c r="F257" s="416">
        <v>84.39</v>
      </c>
      <c r="G257" s="417">
        <v>1.48121815380969</v>
      </c>
      <c r="H257" s="123">
        <v>15</v>
      </c>
      <c r="I257" s="123">
        <v>38</v>
      </c>
      <c r="J257" s="123"/>
      <c r="K257" s="123">
        <v>24</v>
      </c>
      <c r="L257" s="123">
        <v>1</v>
      </c>
      <c r="M257" s="123">
        <v>0</v>
      </c>
      <c r="N257" s="123">
        <v>0</v>
      </c>
      <c r="O257" s="123">
        <v>0</v>
      </c>
      <c r="P257" s="123"/>
      <c r="Q257" s="123">
        <v>8</v>
      </c>
      <c r="R257" s="123">
        <v>3</v>
      </c>
      <c r="S257" s="123"/>
      <c r="T257" s="123">
        <v>92</v>
      </c>
      <c r="U257" s="123">
        <v>11</v>
      </c>
      <c r="V257" s="123"/>
      <c r="W257" s="123">
        <v>1</v>
      </c>
      <c r="X257" s="123">
        <v>0</v>
      </c>
      <c r="Y257" s="123"/>
      <c r="Z257" s="123">
        <v>0</v>
      </c>
      <c r="AA257" s="123">
        <v>0</v>
      </c>
      <c r="AB257" s="123"/>
      <c r="AC257" s="123">
        <v>0</v>
      </c>
      <c r="AD257" s="123">
        <v>0</v>
      </c>
      <c r="AE257" s="123"/>
      <c r="AF257" s="123">
        <v>0</v>
      </c>
      <c r="AG257" s="123"/>
      <c r="AH257" s="123">
        <v>5</v>
      </c>
      <c r="AI257" s="123">
        <v>1</v>
      </c>
    </row>
    <row r="258" spans="1:35" ht="15" customHeight="1" x14ac:dyDescent="0.2">
      <c r="A258" s="154" t="s">
        <v>1359</v>
      </c>
      <c r="B258" s="154" t="s">
        <v>1360</v>
      </c>
      <c r="C258"/>
      <c r="D258"/>
      <c r="E258" s="171">
        <v>81</v>
      </c>
      <c r="F258" s="416">
        <v>112.43600000000001</v>
      </c>
      <c r="G258" s="417">
        <v>0.720409833149525</v>
      </c>
      <c r="H258" s="123">
        <v>35</v>
      </c>
      <c r="I258" s="123">
        <v>74</v>
      </c>
      <c r="J258" s="123"/>
      <c r="K258" s="123">
        <v>56</v>
      </c>
      <c r="L258" s="123">
        <v>20</v>
      </c>
      <c r="M258" s="123">
        <v>3</v>
      </c>
      <c r="N258" s="123">
        <v>0</v>
      </c>
      <c r="O258" s="123">
        <v>0</v>
      </c>
      <c r="P258" s="123"/>
      <c r="Q258" s="123">
        <v>0</v>
      </c>
      <c r="R258" s="123">
        <v>0</v>
      </c>
      <c r="S258" s="123"/>
      <c r="T258" s="123">
        <v>0</v>
      </c>
      <c r="U258" s="123">
        <v>0</v>
      </c>
      <c r="V258" s="123"/>
      <c r="W258" s="123">
        <v>0</v>
      </c>
      <c r="X258" s="123">
        <v>0</v>
      </c>
      <c r="Y258" s="123"/>
      <c r="Z258" s="123">
        <v>25</v>
      </c>
      <c r="AA258" s="123">
        <v>15</v>
      </c>
      <c r="AB258" s="123"/>
      <c r="AC258" s="123">
        <v>0</v>
      </c>
      <c r="AD258" s="123">
        <v>0</v>
      </c>
      <c r="AE258" s="123"/>
      <c r="AF258" s="123">
        <v>0</v>
      </c>
      <c r="AG258" s="123"/>
      <c r="AH258" s="123">
        <v>3</v>
      </c>
      <c r="AI258" s="123">
        <v>1</v>
      </c>
    </row>
    <row r="259" spans="1:35" ht="15" customHeight="1" x14ac:dyDescent="0.2">
      <c r="A259" s="154" t="s">
        <v>1361</v>
      </c>
      <c r="B259" s="154" t="s">
        <v>1362</v>
      </c>
      <c r="C259"/>
      <c r="D259"/>
      <c r="E259" s="171">
        <v>55</v>
      </c>
      <c r="F259" s="416">
        <v>60.427999999999997</v>
      </c>
      <c r="G259" s="417">
        <v>0.910174091480771</v>
      </c>
      <c r="H259" s="123">
        <v>16</v>
      </c>
      <c r="I259" s="123">
        <v>28</v>
      </c>
      <c r="J259" s="123"/>
      <c r="K259" s="123">
        <v>26</v>
      </c>
      <c r="L259" s="123">
        <v>3</v>
      </c>
      <c r="M259" s="123">
        <v>0</v>
      </c>
      <c r="N259" s="123">
        <v>0</v>
      </c>
      <c r="O259" s="123">
        <v>0</v>
      </c>
      <c r="P259" s="123"/>
      <c r="Q259" s="123">
        <v>0</v>
      </c>
      <c r="R259" s="123">
        <v>0</v>
      </c>
      <c r="S259" s="123"/>
      <c r="T259" s="123">
        <v>0</v>
      </c>
      <c r="U259" s="123">
        <v>0</v>
      </c>
      <c r="V259" s="123"/>
      <c r="W259" s="123">
        <v>0</v>
      </c>
      <c r="X259" s="123">
        <v>0</v>
      </c>
      <c r="Y259" s="123"/>
      <c r="Z259" s="123">
        <v>29</v>
      </c>
      <c r="AA259" s="123">
        <v>13</v>
      </c>
      <c r="AB259" s="123"/>
      <c r="AC259" s="123">
        <v>0</v>
      </c>
      <c r="AD259" s="123">
        <v>0</v>
      </c>
      <c r="AE259" s="123"/>
      <c r="AF259" s="123">
        <v>0</v>
      </c>
      <c r="AG259" s="123"/>
      <c r="AH259" s="123">
        <v>0</v>
      </c>
      <c r="AI259" s="123">
        <v>0</v>
      </c>
    </row>
    <row r="260" spans="1:35" ht="15" customHeight="1" x14ac:dyDescent="0.2">
      <c r="A260" s="154" t="s">
        <v>1363</v>
      </c>
      <c r="B260" s="154" t="s">
        <v>1364</v>
      </c>
      <c r="C260"/>
      <c r="D260"/>
      <c r="E260" s="171">
        <v>50</v>
      </c>
      <c r="F260" s="416">
        <v>53.390999999999998</v>
      </c>
      <c r="G260" s="417">
        <v>0.93648742297390997</v>
      </c>
      <c r="H260" s="123">
        <v>10</v>
      </c>
      <c r="I260" s="123">
        <v>23</v>
      </c>
      <c r="J260" s="123"/>
      <c r="K260" s="123">
        <v>24</v>
      </c>
      <c r="L260" s="123">
        <v>0</v>
      </c>
      <c r="M260" s="123">
        <v>0</v>
      </c>
      <c r="N260" s="123">
        <v>0</v>
      </c>
      <c r="O260" s="123">
        <v>0</v>
      </c>
      <c r="P260" s="123"/>
      <c r="Q260" s="123">
        <v>8</v>
      </c>
      <c r="R260" s="123">
        <v>7</v>
      </c>
      <c r="S260" s="123"/>
      <c r="T260" s="123">
        <v>0</v>
      </c>
      <c r="U260" s="123">
        <v>0</v>
      </c>
      <c r="V260" s="123"/>
      <c r="W260" s="123">
        <v>1</v>
      </c>
      <c r="X260" s="123">
        <v>0</v>
      </c>
      <c r="Y260" s="123"/>
      <c r="Z260" s="123">
        <v>8</v>
      </c>
      <c r="AA260" s="123">
        <v>2</v>
      </c>
      <c r="AB260" s="123"/>
      <c r="AC260" s="123">
        <v>9</v>
      </c>
      <c r="AD260" s="123">
        <v>1</v>
      </c>
      <c r="AE260" s="123"/>
      <c r="AF260" s="123">
        <v>28</v>
      </c>
      <c r="AG260" s="123"/>
      <c r="AH260" s="123">
        <v>0</v>
      </c>
      <c r="AI260" s="123">
        <v>0</v>
      </c>
    </row>
    <row r="261" spans="1:35" ht="15" customHeight="1" x14ac:dyDescent="0.2">
      <c r="A261" s="154" t="s">
        <v>1365</v>
      </c>
      <c r="B261" s="154" t="s">
        <v>1366</v>
      </c>
      <c r="C261"/>
      <c r="D261"/>
      <c r="E261" s="171">
        <v>106</v>
      </c>
      <c r="F261" s="416">
        <v>123.041</v>
      </c>
      <c r="G261" s="417">
        <v>0.86150145073593398</v>
      </c>
      <c r="H261" s="123">
        <v>29</v>
      </c>
      <c r="I261" s="123">
        <v>72</v>
      </c>
      <c r="J261" s="123"/>
      <c r="K261" s="123">
        <v>20</v>
      </c>
      <c r="L261" s="123">
        <v>6</v>
      </c>
      <c r="M261" s="123">
        <v>1</v>
      </c>
      <c r="N261" s="123">
        <v>0</v>
      </c>
      <c r="O261" s="123">
        <v>0</v>
      </c>
      <c r="P261" s="123"/>
      <c r="Q261" s="123">
        <v>30</v>
      </c>
      <c r="R261" s="123">
        <v>12</v>
      </c>
      <c r="S261" s="123"/>
      <c r="T261" s="123">
        <v>18</v>
      </c>
      <c r="U261" s="123">
        <v>4</v>
      </c>
      <c r="V261" s="123"/>
      <c r="W261" s="123">
        <v>2</v>
      </c>
      <c r="X261" s="123">
        <v>0</v>
      </c>
      <c r="Y261" s="123"/>
      <c r="Z261" s="123">
        <v>24</v>
      </c>
      <c r="AA261" s="123">
        <v>4</v>
      </c>
      <c r="AB261" s="123"/>
      <c r="AC261" s="123">
        <v>12</v>
      </c>
      <c r="AD261" s="123">
        <v>3</v>
      </c>
      <c r="AE261" s="123"/>
      <c r="AF261" s="123">
        <v>11</v>
      </c>
      <c r="AG261" s="123"/>
      <c r="AH261" s="123">
        <v>1</v>
      </c>
      <c r="AI261" s="123">
        <v>0</v>
      </c>
    </row>
    <row r="262" spans="1:35" ht="15" customHeight="1" x14ac:dyDescent="0.2">
      <c r="A262" s="154" t="s">
        <v>1367</v>
      </c>
      <c r="B262" s="154" t="s">
        <v>1368</v>
      </c>
      <c r="C262"/>
      <c r="D262"/>
      <c r="E262" s="171">
        <v>45</v>
      </c>
      <c r="F262" s="416">
        <v>35.014000000000003</v>
      </c>
      <c r="G262" s="417">
        <v>1.28520020563203</v>
      </c>
      <c r="H262" s="123">
        <v>25</v>
      </c>
      <c r="I262" s="123">
        <v>49</v>
      </c>
      <c r="J262" s="123"/>
      <c r="K262" s="123">
        <v>6</v>
      </c>
      <c r="L262" s="123">
        <v>2</v>
      </c>
      <c r="M262" s="123">
        <v>1</v>
      </c>
      <c r="N262" s="123">
        <v>0</v>
      </c>
      <c r="O262" s="123">
        <v>0</v>
      </c>
      <c r="P262" s="123"/>
      <c r="Q262" s="123">
        <v>0</v>
      </c>
      <c r="R262" s="123">
        <v>0</v>
      </c>
      <c r="S262" s="123"/>
      <c r="T262" s="123">
        <v>0</v>
      </c>
      <c r="U262" s="123">
        <v>0</v>
      </c>
      <c r="V262" s="123"/>
      <c r="W262" s="123">
        <v>0</v>
      </c>
      <c r="X262" s="123">
        <v>0</v>
      </c>
      <c r="Y262" s="123"/>
      <c r="Z262" s="123">
        <v>39</v>
      </c>
      <c r="AA262" s="123">
        <v>23</v>
      </c>
      <c r="AB262" s="123"/>
      <c r="AC262" s="123">
        <v>0</v>
      </c>
      <c r="AD262" s="123">
        <v>0</v>
      </c>
      <c r="AE262" s="123"/>
      <c r="AF262" s="123">
        <v>6</v>
      </c>
      <c r="AG262" s="123"/>
      <c r="AH262" s="123">
        <v>0</v>
      </c>
      <c r="AI262" s="123">
        <v>0</v>
      </c>
    </row>
    <row r="263" spans="1:35" ht="15" customHeight="1" x14ac:dyDescent="0.2">
      <c r="A263" s="154" t="s">
        <v>1369</v>
      </c>
      <c r="B263" s="154" t="s">
        <v>1370</v>
      </c>
      <c r="C263"/>
      <c r="D263"/>
      <c r="E263" s="171">
        <v>988</v>
      </c>
      <c r="F263" s="416">
        <v>84.873999999999995</v>
      </c>
      <c r="G263" s="417">
        <v>11.64078516389</v>
      </c>
      <c r="H263" s="123">
        <v>699</v>
      </c>
      <c r="I263" s="123">
        <v>1267</v>
      </c>
      <c r="J263" s="123"/>
      <c r="K263" s="123">
        <v>13</v>
      </c>
      <c r="L263" s="123">
        <v>0</v>
      </c>
      <c r="M263" s="123">
        <v>0</v>
      </c>
      <c r="N263" s="123">
        <v>0</v>
      </c>
      <c r="O263" s="123">
        <v>0</v>
      </c>
      <c r="P263" s="123"/>
      <c r="Q263" s="123">
        <v>296</v>
      </c>
      <c r="R263" s="123">
        <v>204</v>
      </c>
      <c r="S263" s="123"/>
      <c r="T263" s="123">
        <v>0</v>
      </c>
      <c r="U263" s="123">
        <v>0</v>
      </c>
      <c r="V263" s="123"/>
      <c r="W263" s="123">
        <v>0</v>
      </c>
      <c r="X263" s="123">
        <v>0</v>
      </c>
      <c r="Y263" s="123"/>
      <c r="Z263" s="123">
        <v>679</v>
      </c>
      <c r="AA263" s="123">
        <v>495</v>
      </c>
      <c r="AB263" s="123"/>
      <c r="AC263" s="123">
        <v>0</v>
      </c>
      <c r="AD263" s="123">
        <v>0</v>
      </c>
      <c r="AE263" s="123"/>
      <c r="AF263" s="123">
        <v>224</v>
      </c>
      <c r="AG263" s="123"/>
      <c r="AH263" s="123">
        <v>0</v>
      </c>
      <c r="AI263" s="123">
        <v>0</v>
      </c>
    </row>
    <row r="264" spans="1:35" ht="15" customHeight="1" x14ac:dyDescent="0.2">
      <c r="A264" s="154" t="s">
        <v>1371</v>
      </c>
      <c r="B264" s="154" t="s">
        <v>1372</v>
      </c>
      <c r="C264"/>
      <c r="D264"/>
      <c r="E264" s="171">
        <v>323</v>
      </c>
      <c r="F264" s="416">
        <v>65.617000000000004</v>
      </c>
      <c r="G264" s="417">
        <v>4.9225048386851</v>
      </c>
      <c r="H264" s="123">
        <v>206</v>
      </c>
      <c r="I264" s="123">
        <v>442</v>
      </c>
      <c r="J264" s="123"/>
      <c r="K264" s="123">
        <v>33</v>
      </c>
      <c r="L264" s="123">
        <v>0</v>
      </c>
      <c r="M264" s="123">
        <v>0</v>
      </c>
      <c r="N264" s="123">
        <v>0</v>
      </c>
      <c r="O264" s="123">
        <v>0</v>
      </c>
      <c r="P264" s="123"/>
      <c r="Q264" s="123">
        <v>188</v>
      </c>
      <c r="R264" s="123">
        <v>131</v>
      </c>
      <c r="S264" s="123"/>
      <c r="T264" s="123">
        <v>14</v>
      </c>
      <c r="U264" s="123">
        <v>11</v>
      </c>
      <c r="V264" s="123"/>
      <c r="W264" s="123">
        <v>0</v>
      </c>
      <c r="X264" s="123">
        <v>0</v>
      </c>
      <c r="Y264" s="123"/>
      <c r="Z264" s="123">
        <v>88</v>
      </c>
      <c r="AA264" s="123">
        <v>64</v>
      </c>
      <c r="AB264" s="123"/>
      <c r="AC264" s="123">
        <v>0</v>
      </c>
      <c r="AD264" s="123">
        <v>0</v>
      </c>
      <c r="AE264" s="123"/>
      <c r="AF264" s="123">
        <v>67</v>
      </c>
      <c r="AG264" s="123"/>
      <c r="AH264" s="123">
        <v>0</v>
      </c>
      <c r="AI264" s="123">
        <v>0</v>
      </c>
    </row>
    <row r="265" spans="1:35" ht="15" customHeight="1" x14ac:dyDescent="0.2">
      <c r="A265" s="154" t="s">
        <v>1373</v>
      </c>
      <c r="B265" s="154" t="s">
        <v>1374</v>
      </c>
      <c r="C265"/>
      <c r="D265"/>
      <c r="E265" s="171">
        <v>368</v>
      </c>
      <c r="F265" s="416">
        <v>98.623000000000005</v>
      </c>
      <c r="G265" s="417">
        <v>3.7313811179947902</v>
      </c>
      <c r="H265" s="123">
        <v>230</v>
      </c>
      <c r="I265" s="123">
        <v>433</v>
      </c>
      <c r="J265" s="123"/>
      <c r="K265" s="123">
        <v>54</v>
      </c>
      <c r="L265" s="123">
        <v>14</v>
      </c>
      <c r="M265" s="123">
        <v>3</v>
      </c>
      <c r="N265" s="123">
        <v>0</v>
      </c>
      <c r="O265" s="123">
        <v>0</v>
      </c>
      <c r="P265" s="123"/>
      <c r="Q265" s="123">
        <v>49</v>
      </c>
      <c r="R265" s="123">
        <v>44</v>
      </c>
      <c r="S265" s="123"/>
      <c r="T265" s="123">
        <v>42</v>
      </c>
      <c r="U265" s="123">
        <v>22</v>
      </c>
      <c r="V265" s="123"/>
      <c r="W265" s="123">
        <v>148</v>
      </c>
      <c r="X265" s="123">
        <v>108</v>
      </c>
      <c r="Y265" s="123"/>
      <c r="Z265" s="123">
        <v>61</v>
      </c>
      <c r="AA265" s="123">
        <v>33</v>
      </c>
      <c r="AB265" s="123"/>
      <c r="AC265" s="123">
        <v>14</v>
      </c>
      <c r="AD265" s="123">
        <v>9</v>
      </c>
      <c r="AE265" s="123"/>
      <c r="AF265" s="123">
        <v>0</v>
      </c>
      <c r="AG265" s="123"/>
      <c r="AH265" s="123">
        <v>1</v>
      </c>
      <c r="AI265" s="123">
        <v>0</v>
      </c>
    </row>
    <row r="266" spans="1:35" ht="15" customHeight="1" x14ac:dyDescent="0.2">
      <c r="A266" s="154" t="s">
        <v>1375</v>
      </c>
      <c r="B266" s="154" t="s">
        <v>1376</v>
      </c>
      <c r="C266"/>
      <c r="D266"/>
      <c r="E266" s="171">
        <v>296</v>
      </c>
      <c r="F266" s="416">
        <v>101.08799999999999</v>
      </c>
      <c r="G266" s="417">
        <v>2.9281418170307099</v>
      </c>
      <c r="H266" s="123">
        <v>186</v>
      </c>
      <c r="I266" s="123">
        <v>406</v>
      </c>
      <c r="J266" s="123"/>
      <c r="K266" s="123">
        <v>139</v>
      </c>
      <c r="L266" s="123">
        <v>55</v>
      </c>
      <c r="M266" s="123">
        <v>39</v>
      </c>
      <c r="N266" s="123">
        <v>1</v>
      </c>
      <c r="O266" s="123">
        <v>0</v>
      </c>
      <c r="P266" s="123"/>
      <c r="Q266" s="123">
        <v>70</v>
      </c>
      <c r="R266" s="123">
        <v>67</v>
      </c>
      <c r="S266" s="123"/>
      <c r="T266" s="123">
        <v>21</v>
      </c>
      <c r="U266" s="123">
        <v>10</v>
      </c>
      <c r="V266" s="123"/>
      <c r="W266" s="123">
        <v>0</v>
      </c>
      <c r="X266" s="123">
        <v>0</v>
      </c>
      <c r="Y266" s="123"/>
      <c r="Z266" s="123">
        <v>64</v>
      </c>
      <c r="AA266" s="123">
        <v>52</v>
      </c>
      <c r="AB266" s="123"/>
      <c r="AC266" s="123">
        <v>2</v>
      </c>
      <c r="AD266" s="123">
        <v>2</v>
      </c>
      <c r="AE266" s="123"/>
      <c r="AF266" s="123">
        <v>53</v>
      </c>
      <c r="AG266" s="123"/>
      <c r="AH266" s="123">
        <v>0</v>
      </c>
      <c r="AI266" s="123">
        <v>0</v>
      </c>
    </row>
    <row r="267" spans="1:35" ht="15" customHeight="1" x14ac:dyDescent="0.2">
      <c r="A267" s="154" t="s">
        <v>1377</v>
      </c>
      <c r="B267" s="154" t="s">
        <v>1378</v>
      </c>
      <c r="C267"/>
      <c r="D267"/>
      <c r="E267" s="171">
        <v>26</v>
      </c>
      <c r="F267" s="416">
        <v>32.685000000000002</v>
      </c>
      <c r="G267" s="417">
        <v>0.79547192901942798</v>
      </c>
      <c r="H267" s="123">
        <v>18</v>
      </c>
      <c r="I267" s="123">
        <v>60</v>
      </c>
      <c r="J267" s="123"/>
      <c r="K267" s="123">
        <v>5</v>
      </c>
      <c r="L267" s="123">
        <v>1</v>
      </c>
      <c r="M267" s="123">
        <v>0</v>
      </c>
      <c r="N267" s="123">
        <v>0</v>
      </c>
      <c r="O267" s="123">
        <v>0</v>
      </c>
      <c r="P267" s="123"/>
      <c r="Q267" s="123">
        <v>0</v>
      </c>
      <c r="R267" s="123">
        <v>0</v>
      </c>
      <c r="S267" s="123"/>
      <c r="T267" s="123">
        <v>0</v>
      </c>
      <c r="U267" s="123">
        <v>0</v>
      </c>
      <c r="V267" s="123"/>
      <c r="W267" s="123">
        <v>0</v>
      </c>
      <c r="X267" s="123">
        <v>0</v>
      </c>
      <c r="Y267" s="123"/>
      <c r="Z267" s="123">
        <v>21</v>
      </c>
      <c r="AA267" s="123">
        <v>17</v>
      </c>
      <c r="AB267" s="123"/>
      <c r="AC267" s="123">
        <v>0</v>
      </c>
      <c r="AD267" s="123">
        <v>0</v>
      </c>
      <c r="AE267" s="123"/>
      <c r="AF267" s="123">
        <v>2</v>
      </c>
      <c r="AG267" s="123"/>
      <c r="AH267" s="123">
        <v>1</v>
      </c>
      <c r="AI267" s="123">
        <v>1</v>
      </c>
    </row>
    <row r="268" spans="1:35" ht="15" customHeight="1" x14ac:dyDescent="0.2">
      <c r="A268" s="154" t="s">
        <v>1379</v>
      </c>
      <c r="B268" s="154" t="s">
        <v>1380</v>
      </c>
      <c r="C268"/>
      <c r="D268"/>
      <c r="E268" s="171">
        <v>47</v>
      </c>
      <c r="F268" s="416">
        <v>36.610999999999997</v>
      </c>
      <c r="G268" s="417">
        <v>1.2837671738002201</v>
      </c>
      <c r="H268" s="123">
        <v>43</v>
      </c>
      <c r="I268" s="123">
        <v>86</v>
      </c>
      <c r="J268" s="123"/>
      <c r="K268" s="123">
        <v>1</v>
      </c>
      <c r="L268" s="123" t="s">
        <v>232</v>
      </c>
      <c r="M268" s="123" t="s">
        <v>232</v>
      </c>
      <c r="N268" s="123" t="s">
        <v>232</v>
      </c>
      <c r="O268" s="123" t="s">
        <v>232</v>
      </c>
      <c r="P268" s="123"/>
      <c r="Q268" s="123">
        <v>0</v>
      </c>
      <c r="R268" s="123">
        <v>0</v>
      </c>
      <c r="S268" s="123"/>
      <c r="T268" s="123">
        <v>9</v>
      </c>
      <c r="U268" s="123">
        <v>9</v>
      </c>
      <c r="V268" s="123"/>
      <c r="W268" s="123">
        <v>0</v>
      </c>
      <c r="X268" s="123">
        <v>0</v>
      </c>
      <c r="Y268" s="123"/>
      <c r="Z268" s="123">
        <v>26</v>
      </c>
      <c r="AA268" s="123">
        <v>24</v>
      </c>
      <c r="AB268" s="123"/>
      <c r="AC268" s="123">
        <v>11</v>
      </c>
      <c r="AD268" s="123">
        <v>10</v>
      </c>
      <c r="AE268" s="123"/>
      <c r="AF268" s="123">
        <v>2</v>
      </c>
      <c r="AG268" s="123"/>
      <c r="AH268" s="123">
        <v>0</v>
      </c>
      <c r="AI268" s="123">
        <v>0</v>
      </c>
    </row>
    <row r="269" spans="1:35" ht="15" customHeight="1" x14ac:dyDescent="0.2">
      <c r="A269" s="154" t="s">
        <v>1381</v>
      </c>
      <c r="B269" s="154" t="s">
        <v>1382</v>
      </c>
      <c r="C269"/>
      <c r="D269"/>
      <c r="E269" s="171">
        <v>95</v>
      </c>
      <c r="F269" s="416">
        <v>63.148000000000003</v>
      </c>
      <c r="G269" s="417">
        <v>1.50440235636916</v>
      </c>
      <c r="H269" s="123">
        <v>33</v>
      </c>
      <c r="I269" s="123">
        <v>73</v>
      </c>
      <c r="J269" s="123"/>
      <c r="K269" s="123">
        <v>48</v>
      </c>
      <c r="L269" s="123">
        <v>5</v>
      </c>
      <c r="M269" s="123">
        <v>0</v>
      </c>
      <c r="N269" s="123">
        <v>0</v>
      </c>
      <c r="O269" s="123">
        <v>1</v>
      </c>
      <c r="P269" s="123"/>
      <c r="Q269" s="123">
        <v>2</v>
      </c>
      <c r="R269" s="123">
        <v>2</v>
      </c>
      <c r="S269" s="123"/>
      <c r="T269" s="123">
        <v>17</v>
      </c>
      <c r="U269" s="123">
        <v>14</v>
      </c>
      <c r="V269" s="123"/>
      <c r="W269" s="123">
        <v>23</v>
      </c>
      <c r="X269" s="123">
        <v>11</v>
      </c>
      <c r="Y269" s="123"/>
      <c r="Z269" s="123">
        <v>5</v>
      </c>
      <c r="AA269" s="123">
        <v>1</v>
      </c>
      <c r="AB269" s="123"/>
      <c r="AC269" s="123">
        <v>0</v>
      </c>
      <c r="AD269" s="123">
        <v>0</v>
      </c>
      <c r="AE269" s="123"/>
      <c r="AF269" s="123">
        <v>44</v>
      </c>
      <c r="AG269" s="123"/>
      <c r="AH269" s="123">
        <v>0</v>
      </c>
      <c r="AI269" s="123">
        <v>0</v>
      </c>
    </row>
    <row r="270" spans="1:35" ht="15" customHeight="1" x14ac:dyDescent="0.2">
      <c r="A270" s="154" t="s">
        <v>1383</v>
      </c>
      <c r="B270" s="154" t="s">
        <v>1384</v>
      </c>
      <c r="C270"/>
      <c r="D270"/>
      <c r="E270" s="171">
        <v>74</v>
      </c>
      <c r="F270" s="416">
        <v>75.56</v>
      </c>
      <c r="G270" s="417">
        <v>0.97935415563790396</v>
      </c>
      <c r="H270" s="123">
        <v>49</v>
      </c>
      <c r="I270" s="123">
        <v>134</v>
      </c>
      <c r="J270" s="123"/>
      <c r="K270" s="123">
        <v>6</v>
      </c>
      <c r="L270" s="123">
        <v>3</v>
      </c>
      <c r="M270" s="123">
        <v>0</v>
      </c>
      <c r="N270" s="123">
        <v>0</v>
      </c>
      <c r="O270" s="123">
        <v>0</v>
      </c>
      <c r="P270" s="123"/>
      <c r="Q270" s="123">
        <v>0</v>
      </c>
      <c r="R270" s="123">
        <v>0</v>
      </c>
      <c r="S270" s="123"/>
      <c r="T270" s="123">
        <v>2</v>
      </c>
      <c r="U270" s="123">
        <v>1</v>
      </c>
      <c r="V270" s="123"/>
      <c r="W270" s="123">
        <v>3</v>
      </c>
      <c r="X270" s="123">
        <v>3</v>
      </c>
      <c r="Y270" s="123"/>
      <c r="Z270" s="123">
        <v>57</v>
      </c>
      <c r="AA270" s="123">
        <v>41</v>
      </c>
      <c r="AB270" s="123"/>
      <c r="AC270" s="123">
        <v>6</v>
      </c>
      <c r="AD270" s="123">
        <v>1</v>
      </c>
      <c r="AE270" s="123"/>
      <c r="AF270" s="123">
        <v>2</v>
      </c>
      <c r="AG270" s="123"/>
      <c r="AH270" s="123">
        <v>0</v>
      </c>
      <c r="AI270" s="123">
        <v>0</v>
      </c>
    </row>
    <row r="271" spans="1:35" ht="15" customHeight="1" x14ac:dyDescent="0.2">
      <c r="A271" s="154" t="s">
        <v>1385</v>
      </c>
      <c r="B271" s="154" t="s">
        <v>1386</v>
      </c>
      <c r="C271"/>
      <c r="D271"/>
      <c r="E271" s="171">
        <v>179</v>
      </c>
      <c r="F271" s="416">
        <v>70.213999999999999</v>
      </c>
      <c r="G271" s="417">
        <v>2.54934913265161</v>
      </c>
      <c r="H271" s="123">
        <v>105</v>
      </c>
      <c r="I271" s="123">
        <v>265</v>
      </c>
      <c r="J271" s="123"/>
      <c r="K271" s="123">
        <v>96</v>
      </c>
      <c r="L271" s="123">
        <v>47</v>
      </c>
      <c r="M271" s="123">
        <v>30</v>
      </c>
      <c r="N271" s="123">
        <v>0</v>
      </c>
      <c r="O271" s="123">
        <v>1</v>
      </c>
      <c r="P271" s="123"/>
      <c r="Q271" s="123">
        <v>18</v>
      </c>
      <c r="R271" s="123">
        <v>11</v>
      </c>
      <c r="S271" s="123"/>
      <c r="T271" s="123">
        <v>0</v>
      </c>
      <c r="U271" s="123">
        <v>0</v>
      </c>
      <c r="V271" s="123"/>
      <c r="W271" s="123">
        <v>0</v>
      </c>
      <c r="X271" s="123">
        <v>0</v>
      </c>
      <c r="Y271" s="123"/>
      <c r="Z271" s="123">
        <v>65</v>
      </c>
      <c r="AA271" s="123">
        <v>47</v>
      </c>
      <c r="AB271" s="123"/>
      <c r="AC271" s="123">
        <v>0</v>
      </c>
      <c r="AD271" s="123">
        <v>0</v>
      </c>
      <c r="AE271" s="123"/>
      <c r="AF271" s="123">
        <v>3</v>
      </c>
      <c r="AG271" s="123"/>
      <c r="AH271" s="123">
        <v>0</v>
      </c>
      <c r="AI271" s="123">
        <v>0</v>
      </c>
    </row>
    <row r="272" spans="1:35" ht="15" customHeight="1" x14ac:dyDescent="0.2">
      <c r="A272" s="154" t="s">
        <v>1387</v>
      </c>
      <c r="B272" s="154" t="s">
        <v>1388</v>
      </c>
      <c r="C272"/>
      <c r="D272"/>
      <c r="E272" s="171">
        <v>133</v>
      </c>
      <c r="F272" s="416">
        <v>54.393000000000001</v>
      </c>
      <c r="G272" s="417">
        <v>2.4451675767102401</v>
      </c>
      <c r="H272" s="123">
        <v>75</v>
      </c>
      <c r="I272" s="123">
        <v>146</v>
      </c>
      <c r="J272" s="123"/>
      <c r="K272" s="123">
        <v>21</v>
      </c>
      <c r="L272" s="123">
        <v>4</v>
      </c>
      <c r="M272" s="123">
        <v>2</v>
      </c>
      <c r="N272" s="123">
        <v>0</v>
      </c>
      <c r="O272" s="123">
        <v>0</v>
      </c>
      <c r="P272" s="123"/>
      <c r="Q272" s="123">
        <v>8</v>
      </c>
      <c r="R272" s="123">
        <v>2</v>
      </c>
      <c r="S272" s="123"/>
      <c r="T272" s="123">
        <v>1</v>
      </c>
      <c r="U272" s="123">
        <v>0</v>
      </c>
      <c r="V272" s="123"/>
      <c r="W272" s="123">
        <v>1</v>
      </c>
      <c r="X272" s="123">
        <v>0</v>
      </c>
      <c r="Y272" s="123"/>
      <c r="Z272" s="123">
        <v>102</v>
      </c>
      <c r="AA272" s="123">
        <v>69</v>
      </c>
      <c r="AB272" s="123"/>
      <c r="AC272" s="123">
        <v>0</v>
      </c>
      <c r="AD272" s="123">
        <v>0</v>
      </c>
      <c r="AE272" s="123"/>
      <c r="AF272" s="123">
        <v>14</v>
      </c>
      <c r="AG272" s="123"/>
      <c r="AH272" s="123">
        <v>0</v>
      </c>
      <c r="AI272" s="123">
        <v>0</v>
      </c>
    </row>
    <row r="273" spans="1:35" ht="15" customHeight="1" x14ac:dyDescent="0.2">
      <c r="A273" s="154" t="s">
        <v>1389</v>
      </c>
      <c r="B273" s="154" t="s">
        <v>1390</v>
      </c>
      <c r="C273"/>
      <c r="D273"/>
      <c r="E273" s="171">
        <v>24</v>
      </c>
      <c r="F273" s="416">
        <v>43.37</v>
      </c>
      <c r="G273" s="417">
        <v>0.55337791099838596</v>
      </c>
      <c r="H273" s="123">
        <v>8</v>
      </c>
      <c r="I273" s="123">
        <v>15</v>
      </c>
      <c r="J273" s="123"/>
      <c r="K273" s="123">
        <v>13</v>
      </c>
      <c r="L273" s="123">
        <v>3</v>
      </c>
      <c r="M273" s="123">
        <v>1</v>
      </c>
      <c r="N273" s="123">
        <v>0</v>
      </c>
      <c r="O273" s="123">
        <v>0</v>
      </c>
      <c r="P273" s="123"/>
      <c r="Q273" s="123">
        <v>2</v>
      </c>
      <c r="R273" s="123">
        <v>0</v>
      </c>
      <c r="S273" s="123"/>
      <c r="T273" s="123">
        <v>0</v>
      </c>
      <c r="U273" s="123">
        <v>0</v>
      </c>
      <c r="V273" s="123"/>
      <c r="W273" s="123">
        <v>0</v>
      </c>
      <c r="X273" s="123">
        <v>0</v>
      </c>
      <c r="Y273" s="123"/>
      <c r="Z273" s="123">
        <v>5</v>
      </c>
      <c r="AA273" s="123">
        <v>4</v>
      </c>
      <c r="AB273" s="123"/>
      <c r="AC273" s="123">
        <v>4</v>
      </c>
      <c r="AD273" s="123">
        <v>1</v>
      </c>
      <c r="AE273" s="123"/>
      <c r="AF273" s="123">
        <v>13</v>
      </c>
      <c r="AG273" s="123"/>
      <c r="AH273" s="123">
        <v>0</v>
      </c>
      <c r="AI273" s="123">
        <v>0</v>
      </c>
    </row>
    <row r="274" spans="1:35" ht="15" customHeight="1" x14ac:dyDescent="0.2">
      <c r="A274" s="154" t="s">
        <v>1391</v>
      </c>
      <c r="B274" s="154" t="s">
        <v>1392</v>
      </c>
      <c r="C274"/>
      <c r="D274"/>
      <c r="E274" s="171">
        <v>289</v>
      </c>
      <c r="F274" s="416">
        <v>66.67</v>
      </c>
      <c r="G274" s="417">
        <v>4.3347832608369599</v>
      </c>
      <c r="H274" s="123">
        <v>98</v>
      </c>
      <c r="I274" s="123">
        <v>222</v>
      </c>
      <c r="J274" s="123"/>
      <c r="K274" s="123">
        <v>31</v>
      </c>
      <c r="L274" s="123">
        <v>0</v>
      </c>
      <c r="M274" s="123">
        <v>0</v>
      </c>
      <c r="N274" s="123">
        <v>0</v>
      </c>
      <c r="O274" s="123">
        <v>1</v>
      </c>
      <c r="P274" s="123"/>
      <c r="Q274" s="123">
        <v>84</v>
      </c>
      <c r="R274" s="123">
        <v>37</v>
      </c>
      <c r="S274" s="123"/>
      <c r="T274" s="123">
        <v>0</v>
      </c>
      <c r="U274" s="123">
        <v>0</v>
      </c>
      <c r="V274" s="123"/>
      <c r="W274" s="123">
        <v>0</v>
      </c>
      <c r="X274" s="123">
        <v>0</v>
      </c>
      <c r="Y274" s="123"/>
      <c r="Z274" s="123">
        <v>11</v>
      </c>
      <c r="AA274" s="123">
        <v>5</v>
      </c>
      <c r="AB274" s="123"/>
      <c r="AC274" s="123">
        <v>163</v>
      </c>
      <c r="AD274" s="123">
        <v>56</v>
      </c>
      <c r="AE274" s="123"/>
      <c r="AF274" s="123">
        <v>161</v>
      </c>
      <c r="AG274" s="123"/>
      <c r="AH274" s="123">
        <v>0</v>
      </c>
      <c r="AI274" s="123">
        <v>0</v>
      </c>
    </row>
    <row r="275" spans="1:35" ht="15" customHeight="1" x14ac:dyDescent="0.2">
      <c r="A275" s="154" t="s">
        <v>1393</v>
      </c>
      <c r="B275" s="154" t="s">
        <v>1394</v>
      </c>
      <c r="C275"/>
      <c r="D275"/>
      <c r="E275" s="171">
        <v>66</v>
      </c>
      <c r="F275" s="416">
        <v>38.348999999999997</v>
      </c>
      <c r="G275" s="417">
        <v>1.7210357506062699</v>
      </c>
      <c r="H275" s="123">
        <v>54</v>
      </c>
      <c r="I275" s="123">
        <v>96</v>
      </c>
      <c r="J275" s="123"/>
      <c r="K275" s="123">
        <v>0</v>
      </c>
      <c r="L275" s="123" t="s">
        <v>232</v>
      </c>
      <c r="M275" s="123" t="s">
        <v>232</v>
      </c>
      <c r="N275" s="123" t="s">
        <v>232</v>
      </c>
      <c r="O275" s="123" t="s">
        <v>232</v>
      </c>
      <c r="P275" s="123"/>
      <c r="Q275" s="123">
        <v>10</v>
      </c>
      <c r="R275" s="123">
        <v>5</v>
      </c>
      <c r="S275" s="123"/>
      <c r="T275" s="123">
        <v>0</v>
      </c>
      <c r="U275" s="123">
        <v>0</v>
      </c>
      <c r="V275" s="123"/>
      <c r="W275" s="123">
        <v>0</v>
      </c>
      <c r="X275" s="123">
        <v>0</v>
      </c>
      <c r="Y275" s="123"/>
      <c r="Z275" s="123">
        <v>56</v>
      </c>
      <c r="AA275" s="123">
        <v>49</v>
      </c>
      <c r="AB275" s="123"/>
      <c r="AC275" s="123">
        <v>0</v>
      </c>
      <c r="AD275" s="123">
        <v>0</v>
      </c>
      <c r="AE275" s="123"/>
      <c r="AF275" s="123">
        <v>15</v>
      </c>
      <c r="AG275" s="123"/>
      <c r="AH275" s="123">
        <v>2</v>
      </c>
      <c r="AI275" s="123">
        <v>2</v>
      </c>
    </row>
    <row r="276" spans="1:35" ht="15" customHeight="1" x14ac:dyDescent="0.2">
      <c r="A276" s="154" t="s">
        <v>1395</v>
      </c>
      <c r="B276" s="154" t="s">
        <v>1396</v>
      </c>
      <c r="C276"/>
      <c r="D276"/>
      <c r="E276" s="171">
        <v>443</v>
      </c>
      <c r="F276" s="416">
        <v>70.378</v>
      </c>
      <c r="G276" s="417">
        <v>6.2945806928301504</v>
      </c>
      <c r="H276" s="123">
        <v>334</v>
      </c>
      <c r="I276" s="123">
        <v>678</v>
      </c>
      <c r="J276" s="123"/>
      <c r="K276" s="123">
        <v>13</v>
      </c>
      <c r="L276" s="123">
        <v>5</v>
      </c>
      <c r="M276" s="123">
        <v>0</v>
      </c>
      <c r="N276" s="123">
        <v>0</v>
      </c>
      <c r="O276" s="123">
        <v>0</v>
      </c>
      <c r="P276" s="123"/>
      <c r="Q276" s="123">
        <v>203</v>
      </c>
      <c r="R276" s="123">
        <v>134</v>
      </c>
      <c r="S276" s="123"/>
      <c r="T276" s="123">
        <v>32</v>
      </c>
      <c r="U276" s="123">
        <v>17</v>
      </c>
      <c r="V276" s="123"/>
      <c r="W276" s="123">
        <v>1</v>
      </c>
      <c r="X276" s="123">
        <v>1</v>
      </c>
      <c r="Y276" s="123"/>
      <c r="Z276" s="123">
        <v>193</v>
      </c>
      <c r="AA276" s="123">
        <v>176</v>
      </c>
      <c r="AB276" s="123"/>
      <c r="AC276" s="123">
        <v>1</v>
      </c>
      <c r="AD276" s="123">
        <v>1</v>
      </c>
      <c r="AE276" s="123"/>
      <c r="AF276" s="123">
        <v>65</v>
      </c>
      <c r="AG276" s="123"/>
      <c r="AH276" s="123">
        <v>1</v>
      </c>
      <c r="AI276" s="123">
        <v>1</v>
      </c>
    </row>
    <row r="277" spans="1:35" ht="15" customHeight="1" x14ac:dyDescent="0.2">
      <c r="A277" s="154" t="s">
        <v>1397</v>
      </c>
      <c r="B277" s="154" t="s">
        <v>1398</v>
      </c>
      <c r="C277"/>
      <c r="D277"/>
      <c r="E277" s="171">
        <v>117</v>
      </c>
      <c r="F277" s="416">
        <v>56.076000000000001</v>
      </c>
      <c r="G277" s="417">
        <v>2.0864540980098401</v>
      </c>
      <c r="H277" s="123">
        <v>74</v>
      </c>
      <c r="I277" s="123">
        <v>164</v>
      </c>
      <c r="J277" s="123"/>
      <c r="K277" s="123">
        <v>5</v>
      </c>
      <c r="L277" s="123">
        <v>0</v>
      </c>
      <c r="M277" s="123">
        <v>0</v>
      </c>
      <c r="N277" s="123">
        <v>0</v>
      </c>
      <c r="O277" s="123">
        <v>0</v>
      </c>
      <c r="P277" s="123"/>
      <c r="Q277" s="123">
        <v>86</v>
      </c>
      <c r="R277" s="123">
        <v>62</v>
      </c>
      <c r="S277" s="123"/>
      <c r="T277" s="123">
        <v>0</v>
      </c>
      <c r="U277" s="123">
        <v>0</v>
      </c>
      <c r="V277" s="123"/>
      <c r="W277" s="123">
        <v>5</v>
      </c>
      <c r="X277" s="123">
        <v>0</v>
      </c>
      <c r="Y277" s="123"/>
      <c r="Z277" s="123">
        <v>16</v>
      </c>
      <c r="AA277" s="123">
        <v>8</v>
      </c>
      <c r="AB277" s="123"/>
      <c r="AC277" s="123">
        <v>5</v>
      </c>
      <c r="AD277" s="123">
        <v>4</v>
      </c>
      <c r="AE277" s="123"/>
      <c r="AF277" s="123">
        <v>85</v>
      </c>
      <c r="AG277" s="123"/>
      <c r="AH277" s="123">
        <v>0</v>
      </c>
      <c r="AI277" s="123">
        <v>0</v>
      </c>
    </row>
    <row r="278" spans="1:35" ht="15" customHeight="1" x14ac:dyDescent="0.2">
      <c r="A278" s="154" t="s">
        <v>1399</v>
      </c>
      <c r="B278" s="154" t="s">
        <v>1400</v>
      </c>
      <c r="C278"/>
      <c r="D278"/>
      <c r="E278" s="171">
        <v>121</v>
      </c>
      <c r="F278" s="416">
        <v>64.856999999999999</v>
      </c>
      <c r="G278" s="417">
        <v>1.86564287586537</v>
      </c>
      <c r="H278" s="123">
        <v>53</v>
      </c>
      <c r="I278" s="123">
        <v>110</v>
      </c>
      <c r="J278" s="123"/>
      <c r="K278" s="123">
        <v>13</v>
      </c>
      <c r="L278" s="123">
        <v>0</v>
      </c>
      <c r="M278" s="123">
        <v>0</v>
      </c>
      <c r="N278" s="123">
        <v>0</v>
      </c>
      <c r="O278" s="123">
        <v>0</v>
      </c>
      <c r="P278" s="123"/>
      <c r="Q278" s="123">
        <v>38</v>
      </c>
      <c r="R278" s="123">
        <v>16</v>
      </c>
      <c r="S278" s="123"/>
      <c r="T278" s="123">
        <v>18</v>
      </c>
      <c r="U278" s="123">
        <v>5</v>
      </c>
      <c r="V278" s="123"/>
      <c r="W278" s="123">
        <v>24</v>
      </c>
      <c r="X278" s="123">
        <v>5</v>
      </c>
      <c r="Y278" s="123"/>
      <c r="Z278" s="123">
        <v>28</v>
      </c>
      <c r="AA278" s="123">
        <v>27</v>
      </c>
      <c r="AB278" s="123"/>
      <c r="AC278" s="123">
        <v>0</v>
      </c>
      <c r="AD278" s="123">
        <v>0</v>
      </c>
      <c r="AE278" s="123"/>
      <c r="AF278" s="123">
        <v>3</v>
      </c>
      <c r="AG278" s="123"/>
      <c r="AH278" s="123">
        <v>0</v>
      </c>
      <c r="AI278" s="123">
        <v>0</v>
      </c>
    </row>
    <row r="279" spans="1:35" ht="15" customHeight="1" x14ac:dyDescent="0.2">
      <c r="A279" s="154" t="s">
        <v>1401</v>
      </c>
      <c r="B279" s="154" t="s">
        <v>1402</v>
      </c>
      <c r="C279"/>
      <c r="D279"/>
      <c r="E279" s="171">
        <v>59</v>
      </c>
      <c r="F279" s="416">
        <v>32.298999999999999</v>
      </c>
      <c r="G279" s="417">
        <v>1.82668194061736</v>
      </c>
      <c r="H279" s="123">
        <v>35</v>
      </c>
      <c r="I279" s="123">
        <v>96</v>
      </c>
      <c r="J279" s="123"/>
      <c r="K279" s="123">
        <v>5</v>
      </c>
      <c r="L279" s="123">
        <v>0</v>
      </c>
      <c r="M279" s="123">
        <v>0</v>
      </c>
      <c r="N279" s="123">
        <v>0</v>
      </c>
      <c r="O279" s="123">
        <v>0</v>
      </c>
      <c r="P279" s="123"/>
      <c r="Q279" s="123">
        <v>8</v>
      </c>
      <c r="R279" s="123">
        <v>3</v>
      </c>
      <c r="S279" s="123"/>
      <c r="T279" s="123">
        <v>19</v>
      </c>
      <c r="U279" s="123">
        <v>12</v>
      </c>
      <c r="V279" s="123"/>
      <c r="W279" s="123">
        <v>19</v>
      </c>
      <c r="X279" s="123">
        <v>19</v>
      </c>
      <c r="Y279" s="123"/>
      <c r="Z279" s="123">
        <v>7</v>
      </c>
      <c r="AA279" s="123">
        <v>1</v>
      </c>
      <c r="AB279" s="123"/>
      <c r="AC279" s="123">
        <v>1</v>
      </c>
      <c r="AD279" s="123">
        <v>0</v>
      </c>
      <c r="AE279" s="123"/>
      <c r="AF279" s="123">
        <v>6</v>
      </c>
      <c r="AG279" s="123"/>
      <c r="AH279" s="123">
        <v>8</v>
      </c>
      <c r="AI279" s="123">
        <v>5</v>
      </c>
    </row>
    <row r="280" spans="1:35" ht="15" customHeight="1" x14ac:dyDescent="0.2">
      <c r="A280" s="154" t="s">
        <v>1403</v>
      </c>
      <c r="B280" s="154" t="s">
        <v>1404</v>
      </c>
      <c r="C280"/>
      <c r="D280"/>
      <c r="E280" s="171">
        <v>2972</v>
      </c>
      <c r="F280" s="416">
        <v>144.934</v>
      </c>
      <c r="G280" s="417">
        <v>20.505885437509502</v>
      </c>
      <c r="H280" s="123">
        <v>2073</v>
      </c>
      <c r="I280" s="123">
        <v>4154</v>
      </c>
      <c r="J280" s="123"/>
      <c r="K280" s="123">
        <v>673</v>
      </c>
      <c r="L280" s="123">
        <v>165</v>
      </c>
      <c r="M280" s="123">
        <v>120</v>
      </c>
      <c r="N280" s="123">
        <v>15</v>
      </c>
      <c r="O280" s="123">
        <v>0</v>
      </c>
      <c r="P280" s="123"/>
      <c r="Q280" s="123">
        <v>493</v>
      </c>
      <c r="R280" s="123">
        <v>342</v>
      </c>
      <c r="S280" s="123"/>
      <c r="T280" s="123">
        <v>0</v>
      </c>
      <c r="U280" s="123">
        <v>0</v>
      </c>
      <c r="V280" s="123"/>
      <c r="W280" s="123">
        <v>2</v>
      </c>
      <c r="X280" s="123">
        <v>1</v>
      </c>
      <c r="Y280" s="123"/>
      <c r="Z280" s="123">
        <v>692</v>
      </c>
      <c r="AA280" s="123">
        <v>590</v>
      </c>
      <c r="AB280" s="123"/>
      <c r="AC280" s="123">
        <v>1112</v>
      </c>
      <c r="AD280" s="123">
        <v>975</v>
      </c>
      <c r="AE280" s="123"/>
      <c r="AF280" s="123">
        <v>1503</v>
      </c>
      <c r="AG280" s="123"/>
      <c r="AH280" s="123">
        <v>0</v>
      </c>
      <c r="AI280" s="123">
        <v>0</v>
      </c>
    </row>
    <row r="281" spans="1:35" ht="15" customHeight="1" x14ac:dyDescent="0.2">
      <c r="A281" s="154" t="s">
        <v>1405</v>
      </c>
      <c r="B281" s="154" t="s">
        <v>1406</v>
      </c>
      <c r="C281"/>
      <c r="D281"/>
      <c r="E281" s="171">
        <v>239</v>
      </c>
      <c r="F281" s="416">
        <v>100.23699999999999</v>
      </c>
      <c r="G281" s="417">
        <v>2.3843490926504201</v>
      </c>
      <c r="H281" s="123">
        <v>116</v>
      </c>
      <c r="I281" s="123">
        <v>234</v>
      </c>
      <c r="J281" s="123"/>
      <c r="K281" s="123">
        <v>125</v>
      </c>
      <c r="L281" s="123">
        <v>37</v>
      </c>
      <c r="M281" s="123">
        <v>16</v>
      </c>
      <c r="N281" s="123">
        <v>0</v>
      </c>
      <c r="O281" s="123">
        <v>0</v>
      </c>
      <c r="P281" s="123"/>
      <c r="Q281" s="123">
        <v>16</v>
      </c>
      <c r="R281" s="123">
        <v>14</v>
      </c>
      <c r="S281" s="123"/>
      <c r="T281" s="123">
        <v>32</v>
      </c>
      <c r="U281" s="123">
        <v>16</v>
      </c>
      <c r="V281" s="123"/>
      <c r="W281" s="123">
        <v>1</v>
      </c>
      <c r="X281" s="123">
        <v>1</v>
      </c>
      <c r="Y281" s="123"/>
      <c r="Z281" s="123">
        <v>40</v>
      </c>
      <c r="AA281" s="123">
        <v>38</v>
      </c>
      <c r="AB281" s="123"/>
      <c r="AC281" s="123">
        <v>25</v>
      </c>
      <c r="AD281" s="123">
        <v>10</v>
      </c>
      <c r="AE281" s="123"/>
      <c r="AF281" s="123">
        <v>41</v>
      </c>
      <c r="AG281" s="123"/>
      <c r="AH281" s="123">
        <v>5</v>
      </c>
      <c r="AI281" s="123">
        <v>4</v>
      </c>
    </row>
    <row r="282" spans="1:35" ht="15" customHeight="1" x14ac:dyDescent="0.2">
      <c r="A282" s="154" t="s">
        <v>1407</v>
      </c>
      <c r="B282" s="154" t="s">
        <v>1408</v>
      </c>
      <c r="C282"/>
      <c r="D282"/>
      <c r="E282" s="171">
        <v>88</v>
      </c>
      <c r="F282" s="416">
        <v>51.305999999999997</v>
      </c>
      <c r="G282" s="417">
        <v>1.7151990020660399</v>
      </c>
      <c r="H282" s="123">
        <v>31</v>
      </c>
      <c r="I282" s="123">
        <v>56</v>
      </c>
      <c r="J282" s="123"/>
      <c r="K282" s="123">
        <v>16</v>
      </c>
      <c r="L282" s="123">
        <v>1</v>
      </c>
      <c r="M282" s="123">
        <v>0</v>
      </c>
      <c r="N282" s="123">
        <v>0</v>
      </c>
      <c r="O282" s="123">
        <v>0</v>
      </c>
      <c r="P282" s="123"/>
      <c r="Q282" s="123">
        <v>12</v>
      </c>
      <c r="R282" s="123">
        <v>3</v>
      </c>
      <c r="S282" s="123"/>
      <c r="T282" s="123">
        <v>0</v>
      </c>
      <c r="U282" s="123">
        <v>0</v>
      </c>
      <c r="V282" s="123"/>
      <c r="W282" s="123">
        <v>9</v>
      </c>
      <c r="X282" s="123">
        <v>3</v>
      </c>
      <c r="Y282" s="123"/>
      <c r="Z282" s="123">
        <v>51</v>
      </c>
      <c r="AA282" s="123">
        <v>24</v>
      </c>
      <c r="AB282" s="123"/>
      <c r="AC282" s="123">
        <v>0</v>
      </c>
      <c r="AD282" s="123">
        <v>0</v>
      </c>
      <c r="AE282" s="123"/>
      <c r="AF282" s="123">
        <v>16</v>
      </c>
      <c r="AG282" s="123"/>
      <c r="AH282" s="123">
        <v>0</v>
      </c>
      <c r="AI282" s="123">
        <v>0</v>
      </c>
    </row>
    <row r="283" spans="1:35" ht="15" customHeight="1" x14ac:dyDescent="0.2">
      <c r="A283" s="154" t="s">
        <v>1409</v>
      </c>
      <c r="B283" s="154" t="s">
        <v>1410</v>
      </c>
      <c r="C283"/>
      <c r="D283"/>
      <c r="E283" s="171">
        <v>30</v>
      </c>
      <c r="F283" s="416">
        <v>38.380000000000003</v>
      </c>
      <c r="G283" s="417">
        <v>0.78165711307972896</v>
      </c>
      <c r="H283" s="123">
        <v>16</v>
      </c>
      <c r="I283" s="123">
        <v>30</v>
      </c>
      <c r="J283" s="123"/>
      <c r="K283" s="123">
        <v>11</v>
      </c>
      <c r="L283" s="123">
        <v>3</v>
      </c>
      <c r="M283" s="123">
        <v>1</v>
      </c>
      <c r="N283" s="123">
        <v>0</v>
      </c>
      <c r="O283" s="123">
        <v>0</v>
      </c>
      <c r="P283" s="123"/>
      <c r="Q283" s="123">
        <v>2</v>
      </c>
      <c r="R283" s="123">
        <v>1</v>
      </c>
      <c r="S283" s="123"/>
      <c r="T283" s="123">
        <v>0</v>
      </c>
      <c r="U283" s="123">
        <v>0</v>
      </c>
      <c r="V283" s="123"/>
      <c r="W283" s="123">
        <v>0</v>
      </c>
      <c r="X283" s="123">
        <v>0</v>
      </c>
      <c r="Y283" s="123"/>
      <c r="Z283" s="123">
        <v>14</v>
      </c>
      <c r="AA283" s="123">
        <v>11</v>
      </c>
      <c r="AB283" s="123"/>
      <c r="AC283" s="123">
        <v>3</v>
      </c>
      <c r="AD283" s="123">
        <v>1</v>
      </c>
      <c r="AE283" s="123"/>
      <c r="AF283" s="123">
        <v>6</v>
      </c>
      <c r="AG283" s="123"/>
      <c r="AH283" s="123">
        <v>0</v>
      </c>
      <c r="AI283" s="123">
        <v>0</v>
      </c>
    </row>
    <row r="284" spans="1:35" ht="15" customHeight="1" x14ac:dyDescent="0.2">
      <c r="A284" s="154" t="s">
        <v>1411</v>
      </c>
      <c r="B284" s="154" t="s">
        <v>1412</v>
      </c>
      <c r="C284"/>
      <c r="D284"/>
      <c r="E284" s="171">
        <v>26</v>
      </c>
      <c r="F284" s="416">
        <v>60.353000000000002</v>
      </c>
      <c r="G284" s="417">
        <v>0.43079880039103302</v>
      </c>
      <c r="H284" s="123">
        <v>7</v>
      </c>
      <c r="I284" s="123">
        <v>9</v>
      </c>
      <c r="J284" s="123"/>
      <c r="K284" s="123">
        <v>15</v>
      </c>
      <c r="L284" s="123">
        <v>4</v>
      </c>
      <c r="M284" s="123">
        <v>1</v>
      </c>
      <c r="N284" s="123">
        <v>0</v>
      </c>
      <c r="O284" s="123">
        <v>0</v>
      </c>
      <c r="P284" s="123"/>
      <c r="Q284" s="123">
        <v>1</v>
      </c>
      <c r="R284" s="123">
        <v>0</v>
      </c>
      <c r="S284" s="123"/>
      <c r="T284" s="123">
        <v>0</v>
      </c>
      <c r="U284" s="123">
        <v>0</v>
      </c>
      <c r="V284" s="123"/>
      <c r="W284" s="123">
        <v>0</v>
      </c>
      <c r="X284" s="123">
        <v>0</v>
      </c>
      <c r="Y284" s="123"/>
      <c r="Z284" s="123">
        <v>10</v>
      </c>
      <c r="AA284" s="123">
        <v>3</v>
      </c>
      <c r="AB284" s="123"/>
      <c r="AC284" s="123">
        <v>0</v>
      </c>
      <c r="AD284" s="123">
        <v>0</v>
      </c>
      <c r="AE284" s="123"/>
      <c r="AF284" s="123">
        <v>6</v>
      </c>
      <c r="AG284" s="123"/>
      <c r="AH284" s="123">
        <v>0</v>
      </c>
      <c r="AI284" s="123">
        <v>0</v>
      </c>
    </row>
    <row r="285" spans="1:35" ht="15" customHeight="1" x14ac:dyDescent="0.2">
      <c r="A285" s="154" t="s">
        <v>1413</v>
      </c>
      <c r="B285" s="154" t="s">
        <v>1414</v>
      </c>
      <c r="C285"/>
      <c r="D285"/>
      <c r="E285" s="171">
        <v>385</v>
      </c>
      <c r="F285" s="416">
        <v>158.68199999999999</v>
      </c>
      <c r="G285" s="417">
        <v>2.4262361200388201</v>
      </c>
      <c r="H285" s="123">
        <v>155</v>
      </c>
      <c r="I285" s="123">
        <v>317</v>
      </c>
      <c r="J285" s="123"/>
      <c r="K285" s="123">
        <v>88</v>
      </c>
      <c r="L285" s="123">
        <v>15</v>
      </c>
      <c r="M285" s="123">
        <v>0</v>
      </c>
      <c r="N285" s="123">
        <v>0</v>
      </c>
      <c r="O285" s="123">
        <v>0</v>
      </c>
      <c r="P285" s="123"/>
      <c r="Q285" s="123">
        <v>0</v>
      </c>
      <c r="R285" s="123">
        <v>0</v>
      </c>
      <c r="S285" s="123"/>
      <c r="T285" s="123">
        <v>0</v>
      </c>
      <c r="U285" s="123">
        <v>0</v>
      </c>
      <c r="V285" s="123"/>
      <c r="W285" s="123">
        <v>39</v>
      </c>
      <c r="X285" s="123">
        <v>18</v>
      </c>
      <c r="Y285" s="123"/>
      <c r="Z285" s="123">
        <v>228</v>
      </c>
      <c r="AA285" s="123">
        <v>120</v>
      </c>
      <c r="AB285" s="123"/>
      <c r="AC285" s="123">
        <v>30</v>
      </c>
      <c r="AD285" s="123">
        <v>2</v>
      </c>
      <c r="AE285" s="123"/>
      <c r="AF285" s="123">
        <v>5</v>
      </c>
      <c r="AG285" s="123"/>
      <c r="AH285" s="123">
        <v>0</v>
      </c>
      <c r="AI285" s="123">
        <v>0</v>
      </c>
    </row>
    <row r="286" spans="1:35" ht="15" customHeight="1" x14ac:dyDescent="0.2">
      <c r="A286" s="154" t="s">
        <v>1415</v>
      </c>
      <c r="B286" s="154" t="s">
        <v>1416</v>
      </c>
      <c r="C286"/>
      <c r="D286"/>
      <c r="E286" s="171">
        <v>130</v>
      </c>
      <c r="F286" s="416">
        <v>116.24299999999999</v>
      </c>
      <c r="G286" s="417">
        <v>1.11834691121186</v>
      </c>
      <c r="H286" s="123">
        <v>85</v>
      </c>
      <c r="I286" s="123">
        <v>217</v>
      </c>
      <c r="J286" s="123"/>
      <c r="K286" s="123">
        <v>25</v>
      </c>
      <c r="L286" s="123">
        <v>12</v>
      </c>
      <c r="M286" s="123">
        <v>7</v>
      </c>
      <c r="N286" s="123">
        <v>0</v>
      </c>
      <c r="O286" s="123">
        <v>0</v>
      </c>
      <c r="P286" s="123"/>
      <c r="Q286" s="123">
        <v>0</v>
      </c>
      <c r="R286" s="123">
        <v>0</v>
      </c>
      <c r="S286" s="123"/>
      <c r="T286" s="123">
        <v>1</v>
      </c>
      <c r="U286" s="123">
        <v>1</v>
      </c>
      <c r="V286" s="123"/>
      <c r="W286" s="123">
        <v>0</v>
      </c>
      <c r="X286" s="123">
        <v>0</v>
      </c>
      <c r="Y286" s="123"/>
      <c r="Z286" s="123">
        <v>102</v>
      </c>
      <c r="AA286" s="123">
        <v>72</v>
      </c>
      <c r="AB286" s="123"/>
      <c r="AC286" s="123">
        <v>2</v>
      </c>
      <c r="AD286" s="123">
        <v>0</v>
      </c>
      <c r="AE286" s="123"/>
      <c r="AF286" s="123">
        <v>18</v>
      </c>
      <c r="AG286" s="123"/>
      <c r="AH286" s="123">
        <v>0</v>
      </c>
      <c r="AI286" s="123">
        <v>0</v>
      </c>
    </row>
    <row r="287" spans="1:35" ht="15" customHeight="1" x14ac:dyDescent="0.2">
      <c r="A287" s="154" t="s">
        <v>1417</v>
      </c>
      <c r="B287" s="154" t="s">
        <v>1418</v>
      </c>
      <c r="C287"/>
      <c r="D287"/>
      <c r="E287" s="171">
        <v>1175</v>
      </c>
      <c r="F287" s="416">
        <v>105.62</v>
      </c>
      <c r="G287" s="417">
        <v>11.124786972164401</v>
      </c>
      <c r="H287" s="123">
        <v>857</v>
      </c>
      <c r="I287" s="123">
        <v>1908</v>
      </c>
      <c r="J287" s="123"/>
      <c r="K287" s="123">
        <v>366</v>
      </c>
      <c r="L287" s="123">
        <v>214</v>
      </c>
      <c r="M287" s="123">
        <v>130</v>
      </c>
      <c r="N287" s="123">
        <v>4</v>
      </c>
      <c r="O287" s="123">
        <v>0</v>
      </c>
      <c r="P287" s="123"/>
      <c r="Q287" s="123">
        <v>209</v>
      </c>
      <c r="R287" s="123">
        <v>182</v>
      </c>
      <c r="S287" s="123"/>
      <c r="T287" s="123">
        <v>93</v>
      </c>
      <c r="U287" s="123">
        <v>49</v>
      </c>
      <c r="V287" s="123"/>
      <c r="W287" s="123">
        <v>420</v>
      </c>
      <c r="X287" s="123">
        <v>351</v>
      </c>
      <c r="Y287" s="123"/>
      <c r="Z287" s="123">
        <v>87</v>
      </c>
      <c r="AA287" s="123">
        <v>61</v>
      </c>
      <c r="AB287" s="123"/>
      <c r="AC287" s="123">
        <v>0</v>
      </c>
      <c r="AD287" s="123">
        <v>0</v>
      </c>
      <c r="AE287" s="123"/>
      <c r="AF287" s="123">
        <v>706</v>
      </c>
      <c r="AG287" s="123"/>
      <c r="AH287" s="123">
        <v>4</v>
      </c>
      <c r="AI287" s="123">
        <v>4</v>
      </c>
    </row>
    <row r="288" spans="1:35" ht="15" customHeight="1" x14ac:dyDescent="0.2">
      <c r="A288" s="154" t="s">
        <v>1419</v>
      </c>
      <c r="B288" s="154" t="s">
        <v>1420</v>
      </c>
      <c r="C288"/>
      <c r="D288"/>
      <c r="E288" s="171">
        <v>3391</v>
      </c>
      <c r="F288" s="416">
        <v>138.55199999999999</v>
      </c>
      <c r="G288" s="417">
        <v>24.474565506091601</v>
      </c>
      <c r="H288" s="123">
        <v>1835</v>
      </c>
      <c r="I288" s="123">
        <v>3536</v>
      </c>
      <c r="J288" s="123"/>
      <c r="K288" s="123">
        <v>73</v>
      </c>
      <c r="L288" s="123">
        <v>12</v>
      </c>
      <c r="M288" s="123">
        <v>2</v>
      </c>
      <c r="N288" s="123">
        <v>0</v>
      </c>
      <c r="O288" s="123">
        <v>0</v>
      </c>
      <c r="P288" s="123"/>
      <c r="Q288" s="123">
        <v>1564</v>
      </c>
      <c r="R288" s="123">
        <v>603</v>
      </c>
      <c r="S288" s="123"/>
      <c r="T288" s="123">
        <v>0</v>
      </c>
      <c r="U288" s="123">
        <v>0</v>
      </c>
      <c r="V288" s="123"/>
      <c r="W288" s="123">
        <v>663</v>
      </c>
      <c r="X288" s="123">
        <v>450</v>
      </c>
      <c r="Y288" s="123"/>
      <c r="Z288" s="123">
        <v>1090</v>
      </c>
      <c r="AA288" s="123">
        <v>770</v>
      </c>
      <c r="AB288" s="123"/>
      <c r="AC288" s="123">
        <v>1</v>
      </c>
      <c r="AD288" s="123">
        <v>0</v>
      </c>
      <c r="AE288" s="123"/>
      <c r="AF288" s="123">
        <v>1591</v>
      </c>
      <c r="AG288" s="123"/>
      <c r="AH288" s="123">
        <v>0</v>
      </c>
      <c r="AI288" s="123">
        <v>0</v>
      </c>
    </row>
    <row r="289" spans="1:35" ht="15" customHeight="1" x14ac:dyDescent="0.2">
      <c r="A289" s="154" t="s">
        <v>1421</v>
      </c>
      <c r="B289" s="154" t="s">
        <v>1422</v>
      </c>
      <c r="C289"/>
      <c r="D289"/>
      <c r="E289" s="171">
        <v>130</v>
      </c>
      <c r="F289" s="416">
        <v>93.225999999999999</v>
      </c>
      <c r="G289" s="417">
        <v>1.3944607727458</v>
      </c>
      <c r="H289" s="123">
        <v>64</v>
      </c>
      <c r="I289" s="123">
        <v>121</v>
      </c>
      <c r="J289" s="123"/>
      <c r="K289" s="123">
        <v>37</v>
      </c>
      <c r="L289" s="123">
        <v>15</v>
      </c>
      <c r="M289" s="123">
        <v>7</v>
      </c>
      <c r="N289" s="123">
        <v>0</v>
      </c>
      <c r="O289" s="123">
        <v>0</v>
      </c>
      <c r="P289" s="123"/>
      <c r="Q289" s="123">
        <v>3</v>
      </c>
      <c r="R289" s="123">
        <v>3</v>
      </c>
      <c r="S289" s="123"/>
      <c r="T289" s="123">
        <v>7</v>
      </c>
      <c r="U289" s="123">
        <v>5</v>
      </c>
      <c r="V289" s="123"/>
      <c r="W289" s="123">
        <v>0</v>
      </c>
      <c r="X289" s="123">
        <v>0</v>
      </c>
      <c r="Y289" s="123"/>
      <c r="Z289" s="123">
        <v>47</v>
      </c>
      <c r="AA289" s="123">
        <v>19</v>
      </c>
      <c r="AB289" s="123"/>
      <c r="AC289" s="123">
        <v>36</v>
      </c>
      <c r="AD289" s="123">
        <v>22</v>
      </c>
      <c r="AE289" s="123"/>
      <c r="AF289" s="123">
        <v>6</v>
      </c>
      <c r="AG289" s="123"/>
      <c r="AH289" s="123">
        <v>0</v>
      </c>
      <c r="AI289" s="123">
        <v>0</v>
      </c>
    </row>
    <row r="290" spans="1:35" ht="15" customHeight="1" x14ac:dyDescent="0.2">
      <c r="A290" s="154" t="s">
        <v>1423</v>
      </c>
      <c r="B290" s="154" t="s">
        <v>1424</v>
      </c>
      <c r="C290"/>
      <c r="D290"/>
      <c r="E290" s="171">
        <v>46</v>
      </c>
      <c r="F290" s="416">
        <v>63.341000000000001</v>
      </c>
      <c r="G290" s="417">
        <v>0.72622787767796504</v>
      </c>
      <c r="H290" s="123">
        <v>14</v>
      </c>
      <c r="I290" s="123">
        <v>19</v>
      </c>
      <c r="J290" s="123"/>
      <c r="K290" s="123">
        <v>23</v>
      </c>
      <c r="L290" s="123">
        <v>2</v>
      </c>
      <c r="M290" s="123">
        <v>0</v>
      </c>
      <c r="N290" s="123">
        <v>0</v>
      </c>
      <c r="O290" s="123">
        <v>0</v>
      </c>
      <c r="P290" s="123"/>
      <c r="Q290" s="123">
        <v>3</v>
      </c>
      <c r="R290" s="123">
        <v>0</v>
      </c>
      <c r="S290" s="123"/>
      <c r="T290" s="123">
        <v>0</v>
      </c>
      <c r="U290" s="123">
        <v>0</v>
      </c>
      <c r="V290" s="123"/>
      <c r="W290" s="123">
        <v>0</v>
      </c>
      <c r="X290" s="123">
        <v>0</v>
      </c>
      <c r="Y290" s="123"/>
      <c r="Z290" s="123">
        <v>16</v>
      </c>
      <c r="AA290" s="123">
        <v>12</v>
      </c>
      <c r="AB290" s="123"/>
      <c r="AC290" s="123">
        <v>4</v>
      </c>
      <c r="AD290" s="123">
        <v>0</v>
      </c>
      <c r="AE290" s="123"/>
      <c r="AF290" s="123">
        <v>0</v>
      </c>
      <c r="AG290" s="123"/>
      <c r="AH290" s="123">
        <v>0</v>
      </c>
      <c r="AI290" s="123">
        <v>0</v>
      </c>
    </row>
    <row r="291" spans="1:35" ht="15" customHeight="1" x14ac:dyDescent="0.2">
      <c r="A291" s="154" t="s">
        <v>1425</v>
      </c>
      <c r="B291" s="154" t="s">
        <v>1426</v>
      </c>
      <c r="C291"/>
      <c r="D291"/>
      <c r="E291" s="171">
        <v>194</v>
      </c>
      <c r="F291" s="416">
        <v>40.012999999999998</v>
      </c>
      <c r="G291" s="417">
        <v>4.8484242621148104</v>
      </c>
      <c r="H291" s="123">
        <v>128</v>
      </c>
      <c r="I291" s="123">
        <v>268</v>
      </c>
      <c r="J291" s="123"/>
      <c r="K291" s="123">
        <v>16</v>
      </c>
      <c r="L291" s="123">
        <v>11</v>
      </c>
      <c r="M291" s="123">
        <v>3</v>
      </c>
      <c r="N291" s="123">
        <v>0</v>
      </c>
      <c r="O291" s="123">
        <v>0</v>
      </c>
      <c r="P291" s="123"/>
      <c r="Q291" s="123">
        <v>67</v>
      </c>
      <c r="R291" s="123">
        <v>57</v>
      </c>
      <c r="S291" s="123"/>
      <c r="T291" s="123">
        <v>54</v>
      </c>
      <c r="U291" s="123">
        <v>10</v>
      </c>
      <c r="V291" s="123"/>
      <c r="W291" s="123">
        <v>0</v>
      </c>
      <c r="X291" s="123">
        <v>0</v>
      </c>
      <c r="Y291" s="123"/>
      <c r="Z291" s="123">
        <v>54</v>
      </c>
      <c r="AA291" s="123">
        <v>49</v>
      </c>
      <c r="AB291" s="123"/>
      <c r="AC291" s="123">
        <v>3</v>
      </c>
      <c r="AD291" s="123">
        <v>1</v>
      </c>
      <c r="AE291" s="123"/>
      <c r="AF291" s="123">
        <v>69</v>
      </c>
      <c r="AG291" s="123"/>
      <c r="AH291" s="123">
        <v>1</v>
      </c>
      <c r="AI291" s="123">
        <v>1</v>
      </c>
    </row>
    <row r="292" spans="1:35" ht="15" customHeight="1" x14ac:dyDescent="0.2">
      <c r="A292" s="154" t="s">
        <v>1427</v>
      </c>
      <c r="B292" s="154" t="s">
        <v>1428</v>
      </c>
      <c r="C292"/>
      <c r="D292"/>
      <c r="E292" s="171">
        <v>10</v>
      </c>
      <c r="F292" s="416">
        <v>51.72</v>
      </c>
      <c r="G292" s="417">
        <v>0.19334880123743201</v>
      </c>
      <c r="H292" s="123">
        <v>4</v>
      </c>
      <c r="I292" s="123">
        <v>8</v>
      </c>
      <c r="J292" s="123"/>
      <c r="K292" s="123">
        <v>6</v>
      </c>
      <c r="L292" s="123">
        <v>2</v>
      </c>
      <c r="M292" s="123">
        <v>1</v>
      </c>
      <c r="N292" s="123">
        <v>0</v>
      </c>
      <c r="O292" s="123">
        <v>0</v>
      </c>
      <c r="P292" s="123"/>
      <c r="Q292" s="123">
        <v>0</v>
      </c>
      <c r="R292" s="123">
        <v>0</v>
      </c>
      <c r="S292" s="123"/>
      <c r="T292" s="123">
        <v>2</v>
      </c>
      <c r="U292" s="123">
        <v>0</v>
      </c>
      <c r="V292" s="123"/>
      <c r="W292" s="123">
        <v>0</v>
      </c>
      <c r="X292" s="123">
        <v>0</v>
      </c>
      <c r="Y292" s="123"/>
      <c r="Z292" s="123">
        <v>2</v>
      </c>
      <c r="AA292" s="123">
        <v>2</v>
      </c>
      <c r="AB292" s="123"/>
      <c r="AC292" s="123">
        <v>0</v>
      </c>
      <c r="AD292" s="123">
        <v>0</v>
      </c>
      <c r="AE292" s="123"/>
      <c r="AF292" s="123">
        <v>8</v>
      </c>
      <c r="AG292" s="123"/>
      <c r="AH292" s="123">
        <v>0</v>
      </c>
      <c r="AI292" s="123">
        <v>0</v>
      </c>
    </row>
    <row r="293" spans="1:35" ht="15" customHeight="1" x14ac:dyDescent="0.2">
      <c r="A293" s="154" t="s">
        <v>1429</v>
      </c>
      <c r="B293" s="154" t="s">
        <v>1430</v>
      </c>
      <c r="C293"/>
      <c r="D293"/>
      <c r="E293" s="171">
        <v>70</v>
      </c>
      <c r="F293" s="416">
        <v>71.957999999999998</v>
      </c>
      <c r="G293" s="417">
        <v>0.972789682870563</v>
      </c>
      <c r="H293" s="123">
        <v>30</v>
      </c>
      <c r="I293" s="123">
        <v>56</v>
      </c>
      <c r="J293" s="123"/>
      <c r="K293" s="123">
        <v>26</v>
      </c>
      <c r="L293" s="123">
        <v>0</v>
      </c>
      <c r="M293" s="123">
        <v>0</v>
      </c>
      <c r="N293" s="123">
        <v>0</v>
      </c>
      <c r="O293" s="123">
        <v>0</v>
      </c>
      <c r="P293" s="123"/>
      <c r="Q293" s="123">
        <v>14</v>
      </c>
      <c r="R293" s="123">
        <v>13</v>
      </c>
      <c r="S293" s="123"/>
      <c r="T293" s="123">
        <v>0</v>
      </c>
      <c r="U293" s="123">
        <v>0</v>
      </c>
      <c r="V293" s="123"/>
      <c r="W293" s="123">
        <v>0</v>
      </c>
      <c r="X293" s="123">
        <v>0</v>
      </c>
      <c r="Y293" s="123"/>
      <c r="Z293" s="123">
        <v>30</v>
      </c>
      <c r="AA293" s="123">
        <v>17</v>
      </c>
      <c r="AB293" s="123"/>
      <c r="AC293" s="123">
        <v>0</v>
      </c>
      <c r="AD293" s="123">
        <v>0</v>
      </c>
      <c r="AE293" s="123"/>
      <c r="AF293" s="123">
        <v>24</v>
      </c>
      <c r="AG293" s="123"/>
      <c r="AH293" s="123">
        <v>0</v>
      </c>
      <c r="AI293" s="123">
        <v>0</v>
      </c>
    </row>
    <row r="294" spans="1:35" ht="15" customHeight="1" x14ac:dyDescent="0.2">
      <c r="A294" s="154" t="s">
        <v>1431</v>
      </c>
      <c r="B294" s="154" t="s">
        <v>1432</v>
      </c>
      <c r="C294"/>
      <c r="D294"/>
      <c r="E294" s="171">
        <v>159</v>
      </c>
      <c r="F294" s="416">
        <v>49.521000000000001</v>
      </c>
      <c r="G294" s="417">
        <v>3.2107590719088899</v>
      </c>
      <c r="H294" s="123">
        <v>112</v>
      </c>
      <c r="I294" s="123">
        <v>236</v>
      </c>
      <c r="J294" s="123"/>
      <c r="K294" s="123">
        <v>13</v>
      </c>
      <c r="L294" s="123">
        <v>3</v>
      </c>
      <c r="M294" s="123">
        <v>0</v>
      </c>
      <c r="N294" s="123">
        <v>0</v>
      </c>
      <c r="O294" s="123">
        <v>0</v>
      </c>
      <c r="P294" s="123"/>
      <c r="Q294" s="123">
        <v>25</v>
      </c>
      <c r="R294" s="123">
        <v>23</v>
      </c>
      <c r="S294" s="123"/>
      <c r="T294" s="123">
        <v>4</v>
      </c>
      <c r="U294" s="123">
        <v>4</v>
      </c>
      <c r="V294" s="123"/>
      <c r="W294" s="123">
        <v>0</v>
      </c>
      <c r="X294" s="123">
        <v>0</v>
      </c>
      <c r="Y294" s="123"/>
      <c r="Z294" s="123">
        <v>90</v>
      </c>
      <c r="AA294" s="123">
        <v>61</v>
      </c>
      <c r="AB294" s="123"/>
      <c r="AC294" s="123">
        <v>27</v>
      </c>
      <c r="AD294" s="123">
        <v>21</v>
      </c>
      <c r="AE294" s="123"/>
      <c r="AF294" s="123">
        <v>28</v>
      </c>
      <c r="AG294" s="123"/>
      <c r="AH294" s="123">
        <v>0</v>
      </c>
      <c r="AI294" s="123">
        <v>0</v>
      </c>
    </row>
    <row r="295" spans="1:35" ht="15" customHeight="1" x14ac:dyDescent="0.2">
      <c r="A295" s="154" t="s">
        <v>1433</v>
      </c>
      <c r="B295" s="154" t="s">
        <v>1434</v>
      </c>
      <c r="C295"/>
      <c r="D295"/>
      <c r="E295" s="171">
        <v>109</v>
      </c>
      <c r="F295" s="416">
        <v>66.698999999999998</v>
      </c>
      <c r="G295" s="417">
        <v>1.63420740940644</v>
      </c>
      <c r="H295" s="123">
        <v>76</v>
      </c>
      <c r="I295" s="123">
        <v>166</v>
      </c>
      <c r="J295" s="123"/>
      <c r="K295" s="123">
        <v>53</v>
      </c>
      <c r="L295" s="123">
        <v>33</v>
      </c>
      <c r="M295" s="123">
        <v>27</v>
      </c>
      <c r="N295" s="123">
        <v>1</v>
      </c>
      <c r="O295" s="123">
        <v>0</v>
      </c>
      <c r="P295" s="123"/>
      <c r="Q295" s="123">
        <v>3</v>
      </c>
      <c r="R295" s="123">
        <v>2</v>
      </c>
      <c r="S295" s="123"/>
      <c r="T295" s="123">
        <v>4</v>
      </c>
      <c r="U295" s="123">
        <v>0</v>
      </c>
      <c r="V295" s="123"/>
      <c r="W295" s="123">
        <v>1</v>
      </c>
      <c r="X295" s="123">
        <v>1</v>
      </c>
      <c r="Y295" s="123"/>
      <c r="Z295" s="123">
        <v>48</v>
      </c>
      <c r="AA295" s="123">
        <v>40</v>
      </c>
      <c r="AB295" s="123"/>
      <c r="AC295" s="123">
        <v>0</v>
      </c>
      <c r="AD295" s="123">
        <v>0</v>
      </c>
      <c r="AE295" s="123"/>
      <c r="AF295" s="123">
        <v>2</v>
      </c>
      <c r="AG295" s="123"/>
      <c r="AH295" s="123">
        <v>0</v>
      </c>
      <c r="AI295" s="123">
        <v>0</v>
      </c>
    </row>
    <row r="296" spans="1:35" ht="15" customHeight="1" x14ac:dyDescent="0.2">
      <c r="A296" s="154" t="s">
        <v>1435</v>
      </c>
      <c r="B296" s="154" t="s">
        <v>1436</v>
      </c>
      <c r="C296"/>
      <c r="D296"/>
      <c r="E296" s="171">
        <v>15</v>
      </c>
      <c r="F296" s="416">
        <v>25.466999999999999</v>
      </c>
      <c r="G296" s="417">
        <v>0.58899752621039003</v>
      </c>
      <c r="H296" s="123">
        <v>4</v>
      </c>
      <c r="I296" s="123">
        <v>7</v>
      </c>
      <c r="J296" s="123"/>
      <c r="K296" s="123">
        <v>8</v>
      </c>
      <c r="L296" s="123">
        <v>0</v>
      </c>
      <c r="M296" s="123">
        <v>0</v>
      </c>
      <c r="N296" s="123">
        <v>0</v>
      </c>
      <c r="O296" s="123">
        <v>0</v>
      </c>
      <c r="P296" s="123"/>
      <c r="Q296" s="123">
        <v>6</v>
      </c>
      <c r="R296" s="123">
        <v>3</v>
      </c>
      <c r="S296" s="123"/>
      <c r="T296" s="123">
        <v>0</v>
      </c>
      <c r="U296" s="123">
        <v>0</v>
      </c>
      <c r="V296" s="123"/>
      <c r="W296" s="123">
        <v>0</v>
      </c>
      <c r="X296" s="123">
        <v>0</v>
      </c>
      <c r="Y296" s="123"/>
      <c r="Z296" s="123">
        <v>1</v>
      </c>
      <c r="AA296" s="123">
        <v>1</v>
      </c>
      <c r="AB296" s="123"/>
      <c r="AC296" s="123">
        <v>0</v>
      </c>
      <c r="AD296" s="123">
        <v>0</v>
      </c>
      <c r="AE296" s="123"/>
      <c r="AF296" s="123">
        <v>4</v>
      </c>
      <c r="AG296" s="123"/>
      <c r="AH296" s="123">
        <v>1</v>
      </c>
      <c r="AI296" s="123">
        <v>0</v>
      </c>
    </row>
    <row r="297" spans="1:35" ht="15" customHeight="1" x14ac:dyDescent="0.2">
      <c r="A297" s="154" t="s">
        <v>1437</v>
      </c>
      <c r="B297" s="154" t="s">
        <v>1438</v>
      </c>
      <c r="C297"/>
      <c r="D297"/>
      <c r="E297" s="171">
        <v>34</v>
      </c>
      <c r="F297" s="416">
        <v>47.125</v>
      </c>
      <c r="G297" s="417">
        <v>0.72148541114058395</v>
      </c>
      <c r="H297" s="123">
        <v>10</v>
      </c>
      <c r="I297" s="123">
        <v>18</v>
      </c>
      <c r="J297" s="123"/>
      <c r="K297" s="123">
        <v>2</v>
      </c>
      <c r="L297" s="123" t="s">
        <v>232</v>
      </c>
      <c r="M297" s="123" t="s">
        <v>232</v>
      </c>
      <c r="N297" s="123" t="s">
        <v>232</v>
      </c>
      <c r="O297" s="123" t="s">
        <v>232</v>
      </c>
      <c r="P297" s="123"/>
      <c r="Q297" s="123">
        <v>0</v>
      </c>
      <c r="R297" s="123">
        <v>0</v>
      </c>
      <c r="S297" s="123"/>
      <c r="T297" s="123">
        <v>0</v>
      </c>
      <c r="U297" s="123">
        <v>0</v>
      </c>
      <c r="V297" s="123"/>
      <c r="W297" s="123">
        <v>0</v>
      </c>
      <c r="X297" s="123">
        <v>0</v>
      </c>
      <c r="Y297" s="123"/>
      <c r="Z297" s="123">
        <v>32</v>
      </c>
      <c r="AA297" s="123">
        <v>10</v>
      </c>
      <c r="AB297" s="123"/>
      <c r="AC297" s="123">
        <v>0</v>
      </c>
      <c r="AD297" s="123">
        <v>0</v>
      </c>
      <c r="AE297" s="123"/>
      <c r="AF297" s="123">
        <v>1</v>
      </c>
      <c r="AG297" s="123"/>
      <c r="AH297" s="123">
        <v>0</v>
      </c>
      <c r="AI297" s="123">
        <v>0</v>
      </c>
    </row>
    <row r="298" spans="1:35" ht="15" customHeight="1" x14ac:dyDescent="0.2">
      <c r="A298" s="154" t="s">
        <v>1439</v>
      </c>
      <c r="B298" s="154" t="s">
        <v>1440</v>
      </c>
      <c r="C298"/>
      <c r="D298"/>
      <c r="E298" s="171">
        <v>13</v>
      </c>
      <c r="F298" s="416">
        <v>43.569000000000003</v>
      </c>
      <c r="G298" s="417">
        <v>0.29837728660286</v>
      </c>
      <c r="H298" s="123">
        <v>3</v>
      </c>
      <c r="I298" s="123">
        <v>3</v>
      </c>
      <c r="J298" s="123"/>
      <c r="K298" s="123">
        <v>7</v>
      </c>
      <c r="L298" s="123">
        <v>1</v>
      </c>
      <c r="M298" s="123">
        <v>0</v>
      </c>
      <c r="N298" s="123">
        <v>0</v>
      </c>
      <c r="O298" s="123">
        <v>0</v>
      </c>
      <c r="P298" s="123"/>
      <c r="Q298" s="123">
        <v>0</v>
      </c>
      <c r="R298" s="123">
        <v>0</v>
      </c>
      <c r="S298" s="123"/>
      <c r="T298" s="123">
        <v>0</v>
      </c>
      <c r="U298" s="123">
        <v>0</v>
      </c>
      <c r="V298" s="123"/>
      <c r="W298" s="123">
        <v>2</v>
      </c>
      <c r="X298" s="123">
        <v>0</v>
      </c>
      <c r="Y298" s="123"/>
      <c r="Z298" s="123">
        <v>0</v>
      </c>
      <c r="AA298" s="123">
        <v>0</v>
      </c>
      <c r="AB298" s="123"/>
      <c r="AC298" s="123">
        <v>4</v>
      </c>
      <c r="AD298" s="123">
        <v>2</v>
      </c>
      <c r="AE298" s="123"/>
      <c r="AF298" s="123">
        <v>6</v>
      </c>
      <c r="AG298" s="123"/>
      <c r="AH298" s="123">
        <v>0</v>
      </c>
      <c r="AI298" s="123">
        <v>0</v>
      </c>
    </row>
    <row r="299" spans="1:35" ht="15" customHeight="1" x14ac:dyDescent="0.2">
      <c r="A299" s="154" t="s">
        <v>1441</v>
      </c>
      <c r="B299" s="154" t="s">
        <v>1442</v>
      </c>
      <c r="C299"/>
      <c r="D299"/>
      <c r="E299" s="171">
        <v>580</v>
      </c>
      <c r="F299" s="416">
        <v>174.602</v>
      </c>
      <c r="G299" s="417">
        <v>3.3218405287453701</v>
      </c>
      <c r="H299" s="123">
        <v>313</v>
      </c>
      <c r="I299" s="123">
        <v>629</v>
      </c>
      <c r="J299" s="123"/>
      <c r="K299" s="123">
        <v>91</v>
      </c>
      <c r="L299" s="123">
        <v>0</v>
      </c>
      <c r="M299" s="123">
        <v>0</v>
      </c>
      <c r="N299" s="123">
        <v>0</v>
      </c>
      <c r="O299" s="123">
        <v>0</v>
      </c>
      <c r="P299" s="123"/>
      <c r="Q299" s="123">
        <v>342</v>
      </c>
      <c r="R299" s="123">
        <v>230</v>
      </c>
      <c r="S299" s="123"/>
      <c r="T299" s="123">
        <v>1</v>
      </c>
      <c r="U299" s="123">
        <v>1</v>
      </c>
      <c r="V299" s="123"/>
      <c r="W299" s="123">
        <v>10</v>
      </c>
      <c r="X299" s="123">
        <v>9</v>
      </c>
      <c r="Y299" s="123"/>
      <c r="Z299" s="123">
        <v>135</v>
      </c>
      <c r="AA299" s="123">
        <v>72</v>
      </c>
      <c r="AB299" s="123"/>
      <c r="AC299" s="123">
        <v>1</v>
      </c>
      <c r="AD299" s="123">
        <v>1</v>
      </c>
      <c r="AE299" s="123"/>
      <c r="AF299" s="123">
        <v>3</v>
      </c>
      <c r="AG299" s="123"/>
      <c r="AH299" s="123">
        <v>7</v>
      </c>
      <c r="AI299" s="123">
        <v>4</v>
      </c>
    </row>
    <row r="300" spans="1:35" ht="15" customHeight="1" x14ac:dyDescent="0.2">
      <c r="A300" s="154" t="s">
        <v>1443</v>
      </c>
      <c r="B300" s="154" t="s">
        <v>1444</v>
      </c>
      <c r="C300"/>
      <c r="D300"/>
      <c r="E300" s="171">
        <v>65</v>
      </c>
      <c r="F300" s="416">
        <v>48.579000000000001</v>
      </c>
      <c r="G300" s="417">
        <v>1.33802671936433</v>
      </c>
      <c r="H300" s="123">
        <v>16</v>
      </c>
      <c r="I300" s="123">
        <v>34</v>
      </c>
      <c r="J300" s="123"/>
      <c r="K300" s="123">
        <v>15</v>
      </c>
      <c r="L300" s="123">
        <v>2</v>
      </c>
      <c r="M300" s="123">
        <v>0</v>
      </c>
      <c r="N300" s="123">
        <v>0</v>
      </c>
      <c r="O300" s="123">
        <v>0</v>
      </c>
      <c r="P300" s="123"/>
      <c r="Q300" s="123">
        <v>12</v>
      </c>
      <c r="R300" s="123">
        <v>3</v>
      </c>
      <c r="S300" s="123"/>
      <c r="T300" s="123">
        <v>0</v>
      </c>
      <c r="U300" s="123">
        <v>0</v>
      </c>
      <c r="V300" s="123"/>
      <c r="W300" s="123">
        <v>0</v>
      </c>
      <c r="X300" s="123">
        <v>0</v>
      </c>
      <c r="Y300" s="123"/>
      <c r="Z300" s="123">
        <v>31</v>
      </c>
      <c r="AA300" s="123">
        <v>9</v>
      </c>
      <c r="AB300" s="123"/>
      <c r="AC300" s="123">
        <v>7</v>
      </c>
      <c r="AD300" s="123">
        <v>2</v>
      </c>
      <c r="AE300" s="123"/>
      <c r="AF300" s="123">
        <v>28</v>
      </c>
      <c r="AG300" s="123"/>
      <c r="AH300" s="123">
        <v>0</v>
      </c>
      <c r="AI300" s="123">
        <v>0</v>
      </c>
    </row>
    <row r="301" spans="1:35" ht="15" customHeight="1" x14ac:dyDescent="0.2">
      <c r="A301" s="154" t="s">
        <v>1445</v>
      </c>
      <c r="B301" s="154" t="s">
        <v>1446</v>
      </c>
      <c r="C301"/>
      <c r="D301"/>
      <c r="E301" s="171">
        <v>69</v>
      </c>
      <c r="F301" s="416">
        <v>76.117000000000004</v>
      </c>
      <c r="G301" s="417">
        <v>0.90649920517098703</v>
      </c>
      <c r="H301" s="123">
        <v>26</v>
      </c>
      <c r="I301" s="123">
        <v>65</v>
      </c>
      <c r="J301" s="123"/>
      <c r="K301" s="123">
        <v>8</v>
      </c>
      <c r="L301" s="123">
        <v>1</v>
      </c>
      <c r="M301" s="123">
        <v>0</v>
      </c>
      <c r="N301" s="123">
        <v>0</v>
      </c>
      <c r="O301" s="123">
        <v>0</v>
      </c>
      <c r="P301" s="123"/>
      <c r="Q301" s="123">
        <v>1</v>
      </c>
      <c r="R301" s="123">
        <v>0</v>
      </c>
      <c r="S301" s="123"/>
      <c r="T301" s="123">
        <v>10</v>
      </c>
      <c r="U301" s="123">
        <v>0</v>
      </c>
      <c r="V301" s="123"/>
      <c r="W301" s="123">
        <v>0</v>
      </c>
      <c r="X301" s="123">
        <v>0</v>
      </c>
      <c r="Y301" s="123"/>
      <c r="Z301" s="123">
        <v>44</v>
      </c>
      <c r="AA301" s="123">
        <v>25</v>
      </c>
      <c r="AB301" s="123"/>
      <c r="AC301" s="123">
        <v>6</v>
      </c>
      <c r="AD301" s="123">
        <v>0</v>
      </c>
      <c r="AE301" s="123"/>
      <c r="AF301" s="123">
        <v>30</v>
      </c>
      <c r="AG301" s="123"/>
      <c r="AH301" s="123">
        <v>11</v>
      </c>
      <c r="AI301" s="123">
        <v>7</v>
      </c>
    </row>
    <row r="302" spans="1:35" ht="15" customHeight="1" x14ac:dyDescent="0.2">
      <c r="A302" s="154" t="s">
        <v>1447</v>
      </c>
      <c r="B302" s="154" t="s">
        <v>1448</v>
      </c>
      <c r="C302"/>
      <c r="D302"/>
      <c r="E302" s="171">
        <v>3205</v>
      </c>
      <c r="F302" s="416">
        <v>128.02699999999999</v>
      </c>
      <c r="G302" s="417">
        <v>25.033781936622699</v>
      </c>
      <c r="H302" s="123">
        <v>1755</v>
      </c>
      <c r="I302" s="123">
        <v>3226</v>
      </c>
      <c r="J302" s="123"/>
      <c r="K302" s="123">
        <v>438</v>
      </c>
      <c r="L302" s="123">
        <v>69</v>
      </c>
      <c r="M302" s="123">
        <v>67</v>
      </c>
      <c r="N302" s="123">
        <v>2</v>
      </c>
      <c r="O302" s="123">
        <v>0</v>
      </c>
      <c r="P302" s="123"/>
      <c r="Q302" s="123">
        <v>980</v>
      </c>
      <c r="R302" s="123">
        <v>482</v>
      </c>
      <c r="S302" s="123"/>
      <c r="T302" s="123">
        <v>2</v>
      </c>
      <c r="U302" s="123">
        <v>0</v>
      </c>
      <c r="V302" s="123"/>
      <c r="W302" s="123">
        <v>1482</v>
      </c>
      <c r="X302" s="123">
        <v>1140</v>
      </c>
      <c r="Y302" s="123"/>
      <c r="Z302" s="123">
        <v>231</v>
      </c>
      <c r="AA302" s="123">
        <v>20</v>
      </c>
      <c r="AB302" s="123"/>
      <c r="AC302" s="123">
        <v>72</v>
      </c>
      <c r="AD302" s="123">
        <v>44</v>
      </c>
      <c r="AE302" s="123"/>
      <c r="AF302" s="123">
        <v>1970</v>
      </c>
      <c r="AG302" s="123"/>
      <c r="AH302" s="123">
        <v>33</v>
      </c>
      <c r="AI302" s="123">
        <v>19</v>
      </c>
    </row>
    <row r="303" spans="1:35" ht="15" customHeight="1" x14ac:dyDescent="0.2">
      <c r="A303" s="154" t="s">
        <v>1449</v>
      </c>
      <c r="B303" s="154" t="s">
        <v>1450</v>
      </c>
      <c r="C303"/>
      <c r="D303"/>
      <c r="E303" s="171">
        <v>61</v>
      </c>
      <c r="F303" s="416">
        <v>105.319</v>
      </c>
      <c r="G303" s="417">
        <v>0.57919273825235695</v>
      </c>
      <c r="H303" s="123">
        <v>18</v>
      </c>
      <c r="I303" s="123">
        <v>38</v>
      </c>
      <c r="J303" s="123"/>
      <c r="K303" s="123">
        <v>19</v>
      </c>
      <c r="L303" s="123">
        <v>1</v>
      </c>
      <c r="M303" s="123">
        <v>0</v>
      </c>
      <c r="N303" s="123">
        <v>0</v>
      </c>
      <c r="O303" s="123">
        <v>0</v>
      </c>
      <c r="P303" s="123"/>
      <c r="Q303" s="123">
        <v>2</v>
      </c>
      <c r="R303" s="123">
        <v>0</v>
      </c>
      <c r="S303" s="123"/>
      <c r="T303" s="123">
        <v>17</v>
      </c>
      <c r="U303" s="123">
        <v>2</v>
      </c>
      <c r="V303" s="123"/>
      <c r="W303" s="123">
        <v>1</v>
      </c>
      <c r="X303" s="123">
        <v>1</v>
      </c>
      <c r="Y303" s="123"/>
      <c r="Z303" s="123">
        <v>20</v>
      </c>
      <c r="AA303" s="123">
        <v>12</v>
      </c>
      <c r="AB303" s="123"/>
      <c r="AC303" s="123">
        <v>2</v>
      </c>
      <c r="AD303" s="123">
        <v>2</v>
      </c>
      <c r="AE303" s="123"/>
      <c r="AF303" s="123">
        <v>57</v>
      </c>
      <c r="AG303" s="123"/>
      <c r="AH303" s="123">
        <v>22</v>
      </c>
      <c r="AI303" s="123">
        <v>12</v>
      </c>
    </row>
    <row r="304" spans="1:35" ht="15" customHeight="1" x14ac:dyDescent="0.2">
      <c r="A304" s="154" t="s">
        <v>1451</v>
      </c>
      <c r="B304" s="154" t="s">
        <v>1452</v>
      </c>
      <c r="C304"/>
      <c r="D304"/>
      <c r="E304" s="171">
        <v>195</v>
      </c>
      <c r="F304" s="416">
        <v>148.345</v>
      </c>
      <c r="G304" s="417">
        <v>1.31450335366881</v>
      </c>
      <c r="H304" s="417">
        <v>114</v>
      </c>
      <c r="I304" s="123">
        <v>207</v>
      </c>
      <c r="J304" s="123"/>
      <c r="K304" s="123">
        <v>61</v>
      </c>
      <c r="L304" s="123">
        <v>16</v>
      </c>
      <c r="M304" s="123">
        <v>8</v>
      </c>
      <c r="N304" s="123">
        <v>0</v>
      </c>
      <c r="O304" s="123">
        <v>0</v>
      </c>
      <c r="P304" s="123"/>
      <c r="Q304" s="123">
        <v>3</v>
      </c>
      <c r="R304" s="123">
        <v>3</v>
      </c>
      <c r="S304" s="123"/>
      <c r="T304" s="123">
        <v>19</v>
      </c>
      <c r="U304" s="123">
        <v>11</v>
      </c>
      <c r="V304" s="123"/>
      <c r="W304" s="123">
        <v>50</v>
      </c>
      <c r="X304" s="123">
        <v>40</v>
      </c>
      <c r="Y304" s="123"/>
      <c r="Z304" s="123">
        <v>62</v>
      </c>
      <c r="AA304" s="123">
        <v>44</v>
      </c>
      <c r="AB304" s="123"/>
      <c r="AC304" s="123">
        <v>0</v>
      </c>
      <c r="AD304" s="123">
        <v>0</v>
      </c>
      <c r="AE304" s="123"/>
      <c r="AF304" s="123">
        <v>2</v>
      </c>
      <c r="AG304" s="123"/>
      <c r="AH304" s="123">
        <v>0</v>
      </c>
      <c r="AI304" s="123">
        <v>0</v>
      </c>
    </row>
    <row r="305" spans="1:35" ht="15" customHeight="1" x14ac:dyDescent="0.2">
      <c r="A305" s="154" t="s">
        <v>1453</v>
      </c>
      <c r="B305" s="154" t="s">
        <v>1454</v>
      </c>
      <c r="C305"/>
      <c r="D305"/>
      <c r="E305" s="171">
        <v>101</v>
      </c>
      <c r="F305" s="416">
        <v>221.16800000000001</v>
      </c>
      <c r="G305" s="417">
        <v>0.45666642552268</v>
      </c>
      <c r="H305" s="123">
        <v>49</v>
      </c>
      <c r="I305" s="123">
        <v>125</v>
      </c>
      <c r="J305" s="123"/>
      <c r="K305" s="123">
        <v>0</v>
      </c>
      <c r="L305" s="123" t="s">
        <v>232</v>
      </c>
      <c r="M305" s="123" t="s">
        <v>232</v>
      </c>
      <c r="N305" s="123" t="s">
        <v>232</v>
      </c>
      <c r="O305" s="123" t="s">
        <v>232</v>
      </c>
      <c r="P305" s="123"/>
      <c r="Q305" s="123">
        <v>0</v>
      </c>
      <c r="R305" s="123">
        <v>0</v>
      </c>
      <c r="S305" s="123"/>
      <c r="T305" s="123">
        <v>2</v>
      </c>
      <c r="U305" s="123">
        <v>2</v>
      </c>
      <c r="V305" s="123"/>
      <c r="W305" s="123">
        <v>26</v>
      </c>
      <c r="X305" s="123">
        <v>18</v>
      </c>
      <c r="Y305" s="123"/>
      <c r="Z305" s="123">
        <v>70</v>
      </c>
      <c r="AA305" s="123">
        <v>28</v>
      </c>
      <c r="AB305" s="123"/>
      <c r="AC305" s="123">
        <v>3</v>
      </c>
      <c r="AD305" s="123">
        <v>1</v>
      </c>
      <c r="AE305" s="123"/>
      <c r="AF305" s="123">
        <v>1</v>
      </c>
      <c r="AG305" s="123"/>
      <c r="AH305" s="123">
        <v>26</v>
      </c>
      <c r="AI305" s="123">
        <v>18</v>
      </c>
    </row>
    <row r="306" spans="1:35" ht="15" customHeight="1" x14ac:dyDescent="0.2">
      <c r="A306" s="154" t="s">
        <v>1455</v>
      </c>
      <c r="B306" s="154" t="s">
        <v>1456</v>
      </c>
      <c r="C306"/>
      <c r="D306"/>
      <c r="E306" s="171">
        <v>62</v>
      </c>
      <c r="F306" s="416">
        <v>52.048000000000002</v>
      </c>
      <c r="G306" s="417">
        <v>1.19120811558561</v>
      </c>
      <c r="H306" s="123">
        <v>30</v>
      </c>
      <c r="I306" s="123">
        <v>57</v>
      </c>
      <c r="J306" s="123"/>
      <c r="K306" s="123">
        <v>1</v>
      </c>
      <c r="L306" s="123" t="s">
        <v>232</v>
      </c>
      <c r="M306" s="123" t="s">
        <v>232</v>
      </c>
      <c r="N306" s="123" t="s">
        <v>232</v>
      </c>
      <c r="O306" s="123" t="s">
        <v>232</v>
      </c>
      <c r="P306" s="123"/>
      <c r="Q306" s="123">
        <v>0</v>
      </c>
      <c r="R306" s="123">
        <v>0</v>
      </c>
      <c r="S306" s="123"/>
      <c r="T306" s="123">
        <v>0</v>
      </c>
      <c r="U306" s="123">
        <v>0</v>
      </c>
      <c r="V306" s="123"/>
      <c r="W306" s="123">
        <v>0</v>
      </c>
      <c r="X306" s="123">
        <v>0</v>
      </c>
      <c r="Y306" s="123"/>
      <c r="Z306" s="123">
        <v>61</v>
      </c>
      <c r="AA306" s="123">
        <v>30</v>
      </c>
      <c r="AB306" s="123"/>
      <c r="AC306" s="123">
        <v>0</v>
      </c>
      <c r="AD306" s="123">
        <v>0</v>
      </c>
      <c r="AE306" s="123"/>
      <c r="AF306" s="123">
        <v>1</v>
      </c>
      <c r="AG306" s="123"/>
      <c r="AH306" s="123">
        <v>0</v>
      </c>
      <c r="AI306" s="123">
        <v>0</v>
      </c>
    </row>
    <row r="307" spans="1:35" ht="15" customHeight="1" x14ac:dyDescent="0.2">
      <c r="A307" s="154" t="s">
        <v>1457</v>
      </c>
      <c r="B307" s="154" t="s">
        <v>1458</v>
      </c>
      <c r="C307"/>
      <c r="D307"/>
      <c r="E307" s="171">
        <v>242</v>
      </c>
      <c r="F307" s="416">
        <v>62.954000000000001</v>
      </c>
      <c r="G307" s="417">
        <v>3.8440766273787199</v>
      </c>
      <c r="H307" s="123">
        <v>192</v>
      </c>
      <c r="I307" s="123">
        <v>377</v>
      </c>
      <c r="J307" s="123"/>
      <c r="K307" s="123">
        <v>32</v>
      </c>
      <c r="L307" s="123">
        <v>5</v>
      </c>
      <c r="M307" s="123">
        <v>2</v>
      </c>
      <c r="N307" s="123">
        <v>0</v>
      </c>
      <c r="O307" s="123">
        <v>0</v>
      </c>
      <c r="P307" s="123"/>
      <c r="Q307" s="123">
        <v>112</v>
      </c>
      <c r="R307" s="123">
        <v>100</v>
      </c>
      <c r="S307" s="123"/>
      <c r="T307" s="123">
        <v>12</v>
      </c>
      <c r="U307" s="123">
        <v>12</v>
      </c>
      <c r="V307" s="123"/>
      <c r="W307" s="123">
        <v>40</v>
      </c>
      <c r="X307" s="123">
        <v>36</v>
      </c>
      <c r="Y307" s="123"/>
      <c r="Z307" s="123">
        <v>18</v>
      </c>
      <c r="AA307" s="123">
        <v>14</v>
      </c>
      <c r="AB307" s="123"/>
      <c r="AC307" s="123">
        <v>28</v>
      </c>
      <c r="AD307" s="123">
        <v>25</v>
      </c>
      <c r="AE307" s="123"/>
      <c r="AF307" s="123">
        <v>109</v>
      </c>
      <c r="AG307" s="123"/>
      <c r="AH307" s="123">
        <v>0</v>
      </c>
      <c r="AI307" s="123">
        <v>0</v>
      </c>
    </row>
    <row r="308" spans="1:35" ht="15" customHeight="1" x14ac:dyDescent="0.2">
      <c r="A308" s="154" t="s">
        <v>1459</v>
      </c>
      <c r="B308" s="154" t="s">
        <v>1460</v>
      </c>
      <c r="C308"/>
      <c r="D308"/>
      <c r="E308" s="171">
        <v>102</v>
      </c>
      <c r="F308" s="416">
        <v>147.14699999999999</v>
      </c>
      <c r="G308" s="417">
        <v>0.69318436665375405</v>
      </c>
      <c r="H308" s="123">
        <v>45</v>
      </c>
      <c r="I308" s="123">
        <v>96</v>
      </c>
      <c r="J308" s="123"/>
      <c r="K308" s="123">
        <v>67</v>
      </c>
      <c r="L308" s="123">
        <v>20</v>
      </c>
      <c r="M308" s="123">
        <v>7</v>
      </c>
      <c r="N308" s="123">
        <v>0</v>
      </c>
      <c r="O308" s="123">
        <v>0</v>
      </c>
      <c r="P308" s="123"/>
      <c r="Q308" s="123">
        <v>0</v>
      </c>
      <c r="R308" s="123">
        <v>0</v>
      </c>
      <c r="S308" s="123"/>
      <c r="T308" s="123">
        <v>5</v>
      </c>
      <c r="U308" s="123">
        <v>2</v>
      </c>
      <c r="V308" s="123"/>
      <c r="W308" s="123">
        <v>0</v>
      </c>
      <c r="X308" s="123">
        <v>0</v>
      </c>
      <c r="Y308" s="123"/>
      <c r="Z308" s="123">
        <v>30</v>
      </c>
      <c r="AA308" s="123">
        <v>23</v>
      </c>
      <c r="AB308" s="123"/>
      <c r="AC308" s="123">
        <v>0</v>
      </c>
      <c r="AD308" s="123">
        <v>0</v>
      </c>
      <c r="AE308" s="123"/>
      <c r="AF308" s="123">
        <v>22</v>
      </c>
      <c r="AG308" s="123"/>
      <c r="AH308" s="123">
        <v>0</v>
      </c>
      <c r="AI308" s="123">
        <v>0</v>
      </c>
    </row>
    <row r="309" spans="1:35" ht="15" customHeight="1" x14ac:dyDescent="0.2">
      <c r="A309" s="154" t="s">
        <v>1461</v>
      </c>
      <c r="B309" s="154" t="s">
        <v>1462</v>
      </c>
      <c r="C309"/>
      <c r="D309"/>
      <c r="E309" s="171">
        <v>113</v>
      </c>
      <c r="F309" s="416">
        <v>39.593000000000004</v>
      </c>
      <c r="G309" s="417">
        <v>2.8540398555300199</v>
      </c>
      <c r="H309" s="123">
        <v>75</v>
      </c>
      <c r="I309" s="123">
        <v>150</v>
      </c>
      <c r="J309" s="123"/>
      <c r="K309" s="123">
        <v>21</v>
      </c>
      <c r="L309" s="123">
        <v>10</v>
      </c>
      <c r="M309" s="123">
        <v>6</v>
      </c>
      <c r="N309" s="123">
        <v>0</v>
      </c>
      <c r="O309" s="123">
        <v>0</v>
      </c>
      <c r="P309" s="123"/>
      <c r="Q309" s="123">
        <v>6</v>
      </c>
      <c r="R309" s="123">
        <v>3</v>
      </c>
      <c r="S309" s="123"/>
      <c r="T309" s="123">
        <v>3</v>
      </c>
      <c r="U309" s="123">
        <v>1</v>
      </c>
      <c r="V309" s="123"/>
      <c r="W309" s="123">
        <v>52</v>
      </c>
      <c r="X309" s="123">
        <v>43</v>
      </c>
      <c r="Y309" s="123"/>
      <c r="Z309" s="123">
        <v>19</v>
      </c>
      <c r="AA309" s="123">
        <v>9</v>
      </c>
      <c r="AB309" s="123"/>
      <c r="AC309" s="123">
        <v>12</v>
      </c>
      <c r="AD309" s="123">
        <v>9</v>
      </c>
      <c r="AE309" s="123"/>
      <c r="AF309" s="123">
        <v>2</v>
      </c>
      <c r="AG309" s="123"/>
      <c r="AH309" s="123">
        <v>6</v>
      </c>
      <c r="AI309" s="123">
        <v>4</v>
      </c>
    </row>
    <row r="310" spans="1:35" ht="15" customHeight="1" x14ac:dyDescent="0.2">
      <c r="A310" s="154" t="s">
        <v>1463</v>
      </c>
      <c r="B310" s="154" t="s">
        <v>1464</v>
      </c>
      <c r="C310"/>
      <c r="D310"/>
      <c r="E310" s="171">
        <v>70</v>
      </c>
      <c r="F310" s="416">
        <v>69.695999999999998</v>
      </c>
      <c r="G310" s="417">
        <v>1.0043617998163501</v>
      </c>
      <c r="H310" s="123">
        <v>35</v>
      </c>
      <c r="I310" s="123">
        <v>87</v>
      </c>
      <c r="J310" s="123"/>
      <c r="K310" s="123">
        <v>6</v>
      </c>
      <c r="L310" s="123">
        <v>0</v>
      </c>
      <c r="M310" s="123">
        <v>0</v>
      </c>
      <c r="N310" s="123">
        <v>0</v>
      </c>
      <c r="O310" s="123">
        <v>0</v>
      </c>
      <c r="P310" s="123"/>
      <c r="Q310" s="123">
        <v>7</v>
      </c>
      <c r="R310" s="123">
        <v>1</v>
      </c>
      <c r="S310" s="123"/>
      <c r="T310" s="123">
        <v>0</v>
      </c>
      <c r="U310" s="123">
        <v>0</v>
      </c>
      <c r="V310" s="123"/>
      <c r="W310" s="123">
        <v>5</v>
      </c>
      <c r="X310" s="123">
        <v>2</v>
      </c>
      <c r="Y310" s="123"/>
      <c r="Z310" s="123">
        <v>52</v>
      </c>
      <c r="AA310" s="123">
        <v>32</v>
      </c>
      <c r="AB310" s="123"/>
      <c r="AC310" s="123">
        <v>0</v>
      </c>
      <c r="AD310" s="123">
        <v>0</v>
      </c>
      <c r="AE310" s="123"/>
      <c r="AF310" s="123">
        <v>16</v>
      </c>
      <c r="AG310" s="123"/>
      <c r="AH310" s="123">
        <v>23</v>
      </c>
      <c r="AI310" s="123">
        <v>14</v>
      </c>
    </row>
    <row r="311" spans="1:35" ht="15" customHeight="1" x14ac:dyDescent="0.2">
      <c r="A311" s="154" t="s">
        <v>1465</v>
      </c>
      <c r="B311" s="154" t="s">
        <v>1466</v>
      </c>
      <c r="C311"/>
      <c r="D311"/>
      <c r="E311" s="463" t="s">
        <v>260</v>
      </c>
      <c r="F311" s="478">
        <v>109.78700000000001</v>
      </c>
      <c r="G311" s="479" t="s">
        <v>260</v>
      </c>
      <c r="H311" s="458" t="s">
        <v>260</v>
      </c>
      <c r="I311" s="458" t="s">
        <v>260</v>
      </c>
      <c r="J311" s="458"/>
      <c r="K311" s="458" t="s">
        <v>260</v>
      </c>
      <c r="L311" s="458" t="s">
        <v>260</v>
      </c>
      <c r="M311" s="458" t="s">
        <v>260</v>
      </c>
      <c r="N311" s="458" t="s">
        <v>260</v>
      </c>
      <c r="O311" s="458" t="s">
        <v>260</v>
      </c>
      <c r="P311" s="458"/>
      <c r="Q311" s="458" t="s">
        <v>260</v>
      </c>
      <c r="R311" s="458" t="s">
        <v>260</v>
      </c>
      <c r="S311" s="458"/>
      <c r="T311" s="458" t="s">
        <v>260</v>
      </c>
      <c r="U311" s="458" t="s">
        <v>260</v>
      </c>
      <c r="V311" s="458"/>
      <c r="W311" s="458" t="s">
        <v>260</v>
      </c>
      <c r="X311" s="458" t="s">
        <v>260</v>
      </c>
      <c r="Y311" s="458"/>
      <c r="Z311" s="458" t="s">
        <v>260</v>
      </c>
      <c r="AA311" s="458" t="s">
        <v>260</v>
      </c>
      <c r="AB311" s="458"/>
      <c r="AC311" s="458" t="s">
        <v>260</v>
      </c>
      <c r="AD311" s="458" t="s">
        <v>260</v>
      </c>
      <c r="AE311" s="458"/>
      <c r="AF311" s="458" t="s">
        <v>260</v>
      </c>
      <c r="AG311" s="458"/>
      <c r="AH311" s="458" t="s">
        <v>260</v>
      </c>
      <c r="AI311" s="458" t="s">
        <v>260</v>
      </c>
    </row>
    <row r="312" spans="1:35" ht="15" customHeight="1" x14ac:dyDescent="0.2">
      <c r="A312" s="154" t="s">
        <v>1467</v>
      </c>
      <c r="B312" s="154" t="s">
        <v>1468</v>
      </c>
      <c r="C312"/>
      <c r="D312"/>
      <c r="E312" s="171">
        <v>48</v>
      </c>
      <c r="F312" s="416">
        <v>44.759</v>
      </c>
      <c r="G312" s="417">
        <v>1.07241001809692</v>
      </c>
      <c r="H312" s="123">
        <v>19</v>
      </c>
      <c r="I312" s="123">
        <v>40</v>
      </c>
      <c r="J312" s="123"/>
      <c r="K312" s="123">
        <v>22</v>
      </c>
      <c r="L312" s="123">
        <v>3</v>
      </c>
      <c r="M312" s="123">
        <v>0</v>
      </c>
      <c r="N312" s="123">
        <v>0</v>
      </c>
      <c r="O312" s="123">
        <v>0</v>
      </c>
      <c r="P312" s="123"/>
      <c r="Q312" s="123">
        <v>4</v>
      </c>
      <c r="R312" s="123">
        <v>2</v>
      </c>
      <c r="S312" s="123"/>
      <c r="T312" s="123">
        <v>0</v>
      </c>
      <c r="U312" s="123">
        <v>0</v>
      </c>
      <c r="V312" s="123"/>
      <c r="W312" s="123">
        <v>0</v>
      </c>
      <c r="X312" s="123">
        <v>0</v>
      </c>
      <c r="Y312" s="123"/>
      <c r="Z312" s="123">
        <v>21</v>
      </c>
      <c r="AA312" s="123">
        <v>13</v>
      </c>
      <c r="AB312" s="123"/>
      <c r="AC312" s="123">
        <v>1</v>
      </c>
      <c r="AD312" s="123">
        <v>1</v>
      </c>
      <c r="AE312" s="123"/>
      <c r="AF312" s="123">
        <v>1</v>
      </c>
      <c r="AG312" s="123"/>
      <c r="AH312" s="123">
        <v>16</v>
      </c>
      <c r="AI312" s="123">
        <v>10</v>
      </c>
    </row>
    <row r="313" spans="1:35" ht="15" customHeight="1" x14ac:dyDescent="0.2">
      <c r="A313" s="154" t="s">
        <v>1469</v>
      </c>
      <c r="B313" s="154" t="s">
        <v>1470</v>
      </c>
      <c r="C313"/>
      <c r="D313"/>
      <c r="E313" s="171">
        <v>416</v>
      </c>
      <c r="F313" s="416">
        <v>51.825000000000003</v>
      </c>
      <c r="G313" s="417">
        <v>8.0270139893873598</v>
      </c>
      <c r="H313" s="123">
        <v>120</v>
      </c>
      <c r="I313" s="123">
        <v>226</v>
      </c>
      <c r="J313" s="123"/>
      <c r="K313" s="123">
        <v>176</v>
      </c>
      <c r="L313" s="123">
        <v>2</v>
      </c>
      <c r="M313" s="123">
        <v>2</v>
      </c>
      <c r="N313" s="123">
        <v>1</v>
      </c>
      <c r="O313" s="123">
        <v>0</v>
      </c>
      <c r="P313" s="123"/>
      <c r="Q313" s="123">
        <v>113</v>
      </c>
      <c r="R313" s="123">
        <v>62</v>
      </c>
      <c r="S313" s="123"/>
      <c r="T313" s="123">
        <v>0</v>
      </c>
      <c r="U313" s="123">
        <v>0</v>
      </c>
      <c r="V313" s="123"/>
      <c r="W313" s="123">
        <v>94</v>
      </c>
      <c r="X313" s="123">
        <v>29</v>
      </c>
      <c r="Y313" s="123"/>
      <c r="Z313" s="123">
        <v>31</v>
      </c>
      <c r="AA313" s="123">
        <v>26</v>
      </c>
      <c r="AB313" s="123"/>
      <c r="AC313" s="123">
        <v>2</v>
      </c>
      <c r="AD313" s="123">
        <v>1</v>
      </c>
      <c r="AE313" s="123"/>
      <c r="AF313" s="123">
        <v>204</v>
      </c>
      <c r="AG313" s="123"/>
      <c r="AH313" s="123">
        <v>0</v>
      </c>
      <c r="AI313" s="123">
        <v>0</v>
      </c>
    </row>
    <row r="314" spans="1:35" ht="15" customHeight="1" x14ac:dyDescent="0.2">
      <c r="A314" s="154" t="s">
        <v>1471</v>
      </c>
      <c r="B314" s="154" t="s">
        <v>1472</v>
      </c>
      <c r="C314"/>
      <c r="D314"/>
      <c r="E314" s="171">
        <v>18</v>
      </c>
      <c r="F314" s="416">
        <v>59.116</v>
      </c>
      <c r="G314" s="417">
        <v>0.30448609513498898</v>
      </c>
      <c r="H314" s="123">
        <v>9</v>
      </c>
      <c r="I314" s="123">
        <v>13</v>
      </c>
      <c r="J314" s="123"/>
      <c r="K314" s="123">
        <v>9</v>
      </c>
      <c r="L314" s="123">
        <v>1</v>
      </c>
      <c r="M314" s="123">
        <v>0</v>
      </c>
      <c r="N314" s="123">
        <v>0</v>
      </c>
      <c r="O314" s="123">
        <v>0</v>
      </c>
      <c r="P314" s="123"/>
      <c r="Q314" s="123">
        <v>0</v>
      </c>
      <c r="R314" s="123">
        <v>0</v>
      </c>
      <c r="S314" s="123"/>
      <c r="T314" s="123">
        <v>0</v>
      </c>
      <c r="U314" s="123">
        <v>0</v>
      </c>
      <c r="V314" s="123"/>
      <c r="W314" s="123">
        <v>1</v>
      </c>
      <c r="X314" s="123">
        <v>1</v>
      </c>
      <c r="Y314" s="123"/>
      <c r="Z314" s="123">
        <v>8</v>
      </c>
      <c r="AA314" s="123">
        <v>7</v>
      </c>
      <c r="AB314" s="123"/>
      <c r="AC314" s="123">
        <v>0</v>
      </c>
      <c r="AD314" s="123">
        <v>0</v>
      </c>
      <c r="AE314" s="123"/>
      <c r="AF314" s="123">
        <v>5</v>
      </c>
      <c r="AG314" s="123"/>
      <c r="AH314" s="123">
        <v>0</v>
      </c>
      <c r="AI314" s="123">
        <v>0</v>
      </c>
    </row>
    <row r="315" spans="1:35" ht="15" customHeight="1" x14ac:dyDescent="0.2">
      <c r="A315" s="154" t="s">
        <v>1473</v>
      </c>
      <c r="B315" s="154" t="s">
        <v>1474</v>
      </c>
      <c r="C315"/>
      <c r="D315"/>
      <c r="E315" s="171">
        <v>6</v>
      </c>
      <c r="F315" s="416">
        <v>51.664999999999999</v>
      </c>
      <c r="G315" s="417">
        <v>0.116132778476725</v>
      </c>
      <c r="H315" s="123">
        <v>2</v>
      </c>
      <c r="I315" s="123">
        <v>2</v>
      </c>
      <c r="J315" s="123"/>
      <c r="K315" s="123">
        <v>2</v>
      </c>
      <c r="L315" s="123" t="s">
        <v>232</v>
      </c>
      <c r="M315" s="123" t="s">
        <v>232</v>
      </c>
      <c r="N315" s="123" t="s">
        <v>232</v>
      </c>
      <c r="O315" s="123" t="s">
        <v>232</v>
      </c>
      <c r="P315" s="123"/>
      <c r="Q315" s="123">
        <v>4</v>
      </c>
      <c r="R315" s="123">
        <v>1</v>
      </c>
      <c r="S315" s="123"/>
      <c r="T315" s="123">
        <v>0</v>
      </c>
      <c r="U315" s="123">
        <v>0</v>
      </c>
      <c r="V315" s="123"/>
      <c r="W315" s="123">
        <v>0</v>
      </c>
      <c r="X315" s="123">
        <v>0</v>
      </c>
      <c r="Y315" s="123"/>
      <c r="Z315" s="123">
        <v>0</v>
      </c>
      <c r="AA315" s="123">
        <v>0</v>
      </c>
      <c r="AB315" s="123"/>
      <c r="AC315" s="123">
        <v>0</v>
      </c>
      <c r="AD315" s="123">
        <v>0</v>
      </c>
      <c r="AE315" s="123"/>
      <c r="AF315" s="123">
        <v>2</v>
      </c>
      <c r="AG315" s="123"/>
      <c r="AH315" s="123">
        <v>0</v>
      </c>
      <c r="AI315" s="123">
        <v>0</v>
      </c>
    </row>
    <row r="316" spans="1:35" ht="15" customHeight="1" x14ac:dyDescent="0.2">
      <c r="A316" s="154" t="s">
        <v>1475</v>
      </c>
      <c r="B316" s="154" t="s">
        <v>1476</v>
      </c>
      <c r="C316"/>
      <c r="D316"/>
      <c r="E316" s="171">
        <v>63</v>
      </c>
      <c r="F316" s="416">
        <v>47.255000000000003</v>
      </c>
      <c r="G316" s="417">
        <v>1.3331922547878501</v>
      </c>
      <c r="H316" s="123">
        <v>15</v>
      </c>
      <c r="I316" s="123">
        <v>29</v>
      </c>
      <c r="J316" s="123"/>
      <c r="K316" s="123">
        <v>4</v>
      </c>
      <c r="L316" s="123" t="s">
        <v>232</v>
      </c>
      <c r="M316" s="123" t="s">
        <v>232</v>
      </c>
      <c r="N316" s="123" t="s">
        <v>232</v>
      </c>
      <c r="O316" s="123" t="s">
        <v>232</v>
      </c>
      <c r="P316" s="123"/>
      <c r="Q316" s="123">
        <v>0</v>
      </c>
      <c r="R316" s="123">
        <v>0</v>
      </c>
      <c r="S316" s="123"/>
      <c r="T316" s="123">
        <v>1</v>
      </c>
      <c r="U316" s="123">
        <v>0</v>
      </c>
      <c r="V316" s="123"/>
      <c r="W316" s="123">
        <v>1</v>
      </c>
      <c r="X316" s="123">
        <v>0</v>
      </c>
      <c r="Y316" s="123"/>
      <c r="Z316" s="123">
        <v>10</v>
      </c>
      <c r="AA316" s="123">
        <v>5</v>
      </c>
      <c r="AB316" s="123"/>
      <c r="AC316" s="123">
        <v>47</v>
      </c>
      <c r="AD316" s="123">
        <v>10</v>
      </c>
      <c r="AE316" s="123"/>
      <c r="AF316" s="123">
        <v>3</v>
      </c>
      <c r="AG316" s="123"/>
      <c r="AH316" s="123">
        <v>0</v>
      </c>
      <c r="AI316" s="123">
        <v>0</v>
      </c>
    </row>
    <row r="317" spans="1:35" ht="15" customHeight="1" x14ac:dyDescent="0.2">
      <c r="A317" s="154" t="s">
        <v>1477</v>
      </c>
      <c r="B317" s="154" t="s">
        <v>1478</v>
      </c>
      <c r="C317"/>
      <c r="D317"/>
      <c r="E317" s="171">
        <v>63</v>
      </c>
      <c r="F317" s="416">
        <v>88.352000000000004</v>
      </c>
      <c r="G317" s="417">
        <v>0.71305686345526997</v>
      </c>
      <c r="H317" s="123">
        <v>29</v>
      </c>
      <c r="I317" s="123">
        <v>45</v>
      </c>
      <c r="J317" s="123"/>
      <c r="K317" s="123">
        <v>0</v>
      </c>
      <c r="L317" s="123" t="s">
        <v>232</v>
      </c>
      <c r="M317" s="123" t="s">
        <v>232</v>
      </c>
      <c r="N317" s="123" t="s">
        <v>232</v>
      </c>
      <c r="O317" s="123" t="s">
        <v>232</v>
      </c>
      <c r="P317" s="123"/>
      <c r="Q317" s="123">
        <v>0</v>
      </c>
      <c r="R317" s="123">
        <v>0</v>
      </c>
      <c r="S317" s="123"/>
      <c r="T317" s="123">
        <v>52</v>
      </c>
      <c r="U317" s="123">
        <v>27</v>
      </c>
      <c r="V317" s="123"/>
      <c r="W317" s="123">
        <v>0</v>
      </c>
      <c r="X317" s="123">
        <v>0</v>
      </c>
      <c r="Y317" s="123"/>
      <c r="Z317" s="123">
        <v>2</v>
      </c>
      <c r="AA317" s="123">
        <v>2</v>
      </c>
      <c r="AB317" s="123"/>
      <c r="AC317" s="123">
        <v>9</v>
      </c>
      <c r="AD317" s="123">
        <v>0</v>
      </c>
      <c r="AE317" s="123"/>
      <c r="AF317" s="123">
        <v>0</v>
      </c>
      <c r="AG317" s="123"/>
      <c r="AH317" s="123">
        <v>1</v>
      </c>
      <c r="AI317" s="123">
        <v>0</v>
      </c>
    </row>
    <row r="318" spans="1:35" x14ac:dyDescent="0.2">
      <c r="A318" s="154"/>
      <c r="B318" s="154"/>
      <c r="C318" s="154"/>
      <c r="D318" s="154"/>
      <c r="E318" s="171"/>
      <c r="F318" s="416"/>
      <c r="G318" s="417"/>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row>
    <row r="319" spans="1:35" x14ac:dyDescent="0.2">
      <c r="A319" s="170"/>
      <c r="B319" s="170"/>
      <c r="C319" s="170"/>
      <c r="D319" s="170"/>
      <c r="E319" s="171"/>
      <c r="F319" s="416"/>
      <c r="G319" s="417"/>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row>
    <row r="320" spans="1:35" x14ac:dyDescent="0.2">
      <c r="A320" s="170"/>
      <c r="B320" s="155" t="s">
        <v>198</v>
      </c>
      <c r="C320" s="207"/>
      <c r="D320" s="207"/>
      <c r="E320" s="171"/>
      <c r="F320" s="416"/>
      <c r="G320" s="417"/>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row>
    <row r="321" spans="2:5" x14ac:dyDescent="0.2">
      <c r="B321" s="148">
        <v>1</v>
      </c>
      <c r="C321" s="133"/>
      <c r="D321" s="133"/>
      <c r="E321" s="133" t="s">
        <v>752</v>
      </c>
    </row>
    <row r="322" spans="2:5" x14ac:dyDescent="0.2">
      <c r="B322" s="148">
        <v>2</v>
      </c>
      <c r="C322" s="133"/>
      <c r="D322" s="133"/>
      <c r="E322" s="133" t="s">
        <v>1487</v>
      </c>
    </row>
    <row r="323" spans="2:5" x14ac:dyDescent="0.2">
      <c r="B323" s="148">
        <v>3</v>
      </c>
      <c r="C323" s="195"/>
      <c r="D323" s="195"/>
      <c r="E323" s="131" t="s">
        <v>753</v>
      </c>
    </row>
    <row r="324" spans="2:5" ht="12.75" customHeight="1" x14ac:dyDescent="0.2">
      <c r="B324" s="148">
        <v>4</v>
      </c>
      <c r="C324" s="131"/>
      <c r="D324" s="131"/>
      <c r="E324" s="131" t="s">
        <v>754</v>
      </c>
    </row>
    <row r="325" spans="2:5" x14ac:dyDescent="0.2">
      <c r="B325" s="148">
        <v>5</v>
      </c>
      <c r="C325" s="133"/>
      <c r="D325" s="133"/>
      <c r="E325" s="133" t="s">
        <v>755</v>
      </c>
    </row>
    <row r="326" spans="2:5" x14ac:dyDescent="0.2">
      <c r="B326" s="148"/>
      <c r="C326" s="133"/>
      <c r="D326" s="133"/>
      <c r="E326" s="133" t="s">
        <v>258</v>
      </c>
    </row>
    <row r="327" spans="2:5" ht="12.75" customHeight="1" x14ac:dyDescent="0.2">
      <c r="B327" s="148">
        <v>6</v>
      </c>
      <c r="C327" s="131"/>
      <c r="D327" s="131"/>
      <c r="E327" s="131" t="s">
        <v>756</v>
      </c>
    </row>
    <row r="328" spans="2:5" ht="12.75" customHeight="1" x14ac:dyDescent="0.2">
      <c r="B328" s="148">
        <v>7</v>
      </c>
      <c r="C328" s="195"/>
      <c r="D328" s="195"/>
      <c r="E328" s="131" t="s">
        <v>757</v>
      </c>
    </row>
    <row r="329" spans="2:5" ht="12.75" customHeight="1" x14ac:dyDescent="0.2">
      <c r="B329" s="148" t="s">
        <v>232</v>
      </c>
      <c r="C329" s="195"/>
      <c r="D329" s="195"/>
      <c r="E329" s="131" t="s">
        <v>758</v>
      </c>
    </row>
    <row r="330" spans="2:5" x14ac:dyDescent="0.2">
      <c r="B330" s="170"/>
      <c r="C330" s="195"/>
      <c r="D330" s="195"/>
      <c r="E330" s="209"/>
    </row>
    <row r="331" spans="2:5" x14ac:dyDescent="0.2">
      <c r="B331" s="148"/>
      <c r="C331" s="195"/>
      <c r="D331" s="195"/>
      <c r="E331" s="207" t="s">
        <v>330</v>
      </c>
    </row>
    <row r="332" spans="2:5" x14ac:dyDescent="0.2">
      <c r="B332" s="148"/>
      <c r="C332" s="155"/>
      <c r="D332" s="207"/>
      <c r="E332" s="207" t="s">
        <v>259</v>
      </c>
    </row>
    <row r="333" spans="2:5" x14ac:dyDescent="0.2">
      <c r="B333" s="135" t="s">
        <v>260</v>
      </c>
      <c r="C333" s="207"/>
      <c r="D333" s="207"/>
      <c r="E333" s="207" t="s">
        <v>1481</v>
      </c>
    </row>
    <row r="334" spans="2:5" x14ac:dyDescent="0.2">
      <c r="B334" s="213"/>
      <c r="C334" s="207"/>
      <c r="D334" s="39"/>
      <c r="E334" s="207"/>
    </row>
    <row r="335" spans="2:5" x14ac:dyDescent="0.2">
      <c r="B335" s="155" t="s">
        <v>332</v>
      </c>
      <c r="C335" s="207"/>
      <c r="D335" s="39"/>
      <c r="E335" s="207" t="s">
        <v>262</v>
      </c>
    </row>
    <row r="336" spans="2:5" x14ac:dyDescent="0.2">
      <c r="B336" s="170"/>
      <c r="C336" s="207"/>
      <c r="D336" s="39"/>
      <c r="E336" s="132" t="s">
        <v>263</v>
      </c>
    </row>
    <row r="338" spans="5:5" x14ac:dyDescent="0.2">
      <c r="E338" s="143" t="s">
        <v>840</v>
      </c>
    </row>
    <row r="339" spans="5:5" x14ac:dyDescent="0.2">
      <c r="E339" s="143" t="s">
        <v>841</v>
      </c>
    </row>
  </sheetData>
  <mergeCells count="14">
    <mergeCell ref="A1:I1"/>
    <mergeCell ref="E6:E7"/>
    <mergeCell ref="F6:F7"/>
    <mergeCell ref="G6:G7"/>
    <mergeCell ref="H6:H7"/>
    <mergeCell ref="I6:I7"/>
    <mergeCell ref="AF6:AF7"/>
    <mergeCell ref="AH6:AI6"/>
    <mergeCell ref="K6:O6"/>
    <mergeCell ref="Q6:R6"/>
    <mergeCell ref="T6:U6"/>
    <mergeCell ref="W6:X6"/>
    <mergeCell ref="Z6:AA6"/>
    <mergeCell ref="AC6:AD6"/>
  </mergeCells>
  <conditionalFormatting sqref="A22:AI317">
    <cfRule type="expression" dxfId="4" priority="1">
      <formula>$E22=".."</formula>
    </cfRule>
  </conditionalFormatting>
  <conditionalFormatting sqref="D22:D84 D86:D317">
    <cfRule type="expression" dxfId="3" priority="4" stopIfTrue="1">
      <formula>NOT(ISERROR(SEARCH("zzz",D22)))</formula>
    </cfRule>
  </conditionalFormatting>
  <hyperlinks>
    <hyperlink ref="E326" r:id="rId1" xr:uid="{00000000-0004-0000-1E00-000000000000}"/>
  </hyperlinks>
  <pageMargins left="0.39370078740157505" right="0.39370078740157505" top="0.39370078740157505" bottom="0.39370078740157505" header="0.39370078740157505" footer="0.39370078740157505"/>
  <pageSetup scale="48" fitToWidth="0" fitToHeight="0" orientation="landscape" r:id="rId2"/>
  <headerFooter scaleWithDoc="0"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Y337"/>
  <sheetViews>
    <sheetView topLeftCell="G264" workbookViewId="0">
      <selection activeCell="Z318" sqref="Z1:XFD1048576"/>
    </sheetView>
  </sheetViews>
  <sheetFormatPr defaultColWidth="11.5546875" defaultRowHeight="15" x14ac:dyDescent="0.2"/>
  <cols>
    <col min="1" max="1" width="8.33203125" style="484" customWidth="1"/>
    <col min="2" max="2" width="25" style="484" customWidth="1"/>
    <col min="3" max="3" width="18.77734375" style="484" hidden="1" customWidth="1"/>
    <col min="4" max="4" width="21.77734375" style="484" hidden="1" customWidth="1"/>
    <col min="5" max="5" width="6.77734375" style="484" customWidth="1"/>
    <col min="6" max="6" width="5.6640625" style="484" customWidth="1"/>
    <col min="7" max="7" width="6.77734375" style="484" customWidth="1"/>
    <col min="8" max="8" width="5.6640625" style="484" customWidth="1"/>
    <col min="9" max="9" width="3" style="484" customWidth="1"/>
    <col min="10" max="10" width="6.77734375" style="484" customWidth="1"/>
    <col min="11" max="11" width="5.6640625" style="484" customWidth="1"/>
    <col min="12" max="12" width="6.77734375" style="484" customWidth="1"/>
    <col min="13" max="13" width="5.6640625" style="484" customWidth="1"/>
    <col min="14" max="14" width="6.77734375" style="484" customWidth="1"/>
    <col min="15" max="15" width="5.6640625" style="484" customWidth="1"/>
    <col min="16" max="16" width="1.88671875" style="484" customWidth="1"/>
    <col min="17" max="17" width="6.77734375" style="484" customWidth="1"/>
    <col min="18" max="18" width="5.6640625" style="484" customWidth="1"/>
    <col min="19" max="19" width="6.77734375" style="484" customWidth="1"/>
    <col min="20" max="20" width="5.6640625" style="484" customWidth="1"/>
    <col min="21" max="21" width="6.77734375" style="484" customWidth="1"/>
    <col min="22" max="22" width="5.6640625" style="484" customWidth="1"/>
    <col min="23" max="23" width="1.6640625" style="484" customWidth="1"/>
    <col min="24" max="24" width="6.77734375" style="484" customWidth="1"/>
    <col min="25" max="25" width="5.6640625" style="484" customWidth="1"/>
    <col min="26" max="26" width="8.88671875" style="484" customWidth="1"/>
    <col min="27" max="16384" width="11.5546875" style="484"/>
  </cols>
  <sheetData>
    <row r="1" spans="1:25" ht="50.45" customHeight="1" x14ac:dyDescent="0.2">
      <c r="A1" s="544" t="s">
        <v>846</v>
      </c>
      <c r="B1" s="544"/>
      <c r="C1" s="544"/>
      <c r="D1" s="544"/>
      <c r="E1" s="544"/>
      <c r="F1" s="544"/>
      <c r="G1" s="544"/>
      <c r="H1" s="544"/>
      <c r="I1" s="544"/>
      <c r="J1" s="544"/>
      <c r="K1" s="544"/>
      <c r="L1" s="544"/>
      <c r="M1" s="544"/>
      <c r="N1" s="544"/>
      <c r="O1" s="544"/>
      <c r="P1" s="544"/>
      <c r="Q1" s="544"/>
      <c r="R1" s="544"/>
      <c r="S1" s="544"/>
      <c r="T1" s="544"/>
      <c r="U1" s="544"/>
      <c r="V1" s="424"/>
      <c r="W1" s="200"/>
      <c r="X1" s="425"/>
      <c r="Y1" s="424"/>
    </row>
    <row r="2" spans="1:25" ht="15" hidden="1" customHeight="1" x14ac:dyDescent="0.2">
      <c r="A2" s="200"/>
      <c r="B2" s="200"/>
      <c r="C2" s="200"/>
      <c r="D2" s="200"/>
      <c r="E2" s="158"/>
      <c r="F2" s="158"/>
      <c r="G2" s="80" t="s">
        <v>154</v>
      </c>
      <c r="H2" s="158"/>
      <c r="I2" s="158"/>
      <c r="J2" s="80" t="s">
        <v>144</v>
      </c>
      <c r="K2" s="158"/>
      <c r="L2" s="80" t="s">
        <v>145</v>
      </c>
      <c r="M2" s="200"/>
      <c r="N2" s="80" t="s">
        <v>147</v>
      </c>
      <c r="O2" s="158"/>
      <c r="P2" s="200"/>
      <c r="Q2" s="80" t="s">
        <v>149</v>
      </c>
      <c r="R2" s="200"/>
      <c r="S2" s="80" t="s">
        <v>150</v>
      </c>
      <c r="T2" s="200"/>
      <c r="U2" s="80" t="s">
        <v>152</v>
      </c>
      <c r="V2" s="424"/>
      <c r="W2" s="200"/>
      <c r="X2" s="71" t="s">
        <v>759</v>
      </c>
      <c r="Y2" s="424"/>
    </row>
    <row r="3" spans="1:25" ht="18.75" hidden="1" customHeight="1" x14ac:dyDescent="0.2">
      <c r="A3" s="244"/>
      <c r="B3" s="244"/>
      <c r="C3" s="244"/>
      <c r="D3" s="244"/>
      <c r="E3"/>
      <c r="F3" s="426"/>
      <c r="G3" s="427"/>
      <c r="H3" s="426"/>
      <c r="I3" s="244"/>
      <c r="J3" s="427"/>
      <c r="K3" s="426"/>
      <c r="L3" s="427"/>
      <c r="M3" s="426"/>
      <c r="N3" s="428"/>
      <c r="O3" s="426"/>
      <c r="P3" s="244"/>
      <c r="Q3" s="427"/>
      <c r="R3" s="426"/>
      <c r="S3" s="427"/>
      <c r="T3" s="426"/>
      <c r="U3" s="428"/>
      <c r="V3" s="426"/>
      <c r="W3" s="244"/>
      <c r="X3" s="427"/>
      <c r="Y3" s="429" t="s">
        <v>82</v>
      </c>
    </row>
    <row r="4" spans="1:25" hidden="1" x14ac:dyDescent="0.2">
      <c r="A4" s="244"/>
      <c r="B4" s="244"/>
      <c r="C4" s="244"/>
      <c r="D4" s="244"/>
      <c r="E4"/>
      <c r="F4" s="426"/>
      <c r="G4" s="428"/>
      <c r="H4" s="426"/>
      <c r="I4" s="244"/>
      <c r="J4" s="428"/>
      <c r="K4" s="426"/>
      <c r="L4" s="428"/>
      <c r="M4" s="426"/>
      <c r="N4" s="428"/>
      <c r="O4" s="426"/>
      <c r="P4" s="244"/>
      <c r="Q4" s="428"/>
      <c r="R4" s="426"/>
      <c r="S4" s="428"/>
      <c r="T4" s="426"/>
      <c r="U4" s="428"/>
      <c r="V4" s="426"/>
      <c r="W4" s="244"/>
      <c r="X4" s="428"/>
      <c r="Y4" s="429" t="s">
        <v>82</v>
      </c>
    </row>
    <row r="5" spans="1:25" ht="102" hidden="1" customHeight="1" x14ac:dyDescent="0.2">
      <c r="A5" s="244"/>
      <c r="B5" s="244"/>
      <c r="C5" s="244"/>
      <c r="D5" s="244"/>
      <c r="E5" s="428"/>
      <c r="F5" s="430" t="s">
        <v>760</v>
      </c>
      <c r="G5" s="251" t="s">
        <v>761</v>
      </c>
      <c r="H5" s="430" t="s">
        <v>762</v>
      </c>
      <c r="I5" s="39"/>
      <c r="J5" s="174" t="s">
        <v>763</v>
      </c>
      <c r="K5" s="431" t="s">
        <v>764</v>
      </c>
      <c r="L5" s="39"/>
      <c r="M5" s="426"/>
      <c r="N5" s="430" t="s">
        <v>765</v>
      </c>
      <c r="O5" s="426"/>
      <c r="P5" s="244"/>
      <c r="Q5" s="428"/>
      <c r="R5" s="426"/>
      <c r="S5" s="428"/>
      <c r="T5" s="426"/>
      <c r="U5" s="428"/>
      <c r="V5" s="426"/>
      <c r="W5" s="244"/>
      <c r="X5" s="428"/>
      <c r="Y5" s="429"/>
    </row>
    <row r="6" spans="1:25" ht="153" hidden="1" customHeight="1" x14ac:dyDescent="0.2">
      <c r="A6" s="244"/>
      <c r="B6" s="39"/>
      <c r="C6" s="244"/>
      <c r="D6" s="244"/>
      <c r="E6" s="252" t="s">
        <v>211</v>
      </c>
      <c r="F6" s="251" t="s">
        <v>766</v>
      </c>
      <c r="G6" s="174" t="s">
        <v>767</v>
      </c>
      <c r="H6" s="430" t="s">
        <v>768</v>
      </c>
      <c r="I6" s="251" t="s">
        <v>769</v>
      </c>
      <c r="J6" s="430" t="s">
        <v>770</v>
      </c>
      <c r="K6" s="431" t="s">
        <v>771</v>
      </c>
      <c r="L6" s="251" t="s">
        <v>772</v>
      </c>
      <c r="M6" s="430" t="s">
        <v>773</v>
      </c>
      <c r="N6" s="430" t="s">
        <v>774</v>
      </c>
      <c r="O6" s="251" t="s">
        <v>775</v>
      </c>
      <c r="P6" s="430" t="s">
        <v>191</v>
      </c>
      <c r="Q6" s="39"/>
      <c r="R6" s="432"/>
      <c r="S6" s="39"/>
      <c r="T6" s="432"/>
      <c r="U6" s="39"/>
      <c r="V6" s="426"/>
      <c r="W6" s="244"/>
      <c r="X6" s="428"/>
      <c r="Y6" s="429"/>
    </row>
    <row r="7" spans="1:25" ht="39.950000000000003" customHeight="1" x14ac:dyDescent="0.2">
      <c r="A7" s="244"/>
      <c r="B7" s="244"/>
      <c r="C7" s="244"/>
      <c r="D7" s="244"/>
      <c r="E7" s="536" t="s">
        <v>776</v>
      </c>
      <c r="F7" s="536"/>
      <c r="G7" s="536" t="s">
        <v>154</v>
      </c>
      <c r="H7" s="536"/>
      <c r="I7" s="248"/>
      <c r="J7" s="545" t="s">
        <v>358</v>
      </c>
      <c r="K7" s="545"/>
      <c r="L7" s="545"/>
      <c r="M7" s="545"/>
      <c r="N7" s="545"/>
      <c r="O7" s="545"/>
      <c r="P7" s="248"/>
      <c r="Q7" s="545" t="s">
        <v>359</v>
      </c>
      <c r="R7" s="545"/>
      <c r="S7" s="545"/>
      <c r="T7" s="545"/>
      <c r="U7" s="545"/>
      <c r="V7" s="545"/>
      <c r="W7" s="248"/>
      <c r="X7" s="536" t="s">
        <v>777</v>
      </c>
      <c r="Y7" s="536"/>
    </row>
    <row r="8" spans="1:25" ht="39.950000000000003" customHeight="1" x14ac:dyDescent="0.2">
      <c r="A8" s="249"/>
      <c r="B8" s="244"/>
      <c r="C8" s="244"/>
      <c r="D8" s="244"/>
      <c r="E8" s="536"/>
      <c r="F8" s="536"/>
      <c r="G8" s="536"/>
      <c r="H8" s="536"/>
      <c r="I8" s="248"/>
      <c r="J8" s="532" t="s">
        <v>362</v>
      </c>
      <c r="K8" s="532"/>
      <c r="L8" s="532" t="s">
        <v>363</v>
      </c>
      <c r="M8" s="532"/>
      <c r="N8" s="532" t="s">
        <v>364</v>
      </c>
      <c r="O8" s="532"/>
      <c r="P8" s="176"/>
      <c r="Q8" s="532" t="s">
        <v>362</v>
      </c>
      <c r="R8" s="532"/>
      <c r="S8" s="532" t="s">
        <v>363</v>
      </c>
      <c r="T8" s="532"/>
      <c r="U8" s="532" t="s">
        <v>364</v>
      </c>
      <c r="V8" s="532"/>
      <c r="W8" s="176"/>
      <c r="X8" s="536"/>
      <c r="Y8" s="536"/>
    </row>
    <row r="9" spans="1:25" ht="3" customHeight="1" x14ac:dyDescent="0.2">
      <c r="A9" s="244"/>
      <c r="B9" s="244"/>
      <c r="C9" s="244"/>
      <c r="D9" s="244"/>
      <c r="E9" s="444"/>
      <c r="F9" s="433"/>
      <c r="G9" s="251"/>
      <c r="H9" s="430"/>
      <c r="I9" s="174"/>
      <c r="J9" s="251"/>
      <c r="K9" s="430"/>
      <c r="L9" s="251"/>
      <c r="M9" s="430"/>
      <c r="N9" s="251"/>
      <c r="O9" s="430"/>
      <c r="P9" s="126"/>
      <c r="Q9" s="251"/>
      <c r="R9" s="430"/>
      <c r="S9" s="251"/>
      <c r="T9" s="430"/>
      <c r="U9" s="251"/>
      <c r="V9" s="430"/>
      <c r="W9" s="126"/>
      <c r="X9" s="251"/>
      <c r="Y9" s="430"/>
    </row>
    <row r="10" spans="1:25" x14ac:dyDescent="0.2">
      <c r="A10" s="192" t="s">
        <v>865</v>
      </c>
      <c r="B10" s="192" t="s">
        <v>866</v>
      </c>
      <c r="C10" s="170"/>
      <c r="D10" s="170"/>
      <c r="E10" s="171">
        <v>117450</v>
      </c>
      <c r="F10" s="245">
        <v>1</v>
      </c>
      <c r="G10" s="171">
        <v>23530</v>
      </c>
      <c r="H10" s="245">
        <v>0.2</v>
      </c>
      <c r="I10" s="171"/>
      <c r="J10" s="171">
        <v>3640</v>
      </c>
      <c r="K10" s="245">
        <v>0.03</v>
      </c>
      <c r="L10" s="171">
        <v>39200</v>
      </c>
      <c r="M10" s="245">
        <v>0.33</v>
      </c>
      <c r="N10" s="171">
        <v>920</v>
      </c>
      <c r="O10" s="245">
        <v>0.01</v>
      </c>
      <c r="P10" s="171"/>
      <c r="Q10" s="171">
        <v>20500</v>
      </c>
      <c r="R10" s="245">
        <v>0.17</v>
      </c>
      <c r="S10" s="171">
        <v>13560</v>
      </c>
      <c r="T10" s="245">
        <v>0.12</v>
      </c>
      <c r="U10" s="171">
        <v>890</v>
      </c>
      <c r="V10" s="245">
        <v>0.01</v>
      </c>
      <c r="W10" s="171"/>
      <c r="X10" s="171">
        <v>15220</v>
      </c>
      <c r="Y10" s="245">
        <v>0.13</v>
      </c>
    </row>
    <row r="11" spans="1:25" x14ac:dyDescent="0.2">
      <c r="A11" s="192" t="s">
        <v>867</v>
      </c>
      <c r="B11" s="192" t="s">
        <v>868</v>
      </c>
      <c r="C11" s="170"/>
      <c r="D11" s="170"/>
      <c r="E11" s="171">
        <v>65280</v>
      </c>
      <c r="F11" s="245">
        <v>1</v>
      </c>
      <c r="G11" s="171">
        <v>13360</v>
      </c>
      <c r="H11" s="245">
        <v>0.2</v>
      </c>
      <c r="I11" s="171"/>
      <c r="J11" s="171">
        <v>1780</v>
      </c>
      <c r="K11" s="245">
        <v>0.03</v>
      </c>
      <c r="L11" s="171">
        <v>23730</v>
      </c>
      <c r="M11" s="245">
        <v>0.36</v>
      </c>
      <c r="N11" s="171">
        <v>40</v>
      </c>
      <c r="O11" s="245">
        <v>0</v>
      </c>
      <c r="P11" s="171"/>
      <c r="Q11" s="171">
        <v>8900</v>
      </c>
      <c r="R11" s="245">
        <v>0.14000000000000001</v>
      </c>
      <c r="S11" s="171">
        <v>7050</v>
      </c>
      <c r="T11" s="245">
        <v>0.11</v>
      </c>
      <c r="U11" s="171">
        <v>100</v>
      </c>
      <c r="V11" s="245">
        <v>0</v>
      </c>
      <c r="W11" s="171"/>
      <c r="X11" s="171">
        <v>10310</v>
      </c>
      <c r="Y11" s="245">
        <v>0.16</v>
      </c>
    </row>
    <row r="12" spans="1:25" x14ac:dyDescent="0.2">
      <c r="A12" s="192" t="s">
        <v>869</v>
      </c>
      <c r="B12" s="192" t="s">
        <v>870</v>
      </c>
      <c r="C12" s="170"/>
      <c r="D12" s="170"/>
      <c r="E12" s="171">
        <v>52170</v>
      </c>
      <c r="F12" s="245">
        <v>1</v>
      </c>
      <c r="G12" s="171">
        <v>10160</v>
      </c>
      <c r="H12" s="245">
        <v>0.19</v>
      </c>
      <c r="I12" s="171"/>
      <c r="J12" s="171">
        <v>1850</v>
      </c>
      <c r="K12" s="245">
        <v>0.04</v>
      </c>
      <c r="L12" s="171">
        <v>15470</v>
      </c>
      <c r="M12" s="245">
        <v>0.3</v>
      </c>
      <c r="N12" s="171">
        <v>880</v>
      </c>
      <c r="O12" s="245">
        <v>0.02</v>
      </c>
      <c r="P12" s="171"/>
      <c r="Q12" s="171">
        <v>11600</v>
      </c>
      <c r="R12" s="245">
        <v>0.22</v>
      </c>
      <c r="S12" s="171">
        <v>6510</v>
      </c>
      <c r="T12" s="245">
        <v>0.12</v>
      </c>
      <c r="U12" s="171">
        <v>790</v>
      </c>
      <c r="V12" s="245">
        <v>0.02</v>
      </c>
      <c r="W12" s="171"/>
      <c r="X12" s="171">
        <v>4910</v>
      </c>
      <c r="Y12" s="245">
        <v>0.09</v>
      </c>
    </row>
    <row r="13" spans="1:25" x14ac:dyDescent="0.2">
      <c r="A13" s="192"/>
      <c r="B13" s="192"/>
      <c r="C13" s="122"/>
      <c r="D13" s="122"/>
      <c r="E13" s="171"/>
      <c r="F13" s="245"/>
      <c r="G13" s="171"/>
      <c r="H13" s="245"/>
      <c r="I13" s="171"/>
      <c r="J13" s="171"/>
      <c r="K13" s="245"/>
      <c r="L13" s="171"/>
      <c r="M13" s="245"/>
      <c r="N13" s="171"/>
      <c r="O13" s="245"/>
      <c r="P13" s="171"/>
      <c r="Q13" s="171"/>
      <c r="R13" s="245"/>
      <c r="S13" s="171"/>
      <c r="T13" s="245"/>
      <c r="U13" s="171"/>
      <c r="V13" s="245"/>
      <c r="W13" s="171"/>
      <c r="X13" s="171"/>
      <c r="Y13" s="245"/>
    </row>
    <row r="14" spans="1:25" x14ac:dyDescent="0.2">
      <c r="A14" s="193" t="s">
        <v>871</v>
      </c>
      <c r="B14" s="193" t="s">
        <v>872</v>
      </c>
      <c r="C14" s="170"/>
      <c r="D14" s="170"/>
      <c r="E14" s="171">
        <v>1170</v>
      </c>
      <c r="F14" s="245">
        <v>1</v>
      </c>
      <c r="G14" s="123">
        <v>110</v>
      </c>
      <c r="H14" s="246">
        <v>0.1</v>
      </c>
      <c r="I14" s="123"/>
      <c r="J14" s="123">
        <v>40</v>
      </c>
      <c r="K14" s="246">
        <v>0.04</v>
      </c>
      <c r="L14" s="123">
        <v>190</v>
      </c>
      <c r="M14" s="246">
        <v>0.16</v>
      </c>
      <c r="N14" s="123">
        <v>0</v>
      </c>
      <c r="O14" s="246">
        <v>0</v>
      </c>
      <c r="P14" s="123"/>
      <c r="Q14" s="123">
        <v>520</v>
      </c>
      <c r="R14" s="246">
        <v>0.44</v>
      </c>
      <c r="S14" s="123">
        <v>250</v>
      </c>
      <c r="T14" s="246">
        <v>0.21</v>
      </c>
      <c r="U14" s="123">
        <v>0</v>
      </c>
      <c r="V14" s="246">
        <v>0</v>
      </c>
      <c r="W14" s="123"/>
      <c r="X14" s="123">
        <v>60</v>
      </c>
      <c r="Y14" s="246">
        <v>0.06</v>
      </c>
    </row>
    <row r="15" spans="1:25" x14ac:dyDescent="0.2">
      <c r="A15" s="193" t="s">
        <v>873</v>
      </c>
      <c r="B15" s="193" t="s">
        <v>874</v>
      </c>
      <c r="C15" s="170"/>
      <c r="D15" s="170"/>
      <c r="E15" s="171">
        <v>7870</v>
      </c>
      <c r="F15" s="245">
        <v>1</v>
      </c>
      <c r="G15" s="123">
        <v>1560</v>
      </c>
      <c r="H15" s="246">
        <v>0.2</v>
      </c>
      <c r="I15" s="123"/>
      <c r="J15" s="123">
        <v>250</v>
      </c>
      <c r="K15" s="246">
        <v>0.03</v>
      </c>
      <c r="L15" s="123">
        <v>2500</v>
      </c>
      <c r="M15" s="246">
        <v>0.32</v>
      </c>
      <c r="N15" s="123">
        <v>0</v>
      </c>
      <c r="O15" s="246">
        <v>0</v>
      </c>
      <c r="P15" s="123"/>
      <c r="Q15" s="123">
        <v>1910</v>
      </c>
      <c r="R15" s="246">
        <v>0.24</v>
      </c>
      <c r="S15" s="123">
        <v>1000</v>
      </c>
      <c r="T15" s="246">
        <v>0.13</v>
      </c>
      <c r="U15" s="123">
        <v>10</v>
      </c>
      <c r="V15" s="246">
        <v>0</v>
      </c>
      <c r="W15" s="123"/>
      <c r="X15" s="123">
        <v>640</v>
      </c>
      <c r="Y15" s="246">
        <v>0.08</v>
      </c>
    </row>
    <row r="16" spans="1:25" x14ac:dyDescent="0.2">
      <c r="A16" s="193" t="s">
        <v>875</v>
      </c>
      <c r="B16" s="193" t="s">
        <v>876</v>
      </c>
      <c r="C16" s="170"/>
      <c r="D16" s="170"/>
      <c r="E16" s="171">
        <v>3400</v>
      </c>
      <c r="F16" s="245">
        <v>1</v>
      </c>
      <c r="G16" s="123">
        <v>430</v>
      </c>
      <c r="H16" s="246">
        <v>0.13</v>
      </c>
      <c r="I16" s="123"/>
      <c r="J16" s="123">
        <v>100</v>
      </c>
      <c r="K16" s="246">
        <v>0.03</v>
      </c>
      <c r="L16" s="123">
        <v>830</v>
      </c>
      <c r="M16" s="246">
        <v>0.24</v>
      </c>
      <c r="N16" s="123">
        <v>0</v>
      </c>
      <c r="O16" s="246">
        <v>0</v>
      </c>
      <c r="P16" s="123"/>
      <c r="Q16" s="123">
        <v>1090</v>
      </c>
      <c r="R16" s="246">
        <v>0.32</v>
      </c>
      <c r="S16" s="123">
        <v>700</v>
      </c>
      <c r="T16" s="246">
        <v>0.21</v>
      </c>
      <c r="U16" s="123">
        <v>10</v>
      </c>
      <c r="V16" s="246">
        <v>0</v>
      </c>
      <c r="W16" s="123"/>
      <c r="X16" s="123">
        <v>240</v>
      </c>
      <c r="Y16" s="246">
        <v>7.0000000000000007E-2</v>
      </c>
    </row>
    <row r="17" spans="1:25" x14ac:dyDescent="0.2">
      <c r="A17" s="193" t="s">
        <v>877</v>
      </c>
      <c r="B17" s="193" t="s">
        <v>878</v>
      </c>
      <c r="C17" s="122"/>
      <c r="D17" s="122"/>
      <c r="E17" s="171">
        <v>3650</v>
      </c>
      <c r="F17" s="245">
        <v>1</v>
      </c>
      <c r="G17" s="123">
        <v>740</v>
      </c>
      <c r="H17" s="246">
        <v>0.2</v>
      </c>
      <c r="I17" s="123"/>
      <c r="J17" s="123">
        <v>130</v>
      </c>
      <c r="K17" s="246">
        <v>0.03</v>
      </c>
      <c r="L17" s="123">
        <v>1200</v>
      </c>
      <c r="M17" s="246">
        <v>0.33</v>
      </c>
      <c r="N17" s="123">
        <v>0</v>
      </c>
      <c r="O17" s="246">
        <v>0</v>
      </c>
      <c r="P17" s="123"/>
      <c r="Q17" s="123">
        <v>840</v>
      </c>
      <c r="R17" s="246">
        <v>0.23</v>
      </c>
      <c r="S17" s="123">
        <v>440</v>
      </c>
      <c r="T17" s="246">
        <v>0.12</v>
      </c>
      <c r="U17" s="123">
        <v>10</v>
      </c>
      <c r="V17" s="246">
        <v>0</v>
      </c>
      <c r="W17" s="123"/>
      <c r="X17" s="123">
        <v>300</v>
      </c>
      <c r="Y17" s="246">
        <v>0.08</v>
      </c>
    </row>
    <row r="18" spans="1:25" x14ac:dyDescent="0.2">
      <c r="A18" s="193" t="s">
        <v>879</v>
      </c>
      <c r="B18" s="193" t="s">
        <v>880</v>
      </c>
      <c r="C18" s="234"/>
      <c r="D18" s="234"/>
      <c r="E18" s="171">
        <v>7780</v>
      </c>
      <c r="F18" s="245">
        <v>1</v>
      </c>
      <c r="G18" s="123">
        <v>2330</v>
      </c>
      <c r="H18" s="246">
        <v>0.3</v>
      </c>
      <c r="I18" s="123"/>
      <c r="J18" s="123">
        <v>300</v>
      </c>
      <c r="K18" s="246">
        <v>0.04</v>
      </c>
      <c r="L18" s="123">
        <v>2750</v>
      </c>
      <c r="M18" s="246">
        <v>0.35</v>
      </c>
      <c r="N18" s="123">
        <v>0</v>
      </c>
      <c r="O18" s="246">
        <v>0</v>
      </c>
      <c r="P18" s="123"/>
      <c r="Q18" s="123">
        <v>810</v>
      </c>
      <c r="R18" s="246">
        <v>0.1</v>
      </c>
      <c r="S18" s="123">
        <v>570</v>
      </c>
      <c r="T18" s="246">
        <v>7.0000000000000007E-2</v>
      </c>
      <c r="U18" s="123">
        <v>10</v>
      </c>
      <c r="V18" s="246">
        <v>0</v>
      </c>
      <c r="W18" s="123"/>
      <c r="X18" s="123">
        <v>1010</v>
      </c>
      <c r="Y18" s="246">
        <v>0.13</v>
      </c>
    </row>
    <row r="19" spans="1:25" x14ac:dyDescent="0.2">
      <c r="A19" s="193" t="s">
        <v>881</v>
      </c>
      <c r="B19" s="193" t="s">
        <v>882</v>
      </c>
      <c r="C19" s="122"/>
      <c r="D19" s="122"/>
      <c r="E19" s="171">
        <v>8450</v>
      </c>
      <c r="F19" s="245">
        <v>1</v>
      </c>
      <c r="G19" s="123">
        <v>1630</v>
      </c>
      <c r="H19" s="246">
        <v>0.19</v>
      </c>
      <c r="I19" s="123"/>
      <c r="J19" s="123">
        <v>360</v>
      </c>
      <c r="K19" s="246">
        <v>0.04</v>
      </c>
      <c r="L19" s="123">
        <v>2820</v>
      </c>
      <c r="M19" s="246">
        <v>0.33</v>
      </c>
      <c r="N19" s="123">
        <v>0</v>
      </c>
      <c r="O19" s="246">
        <v>0</v>
      </c>
      <c r="P19" s="123"/>
      <c r="Q19" s="123">
        <v>1790</v>
      </c>
      <c r="R19" s="246">
        <v>0.21</v>
      </c>
      <c r="S19" s="123">
        <v>990</v>
      </c>
      <c r="T19" s="246">
        <v>0.12</v>
      </c>
      <c r="U19" s="123">
        <v>20</v>
      </c>
      <c r="V19" s="246">
        <v>0</v>
      </c>
      <c r="W19" s="123"/>
      <c r="X19" s="123">
        <v>840</v>
      </c>
      <c r="Y19" s="246">
        <v>0.1</v>
      </c>
    </row>
    <row r="20" spans="1:25" x14ac:dyDescent="0.2">
      <c r="A20" s="193" t="s">
        <v>867</v>
      </c>
      <c r="B20" s="193" t="s">
        <v>868</v>
      </c>
      <c r="C20" s="122"/>
      <c r="D20" s="122"/>
      <c r="E20" s="171">
        <v>65280</v>
      </c>
      <c r="F20" s="245">
        <v>1</v>
      </c>
      <c r="G20" s="123">
        <v>13360</v>
      </c>
      <c r="H20" s="246">
        <v>0.2</v>
      </c>
      <c r="I20" s="123"/>
      <c r="J20" s="123">
        <v>1780</v>
      </c>
      <c r="K20" s="246">
        <v>0.03</v>
      </c>
      <c r="L20" s="123">
        <v>23730</v>
      </c>
      <c r="M20" s="246">
        <v>0.36</v>
      </c>
      <c r="N20" s="123">
        <v>40</v>
      </c>
      <c r="O20" s="246">
        <v>0</v>
      </c>
      <c r="P20" s="123"/>
      <c r="Q20" s="123">
        <v>8900</v>
      </c>
      <c r="R20" s="246">
        <v>0.14000000000000001</v>
      </c>
      <c r="S20" s="123">
        <v>7050</v>
      </c>
      <c r="T20" s="246">
        <v>0.11</v>
      </c>
      <c r="U20" s="123">
        <v>100</v>
      </c>
      <c r="V20" s="246">
        <v>0</v>
      </c>
      <c r="W20" s="123"/>
      <c r="X20" s="123">
        <v>10310</v>
      </c>
      <c r="Y20" s="246">
        <v>0.16</v>
      </c>
    </row>
    <row r="21" spans="1:25" x14ac:dyDescent="0.2">
      <c r="A21" s="193" t="s">
        <v>883</v>
      </c>
      <c r="B21" s="193" t="s">
        <v>884</v>
      </c>
      <c r="C21" s="170"/>
      <c r="D21" s="170"/>
      <c r="E21" s="171">
        <v>14430</v>
      </c>
      <c r="F21" s="245">
        <v>1</v>
      </c>
      <c r="G21" s="123">
        <v>2470</v>
      </c>
      <c r="H21" s="246">
        <v>0.17</v>
      </c>
      <c r="I21" s="123"/>
      <c r="J21" s="123">
        <v>470</v>
      </c>
      <c r="K21" s="246">
        <v>0.03</v>
      </c>
      <c r="L21" s="123">
        <v>3900</v>
      </c>
      <c r="M21" s="246">
        <v>0.27</v>
      </c>
      <c r="N21" s="123">
        <v>790</v>
      </c>
      <c r="O21" s="246">
        <v>0.05</v>
      </c>
      <c r="P21" s="123"/>
      <c r="Q21" s="123">
        <v>3020</v>
      </c>
      <c r="R21" s="246">
        <v>0.21</v>
      </c>
      <c r="S21" s="123">
        <v>1810</v>
      </c>
      <c r="T21" s="246">
        <v>0.13</v>
      </c>
      <c r="U21" s="123">
        <v>600</v>
      </c>
      <c r="V21" s="246">
        <v>0.04</v>
      </c>
      <c r="W21" s="123"/>
      <c r="X21" s="123">
        <v>1380</v>
      </c>
      <c r="Y21" s="246">
        <v>0.1</v>
      </c>
    </row>
    <row r="22" spans="1:25" x14ac:dyDescent="0.2">
      <c r="A22" s="193" t="s">
        <v>885</v>
      </c>
      <c r="B22" s="193" t="s">
        <v>886</v>
      </c>
      <c r="C22" s="170"/>
      <c r="D22" s="170"/>
      <c r="E22" s="171">
        <v>5410</v>
      </c>
      <c r="F22" s="245">
        <v>1</v>
      </c>
      <c r="G22" s="123">
        <v>890</v>
      </c>
      <c r="H22" s="246">
        <v>0.16</v>
      </c>
      <c r="I22" s="123"/>
      <c r="J22" s="123">
        <v>210</v>
      </c>
      <c r="K22" s="246">
        <v>0.04</v>
      </c>
      <c r="L22" s="123">
        <v>1280</v>
      </c>
      <c r="M22" s="246">
        <v>0.24</v>
      </c>
      <c r="N22" s="123">
        <v>80</v>
      </c>
      <c r="O22" s="246">
        <v>0.01</v>
      </c>
      <c r="P22" s="123"/>
      <c r="Q22" s="123">
        <v>1620</v>
      </c>
      <c r="R22" s="246">
        <v>0.3</v>
      </c>
      <c r="S22" s="123">
        <v>760</v>
      </c>
      <c r="T22" s="246">
        <v>0.14000000000000001</v>
      </c>
      <c r="U22" s="123">
        <v>140</v>
      </c>
      <c r="V22" s="246">
        <v>0.03</v>
      </c>
      <c r="W22" s="123"/>
      <c r="X22" s="123">
        <v>430</v>
      </c>
      <c r="Y22" s="246">
        <v>0.08</v>
      </c>
    </row>
    <row r="23" spans="1:25" x14ac:dyDescent="0.2">
      <c r="A23" s="193"/>
      <c r="B23" s="193"/>
      <c r="C23" s="193"/>
      <c r="D23" s="193"/>
      <c r="E23" s="251"/>
      <c r="F23" s="245"/>
      <c r="G23" s="243"/>
      <c r="H23" s="246"/>
      <c r="I23" s="243"/>
      <c r="J23" s="243"/>
      <c r="K23" s="246"/>
      <c r="L23" s="243"/>
      <c r="M23" s="246"/>
      <c r="N23" s="243"/>
      <c r="O23" s="246"/>
      <c r="P23" s="243"/>
      <c r="Q23" s="243"/>
      <c r="R23" s="246"/>
      <c r="S23" s="243"/>
      <c r="T23" s="246"/>
      <c r="U23" s="243"/>
      <c r="V23" s="246"/>
      <c r="W23" s="243"/>
      <c r="X23" s="243"/>
      <c r="Y23" s="246"/>
    </row>
    <row r="24" spans="1:25" x14ac:dyDescent="0.2">
      <c r="A24" s="154" t="s">
        <v>887</v>
      </c>
      <c r="B24" s="154" t="s">
        <v>888</v>
      </c>
      <c r="C24" s="154"/>
      <c r="D24" s="154"/>
      <c r="E24" s="202">
        <v>148</v>
      </c>
      <c r="F24" s="245">
        <v>1</v>
      </c>
      <c r="G24" s="39">
        <v>20</v>
      </c>
      <c r="H24" s="246">
        <v>0.14000000000000001</v>
      </c>
      <c r="I24" s="123"/>
      <c r="J24" s="39">
        <v>2</v>
      </c>
      <c r="K24" s="246">
        <v>0.01</v>
      </c>
      <c r="L24" s="39">
        <v>36</v>
      </c>
      <c r="M24" s="246">
        <v>0.24</v>
      </c>
      <c r="N24" s="39">
        <v>0</v>
      </c>
      <c r="O24" s="246">
        <v>0</v>
      </c>
      <c r="P24" s="123"/>
      <c r="Q24" s="39">
        <v>61</v>
      </c>
      <c r="R24" s="246">
        <v>0.41</v>
      </c>
      <c r="S24" s="39">
        <v>20</v>
      </c>
      <c r="T24" s="246">
        <v>0.14000000000000001</v>
      </c>
      <c r="U24" s="39">
        <v>1</v>
      </c>
      <c r="V24" s="246">
        <v>0.01</v>
      </c>
      <c r="W24" s="123"/>
      <c r="X24" s="39">
        <v>8</v>
      </c>
      <c r="Y24" s="246">
        <v>0.05</v>
      </c>
    </row>
    <row r="25" spans="1:25" x14ac:dyDescent="0.2">
      <c r="A25" s="154" t="s">
        <v>889</v>
      </c>
      <c r="B25" s="154" t="s">
        <v>890</v>
      </c>
      <c r="C25" s="154"/>
      <c r="D25" s="154"/>
      <c r="E25" s="202">
        <v>9</v>
      </c>
      <c r="F25" s="245">
        <v>1</v>
      </c>
      <c r="G25" s="39">
        <v>2</v>
      </c>
      <c r="H25" s="246">
        <v>0.22</v>
      </c>
      <c r="I25" s="123"/>
      <c r="J25" s="39">
        <v>0</v>
      </c>
      <c r="K25" s="246">
        <v>0</v>
      </c>
      <c r="L25" s="39">
        <v>3</v>
      </c>
      <c r="M25" s="246">
        <v>0.33</v>
      </c>
      <c r="N25" s="39">
        <v>0</v>
      </c>
      <c r="O25" s="246">
        <v>0</v>
      </c>
      <c r="P25" s="123"/>
      <c r="Q25" s="39">
        <v>1</v>
      </c>
      <c r="R25" s="246">
        <v>0.11</v>
      </c>
      <c r="S25" s="39">
        <v>1</v>
      </c>
      <c r="T25" s="246">
        <v>0.11</v>
      </c>
      <c r="U25" s="39">
        <v>1</v>
      </c>
      <c r="V25" s="246">
        <v>0.11</v>
      </c>
      <c r="W25" s="123"/>
      <c r="X25" s="39">
        <v>1</v>
      </c>
      <c r="Y25" s="246">
        <v>0.11</v>
      </c>
    </row>
    <row r="26" spans="1:25" x14ac:dyDescent="0.2">
      <c r="A26" s="154" t="s">
        <v>891</v>
      </c>
      <c r="B26" s="154" t="s">
        <v>892</v>
      </c>
      <c r="C26" s="154"/>
      <c r="D26" s="154"/>
      <c r="E26" s="202">
        <v>214</v>
      </c>
      <c r="F26" s="245">
        <v>1</v>
      </c>
      <c r="G26" s="39">
        <v>38</v>
      </c>
      <c r="H26" s="246">
        <v>0.18</v>
      </c>
      <c r="I26" s="123"/>
      <c r="J26" s="39">
        <v>10</v>
      </c>
      <c r="K26" s="246">
        <v>0.05</v>
      </c>
      <c r="L26" s="39">
        <v>83</v>
      </c>
      <c r="M26" s="246">
        <v>0.39</v>
      </c>
      <c r="N26" s="39">
        <v>2</v>
      </c>
      <c r="O26" s="246">
        <v>0.01</v>
      </c>
      <c r="P26" s="123"/>
      <c r="Q26" s="39">
        <v>36</v>
      </c>
      <c r="R26" s="246">
        <v>0.17</v>
      </c>
      <c r="S26" s="39">
        <v>28</v>
      </c>
      <c r="T26" s="246">
        <v>0.13</v>
      </c>
      <c r="U26" s="39">
        <v>2</v>
      </c>
      <c r="V26" s="246">
        <v>0.01</v>
      </c>
      <c r="W26" s="123"/>
      <c r="X26" s="39">
        <v>15</v>
      </c>
      <c r="Y26" s="246">
        <v>7.0000000000000007E-2</v>
      </c>
    </row>
    <row r="27" spans="1:25" x14ac:dyDescent="0.2">
      <c r="A27" s="154" t="s">
        <v>893</v>
      </c>
      <c r="B27" s="154" t="s">
        <v>894</v>
      </c>
      <c r="C27" s="154"/>
      <c r="D27" s="154"/>
      <c r="E27" s="202">
        <v>50</v>
      </c>
      <c r="F27" s="245">
        <v>1</v>
      </c>
      <c r="G27" s="39">
        <v>14</v>
      </c>
      <c r="H27" s="246">
        <v>0.28000000000000003</v>
      </c>
      <c r="I27" s="123"/>
      <c r="J27" s="39">
        <v>2</v>
      </c>
      <c r="K27" s="246">
        <v>0.04</v>
      </c>
      <c r="L27" s="39">
        <v>11</v>
      </c>
      <c r="M27" s="246">
        <v>0.22</v>
      </c>
      <c r="N27" s="39">
        <v>0</v>
      </c>
      <c r="O27" s="246">
        <v>0</v>
      </c>
      <c r="P27" s="123"/>
      <c r="Q27" s="39">
        <v>15</v>
      </c>
      <c r="R27" s="246">
        <v>0.3</v>
      </c>
      <c r="S27" s="39">
        <v>6</v>
      </c>
      <c r="T27" s="246">
        <v>0.12</v>
      </c>
      <c r="U27" s="39">
        <v>0</v>
      </c>
      <c r="V27" s="246">
        <v>0</v>
      </c>
      <c r="W27" s="123"/>
      <c r="X27" s="39">
        <v>2</v>
      </c>
      <c r="Y27" s="246">
        <v>0.04</v>
      </c>
    </row>
    <row r="28" spans="1:25" x14ac:dyDescent="0.2">
      <c r="A28" s="154" t="s">
        <v>895</v>
      </c>
      <c r="B28" s="154" t="s">
        <v>896</v>
      </c>
      <c r="C28" s="154"/>
      <c r="D28" s="154"/>
      <c r="E28" s="202">
        <v>194</v>
      </c>
      <c r="F28" s="245">
        <v>1</v>
      </c>
      <c r="G28" s="39">
        <v>29</v>
      </c>
      <c r="H28" s="246">
        <v>0.15</v>
      </c>
      <c r="I28" s="123"/>
      <c r="J28" s="39">
        <v>5</v>
      </c>
      <c r="K28" s="246">
        <v>0.03</v>
      </c>
      <c r="L28" s="39">
        <v>35</v>
      </c>
      <c r="M28" s="246">
        <v>0.18</v>
      </c>
      <c r="N28" s="39">
        <v>26</v>
      </c>
      <c r="O28" s="246">
        <v>0.13</v>
      </c>
      <c r="P28" s="123"/>
      <c r="Q28" s="39">
        <v>28</v>
      </c>
      <c r="R28" s="246">
        <v>0.14000000000000001</v>
      </c>
      <c r="S28" s="39">
        <v>31</v>
      </c>
      <c r="T28" s="246">
        <v>0.16</v>
      </c>
      <c r="U28" s="39">
        <v>23</v>
      </c>
      <c r="V28" s="246">
        <v>0.12</v>
      </c>
      <c r="W28" s="123"/>
      <c r="X28" s="39">
        <v>17</v>
      </c>
      <c r="Y28" s="246">
        <v>0.09</v>
      </c>
    </row>
    <row r="29" spans="1:25" x14ac:dyDescent="0.2">
      <c r="A29" s="154" t="s">
        <v>897</v>
      </c>
      <c r="B29" s="154" t="s">
        <v>898</v>
      </c>
      <c r="C29" s="154"/>
      <c r="D29" s="154"/>
      <c r="E29" s="202">
        <v>67</v>
      </c>
      <c r="F29" s="245">
        <v>1</v>
      </c>
      <c r="G29" s="39">
        <v>3</v>
      </c>
      <c r="H29" s="246">
        <v>0.04</v>
      </c>
      <c r="I29" s="123"/>
      <c r="J29" s="39">
        <v>2</v>
      </c>
      <c r="K29" s="246">
        <v>0.03</v>
      </c>
      <c r="L29" s="39">
        <v>15</v>
      </c>
      <c r="M29" s="246">
        <v>0.22</v>
      </c>
      <c r="N29" s="39">
        <v>0</v>
      </c>
      <c r="O29" s="246">
        <v>0</v>
      </c>
      <c r="P29" s="123"/>
      <c r="Q29" s="39">
        <v>31</v>
      </c>
      <c r="R29" s="246">
        <v>0.46</v>
      </c>
      <c r="S29" s="39">
        <v>16</v>
      </c>
      <c r="T29" s="246">
        <v>0.24</v>
      </c>
      <c r="U29" s="39">
        <v>0</v>
      </c>
      <c r="V29" s="246">
        <v>0</v>
      </c>
      <c r="W29" s="123"/>
      <c r="X29" s="39">
        <v>0</v>
      </c>
      <c r="Y29" s="246">
        <v>0</v>
      </c>
    </row>
    <row r="30" spans="1:25" x14ac:dyDescent="0.2">
      <c r="A30" s="154" t="s">
        <v>899</v>
      </c>
      <c r="B30" s="154" t="s">
        <v>900</v>
      </c>
      <c r="C30" s="154"/>
      <c r="D30" s="154"/>
      <c r="E30" s="202">
        <v>1210</v>
      </c>
      <c r="F30" s="245">
        <v>1</v>
      </c>
      <c r="G30" s="39">
        <v>300</v>
      </c>
      <c r="H30" s="246">
        <v>0.25</v>
      </c>
      <c r="I30" s="123"/>
      <c r="J30" s="39">
        <v>42</v>
      </c>
      <c r="K30" s="246">
        <v>0.03</v>
      </c>
      <c r="L30" s="39">
        <v>455</v>
      </c>
      <c r="M30" s="246">
        <v>0.38</v>
      </c>
      <c r="N30" s="39">
        <v>0</v>
      </c>
      <c r="O30" s="246">
        <v>0</v>
      </c>
      <c r="P30" s="123"/>
      <c r="Q30" s="39">
        <v>68</v>
      </c>
      <c r="R30" s="246">
        <v>0.06</v>
      </c>
      <c r="S30" s="39">
        <v>44</v>
      </c>
      <c r="T30" s="246">
        <v>0.04</v>
      </c>
      <c r="U30" s="39">
        <v>0</v>
      </c>
      <c r="V30" s="246">
        <v>0</v>
      </c>
      <c r="W30" s="123"/>
      <c r="X30" s="39">
        <v>301</v>
      </c>
      <c r="Y30" s="246">
        <v>0.25</v>
      </c>
    </row>
    <row r="31" spans="1:25" x14ac:dyDescent="0.2">
      <c r="A31" s="154" t="s">
        <v>901</v>
      </c>
      <c r="B31" s="154" t="s">
        <v>902</v>
      </c>
      <c r="C31" s="154"/>
      <c r="D31" s="154"/>
      <c r="E31" s="202">
        <v>2295</v>
      </c>
      <c r="F31" s="245">
        <v>1</v>
      </c>
      <c r="G31" s="39">
        <v>379</v>
      </c>
      <c r="H31" s="246">
        <v>0.17</v>
      </c>
      <c r="I31" s="123"/>
      <c r="J31" s="39">
        <v>36</v>
      </c>
      <c r="K31" s="246">
        <v>0.02</v>
      </c>
      <c r="L31" s="39">
        <v>586</v>
      </c>
      <c r="M31" s="246">
        <v>0.26</v>
      </c>
      <c r="N31" s="39">
        <v>0</v>
      </c>
      <c r="O31" s="246">
        <v>0</v>
      </c>
      <c r="P31" s="123"/>
      <c r="Q31" s="39">
        <v>538</v>
      </c>
      <c r="R31" s="246">
        <v>0.23</v>
      </c>
      <c r="S31" s="39">
        <v>278</v>
      </c>
      <c r="T31" s="246">
        <v>0.12</v>
      </c>
      <c r="U31" s="39">
        <v>3</v>
      </c>
      <c r="V31" s="246">
        <v>0</v>
      </c>
      <c r="W31" s="123"/>
      <c r="X31" s="39">
        <v>475</v>
      </c>
      <c r="Y31" s="246">
        <v>0.21</v>
      </c>
    </row>
    <row r="32" spans="1:25" x14ac:dyDescent="0.2">
      <c r="A32" s="154" t="s">
        <v>903</v>
      </c>
      <c r="B32" s="154" t="s">
        <v>904</v>
      </c>
      <c r="C32" s="154"/>
      <c r="D32" s="154"/>
      <c r="E32" s="202">
        <v>42</v>
      </c>
      <c r="F32" s="245">
        <v>1</v>
      </c>
      <c r="G32" s="39">
        <v>8</v>
      </c>
      <c r="H32" s="246">
        <v>0.19</v>
      </c>
      <c r="I32" s="123"/>
      <c r="J32" s="39">
        <v>1</v>
      </c>
      <c r="K32" s="246">
        <v>0.02</v>
      </c>
      <c r="L32" s="39">
        <v>15</v>
      </c>
      <c r="M32" s="246">
        <v>0.36</v>
      </c>
      <c r="N32" s="39">
        <v>0</v>
      </c>
      <c r="O32" s="246">
        <v>0</v>
      </c>
      <c r="P32" s="123"/>
      <c r="Q32" s="39">
        <v>14</v>
      </c>
      <c r="R32" s="246">
        <v>0.33</v>
      </c>
      <c r="S32" s="39">
        <v>3</v>
      </c>
      <c r="T32" s="246">
        <v>7.0000000000000007E-2</v>
      </c>
      <c r="U32" s="39">
        <v>0</v>
      </c>
      <c r="V32" s="246">
        <v>0</v>
      </c>
      <c r="W32" s="123"/>
      <c r="X32" s="39">
        <v>1</v>
      </c>
      <c r="Y32" s="246">
        <v>0.02</v>
      </c>
    </row>
    <row r="33" spans="1:25" x14ac:dyDescent="0.2">
      <c r="A33" s="154" t="s">
        <v>905</v>
      </c>
      <c r="B33" s="154" t="s">
        <v>906</v>
      </c>
      <c r="C33" s="154"/>
      <c r="D33" s="154"/>
      <c r="E33" s="202">
        <v>672</v>
      </c>
      <c r="F33" s="245">
        <v>1</v>
      </c>
      <c r="G33" s="39">
        <v>115</v>
      </c>
      <c r="H33" s="246">
        <v>0.17</v>
      </c>
      <c r="I33" s="123"/>
      <c r="J33" s="39">
        <v>39</v>
      </c>
      <c r="K33" s="246">
        <v>0.06</v>
      </c>
      <c r="L33" s="39">
        <v>281</v>
      </c>
      <c r="M33" s="246">
        <v>0.42</v>
      </c>
      <c r="N33" s="39">
        <v>0</v>
      </c>
      <c r="O33" s="246">
        <v>0</v>
      </c>
      <c r="P33" s="123"/>
      <c r="Q33" s="39">
        <v>102</v>
      </c>
      <c r="R33" s="246">
        <v>0.15</v>
      </c>
      <c r="S33" s="39">
        <v>53</v>
      </c>
      <c r="T33" s="246">
        <v>0.08</v>
      </c>
      <c r="U33" s="39">
        <v>1</v>
      </c>
      <c r="V33" s="246">
        <v>0</v>
      </c>
      <c r="W33" s="123"/>
      <c r="X33" s="39">
        <v>81</v>
      </c>
      <c r="Y33" s="246">
        <v>0.12</v>
      </c>
    </row>
    <row r="34" spans="1:25" x14ac:dyDescent="0.2">
      <c r="A34" s="154" t="s">
        <v>907</v>
      </c>
      <c r="B34" s="154" t="s">
        <v>908</v>
      </c>
      <c r="C34" s="154"/>
      <c r="D34" s="154"/>
      <c r="E34" s="202">
        <v>31</v>
      </c>
      <c r="F34" s="245">
        <v>1</v>
      </c>
      <c r="G34" s="39">
        <v>7</v>
      </c>
      <c r="H34" s="246">
        <v>0.23</v>
      </c>
      <c r="I34" s="123"/>
      <c r="J34" s="39">
        <v>0</v>
      </c>
      <c r="K34" s="246">
        <v>0</v>
      </c>
      <c r="L34" s="39">
        <v>13</v>
      </c>
      <c r="M34" s="246">
        <v>0.42</v>
      </c>
      <c r="N34" s="39">
        <v>0</v>
      </c>
      <c r="O34" s="246">
        <v>0</v>
      </c>
      <c r="P34" s="123"/>
      <c r="Q34" s="39">
        <v>3</v>
      </c>
      <c r="R34" s="246">
        <v>0.1</v>
      </c>
      <c r="S34" s="39">
        <v>1</v>
      </c>
      <c r="T34" s="246">
        <v>0.03</v>
      </c>
      <c r="U34" s="39">
        <v>1</v>
      </c>
      <c r="V34" s="246">
        <v>0.03</v>
      </c>
      <c r="W34" s="123"/>
      <c r="X34" s="39">
        <v>6</v>
      </c>
      <c r="Y34" s="246">
        <v>0.19</v>
      </c>
    </row>
    <row r="35" spans="1:25" x14ac:dyDescent="0.2">
      <c r="A35" s="154" t="s">
        <v>909</v>
      </c>
      <c r="B35" s="154" t="s">
        <v>910</v>
      </c>
      <c r="C35" s="154"/>
      <c r="D35" s="154"/>
      <c r="E35" s="202">
        <v>59</v>
      </c>
      <c r="F35" s="245">
        <v>1</v>
      </c>
      <c r="G35" s="39">
        <v>3</v>
      </c>
      <c r="H35" s="246">
        <v>0.05</v>
      </c>
      <c r="I35" s="123"/>
      <c r="J35" s="39">
        <v>0</v>
      </c>
      <c r="K35" s="246">
        <v>0</v>
      </c>
      <c r="L35" s="39">
        <v>12</v>
      </c>
      <c r="M35" s="246">
        <v>0.2</v>
      </c>
      <c r="N35" s="39">
        <v>0</v>
      </c>
      <c r="O35" s="246">
        <v>0</v>
      </c>
      <c r="P35" s="123"/>
      <c r="Q35" s="39">
        <v>26</v>
      </c>
      <c r="R35" s="246">
        <v>0.44</v>
      </c>
      <c r="S35" s="39">
        <v>17</v>
      </c>
      <c r="T35" s="246">
        <v>0.28999999999999998</v>
      </c>
      <c r="U35" s="39">
        <v>0</v>
      </c>
      <c r="V35" s="246">
        <v>0</v>
      </c>
      <c r="W35" s="123"/>
      <c r="X35" s="39">
        <v>1</v>
      </c>
      <c r="Y35" s="246">
        <v>0.02</v>
      </c>
    </row>
    <row r="36" spans="1:25" x14ac:dyDescent="0.2">
      <c r="A36" s="154" t="s">
        <v>911</v>
      </c>
      <c r="B36" s="154" t="s">
        <v>912</v>
      </c>
      <c r="C36" s="154"/>
      <c r="D36" s="154"/>
      <c r="E36" s="202">
        <v>58</v>
      </c>
      <c r="F36" s="245">
        <v>1</v>
      </c>
      <c r="G36" s="39">
        <v>3</v>
      </c>
      <c r="H36" s="246">
        <v>0.05</v>
      </c>
      <c r="I36" s="123"/>
      <c r="J36" s="39">
        <v>2</v>
      </c>
      <c r="K36" s="246">
        <v>0.03</v>
      </c>
      <c r="L36" s="39">
        <v>10</v>
      </c>
      <c r="M36" s="246">
        <v>0.17</v>
      </c>
      <c r="N36" s="39">
        <v>0</v>
      </c>
      <c r="O36" s="246">
        <v>0</v>
      </c>
      <c r="P36" s="123"/>
      <c r="Q36" s="39">
        <v>27</v>
      </c>
      <c r="R36" s="246">
        <v>0.47</v>
      </c>
      <c r="S36" s="39">
        <v>14</v>
      </c>
      <c r="T36" s="246">
        <v>0.24</v>
      </c>
      <c r="U36" s="39">
        <v>0</v>
      </c>
      <c r="V36" s="246">
        <v>0</v>
      </c>
      <c r="W36" s="123"/>
      <c r="X36" s="39">
        <v>2</v>
      </c>
      <c r="Y36" s="246">
        <v>0.03</v>
      </c>
    </row>
    <row r="37" spans="1:25" x14ac:dyDescent="0.2">
      <c r="A37" s="154" t="s">
        <v>913</v>
      </c>
      <c r="B37" s="154" t="s">
        <v>914</v>
      </c>
      <c r="C37" s="154"/>
      <c r="D37" s="154"/>
      <c r="E37" s="480" t="s">
        <v>260</v>
      </c>
      <c r="F37" s="464" t="s">
        <v>260</v>
      </c>
      <c r="G37" s="467" t="s">
        <v>260</v>
      </c>
      <c r="H37" s="466" t="s">
        <v>260</v>
      </c>
      <c r="I37" s="458"/>
      <c r="J37" s="467" t="s">
        <v>260</v>
      </c>
      <c r="K37" s="466" t="s">
        <v>260</v>
      </c>
      <c r="L37" s="467" t="s">
        <v>260</v>
      </c>
      <c r="M37" s="466" t="s">
        <v>260</v>
      </c>
      <c r="N37" s="467" t="s">
        <v>260</v>
      </c>
      <c r="O37" s="466" t="s">
        <v>260</v>
      </c>
      <c r="P37" s="458"/>
      <c r="Q37" s="467" t="s">
        <v>260</v>
      </c>
      <c r="R37" s="466" t="s">
        <v>260</v>
      </c>
      <c r="S37" s="467" t="s">
        <v>260</v>
      </c>
      <c r="T37" s="466" t="s">
        <v>260</v>
      </c>
      <c r="U37" s="467" t="s">
        <v>260</v>
      </c>
      <c r="V37" s="466" t="s">
        <v>260</v>
      </c>
      <c r="W37" s="458"/>
      <c r="X37" s="467" t="s">
        <v>260</v>
      </c>
      <c r="Y37" s="466" t="s">
        <v>260</v>
      </c>
    </row>
    <row r="38" spans="1:25" x14ac:dyDescent="0.2">
      <c r="A38" s="154" t="s">
        <v>915</v>
      </c>
      <c r="B38" s="154" t="s">
        <v>916</v>
      </c>
      <c r="C38" s="154"/>
      <c r="D38" s="154"/>
      <c r="E38" s="202">
        <v>580</v>
      </c>
      <c r="F38" s="245">
        <v>1</v>
      </c>
      <c r="G38" s="39">
        <v>158</v>
      </c>
      <c r="H38" s="246">
        <v>0.27</v>
      </c>
      <c r="I38" s="123"/>
      <c r="J38" s="39">
        <v>15</v>
      </c>
      <c r="K38" s="246">
        <v>0.03</v>
      </c>
      <c r="L38" s="39">
        <v>228</v>
      </c>
      <c r="M38" s="246">
        <v>0.39</v>
      </c>
      <c r="N38" s="39">
        <v>1</v>
      </c>
      <c r="O38" s="246">
        <v>0</v>
      </c>
      <c r="P38" s="123"/>
      <c r="Q38" s="39">
        <v>38</v>
      </c>
      <c r="R38" s="246">
        <v>7.0000000000000007E-2</v>
      </c>
      <c r="S38" s="39">
        <v>19</v>
      </c>
      <c r="T38" s="246">
        <v>0.03</v>
      </c>
      <c r="U38" s="39">
        <v>0</v>
      </c>
      <c r="V38" s="246">
        <v>0</v>
      </c>
      <c r="W38" s="123"/>
      <c r="X38" s="39">
        <v>121</v>
      </c>
      <c r="Y38" s="246">
        <v>0.21</v>
      </c>
    </row>
    <row r="39" spans="1:25" x14ac:dyDescent="0.2">
      <c r="A39" s="154" t="s">
        <v>917</v>
      </c>
      <c r="B39" s="154" t="s">
        <v>918</v>
      </c>
      <c r="C39" s="154"/>
      <c r="D39" s="154"/>
      <c r="E39" s="202">
        <v>4824</v>
      </c>
      <c r="F39" s="245">
        <v>1</v>
      </c>
      <c r="G39" s="39">
        <v>1769</v>
      </c>
      <c r="H39" s="246">
        <v>0.37</v>
      </c>
      <c r="I39" s="123"/>
      <c r="J39" s="39">
        <v>191</v>
      </c>
      <c r="K39" s="246">
        <v>0.04</v>
      </c>
      <c r="L39" s="39">
        <v>1853</v>
      </c>
      <c r="M39" s="246">
        <v>0.38</v>
      </c>
      <c r="N39" s="39">
        <v>1</v>
      </c>
      <c r="O39" s="246">
        <v>0</v>
      </c>
      <c r="P39" s="123"/>
      <c r="Q39" s="39">
        <v>100</v>
      </c>
      <c r="R39" s="246">
        <v>0.02</v>
      </c>
      <c r="S39" s="39">
        <v>159</v>
      </c>
      <c r="T39" s="246">
        <v>0.03</v>
      </c>
      <c r="U39" s="39">
        <v>0</v>
      </c>
      <c r="V39" s="246">
        <v>0</v>
      </c>
      <c r="W39" s="123"/>
      <c r="X39" s="39">
        <v>751</v>
      </c>
      <c r="Y39" s="246">
        <v>0.16</v>
      </c>
    </row>
    <row r="40" spans="1:25" x14ac:dyDescent="0.2">
      <c r="A40" s="154" t="s">
        <v>919</v>
      </c>
      <c r="B40" s="154" t="s">
        <v>920</v>
      </c>
      <c r="C40" s="154"/>
      <c r="D40" s="154"/>
      <c r="E40" s="202">
        <v>26</v>
      </c>
      <c r="F40" s="245">
        <v>1</v>
      </c>
      <c r="G40" s="39">
        <v>4</v>
      </c>
      <c r="H40" s="246">
        <v>0.15</v>
      </c>
      <c r="I40" s="123"/>
      <c r="J40" s="39">
        <v>1</v>
      </c>
      <c r="K40" s="246">
        <v>0.04</v>
      </c>
      <c r="L40" s="39">
        <v>14</v>
      </c>
      <c r="M40" s="246">
        <v>0.54</v>
      </c>
      <c r="N40" s="39">
        <v>0</v>
      </c>
      <c r="O40" s="246">
        <v>0</v>
      </c>
      <c r="P40" s="123"/>
      <c r="Q40" s="39">
        <v>4</v>
      </c>
      <c r="R40" s="246">
        <v>0.15</v>
      </c>
      <c r="S40" s="39">
        <v>3</v>
      </c>
      <c r="T40" s="246">
        <v>0.12</v>
      </c>
      <c r="U40" s="39">
        <v>0</v>
      </c>
      <c r="V40" s="246">
        <v>0</v>
      </c>
      <c r="W40" s="123"/>
      <c r="X40" s="39">
        <v>0</v>
      </c>
      <c r="Y40" s="246">
        <v>0</v>
      </c>
    </row>
    <row r="41" spans="1:25" x14ac:dyDescent="0.2">
      <c r="A41" s="154" t="s">
        <v>921</v>
      </c>
      <c r="B41" s="154" t="s">
        <v>922</v>
      </c>
      <c r="C41" s="154"/>
      <c r="D41" s="154"/>
      <c r="E41" s="202">
        <v>33</v>
      </c>
      <c r="F41" s="245">
        <v>1</v>
      </c>
      <c r="G41" s="39">
        <v>10</v>
      </c>
      <c r="H41" s="246">
        <v>0.3</v>
      </c>
      <c r="I41" s="123"/>
      <c r="J41" s="39">
        <v>0</v>
      </c>
      <c r="K41" s="246">
        <v>0</v>
      </c>
      <c r="L41" s="39">
        <v>10</v>
      </c>
      <c r="M41" s="246">
        <v>0.3</v>
      </c>
      <c r="N41" s="39">
        <v>0</v>
      </c>
      <c r="O41" s="246">
        <v>0</v>
      </c>
      <c r="P41" s="123"/>
      <c r="Q41" s="39">
        <v>4</v>
      </c>
      <c r="R41" s="246">
        <v>0.12</v>
      </c>
      <c r="S41" s="39">
        <v>3</v>
      </c>
      <c r="T41" s="246">
        <v>0.09</v>
      </c>
      <c r="U41" s="39">
        <v>0</v>
      </c>
      <c r="V41" s="246">
        <v>0</v>
      </c>
      <c r="W41" s="123"/>
      <c r="X41" s="39">
        <v>6</v>
      </c>
      <c r="Y41" s="246">
        <v>0.18</v>
      </c>
    </row>
    <row r="42" spans="1:25" x14ac:dyDescent="0.2">
      <c r="A42" s="154" t="s">
        <v>923</v>
      </c>
      <c r="B42" s="154" t="s">
        <v>924</v>
      </c>
      <c r="C42" s="154"/>
      <c r="D42" s="154"/>
      <c r="E42" s="202">
        <v>110</v>
      </c>
      <c r="F42" s="245">
        <v>1</v>
      </c>
      <c r="G42" s="39">
        <v>14</v>
      </c>
      <c r="H42" s="246">
        <v>0.13</v>
      </c>
      <c r="I42" s="123"/>
      <c r="J42" s="39">
        <v>3</v>
      </c>
      <c r="K42" s="246">
        <v>0.03</v>
      </c>
      <c r="L42" s="39">
        <v>16</v>
      </c>
      <c r="M42" s="246">
        <v>0.15</v>
      </c>
      <c r="N42" s="39">
        <v>0</v>
      </c>
      <c r="O42" s="246">
        <v>0</v>
      </c>
      <c r="P42" s="123"/>
      <c r="Q42" s="39">
        <v>47</v>
      </c>
      <c r="R42" s="246">
        <v>0.43</v>
      </c>
      <c r="S42" s="39">
        <v>21</v>
      </c>
      <c r="T42" s="246">
        <v>0.19</v>
      </c>
      <c r="U42" s="39">
        <v>0</v>
      </c>
      <c r="V42" s="246">
        <v>0</v>
      </c>
      <c r="W42" s="123"/>
      <c r="X42" s="39">
        <v>9</v>
      </c>
      <c r="Y42" s="246">
        <v>0.08</v>
      </c>
    </row>
    <row r="43" spans="1:25" x14ac:dyDescent="0.2">
      <c r="A43" s="154" t="s">
        <v>925</v>
      </c>
      <c r="B43" s="154" t="s">
        <v>926</v>
      </c>
      <c r="C43" s="154"/>
      <c r="D43" s="154"/>
      <c r="E43" s="202">
        <v>9</v>
      </c>
      <c r="F43" s="245">
        <v>1</v>
      </c>
      <c r="G43" s="39">
        <v>2</v>
      </c>
      <c r="H43" s="246">
        <v>0.22</v>
      </c>
      <c r="I43" s="123"/>
      <c r="J43" s="39">
        <v>0</v>
      </c>
      <c r="K43" s="246">
        <v>0</v>
      </c>
      <c r="L43" s="39">
        <v>4</v>
      </c>
      <c r="M43" s="246">
        <v>0.44</v>
      </c>
      <c r="N43" s="39">
        <v>0</v>
      </c>
      <c r="O43" s="246">
        <v>0</v>
      </c>
      <c r="P43" s="123"/>
      <c r="Q43" s="39">
        <v>0</v>
      </c>
      <c r="R43" s="246">
        <v>0</v>
      </c>
      <c r="S43" s="39">
        <v>0</v>
      </c>
      <c r="T43" s="246">
        <v>0</v>
      </c>
      <c r="U43" s="39">
        <v>0</v>
      </c>
      <c r="V43" s="246">
        <v>0</v>
      </c>
      <c r="W43" s="123"/>
      <c r="X43" s="39">
        <v>3</v>
      </c>
      <c r="Y43" s="246">
        <v>0.33</v>
      </c>
    </row>
    <row r="44" spans="1:25" x14ac:dyDescent="0.2">
      <c r="A44" s="154" t="s">
        <v>927</v>
      </c>
      <c r="B44" s="154" t="s">
        <v>928</v>
      </c>
      <c r="C44" s="154"/>
      <c r="D44" s="154"/>
      <c r="E44" s="202">
        <v>226</v>
      </c>
      <c r="F44" s="245">
        <v>1</v>
      </c>
      <c r="G44" s="39">
        <v>49</v>
      </c>
      <c r="H44" s="246">
        <v>0.22</v>
      </c>
      <c r="I44" s="123"/>
      <c r="J44" s="39">
        <v>4</v>
      </c>
      <c r="K44" s="246">
        <v>0.02</v>
      </c>
      <c r="L44" s="39">
        <v>66</v>
      </c>
      <c r="M44" s="246">
        <v>0.28999999999999998</v>
      </c>
      <c r="N44" s="39">
        <v>0</v>
      </c>
      <c r="O44" s="246">
        <v>0</v>
      </c>
      <c r="P44" s="123"/>
      <c r="Q44" s="39">
        <v>69</v>
      </c>
      <c r="R44" s="246">
        <v>0.31</v>
      </c>
      <c r="S44" s="39">
        <v>22</v>
      </c>
      <c r="T44" s="246">
        <v>0.1</v>
      </c>
      <c r="U44" s="39">
        <v>0</v>
      </c>
      <c r="V44" s="246">
        <v>0</v>
      </c>
      <c r="W44" s="123"/>
      <c r="X44" s="39">
        <v>16</v>
      </c>
      <c r="Y44" s="246">
        <v>7.0000000000000007E-2</v>
      </c>
    </row>
    <row r="45" spans="1:25" x14ac:dyDescent="0.2">
      <c r="A45" s="154" t="s">
        <v>929</v>
      </c>
      <c r="B45" s="154" t="s">
        <v>930</v>
      </c>
      <c r="C45" s="154"/>
      <c r="D45" s="154"/>
      <c r="E45" s="480" t="s">
        <v>260</v>
      </c>
      <c r="F45" s="464" t="s">
        <v>260</v>
      </c>
      <c r="G45" s="467" t="s">
        <v>260</v>
      </c>
      <c r="H45" s="466" t="s">
        <v>260</v>
      </c>
      <c r="I45" s="458"/>
      <c r="J45" s="467" t="s">
        <v>260</v>
      </c>
      <c r="K45" s="466" t="s">
        <v>260</v>
      </c>
      <c r="L45" s="467" t="s">
        <v>260</v>
      </c>
      <c r="M45" s="466" t="s">
        <v>260</v>
      </c>
      <c r="N45" s="467" t="s">
        <v>260</v>
      </c>
      <c r="O45" s="466" t="s">
        <v>260</v>
      </c>
      <c r="P45" s="458"/>
      <c r="Q45" s="467" t="s">
        <v>260</v>
      </c>
      <c r="R45" s="466" t="s">
        <v>260</v>
      </c>
      <c r="S45" s="467" t="s">
        <v>260</v>
      </c>
      <c r="T45" s="466" t="s">
        <v>260</v>
      </c>
      <c r="U45" s="467" t="s">
        <v>260</v>
      </c>
      <c r="V45" s="466" t="s">
        <v>260</v>
      </c>
      <c r="W45" s="458"/>
      <c r="X45" s="467" t="s">
        <v>260</v>
      </c>
      <c r="Y45" s="466" t="s">
        <v>260</v>
      </c>
    </row>
    <row r="46" spans="1:25" x14ac:dyDescent="0.2">
      <c r="A46" s="154" t="s">
        <v>931</v>
      </c>
      <c r="B46" s="154" t="s">
        <v>932</v>
      </c>
      <c r="C46" s="154"/>
      <c r="D46" s="154"/>
      <c r="E46" s="202">
        <v>497</v>
      </c>
      <c r="F46" s="245">
        <v>1</v>
      </c>
      <c r="G46" s="39">
        <v>86</v>
      </c>
      <c r="H46" s="246">
        <v>0.17</v>
      </c>
      <c r="I46" s="123"/>
      <c r="J46" s="39">
        <v>20</v>
      </c>
      <c r="K46" s="246">
        <v>0.04</v>
      </c>
      <c r="L46" s="39">
        <v>142</v>
      </c>
      <c r="M46" s="246">
        <v>0.28999999999999998</v>
      </c>
      <c r="N46" s="39">
        <v>2</v>
      </c>
      <c r="O46" s="246">
        <v>0</v>
      </c>
      <c r="P46" s="123"/>
      <c r="Q46" s="39">
        <v>143</v>
      </c>
      <c r="R46" s="246">
        <v>0.28999999999999998</v>
      </c>
      <c r="S46" s="39">
        <v>70</v>
      </c>
      <c r="T46" s="246">
        <v>0.14000000000000001</v>
      </c>
      <c r="U46" s="39">
        <v>4</v>
      </c>
      <c r="V46" s="246">
        <v>0.01</v>
      </c>
      <c r="W46" s="123"/>
      <c r="X46" s="39">
        <v>30</v>
      </c>
      <c r="Y46" s="246">
        <v>0.06</v>
      </c>
    </row>
    <row r="47" spans="1:25" x14ac:dyDescent="0.2">
      <c r="A47" s="154" t="s">
        <v>933</v>
      </c>
      <c r="B47" s="154" t="s">
        <v>934</v>
      </c>
      <c r="C47" s="154"/>
      <c r="D47" s="154"/>
      <c r="E47" s="202">
        <v>153</v>
      </c>
      <c r="F47" s="245">
        <v>1</v>
      </c>
      <c r="G47" s="39">
        <v>36</v>
      </c>
      <c r="H47" s="246">
        <v>0.24</v>
      </c>
      <c r="I47" s="123"/>
      <c r="J47" s="39">
        <v>7</v>
      </c>
      <c r="K47" s="246">
        <v>0.05</v>
      </c>
      <c r="L47" s="39">
        <v>78</v>
      </c>
      <c r="M47" s="246">
        <v>0.51</v>
      </c>
      <c r="N47" s="39">
        <v>0</v>
      </c>
      <c r="O47" s="246">
        <v>0</v>
      </c>
      <c r="P47" s="123"/>
      <c r="Q47" s="39">
        <v>16</v>
      </c>
      <c r="R47" s="246">
        <v>0.1</v>
      </c>
      <c r="S47" s="39">
        <v>8</v>
      </c>
      <c r="T47" s="246">
        <v>0.05</v>
      </c>
      <c r="U47" s="39">
        <v>0</v>
      </c>
      <c r="V47" s="246">
        <v>0</v>
      </c>
      <c r="W47" s="123"/>
      <c r="X47" s="39">
        <v>8</v>
      </c>
      <c r="Y47" s="246">
        <v>0.05</v>
      </c>
    </row>
    <row r="48" spans="1:25" x14ac:dyDescent="0.2">
      <c r="A48" s="154" t="s">
        <v>935</v>
      </c>
      <c r="B48" s="154" t="s">
        <v>936</v>
      </c>
      <c r="C48" s="154"/>
      <c r="D48" s="154"/>
      <c r="E48" s="202">
        <v>277</v>
      </c>
      <c r="F48" s="245">
        <v>1</v>
      </c>
      <c r="G48" s="39">
        <v>30</v>
      </c>
      <c r="H48" s="246">
        <v>0.11</v>
      </c>
      <c r="I48" s="123"/>
      <c r="J48" s="39">
        <v>5</v>
      </c>
      <c r="K48" s="246">
        <v>0.02</v>
      </c>
      <c r="L48" s="39">
        <v>56</v>
      </c>
      <c r="M48" s="246">
        <v>0.2</v>
      </c>
      <c r="N48" s="39">
        <v>0</v>
      </c>
      <c r="O48" s="246">
        <v>0</v>
      </c>
      <c r="P48" s="123"/>
      <c r="Q48" s="39">
        <v>113</v>
      </c>
      <c r="R48" s="246">
        <v>0.41</v>
      </c>
      <c r="S48" s="39">
        <v>50</v>
      </c>
      <c r="T48" s="246">
        <v>0.18</v>
      </c>
      <c r="U48" s="39">
        <v>0</v>
      </c>
      <c r="V48" s="246">
        <v>0</v>
      </c>
      <c r="W48" s="123"/>
      <c r="X48" s="39">
        <v>23</v>
      </c>
      <c r="Y48" s="246">
        <v>0.08</v>
      </c>
    </row>
    <row r="49" spans="1:25" x14ac:dyDescent="0.2">
      <c r="A49" s="154" t="s">
        <v>937</v>
      </c>
      <c r="B49" s="154" t="s">
        <v>938</v>
      </c>
      <c r="C49" s="154"/>
      <c r="D49" s="154"/>
      <c r="E49" s="480" t="s">
        <v>260</v>
      </c>
      <c r="F49" s="464" t="s">
        <v>260</v>
      </c>
      <c r="G49" s="467" t="s">
        <v>260</v>
      </c>
      <c r="H49" s="466" t="s">
        <v>260</v>
      </c>
      <c r="I49" s="458"/>
      <c r="J49" s="467" t="s">
        <v>260</v>
      </c>
      <c r="K49" s="466" t="s">
        <v>260</v>
      </c>
      <c r="L49" s="467" t="s">
        <v>260</v>
      </c>
      <c r="M49" s="466" t="s">
        <v>260</v>
      </c>
      <c r="N49" s="467" t="s">
        <v>260</v>
      </c>
      <c r="O49" s="466" t="s">
        <v>260</v>
      </c>
      <c r="P49" s="458"/>
      <c r="Q49" s="467" t="s">
        <v>260</v>
      </c>
      <c r="R49" s="466" t="s">
        <v>260</v>
      </c>
      <c r="S49" s="467" t="s">
        <v>260</v>
      </c>
      <c r="T49" s="466" t="s">
        <v>260</v>
      </c>
      <c r="U49" s="467" t="s">
        <v>260</v>
      </c>
      <c r="V49" s="466" t="s">
        <v>260</v>
      </c>
      <c r="W49" s="458"/>
      <c r="X49" s="467" t="s">
        <v>260</v>
      </c>
      <c r="Y49" s="466" t="s">
        <v>260</v>
      </c>
    </row>
    <row r="50" spans="1:25" x14ac:dyDescent="0.2">
      <c r="A50" s="154" t="s">
        <v>939</v>
      </c>
      <c r="B50" s="154" t="s">
        <v>940</v>
      </c>
      <c r="C50" s="154"/>
      <c r="D50" s="154"/>
      <c r="E50" s="202">
        <v>117</v>
      </c>
      <c r="F50" s="245">
        <v>1</v>
      </c>
      <c r="G50" s="39">
        <v>6</v>
      </c>
      <c r="H50" s="246">
        <v>0.05</v>
      </c>
      <c r="I50" s="123"/>
      <c r="J50" s="39">
        <v>3</v>
      </c>
      <c r="K50" s="246">
        <v>0.03</v>
      </c>
      <c r="L50" s="39">
        <v>24</v>
      </c>
      <c r="M50" s="246">
        <v>0.21</v>
      </c>
      <c r="N50" s="39">
        <v>0</v>
      </c>
      <c r="O50" s="246">
        <v>0</v>
      </c>
      <c r="P50" s="123"/>
      <c r="Q50" s="39">
        <v>46</v>
      </c>
      <c r="R50" s="246">
        <v>0.39</v>
      </c>
      <c r="S50" s="39">
        <v>28</v>
      </c>
      <c r="T50" s="246">
        <v>0.24</v>
      </c>
      <c r="U50" s="39">
        <v>0</v>
      </c>
      <c r="V50" s="246">
        <v>0</v>
      </c>
      <c r="W50" s="123"/>
      <c r="X50" s="39">
        <v>10</v>
      </c>
      <c r="Y50" s="246">
        <v>0.09</v>
      </c>
    </row>
    <row r="51" spans="1:25" x14ac:dyDescent="0.2">
      <c r="A51" s="154" t="s">
        <v>941</v>
      </c>
      <c r="B51" s="154" t="s">
        <v>942</v>
      </c>
      <c r="C51" s="154"/>
      <c r="D51" s="154"/>
      <c r="E51" s="480" t="s">
        <v>260</v>
      </c>
      <c r="F51" s="464" t="s">
        <v>260</v>
      </c>
      <c r="G51" s="467" t="s">
        <v>260</v>
      </c>
      <c r="H51" s="466" t="s">
        <v>260</v>
      </c>
      <c r="I51" s="458"/>
      <c r="J51" s="467" t="s">
        <v>260</v>
      </c>
      <c r="K51" s="466" t="s">
        <v>260</v>
      </c>
      <c r="L51" s="467" t="s">
        <v>260</v>
      </c>
      <c r="M51" s="466" t="s">
        <v>260</v>
      </c>
      <c r="N51" s="467" t="s">
        <v>260</v>
      </c>
      <c r="O51" s="466" t="s">
        <v>260</v>
      </c>
      <c r="P51" s="458"/>
      <c r="Q51" s="467" t="s">
        <v>260</v>
      </c>
      <c r="R51" s="466" t="s">
        <v>260</v>
      </c>
      <c r="S51" s="467" t="s">
        <v>260</v>
      </c>
      <c r="T51" s="466" t="s">
        <v>260</v>
      </c>
      <c r="U51" s="467" t="s">
        <v>260</v>
      </c>
      <c r="V51" s="466" t="s">
        <v>260</v>
      </c>
      <c r="W51" s="458"/>
      <c r="X51" s="467" t="s">
        <v>260</v>
      </c>
      <c r="Y51" s="466" t="s">
        <v>260</v>
      </c>
    </row>
    <row r="52" spans="1:25" x14ac:dyDescent="0.2">
      <c r="A52" s="154" t="s">
        <v>943</v>
      </c>
      <c r="B52" s="154" t="s">
        <v>944</v>
      </c>
      <c r="C52" s="154"/>
      <c r="D52" s="154"/>
      <c r="E52" s="202">
        <v>24</v>
      </c>
      <c r="F52" s="245">
        <v>1</v>
      </c>
      <c r="G52" s="39">
        <v>3</v>
      </c>
      <c r="H52" s="246">
        <v>0.12</v>
      </c>
      <c r="I52" s="123"/>
      <c r="J52" s="39">
        <v>3</v>
      </c>
      <c r="K52" s="246">
        <v>0.12</v>
      </c>
      <c r="L52" s="39">
        <v>7</v>
      </c>
      <c r="M52" s="246">
        <v>0.28999999999999998</v>
      </c>
      <c r="N52" s="39">
        <v>0</v>
      </c>
      <c r="O52" s="246">
        <v>0</v>
      </c>
      <c r="P52" s="123"/>
      <c r="Q52" s="39">
        <v>8</v>
      </c>
      <c r="R52" s="246">
        <v>0.33</v>
      </c>
      <c r="S52" s="39">
        <v>1</v>
      </c>
      <c r="T52" s="246">
        <v>0.04</v>
      </c>
      <c r="U52" s="39">
        <v>0</v>
      </c>
      <c r="V52" s="246">
        <v>0</v>
      </c>
      <c r="W52" s="123"/>
      <c r="X52" s="39">
        <v>2</v>
      </c>
      <c r="Y52" s="246">
        <v>0.08</v>
      </c>
    </row>
    <row r="53" spans="1:25" x14ac:dyDescent="0.2">
      <c r="A53" s="154" t="s">
        <v>945</v>
      </c>
      <c r="B53" s="154" t="s">
        <v>946</v>
      </c>
      <c r="C53" s="154"/>
      <c r="D53" s="154"/>
      <c r="E53" s="202">
        <v>1600</v>
      </c>
      <c r="F53" s="245">
        <v>1</v>
      </c>
      <c r="G53" s="39">
        <v>262</v>
      </c>
      <c r="H53" s="246">
        <v>0.16</v>
      </c>
      <c r="I53" s="123"/>
      <c r="J53" s="39">
        <v>42</v>
      </c>
      <c r="K53" s="246">
        <v>0.03</v>
      </c>
      <c r="L53" s="39">
        <v>382</v>
      </c>
      <c r="M53" s="246">
        <v>0.24</v>
      </c>
      <c r="N53" s="39">
        <v>47</v>
      </c>
      <c r="O53" s="246">
        <v>0.03</v>
      </c>
      <c r="P53" s="123"/>
      <c r="Q53" s="39">
        <v>345</v>
      </c>
      <c r="R53" s="246">
        <v>0.22</v>
      </c>
      <c r="S53" s="39">
        <v>166</v>
      </c>
      <c r="T53" s="246">
        <v>0.1</v>
      </c>
      <c r="U53" s="39">
        <v>90</v>
      </c>
      <c r="V53" s="246">
        <v>0.06</v>
      </c>
      <c r="W53" s="123"/>
      <c r="X53" s="39">
        <v>266</v>
      </c>
      <c r="Y53" s="246">
        <v>0.17</v>
      </c>
    </row>
    <row r="54" spans="1:25" x14ac:dyDescent="0.2">
      <c r="A54" s="154" t="s">
        <v>947</v>
      </c>
      <c r="B54" s="154" t="s">
        <v>948</v>
      </c>
      <c r="C54" s="154"/>
      <c r="D54" s="154"/>
      <c r="E54" s="202">
        <v>1541</v>
      </c>
      <c r="F54" s="245">
        <v>1</v>
      </c>
      <c r="G54" s="39">
        <v>303</v>
      </c>
      <c r="H54" s="246">
        <v>0.2</v>
      </c>
      <c r="I54" s="123"/>
      <c r="J54" s="39">
        <v>61</v>
      </c>
      <c r="K54" s="246">
        <v>0.04</v>
      </c>
      <c r="L54" s="39">
        <v>365</v>
      </c>
      <c r="M54" s="246">
        <v>0.24</v>
      </c>
      <c r="N54" s="39">
        <v>0</v>
      </c>
      <c r="O54" s="246">
        <v>0</v>
      </c>
      <c r="P54" s="123"/>
      <c r="Q54" s="39">
        <v>454</v>
      </c>
      <c r="R54" s="246">
        <v>0.28999999999999998</v>
      </c>
      <c r="S54" s="39">
        <v>209</v>
      </c>
      <c r="T54" s="246">
        <v>0.14000000000000001</v>
      </c>
      <c r="U54" s="39">
        <v>3</v>
      </c>
      <c r="V54" s="246">
        <v>0</v>
      </c>
      <c r="W54" s="123"/>
      <c r="X54" s="39">
        <v>146</v>
      </c>
      <c r="Y54" s="246">
        <v>0.09</v>
      </c>
    </row>
    <row r="55" spans="1:25" x14ac:dyDescent="0.2">
      <c r="A55" s="154" t="s">
        <v>949</v>
      </c>
      <c r="B55" s="154" t="s">
        <v>950</v>
      </c>
      <c r="C55" s="154"/>
      <c r="D55" s="154"/>
      <c r="E55" s="202">
        <v>60</v>
      </c>
      <c r="F55" s="245">
        <v>1</v>
      </c>
      <c r="G55" s="39">
        <v>10</v>
      </c>
      <c r="H55" s="246">
        <v>0.17</v>
      </c>
      <c r="I55" s="123"/>
      <c r="J55" s="39">
        <v>2</v>
      </c>
      <c r="K55" s="246">
        <v>0.03</v>
      </c>
      <c r="L55" s="39">
        <v>18</v>
      </c>
      <c r="M55" s="246">
        <v>0.3</v>
      </c>
      <c r="N55" s="39">
        <v>0</v>
      </c>
      <c r="O55" s="246">
        <v>0</v>
      </c>
      <c r="P55" s="123"/>
      <c r="Q55" s="39">
        <v>17</v>
      </c>
      <c r="R55" s="246">
        <v>0.28000000000000003</v>
      </c>
      <c r="S55" s="39">
        <v>13</v>
      </c>
      <c r="T55" s="246">
        <v>0.22</v>
      </c>
      <c r="U55" s="39">
        <v>0</v>
      </c>
      <c r="V55" s="246">
        <v>0</v>
      </c>
      <c r="W55" s="123"/>
      <c r="X55" s="39">
        <v>0</v>
      </c>
      <c r="Y55" s="246">
        <v>0</v>
      </c>
    </row>
    <row r="56" spans="1:25" x14ac:dyDescent="0.2">
      <c r="A56" s="154" t="s">
        <v>951</v>
      </c>
      <c r="B56" s="154" t="s">
        <v>952</v>
      </c>
      <c r="C56" s="154"/>
      <c r="D56" s="154"/>
      <c r="E56" s="202">
        <v>1646</v>
      </c>
      <c r="F56" s="245">
        <v>1</v>
      </c>
      <c r="G56" s="39">
        <v>264</v>
      </c>
      <c r="H56" s="246">
        <v>0.16</v>
      </c>
      <c r="I56" s="123"/>
      <c r="J56" s="39">
        <v>41</v>
      </c>
      <c r="K56" s="246">
        <v>0.02</v>
      </c>
      <c r="L56" s="39">
        <v>570</v>
      </c>
      <c r="M56" s="246">
        <v>0.35</v>
      </c>
      <c r="N56" s="39">
        <v>0</v>
      </c>
      <c r="O56" s="246">
        <v>0</v>
      </c>
      <c r="P56" s="123"/>
      <c r="Q56" s="39">
        <v>359</v>
      </c>
      <c r="R56" s="246">
        <v>0.22</v>
      </c>
      <c r="S56" s="39">
        <v>233</v>
      </c>
      <c r="T56" s="246">
        <v>0.14000000000000001</v>
      </c>
      <c r="U56" s="39">
        <v>3</v>
      </c>
      <c r="V56" s="246">
        <v>0</v>
      </c>
      <c r="W56" s="123"/>
      <c r="X56" s="39">
        <v>176</v>
      </c>
      <c r="Y56" s="246">
        <v>0.11</v>
      </c>
    </row>
    <row r="57" spans="1:25" x14ac:dyDescent="0.2">
      <c r="A57" s="154" t="s">
        <v>953</v>
      </c>
      <c r="B57" s="154" t="s">
        <v>954</v>
      </c>
      <c r="C57" s="154"/>
      <c r="D57" s="154"/>
      <c r="E57" s="202">
        <v>38</v>
      </c>
      <c r="F57" s="245">
        <v>1</v>
      </c>
      <c r="G57" s="39">
        <v>6</v>
      </c>
      <c r="H57" s="246">
        <v>0.16</v>
      </c>
      <c r="I57" s="123"/>
      <c r="J57" s="39">
        <v>0</v>
      </c>
      <c r="K57" s="246">
        <v>0</v>
      </c>
      <c r="L57" s="39">
        <v>13</v>
      </c>
      <c r="M57" s="246">
        <v>0.34</v>
      </c>
      <c r="N57" s="39">
        <v>0</v>
      </c>
      <c r="O57" s="246">
        <v>0</v>
      </c>
      <c r="P57" s="123"/>
      <c r="Q57" s="39">
        <v>9</v>
      </c>
      <c r="R57" s="246">
        <v>0.24</v>
      </c>
      <c r="S57" s="39">
        <v>10</v>
      </c>
      <c r="T57" s="246">
        <v>0.26</v>
      </c>
      <c r="U57" s="39">
        <v>0</v>
      </c>
      <c r="V57" s="246">
        <v>0</v>
      </c>
      <c r="W57" s="123"/>
      <c r="X57" s="39">
        <v>0</v>
      </c>
      <c r="Y57" s="246">
        <v>0</v>
      </c>
    </row>
    <row r="58" spans="1:25" x14ac:dyDescent="0.2">
      <c r="A58" s="154" t="s">
        <v>955</v>
      </c>
      <c r="B58" s="154" t="s">
        <v>956</v>
      </c>
      <c r="C58" s="154"/>
      <c r="D58" s="154"/>
      <c r="E58" s="202">
        <v>119</v>
      </c>
      <c r="F58" s="245">
        <v>1</v>
      </c>
      <c r="G58" s="39">
        <v>21</v>
      </c>
      <c r="H58" s="246">
        <v>0.18</v>
      </c>
      <c r="I58" s="123"/>
      <c r="J58" s="39">
        <v>4</v>
      </c>
      <c r="K58" s="246">
        <v>0.03</v>
      </c>
      <c r="L58" s="39">
        <v>60</v>
      </c>
      <c r="M58" s="246">
        <v>0.5</v>
      </c>
      <c r="N58" s="39">
        <v>0</v>
      </c>
      <c r="O58" s="246">
        <v>0</v>
      </c>
      <c r="P58" s="123"/>
      <c r="Q58" s="39">
        <v>17</v>
      </c>
      <c r="R58" s="246">
        <v>0.14000000000000001</v>
      </c>
      <c r="S58" s="39">
        <v>11</v>
      </c>
      <c r="T58" s="246">
        <v>0.09</v>
      </c>
      <c r="U58" s="39">
        <v>0</v>
      </c>
      <c r="V58" s="246">
        <v>0</v>
      </c>
      <c r="W58" s="123"/>
      <c r="X58" s="39">
        <v>6</v>
      </c>
      <c r="Y58" s="246">
        <v>0.05</v>
      </c>
    </row>
    <row r="59" spans="1:25" x14ac:dyDescent="0.2">
      <c r="A59" s="154" t="s">
        <v>957</v>
      </c>
      <c r="B59" s="154" t="s">
        <v>958</v>
      </c>
      <c r="C59" s="154"/>
      <c r="D59" s="154"/>
      <c r="E59" s="202">
        <v>13</v>
      </c>
      <c r="F59" s="245">
        <v>1</v>
      </c>
      <c r="G59" s="39">
        <v>3</v>
      </c>
      <c r="H59" s="246">
        <v>0.23</v>
      </c>
      <c r="I59" s="123"/>
      <c r="J59" s="39">
        <v>1</v>
      </c>
      <c r="K59" s="246">
        <v>0.08</v>
      </c>
      <c r="L59" s="39">
        <v>2</v>
      </c>
      <c r="M59" s="246">
        <v>0.15</v>
      </c>
      <c r="N59" s="39">
        <v>0</v>
      </c>
      <c r="O59" s="246">
        <v>0</v>
      </c>
      <c r="P59" s="123"/>
      <c r="Q59" s="39">
        <v>4</v>
      </c>
      <c r="R59" s="246">
        <v>0.31</v>
      </c>
      <c r="S59" s="39">
        <v>2</v>
      </c>
      <c r="T59" s="246">
        <v>0.15</v>
      </c>
      <c r="U59" s="39">
        <v>0</v>
      </c>
      <c r="V59" s="246">
        <v>0</v>
      </c>
      <c r="W59" s="123"/>
      <c r="X59" s="39">
        <v>1</v>
      </c>
      <c r="Y59" s="246">
        <v>0.08</v>
      </c>
    </row>
    <row r="60" spans="1:25" x14ac:dyDescent="0.2">
      <c r="A60" s="154" t="s">
        <v>959</v>
      </c>
      <c r="B60" s="154" t="s">
        <v>960</v>
      </c>
      <c r="C60" s="154"/>
      <c r="D60" s="154"/>
      <c r="E60" s="202">
        <v>375</v>
      </c>
      <c r="F60" s="245">
        <v>1</v>
      </c>
      <c r="G60" s="39">
        <v>62</v>
      </c>
      <c r="H60" s="246">
        <v>0.17</v>
      </c>
      <c r="I60" s="123"/>
      <c r="J60" s="39">
        <v>12</v>
      </c>
      <c r="K60" s="246">
        <v>0.03</v>
      </c>
      <c r="L60" s="39">
        <v>108</v>
      </c>
      <c r="M60" s="246">
        <v>0.28999999999999998</v>
      </c>
      <c r="N60" s="39">
        <v>0</v>
      </c>
      <c r="O60" s="246">
        <v>0</v>
      </c>
      <c r="P60" s="123"/>
      <c r="Q60" s="39">
        <v>97</v>
      </c>
      <c r="R60" s="246">
        <v>0.26</v>
      </c>
      <c r="S60" s="39">
        <v>69</v>
      </c>
      <c r="T60" s="246">
        <v>0.18</v>
      </c>
      <c r="U60" s="39">
        <v>0</v>
      </c>
      <c r="V60" s="246">
        <v>0</v>
      </c>
      <c r="W60" s="123"/>
      <c r="X60" s="39">
        <v>27</v>
      </c>
      <c r="Y60" s="246">
        <v>7.0000000000000007E-2</v>
      </c>
    </row>
    <row r="61" spans="1:25" x14ac:dyDescent="0.2">
      <c r="A61" s="154" t="s">
        <v>961</v>
      </c>
      <c r="B61" s="154" t="s">
        <v>962</v>
      </c>
      <c r="C61" s="154"/>
      <c r="D61" s="154"/>
      <c r="E61" s="202">
        <v>39</v>
      </c>
      <c r="F61" s="245">
        <v>1</v>
      </c>
      <c r="G61" s="39">
        <v>4</v>
      </c>
      <c r="H61" s="246">
        <v>0.1</v>
      </c>
      <c r="I61" s="123"/>
      <c r="J61" s="39">
        <v>3</v>
      </c>
      <c r="K61" s="246">
        <v>0.08</v>
      </c>
      <c r="L61" s="39">
        <v>5</v>
      </c>
      <c r="M61" s="246">
        <v>0.13</v>
      </c>
      <c r="N61" s="39">
        <v>0</v>
      </c>
      <c r="O61" s="246">
        <v>0</v>
      </c>
      <c r="P61" s="123"/>
      <c r="Q61" s="39">
        <v>13</v>
      </c>
      <c r="R61" s="246">
        <v>0.33</v>
      </c>
      <c r="S61" s="39">
        <v>10</v>
      </c>
      <c r="T61" s="246">
        <v>0.26</v>
      </c>
      <c r="U61" s="39">
        <v>1</v>
      </c>
      <c r="V61" s="246">
        <v>0.03</v>
      </c>
      <c r="W61" s="123"/>
      <c r="X61" s="39">
        <v>3</v>
      </c>
      <c r="Y61" s="246">
        <v>0.08</v>
      </c>
    </row>
    <row r="62" spans="1:25" x14ac:dyDescent="0.2">
      <c r="A62" s="154" t="s">
        <v>963</v>
      </c>
      <c r="B62" s="154" t="s">
        <v>964</v>
      </c>
      <c r="C62" s="154"/>
      <c r="D62" s="154"/>
      <c r="E62" s="202">
        <v>157</v>
      </c>
      <c r="F62" s="245">
        <v>1</v>
      </c>
      <c r="G62" s="39">
        <v>53</v>
      </c>
      <c r="H62" s="246">
        <v>0.34</v>
      </c>
      <c r="I62" s="123"/>
      <c r="J62" s="39">
        <v>5</v>
      </c>
      <c r="K62" s="246">
        <v>0.03</v>
      </c>
      <c r="L62" s="39">
        <v>65</v>
      </c>
      <c r="M62" s="246">
        <v>0.41</v>
      </c>
      <c r="N62" s="39">
        <v>0</v>
      </c>
      <c r="O62" s="246">
        <v>0</v>
      </c>
      <c r="P62" s="123"/>
      <c r="Q62" s="39">
        <v>14</v>
      </c>
      <c r="R62" s="246">
        <v>0.09</v>
      </c>
      <c r="S62" s="39">
        <v>7</v>
      </c>
      <c r="T62" s="246">
        <v>0.04</v>
      </c>
      <c r="U62" s="39">
        <v>0</v>
      </c>
      <c r="V62" s="246">
        <v>0</v>
      </c>
      <c r="W62" s="123"/>
      <c r="X62" s="39">
        <v>13</v>
      </c>
      <c r="Y62" s="246">
        <v>0.08</v>
      </c>
    </row>
    <row r="63" spans="1:25" x14ac:dyDescent="0.2">
      <c r="A63" s="154" t="s">
        <v>965</v>
      </c>
      <c r="B63" s="154" t="s">
        <v>966</v>
      </c>
      <c r="C63" s="154"/>
      <c r="D63" s="154"/>
      <c r="E63" s="202">
        <v>136</v>
      </c>
      <c r="F63" s="245">
        <v>1</v>
      </c>
      <c r="G63" s="39">
        <v>11</v>
      </c>
      <c r="H63" s="246">
        <v>0.08</v>
      </c>
      <c r="I63" s="123"/>
      <c r="J63" s="39">
        <v>3</v>
      </c>
      <c r="K63" s="246">
        <v>0.02</v>
      </c>
      <c r="L63" s="39">
        <v>35</v>
      </c>
      <c r="M63" s="246">
        <v>0.26</v>
      </c>
      <c r="N63" s="39">
        <v>0</v>
      </c>
      <c r="O63" s="246">
        <v>0</v>
      </c>
      <c r="P63" s="123"/>
      <c r="Q63" s="39">
        <v>50</v>
      </c>
      <c r="R63" s="246">
        <v>0.37</v>
      </c>
      <c r="S63" s="39">
        <v>29</v>
      </c>
      <c r="T63" s="246">
        <v>0.21</v>
      </c>
      <c r="U63" s="39">
        <v>0</v>
      </c>
      <c r="V63" s="246">
        <v>0</v>
      </c>
      <c r="W63" s="123"/>
      <c r="X63" s="39">
        <v>8</v>
      </c>
      <c r="Y63" s="246">
        <v>0.06</v>
      </c>
    </row>
    <row r="64" spans="1:25" x14ac:dyDescent="0.2">
      <c r="A64" s="154" t="s">
        <v>967</v>
      </c>
      <c r="B64" s="154" t="s">
        <v>968</v>
      </c>
      <c r="C64" s="154"/>
      <c r="D64" s="154"/>
      <c r="E64" s="202">
        <v>162</v>
      </c>
      <c r="F64" s="245">
        <v>1</v>
      </c>
      <c r="G64" s="39">
        <v>20</v>
      </c>
      <c r="H64" s="246">
        <v>0.12</v>
      </c>
      <c r="I64" s="123"/>
      <c r="J64" s="39">
        <v>4</v>
      </c>
      <c r="K64" s="246">
        <v>0.02</v>
      </c>
      <c r="L64" s="39">
        <v>39</v>
      </c>
      <c r="M64" s="246">
        <v>0.24</v>
      </c>
      <c r="N64" s="39">
        <v>0</v>
      </c>
      <c r="O64" s="246">
        <v>0</v>
      </c>
      <c r="P64" s="123"/>
      <c r="Q64" s="39">
        <v>44</v>
      </c>
      <c r="R64" s="246">
        <v>0.27</v>
      </c>
      <c r="S64" s="39">
        <v>40</v>
      </c>
      <c r="T64" s="246">
        <v>0.25</v>
      </c>
      <c r="U64" s="39">
        <v>1</v>
      </c>
      <c r="V64" s="246">
        <v>0.01</v>
      </c>
      <c r="W64" s="123"/>
      <c r="X64" s="39">
        <v>14</v>
      </c>
      <c r="Y64" s="246">
        <v>0.09</v>
      </c>
    </row>
    <row r="65" spans="1:25" x14ac:dyDescent="0.2">
      <c r="A65" s="154" t="s">
        <v>969</v>
      </c>
      <c r="B65" s="154" t="s">
        <v>970</v>
      </c>
      <c r="C65" s="154"/>
      <c r="D65" s="154"/>
      <c r="E65" s="480" t="s">
        <v>260</v>
      </c>
      <c r="F65" s="464" t="s">
        <v>260</v>
      </c>
      <c r="G65" s="467" t="s">
        <v>260</v>
      </c>
      <c r="H65" s="466" t="s">
        <v>260</v>
      </c>
      <c r="I65" s="458"/>
      <c r="J65" s="467" t="s">
        <v>260</v>
      </c>
      <c r="K65" s="466" t="s">
        <v>260</v>
      </c>
      <c r="L65" s="467" t="s">
        <v>260</v>
      </c>
      <c r="M65" s="466" t="s">
        <v>260</v>
      </c>
      <c r="N65" s="467" t="s">
        <v>260</v>
      </c>
      <c r="O65" s="466" t="s">
        <v>260</v>
      </c>
      <c r="P65" s="458"/>
      <c r="Q65" s="467" t="s">
        <v>260</v>
      </c>
      <c r="R65" s="466" t="s">
        <v>260</v>
      </c>
      <c r="S65" s="467" t="s">
        <v>260</v>
      </c>
      <c r="T65" s="466" t="s">
        <v>260</v>
      </c>
      <c r="U65" s="467" t="s">
        <v>260</v>
      </c>
      <c r="V65" s="466" t="s">
        <v>260</v>
      </c>
      <c r="W65" s="458"/>
      <c r="X65" s="467" t="s">
        <v>260</v>
      </c>
      <c r="Y65" s="466" t="s">
        <v>260</v>
      </c>
    </row>
    <row r="66" spans="1:25" x14ac:dyDescent="0.2">
      <c r="A66" s="154" t="s">
        <v>971</v>
      </c>
      <c r="B66" s="154" t="s">
        <v>972</v>
      </c>
      <c r="C66" s="154"/>
      <c r="D66" s="154"/>
      <c r="E66" s="202">
        <v>0</v>
      </c>
      <c r="F66" s="245">
        <v>0</v>
      </c>
      <c r="G66" s="39" t="s">
        <v>232</v>
      </c>
      <c r="H66" s="246">
        <v>0</v>
      </c>
      <c r="I66" s="123"/>
      <c r="J66" s="39" t="s">
        <v>232</v>
      </c>
      <c r="K66" s="246">
        <v>0</v>
      </c>
      <c r="L66" s="39" t="s">
        <v>232</v>
      </c>
      <c r="M66" s="246">
        <v>0</v>
      </c>
      <c r="N66" s="39" t="s">
        <v>232</v>
      </c>
      <c r="O66" s="246">
        <v>0</v>
      </c>
      <c r="P66" s="123"/>
      <c r="Q66" s="39" t="s">
        <v>232</v>
      </c>
      <c r="R66" s="246">
        <v>0</v>
      </c>
      <c r="S66" s="39" t="s">
        <v>232</v>
      </c>
      <c r="T66" s="246">
        <v>0</v>
      </c>
      <c r="U66" s="39" t="s">
        <v>232</v>
      </c>
      <c r="V66" s="246">
        <v>0</v>
      </c>
      <c r="W66" s="123"/>
      <c r="X66" s="39" t="s">
        <v>232</v>
      </c>
      <c r="Y66" s="246">
        <v>0</v>
      </c>
    </row>
    <row r="67" spans="1:25" x14ac:dyDescent="0.2">
      <c r="A67" s="154" t="s">
        <v>973</v>
      </c>
      <c r="B67" s="154" t="s">
        <v>974</v>
      </c>
      <c r="C67" s="154"/>
      <c r="D67" s="154"/>
      <c r="E67" s="202">
        <v>124</v>
      </c>
      <c r="F67" s="245">
        <v>1</v>
      </c>
      <c r="G67" s="39">
        <v>11</v>
      </c>
      <c r="H67" s="246">
        <v>0.09</v>
      </c>
      <c r="I67" s="123"/>
      <c r="J67" s="39">
        <v>3</v>
      </c>
      <c r="K67" s="246">
        <v>0.02</v>
      </c>
      <c r="L67" s="39">
        <v>10</v>
      </c>
      <c r="M67" s="246">
        <v>0.08</v>
      </c>
      <c r="N67" s="39">
        <v>22</v>
      </c>
      <c r="O67" s="246">
        <v>0.18</v>
      </c>
      <c r="P67" s="123"/>
      <c r="Q67" s="39">
        <v>30</v>
      </c>
      <c r="R67" s="246">
        <v>0.24</v>
      </c>
      <c r="S67" s="39">
        <v>15</v>
      </c>
      <c r="T67" s="246">
        <v>0.12</v>
      </c>
      <c r="U67" s="39">
        <v>25</v>
      </c>
      <c r="V67" s="246">
        <v>0.2</v>
      </c>
      <c r="W67" s="123"/>
      <c r="X67" s="39">
        <v>8</v>
      </c>
      <c r="Y67" s="246">
        <v>0.06</v>
      </c>
    </row>
    <row r="68" spans="1:25" x14ac:dyDescent="0.2">
      <c r="A68" s="154" t="s">
        <v>975</v>
      </c>
      <c r="B68" s="154" t="s">
        <v>976</v>
      </c>
      <c r="C68" s="154"/>
      <c r="D68" s="154"/>
      <c r="E68" s="202">
        <v>115</v>
      </c>
      <c r="F68" s="245">
        <v>1</v>
      </c>
      <c r="G68" s="39">
        <v>23</v>
      </c>
      <c r="H68" s="246">
        <v>0.2</v>
      </c>
      <c r="I68" s="123"/>
      <c r="J68" s="39">
        <v>2</v>
      </c>
      <c r="K68" s="246">
        <v>0.02</v>
      </c>
      <c r="L68" s="39">
        <v>47</v>
      </c>
      <c r="M68" s="246">
        <v>0.41</v>
      </c>
      <c r="N68" s="39">
        <v>0</v>
      </c>
      <c r="O68" s="246">
        <v>0</v>
      </c>
      <c r="P68" s="123"/>
      <c r="Q68" s="39">
        <v>13</v>
      </c>
      <c r="R68" s="246">
        <v>0.11</v>
      </c>
      <c r="S68" s="39">
        <v>11</v>
      </c>
      <c r="T68" s="246">
        <v>0.1</v>
      </c>
      <c r="U68" s="39">
        <v>0</v>
      </c>
      <c r="V68" s="246">
        <v>0</v>
      </c>
      <c r="W68" s="123"/>
      <c r="X68" s="39">
        <v>19</v>
      </c>
      <c r="Y68" s="246">
        <v>0.17</v>
      </c>
    </row>
    <row r="69" spans="1:25" x14ac:dyDescent="0.2">
      <c r="A69" s="154" t="s">
        <v>977</v>
      </c>
      <c r="B69" s="154" t="s">
        <v>978</v>
      </c>
      <c r="C69" s="154"/>
      <c r="D69" s="154"/>
      <c r="E69" s="202">
        <v>272</v>
      </c>
      <c r="F69" s="245">
        <v>1</v>
      </c>
      <c r="G69" s="39">
        <v>50</v>
      </c>
      <c r="H69" s="246">
        <v>0.18</v>
      </c>
      <c r="I69" s="123"/>
      <c r="J69" s="39">
        <v>9</v>
      </c>
      <c r="K69" s="246">
        <v>0.03</v>
      </c>
      <c r="L69" s="39">
        <v>79</v>
      </c>
      <c r="M69" s="246">
        <v>0.28999999999999998</v>
      </c>
      <c r="N69" s="39">
        <v>0</v>
      </c>
      <c r="O69" s="246">
        <v>0</v>
      </c>
      <c r="P69" s="123"/>
      <c r="Q69" s="39">
        <v>83</v>
      </c>
      <c r="R69" s="246">
        <v>0.31</v>
      </c>
      <c r="S69" s="39">
        <v>37</v>
      </c>
      <c r="T69" s="246">
        <v>0.14000000000000001</v>
      </c>
      <c r="U69" s="39">
        <v>2</v>
      </c>
      <c r="V69" s="246">
        <v>0.01</v>
      </c>
      <c r="W69" s="123"/>
      <c r="X69" s="39">
        <v>12</v>
      </c>
      <c r="Y69" s="246">
        <v>0.04</v>
      </c>
    </row>
    <row r="70" spans="1:25" x14ac:dyDescent="0.2">
      <c r="A70" s="154" t="s">
        <v>979</v>
      </c>
      <c r="B70" s="154" t="s">
        <v>980</v>
      </c>
      <c r="C70" s="154"/>
      <c r="D70" s="154"/>
      <c r="E70" s="202">
        <v>74</v>
      </c>
      <c r="F70" s="245">
        <v>1</v>
      </c>
      <c r="G70" s="39">
        <v>15</v>
      </c>
      <c r="H70" s="246">
        <v>0.2</v>
      </c>
      <c r="I70" s="123"/>
      <c r="J70" s="39">
        <v>2</v>
      </c>
      <c r="K70" s="246">
        <v>0.03</v>
      </c>
      <c r="L70" s="39">
        <v>23</v>
      </c>
      <c r="M70" s="246">
        <v>0.31</v>
      </c>
      <c r="N70" s="39">
        <v>0</v>
      </c>
      <c r="O70" s="246">
        <v>0</v>
      </c>
      <c r="P70" s="123"/>
      <c r="Q70" s="39">
        <v>21</v>
      </c>
      <c r="R70" s="246">
        <v>0.28000000000000003</v>
      </c>
      <c r="S70" s="39">
        <v>7</v>
      </c>
      <c r="T70" s="246">
        <v>0.09</v>
      </c>
      <c r="U70" s="39">
        <v>0</v>
      </c>
      <c r="V70" s="246">
        <v>0</v>
      </c>
      <c r="W70" s="123"/>
      <c r="X70" s="39">
        <v>6</v>
      </c>
      <c r="Y70" s="246">
        <v>0.08</v>
      </c>
    </row>
    <row r="71" spans="1:25" x14ac:dyDescent="0.2">
      <c r="A71" s="154" t="s">
        <v>981</v>
      </c>
      <c r="B71" s="154" t="s">
        <v>982</v>
      </c>
      <c r="C71" s="154"/>
      <c r="D71" s="154"/>
      <c r="E71" s="202">
        <v>434</v>
      </c>
      <c r="F71" s="245">
        <v>1</v>
      </c>
      <c r="G71" s="39">
        <v>72</v>
      </c>
      <c r="H71" s="246">
        <v>0.17</v>
      </c>
      <c r="I71" s="123"/>
      <c r="J71" s="39">
        <v>17</v>
      </c>
      <c r="K71" s="246">
        <v>0.04</v>
      </c>
      <c r="L71" s="39">
        <v>188</v>
      </c>
      <c r="M71" s="246">
        <v>0.43</v>
      </c>
      <c r="N71" s="39">
        <v>0</v>
      </c>
      <c r="O71" s="246">
        <v>0</v>
      </c>
      <c r="P71" s="123"/>
      <c r="Q71" s="39">
        <v>74</v>
      </c>
      <c r="R71" s="246">
        <v>0.17</v>
      </c>
      <c r="S71" s="39">
        <v>47</v>
      </c>
      <c r="T71" s="246">
        <v>0.11</v>
      </c>
      <c r="U71" s="39">
        <v>3</v>
      </c>
      <c r="V71" s="246">
        <v>0.01</v>
      </c>
      <c r="W71" s="123"/>
      <c r="X71" s="39">
        <v>33</v>
      </c>
      <c r="Y71" s="246">
        <v>0.08</v>
      </c>
    </row>
    <row r="72" spans="1:25" x14ac:dyDescent="0.2">
      <c r="A72" s="154" t="s">
        <v>983</v>
      </c>
      <c r="B72" s="154" t="s">
        <v>984</v>
      </c>
      <c r="C72" s="154"/>
      <c r="D72" s="154"/>
      <c r="E72" s="202">
        <v>20</v>
      </c>
      <c r="F72" s="245">
        <v>1</v>
      </c>
      <c r="G72" s="39">
        <v>3</v>
      </c>
      <c r="H72" s="246">
        <v>0.15</v>
      </c>
      <c r="I72" s="123"/>
      <c r="J72" s="39">
        <v>2</v>
      </c>
      <c r="K72" s="246">
        <v>0.1</v>
      </c>
      <c r="L72" s="39">
        <v>6</v>
      </c>
      <c r="M72" s="246">
        <v>0.3</v>
      </c>
      <c r="N72" s="39">
        <v>0</v>
      </c>
      <c r="O72" s="246">
        <v>0</v>
      </c>
      <c r="P72" s="123"/>
      <c r="Q72" s="39">
        <v>4</v>
      </c>
      <c r="R72" s="246">
        <v>0.2</v>
      </c>
      <c r="S72" s="39">
        <v>5</v>
      </c>
      <c r="T72" s="246">
        <v>0.25</v>
      </c>
      <c r="U72" s="39">
        <v>0</v>
      </c>
      <c r="V72" s="246">
        <v>0</v>
      </c>
      <c r="W72" s="123"/>
      <c r="X72" s="39">
        <v>0</v>
      </c>
      <c r="Y72" s="246">
        <v>0</v>
      </c>
    </row>
    <row r="73" spans="1:25" x14ac:dyDescent="0.2">
      <c r="A73" s="154" t="s">
        <v>985</v>
      </c>
      <c r="B73" s="154" t="s">
        <v>986</v>
      </c>
      <c r="C73" s="154"/>
      <c r="D73" s="154"/>
      <c r="E73" s="202">
        <v>57</v>
      </c>
      <c r="F73" s="245">
        <v>1</v>
      </c>
      <c r="G73" s="39">
        <v>10</v>
      </c>
      <c r="H73" s="246">
        <v>0.18</v>
      </c>
      <c r="I73" s="123"/>
      <c r="J73" s="39">
        <v>3</v>
      </c>
      <c r="K73" s="246">
        <v>0.05</v>
      </c>
      <c r="L73" s="39">
        <v>20</v>
      </c>
      <c r="M73" s="246">
        <v>0.35</v>
      </c>
      <c r="N73" s="39">
        <v>0</v>
      </c>
      <c r="O73" s="246">
        <v>0</v>
      </c>
      <c r="P73" s="123"/>
      <c r="Q73" s="39">
        <v>7</v>
      </c>
      <c r="R73" s="246">
        <v>0.12</v>
      </c>
      <c r="S73" s="39">
        <v>12</v>
      </c>
      <c r="T73" s="246">
        <v>0.21</v>
      </c>
      <c r="U73" s="39">
        <v>0</v>
      </c>
      <c r="V73" s="246">
        <v>0</v>
      </c>
      <c r="W73" s="123"/>
      <c r="X73" s="39">
        <v>5</v>
      </c>
      <c r="Y73" s="246">
        <v>0.09</v>
      </c>
    </row>
    <row r="74" spans="1:25" x14ac:dyDescent="0.2">
      <c r="A74" s="154" t="s">
        <v>987</v>
      </c>
      <c r="B74" s="154" t="s">
        <v>988</v>
      </c>
      <c r="C74" s="154"/>
      <c r="D74" s="154"/>
      <c r="E74" s="202">
        <v>37</v>
      </c>
      <c r="F74" s="245">
        <v>1</v>
      </c>
      <c r="G74" s="39">
        <v>3</v>
      </c>
      <c r="H74" s="246">
        <v>0.08</v>
      </c>
      <c r="I74" s="123"/>
      <c r="J74" s="39">
        <v>2</v>
      </c>
      <c r="K74" s="246">
        <v>0.05</v>
      </c>
      <c r="L74" s="39">
        <v>6</v>
      </c>
      <c r="M74" s="246">
        <v>0.16</v>
      </c>
      <c r="N74" s="39">
        <v>0</v>
      </c>
      <c r="O74" s="246">
        <v>0</v>
      </c>
      <c r="P74" s="123"/>
      <c r="Q74" s="39">
        <v>21</v>
      </c>
      <c r="R74" s="246">
        <v>0.56999999999999995</v>
      </c>
      <c r="S74" s="39">
        <v>4</v>
      </c>
      <c r="T74" s="246">
        <v>0.11</v>
      </c>
      <c r="U74" s="39">
        <v>0</v>
      </c>
      <c r="V74" s="246">
        <v>0</v>
      </c>
      <c r="W74" s="123"/>
      <c r="X74" s="39">
        <v>1</v>
      </c>
      <c r="Y74" s="246">
        <v>0.03</v>
      </c>
    </row>
    <row r="75" spans="1:25" x14ac:dyDescent="0.2">
      <c r="A75" s="154" t="s">
        <v>989</v>
      </c>
      <c r="B75" s="154" t="s">
        <v>990</v>
      </c>
      <c r="C75" s="154"/>
      <c r="D75" s="154"/>
      <c r="E75" s="202">
        <v>129</v>
      </c>
      <c r="F75" s="245">
        <v>1</v>
      </c>
      <c r="G75" s="39">
        <v>12</v>
      </c>
      <c r="H75" s="246">
        <v>0.09</v>
      </c>
      <c r="I75" s="123"/>
      <c r="J75" s="39">
        <v>2</v>
      </c>
      <c r="K75" s="246">
        <v>0.02</v>
      </c>
      <c r="L75" s="39">
        <v>19</v>
      </c>
      <c r="M75" s="246">
        <v>0.15</v>
      </c>
      <c r="N75" s="39">
        <v>0</v>
      </c>
      <c r="O75" s="246">
        <v>0</v>
      </c>
      <c r="P75" s="123"/>
      <c r="Q75" s="39">
        <v>59</v>
      </c>
      <c r="R75" s="246">
        <v>0.46</v>
      </c>
      <c r="S75" s="39">
        <v>26</v>
      </c>
      <c r="T75" s="246">
        <v>0.2</v>
      </c>
      <c r="U75" s="39">
        <v>1</v>
      </c>
      <c r="V75" s="246">
        <v>0.01</v>
      </c>
      <c r="W75" s="123"/>
      <c r="X75" s="39">
        <v>10</v>
      </c>
      <c r="Y75" s="246">
        <v>0.08</v>
      </c>
    </row>
    <row r="76" spans="1:25" x14ac:dyDescent="0.2">
      <c r="A76" s="154" t="s">
        <v>991</v>
      </c>
      <c r="B76" s="154" t="s">
        <v>992</v>
      </c>
      <c r="C76" s="154"/>
      <c r="D76" s="154"/>
      <c r="E76" s="202">
        <v>32</v>
      </c>
      <c r="F76" s="245">
        <v>1</v>
      </c>
      <c r="G76" s="39">
        <v>4</v>
      </c>
      <c r="H76" s="246">
        <v>0.12</v>
      </c>
      <c r="I76" s="123"/>
      <c r="J76" s="39">
        <v>0</v>
      </c>
      <c r="K76" s="246">
        <v>0</v>
      </c>
      <c r="L76" s="39">
        <v>4</v>
      </c>
      <c r="M76" s="246">
        <v>0.12</v>
      </c>
      <c r="N76" s="39">
        <v>0</v>
      </c>
      <c r="O76" s="246">
        <v>0</v>
      </c>
      <c r="P76" s="123"/>
      <c r="Q76" s="39">
        <v>19</v>
      </c>
      <c r="R76" s="246">
        <v>0.59</v>
      </c>
      <c r="S76" s="39">
        <v>3</v>
      </c>
      <c r="T76" s="246">
        <v>0.09</v>
      </c>
      <c r="U76" s="39">
        <v>1</v>
      </c>
      <c r="V76" s="246">
        <v>0.03</v>
      </c>
      <c r="W76" s="123"/>
      <c r="X76" s="39">
        <v>1</v>
      </c>
      <c r="Y76" s="246">
        <v>0.03</v>
      </c>
    </row>
    <row r="77" spans="1:25" x14ac:dyDescent="0.2">
      <c r="A77" s="154" t="s">
        <v>993</v>
      </c>
      <c r="B77" s="154" t="s">
        <v>994</v>
      </c>
      <c r="C77" s="154"/>
      <c r="D77" s="154"/>
      <c r="E77" s="202">
        <v>86</v>
      </c>
      <c r="F77" s="245">
        <v>1</v>
      </c>
      <c r="G77" s="39">
        <v>4</v>
      </c>
      <c r="H77" s="246">
        <v>0.05</v>
      </c>
      <c r="I77" s="123"/>
      <c r="J77" s="39">
        <v>2</v>
      </c>
      <c r="K77" s="246">
        <v>0.02</v>
      </c>
      <c r="L77" s="39">
        <v>15</v>
      </c>
      <c r="M77" s="246">
        <v>0.17</v>
      </c>
      <c r="N77" s="39">
        <v>0</v>
      </c>
      <c r="O77" s="246">
        <v>0</v>
      </c>
      <c r="P77" s="123"/>
      <c r="Q77" s="39">
        <v>41</v>
      </c>
      <c r="R77" s="246">
        <v>0.48</v>
      </c>
      <c r="S77" s="39">
        <v>19</v>
      </c>
      <c r="T77" s="246">
        <v>0.22</v>
      </c>
      <c r="U77" s="39">
        <v>1</v>
      </c>
      <c r="V77" s="246">
        <v>0.01</v>
      </c>
      <c r="W77" s="123"/>
      <c r="X77" s="39">
        <v>4</v>
      </c>
      <c r="Y77" s="246">
        <v>0.05</v>
      </c>
    </row>
    <row r="78" spans="1:25" x14ac:dyDescent="0.2">
      <c r="A78" s="154" t="s">
        <v>995</v>
      </c>
      <c r="B78" s="154" t="s">
        <v>996</v>
      </c>
      <c r="C78" s="154"/>
      <c r="D78" s="154"/>
      <c r="E78" s="202">
        <v>28</v>
      </c>
      <c r="F78" s="245">
        <v>1</v>
      </c>
      <c r="G78" s="39">
        <v>5</v>
      </c>
      <c r="H78" s="246">
        <v>0.18</v>
      </c>
      <c r="I78" s="123"/>
      <c r="J78" s="39">
        <v>0</v>
      </c>
      <c r="K78" s="246">
        <v>0</v>
      </c>
      <c r="L78" s="39">
        <v>7</v>
      </c>
      <c r="M78" s="246">
        <v>0.25</v>
      </c>
      <c r="N78" s="39">
        <v>0</v>
      </c>
      <c r="O78" s="246">
        <v>0</v>
      </c>
      <c r="P78" s="123"/>
      <c r="Q78" s="39">
        <v>6</v>
      </c>
      <c r="R78" s="246">
        <v>0.21</v>
      </c>
      <c r="S78" s="39">
        <v>6</v>
      </c>
      <c r="T78" s="246">
        <v>0.21</v>
      </c>
      <c r="U78" s="39">
        <v>0</v>
      </c>
      <c r="V78" s="246">
        <v>0</v>
      </c>
      <c r="W78" s="123"/>
      <c r="X78" s="39">
        <v>4</v>
      </c>
      <c r="Y78" s="246">
        <v>0.14000000000000001</v>
      </c>
    </row>
    <row r="79" spans="1:25" x14ac:dyDescent="0.2">
      <c r="A79" s="154" t="s">
        <v>997</v>
      </c>
      <c r="B79" s="154" t="s">
        <v>998</v>
      </c>
      <c r="C79" s="154"/>
      <c r="D79" s="154"/>
      <c r="E79" s="202">
        <v>33</v>
      </c>
      <c r="F79" s="245">
        <v>1</v>
      </c>
      <c r="G79" s="39">
        <v>2</v>
      </c>
      <c r="H79" s="246">
        <v>0.06</v>
      </c>
      <c r="I79" s="123"/>
      <c r="J79" s="39">
        <v>1</v>
      </c>
      <c r="K79" s="246">
        <v>0.03</v>
      </c>
      <c r="L79" s="39">
        <v>13</v>
      </c>
      <c r="M79" s="246">
        <v>0.39</v>
      </c>
      <c r="N79" s="39">
        <v>0</v>
      </c>
      <c r="O79" s="246">
        <v>0</v>
      </c>
      <c r="P79" s="123"/>
      <c r="Q79" s="39">
        <v>5</v>
      </c>
      <c r="R79" s="246">
        <v>0.15</v>
      </c>
      <c r="S79" s="39">
        <v>8</v>
      </c>
      <c r="T79" s="246">
        <v>0.24</v>
      </c>
      <c r="U79" s="39">
        <v>0</v>
      </c>
      <c r="V79" s="246">
        <v>0</v>
      </c>
      <c r="W79" s="123"/>
      <c r="X79" s="39">
        <v>4</v>
      </c>
      <c r="Y79" s="246">
        <v>0.12</v>
      </c>
    </row>
    <row r="80" spans="1:25" x14ac:dyDescent="0.2">
      <c r="A80" s="154" t="s">
        <v>999</v>
      </c>
      <c r="B80" s="154" t="s">
        <v>1000</v>
      </c>
      <c r="C80" s="154"/>
      <c r="D80" s="154"/>
      <c r="E80" s="202">
        <v>297</v>
      </c>
      <c r="F80" s="245">
        <v>1</v>
      </c>
      <c r="G80" s="39">
        <v>45</v>
      </c>
      <c r="H80" s="246">
        <v>0.15</v>
      </c>
      <c r="I80" s="123"/>
      <c r="J80" s="39">
        <v>9</v>
      </c>
      <c r="K80" s="246">
        <v>0.03</v>
      </c>
      <c r="L80" s="39">
        <v>90</v>
      </c>
      <c r="M80" s="246">
        <v>0.3</v>
      </c>
      <c r="N80" s="39">
        <v>0</v>
      </c>
      <c r="O80" s="246">
        <v>0</v>
      </c>
      <c r="P80" s="123"/>
      <c r="Q80" s="39">
        <v>73</v>
      </c>
      <c r="R80" s="246">
        <v>0.25</v>
      </c>
      <c r="S80" s="39">
        <v>50</v>
      </c>
      <c r="T80" s="246">
        <v>0.17</v>
      </c>
      <c r="U80" s="39">
        <v>0</v>
      </c>
      <c r="V80" s="246">
        <v>0</v>
      </c>
      <c r="W80" s="123"/>
      <c r="X80" s="39">
        <v>30</v>
      </c>
      <c r="Y80" s="246">
        <v>0.1</v>
      </c>
    </row>
    <row r="81" spans="1:25" x14ac:dyDescent="0.2">
      <c r="A81" s="154" t="s">
        <v>1001</v>
      </c>
      <c r="B81" s="154" t="s">
        <v>1002</v>
      </c>
      <c r="C81" s="154"/>
      <c r="D81" s="154"/>
      <c r="E81" s="480" t="s">
        <v>260</v>
      </c>
      <c r="F81" s="464" t="s">
        <v>260</v>
      </c>
      <c r="G81" s="467" t="s">
        <v>260</v>
      </c>
      <c r="H81" s="466" t="s">
        <v>260</v>
      </c>
      <c r="I81" s="458"/>
      <c r="J81" s="467" t="s">
        <v>260</v>
      </c>
      <c r="K81" s="466" t="s">
        <v>260</v>
      </c>
      <c r="L81" s="467" t="s">
        <v>260</v>
      </c>
      <c r="M81" s="466" t="s">
        <v>260</v>
      </c>
      <c r="N81" s="467" t="s">
        <v>260</v>
      </c>
      <c r="O81" s="466" t="s">
        <v>260</v>
      </c>
      <c r="P81" s="458"/>
      <c r="Q81" s="467" t="s">
        <v>260</v>
      </c>
      <c r="R81" s="466" t="s">
        <v>260</v>
      </c>
      <c r="S81" s="467" t="s">
        <v>260</v>
      </c>
      <c r="T81" s="466" t="s">
        <v>260</v>
      </c>
      <c r="U81" s="467" t="s">
        <v>260</v>
      </c>
      <c r="V81" s="466" t="s">
        <v>260</v>
      </c>
      <c r="W81" s="458"/>
      <c r="X81" s="467" t="s">
        <v>260</v>
      </c>
      <c r="Y81" s="466" t="s">
        <v>260</v>
      </c>
    </row>
    <row r="82" spans="1:25" x14ac:dyDescent="0.2">
      <c r="A82" s="154" t="s">
        <v>1003</v>
      </c>
      <c r="B82" s="154" t="s">
        <v>1004</v>
      </c>
      <c r="C82" s="154"/>
      <c r="D82" s="154"/>
      <c r="E82" s="202">
        <v>26</v>
      </c>
      <c r="F82" s="245">
        <v>1</v>
      </c>
      <c r="G82" s="39">
        <v>2</v>
      </c>
      <c r="H82" s="246">
        <v>0.08</v>
      </c>
      <c r="I82" s="123"/>
      <c r="J82" s="39">
        <v>0</v>
      </c>
      <c r="K82" s="246">
        <v>0</v>
      </c>
      <c r="L82" s="39">
        <v>3</v>
      </c>
      <c r="M82" s="246">
        <v>0.12</v>
      </c>
      <c r="N82" s="39">
        <v>0</v>
      </c>
      <c r="O82" s="246">
        <v>0</v>
      </c>
      <c r="P82" s="123"/>
      <c r="Q82" s="39">
        <v>15</v>
      </c>
      <c r="R82" s="246">
        <v>0.57999999999999996</v>
      </c>
      <c r="S82" s="39">
        <v>5</v>
      </c>
      <c r="T82" s="246">
        <v>0.19</v>
      </c>
      <c r="U82" s="39">
        <v>0</v>
      </c>
      <c r="V82" s="246">
        <v>0</v>
      </c>
      <c r="W82" s="123"/>
      <c r="X82" s="39">
        <v>1</v>
      </c>
      <c r="Y82" s="246">
        <v>0.04</v>
      </c>
    </row>
    <row r="83" spans="1:25" x14ac:dyDescent="0.2">
      <c r="A83" s="154" t="s">
        <v>1005</v>
      </c>
      <c r="B83" s="154" t="s">
        <v>1006</v>
      </c>
      <c r="C83" s="154"/>
      <c r="D83" s="154"/>
      <c r="E83" s="202">
        <v>1169</v>
      </c>
      <c r="F83" s="245">
        <v>1</v>
      </c>
      <c r="G83" s="39">
        <v>261</v>
      </c>
      <c r="H83" s="246">
        <v>0.22</v>
      </c>
      <c r="I83" s="123"/>
      <c r="J83" s="39">
        <v>43</v>
      </c>
      <c r="K83" s="246">
        <v>0.04</v>
      </c>
      <c r="L83" s="39">
        <v>383</v>
      </c>
      <c r="M83" s="246">
        <v>0.33</v>
      </c>
      <c r="N83" s="39">
        <v>1</v>
      </c>
      <c r="O83" s="246">
        <v>0</v>
      </c>
      <c r="P83" s="123"/>
      <c r="Q83" s="39">
        <v>236</v>
      </c>
      <c r="R83" s="246">
        <v>0.2</v>
      </c>
      <c r="S83" s="39">
        <v>120</v>
      </c>
      <c r="T83" s="246">
        <v>0.1</v>
      </c>
      <c r="U83" s="39">
        <v>3</v>
      </c>
      <c r="V83" s="246">
        <v>0</v>
      </c>
      <c r="W83" s="123"/>
      <c r="X83" s="39">
        <v>122</v>
      </c>
      <c r="Y83" s="246">
        <v>0.1</v>
      </c>
    </row>
    <row r="84" spans="1:25" x14ac:dyDescent="0.2">
      <c r="A84" s="154" t="s">
        <v>1007</v>
      </c>
      <c r="B84" s="154" t="s">
        <v>1008</v>
      </c>
      <c r="C84" s="154"/>
      <c r="D84" s="154"/>
      <c r="E84" s="202">
        <v>481</v>
      </c>
      <c r="F84" s="245">
        <v>1</v>
      </c>
      <c r="G84" s="39">
        <v>97</v>
      </c>
      <c r="H84" s="246">
        <v>0.2</v>
      </c>
      <c r="I84" s="123"/>
      <c r="J84" s="39">
        <v>19</v>
      </c>
      <c r="K84" s="246">
        <v>0.04</v>
      </c>
      <c r="L84" s="39">
        <v>137</v>
      </c>
      <c r="M84" s="246">
        <v>0.28000000000000003</v>
      </c>
      <c r="N84" s="39">
        <v>0</v>
      </c>
      <c r="O84" s="246">
        <v>0</v>
      </c>
      <c r="P84" s="123"/>
      <c r="Q84" s="39">
        <v>116</v>
      </c>
      <c r="R84" s="246">
        <v>0.24</v>
      </c>
      <c r="S84" s="39">
        <v>71</v>
      </c>
      <c r="T84" s="246">
        <v>0.15</v>
      </c>
      <c r="U84" s="39">
        <v>0</v>
      </c>
      <c r="V84" s="246">
        <v>0</v>
      </c>
      <c r="W84" s="123"/>
      <c r="X84" s="39">
        <v>41</v>
      </c>
      <c r="Y84" s="246">
        <v>0.09</v>
      </c>
    </row>
    <row r="85" spans="1:25" x14ac:dyDescent="0.2">
      <c r="A85" s="154" t="s">
        <v>1009</v>
      </c>
      <c r="B85" s="154" t="s">
        <v>1010</v>
      </c>
      <c r="C85" s="154"/>
      <c r="D85" s="154"/>
      <c r="E85" s="480" t="s">
        <v>260</v>
      </c>
      <c r="F85" s="464" t="s">
        <v>260</v>
      </c>
      <c r="G85" s="467" t="s">
        <v>260</v>
      </c>
      <c r="H85" s="466" t="s">
        <v>260</v>
      </c>
      <c r="I85" s="458"/>
      <c r="J85" s="467" t="s">
        <v>260</v>
      </c>
      <c r="K85" s="466" t="s">
        <v>260</v>
      </c>
      <c r="L85" s="467" t="s">
        <v>260</v>
      </c>
      <c r="M85" s="466" t="s">
        <v>260</v>
      </c>
      <c r="N85" s="467" t="s">
        <v>260</v>
      </c>
      <c r="O85" s="466" t="s">
        <v>260</v>
      </c>
      <c r="P85" s="458"/>
      <c r="Q85" s="467" t="s">
        <v>260</v>
      </c>
      <c r="R85" s="466" t="s">
        <v>260</v>
      </c>
      <c r="S85" s="467" t="s">
        <v>260</v>
      </c>
      <c r="T85" s="466" t="s">
        <v>260</v>
      </c>
      <c r="U85" s="467" t="s">
        <v>260</v>
      </c>
      <c r="V85" s="466" t="s">
        <v>260</v>
      </c>
      <c r="W85" s="458"/>
      <c r="X85" s="467" t="s">
        <v>260</v>
      </c>
      <c r="Y85" s="466" t="s">
        <v>260</v>
      </c>
    </row>
    <row r="86" spans="1:25" x14ac:dyDescent="0.2">
      <c r="A86" s="154" t="s">
        <v>1011</v>
      </c>
      <c r="B86" s="154" t="s">
        <v>1012</v>
      </c>
      <c r="C86" s="154"/>
      <c r="D86" s="154"/>
      <c r="E86" s="202">
        <v>40</v>
      </c>
      <c r="F86" s="245">
        <v>1</v>
      </c>
      <c r="G86" s="39">
        <v>1</v>
      </c>
      <c r="H86" s="246">
        <v>0.03</v>
      </c>
      <c r="I86" s="123"/>
      <c r="J86" s="39">
        <v>0</v>
      </c>
      <c r="K86" s="246">
        <v>0</v>
      </c>
      <c r="L86" s="39">
        <v>6</v>
      </c>
      <c r="M86" s="246">
        <v>0.15</v>
      </c>
      <c r="N86" s="39">
        <v>0</v>
      </c>
      <c r="O86" s="246">
        <v>0</v>
      </c>
      <c r="P86" s="123"/>
      <c r="Q86" s="39">
        <v>21</v>
      </c>
      <c r="R86" s="246">
        <v>0.52</v>
      </c>
      <c r="S86" s="39">
        <v>9</v>
      </c>
      <c r="T86" s="246">
        <v>0.22</v>
      </c>
      <c r="U86" s="39">
        <v>0</v>
      </c>
      <c r="V86" s="246">
        <v>0</v>
      </c>
      <c r="W86" s="123"/>
      <c r="X86" s="39">
        <v>3</v>
      </c>
      <c r="Y86" s="246">
        <v>7.0000000000000007E-2</v>
      </c>
    </row>
    <row r="87" spans="1:25" x14ac:dyDescent="0.2">
      <c r="A87" s="154" t="s">
        <v>1013</v>
      </c>
      <c r="B87" s="154" t="s">
        <v>1014</v>
      </c>
      <c r="C87" s="154"/>
      <c r="D87" s="154"/>
      <c r="E87" s="202">
        <v>238</v>
      </c>
      <c r="F87" s="245">
        <v>1</v>
      </c>
      <c r="G87" s="39">
        <v>44</v>
      </c>
      <c r="H87" s="246">
        <v>0.18</v>
      </c>
      <c r="I87" s="123"/>
      <c r="J87" s="39">
        <v>10</v>
      </c>
      <c r="K87" s="246">
        <v>0.04</v>
      </c>
      <c r="L87" s="39">
        <v>75</v>
      </c>
      <c r="M87" s="246">
        <v>0.32</v>
      </c>
      <c r="N87" s="39">
        <v>0</v>
      </c>
      <c r="O87" s="246">
        <v>0</v>
      </c>
      <c r="P87" s="123"/>
      <c r="Q87" s="39">
        <v>46</v>
      </c>
      <c r="R87" s="246">
        <v>0.19</v>
      </c>
      <c r="S87" s="39">
        <v>36</v>
      </c>
      <c r="T87" s="246">
        <v>0.15</v>
      </c>
      <c r="U87" s="39">
        <v>0</v>
      </c>
      <c r="V87" s="246">
        <v>0</v>
      </c>
      <c r="W87" s="123"/>
      <c r="X87" s="39">
        <v>27</v>
      </c>
      <c r="Y87" s="246">
        <v>0.11</v>
      </c>
    </row>
    <row r="88" spans="1:25" x14ac:dyDescent="0.2">
      <c r="A88" s="154" t="s">
        <v>1015</v>
      </c>
      <c r="B88" s="154" t="s">
        <v>1016</v>
      </c>
      <c r="C88" s="154"/>
      <c r="D88" s="154"/>
      <c r="E88" s="202">
        <v>73</v>
      </c>
      <c r="F88" s="245">
        <v>1</v>
      </c>
      <c r="G88" s="39">
        <v>9</v>
      </c>
      <c r="H88" s="246">
        <v>0.12</v>
      </c>
      <c r="I88" s="123"/>
      <c r="J88" s="39">
        <v>2</v>
      </c>
      <c r="K88" s="246">
        <v>0.03</v>
      </c>
      <c r="L88" s="39">
        <v>12</v>
      </c>
      <c r="M88" s="246">
        <v>0.16</v>
      </c>
      <c r="N88" s="39">
        <v>0</v>
      </c>
      <c r="O88" s="246">
        <v>0</v>
      </c>
      <c r="P88" s="123"/>
      <c r="Q88" s="39">
        <v>33</v>
      </c>
      <c r="R88" s="246">
        <v>0.45</v>
      </c>
      <c r="S88" s="39">
        <v>14</v>
      </c>
      <c r="T88" s="246">
        <v>0.19</v>
      </c>
      <c r="U88" s="39">
        <v>0</v>
      </c>
      <c r="V88" s="246">
        <v>0</v>
      </c>
      <c r="W88" s="123"/>
      <c r="X88" s="39">
        <v>3</v>
      </c>
      <c r="Y88" s="246">
        <v>0.04</v>
      </c>
    </row>
    <row r="89" spans="1:25" x14ac:dyDescent="0.2">
      <c r="A89" s="154" t="s">
        <v>1017</v>
      </c>
      <c r="B89" s="154" t="s">
        <v>1018</v>
      </c>
      <c r="C89" s="154"/>
      <c r="D89" s="154"/>
      <c r="E89" s="202">
        <v>355</v>
      </c>
      <c r="F89" s="245">
        <v>1</v>
      </c>
      <c r="G89" s="39">
        <v>61</v>
      </c>
      <c r="H89" s="246">
        <v>0.17</v>
      </c>
      <c r="I89" s="123"/>
      <c r="J89" s="39">
        <v>0</v>
      </c>
      <c r="K89" s="246">
        <v>0</v>
      </c>
      <c r="L89" s="39">
        <v>43</v>
      </c>
      <c r="M89" s="246">
        <v>0.12</v>
      </c>
      <c r="N89" s="39">
        <v>123</v>
      </c>
      <c r="O89" s="246">
        <v>0.35</v>
      </c>
      <c r="P89" s="123"/>
      <c r="Q89" s="39">
        <v>27</v>
      </c>
      <c r="R89" s="246">
        <v>0.08</v>
      </c>
      <c r="S89" s="39">
        <v>22</v>
      </c>
      <c r="T89" s="246">
        <v>0.06</v>
      </c>
      <c r="U89" s="39">
        <v>41</v>
      </c>
      <c r="V89" s="246">
        <v>0.12</v>
      </c>
      <c r="W89" s="123"/>
      <c r="X89" s="39">
        <v>38</v>
      </c>
      <c r="Y89" s="246">
        <v>0.11</v>
      </c>
    </row>
    <row r="90" spans="1:25" x14ac:dyDescent="0.2">
      <c r="A90" s="154" t="s">
        <v>1019</v>
      </c>
      <c r="B90" s="154" t="s">
        <v>1020</v>
      </c>
      <c r="C90" s="154"/>
      <c r="D90" s="154"/>
      <c r="E90" s="202">
        <v>395</v>
      </c>
      <c r="F90" s="245">
        <v>1</v>
      </c>
      <c r="G90" s="39">
        <v>99</v>
      </c>
      <c r="H90" s="246">
        <v>0.25</v>
      </c>
      <c r="I90" s="123"/>
      <c r="J90" s="39">
        <v>17</v>
      </c>
      <c r="K90" s="246">
        <v>0.04</v>
      </c>
      <c r="L90" s="39">
        <v>130</v>
      </c>
      <c r="M90" s="246">
        <v>0.33</v>
      </c>
      <c r="N90" s="39">
        <v>0</v>
      </c>
      <c r="O90" s="246">
        <v>0</v>
      </c>
      <c r="P90" s="123"/>
      <c r="Q90" s="39">
        <v>83</v>
      </c>
      <c r="R90" s="246">
        <v>0.21</v>
      </c>
      <c r="S90" s="39">
        <v>22</v>
      </c>
      <c r="T90" s="246">
        <v>0.06</v>
      </c>
      <c r="U90" s="39">
        <v>0</v>
      </c>
      <c r="V90" s="246">
        <v>0</v>
      </c>
      <c r="W90" s="123"/>
      <c r="X90" s="39">
        <v>44</v>
      </c>
      <c r="Y90" s="246">
        <v>0.11</v>
      </c>
    </row>
    <row r="91" spans="1:25" x14ac:dyDescent="0.2">
      <c r="A91" s="154" t="s">
        <v>1021</v>
      </c>
      <c r="B91" s="154" t="s">
        <v>1022</v>
      </c>
      <c r="C91" s="154"/>
      <c r="D91" s="154"/>
      <c r="E91" s="202">
        <v>9</v>
      </c>
      <c r="F91" s="245">
        <v>1</v>
      </c>
      <c r="G91" s="39">
        <v>2</v>
      </c>
      <c r="H91" s="246">
        <v>0.22</v>
      </c>
      <c r="I91" s="123"/>
      <c r="J91" s="39">
        <v>1</v>
      </c>
      <c r="K91" s="246">
        <v>0.11</v>
      </c>
      <c r="L91" s="39">
        <v>3</v>
      </c>
      <c r="M91" s="246">
        <v>0.33</v>
      </c>
      <c r="N91" s="39">
        <v>0</v>
      </c>
      <c r="O91" s="246">
        <v>0</v>
      </c>
      <c r="P91" s="123"/>
      <c r="Q91" s="39">
        <v>0</v>
      </c>
      <c r="R91" s="246">
        <v>0</v>
      </c>
      <c r="S91" s="39">
        <v>2</v>
      </c>
      <c r="T91" s="246">
        <v>0.22</v>
      </c>
      <c r="U91" s="39">
        <v>0</v>
      </c>
      <c r="V91" s="246">
        <v>0</v>
      </c>
      <c r="W91" s="123"/>
      <c r="X91" s="39">
        <v>1</v>
      </c>
      <c r="Y91" s="246">
        <v>0.11</v>
      </c>
    </row>
    <row r="92" spans="1:25" x14ac:dyDescent="0.2">
      <c r="A92" s="154" t="s">
        <v>1023</v>
      </c>
      <c r="B92" s="154" t="s">
        <v>1024</v>
      </c>
      <c r="C92" s="154"/>
      <c r="D92" s="154"/>
      <c r="E92" s="480" t="s">
        <v>260</v>
      </c>
      <c r="F92" s="464" t="s">
        <v>260</v>
      </c>
      <c r="G92" s="467" t="s">
        <v>260</v>
      </c>
      <c r="H92" s="466" t="s">
        <v>260</v>
      </c>
      <c r="I92" s="458"/>
      <c r="J92" s="467" t="s">
        <v>260</v>
      </c>
      <c r="K92" s="466" t="s">
        <v>260</v>
      </c>
      <c r="L92" s="467" t="s">
        <v>260</v>
      </c>
      <c r="M92" s="466" t="s">
        <v>260</v>
      </c>
      <c r="N92" s="467" t="s">
        <v>260</v>
      </c>
      <c r="O92" s="466" t="s">
        <v>260</v>
      </c>
      <c r="P92" s="458"/>
      <c r="Q92" s="467" t="s">
        <v>260</v>
      </c>
      <c r="R92" s="466" t="s">
        <v>260</v>
      </c>
      <c r="S92" s="467" t="s">
        <v>260</v>
      </c>
      <c r="T92" s="466" t="s">
        <v>260</v>
      </c>
      <c r="U92" s="467" t="s">
        <v>260</v>
      </c>
      <c r="V92" s="466" t="s">
        <v>260</v>
      </c>
      <c r="W92" s="458"/>
      <c r="X92" s="467" t="s">
        <v>260</v>
      </c>
      <c r="Y92" s="466" t="s">
        <v>260</v>
      </c>
    </row>
    <row r="93" spans="1:25" x14ac:dyDescent="0.2">
      <c r="A93" s="154" t="s">
        <v>1025</v>
      </c>
      <c r="B93" s="154" t="s">
        <v>1026</v>
      </c>
      <c r="C93" s="154"/>
      <c r="D93" s="154"/>
      <c r="E93" s="202">
        <v>261</v>
      </c>
      <c r="F93" s="245">
        <v>1</v>
      </c>
      <c r="G93" s="39">
        <v>36</v>
      </c>
      <c r="H93" s="246">
        <v>0.14000000000000001</v>
      </c>
      <c r="I93" s="123"/>
      <c r="J93" s="39">
        <v>0</v>
      </c>
      <c r="K93" s="246">
        <v>0</v>
      </c>
      <c r="L93" s="39">
        <v>0</v>
      </c>
      <c r="M93" s="246">
        <v>0</v>
      </c>
      <c r="N93" s="39">
        <v>78</v>
      </c>
      <c r="O93" s="246">
        <v>0.3</v>
      </c>
      <c r="P93" s="123"/>
      <c r="Q93" s="39">
        <v>3</v>
      </c>
      <c r="R93" s="246">
        <v>0.01</v>
      </c>
      <c r="S93" s="39">
        <v>1</v>
      </c>
      <c r="T93" s="246">
        <v>0</v>
      </c>
      <c r="U93" s="39">
        <v>123</v>
      </c>
      <c r="V93" s="246">
        <v>0.47</v>
      </c>
      <c r="W93" s="123"/>
      <c r="X93" s="39">
        <v>20</v>
      </c>
      <c r="Y93" s="246">
        <v>0.08</v>
      </c>
    </row>
    <row r="94" spans="1:25" x14ac:dyDescent="0.2">
      <c r="A94" s="154" t="s">
        <v>1027</v>
      </c>
      <c r="B94" s="154" t="s">
        <v>1028</v>
      </c>
      <c r="C94" s="154"/>
      <c r="D94" s="154"/>
      <c r="E94" s="202">
        <v>305</v>
      </c>
      <c r="F94" s="245">
        <v>1</v>
      </c>
      <c r="G94" s="39">
        <v>58</v>
      </c>
      <c r="H94" s="246">
        <v>0.19</v>
      </c>
      <c r="I94" s="123"/>
      <c r="J94" s="39">
        <v>3</v>
      </c>
      <c r="K94" s="246">
        <v>0.01</v>
      </c>
      <c r="L94" s="39">
        <v>45</v>
      </c>
      <c r="M94" s="246">
        <v>0.15</v>
      </c>
      <c r="N94" s="39">
        <v>58</v>
      </c>
      <c r="O94" s="246">
        <v>0.19</v>
      </c>
      <c r="P94" s="123"/>
      <c r="Q94" s="39">
        <v>31</v>
      </c>
      <c r="R94" s="246">
        <v>0.1</v>
      </c>
      <c r="S94" s="39">
        <v>22</v>
      </c>
      <c r="T94" s="246">
        <v>7.0000000000000007E-2</v>
      </c>
      <c r="U94" s="39">
        <v>64</v>
      </c>
      <c r="V94" s="246">
        <v>0.21</v>
      </c>
      <c r="W94" s="123"/>
      <c r="X94" s="39">
        <v>24</v>
      </c>
      <c r="Y94" s="246">
        <v>0.08</v>
      </c>
    </row>
    <row r="95" spans="1:25" x14ac:dyDescent="0.2">
      <c r="A95" s="154" t="s">
        <v>1029</v>
      </c>
      <c r="B95" s="154" t="s">
        <v>1030</v>
      </c>
      <c r="C95" s="154"/>
      <c r="D95" s="154"/>
      <c r="E95" s="202">
        <v>39</v>
      </c>
      <c r="F95" s="245">
        <v>1</v>
      </c>
      <c r="G95" s="39">
        <v>13</v>
      </c>
      <c r="H95" s="246">
        <v>0.33</v>
      </c>
      <c r="I95" s="123"/>
      <c r="J95" s="39">
        <v>3</v>
      </c>
      <c r="K95" s="246">
        <v>0.08</v>
      </c>
      <c r="L95" s="39">
        <v>19</v>
      </c>
      <c r="M95" s="246">
        <v>0.49</v>
      </c>
      <c r="N95" s="39">
        <v>0</v>
      </c>
      <c r="O95" s="246">
        <v>0</v>
      </c>
      <c r="P95" s="123"/>
      <c r="Q95" s="39">
        <v>0</v>
      </c>
      <c r="R95" s="246">
        <v>0</v>
      </c>
      <c r="S95" s="39">
        <v>3</v>
      </c>
      <c r="T95" s="246">
        <v>0.08</v>
      </c>
      <c r="U95" s="39">
        <v>0</v>
      </c>
      <c r="V95" s="246">
        <v>0</v>
      </c>
      <c r="W95" s="123"/>
      <c r="X95" s="39">
        <v>1</v>
      </c>
      <c r="Y95" s="246">
        <v>0.03</v>
      </c>
    </row>
    <row r="96" spans="1:25" x14ac:dyDescent="0.2">
      <c r="A96" s="154" t="s">
        <v>1031</v>
      </c>
      <c r="B96" s="154" t="s">
        <v>1032</v>
      </c>
      <c r="C96" s="154"/>
      <c r="D96" s="154"/>
      <c r="E96" s="202">
        <v>128</v>
      </c>
      <c r="F96" s="245">
        <v>1</v>
      </c>
      <c r="G96" s="39">
        <v>21</v>
      </c>
      <c r="H96" s="246">
        <v>0.16</v>
      </c>
      <c r="I96" s="123"/>
      <c r="J96" s="39">
        <v>9</v>
      </c>
      <c r="K96" s="246">
        <v>7.0000000000000007E-2</v>
      </c>
      <c r="L96" s="39">
        <v>32</v>
      </c>
      <c r="M96" s="246">
        <v>0.25</v>
      </c>
      <c r="N96" s="39">
        <v>0</v>
      </c>
      <c r="O96" s="246">
        <v>0</v>
      </c>
      <c r="P96" s="123"/>
      <c r="Q96" s="39">
        <v>33</v>
      </c>
      <c r="R96" s="246">
        <v>0.26</v>
      </c>
      <c r="S96" s="39">
        <v>23</v>
      </c>
      <c r="T96" s="246">
        <v>0.18</v>
      </c>
      <c r="U96" s="39">
        <v>0</v>
      </c>
      <c r="V96" s="246">
        <v>0</v>
      </c>
      <c r="W96" s="123"/>
      <c r="X96" s="39">
        <v>10</v>
      </c>
      <c r="Y96" s="246">
        <v>0.08</v>
      </c>
    </row>
    <row r="97" spans="1:25" x14ac:dyDescent="0.2">
      <c r="A97" s="154" t="s">
        <v>1033</v>
      </c>
      <c r="B97" s="154" t="s">
        <v>1034</v>
      </c>
      <c r="C97" s="154"/>
      <c r="D97" s="154"/>
      <c r="E97" s="202">
        <v>3013</v>
      </c>
      <c r="F97" s="245">
        <v>1</v>
      </c>
      <c r="G97" s="39">
        <v>784</v>
      </c>
      <c r="H97" s="246">
        <v>0.26</v>
      </c>
      <c r="I97" s="123"/>
      <c r="J97" s="39">
        <v>61</v>
      </c>
      <c r="K97" s="246">
        <v>0.02</v>
      </c>
      <c r="L97" s="39">
        <v>973</v>
      </c>
      <c r="M97" s="246">
        <v>0.32</v>
      </c>
      <c r="N97" s="39">
        <v>1</v>
      </c>
      <c r="O97" s="246">
        <v>0</v>
      </c>
      <c r="P97" s="123"/>
      <c r="Q97" s="39">
        <v>303</v>
      </c>
      <c r="R97" s="246">
        <v>0.1</v>
      </c>
      <c r="S97" s="39">
        <v>205</v>
      </c>
      <c r="T97" s="246">
        <v>7.0000000000000007E-2</v>
      </c>
      <c r="U97" s="39">
        <v>2</v>
      </c>
      <c r="V97" s="246">
        <v>0</v>
      </c>
      <c r="W97" s="123"/>
      <c r="X97" s="39">
        <v>684</v>
      </c>
      <c r="Y97" s="246">
        <v>0.23</v>
      </c>
    </row>
    <row r="98" spans="1:25" x14ac:dyDescent="0.2">
      <c r="A98" s="154" t="s">
        <v>1035</v>
      </c>
      <c r="B98" s="154" t="s">
        <v>1036</v>
      </c>
      <c r="C98" s="154"/>
      <c r="D98" s="154"/>
      <c r="E98" s="202">
        <v>14</v>
      </c>
      <c r="F98" s="245">
        <v>1</v>
      </c>
      <c r="G98" s="39">
        <v>0</v>
      </c>
      <c r="H98" s="246">
        <v>0</v>
      </c>
      <c r="I98" s="123"/>
      <c r="J98" s="39">
        <v>3</v>
      </c>
      <c r="K98" s="246">
        <v>0.21</v>
      </c>
      <c r="L98" s="39">
        <v>2</v>
      </c>
      <c r="M98" s="246">
        <v>0.14000000000000001</v>
      </c>
      <c r="N98" s="39">
        <v>0</v>
      </c>
      <c r="O98" s="246">
        <v>0</v>
      </c>
      <c r="P98" s="123"/>
      <c r="Q98" s="39">
        <v>4</v>
      </c>
      <c r="R98" s="246">
        <v>0.28999999999999998</v>
      </c>
      <c r="S98" s="39">
        <v>3</v>
      </c>
      <c r="T98" s="246">
        <v>0.21</v>
      </c>
      <c r="U98" s="39">
        <v>0</v>
      </c>
      <c r="V98" s="246">
        <v>0</v>
      </c>
      <c r="W98" s="123"/>
      <c r="X98" s="39">
        <v>2</v>
      </c>
      <c r="Y98" s="246">
        <v>0.14000000000000001</v>
      </c>
    </row>
    <row r="99" spans="1:25" x14ac:dyDescent="0.2">
      <c r="A99" s="154" t="s">
        <v>1037</v>
      </c>
      <c r="B99" s="154" t="s">
        <v>1038</v>
      </c>
      <c r="C99" s="154"/>
      <c r="D99" s="154"/>
      <c r="E99" s="202">
        <v>43</v>
      </c>
      <c r="F99" s="245">
        <v>1</v>
      </c>
      <c r="G99" s="39">
        <v>6</v>
      </c>
      <c r="H99" s="246">
        <v>0.14000000000000001</v>
      </c>
      <c r="I99" s="123"/>
      <c r="J99" s="39">
        <v>2</v>
      </c>
      <c r="K99" s="246">
        <v>0.05</v>
      </c>
      <c r="L99" s="39">
        <v>8</v>
      </c>
      <c r="M99" s="246">
        <v>0.19</v>
      </c>
      <c r="N99" s="39">
        <v>0</v>
      </c>
      <c r="O99" s="246">
        <v>0</v>
      </c>
      <c r="P99" s="123"/>
      <c r="Q99" s="39">
        <v>14</v>
      </c>
      <c r="R99" s="246">
        <v>0.33</v>
      </c>
      <c r="S99" s="39">
        <v>10</v>
      </c>
      <c r="T99" s="246">
        <v>0.23</v>
      </c>
      <c r="U99" s="39">
        <v>0</v>
      </c>
      <c r="V99" s="246">
        <v>0</v>
      </c>
      <c r="W99" s="123"/>
      <c r="X99" s="39">
        <v>3</v>
      </c>
      <c r="Y99" s="246">
        <v>7.0000000000000007E-2</v>
      </c>
    </row>
    <row r="100" spans="1:25" x14ac:dyDescent="0.2">
      <c r="A100" s="154" t="s">
        <v>1039</v>
      </c>
      <c r="B100" s="154" t="s">
        <v>1040</v>
      </c>
      <c r="C100" s="154"/>
      <c r="D100" s="154"/>
      <c r="E100" s="202">
        <v>59</v>
      </c>
      <c r="F100" s="245">
        <v>1</v>
      </c>
      <c r="G100" s="39">
        <v>14</v>
      </c>
      <c r="H100" s="246">
        <v>0.24</v>
      </c>
      <c r="I100" s="123"/>
      <c r="J100" s="39">
        <v>1</v>
      </c>
      <c r="K100" s="246">
        <v>0.02</v>
      </c>
      <c r="L100" s="39">
        <v>22</v>
      </c>
      <c r="M100" s="246">
        <v>0.37</v>
      </c>
      <c r="N100" s="39">
        <v>0</v>
      </c>
      <c r="O100" s="246">
        <v>0</v>
      </c>
      <c r="P100" s="123"/>
      <c r="Q100" s="39">
        <v>6</v>
      </c>
      <c r="R100" s="246">
        <v>0.1</v>
      </c>
      <c r="S100" s="39">
        <v>5</v>
      </c>
      <c r="T100" s="246">
        <v>0.08</v>
      </c>
      <c r="U100" s="39">
        <v>0</v>
      </c>
      <c r="V100" s="246">
        <v>0</v>
      </c>
      <c r="W100" s="123"/>
      <c r="X100" s="39">
        <v>11</v>
      </c>
      <c r="Y100" s="246">
        <v>0.19</v>
      </c>
    </row>
    <row r="101" spans="1:25" x14ac:dyDescent="0.2">
      <c r="A101" s="154" t="s">
        <v>1041</v>
      </c>
      <c r="B101" s="154" t="s">
        <v>1042</v>
      </c>
      <c r="C101" s="154"/>
      <c r="D101" s="154"/>
      <c r="E101" s="202">
        <v>45</v>
      </c>
      <c r="F101" s="245">
        <v>1</v>
      </c>
      <c r="G101" s="39">
        <v>5</v>
      </c>
      <c r="H101" s="246">
        <v>0.11</v>
      </c>
      <c r="I101" s="123"/>
      <c r="J101" s="39">
        <v>1</v>
      </c>
      <c r="K101" s="246">
        <v>0.02</v>
      </c>
      <c r="L101" s="39">
        <v>8</v>
      </c>
      <c r="M101" s="246">
        <v>0.18</v>
      </c>
      <c r="N101" s="39">
        <v>0</v>
      </c>
      <c r="O101" s="246">
        <v>0</v>
      </c>
      <c r="P101" s="123"/>
      <c r="Q101" s="39">
        <v>21</v>
      </c>
      <c r="R101" s="246">
        <v>0.47</v>
      </c>
      <c r="S101" s="39">
        <v>9</v>
      </c>
      <c r="T101" s="246">
        <v>0.2</v>
      </c>
      <c r="U101" s="39">
        <v>0</v>
      </c>
      <c r="V101" s="246">
        <v>0</v>
      </c>
      <c r="W101" s="123"/>
      <c r="X101" s="39">
        <v>1</v>
      </c>
      <c r="Y101" s="246">
        <v>0.02</v>
      </c>
    </row>
    <row r="102" spans="1:25" x14ac:dyDescent="0.2">
      <c r="A102" s="154" t="s">
        <v>1043</v>
      </c>
      <c r="B102" s="154" t="s">
        <v>1044</v>
      </c>
      <c r="C102" s="154"/>
      <c r="D102" s="154"/>
      <c r="E102" s="202">
        <v>33</v>
      </c>
      <c r="F102" s="245">
        <v>1</v>
      </c>
      <c r="G102" s="39">
        <v>6</v>
      </c>
      <c r="H102" s="246">
        <v>0.18</v>
      </c>
      <c r="I102" s="123"/>
      <c r="J102" s="39">
        <v>1</v>
      </c>
      <c r="K102" s="246">
        <v>0.03</v>
      </c>
      <c r="L102" s="39">
        <v>11</v>
      </c>
      <c r="M102" s="246">
        <v>0.33</v>
      </c>
      <c r="N102" s="39">
        <v>0</v>
      </c>
      <c r="O102" s="246">
        <v>0</v>
      </c>
      <c r="P102" s="123"/>
      <c r="Q102" s="39">
        <v>7</v>
      </c>
      <c r="R102" s="246">
        <v>0.21</v>
      </c>
      <c r="S102" s="39">
        <v>6</v>
      </c>
      <c r="T102" s="246">
        <v>0.18</v>
      </c>
      <c r="U102" s="39">
        <v>0</v>
      </c>
      <c r="V102" s="246">
        <v>0</v>
      </c>
      <c r="W102" s="123"/>
      <c r="X102" s="39">
        <v>2</v>
      </c>
      <c r="Y102" s="246">
        <v>0.06</v>
      </c>
    </row>
    <row r="103" spans="1:25" x14ac:dyDescent="0.2">
      <c r="A103" s="154" t="s">
        <v>1045</v>
      </c>
      <c r="B103" s="154" t="s">
        <v>1046</v>
      </c>
      <c r="C103" s="154"/>
      <c r="D103" s="154"/>
      <c r="E103" s="202">
        <v>194</v>
      </c>
      <c r="F103" s="245">
        <v>1</v>
      </c>
      <c r="G103" s="39">
        <v>18</v>
      </c>
      <c r="H103" s="246">
        <v>0.09</v>
      </c>
      <c r="I103" s="123"/>
      <c r="J103" s="39">
        <v>4</v>
      </c>
      <c r="K103" s="246">
        <v>0.02</v>
      </c>
      <c r="L103" s="39">
        <v>57</v>
      </c>
      <c r="M103" s="246">
        <v>0.28999999999999998</v>
      </c>
      <c r="N103" s="39">
        <v>0</v>
      </c>
      <c r="O103" s="246">
        <v>0</v>
      </c>
      <c r="P103" s="123"/>
      <c r="Q103" s="39">
        <v>47</v>
      </c>
      <c r="R103" s="246">
        <v>0.24</v>
      </c>
      <c r="S103" s="39">
        <v>49</v>
      </c>
      <c r="T103" s="246">
        <v>0.25</v>
      </c>
      <c r="U103" s="39">
        <v>0</v>
      </c>
      <c r="V103" s="246">
        <v>0</v>
      </c>
      <c r="W103" s="123"/>
      <c r="X103" s="39">
        <v>19</v>
      </c>
      <c r="Y103" s="246">
        <v>0.1</v>
      </c>
    </row>
    <row r="104" spans="1:25" x14ac:dyDescent="0.2">
      <c r="A104" s="154" t="s">
        <v>1047</v>
      </c>
      <c r="B104" s="154" t="s">
        <v>1048</v>
      </c>
      <c r="C104" s="154"/>
      <c r="D104" s="154"/>
      <c r="E104" s="202">
        <v>80</v>
      </c>
      <c r="F104" s="245">
        <v>1</v>
      </c>
      <c r="G104" s="39">
        <v>0</v>
      </c>
      <c r="H104" s="246">
        <v>0</v>
      </c>
      <c r="I104" s="123"/>
      <c r="J104" s="39">
        <v>0</v>
      </c>
      <c r="K104" s="246">
        <v>0</v>
      </c>
      <c r="L104" s="39">
        <v>0</v>
      </c>
      <c r="M104" s="246">
        <v>0</v>
      </c>
      <c r="N104" s="39">
        <v>0</v>
      </c>
      <c r="O104" s="246">
        <v>0</v>
      </c>
      <c r="P104" s="123"/>
      <c r="Q104" s="39">
        <v>41</v>
      </c>
      <c r="R104" s="246">
        <v>0.51</v>
      </c>
      <c r="S104" s="39">
        <v>34</v>
      </c>
      <c r="T104" s="246">
        <v>0.42</v>
      </c>
      <c r="U104" s="39">
        <v>0</v>
      </c>
      <c r="V104" s="246">
        <v>0</v>
      </c>
      <c r="W104" s="123"/>
      <c r="X104" s="39">
        <v>5</v>
      </c>
      <c r="Y104" s="246">
        <v>0.06</v>
      </c>
    </row>
    <row r="105" spans="1:25" x14ac:dyDescent="0.2">
      <c r="A105" s="154" t="s">
        <v>1049</v>
      </c>
      <c r="B105" s="154" t="s">
        <v>1050</v>
      </c>
      <c r="C105" s="154"/>
      <c r="D105" s="154"/>
      <c r="E105" s="202">
        <v>159</v>
      </c>
      <c r="F105" s="245">
        <v>1</v>
      </c>
      <c r="G105" s="39">
        <v>17</v>
      </c>
      <c r="H105" s="246">
        <v>0.11</v>
      </c>
      <c r="I105" s="123"/>
      <c r="J105" s="39">
        <v>11</v>
      </c>
      <c r="K105" s="246">
        <v>7.0000000000000007E-2</v>
      </c>
      <c r="L105" s="39">
        <v>51</v>
      </c>
      <c r="M105" s="246">
        <v>0.32</v>
      </c>
      <c r="N105" s="39">
        <v>0</v>
      </c>
      <c r="O105" s="246">
        <v>0</v>
      </c>
      <c r="P105" s="123"/>
      <c r="Q105" s="39">
        <v>47</v>
      </c>
      <c r="R105" s="246">
        <v>0.3</v>
      </c>
      <c r="S105" s="39">
        <v>23</v>
      </c>
      <c r="T105" s="246">
        <v>0.14000000000000001</v>
      </c>
      <c r="U105" s="39">
        <v>0</v>
      </c>
      <c r="V105" s="246">
        <v>0</v>
      </c>
      <c r="W105" s="123"/>
      <c r="X105" s="39">
        <v>10</v>
      </c>
      <c r="Y105" s="246">
        <v>0.06</v>
      </c>
    </row>
    <row r="106" spans="1:25" x14ac:dyDescent="0.2">
      <c r="A106" s="154" t="s">
        <v>1051</v>
      </c>
      <c r="B106" s="154" t="s">
        <v>1052</v>
      </c>
      <c r="C106" s="154"/>
      <c r="D106" s="154"/>
      <c r="E106" s="202">
        <v>373</v>
      </c>
      <c r="F106" s="245">
        <v>1</v>
      </c>
      <c r="G106" s="39">
        <v>81</v>
      </c>
      <c r="H106" s="246">
        <v>0.22</v>
      </c>
      <c r="I106" s="123"/>
      <c r="J106" s="39">
        <v>15</v>
      </c>
      <c r="K106" s="246">
        <v>0.04</v>
      </c>
      <c r="L106" s="39">
        <v>98</v>
      </c>
      <c r="M106" s="246">
        <v>0.26</v>
      </c>
      <c r="N106" s="39">
        <v>0</v>
      </c>
      <c r="O106" s="246">
        <v>0</v>
      </c>
      <c r="P106" s="123"/>
      <c r="Q106" s="39">
        <v>91</v>
      </c>
      <c r="R106" s="246">
        <v>0.24</v>
      </c>
      <c r="S106" s="39">
        <v>58</v>
      </c>
      <c r="T106" s="246">
        <v>0.16</v>
      </c>
      <c r="U106" s="39">
        <v>1</v>
      </c>
      <c r="V106" s="246">
        <v>0</v>
      </c>
      <c r="W106" s="123"/>
      <c r="X106" s="39">
        <v>29</v>
      </c>
      <c r="Y106" s="246">
        <v>0.08</v>
      </c>
    </row>
    <row r="107" spans="1:25" x14ac:dyDescent="0.2">
      <c r="A107" s="154" t="s">
        <v>1053</v>
      </c>
      <c r="B107" s="154" t="s">
        <v>1054</v>
      </c>
      <c r="C107" s="154"/>
      <c r="D107" s="154"/>
      <c r="E107" s="202">
        <v>33</v>
      </c>
      <c r="F107" s="245">
        <v>1</v>
      </c>
      <c r="G107" s="39">
        <v>4</v>
      </c>
      <c r="H107" s="246">
        <v>0.12</v>
      </c>
      <c r="I107" s="123"/>
      <c r="J107" s="39">
        <v>0</v>
      </c>
      <c r="K107" s="246">
        <v>0</v>
      </c>
      <c r="L107" s="39">
        <v>2</v>
      </c>
      <c r="M107" s="246">
        <v>0.06</v>
      </c>
      <c r="N107" s="39">
        <v>0</v>
      </c>
      <c r="O107" s="246">
        <v>0</v>
      </c>
      <c r="P107" s="123"/>
      <c r="Q107" s="39">
        <v>22</v>
      </c>
      <c r="R107" s="246">
        <v>0.67</v>
      </c>
      <c r="S107" s="39">
        <v>3</v>
      </c>
      <c r="T107" s="246">
        <v>0.09</v>
      </c>
      <c r="U107" s="39">
        <v>0</v>
      </c>
      <c r="V107" s="246">
        <v>0</v>
      </c>
      <c r="W107" s="123"/>
      <c r="X107" s="39">
        <v>2</v>
      </c>
      <c r="Y107" s="246">
        <v>0.06</v>
      </c>
    </row>
    <row r="108" spans="1:25" x14ac:dyDescent="0.2">
      <c r="A108" s="154" t="s">
        <v>1055</v>
      </c>
      <c r="B108" s="154" t="s">
        <v>1056</v>
      </c>
      <c r="C108" s="154"/>
      <c r="D108" s="154"/>
      <c r="E108" s="202">
        <v>110</v>
      </c>
      <c r="F108" s="245">
        <v>1</v>
      </c>
      <c r="G108" s="39">
        <v>19</v>
      </c>
      <c r="H108" s="246">
        <v>0.17</v>
      </c>
      <c r="I108" s="123"/>
      <c r="J108" s="39">
        <v>2</v>
      </c>
      <c r="K108" s="246">
        <v>0.02</v>
      </c>
      <c r="L108" s="39">
        <v>38</v>
      </c>
      <c r="M108" s="246">
        <v>0.35</v>
      </c>
      <c r="N108" s="39">
        <v>0</v>
      </c>
      <c r="O108" s="246">
        <v>0</v>
      </c>
      <c r="P108" s="123"/>
      <c r="Q108" s="39">
        <v>28</v>
      </c>
      <c r="R108" s="246">
        <v>0.25</v>
      </c>
      <c r="S108" s="39">
        <v>13</v>
      </c>
      <c r="T108" s="246">
        <v>0.12</v>
      </c>
      <c r="U108" s="39">
        <v>0</v>
      </c>
      <c r="V108" s="246">
        <v>0</v>
      </c>
      <c r="W108" s="123"/>
      <c r="X108" s="39">
        <v>10</v>
      </c>
      <c r="Y108" s="246">
        <v>0.09</v>
      </c>
    </row>
    <row r="109" spans="1:25" x14ac:dyDescent="0.2">
      <c r="A109" s="154" t="s">
        <v>1057</v>
      </c>
      <c r="B109" s="154" t="s">
        <v>1058</v>
      </c>
      <c r="C109" s="154"/>
      <c r="D109" s="154"/>
      <c r="E109" s="202">
        <v>3140</v>
      </c>
      <c r="F109" s="245">
        <v>1</v>
      </c>
      <c r="G109" s="39">
        <v>675</v>
      </c>
      <c r="H109" s="246">
        <v>0.21</v>
      </c>
      <c r="I109" s="123"/>
      <c r="J109" s="39">
        <v>81</v>
      </c>
      <c r="K109" s="246">
        <v>0.03</v>
      </c>
      <c r="L109" s="39">
        <v>1119</v>
      </c>
      <c r="M109" s="246">
        <v>0.36</v>
      </c>
      <c r="N109" s="39">
        <v>5</v>
      </c>
      <c r="O109" s="246">
        <v>0</v>
      </c>
      <c r="P109" s="123"/>
      <c r="Q109" s="39">
        <v>264</v>
      </c>
      <c r="R109" s="246">
        <v>0.08</v>
      </c>
      <c r="S109" s="39">
        <v>223</v>
      </c>
      <c r="T109" s="246">
        <v>7.0000000000000007E-2</v>
      </c>
      <c r="U109" s="39">
        <v>16</v>
      </c>
      <c r="V109" s="246">
        <v>0.01</v>
      </c>
      <c r="W109" s="123"/>
      <c r="X109" s="39">
        <v>757</v>
      </c>
      <c r="Y109" s="246">
        <v>0.24</v>
      </c>
    </row>
    <row r="110" spans="1:25" x14ac:dyDescent="0.2">
      <c r="A110" s="154" t="s">
        <v>1059</v>
      </c>
      <c r="B110" s="154" t="s">
        <v>1060</v>
      </c>
      <c r="C110" s="154"/>
      <c r="D110" s="154"/>
      <c r="E110" s="202">
        <v>104</v>
      </c>
      <c r="F110" s="245">
        <v>1</v>
      </c>
      <c r="G110" s="39">
        <v>25</v>
      </c>
      <c r="H110" s="246">
        <v>0.24</v>
      </c>
      <c r="I110" s="123"/>
      <c r="J110" s="39">
        <v>7</v>
      </c>
      <c r="K110" s="246">
        <v>7.0000000000000007E-2</v>
      </c>
      <c r="L110" s="39">
        <v>36</v>
      </c>
      <c r="M110" s="246">
        <v>0.35</v>
      </c>
      <c r="N110" s="39">
        <v>0</v>
      </c>
      <c r="O110" s="246">
        <v>0</v>
      </c>
      <c r="P110" s="123"/>
      <c r="Q110" s="39">
        <v>18</v>
      </c>
      <c r="R110" s="246">
        <v>0.17</v>
      </c>
      <c r="S110" s="39">
        <v>15</v>
      </c>
      <c r="T110" s="246">
        <v>0.14000000000000001</v>
      </c>
      <c r="U110" s="39">
        <v>0</v>
      </c>
      <c r="V110" s="246">
        <v>0</v>
      </c>
      <c r="W110" s="123"/>
      <c r="X110" s="39">
        <v>3</v>
      </c>
      <c r="Y110" s="246">
        <v>0.03</v>
      </c>
    </row>
    <row r="111" spans="1:25" x14ac:dyDescent="0.2">
      <c r="A111" s="154" t="s">
        <v>1061</v>
      </c>
      <c r="B111" s="154" t="s">
        <v>1062</v>
      </c>
      <c r="C111" s="154"/>
      <c r="D111" s="154"/>
      <c r="E111" s="202">
        <v>251</v>
      </c>
      <c r="F111" s="245">
        <v>1</v>
      </c>
      <c r="G111" s="39">
        <v>43</v>
      </c>
      <c r="H111" s="246">
        <v>0.17</v>
      </c>
      <c r="I111" s="123"/>
      <c r="J111" s="39">
        <v>9</v>
      </c>
      <c r="K111" s="246">
        <v>0.04</v>
      </c>
      <c r="L111" s="39">
        <v>93</v>
      </c>
      <c r="M111" s="246">
        <v>0.37</v>
      </c>
      <c r="N111" s="39">
        <v>0</v>
      </c>
      <c r="O111" s="246">
        <v>0</v>
      </c>
      <c r="P111" s="123"/>
      <c r="Q111" s="39">
        <v>53</v>
      </c>
      <c r="R111" s="246">
        <v>0.21</v>
      </c>
      <c r="S111" s="39">
        <v>28</v>
      </c>
      <c r="T111" s="246">
        <v>0.11</v>
      </c>
      <c r="U111" s="39">
        <v>0</v>
      </c>
      <c r="V111" s="246">
        <v>0</v>
      </c>
      <c r="W111" s="123"/>
      <c r="X111" s="39">
        <v>25</v>
      </c>
      <c r="Y111" s="246">
        <v>0.1</v>
      </c>
    </row>
    <row r="112" spans="1:25" x14ac:dyDescent="0.2">
      <c r="A112" s="154" t="s">
        <v>1063</v>
      </c>
      <c r="B112" s="154" t="s">
        <v>1064</v>
      </c>
      <c r="C112" s="154"/>
      <c r="D112" s="154"/>
      <c r="E112" s="202">
        <v>13</v>
      </c>
      <c r="F112" s="245">
        <v>1</v>
      </c>
      <c r="G112" s="39">
        <v>1</v>
      </c>
      <c r="H112" s="246">
        <v>0.08</v>
      </c>
      <c r="I112" s="123"/>
      <c r="J112" s="39">
        <v>0</v>
      </c>
      <c r="K112" s="246">
        <v>0</v>
      </c>
      <c r="L112" s="39">
        <v>3</v>
      </c>
      <c r="M112" s="246">
        <v>0.23</v>
      </c>
      <c r="N112" s="39">
        <v>0</v>
      </c>
      <c r="O112" s="246">
        <v>0</v>
      </c>
      <c r="P112" s="123"/>
      <c r="Q112" s="39">
        <v>5</v>
      </c>
      <c r="R112" s="246">
        <v>0.38</v>
      </c>
      <c r="S112" s="39">
        <v>3</v>
      </c>
      <c r="T112" s="246">
        <v>0.23</v>
      </c>
      <c r="U112" s="39">
        <v>0</v>
      </c>
      <c r="V112" s="246">
        <v>0</v>
      </c>
      <c r="W112" s="123"/>
      <c r="X112" s="39">
        <v>1</v>
      </c>
      <c r="Y112" s="246">
        <v>0.08</v>
      </c>
    </row>
    <row r="113" spans="1:25" x14ac:dyDescent="0.2">
      <c r="A113" s="154" t="s">
        <v>1065</v>
      </c>
      <c r="B113" s="154" t="s">
        <v>1066</v>
      </c>
      <c r="C113" s="154"/>
      <c r="D113" s="154"/>
      <c r="E113" s="202">
        <v>124</v>
      </c>
      <c r="F113" s="245">
        <v>1</v>
      </c>
      <c r="G113" s="39">
        <v>9</v>
      </c>
      <c r="H113" s="246">
        <v>7.0000000000000007E-2</v>
      </c>
      <c r="I113" s="123"/>
      <c r="J113" s="39">
        <v>2</v>
      </c>
      <c r="K113" s="246">
        <v>0.02</v>
      </c>
      <c r="L113" s="39">
        <v>16</v>
      </c>
      <c r="M113" s="246">
        <v>0.13</v>
      </c>
      <c r="N113" s="39">
        <v>0</v>
      </c>
      <c r="O113" s="246">
        <v>0</v>
      </c>
      <c r="P113" s="123"/>
      <c r="Q113" s="39">
        <v>60</v>
      </c>
      <c r="R113" s="246">
        <v>0.48</v>
      </c>
      <c r="S113" s="39">
        <v>33</v>
      </c>
      <c r="T113" s="246">
        <v>0.27</v>
      </c>
      <c r="U113" s="39">
        <v>0</v>
      </c>
      <c r="V113" s="246">
        <v>0</v>
      </c>
      <c r="W113" s="123"/>
      <c r="X113" s="39">
        <v>4</v>
      </c>
      <c r="Y113" s="246">
        <v>0.03</v>
      </c>
    </row>
    <row r="114" spans="1:25" x14ac:dyDescent="0.2">
      <c r="A114" s="154" t="s">
        <v>1067</v>
      </c>
      <c r="B114" s="154" t="s">
        <v>1068</v>
      </c>
      <c r="C114" s="154"/>
      <c r="D114" s="154"/>
      <c r="E114" s="202">
        <v>177</v>
      </c>
      <c r="F114" s="245">
        <v>1</v>
      </c>
      <c r="G114" s="39">
        <v>20</v>
      </c>
      <c r="H114" s="246">
        <v>0.11</v>
      </c>
      <c r="I114" s="123"/>
      <c r="J114" s="39">
        <v>4</v>
      </c>
      <c r="K114" s="246">
        <v>0.02</v>
      </c>
      <c r="L114" s="39">
        <v>39</v>
      </c>
      <c r="M114" s="246">
        <v>0.22</v>
      </c>
      <c r="N114" s="39">
        <v>1</v>
      </c>
      <c r="O114" s="246">
        <v>0.01</v>
      </c>
      <c r="P114" s="123"/>
      <c r="Q114" s="39">
        <v>58</v>
      </c>
      <c r="R114" s="246">
        <v>0.33</v>
      </c>
      <c r="S114" s="39">
        <v>35</v>
      </c>
      <c r="T114" s="246">
        <v>0.2</v>
      </c>
      <c r="U114" s="39">
        <v>1</v>
      </c>
      <c r="V114" s="246">
        <v>0.01</v>
      </c>
      <c r="W114" s="123"/>
      <c r="X114" s="39">
        <v>19</v>
      </c>
      <c r="Y114" s="246">
        <v>0.11</v>
      </c>
    </row>
    <row r="115" spans="1:25" x14ac:dyDescent="0.2">
      <c r="A115" s="154" t="s">
        <v>1069</v>
      </c>
      <c r="B115" s="154" t="s">
        <v>1070</v>
      </c>
      <c r="C115" s="154"/>
      <c r="D115" s="154"/>
      <c r="E115" s="202">
        <v>84</v>
      </c>
      <c r="F115" s="245">
        <v>1</v>
      </c>
      <c r="G115" s="39">
        <v>16</v>
      </c>
      <c r="H115" s="246">
        <v>0.19</v>
      </c>
      <c r="I115" s="123"/>
      <c r="J115" s="39">
        <v>0</v>
      </c>
      <c r="K115" s="246">
        <v>0</v>
      </c>
      <c r="L115" s="39">
        <v>25</v>
      </c>
      <c r="M115" s="246">
        <v>0.3</v>
      </c>
      <c r="N115" s="39">
        <v>0</v>
      </c>
      <c r="O115" s="246">
        <v>0</v>
      </c>
      <c r="P115" s="123"/>
      <c r="Q115" s="39">
        <v>28</v>
      </c>
      <c r="R115" s="246">
        <v>0.33</v>
      </c>
      <c r="S115" s="39">
        <v>8</v>
      </c>
      <c r="T115" s="246">
        <v>0.1</v>
      </c>
      <c r="U115" s="39">
        <v>0</v>
      </c>
      <c r="V115" s="246">
        <v>0</v>
      </c>
      <c r="W115" s="123"/>
      <c r="X115" s="39">
        <v>7</v>
      </c>
      <c r="Y115" s="246">
        <v>0.08</v>
      </c>
    </row>
    <row r="116" spans="1:25" x14ac:dyDescent="0.2">
      <c r="A116" s="154" t="s">
        <v>1071</v>
      </c>
      <c r="B116" s="154" t="s">
        <v>1072</v>
      </c>
      <c r="C116" s="154"/>
      <c r="D116" s="154"/>
      <c r="E116" s="202">
        <v>29</v>
      </c>
      <c r="F116" s="245">
        <v>1</v>
      </c>
      <c r="G116" s="39">
        <v>9</v>
      </c>
      <c r="H116" s="246">
        <v>0.31</v>
      </c>
      <c r="I116" s="123"/>
      <c r="J116" s="39">
        <v>1</v>
      </c>
      <c r="K116" s="246">
        <v>0.03</v>
      </c>
      <c r="L116" s="39">
        <v>2</v>
      </c>
      <c r="M116" s="246">
        <v>7.0000000000000007E-2</v>
      </c>
      <c r="N116" s="39">
        <v>4</v>
      </c>
      <c r="O116" s="246">
        <v>0.14000000000000001</v>
      </c>
      <c r="P116" s="123"/>
      <c r="Q116" s="39">
        <v>4</v>
      </c>
      <c r="R116" s="246">
        <v>0.14000000000000001</v>
      </c>
      <c r="S116" s="39">
        <v>3</v>
      </c>
      <c r="T116" s="246">
        <v>0.1</v>
      </c>
      <c r="U116" s="39">
        <v>4</v>
      </c>
      <c r="V116" s="246">
        <v>0.14000000000000001</v>
      </c>
      <c r="W116" s="123"/>
      <c r="X116" s="39">
        <v>2</v>
      </c>
      <c r="Y116" s="246">
        <v>7.0000000000000007E-2</v>
      </c>
    </row>
    <row r="117" spans="1:25" x14ac:dyDescent="0.2">
      <c r="A117" s="154" t="s">
        <v>1073</v>
      </c>
      <c r="B117" s="154" t="s">
        <v>1074</v>
      </c>
      <c r="C117" s="154"/>
      <c r="D117" s="154"/>
      <c r="E117" s="202">
        <v>23</v>
      </c>
      <c r="F117" s="245">
        <v>1</v>
      </c>
      <c r="G117" s="39">
        <v>2</v>
      </c>
      <c r="H117" s="246">
        <v>0.09</v>
      </c>
      <c r="I117" s="123"/>
      <c r="J117" s="39">
        <v>0</v>
      </c>
      <c r="K117" s="246">
        <v>0</v>
      </c>
      <c r="L117" s="39">
        <v>3</v>
      </c>
      <c r="M117" s="246">
        <v>0.13</v>
      </c>
      <c r="N117" s="39">
        <v>0</v>
      </c>
      <c r="O117" s="246">
        <v>0</v>
      </c>
      <c r="P117" s="123"/>
      <c r="Q117" s="39">
        <v>10</v>
      </c>
      <c r="R117" s="246">
        <v>0.43</v>
      </c>
      <c r="S117" s="39">
        <v>6</v>
      </c>
      <c r="T117" s="246">
        <v>0.26</v>
      </c>
      <c r="U117" s="39">
        <v>0</v>
      </c>
      <c r="V117" s="246">
        <v>0</v>
      </c>
      <c r="W117" s="123"/>
      <c r="X117" s="39">
        <v>2</v>
      </c>
      <c r="Y117" s="246">
        <v>0.09</v>
      </c>
    </row>
    <row r="118" spans="1:25" x14ac:dyDescent="0.2">
      <c r="A118" s="154" t="s">
        <v>1075</v>
      </c>
      <c r="B118" s="154" t="s">
        <v>1076</v>
      </c>
      <c r="C118" s="154"/>
      <c r="D118" s="154"/>
      <c r="E118" s="202">
        <v>27</v>
      </c>
      <c r="F118" s="245">
        <v>1</v>
      </c>
      <c r="G118" s="39">
        <v>2</v>
      </c>
      <c r="H118" s="246">
        <v>7.0000000000000007E-2</v>
      </c>
      <c r="I118" s="123"/>
      <c r="J118" s="39">
        <v>0</v>
      </c>
      <c r="K118" s="246">
        <v>0</v>
      </c>
      <c r="L118" s="39">
        <v>9</v>
      </c>
      <c r="M118" s="246">
        <v>0.33</v>
      </c>
      <c r="N118" s="39">
        <v>0</v>
      </c>
      <c r="O118" s="246">
        <v>0</v>
      </c>
      <c r="P118" s="123"/>
      <c r="Q118" s="39">
        <v>11</v>
      </c>
      <c r="R118" s="246">
        <v>0.41</v>
      </c>
      <c r="S118" s="39">
        <v>3</v>
      </c>
      <c r="T118" s="246">
        <v>0.11</v>
      </c>
      <c r="U118" s="39">
        <v>0</v>
      </c>
      <c r="V118" s="246">
        <v>0</v>
      </c>
      <c r="W118" s="123"/>
      <c r="X118" s="39">
        <v>2</v>
      </c>
      <c r="Y118" s="246">
        <v>7.0000000000000007E-2</v>
      </c>
    </row>
    <row r="119" spans="1:25" x14ac:dyDescent="0.2">
      <c r="A119" s="154" t="s">
        <v>1077</v>
      </c>
      <c r="B119" s="154" t="s">
        <v>1078</v>
      </c>
      <c r="C119" s="154"/>
      <c r="D119" s="154"/>
      <c r="E119" s="202">
        <v>122</v>
      </c>
      <c r="F119" s="245">
        <v>1</v>
      </c>
      <c r="G119" s="39">
        <v>19</v>
      </c>
      <c r="H119" s="246">
        <v>0.16</v>
      </c>
      <c r="I119" s="123"/>
      <c r="J119" s="39">
        <v>6</v>
      </c>
      <c r="K119" s="246">
        <v>0.05</v>
      </c>
      <c r="L119" s="39">
        <v>20</v>
      </c>
      <c r="M119" s="246">
        <v>0.16</v>
      </c>
      <c r="N119" s="39">
        <v>0</v>
      </c>
      <c r="O119" s="246">
        <v>0</v>
      </c>
      <c r="P119" s="123"/>
      <c r="Q119" s="39">
        <v>53</v>
      </c>
      <c r="R119" s="246">
        <v>0.43</v>
      </c>
      <c r="S119" s="39">
        <v>19</v>
      </c>
      <c r="T119" s="246">
        <v>0.16</v>
      </c>
      <c r="U119" s="39">
        <v>0</v>
      </c>
      <c r="V119" s="246">
        <v>0</v>
      </c>
      <c r="W119" s="123"/>
      <c r="X119" s="39">
        <v>5</v>
      </c>
      <c r="Y119" s="246">
        <v>0.04</v>
      </c>
    </row>
    <row r="120" spans="1:25" x14ac:dyDescent="0.2">
      <c r="A120" s="154" t="s">
        <v>1079</v>
      </c>
      <c r="B120" s="154" t="s">
        <v>1080</v>
      </c>
      <c r="C120" s="154"/>
      <c r="D120" s="154"/>
      <c r="E120" s="202">
        <v>45</v>
      </c>
      <c r="F120" s="245">
        <v>1</v>
      </c>
      <c r="G120" s="39">
        <v>14</v>
      </c>
      <c r="H120" s="246">
        <v>0.31</v>
      </c>
      <c r="I120" s="123"/>
      <c r="J120" s="39">
        <v>2</v>
      </c>
      <c r="K120" s="246">
        <v>0.04</v>
      </c>
      <c r="L120" s="39">
        <v>14</v>
      </c>
      <c r="M120" s="246">
        <v>0.31</v>
      </c>
      <c r="N120" s="39">
        <v>0</v>
      </c>
      <c r="O120" s="246">
        <v>0</v>
      </c>
      <c r="P120" s="123"/>
      <c r="Q120" s="39">
        <v>6</v>
      </c>
      <c r="R120" s="246">
        <v>0.13</v>
      </c>
      <c r="S120" s="39">
        <v>3</v>
      </c>
      <c r="T120" s="246">
        <v>7.0000000000000007E-2</v>
      </c>
      <c r="U120" s="39">
        <v>0</v>
      </c>
      <c r="V120" s="246">
        <v>0</v>
      </c>
      <c r="W120" s="123"/>
      <c r="X120" s="39">
        <v>6</v>
      </c>
      <c r="Y120" s="246">
        <v>0.13</v>
      </c>
    </row>
    <row r="121" spans="1:25" x14ac:dyDescent="0.2">
      <c r="A121" s="154" t="s">
        <v>1081</v>
      </c>
      <c r="B121" s="154" t="s">
        <v>1082</v>
      </c>
      <c r="C121" s="154"/>
      <c r="D121" s="154"/>
      <c r="E121" s="202">
        <v>198</v>
      </c>
      <c r="F121" s="245">
        <v>1</v>
      </c>
      <c r="G121" s="39">
        <v>23</v>
      </c>
      <c r="H121" s="246">
        <v>0.12</v>
      </c>
      <c r="I121" s="123"/>
      <c r="J121" s="39">
        <v>7</v>
      </c>
      <c r="K121" s="246">
        <v>0.04</v>
      </c>
      <c r="L121" s="39">
        <v>59</v>
      </c>
      <c r="M121" s="246">
        <v>0.3</v>
      </c>
      <c r="N121" s="39">
        <v>0</v>
      </c>
      <c r="O121" s="246">
        <v>0</v>
      </c>
      <c r="P121" s="123"/>
      <c r="Q121" s="39">
        <v>63</v>
      </c>
      <c r="R121" s="246">
        <v>0.32</v>
      </c>
      <c r="S121" s="39">
        <v>36</v>
      </c>
      <c r="T121" s="246">
        <v>0.18</v>
      </c>
      <c r="U121" s="39">
        <v>0</v>
      </c>
      <c r="V121" s="246">
        <v>0</v>
      </c>
      <c r="W121" s="123"/>
      <c r="X121" s="39">
        <v>10</v>
      </c>
      <c r="Y121" s="246">
        <v>0.05</v>
      </c>
    </row>
    <row r="122" spans="1:25" x14ac:dyDescent="0.2">
      <c r="A122" s="154" t="s">
        <v>1083</v>
      </c>
      <c r="B122" s="154" t="s">
        <v>1084</v>
      </c>
      <c r="C122" s="154"/>
      <c r="D122" s="154"/>
      <c r="E122" s="202">
        <v>110</v>
      </c>
      <c r="F122" s="245">
        <v>1</v>
      </c>
      <c r="G122" s="39">
        <v>14</v>
      </c>
      <c r="H122" s="246">
        <v>0.13</v>
      </c>
      <c r="I122" s="123"/>
      <c r="J122" s="39">
        <v>7</v>
      </c>
      <c r="K122" s="246">
        <v>0.06</v>
      </c>
      <c r="L122" s="39">
        <v>40</v>
      </c>
      <c r="M122" s="246">
        <v>0.36</v>
      </c>
      <c r="N122" s="39">
        <v>0</v>
      </c>
      <c r="O122" s="246">
        <v>0</v>
      </c>
      <c r="P122" s="123"/>
      <c r="Q122" s="39">
        <v>25</v>
      </c>
      <c r="R122" s="246">
        <v>0.23</v>
      </c>
      <c r="S122" s="39">
        <v>16</v>
      </c>
      <c r="T122" s="246">
        <v>0.15</v>
      </c>
      <c r="U122" s="39">
        <v>1</v>
      </c>
      <c r="V122" s="246">
        <v>0.01</v>
      </c>
      <c r="W122" s="123"/>
      <c r="X122" s="39">
        <v>7</v>
      </c>
      <c r="Y122" s="246">
        <v>0.06</v>
      </c>
    </row>
    <row r="123" spans="1:25" x14ac:dyDescent="0.2">
      <c r="A123" s="154" t="s">
        <v>1085</v>
      </c>
      <c r="B123" s="154" t="s">
        <v>1086</v>
      </c>
      <c r="C123" s="154"/>
      <c r="D123" s="154"/>
      <c r="E123" s="202">
        <v>238</v>
      </c>
      <c r="F123" s="245">
        <v>1</v>
      </c>
      <c r="G123" s="39">
        <v>52</v>
      </c>
      <c r="H123" s="246">
        <v>0.22</v>
      </c>
      <c r="I123" s="123"/>
      <c r="J123" s="39">
        <v>5</v>
      </c>
      <c r="K123" s="246">
        <v>0.02</v>
      </c>
      <c r="L123" s="39">
        <v>24</v>
      </c>
      <c r="M123" s="246">
        <v>0.1</v>
      </c>
      <c r="N123" s="39">
        <v>113</v>
      </c>
      <c r="O123" s="246">
        <v>0.47</v>
      </c>
      <c r="P123" s="123"/>
      <c r="Q123" s="39">
        <v>13</v>
      </c>
      <c r="R123" s="246">
        <v>0.05</v>
      </c>
      <c r="S123" s="39">
        <v>5</v>
      </c>
      <c r="T123" s="246">
        <v>0.02</v>
      </c>
      <c r="U123" s="39">
        <v>14</v>
      </c>
      <c r="V123" s="246">
        <v>0.06</v>
      </c>
      <c r="W123" s="123"/>
      <c r="X123" s="39">
        <v>12</v>
      </c>
      <c r="Y123" s="246">
        <v>0.05</v>
      </c>
    </row>
    <row r="124" spans="1:25" x14ac:dyDescent="0.2">
      <c r="A124" s="154" t="s">
        <v>1087</v>
      </c>
      <c r="B124" s="154" t="s">
        <v>1088</v>
      </c>
      <c r="C124" s="154"/>
      <c r="D124" s="154"/>
      <c r="E124" s="202">
        <v>88</v>
      </c>
      <c r="F124" s="245">
        <v>1</v>
      </c>
      <c r="G124" s="39">
        <v>10</v>
      </c>
      <c r="H124" s="246">
        <v>0.11</v>
      </c>
      <c r="I124" s="123"/>
      <c r="J124" s="39">
        <v>7</v>
      </c>
      <c r="K124" s="246">
        <v>0.08</v>
      </c>
      <c r="L124" s="39">
        <v>31</v>
      </c>
      <c r="M124" s="246">
        <v>0.35</v>
      </c>
      <c r="N124" s="39">
        <v>1</v>
      </c>
      <c r="O124" s="246">
        <v>0.01</v>
      </c>
      <c r="P124" s="123"/>
      <c r="Q124" s="39">
        <v>11</v>
      </c>
      <c r="R124" s="246">
        <v>0.12</v>
      </c>
      <c r="S124" s="39">
        <v>10</v>
      </c>
      <c r="T124" s="246">
        <v>0.11</v>
      </c>
      <c r="U124" s="39">
        <v>0</v>
      </c>
      <c r="V124" s="246">
        <v>0</v>
      </c>
      <c r="W124" s="123"/>
      <c r="X124" s="39">
        <v>18</v>
      </c>
      <c r="Y124" s="246">
        <v>0.2</v>
      </c>
    </row>
    <row r="125" spans="1:25" x14ac:dyDescent="0.2">
      <c r="A125" s="154" t="s">
        <v>1089</v>
      </c>
      <c r="B125" s="154" t="s">
        <v>1090</v>
      </c>
      <c r="C125" s="154"/>
      <c r="D125" s="154"/>
      <c r="E125" s="202">
        <v>1762</v>
      </c>
      <c r="F125" s="245">
        <v>1</v>
      </c>
      <c r="G125" s="39">
        <v>401</v>
      </c>
      <c r="H125" s="246">
        <v>0.23</v>
      </c>
      <c r="I125" s="123"/>
      <c r="J125" s="39">
        <v>68</v>
      </c>
      <c r="K125" s="246">
        <v>0.04</v>
      </c>
      <c r="L125" s="39">
        <v>866</v>
      </c>
      <c r="M125" s="246">
        <v>0.49</v>
      </c>
      <c r="N125" s="39">
        <v>1</v>
      </c>
      <c r="O125" s="246">
        <v>0</v>
      </c>
      <c r="P125" s="123"/>
      <c r="Q125" s="39">
        <v>135</v>
      </c>
      <c r="R125" s="246">
        <v>0.08</v>
      </c>
      <c r="S125" s="39">
        <v>97</v>
      </c>
      <c r="T125" s="246">
        <v>0.06</v>
      </c>
      <c r="U125" s="39">
        <v>4</v>
      </c>
      <c r="V125" s="246">
        <v>0</v>
      </c>
      <c r="W125" s="123"/>
      <c r="X125" s="39">
        <v>190</v>
      </c>
      <c r="Y125" s="246">
        <v>0.11</v>
      </c>
    </row>
    <row r="126" spans="1:25" x14ac:dyDescent="0.2">
      <c r="A126" s="154" t="s">
        <v>1091</v>
      </c>
      <c r="B126" s="154" t="s">
        <v>1092</v>
      </c>
      <c r="C126" s="154"/>
      <c r="D126" s="154"/>
      <c r="E126" s="202">
        <v>59</v>
      </c>
      <c r="F126" s="245">
        <v>1</v>
      </c>
      <c r="G126" s="39">
        <v>9</v>
      </c>
      <c r="H126" s="246">
        <v>0.15</v>
      </c>
      <c r="I126" s="123"/>
      <c r="J126" s="39">
        <v>1</v>
      </c>
      <c r="K126" s="246">
        <v>0.02</v>
      </c>
      <c r="L126" s="39">
        <v>6</v>
      </c>
      <c r="M126" s="246">
        <v>0.1</v>
      </c>
      <c r="N126" s="39">
        <v>0</v>
      </c>
      <c r="O126" s="246">
        <v>0</v>
      </c>
      <c r="P126" s="123"/>
      <c r="Q126" s="39">
        <v>22</v>
      </c>
      <c r="R126" s="246">
        <v>0.37</v>
      </c>
      <c r="S126" s="39">
        <v>17</v>
      </c>
      <c r="T126" s="246">
        <v>0.28999999999999998</v>
      </c>
      <c r="U126" s="39">
        <v>0</v>
      </c>
      <c r="V126" s="246">
        <v>0</v>
      </c>
      <c r="W126" s="123"/>
      <c r="X126" s="39">
        <v>4</v>
      </c>
      <c r="Y126" s="246">
        <v>7.0000000000000007E-2</v>
      </c>
    </row>
    <row r="127" spans="1:25" x14ac:dyDescent="0.2">
      <c r="A127" s="154" t="s">
        <v>1093</v>
      </c>
      <c r="B127" s="154" t="s">
        <v>1094</v>
      </c>
      <c r="C127" s="154"/>
      <c r="D127" s="154"/>
      <c r="E127" s="202">
        <v>3287</v>
      </c>
      <c r="F127" s="245">
        <v>1</v>
      </c>
      <c r="G127" s="39">
        <v>627</v>
      </c>
      <c r="H127" s="246">
        <v>0.19</v>
      </c>
      <c r="I127" s="123"/>
      <c r="J127" s="39">
        <v>122</v>
      </c>
      <c r="K127" s="246">
        <v>0.04</v>
      </c>
      <c r="L127" s="39">
        <v>1374</v>
      </c>
      <c r="M127" s="246">
        <v>0.42</v>
      </c>
      <c r="N127" s="39">
        <v>0</v>
      </c>
      <c r="O127" s="246">
        <v>0</v>
      </c>
      <c r="P127" s="123"/>
      <c r="Q127" s="39">
        <v>490</v>
      </c>
      <c r="R127" s="246">
        <v>0.15</v>
      </c>
      <c r="S127" s="39">
        <v>364</v>
      </c>
      <c r="T127" s="246">
        <v>0.11</v>
      </c>
      <c r="U127" s="39">
        <v>4</v>
      </c>
      <c r="V127" s="246">
        <v>0</v>
      </c>
      <c r="W127" s="123"/>
      <c r="X127" s="39">
        <v>306</v>
      </c>
      <c r="Y127" s="246">
        <v>0.09</v>
      </c>
    </row>
    <row r="128" spans="1:25" x14ac:dyDescent="0.2">
      <c r="A128" s="154" t="s">
        <v>1095</v>
      </c>
      <c r="B128" s="154" t="s">
        <v>1096</v>
      </c>
      <c r="C128" s="154"/>
      <c r="D128" s="154"/>
      <c r="E128" s="202">
        <v>98</v>
      </c>
      <c r="F128" s="245">
        <v>1</v>
      </c>
      <c r="G128" s="39">
        <v>10</v>
      </c>
      <c r="H128" s="246">
        <v>0.1</v>
      </c>
      <c r="I128" s="123"/>
      <c r="J128" s="39">
        <v>0</v>
      </c>
      <c r="K128" s="246">
        <v>0</v>
      </c>
      <c r="L128" s="39">
        <v>13</v>
      </c>
      <c r="M128" s="246">
        <v>0.13</v>
      </c>
      <c r="N128" s="39">
        <v>0</v>
      </c>
      <c r="O128" s="246">
        <v>0</v>
      </c>
      <c r="P128" s="123"/>
      <c r="Q128" s="39">
        <v>58</v>
      </c>
      <c r="R128" s="246">
        <v>0.59</v>
      </c>
      <c r="S128" s="39">
        <v>9</v>
      </c>
      <c r="T128" s="246">
        <v>0.09</v>
      </c>
      <c r="U128" s="39">
        <v>2</v>
      </c>
      <c r="V128" s="246">
        <v>0.02</v>
      </c>
      <c r="W128" s="123"/>
      <c r="X128" s="39">
        <v>6</v>
      </c>
      <c r="Y128" s="246">
        <v>0.06</v>
      </c>
    </row>
    <row r="129" spans="1:25" x14ac:dyDescent="0.2">
      <c r="A129" s="154" t="s">
        <v>1097</v>
      </c>
      <c r="B129" s="154" t="s">
        <v>1098</v>
      </c>
      <c r="C129" s="154"/>
      <c r="D129" s="154"/>
      <c r="E129" s="202">
        <v>1373</v>
      </c>
      <c r="F129" s="245">
        <v>1</v>
      </c>
      <c r="G129" s="39">
        <v>235</v>
      </c>
      <c r="H129" s="246">
        <v>0.17</v>
      </c>
      <c r="I129" s="123"/>
      <c r="J129" s="39">
        <v>55</v>
      </c>
      <c r="K129" s="246">
        <v>0.04</v>
      </c>
      <c r="L129" s="39">
        <v>629</v>
      </c>
      <c r="M129" s="246">
        <v>0.46</v>
      </c>
      <c r="N129" s="39">
        <v>4</v>
      </c>
      <c r="O129" s="246">
        <v>0</v>
      </c>
      <c r="P129" s="123"/>
      <c r="Q129" s="39">
        <v>138</v>
      </c>
      <c r="R129" s="246">
        <v>0.1</v>
      </c>
      <c r="S129" s="39">
        <v>147</v>
      </c>
      <c r="T129" s="246">
        <v>0.11</v>
      </c>
      <c r="U129" s="39">
        <v>4</v>
      </c>
      <c r="V129" s="246">
        <v>0</v>
      </c>
      <c r="W129" s="123"/>
      <c r="X129" s="39">
        <v>161</v>
      </c>
      <c r="Y129" s="246">
        <v>0.12</v>
      </c>
    </row>
    <row r="130" spans="1:25" x14ac:dyDescent="0.2">
      <c r="A130" s="154" t="s">
        <v>1099</v>
      </c>
      <c r="B130" s="154" t="s">
        <v>1100</v>
      </c>
      <c r="C130" s="154"/>
      <c r="D130" s="154"/>
      <c r="E130" s="202">
        <v>19</v>
      </c>
      <c r="F130" s="245">
        <v>1</v>
      </c>
      <c r="G130" s="39">
        <v>2</v>
      </c>
      <c r="H130" s="246">
        <v>0.11</v>
      </c>
      <c r="I130" s="123"/>
      <c r="J130" s="39">
        <v>1</v>
      </c>
      <c r="K130" s="246">
        <v>0.05</v>
      </c>
      <c r="L130" s="39">
        <v>4</v>
      </c>
      <c r="M130" s="246">
        <v>0.21</v>
      </c>
      <c r="N130" s="39">
        <v>0</v>
      </c>
      <c r="O130" s="246">
        <v>0</v>
      </c>
      <c r="P130" s="123"/>
      <c r="Q130" s="39">
        <v>5</v>
      </c>
      <c r="R130" s="246">
        <v>0.26</v>
      </c>
      <c r="S130" s="39">
        <v>4</v>
      </c>
      <c r="T130" s="246">
        <v>0.21</v>
      </c>
      <c r="U130" s="39">
        <v>0</v>
      </c>
      <c r="V130" s="246">
        <v>0</v>
      </c>
      <c r="W130" s="123"/>
      <c r="X130" s="39">
        <v>3</v>
      </c>
      <c r="Y130" s="246">
        <v>0.16</v>
      </c>
    </row>
    <row r="131" spans="1:25" x14ac:dyDescent="0.2">
      <c r="A131" s="154" t="s">
        <v>1101</v>
      </c>
      <c r="B131" s="154" t="s">
        <v>1102</v>
      </c>
      <c r="C131" s="154"/>
      <c r="D131" s="154"/>
      <c r="E131" s="202">
        <v>2625</v>
      </c>
      <c r="F131" s="245">
        <v>1</v>
      </c>
      <c r="G131" s="39">
        <v>625</v>
      </c>
      <c r="H131" s="246">
        <v>0.24</v>
      </c>
      <c r="I131" s="123"/>
      <c r="J131" s="39">
        <v>51</v>
      </c>
      <c r="K131" s="246">
        <v>0.02</v>
      </c>
      <c r="L131" s="39">
        <v>1098</v>
      </c>
      <c r="M131" s="246">
        <v>0.42</v>
      </c>
      <c r="N131" s="39">
        <v>0</v>
      </c>
      <c r="O131" s="246">
        <v>0</v>
      </c>
      <c r="P131" s="123"/>
      <c r="Q131" s="39">
        <v>138</v>
      </c>
      <c r="R131" s="246">
        <v>0.05</v>
      </c>
      <c r="S131" s="39">
        <v>130</v>
      </c>
      <c r="T131" s="246">
        <v>0.05</v>
      </c>
      <c r="U131" s="39">
        <v>0</v>
      </c>
      <c r="V131" s="246">
        <v>0</v>
      </c>
      <c r="W131" s="123"/>
      <c r="X131" s="39">
        <v>583</v>
      </c>
      <c r="Y131" s="246">
        <v>0.22</v>
      </c>
    </row>
    <row r="132" spans="1:25" x14ac:dyDescent="0.2">
      <c r="A132" s="154" t="s">
        <v>1103</v>
      </c>
      <c r="B132" s="154" t="s">
        <v>1104</v>
      </c>
      <c r="C132" s="154"/>
      <c r="D132" s="154"/>
      <c r="E132" s="202">
        <v>296</v>
      </c>
      <c r="F132" s="245">
        <v>1</v>
      </c>
      <c r="G132" s="39">
        <v>46</v>
      </c>
      <c r="H132" s="246">
        <v>0.16</v>
      </c>
      <c r="I132" s="123"/>
      <c r="J132" s="39">
        <v>14</v>
      </c>
      <c r="K132" s="246">
        <v>0.05</v>
      </c>
      <c r="L132" s="39">
        <v>127</v>
      </c>
      <c r="M132" s="246">
        <v>0.43</v>
      </c>
      <c r="N132" s="39">
        <v>0</v>
      </c>
      <c r="O132" s="246">
        <v>0</v>
      </c>
      <c r="P132" s="123"/>
      <c r="Q132" s="39">
        <v>51</v>
      </c>
      <c r="R132" s="246">
        <v>0.17</v>
      </c>
      <c r="S132" s="39">
        <v>35</v>
      </c>
      <c r="T132" s="246">
        <v>0.12</v>
      </c>
      <c r="U132" s="39">
        <v>1</v>
      </c>
      <c r="V132" s="246">
        <v>0</v>
      </c>
      <c r="W132" s="123"/>
      <c r="X132" s="39">
        <v>22</v>
      </c>
      <c r="Y132" s="246">
        <v>7.0000000000000007E-2</v>
      </c>
    </row>
    <row r="133" spans="1:25" x14ac:dyDescent="0.2">
      <c r="A133" s="154" t="s">
        <v>1105</v>
      </c>
      <c r="B133" s="154" t="s">
        <v>1106</v>
      </c>
      <c r="C133" s="154"/>
      <c r="D133" s="154"/>
      <c r="E133" s="202">
        <v>1087</v>
      </c>
      <c r="F133" s="245">
        <v>1</v>
      </c>
      <c r="G133" s="39">
        <v>286</v>
      </c>
      <c r="H133" s="246">
        <v>0.26</v>
      </c>
      <c r="I133" s="123"/>
      <c r="J133" s="39">
        <v>23</v>
      </c>
      <c r="K133" s="246">
        <v>0.02</v>
      </c>
      <c r="L133" s="39">
        <v>302</v>
      </c>
      <c r="M133" s="246">
        <v>0.28000000000000003</v>
      </c>
      <c r="N133" s="39">
        <v>0</v>
      </c>
      <c r="O133" s="246">
        <v>0</v>
      </c>
      <c r="P133" s="123"/>
      <c r="Q133" s="39">
        <v>93</v>
      </c>
      <c r="R133" s="246">
        <v>0.09</v>
      </c>
      <c r="S133" s="39">
        <v>52</v>
      </c>
      <c r="T133" s="246">
        <v>0.05</v>
      </c>
      <c r="U133" s="39">
        <v>2</v>
      </c>
      <c r="V133" s="246">
        <v>0</v>
      </c>
      <c r="W133" s="123"/>
      <c r="X133" s="39">
        <v>329</v>
      </c>
      <c r="Y133" s="246">
        <v>0.3</v>
      </c>
    </row>
    <row r="134" spans="1:25" x14ac:dyDescent="0.2">
      <c r="A134" s="154" t="s">
        <v>1107</v>
      </c>
      <c r="B134" s="154" t="s">
        <v>1108</v>
      </c>
      <c r="C134" s="154"/>
      <c r="D134" s="154"/>
      <c r="E134" s="202">
        <v>16</v>
      </c>
      <c r="F134" s="245">
        <v>1</v>
      </c>
      <c r="G134" s="39">
        <v>1</v>
      </c>
      <c r="H134" s="246">
        <v>0.06</v>
      </c>
      <c r="I134" s="123"/>
      <c r="J134" s="39">
        <v>1</v>
      </c>
      <c r="K134" s="246">
        <v>0.06</v>
      </c>
      <c r="L134" s="39">
        <v>10</v>
      </c>
      <c r="M134" s="246">
        <v>0.62</v>
      </c>
      <c r="N134" s="39">
        <v>0</v>
      </c>
      <c r="O134" s="246">
        <v>0</v>
      </c>
      <c r="P134" s="123"/>
      <c r="Q134" s="39">
        <v>1</v>
      </c>
      <c r="R134" s="246">
        <v>0.06</v>
      </c>
      <c r="S134" s="39">
        <v>1</v>
      </c>
      <c r="T134" s="246">
        <v>0.06</v>
      </c>
      <c r="U134" s="39">
        <v>0</v>
      </c>
      <c r="V134" s="246">
        <v>0</v>
      </c>
      <c r="W134" s="123"/>
      <c r="X134" s="39">
        <v>2</v>
      </c>
      <c r="Y134" s="246">
        <v>0.12</v>
      </c>
    </row>
    <row r="135" spans="1:25" x14ac:dyDescent="0.2">
      <c r="A135" s="154" t="s">
        <v>1109</v>
      </c>
      <c r="B135" s="154" t="s">
        <v>1110</v>
      </c>
      <c r="C135" s="154"/>
      <c r="D135" s="154"/>
      <c r="E135" s="202">
        <v>15</v>
      </c>
      <c r="F135" s="245">
        <v>1</v>
      </c>
      <c r="G135" s="39">
        <v>2</v>
      </c>
      <c r="H135" s="246">
        <v>0.13</v>
      </c>
      <c r="I135" s="123"/>
      <c r="J135" s="39">
        <v>2</v>
      </c>
      <c r="K135" s="246">
        <v>0.13</v>
      </c>
      <c r="L135" s="39">
        <v>2</v>
      </c>
      <c r="M135" s="246">
        <v>0.13</v>
      </c>
      <c r="N135" s="39">
        <v>0</v>
      </c>
      <c r="O135" s="246">
        <v>0</v>
      </c>
      <c r="P135" s="123"/>
      <c r="Q135" s="39">
        <v>3</v>
      </c>
      <c r="R135" s="246">
        <v>0.2</v>
      </c>
      <c r="S135" s="39">
        <v>5</v>
      </c>
      <c r="T135" s="246">
        <v>0.33</v>
      </c>
      <c r="U135" s="39">
        <v>0</v>
      </c>
      <c r="V135" s="246">
        <v>0</v>
      </c>
      <c r="W135" s="123"/>
      <c r="X135" s="39">
        <v>1</v>
      </c>
      <c r="Y135" s="246">
        <v>7.0000000000000007E-2</v>
      </c>
    </row>
    <row r="136" spans="1:25" x14ac:dyDescent="0.2">
      <c r="A136" s="154" t="s">
        <v>1111</v>
      </c>
      <c r="B136" s="154" t="s">
        <v>1112</v>
      </c>
      <c r="C136" s="154"/>
      <c r="D136" s="154"/>
      <c r="E136" s="202">
        <v>561</v>
      </c>
      <c r="F136" s="245">
        <v>1</v>
      </c>
      <c r="G136" s="39">
        <v>95</v>
      </c>
      <c r="H136" s="246">
        <v>0.17</v>
      </c>
      <c r="I136" s="123"/>
      <c r="J136" s="39">
        <v>23</v>
      </c>
      <c r="K136" s="246">
        <v>0.04</v>
      </c>
      <c r="L136" s="39">
        <v>188</v>
      </c>
      <c r="M136" s="246">
        <v>0.34</v>
      </c>
      <c r="N136" s="39">
        <v>0</v>
      </c>
      <c r="O136" s="246">
        <v>0</v>
      </c>
      <c r="P136" s="123"/>
      <c r="Q136" s="39">
        <v>131</v>
      </c>
      <c r="R136" s="246">
        <v>0.23</v>
      </c>
      <c r="S136" s="39">
        <v>73</v>
      </c>
      <c r="T136" s="246">
        <v>0.13</v>
      </c>
      <c r="U136" s="39">
        <v>1</v>
      </c>
      <c r="V136" s="246">
        <v>0</v>
      </c>
      <c r="W136" s="123"/>
      <c r="X136" s="39">
        <v>50</v>
      </c>
      <c r="Y136" s="246">
        <v>0.09</v>
      </c>
    </row>
    <row r="137" spans="1:25" x14ac:dyDescent="0.2">
      <c r="A137" s="154" t="s">
        <v>1113</v>
      </c>
      <c r="B137" s="154" t="s">
        <v>1114</v>
      </c>
      <c r="C137" s="154"/>
      <c r="D137" s="154"/>
      <c r="E137" s="202">
        <v>153</v>
      </c>
      <c r="F137" s="245">
        <v>1</v>
      </c>
      <c r="G137" s="39">
        <v>14</v>
      </c>
      <c r="H137" s="246">
        <v>0.09</v>
      </c>
      <c r="I137" s="123"/>
      <c r="J137" s="39">
        <v>6</v>
      </c>
      <c r="K137" s="246">
        <v>0.04</v>
      </c>
      <c r="L137" s="39">
        <v>40</v>
      </c>
      <c r="M137" s="246">
        <v>0.26</v>
      </c>
      <c r="N137" s="39">
        <v>0</v>
      </c>
      <c r="O137" s="246">
        <v>0</v>
      </c>
      <c r="P137" s="123"/>
      <c r="Q137" s="39">
        <v>67</v>
      </c>
      <c r="R137" s="246">
        <v>0.44</v>
      </c>
      <c r="S137" s="39">
        <v>21</v>
      </c>
      <c r="T137" s="246">
        <v>0.14000000000000001</v>
      </c>
      <c r="U137" s="39">
        <v>0</v>
      </c>
      <c r="V137" s="246">
        <v>0</v>
      </c>
      <c r="W137" s="123"/>
      <c r="X137" s="39">
        <v>5</v>
      </c>
      <c r="Y137" s="246">
        <v>0.03</v>
      </c>
    </row>
    <row r="138" spans="1:25" x14ac:dyDescent="0.2">
      <c r="A138" s="154" t="s">
        <v>1115</v>
      </c>
      <c r="B138" s="154" t="s">
        <v>1116</v>
      </c>
      <c r="C138" s="154"/>
      <c r="D138" s="154"/>
      <c r="E138" s="202">
        <v>1180</v>
      </c>
      <c r="F138" s="245">
        <v>1</v>
      </c>
      <c r="G138" s="39">
        <v>173</v>
      </c>
      <c r="H138" s="246">
        <v>0.15</v>
      </c>
      <c r="I138" s="123"/>
      <c r="J138" s="39">
        <v>33</v>
      </c>
      <c r="K138" s="246">
        <v>0.03</v>
      </c>
      <c r="L138" s="39">
        <v>508</v>
      </c>
      <c r="M138" s="246">
        <v>0.43</v>
      </c>
      <c r="N138" s="39">
        <v>0</v>
      </c>
      <c r="O138" s="246">
        <v>0</v>
      </c>
      <c r="P138" s="123"/>
      <c r="Q138" s="39">
        <v>175</v>
      </c>
      <c r="R138" s="246">
        <v>0.15</v>
      </c>
      <c r="S138" s="39">
        <v>120</v>
      </c>
      <c r="T138" s="246">
        <v>0.1</v>
      </c>
      <c r="U138" s="39">
        <v>3</v>
      </c>
      <c r="V138" s="246">
        <v>0</v>
      </c>
      <c r="W138" s="123"/>
      <c r="X138" s="39">
        <v>168</v>
      </c>
      <c r="Y138" s="246">
        <v>0.14000000000000001</v>
      </c>
    </row>
    <row r="139" spans="1:25" x14ac:dyDescent="0.2">
      <c r="A139" s="154" t="s">
        <v>1117</v>
      </c>
      <c r="B139" s="154" t="s">
        <v>1118</v>
      </c>
      <c r="C139" s="154"/>
      <c r="D139" s="154"/>
      <c r="E139" s="202">
        <v>151</v>
      </c>
      <c r="F139" s="245">
        <v>1</v>
      </c>
      <c r="G139" s="39">
        <v>24</v>
      </c>
      <c r="H139" s="246">
        <v>0.16</v>
      </c>
      <c r="I139" s="123"/>
      <c r="J139" s="39">
        <v>8</v>
      </c>
      <c r="K139" s="246">
        <v>0.05</v>
      </c>
      <c r="L139" s="39">
        <v>30</v>
      </c>
      <c r="M139" s="246">
        <v>0.2</v>
      </c>
      <c r="N139" s="39">
        <v>0</v>
      </c>
      <c r="O139" s="246">
        <v>0</v>
      </c>
      <c r="P139" s="123"/>
      <c r="Q139" s="39">
        <v>54</v>
      </c>
      <c r="R139" s="246">
        <v>0.36</v>
      </c>
      <c r="S139" s="39">
        <v>22</v>
      </c>
      <c r="T139" s="246">
        <v>0.15</v>
      </c>
      <c r="U139" s="39">
        <v>0</v>
      </c>
      <c r="V139" s="246">
        <v>0</v>
      </c>
      <c r="W139" s="123"/>
      <c r="X139" s="39">
        <v>13</v>
      </c>
      <c r="Y139" s="246">
        <v>0.09</v>
      </c>
    </row>
    <row r="140" spans="1:25" x14ac:dyDescent="0.2">
      <c r="A140" s="154" t="s">
        <v>1119</v>
      </c>
      <c r="B140" s="154" t="s">
        <v>1120</v>
      </c>
      <c r="C140" s="154"/>
      <c r="D140" s="154"/>
      <c r="E140" s="202">
        <v>100</v>
      </c>
      <c r="F140" s="245">
        <v>1</v>
      </c>
      <c r="G140" s="39">
        <v>25</v>
      </c>
      <c r="H140" s="246">
        <v>0.25</v>
      </c>
      <c r="I140" s="123"/>
      <c r="J140" s="39">
        <v>4</v>
      </c>
      <c r="K140" s="246">
        <v>0.04</v>
      </c>
      <c r="L140" s="39">
        <v>31</v>
      </c>
      <c r="M140" s="246">
        <v>0.31</v>
      </c>
      <c r="N140" s="39">
        <v>0</v>
      </c>
      <c r="O140" s="246">
        <v>0</v>
      </c>
      <c r="P140" s="123"/>
      <c r="Q140" s="39">
        <v>20</v>
      </c>
      <c r="R140" s="246">
        <v>0.2</v>
      </c>
      <c r="S140" s="39">
        <v>9</v>
      </c>
      <c r="T140" s="246">
        <v>0.09</v>
      </c>
      <c r="U140" s="39">
        <v>1</v>
      </c>
      <c r="V140" s="246">
        <v>0.01</v>
      </c>
      <c r="W140" s="123"/>
      <c r="X140" s="39">
        <v>10</v>
      </c>
      <c r="Y140" s="246">
        <v>0.1</v>
      </c>
    </row>
    <row r="141" spans="1:25" x14ac:dyDescent="0.2">
      <c r="A141" s="154" t="s">
        <v>1121</v>
      </c>
      <c r="B141" s="154" t="s">
        <v>1122</v>
      </c>
      <c r="C141" s="154"/>
      <c r="D141" s="154"/>
      <c r="E141" s="202">
        <v>43</v>
      </c>
      <c r="F141" s="245">
        <v>1</v>
      </c>
      <c r="G141" s="39">
        <v>4</v>
      </c>
      <c r="H141" s="246">
        <v>0.09</v>
      </c>
      <c r="I141" s="123"/>
      <c r="J141" s="39">
        <v>0</v>
      </c>
      <c r="K141" s="246">
        <v>0</v>
      </c>
      <c r="L141" s="39">
        <v>10</v>
      </c>
      <c r="M141" s="246">
        <v>0.23</v>
      </c>
      <c r="N141" s="39">
        <v>0</v>
      </c>
      <c r="O141" s="246">
        <v>0</v>
      </c>
      <c r="P141" s="123"/>
      <c r="Q141" s="39">
        <v>13</v>
      </c>
      <c r="R141" s="246">
        <v>0.3</v>
      </c>
      <c r="S141" s="39">
        <v>12</v>
      </c>
      <c r="T141" s="246">
        <v>0.28000000000000003</v>
      </c>
      <c r="U141" s="39">
        <v>0</v>
      </c>
      <c r="V141" s="246">
        <v>0</v>
      </c>
      <c r="W141" s="123"/>
      <c r="X141" s="39">
        <v>4</v>
      </c>
      <c r="Y141" s="246">
        <v>0.09</v>
      </c>
    </row>
    <row r="142" spans="1:25" x14ac:dyDescent="0.2">
      <c r="A142" s="154" t="s">
        <v>1123</v>
      </c>
      <c r="B142" s="154" t="s">
        <v>1124</v>
      </c>
      <c r="C142" s="154"/>
      <c r="D142" s="154"/>
      <c r="E142" s="202">
        <v>1466</v>
      </c>
      <c r="F142" s="245">
        <v>1</v>
      </c>
      <c r="G142" s="39">
        <v>319</v>
      </c>
      <c r="H142" s="246">
        <v>0.22</v>
      </c>
      <c r="I142" s="123"/>
      <c r="J142" s="39">
        <v>35</v>
      </c>
      <c r="K142" s="246">
        <v>0.02</v>
      </c>
      <c r="L142" s="39">
        <v>478</v>
      </c>
      <c r="M142" s="246">
        <v>0.33</v>
      </c>
      <c r="N142" s="39">
        <v>1</v>
      </c>
      <c r="O142" s="246">
        <v>0</v>
      </c>
      <c r="P142" s="123"/>
      <c r="Q142" s="39">
        <v>294</v>
      </c>
      <c r="R142" s="246">
        <v>0.2</v>
      </c>
      <c r="S142" s="39">
        <v>132</v>
      </c>
      <c r="T142" s="246">
        <v>0.09</v>
      </c>
      <c r="U142" s="39">
        <v>1</v>
      </c>
      <c r="V142" s="246">
        <v>0</v>
      </c>
      <c r="W142" s="123"/>
      <c r="X142" s="39">
        <v>206</v>
      </c>
      <c r="Y142" s="246">
        <v>0.14000000000000001</v>
      </c>
    </row>
    <row r="143" spans="1:25" x14ac:dyDescent="0.2">
      <c r="A143" s="154" t="s">
        <v>1125</v>
      </c>
      <c r="B143" s="154" t="s">
        <v>1126</v>
      </c>
      <c r="C143" s="154"/>
      <c r="D143" s="154"/>
      <c r="E143" s="202">
        <v>66</v>
      </c>
      <c r="F143" s="245">
        <v>1</v>
      </c>
      <c r="G143" s="39">
        <v>8</v>
      </c>
      <c r="H143" s="246">
        <v>0.12</v>
      </c>
      <c r="I143" s="123"/>
      <c r="J143" s="39">
        <v>2</v>
      </c>
      <c r="K143" s="246">
        <v>0.03</v>
      </c>
      <c r="L143" s="39">
        <v>18</v>
      </c>
      <c r="M143" s="246">
        <v>0.27</v>
      </c>
      <c r="N143" s="39">
        <v>0</v>
      </c>
      <c r="O143" s="246">
        <v>0</v>
      </c>
      <c r="P143" s="123"/>
      <c r="Q143" s="39">
        <v>19</v>
      </c>
      <c r="R143" s="246">
        <v>0.28999999999999998</v>
      </c>
      <c r="S143" s="39">
        <v>12</v>
      </c>
      <c r="T143" s="246">
        <v>0.18</v>
      </c>
      <c r="U143" s="39">
        <v>3</v>
      </c>
      <c r="V143" s="246">
        <v>0.05</v>
      </c>
      <c r="W143" s="123"/>
      <c r="X143" s="39">
        <v>4</v>
      </c>
      <c r="Y143" s="246">
        <v>0.06</v>
      </c>
    </row>
    <row r="144" spans="1:25" x14ac:dyDescent="0.2">
      <c r="A144" s="154" t="s">
        <v>1127</v>
      </c>
      <c r="B144" s="154" t="s">
        <v>1128</v>
      </c>
      <c r="C144" s="154"/>
      <c r="D144" s="154"/>
      <c r="E144" s="202">
        <v>151</v>
      </c>
      <c r="F144" s="245">
        <v>1</v>
      </c>
      <c r="G144" s="39">
        <v>28</v>
      </c>
      <c r="H144" s="246">
        <v>0.19</v>
      </c>
      <c r="I144" s="123"/>
      <c r="J144" s="39">
        <v>8</v>
      </c>
      <c r="K144" s="246">
        <v>0.05</v>
      </c>
      <c r="L144" s="39">
        <v>63</v>
      </c>
      <c r="M144" s="246">
        <v>0.42</v>
      </c>
      <c r="N144" s="39">
        <v>0</v>
      </c>
      <c r="O144" s="246">
        <v>0</v>
      </c>
      <c r="P144" s="123"/>
      <c r="Q144" s="39">
        <v>23</v>
      </c>
      <c r="R144" s="246">
        <v>0.15</v>
      </c>
      <c r="S144" s="39">
        <v>20</v>
      </c>
      <c r="T144" s="246">
        <v>0.13</v>
      </c>
      <c r="U144" s="39">
        <v>1</v>
      </c>
      <c r="V144" s="246">
        <v>0.01</v>
      </c>
      <c r="W144" s="123"/>
      <c r="X144" s="39">
        <v>8</v>
      </c>
      <c r="Y144" s="246">
        <v>0.05</v>
      </c>
    </row>
    <row r="145" spans="1:25" x14ac:dyDescent="0.2">
      <c r="A145" s="154" t="s">
        <v>1129</v>
      </c>
      <c r="B145" s="154" t="s">
        <v>1130</v>
      </c>
      <c r="C145" s="154"/>
      <c r="D145" s="154"/>
      <c r="E145" s="202">
        <v>725</v>
      </c>
      <c r="F145" s="245">
        <v>1</v>
      </c>
      <c r="G145" s="39">
        <v>125</v>
      </c>
      <c r="H145" s="246">
        <v>0.17</v>
      </c>
      <c r="I145" s="123"/>
      <c r="J145" s="39">
        <v>19</v>
      </c>
      <c r="K145" s="246">
        <v>0.03</v>
      </c>
      <c r="L145" s="39">
        <v>179</v>
      </c>
      <c r="M145" s="246">
        <v>0.25</v>
      </c>
      <c r="N145" s="39">
        <v>0</v>
      </c>
      <c r="O145" s="246">
        <v>0</v>
      </c>
      <c r="P145" s="123"/>
      <c r="Q145" s="39">
        <v>205</v>
      </c>
      <c r="R145" s="246">
        <v>0.28000000000000003</v>
      </c>
      <c r="S145" s="39">
        <v>108</v>
      </c>
      <c r="T145" s="246">
        <v>0.15</v>
      </c>
      <c r="U145" s="39">
        <v>0</v>
      </c>
      <c r="V145" s="246">
        <v>0</v>
      </c>
      <c r="W145" s="123"/>
      <c r="X145" s="39">
        <v>89</v>
      </c>
      <c r="Y145" s="246">
        <v>0.12</v>
      </c>
    </row>
    <row r="146" spans="1:25" x14ac:dyDescent="0.2">
      <c r="A146" s="154" t="s">
        <v>1131</v>
      </c>
      <c r="B146" s="154" t="s">
        <v>1132</v>
      </c>
      <c r="C146" s="154"/>
      <c r="D146" s="154"/>
      <c r="E146" s="202">
        <v>118</v>
      </c>
      <c r="F146" s="245">
        <v>1</v>
      </c>
      <c r="G146" s="39">
        <v>14</v>
      </c>
      <c r="H146" s="246">
        <v>0.12</v>
      </c>
      <c r="I146" s="123"/>
      <c r="J146" s="39">
        <v>4</v>
      </c>
      <c r="K146" s="246">
        <v>0.03</v>
      </c>
      <c r="L146" s="39">
        <v>20</v>
      </c>
      <c r="M146" s="246">
        <v>0.17</v>
      </c>
      <c r="N146" s="39">
        <v>0</v>
      </c>
      <c r="O146" s="246">
        <v>0</v>
      </c>
      <c r="P146" s="123"/>
      <c r="Q146" s="39">
        <v>52</v>
      </c>
      <c r="R146" s="246">
        <v>0.44</v>
      </c>
      <c r="S146" s="39">
        <v>18</v>
      </c>
      <c r="T146" s="246">
        <v>0.15</v>
      </c>
      <c r="U146" s="39">
        <v>0</v>
      </c>
      <c r="V146" s="246">
        <v>0</v>
      </c>
      <c r="W146" s="123"/>
      <c r="X146" s="39">
        <v>10</v>
      </c>
      <c r="Y146" s="246">
        <v>0.08</v>
      </c>
    </row>
    <row r="147" spans="1:25" x14ac:dyDescent="0.2">
      <c r="A147" s="154" t="s">
        <v>1133</v>
      </c>
      <c r="B147" s="154" t="s">
        <v>1134</v>
      </c>
      <c r="C147" s="154"/>
      <c r="D147" s="154"/>
      <c r="E147" s="202">
        <v>12</v>
      </c>
      <c r="F147" s="245">
        <v>1</v>
      </c>
      <c r="G147" s="39">
        <v>6</v>
      </c>
      <c r="H147" s="246">
        <v>0.5</v>
      </c>
      <c r="I147" s="123"/>
      <c r="J147" s="39">
        <v>0</v>
      </c>
      <c r="K147" s="246">
        <v>0</v>
      </c>
      <c r="L147" s="39">
        <v>3</v>
      </c>
      <c r="M147" s="246">
        <v>0.25</v>
      </c>
      <c r="N147" s="39">
        <v>0</v>
      </c>
      <c r="O147" s="246">
        <v>0</v>
      </c>
      <c r="P147" s="123"/>
      <c r="Q147" s="39">
        <v>2</v>
      </c>
      <c r="R147" s="246">
        <v>0.17</v>
      </c>
      <c r="S147" s="39">
        <v>1</v>
      </c>
      <c r="T147" s="246">
        <v>0.08</v>
      </c>
      <c r="U147" s="39">
        <v>0</v>
      </c>
      <c r="V147" s="246">
        <v>0</v>
      </c>
      <c r="W147" s="123"/>
      <c r="X147" s="39">
        <v>0</v>
      </c>
      <c r="Y147" s="246">
        <v>0</v>
      </c>
    </row>
    <row r="148" spans="1:25" x14ac:dyDescent="0.2">
      <c r="A148" s="154" t="s">
        <v>1135</v>
      </c>
      <c r="B148" s="154" t="s">
        <v>1136</v>
      </c>
      <c r="C148" s="154"/>
      <c r="D148" s="154"/>
      <c r="E148" s="202">
        <v>55</v>
      </c>
      <c r="F148" s="245">
        <v>1</v>
      </c>
      <c r="G148" s="39">
        <v>8</v>
      </c>
      <c r="H148" s="246">
        <v>0.15</v>
      </c>
      <c r="I148" s="123"/>
      <c r="J148" s="39">
        <v>1</v>
      </c>
      <c r="K148" s="246">
        <v>0.02</v>
      </c>
      <c r="L148" s="39">
        <v>13</v>
      </c>
      <c r="M148" s="246">
        <v>0.24</v>
      </c>
      <c r="N148" s="39">
        <v>0</v>
      </c>
      <c r="O148" s="246">
        <v>0</v>
      </c>
      <c r="P148" s="123"/>
      <c r="Q148" s="39">
        <v>22</v>
      </c>
      <c r="R148" s="246">
        <v>0.4</v>
      </c>
      <c r="S148" s="39">
        <v>7</v>
      </c>
      <c r="T148" s="246">
        <v>0.13</v>
      </c>
      <c r="U148" s="39">
        <v>1</v>
      </c>
      <c r="V148" s="246">
        <v>0.02</v>
      </c>
      <c r="W148" s="123"/>
      <c r="X148" s="39">
        <v>3</v>
      </c>
      <c r="Y148" s="246">
        <v>0.05</v>
      </c>
    </row>
    <row r="149" spans="1:25" x14ac:dyDescent="0.2">
      <c r="A149" s="154" t="s">
        <v>1137</v>
      </c>
      <c r="B149" s="154" t="s">
        <v>1138</v>
      </c>
      <c r="C149" s="154"/>
      <c r="D149" s="154"/>
      <c r="E149" s="202">
        <v>251</v>
      </c>
      <c r="F149" s="245">
        <v>1</v>
      </c>
      <c r="G149" s="39">
        <v>62</v>
      </c>
      <c r="H149" s="246">
        <v>0.25</v>
      </c>
      <c r="I149" s="123"/>
      <c r="J149" s="39">
        <v>21</v>
      </c>
      <c r="K149" s="246">
        <v>0.08</v>
      </c>
      <c r="L149" s="39">
        <v>95</v>
      </c>
      <c r="M149" s="246">
        <v>0.38</v>
      </c>
      <c r="N149" s="39">
        <v>0</v>
      </c>
      <c r="O149" s="246">
        <v>0</v>
      </c>
      <c r="P149" s="123"/>
      <c r="Q149" s="39">
        <v>23</v>
      </c>
      <c r="R149" s="246">
        <v>0.09</v>
      </c>
      <c r="S149" s="39">
        <v>19</v>
      </c>
      <c r="T149" s="246">
        <v>0.08</v>
      </c>
      <c r="U149" s="39">
        <v>0</v>
      </c>
      <c r="V149" s="246">
        <v>0</v>
      </c>
      <c r="W149" s="123"/>
      <c r="X149" s="39">
        <v>31</v>
      </c>
      <c r="Y149" s="246">
        <v>0.12</v>
      </c>
    </row>
    <row r="150" spans="1:25" x14ac:dyDescent="0.2">
      <c r="A150" s="154" t="s">
        <v>1139</v>
      </c>
      <c r="B150" s="154" t="s">
        <v>1140</v>
      </c>
      <c r="C150" s="154"/>
      <c r="D150" s="154"/>
      <c r="E150" s="202">
        <v>0</v>
      </c>
      <c r="F150" s="245">
        <v>0</v>
      </c>
      <c r="G150" s="39" t="s">
        <v>232</v>
      </c>
      <c r="H150" s="246">
        <v>0</v>
      </c>
      <c r="I150" s="123"/>
      <c r="J150" s="39" t="s">
        <v>232</v>
      </c>
      <c r="K150" s="246">
        <v>0</v>
      </c>
      <c r="L150" s="39" t="s">
        <v>232</v>
      </c>
      <c r="M150" s="246">
        <v>0</v>
      </c>
      <c r="N150" s="39" t="s">
        <v>232</v>
      </c>
      <c r="O150" s="246">
        <v>0</v>
      </c>
      <c r="P150" s="123"/>
      <c r="Q150" s="39" t="s">
        <v>232</v>
      </c>
      <c r="R150" s="246">
        <v>0</v>
      </c>
      <c r="S150" s="39" t="s">
        <v>232</v>
      </c>
      <c r="T150" s="246">
        <v>0</v>
      </c>
      <c r="U150" s="39" t="s">
        <v>232</v>
      </c>
      <c r="V150" s="246">
        <v>0</v>
      </c>
      <c r="W150" s="123"/>
      <c r="X150" s="39" t="s">
        <v>232</v>
      </c>
      <c r="Y150" s="246">
        <v>0</v>
      </c>
    </row>
    <row r="151" spans="1:25" x14ac:dyDescent="0.2">
      <c r="A151" s="154" t="s">
        <v>1141</v>
      </c>
      <c r="B151" s="154" t="s">
        <v>1142</v>
      </c>
      <c r="C151" s="154"/>
      <c r="D151" s="154"/>
      <c r="E151" s="202">
        <v>1239</v>
      </c>
      <c r="F151" s="245">
        <v>1</v>
      </c>
      <c r="G151" s="39">
        <v>176</v>
      </c>
      <c r="H151" s="246">
        <v>0.14000000000000001</v>
      </c>
      <c r="I151" s="123"/>
      <c r="J151" s="39">
        <v>35</v>
      </c>
      <c r="K151" s="246">
        <v>0.03</v>
      </c>
      <c r="L151" s="39">
        <v>534</v>
      </c>
      <c r="M151" s="246">
        <v>0.43</v>
      </c>
      <c r="N151" s="39">
        <v>1</v>
      </c>
      <c r="O151" s="246">
        <v>0</v>
      </c>
      <c r="P151" s="123"/>
      <c r="Q151" s="39">
        <v>233</v>
      </c>
      <c r="R151" s="246">
        <v>0.19</v>
      </c>
      <c r="S151" s="39">
        <v>205</v>
      </c>
      <c r="T151" s="246">
        <v>0.17</v>
      </c>
      <c r="U151" s="39">
        <v>3</v>
      </c>
      <c r="V151" s="246">
        <v>0</v>
      </c>
      <c r="W151" s="123"/>
      <c r="X151" s="39">
        <v>52</v>
      </c>
      <c r="Y151" s="246">
        <v>0.04</v>
      </c>
    </row>
    <row r="152" spans="1:25" x14ac:dyDescent="0.2">
      <c r="A152" s="154" t="s">
        <v>1143</v>
      </c>
      <c r="B152" s="154" t="s">
        <v>1144</v>
      </c>
      <c r="C152" s="154"/>
      <c r="D152" s="154"/>
      <c r="E152" s="480" t="s">
        <v>260</v>
      </c>
      <c r="F152" s="464" t="s">
        <v>260</v>
      </c>
      <c r="G152" s="467" t="s">
        <v>260</v>
      </c>
      <c r="H152" s="466" t="s">
        <v>260</v>
      </c>
      <c r="I152" s="458"/>
      <c r="J152" s="467" t="s">
        <v>260</v>
      </c>
      <c r="K152" s="466" t="s">
        <v>260</v>
      </c>
      <c r="L152" s="467" t="s">
        <v>260</v>
      </c>
      <c r="M152" s="466" t="s">
        <v>260</v>
      </c>
      <c r="N152" s="467" t="s">
        <v>260</v>
      </c>
      <c r="O152" s="466" t="s">
        <v>260</v>
      </c>
      <c r="P152" s="458"/>
      <c r="Q152" s="467" t="s">
        <v>260</v>
      </c>
      <c r="R152" s="466" t="s">
        <v>260</v>
      </c>
      <c r="S152" s="467" t="s">
        <v>260</v>
      </c>
      <c r="T152" s="466" t="s">
        <v>260</v>
      </c>
      <c r="U152" s="467" t="s">
        <v>260</v>
      </c>
      <c r="V152" s="466" t="s">
        <v>260</v>
      </c>
      <c r="W152" s="458"/>
      <c r="X152" s="467" t="s">
        <v>260</v>
      </c>
      <c r="Y152" s="466" t="s">
        <v>260</v>
      </c>
    </row>
    <row r="153" spans="1:25" x14ac:dyDescent="0.2">
      <c r="A153" s="154" t="s">
        <v>1145</v>
      </c>
      <c r="B153" s="154" t="s">
        <v>1146</v>
      </c>
      <c r="C153" s="154"/>
      <c r="D153" s="154"/>
      <c r="E153" s="202">
        <v>88</v>
      </c>
      <c r="F153" s="245">
        <v>1</v>
      </c>
      <c r="G153" s="39">
        <v>10</v>
      </c>
      <c r="H153" s="246">
        <v>0.11</v>
      </c>
      <c r="I153" s="123"/>
      <c r="J153" s="39">
        <v>6</v>
      </c>
      <c r="K153" s="246">
        <v>7.0000000000000007E-2</v>
      </c>
      <c r="L153" s="39">
        <v>21</v>
      </c>
      <c r="M153" s="246">
        <v>0.24</v>
      </c>
      <c r="N153" s="39">
        <v>0</v>
      </c>
      <c r="O153" s="246">
        <v>0</v>
      </c>
      <c r="P153" s="123"/>
      <c r="Q153" s="39">
        <v>29</v>
      </c>
      <c r="R153" s="246">
        <v>0.33</v>
      </c>
      <c r="S153" s="39">
        <v>13</v>
      </c>
      <c r="T153" s="246">
        <v>0.15</v>
      </c>
      <c r="U153" s="39">
        <v>1</v>
      </c>
      <c r="V153" s="246">
        <v>0.01</v>
      </c>
      <c r="W153" s="123"/>
      <c r="X153" s="39">
        <v>8</v>
      </c>
      <c r="Y153" s="246">
        <v>0.09</v>
      </c>
    </row>
    <row r="154" spans="1:25" x14ac:dyDescent="0.2">
      <c r="A154" s="154" t="s">
        <v>1147</v>
      </c>
      <c r="B154" s="154" t="s">
        <v>1148</v>
      </c>
      <c r="C154" s="154"/>
      <c r="D154" s="154"/>
      <c r="E154" s="202">
        <v>172</v>
      </c>
      <c r="F154" s="245">
        <v>1</v>
      </c>
      <c r="G154" s="39">
        <v>51</v>
      </c>
      <c r="H154" s="246">
        <v>0.3</v>
      </c>
      <c r="I154" s="123"/>
      <c r="J154" s="39">
        <v>10</v>
      </c>
      <c r="K154" s="246">
        <v>0.06</v>
      </c>
      <c r="L154" s="39">
        <v>56</v>
      </c>
      <c r="M154" s="246">
        <v>0.33</v>
      </c>
      <c r="N154" s="39">
        <v>0</v>
      </c>
      <c r="O154" s="246">
        <v>0</v>
      </c>
      <c r="P154" s="123"/>
      <c r="Q154" s="39">
        <v>16</v>
      </c>
      <c r="R154" s="246">
        <v>0.09</v>
      </c>
      <c r="S154" s="39">
        <v>26</v>
      </c>
      <c r="T154" s="246">
        <v>0.15</v>
      </c>
      <c r="U154" s="39">
        <v>0</v>
      </c>
      <c r="V154" s="246">
        <v>0</v>
      </c>
      <c r="W154" s="123"/>
      <c r="X154" s="39">
        <v>13</v>
      </c>
      <c r="Y154" s="246">
        <v>0.08</v>
      </c>
    </row>
    <row r="155" spans="1:25" x14ac:dyDescent="0.2">
      <c r="A155" s="154" t="s">
        <v>1149</v>
      </c>
      <c r="B155" s="154" t="s">
        <v>1150</v>
      </c>
      <c r="C155" s="154"/>
      <c r="D155" s="154"/>
      <c r="E155" s="202">
        <v>857</v>
      </c>
      <c r="F155" s="245">
        <v>1</v>
      </c>
      <c r="G155" s="39">
        <v>177</v>
      </c>
      <c r="H155" s="246">
        <v>0.21</v>
      </c>
      <c r="I155" s="123"/>
      <c r="J155" s="39">
        <v>22</v>
      </c>
      <c r="K155" s="246">
        <v>0.03</v>
      </c>
      <c r="L155" s="39">
        <v>284</v>
      </c>
      <c r="M155" s="246">
        <v>0.33</v>
      </c>
      <c r="N155" s="39">
        <v>2</v>
      </c>
      <c r="O155" s="246">
        <v>0</v>
      </c>
      <c r="P155" s="123"/>
      <c r="Q155" s="39">
        <v>94</v>
      </c>
      <c r="R155" s="246">
        <v>0.11</v>
      </c>
      <c r="S155" s="39">
        <v>95</v>
      </c>
      <c r="T155" s="246">
        <v>0.11</v>
      </c>
      <c r="U155" s="39">
        <v>3</v>
      </c>
      <c r="V155" s="246">
        <v>0</v>
      </c>
      <c r="W155" s="123"/>
      <c r="X155" s="39">
        <v>180</v>
      </c>
      <c r="Y155" s="246">
        <v>0.21</v>
      </c>
    </row>
    <row r="156" spans="1:25" x14ac:dyDescent="0.2">
      <c r="A156" s="154" t="s">
        <v>1151</v>
      </c>
      <c r="B156" s="154" t="s">
        <v>1152</v>
      </c>
      <c r="C156" s="154"/>
      <c r="D156" s="154"/>
      <c r="E156" s="202">
        <v>422</v>
      </c>
      <c r="F156" s="245">
        <v>1</v>
      </c>
      <c r="G156" s="39">
        <v>82</v>
      </c>
      <c r="H156" s="246">
        <v>0.19</v>
      </c>
      <c r="I156" s="123"/>
      <c r="J156" s="39">
        <v>13</v>
      </c>
      <c r="K156" s="246">
        <v>0.03</v>
      </c>
      <c r="L156" s="39">
        <v>163</v>
      </c>
      <c r="M156" s="246">
        <v>0.39</v>
      </c>
      <c r="N156" s="39">
        <v>0</v>
      </c>
      <c r="O156" s="246">
        <v>0</v>
      </c>
      <c r="P156" s="123"/>
      <c r="Q156" s="39">
        <v>93</v>
      </c>
      <c r="R156" s="246">
        <v>0.22</v>
      </c>
      <c r="S156" s="39">
        <v>44</v>
      </c>
      <c r="T156" s="246">
        <v>0.1</v>
      </c>
      <c r="U156" s="39">
        <v>0</v>
      </c>
      <c r="V156" s="246">
        <v>0</v>
      </c>
      <c r="W156" s="123"/>
      <c r="X156" s="39">
        <v>27</v>
      </c>
      <c r="Y156" s="246">
        <v>0.06</v>
      </c>
    </row>
    <row r="157" spans="1:25" x14ac:dyDescent="0.2">
      <c r="A157" s="154" t="s">
        <v>1153</v>
      </c>
      <c r="B157" s="154" t="s">
        <v>1154</v>
      </c>
      <c r="C157" s="154"/>
      <c r="D157" s="154"/>
      <c r="E157" s="202">
        <v>83</v>
      </c>
      <c r="F157" s="245">
        <v>1</v>
      </c>
      <c r="G157" s="39">
        <v>4</v>
      </c>
      <c r="H157" s="246">
        <v>0.05</v>
      </c>
      <c r="I157" s="123"/>
      <c r="J157" s="39">
        <v>1</v>
      </c>
      <c r="K157" s="246">
        <v>0.01</v>
      </c>
      <c r="L157" s="39">
        <v>32</v>
      </c>
      <c r="M157" s="246">
        <v>0.39</v>
      </c>
      <c r="N157" s="39">
        <v>0</v>
      </c>
      <c r="O157" s="246">
        <v>0</v>
      </c>
      <c r="P157" s="123"/>
      <c r="Q157" s="39">
        <v>28</v>
      </c>
      <c r="R157" s="246">
        <v>0.34</v>
      </c>
      <c r="S157" s="39">
        <v>10</v>
      </c>
      <c r="T157" s="246">
        <v>0.12</v>
      </c>
      <c r="U157" s="39">
        <v>0</v>
      </c>
      <c r="V157" s="246">
        <v>0</v>
      </c>
      <c r="W157" s="123"/>
      <c r="X157" s="39">
        <v>8</v>
      </c>
      <c r="Y157" s="246">
        <v>0.1</v>
      </c>
    </row>
    <row r="158" spans="1:25" x14ac:dyDescent="0.2">
      <c r="A158" s="154" t="s">
        <v>1155</v>
      </c>
      <c r="B158" s="154" t="s">
        <v>1156</v>
      </c>
      <c r="C158" s="154"/>
      <c r="D158" s="154"/>
      <c r="E158" s="480" t="s">
        <v>260</v>
      </c>
      <c r="F158" s="464" t="s">
        <v>260</v>
      </c>
      <c r="G158" s="467" t="s">
        <v>260</v>
      </c>
      <c r="H158" s="466" t="s">
        <v>260</v>
      </c>
      <c r="I158" s="458"/>
      <c r="J158" s="467" t="s">
        <v>260</v>
      </c>
      <c r="K158" s="466" t="s">
        <v>260</v>
      </c>
      <c r="L158" s="467" t="s">
        <v>260</v>
      </c>
      <c r="M158" s="466" t="s">
        <v>260</v>
      </c>
      <c r="N158" s="467" t="s">
        <v>260</v>
      </c>
      <c r="O158" s="466" t="s">
        <v>260</v>
      </c>
      <c r="P158" s="458"/>
      <c r="Q158" s="467" t="s">
        <v>260</v>
      </c>
      <c r="R158" s="466" t="s">
        <v>260</v>
      </c>
      <c r="S158" s="467" t="s">
        <v>260</v>
      </c>
      <c r="T158" s="466" t="s">
        <v>260</v>
      </c>
      <c r="U158" s="467" t="s">
        <v>260</v>
      </c>
      <c r="V158" s="466" t="s">
        <v>260</v>
      </c>
      <c r="W158" s="458"/>
      <c r="X158" s="467" t="s">
        <v>260</v>
      </c>
      <c r="Y158" s="466" t="s">
        <v>260</v>
      </c>
    </row>
    <row r="159" spans="1:25" x14ac:dyDescent="0.2">
      <c r="A159" s="154" t="s">
        <v>1157</v>
      </c>
      <c r="B159" s="154" t="s">
        <v>1158</v>
      </c>
      <c r="C159" s="154"/>
      <c r="D159" s="154"/>
      <c r="E159" s="202">
        <v>43</v>
      </c>
      <c r="F159" s="245">
        <v>1</v>
      </c>
      <c r="G159" s="39">
        <v>11</v>
      </c>
      <c r="H159" s="246">
        <v>0.26</v>
      </c>
      <c r="I159" s="123"/>
      <c r="J159" s="39">
        <v>3</v>
      </c>
      <c r="K159" s="246">
        <v>7.0000000000000007E-2</v>
      </c>
      <c r="L159" s="39">
        <v>15</v>
      </c>
      <c r="M159" s="246">
        <v>0.35</v>
      </c>
      <c r="N159" s="39">
        <v>0</v>
      </c>
      <c r="O159" s="246">
        <v>0</v>
      </c>
      <c r="P159" s="123"/>
      <c r="Q159" s="39">
        <v>3</v>
      </c>
      <c r="R159" s="246">
        <v>7.0000000000000007E-2</v>
      </c>
      <c r="S159" s="39">
        <v>7</v>
      </c>
      <c r="T159" s="246">
        <v>0.16</v>
      </c>
      <c r="U159" s="39">
        <v>0</v>
      </c>
      <c r="V159" s="246">
        <v>0</v>
      </c>
      <c r="W159" s="123"/>
      <c r="X159" s="39">
        <v>4</v>
      </c>
      <c r="Y159" s="246">
        <v>0.09</v>
      </c>
    </row>
    <row r="160" spans="1:25" x14ac:dyDescent="0.2">
      <c r="A160" s="154" t="s">
        <v>1159</v>
      </c>
      <c r="B160" s="154" t="s">
        <v>1160</v>
      </c>
      <c r="C160" s="154"/>
      <c r="D160" s="154"/>
      <c r="E160" s="202">
        <v>287</v>
      </c>
      <c r="F160" s="245">
        <v>1</v>
      </c>
      <c r="G160" s="39">
        <v>47</v>
      </c>
      <c r="H160" s="246">
        <v>0.16</v>
      </c>
      <c r="I160" s="123"/>
      <c r="J160" s="39">
        <v>16</v>
      </c>
      <c r="K160" s="246">
        <v>0.06</v>
      </c>
      <c r="L160" s="39">
        <v>81</v>
      </c>
      <c r="M160" s="246">
        <v>0.28000000000000003</v>
      </c>
      <c r="N160" s="39">
        <v>0</v>
      </c>
      <c r="O160" s="246">
        <v>0</v>
      </c>
      <c r="P160" s="123"/>
      <c r="Q160" s="39">
        <v>86</v>
      </c>
      <c r="R160" s="246">
        <v>0.3</v>
      </c>
      <c r="S160" s="39">
        <v>42</v>
      </c>
      <c r="T160" s="246">
        <v>0.15</v>
      </c>
      <c r="U160" s="39">
        <v>0</v>
      </c>
      <c r="V160" s="246">
        <v>0</v>
      </c>
      <c r="W160" s="123"/>
      <c r="X160" s="39">
        <v>15</v>
      </c>
      <c r="Y160" s="246">
        <v>0.05</v>
      </c>
    </row>
    <row r="161" spans="1:25" x14ac:dyDescent="0.2">
      <c r="A161" s="154" t="s">
        <v>1161</v>
      </c>
      <c r="B161" s="154" t="s">
        <v>1162</v>
      </c>
      <c r="C161" s="154"/>
      <c r="D161" s="154"/>
      <c r="E161" s="202">
        <v>685</v>
      </c>
      <c r="F161" s="245">
        <v>1</v>
      </c>
      <c r="G161" s="39">
        <v>125</v>
      </c>
      <c r="H161" s="246">
        <v>0.18</v>
      </c>
      <c r="I161" s="123"/>
      <c r="J161" s="39">
        <v>25</v>
      </c>
      <c r="K161" s="246">
        <v>0.04</v>
      </c>
      <c r="L161" s="39">
        <v>209</v>
      </c>
      <c r="M161" s="246">
        <v>0.31</v>
      </c>
      <c r="N161" s="39">
        <v>0</v>
      </c>
      <c r="O161" s="246">
        <v>0</v>
      </c>
      <c r="P161" s="123"/>
      <c r="Q161" s="39">
        <v>194</v>
      </c>
      <c r="R161" s="246">
        <v>0.28000000000000003</v>
      </c>
      <c r="S161" s="39">
        <v>72</v>
      </c>
      <c r="T161" s="246">
        <v>0.11</v>
      </c>
      <c r="U161" s="39">
        <v>0</v>
      </c>
      <c r="V161" s="246">
        <v>0</v>
      </c>
      <c r="W161" s="123"/>
      <c r="X161" s="39">
        <v>60</v>
      </c>
      <c r="Y161" s="246">
        <v>0.09</v>
      </c>
    </row>
    <row r="162" spans="1:25" x14ac:dyDescent="0.2">
      <c r="A162" s="154" t="s">
        <v>1163</v>
      </c>
      <c r="B162" s="154" t="s">
        <v>1164</v>
      </c>
      <c r="C162" s="154"/>
      <c r="D162" s="154"/>
      <c r="E162" s="202">
        <v>86</v>
      </c>
      <c r="F162" s="245">
        <v>1</v>
      </c>
      <c r="G162" s="39">
        <v>14</v>
      </c>
      <c r="H162" s="246">
        <v>0.16</v>
      </c>
      <c r="I162" s="123"/>
      <c r="J162" s="39">
        <v>5</v>
      </c>
      <c r="K162" s="246">
        <v>0.06</v>
      </c>
      <c r="L162" s="39">
        <v>23</v>
      </c>
      <c r="M162" s="246">
        <v>0.27</v>
      </c>
      <c r="N162" s="39">
        <v>0</v>
      </c>
      <c r="O162" s="246">
        <v>0</v>
      </c>
      <c r="P162" s="123"/>
      <c r="Q162" s="39">
        <v>26</v>
      </c>
      <c r="R162" s="246">
        <v>0.3</v>
      </c>
      <c r="S162" s="39">
        <v>14</v>
      </c>
      <c r="T162" s="246">
        <v>0.16</v>
      </c>
      <c r="U162" s="39">
        <v>0</v>
      </c>
      <c r="V162" s="246">
        <v>0</v>
      </c>
      <c r="W162" s="123"/>
      <c r="X162" s="39">
        <v>4</v>
      </c>
      <c r="Y162" s="246">
        <v>0.05</v>
      </c>
    </row>
    <row r="163" spans="1:25" x14ac:dyDescent="0.2">
      <c r="A163" s="154" t="s">
        <v>1165</v>
      </c>
      <c r="B163" s="154" t="s">
        <v>1166</v>
      </c>
      <c r="C163" s="154"/>
      <c r="D163" s="154"/>
      <c r="E163" s="202">
        <v>2702</v>
      </c>
      <c r="F163" s="245">
        <v>1</v>
      </c>
      <c r="G163" s="39">
        <v>513</v>
      </c>
      <c r="H163" s="246">
        <v>0.19</v>
      </c>
      <c r="I163" s="123"/>
      <c r="J163" s="39">
        <v>120</v>
      </c>
      <c r="K163" s="246">
        <v>0.04</v>
      </c>
      <c r="L163" s="39">
        <v>1263</v>
      </c>
      <c r="M163" s="246">
        <v>0.47</v>
      </c>
      <c r="N163" s="39">
        <v>10</v>
      </c>
      <c r="O163" s="246">
        <v>0</v>
      </c>
      <c r="P163" s="123"/>
      <c r="Q163" s="39">
        <v>218</v>
      </c>
      <c r="R163" s="246">
        <v>0.08</v>
      </c>
      <c r="S163" s="39">
        <v>206</v>
      </c>
      <c r="T163" s="246">
        <v>0.08</v>
      </c>
      <c r="U163" s="39">
        <v>7</v>
      </c>
      <c r="V163" s="246">
        <v>0</v>
      </c>
      <c r="W163" s="123"/>
      <c r="X163" s="39">
        <v>365</v>
      </c>
      <c r="Y163" s="246">
        <v>0.14000000000000001</v>
      </c>
    </row>
    <row r="164" spans="1:25" x14ac:dyDescent="0.2">
      <c r="A164" s="154" t="s">
        <v>1167</v>
      </c>
      <c r="B164" s="154" t="s">
        <v>1168</v>
      </c>
      <c r="C164" s="154"/>
      <c r="D164" s="154"/>
      <c r="E164" s="202">
        <v>32</v>
      </c>
      <c r="F164" s="245">
        <v>1</v>
      </c>
      <c r="G164" s="39">
        <v>1</v>
      </c>
      <c r="H164" s="246">
        <v>0.03</v>
      </c>
      <c r="I164" s="123"/>
      <c r="J164" s="39">
        <v>0</v>
      </c>
      <c r="K164" s="246">
        <v>0</v>
      </c>
      <c r="L164" s="39">
        <v>8</v>
      </c>
      <c r="M164" s="246">
        <v>0.25</v>
      </c>
      <c r="N164" s="39">
        <v>0</v>
      </c>
      <c r="O164" s="246">
        <v>0</v>
      </c>
      <c r="P164" s="123"/>
      <c r="Q164" s="39">
        <v>14</v>
      </c>
      <c r="R164" s="246">
        <v>0.44</v>
      </c>
      <c r="S164" s="39">
        <v>7</v>
      </c>
      <c r="T164" s="246">
        <v>0.22</v>
      </c>
      <c r="U164" s="39">
        <v>0</v>
      </c>
      <c r="V164" s="246">
        <v>0</v>
      </c>
      <c r="W164" s="123"/>
      <c r="X164" s="39">
        <v>2</v>
      </c>
      <c r="Y164" s="246">
        <v>0.06</v>
      </c>
    </row>
    <row r="165" spans="1:25" x14ac:dyDescent="0.2">
      <c r="A165" s="154" t="s">
        <v>1169</v>
      </c>
      <c r="B165" s="154" t="s">
        <v>1170</v>
      </c>
      <c r="C165" s="154"/>
      <c r="D165" s="154"/>
      <c r="E165" s="202">
        <v>59</v>
      </c>
      <c r="F165" s="245">
        <v>1</v>
      </c>
      <c r="G165" s="39">
        <v>6</v>
      </c>
      <c r="H165" s="246">
        <v>0.1</v>
      </c>
      <c r="I165" s="123"/>
      <c r="J165" s="39">
        <v>1</v>
      </c>
      <c r="K165" s="246">
        <v>0.02</v>
      </c>
      <c r="L165" s="39">
        <v>18</v>
      </c>
      <c r="M165" s="246">
        <v>0.31</v>
      </c>
      <c r="N165" s="39">
        <v>0</v>
      </c>
      <c r="O165" s="246">
        <v>0</v>
      </c>
      <c r="P165" s="123"/>
      <c r="Q165" s="39">
        <v>20</v>
      </c>
      <c r="R165" s="246">
        <v>0.34</v>
      </c>
      <c r="S165" s="39">
        <v>10</v>
      </c>
      <c r="T165" s="246">
        <v>0.17</v>
      </c>
      <c r="U165" s="39">
        <v>0</v>
      </c>
      <c r="V165" s="246">
        <v>0</v>
      </c>
      <c r="W165" s="123"/>
      <c r="X165" s="39">
        <v>4</v>
      </c>
      <c r="Y165" s="246">
        <v>7.0000000000000007E-2</v>
      </c>
    </row>
    <row r="166" spans="1:25" x14ac:dyDescent="0.2">
      <c r="A166" s="154" t="s">
        <v>1171</v>
      </c>
      <c r="B166" s="154" t="s">
        <v>1172</v>
      </c>
      <c r="C166" s="154"/>
      <c r="D166" s="154"/>
      <c r="E166" s="202">
        <v>863</v>
      </c>
      <c r="F166" s="245">
        <v>1</v>
      </c>
      <c r="G166" s="39">
        <v>132</v>
      </c>
      <c r="H166" s="246">
        <v>0.15</v>
      </c>
      <c r="I166" s="123"/>
      <c r="J166" s="39">
        <v>12</v>
      </c>
      <c r="K166" s="246">
        <v>0.01</v>
      </c>
      <c r="L166" s="39">
        <v>227</v>
      </c>
      <c r="M166" s="246">
        <v>0.26</v>
      </c>
      <c r="N166" s="39">
        <v>0</v>
      </c>
      <c r="O166" s="246">
        <v>0</v>
      </c>
      <c r="P166" s="123"/>
      <c r="Q166" s="39">
        <v>273</v>
      </c>
      <c r="R166" s="246">
        <v>0.32</v>
      </c>
      <c r="S166" s="39">
        <v>154</v>
      </c>
      <c r="T166" s="246">
        <v>0.18</v>
      </c>
      <c r="U166" s="39">
        <v>0</v>
      </c>
      <c r="V166" s="246">
        <v>0</v>
      </c>
      <c r="W166" s="123"/>
      <c r="X166" s="39">
        <v>65</v>
      </c>
      <c r="Y166" s="246">
        <v>0.08</v>
      </c>
    </row>
    <row r="167" spans="1:25" x14ac:dyDescent="0.2">
      <c r="A167" s="154" t="s">
        <v>1173</v>
      </c>
      <c r="B167" s="154" t="s">
        <v>1174</v>
      </c>
      <c r="C167" s="154"/>
      <c r="D167" s="154"/>
      <c r="E167" s="202">
        <v>1078</v>
      </c>
      <c r="F167" s="245">
        <v>1</v>
      </c>
      <c r="G167" s="39">
        <v>371</v>
      </c>
      <c r="H167" s="246">
        <v>0.34</v>
      </c>
      <c r="I167" s="123"/>
      <c r="J167" s="39">
        <v>33</v>
      </c>
      <c r="K167" s="246">
        <v>0.03</v>
      </c>
      <c r="L167" s="39">
        <v>378</v>
      </c>
      <c r="M167" s="246">
        <v>0.35</v>
      </c>
      <c r="N167" s="39">
        <v>3</v>
      </c>
      <c r="O167" s="246">
        <v>0</v>
      </c>
      <c r="P167" s="123"/>
      <c r="Q167" s="39">
        <v>59</v>
      </c>
      <c r="R167" s="246">
        <v>0.05</v>
      </c>
      <c r="S167" s="39">
        <v>35</v>
      </c>
      <c r="T167" s="246">
        <v>0.03</v>
      </c>
      <c r="U167" s="39">
        <v>1</v>
      </c>
      <c r="V167" s="246">
        <v>0</v>
      </c>
      <c r="W167" s="123"/>
      <c r="X167" s="39">
        <v>198</v>
      </c>
      <c r="Y167" s="246">
        <v>0.18</v>
      </c>
    </row>
    <row r="168" spans="1:25" x14ac:dyDescent="0.2">
      <c r="A168" s="154" t="s">
        <v>1175</v>
      </c>
      <c r="B168" s="154" t="s">
        <v>1176</v>
      </c>
      <c r="C168" s="154"/>
      <c r="D168" s="154"/>
      <c r="E168" s="202">
        <v>264</v>
      </c>
      <c r="F168" s="245">
        <v>1</v>
      </c>
      <c r="G168" s="39">
        <v>30</v>
      </c>
      <c r="H168" s="246">
        <v>0.11</v>
      </c>
      <c r="I168" s="123"/>
      <c r="J168" s="39">
        <v>2</v>
      </c>
      <c r="K168" s="246">
        <v>0.01</v>
      </c>
      <c r="L168" s="39">
        <v>26</v>
      </c>
      <c r="M168" s="246">
        <v>0.1</v>
      </c>
      <c r="N168" s="39">
        <v>42</v>
      </c>
      <c r="O168" s="246">
        <v>0.16</v>
      </c>
      <c r="P168" s="123"/>
      <c r="Q168" s="39">
        <v>66</v>
      </c>
      <c r="R168" s="246">
        <v>0.25</v>
      </c>
      <c r="S168" s="39">
        <v>24</v>
      </c>
      <c r="T168" s="246">
        <v>0.09</v>
      </c>
      <c r="U168" s="39">
        <v>60</v>
      </c>
      <c r="V168" s="246">
        <v>0.23</v>
      </c>
      <c r="W168" s="123"/>
      <c r="X168" s="39">
        <v>14</v>
      </c>
      <c r="Y168" s="246">
        <v>0.05</v>
      </c>
    </row>
    <row r="169" spans="1:25" x14ac:dyDescent="0.2">
      <c r="A169" s="154" t="s">
        <v>1177</v>
      </c>
      <c r="B169" s="154" t="s">
        <v>1178</v>
      </c>
      <c r="C169" s="154"/>
      <c r="D169" s="154"/>
      <c r="E169" s="202">
        <v>33</v>
      </c>
      <c r="F169" s="245">
        <v>1</v>
      </c>
      <c r="G169" s="39">
        <v>4</v>
      </c>
      <c r="H169" s="246">
        <v>0.12</v>
      </c>
      <c r="I169" s="123"/>
      <c r="J169" s="39">
        <v>2</v>
      </c>
      <c r="K169" s="246">
        <v>0.06</v>
      </c>
      <c r="L169" s="39">
        <v>14</v>
      </c>
      <c r="M169" s="246">
        <v>0.42</v>
      </c>
      <c r="N169" s="39">
        <v>0</v>
      </c>
      <c r="O169" s="246">
        <v>0</v>
      </c>
      <c r="P169" s="123"/>
      <c r="Q169" s="39">
        <v>8</v>
      </c>
      <c r="R169" s="246">
        <v>0.24</v>
      </c>
      <c r="S169" s="39">
        <v>2</v>
      </c>
      <c r="T169" s="246">
        <v>0.06</v>
      </c>
      <c r="U169" s="39">
        <v>0</v>
      </c>
      <c r="V169" s="246">
        <v>0</v>
      </c>
      <c r="W169" s="123"/>
      <c r="X169" s="39">
        <v>3</v>
      </c>
      <c r="Y169" s="246">
        <v>0.09</v>
      </c>
    </row>
    <row r="170" spans="1:25" x14ac:dyDescent="0.2">
      <c r="A170" s="154" t="s">
        <v>1179</v>
      </c>
      <c r="B170" s="154" t="s">
        <v>1180</v>
      </c>
      <c r="C170" s="154"/>
      <c r="D170" s="154"/>
      <c r="E170" s="202">
        <v>12</v>
      </c>
      <c r="F170" s="245">
        <v>1</v>
      </c>
      <c r="G170" s="39">
        <v>1</v>
      </c>
      <c r="H170" s="246">
        <v>0.08</v>
      </c>
      <c r="I170" s="123"/>
      <c r="J170" s="39">
        <v>0</v>
      </c>
      <c r="K170" s="246">
        <v>0</v>
      </c>
      <c r="L170" s="39">
        <v>2</v>
      </c>
      <c r="M170" s="246">
        <v>0.17</v>
      </c>
      <c r="N170" s="39">
        <v>0</v>
      </c>
      <c r="O170" s="246">
        <v>0</v>
      </c>
      <c r="P170" s="123"/>
      <c r="Q170" s="39">
        <v>6</v>
      </c>
      <c r="R170" s="246">
        <v>0.5</v>
      </c>
      <c r="S170" s="39">
        <v>3</v>
      </c>
      <c r="T170" s="246">
        <v>0.25</v>
      </c>
      <c r="U170" s="39">
        <v>0</v>
      </c>
      <c r="V170" s="246">
        <v>0</v>
      </c>
      <c r="W170" s="123"/>
      <c r="X170" s="39">
        <v>0</v>
      </c>
      <c r="Y170" s="246">
        <v>0</v>
      </c>
    </row>
    <row r="171" spans="1:25" x14ac:dyDescent="0.2">
      <c r="A171" s="154" t="s">
        <v>1181</v>
      </c>
      <c r="B171" s="154" t="s">
        <v>1182</v>
      </c>
      <c r="C171" s="154"/>
      <c r="D171" s="154"/>
      <c r="E171" s="202">
        <v>2813</v>
      </c>
      <c r="F171" s="245">
        <v>1</v>
      </c>
      <c r="G171" s="39">
        <v>703</v>
      </c>
      <c r="H171" s="246">
        <v>0.25</v>
      </c>
      <c r="I171" s="123"/>
      <c r="J171" s="39">
        <v>92</v>
      </c>
      <c r="K171" s="246">
        <v>0.03</v>
      </c>
      <c r="L171" s="39">
        <v>1089</v>
      </c>
      <c r="M171" s="246">
        <v>0.39</v>
      </c>
      <c r="N171" s="39">
        <v>0</v>
      </c>
      <c r="O171" s="246">
        <v>0</v>
      </c>
      <c r="P171" s="123"/>
      <c r="Q171" s="39">
        <v>434</v>
      </c>
      <c r="R171" s="246">
        <v>0.15</v>
      </c>
      <c r="S171" s="39">
        <v>228</v>
      </c>
      <c r="T171" s="246">
        <v>0.08</v>
      </c>
      <c r="U171" s="39">
        <v>2</v>
      </c>
      <c r="V171" s="246">
        <v>0</v>
      </c>
      <c r="W171" s="123"/>
      <c r="X171" s="39">
        <v>265</v>
      </c>
      <c r="Y171" s="246">
        <v>0.09</v>
      </c>
    </row>
    <row r="172" spans="1:25" x14ac:dyDescent="0.2">
      <c r="A172" s="154" t="s">
        <v>1183</v>
      </c>
      <c r="B172" s="154" t="s">
        <v>1184</v>
      </c>
      <c r="C172" s="154"/>
      <c r="D172" s="154"/>
      <c r="E172" s="202">
        <v>37</v>
      </c>
      <c r="F172" s="245">
        <v>1</v>
      </c>
      <c r="G172" s="39">
        <v>7</v>
      </c>
      <c r="H172" s="246">
        <v>0.19</v>
      </c>
      <c r="I172" s="123"/>
      <c r="J172" s="39">
        <v>1</v>
      </c>
      <c r="K172" s="246">
        <v>0.03</v>
      </c>
      <c r="L172" s="39">
        <v>14</v>
      </c>
      <c r="M172" s="246">
        <v>0.38</v>
      </c>
      <c r="N172" s="39">
        <v>0</v>
      </c>
      <c r="O172" s="246">
        <v>0</v>
      </c>
      <c r="P172" s="123"/>
      <c r="Q172" s="39">
        <v>6</v>
      </c>
      <c r="R172" s="246">
        <v>0.16</v>
      </c>
      <c r="S172" s="39">
        <v>7</v>
      </c>
      <c r="T172" s="246">
        <v>0.19</v>
      </c>
      <c r="U172" s="39">
        <v>0</v>
      </c>
      <c r="V172" s="246">
        <v>0</v>
      </c>
      <c r="W172" s="123"/>
      <c r="X172" s="39">
        <v>2</v>
      </c>
      <c r="Y172" s="246">
        <v>0.05</v>
      </c>
    </row>
    <row r="173" spans="1:25" x14ac:dyDescent="0.2">
      <c r="A173" s="154" t="s">
        <v>1185</v>
      </c>
      <c r="B173" s="154" t="s">
        <v>1186</v>
      </c>
      <c r="C173" s="154"/>
      <c r="D173" s="154"/>
      <c r="E173" s="202">
        <v>509</v>
      </c>
      <c r="F173" s="245">
        <v>1</v>
      </c>
      <c r="G173" s="39">
        <v>106</v>
      </c>
      <c r="H173" s="246">
        <v>0.21</v>
      </c>
      <c r="I173" s="123"/>
      <c r="J173" s="39">
        <v>7</v>
      </c>
      <c r="K173" s="246">
        <v>0.01</v>
      </c>
      <c r="L173" s="39">
        <v>68</v>
      </c>
      <c r="M173" s="246">
        <v>0.13</v>
      </c>
      <c r="N173" s="39">
        <v>174</v>
      </c>
      <c r="O173" s="246">
        <v>0.34</v>
      </c>
      <c r="P173" s="123"/>
      <c r="Q173" s="39">
        <v>26</v>
      </c>
      <c r="R173" s="246">
        <v>0.05</v>
      </c>
      <c r="S173" s="39">
        <v>24</v>
      </c>
      <c r="T173" s="246">
        <v>0.05</v>
      </c>
      <c r="U173" s="39">
        <v>69</v>
      </c>
      <c r="V173" s="246">
        <v>0.14000000000000001</v>
      </c>
      <c r="W173" s="123"/>
      <c r="X173" s="39">
        <v>35</v>
      </c>
      <c r="Y173" s="246">
        <v>7.0000000000000007E-2</v>
      </c>
    </row>
    <row r="174" spans="1:25" x14ac:dyDescent="0.2">
      <c r="A174" s="154" t="s">
        <v>1187</v>
      </c>
      <c r="B174" s="154" t="s">
        <v>1188</v>
      </c>
      <c r="C174" s="154"/>
      <c r="D174" s="154"/>
      <c r="E174" s="202">
        <v>20</v>
      </c>
      <c r="F174" s="245">
        <v>1</v>
      </c>
      <c r="G174" s="39">
        <v>4</v>
      </c>
      <c r="H174" s="246">
        <v>0.2</v>
      </c>
      <c r="I174" s="123"/>
      <c r="J174" s="39">
        <v>0</v>
      </c>
      <c r="K174" s="246">
        <v>0</v>
      </c>
      <c r="L174" s="39">
        <v>6</v>
      </c>
      <c r="M174" s="246">
        <v>0.3</v>
      </c>
      <c r="N174" s="39">
        <v>0</v>
      </c>
      <c r="O174" s="246">
        <v>0</v>
      </c>
      <c r="P174" s="123"/>
      <c r="Q174" s="39">
        <v>3</v>
      </c>
      <c r="R174" s="246">
        <v>0.15</v>
      </c>
      <c r="S174" s="39">
        <v>6</v>
      </c>
      <c r="T174" s="246">
        <v>0.3</v>
      </c>
      <c r="U174" s="39">
        <v>0</v>
      </c>
      <c r="V174" s="246">
        <v>0</v>
      </c>
      <c r="W174" s="123"/>
      <c r="X174" s="39">
        <v>1</v>
      </c>
      <c r="Y174" s="246">
        <v>0.05</v>
      </c>
    </row>
    <row r="175" spans="1:25" x14ac:dyDescent="0.2">
      <c r="A175" s="154" t="s">
        <v>1189</v>
      </c>
      <c r="B175" s="154" t="s">
        <v>1190</v>
      </c>
      <c r="C175" s="154"/>
      <c r="D175" s="154"/>
      <c r="E175" s="202">
        <v>529</v>
      </c>
      <c r="F175" s="245">
        <v>1</v>
      </c>
      <c r="G175" s="39">
        <v>140</v>
      </c>
      <c r="H175" s="246">
        <v>0.26</v>
      </c>
      <c r="I175" s="123"/>
      <c r="J175" s="39">
        <v>29</v>
      </c>
      <c r="K175" s="246">
        <v>0.05</v>
      </c>
      <c r="L175" s="39">
        <v>178</v>
      </c>
      <c r="M175" s="246">
        <v>0.34</v>
      </c>
      <c r="N175" s="39">
        <v>0</v>
      </c>
      <c r="O175" s="246">
        <v>0</v>
      </c>
      <c r="P175" s="123"/>
      <c r="Q175" s="39">
        <v>61</v>
      </c>
      <c r="R175" s="246">
        <v>0.12</v>
      </c>
      <c r="S175" s="39">
        <v>46</v>
      </c>
      <c r="T175" s="246">
        <v>0.09</v>
      </c>
      <c r="U175" s="39">
        <v>0</v>
      </c>
      <c r="V175" s="246">
        <v>0</v>
      </c>
      <c r="W175" s="123"/>
      <c r="X175" s="39">
        <v>75</v>
      </c>
      <c r="Y175" s="246">
        <v>0.14000000000000001</v>
      </c>
    </row>
    <row r="176" spans="1:25" x14ac:dyDescent="0.2">
      <c r="A176" s="154" t="s">
        <v>1191</v>
      </c>
      <c r="B176" s="154" t="s">
        <v>1192</v>
      </c>
      <c r="C176" s="154"/>
      <c r="D176" s="154"/>
      <c r="E176" s="202">
        <v>44</v>
      </c>
      <c r="F176" s="245">
        <v>1</v>
      </c>
      <c r="G176" s="39">
        <v>6</v>
      </c>
      <c r="H176" s="246">
        <v>0.14000000000000001</v>
      </c>
      <c r="I176" s="123"/>
      <c r="J176" s="39">
        <v>2</v>
      </c>
      <c r="K176" s="246">
        <v>0.05</v>
      </c>
      <c r="L176" s="39">
        <v>13</v>
      </c>
      <c r="M176" s="246">
        <v>0.3</v>
      </c>
      <c r="N176" s="39">
        <v>0</v>
      </c>
      <c r="O176" s="246">
        <v>0</v>
      </c>
      <c r="P176" s="123"/>
      <c r="Q176" s="39">
        <v>13</v>
      </c>
      <c r="R176" s="246">
        <v>0.3</v>
      </c>
      <c r="S176" s="39">
        <v>8</v>
      </c>
      <c r="T176" s="246">
        <v>0.18</v>
      </c>
      <c r="U176" s="39">
        <v>0</v>
      </c>
      <c r="V176" s="246">
        <v>0</v>
      </c>
      <c r="W176" s="123"/>
      <c r="X176" s="39">
        <v>2</v>
      </c>
      <c r="Y176" s="246">
        <v>0.05</v>
      </c>
    </row>
    <row r="177" spans="1:25" x14ac:dyDescent="0.2">
      <c r="A177" s="154" t="s">
        <v>1193</v>
      </c>
      <c r="B177" s="154" t="s">
        <v>1194</v>
      </c>
      <c r="C177" s="154"/>
      <c r="D177" s="154"/>
      <c r="E177" s="202">
        <v>53</v>
      </c>
      <c r="F177" s="245">
        <v>1</v>
      </c>
      <c r="G177" s="39">
        <v>5</v>
      </c>
      <c r="H177" s="246">
        <v>0.09</v>
      </c>
      <c r="I177" s="123"/>
      <c r="J177" s="39">
        <v>1</v>
      </c>
      <c r="K177" s="246">
        <v>0.02</v>
      </c>
      <c r="L177" s="39">
        <v>5</v>
      </c>
      <c r="M177" s="246">
        <v>0.09</v>
      </c>
      <c r="N177" s="39">
        <v>0</v>
      </c>
      <c r="O177" s="246">
        <v>0</v>
      </c>
      <c r="P177" s="123"/>
      <c r="Q177" s="39">
        <v>27</v>
      </c>
      <c r="R177" s="246">
        <v>0.51</v>
      </c>
      <c r="S177" s="39">
        <v>13</v>
      </c>
      <c r="T177" s="246">
        <v>0.25</v>
      </c>
      <c r="U177" s="39">
        <v>0</v>
      </c>
      <c r="V177" s="246">
        <v>0</v>
      </c>
      <c r="W177" s="123"/>
      <c r="X177" s="39">
        <v>2</v>
      </c>
      <c r="Y177" s="246">
        <v>0.04</v>
      </c>
    </row>
    <row r="178" spans="1:25" x14ac:dyDescent="0.2">
      <c r="A178" s="154" t="s">
        <v>1195</v>
      </c>
      <c r="B178" s="154" t="s">
        <v>1196</v>
      </c>
      <c r="C178" s="154"/>
      <c r="D178" s="154"/>
      <c r="E178" s="202">
        <v>84</v>
      </c>
      <c r="F178" s="245">
        <v>1</v>
      </c>
      <c r="G178" s="39">
        <v>10</v>
      </c>
      <c r="H178" s="246">
        <v>0.12</v>
      </c>
      <c r="I178" s="123"/>
      <c r="J178" s="39">
        <v>1</v>
      </c>
      <c r="K178" s="246">
        <v>0.01</v>
      </c>
      <c r="L178" s="39">
        <v>16</v>
      </c>
      <c r="M178" s="246">
        <v>0.19</v>
      </c>
      <c r="N178" s="39">
        <v>0</v>
      </c>
      <c r="O178" s="246">
        <v>0</v>
      </c>
      <c r="P178" s="123"/>
      <c r="Q178" s="39">
        <v>38</v>
      </c>
      <c r="R178" s="246">
        <v>0.45</v>
      </c>
      <c r="S178" s="39">
        <v>15</v>
      </c>
      <c r="T178" s="246">
        <v>0.18</v>
      </c>
      <c r="U178" s="39">
        <v>0</v>
      </c>
      <c r="V178" s="246">
        <v>0</v>
      </c>
      <c r="W178" s="123"/>
      <c r="X178" s="39">
        <v>4</v>
      </c>
      <c r="Y178" s="246">
        <v>0.05</v>
      </c>
    </row>
    <row r="179" spans="1:25" x14ac:dyDescent="0.2">
      <c r="A179" s="154" t="s">
        <v>1197</v>
      </c>
      <c r="B179" s="154" t="s">
        <v>1198</v>
      </c>
      <c r="C179" s="154"/>
      <c r="D179" s="154"/>
      <c r="E179" s="202">
        <v>89</v>
      </c>
      <c r="F179" s="245">
        <v>1</v>
      </c>
      <c r="G179" s="39">
        <v>8</v>
      </c>
      <c r="H179" s="246">
        <v>0.09</v>
      </c>
      <c r="I179" s="123"/>
      <c r="J179" s="39">
        <v>4</v>
      </c>
      <c r="K179" s="246">
        <v>0.04</v>
      </c>
      <c r="L179" s="39">
        <v>10</v>
      </c>
      <c r="M179" s="246">
        <v>0.11</v>
      </c>
      <c r="N179" s="39">
        <v>0</v>
      </c>
      <c r="O179" s="246">
        <v>0</v>
      </c>
      <c r="P179" s="123"/>
      <c r="Q179" s="39">
        <v>36</v>
      </c>
      <c r="R179" s="246">
        <v>0.4</v>
      </c>
      <c r="S179" s="39">
        <v>25</v>
      </c>
      <c r="T179" s="246">
        <v>0.28000000000000003</v>
      </c>
      <c r="U179" s="39">
        <v>0</v>
      </c>
      <c r="V179" s="246">
        <v>0</v>
      </c>
      <c r="W179" s="123"/>
      <c r="X179" s="39">
        <v>6</v>
      </c>
      <c r="Y179" s="246">
        <v>7.0000000000000007E-2</v>
      </c>
    </row>
    <row r="180" spans="1:25" x14ac:dyDescent="0.2">
      <c r="A180" s="154" t="s">
        <v>1199</v>
      </c>
      <c r="B180" s="154" t="s">
        <v>1200</v>
      </c>
      <c r="C180" s="154"/>
      <c r="D180" s="154"/>
      <c r="E180" s="202">
        <v>985</v>
      </c>
      <c r="F180" s="245">
        <v>1</v>
      </c>
      <c r="G180" s="39">
        <v>169</v>
      </c>
      <c r="H180" s="246">
        <v>0.17</v>
      </c>
      <c r="I180" s="123"/>
      <c r="J180" s="39">
        <v>41</v>
      </c>
      <c r="K180" s="246">
        <v>0.04</v>
      </c>
      <c r="L180" s="39">
        <v>393</v>
      </c>
      <c r="M180" s="246">
        <v>0.4</v>
      </c>
      <c r="N180" s="39">
        <v>0</v>
      </c>
      <c r="O180" s="246">
        <v>0</v>
      </c>
      <c r="P180" s="123"/>
      <c r="Q180" s="39">
        <v>132</v>
      </c>
      <c r="R180" s="246">
        <v>0.13</v>
      </c>
      <c r="S180" s="39">
        <v>144</v>
      </c>
      <c r="T180" s="246">
        <v>0.15</v>
      </c>
      <c r="U180" s="39">
        <v>0</v>
      </c>
      <c r="V180" s="246">
        <v>0</v>
      </c>
      <c r="W180" s="123"/>
      <c r="X180" s="39">
        <v>106</v>
      </c>
      <c r="Y180" s="246">
        <v>0.11</v>
      </c>
    </row>
    <row r="181" spans="1:25" x14ac:dyDescent="0.2">
      <c r="A181" s="154" t="s">
        <v>1201</v>
      </c>
      <c r="B181" s="154" t="s">
        <v>1202</v>
      </c>
      <c r="C181" s="154"/>
      <c r="D181" s="154"/>
      <c r="E181" s="202">
        <v>44</v>
      </c>
      <c r="F181" s="245">
        <v>1</v>
      </c>
      <c r="G181" s="39">
        <v>11</v>
      </c>
      <c r="H181" s="246">
        <v>0.25</v>
      </c>
      <c r="I181" s="123"/>
      <c r="J181" s="39">
        <v>2</v>
      </c>
      <c r="K181" s="246">
        <v>0.05</v>
      </c>
      <c r="L181" s="39">
        <v>22</v>
      </c>
      <c r="M181" s="246">
        <v>0.5</v>
      </c>
      <c r="N181" s="39">
        <v>0</v>
      </c>
      <c r="O181" s="246">
        <v>0</v>
      </c>
      <c r="P181" s="123"/>
      <c r="Q181" s="39">
        <v>7</v>
      </c>
      <c r="R181" s="246">
        <v>0.16</v>
      </c>
      <c r="S181" s="39">
        <v>1</v>
      </c>
      <c r="T181" s="246">
        <v>0.02</v>
      </c>
      <c r="U181" s="39">
        <v>0</v>
      </c>
      <c r="V181" s="246">
        <v>0</v>
      </c>
      <c r="W181" s="123"/>
      <c r="X181" s="39">
        <v>1</v>
      </c>
      <c r="Y181" s="246">
        <v>0.02</v>
      </c>
    </row>
    <row r="182" spans="1:25" x14ac:dyDescent="0.2">
      <c r="A182" s="154" t="s">
        <v>1203</v>
      </c>
      <c r="B182" s="154" t="s">
        <v>1204</v>
      </c>
      <c r="C182" s="154"/>
      <c r="D182" s="154"/>
      <c r="E182" s="202">
        <v>338</v>
      </c>
      <c r="F182" s="245">
        <v>1</v>
      </c>
      <c r="G182" s="39">
        <v>52</v>
      </c>
      <c r="H182" s="246">
        <v>0.15</v>
      </c>
      <c r="I182" s="123"/>
      <c r="J182" s="39">
        <v>18</v>
      </c>
      <c r="K182" s="246">
        <v>0.05</v>
      </c>
      <c r="L182" s="39">
        <v>93</v>
      </c>
      <c r="M182" s="246">
        <v>0.28000000000000003</v>
      </c>
      <c r="N182" s="39">
        <v>1</v>
      </c>
      <c r="O182" s="246">
        <v>0</v>
      </c>
      <c r="P182" s="123"/>
      <c r="Q182" s="39">
        <v>87</v>
      </c>
      <c r="R182" s="246">
        <v>0.26</v>
      </c>
      <c r="S182" s="39">
        <v>41</v>
      </c>
      <c r="T182" s="246">
        <v>0.12</v>
      </c>
      <c r="U182" s="39">
        <v>7</v>
      </c>
      <c r="V182" s="246">
        <v>0.02</v>
      </c>
      <c r="W182" s="123"/>
      <c r="X182" s="39">
        <v>39</v>
      </c>
      <c r="Y182" s="246">
        <v>0.12</v>
      </c>
    </row>
    <row r="183" spans="1:25" x14ac:dyDescent="0.2">
      <c r="A183" s="154" t="s">
        <v>1205</v>
      </c>
      <c r="B183" s="154" t="s">
        <v>1206</v>
      </c>
      <c r="C183" s="154"/>
      <c r="D183" s="154"/>
      <c r="E183" s="202">
        <v>32</v>
      </c>
      <c r="F183" s="245">
        <v>1</v>
      </c>
      <c r="G183" s="39">
        <v>2</v>
      </c>
      <c r="H183" s="246">
        <v>0.06</v>
      </c>
      <c r="I183" s="123"/>
      <c r="J183" s="39">
        <v>0</v>
      </c>
      <c r="K183" s="246">
        <v>0</v>
      </c>
      <c r="L183" s="39">
        <v>9</v>
      </c>
      <c r="M183" s="246">
        <v>0.28000000000000003</v>
      </c>
      <c r="N183" s="39">
        <v>0</v>
      </c>
      <c r="O183" s="246">
        <v>0</v>
      </c>
      <c r="P183" s="123"/>
      <c r="Q183" s="39">
        <v>11</v>
      </c>
      <c r="R183" s="246">
        <v>0.34</v>
      </c>
      <c r="S183" s="39">
        <v>6</v>
      </c>
      <c r="T183" s="246">
        <v>0.19</v>
      </c>
      <c r="U183" s="39">
        <v>0</v>
      </c>
      <c r="V183" s="246">
        <v>0</v>
      </c>
      <c r="W183" s="123"/>
      <c r="X183" s="39">
        <v>4</v>
      </c>
      <c r="Y183" s="246">
        <v>0.12</v>
      </c>
    </row>
    <row r="184" spans="1:25" x14ac:dyDescent="0.2">
      <c r="A184" s="154" t="s">
        <v>1207</v>
      </c>
      <c r="B184" s="154" t="s">
        <v>1208</v>
      </c>
      <c r="C184" s="154"/>
      <c r="D184" s="154"/>
      <c r="E184" s="480" t="s">
        <v>260</v>
      </c>
      <c r="F184" s="464" t="s">
        <v>260</v>
      </c>
      <c r="G184" s="467" t="s">
        <v>260</v>
      </c>
      <c r="H184" s="466" t="s">
        <v>260</v>
      </c>
      <c r="I184" s="458"/>
      <c r="J184" s="467" t="s">
        <v>260</v>
      </c>
      <c r="K184" s="466" t="s">
        <v>260</v>
      </c>
      <c r="L184" s="467" t="s">
        <v>260</v>
      </c>
      <c r="M184" s="466" t="s">
        <v>260</v>
      </c>
      <c r="N184" s="467" t="s">
        <v>260</v>
      </c>
      <c r="O184" s="466" t="s">
        <v>260</v>
      </c>
      <c r="P184" s="458"/>
      <c r="Q184" s="467" t="s">
        <v>260</v>
      </c>
      <c r="R184" s="466" t="s">
        <v>260</v>
      </c>
      <c r="S184" s="467" t="s">
        <v>260</v>
      </c>
      <c r="T184" s="466" t="s">
        <v>260</v>
      </c>
      <c r="U184" s="467" t="s">
        <v>260</v>
      </c>
      <c r="V184" s="466" t="s">
        <v>260</v>
      </c>
      <c r="W184" s="458"/>
      <c r="X184" s="467" t="s">
        <v>260</v>
      </c>
      <c r="Y184" s="466" t="s">
        <v>260</v>
      </c>
    </row>
    <row r="185" spans="1:25" x14ac:dyDescent="0.2">
      <c r="A185" s="154" t="s">
        <v>1209</v>
      </c>
      <c r="B185" s="154" t="s">
        <v>1210</v>
      </c>
      <c r="C185" s="154"/>
      <c r="D185" s="154"/>
      <c r="E185" s="202">
        <v>18</v>
      </c>
      <c r="F185" s="245">
        <v>1</v>
      </c>
      <c r="G185" s="39">
        <v>1</v>
      </c>
      <c r="H185" s="246">
        <v>0.06</v>
      </c>
      <c r="I185" s="123"/>
      <c r="J185" s="39">
        <v>0</v>
      </c>
      <c r="K185" s="246">
        <v>0</v>
      </c>
      <c r="L185" s="39">
        <v>6</v>
      </c>
      <c r="M185" s="246">
        <v>0.33</v>
      </c>
      <c r="N185" s="39">
        <v>0</v>
      </c>
      <c r="O185" s="246">
        <v>0</v>
      </c>
      <c r="P185" s="123"/>
      <c r="Q185" s="39">
        <v>3</v>
      </c>
      <c r="R185" s="246">
        <v>0.17</v>
      </c>
      <c r="S185" s="39">
        <v>5</v>
      </c>
      <c r="T185" s="246">
        <v>0.28000000000000003</v>
      </c>
      <c r="U185" s="39">
        <v>1</v>
      </c>
      <c r="V185" s="246">
        <v>0.06</v>
      </c>
      <c r="W185" s="123"/>
      <c r="X185" s="39">
        <v>2</v>
      </c>
      <c r="Y185" s="246">
        <v>0.11</v>
      </c>
    </row>
    <row r="186" spans="1:25" x14ac:dyDescent="0.2">
      <c r="A186" s="154" t="s">
        <v>1211</v>
      </c>
      <c r="B186" s="154" t="s">
        <v>1212</v>
      </c>
      <c r="C186" s="154"/>
      <c r="D186" s="154"/>
      <c r="E186" s="202">
        <v>6350</v>
      </c>
      <c r="F186" s="245">
        <v>1</v>
      </c>
      <c r="G186" s="39">
        <v>1521</v>
      </c>
      <c r="H186" s="246">
        <v>0.24</v>
      </c>
      <c r="I186" s="123"/>
      <c r="J186" s="39">
        <v>105</v>
      </c>
      <c r="K186" s="246">
        <v>0.02</v>
      </c>
      <c r="L186" s="39">
        <v>2153</v>
      </c>
      <c r="M186" s="246">
        <v>0.34</v>
      </c>
      <c r="N186" s="39">
        <v>0</v>
      </c>
      <c r="O186" s="246">
        <v>0</v>
      </c>
      <c r="P186" s="123"/>
      <c r="Q186" s="39">
        <v>798</v>
      </c>
      <c r="R186" s="246">
        <v>0.13</v>
      </c>
      <c r="S186" s="39">
        <v>477</v>
      </c>
      <c r="T186" s="246">
        <v>0.08</v>
      </c>
      <c r="U186" s="39">
        <v>3</v>
      </c>
      <c r="V186" s="246">
        <v>0</v>
      </c>
      <c r="W186" s="123"/>
      <c r="X186" s="39">
        <v>1293</v>
      </c>
      <c r="Y186" s="246">
        <v>0.2</v>
      </c>
    </row>
    <row r="187" spans="1:25" x14ac:dyDescent="0.2">
      <c r="A187" s="154" t="s">
        <v>1213</v>
      </c>
      <c r="B187" s="154" t="s">
        <v>1214</v>
      </c>
      <c r="C187" s="154"/>
      <c r="D187" s="154"/>
      <c r="E187" s="202">
        <v>77</v>
      </c>
      <c r="F187" s="245">
        <v>1</v>
      </c>
      <c r="G187" s="39">
        <v>10</v>
      </c>
      <c r="H187" s="246">
        <v>0.13</v>
      </c>
      <c r="I187" s="123"/>
      <c r="J187" s="39">
        <v>3</v>
      </c>
      <c r="K187" s="246">
        <v>0.04</v>
      </c>
      <c r="L187" s="39">
        <v>22</v>
      </c>
      <c r="M187" s="246">
        <v>0.28999999999999998</v>
      </c>
      <c r="N187" s="39">
        <v>0</v>
      </c>
      <c r="O187" s="246">
        <v>0</v>
      </c>
      <c r="P187" s="123"/>
      <c r="Q187" s="39">
        <v>25</v>
      </c>
      <c r="R187" s="246">
        <v>0.32</v>
      </c>
      <c r="S187" s="39">
        <v>10</v>
      </c>
      <c r="T187" s="246">
        <v>0.13</v>
      </c>
      <c r="U187" s="39">
        <v>0</v>
      </c>
      <c r="V187" s="246">
        <v>0</v>
      </c>
      <c r="W187" s="123"/>
      <c r="X187" s="39">
        <v>7</v>
      </c>
      <c r="Y187" s="246">
        <v>0.09</v>
      </c>
    </row>
    <row r="188" spans="1:25" x14ac:dyDescent="0.2">
      <c r="A188" s="154" t="s">
        <v>1215</v>
      </c>
      <c r="B188" s="154" t="s">
        <v>1216</v>
      </c>
      <c r="C188" s="154"/>
      <c r="D188" s="154"/>
      <c r="E188" s="202">
        <v>24</v>
      </c>
      <c r="F188" s="245">
        <v>1</v>
      </c>
      <c r="G188" s="39">
        <v>4</v>
      </c>
      <c r="H188" s="246">
        <v>0.17</v>
      </c>
      <c r="I188" s="123"/>
      <c r="J188" s="39">
        <v>1</v>
      </c>
      <c r="K188" s="246">
        <v>0.04</v>
      </c>
      <c r="L188" s="39">
        <v>6</v>
      </c>
      <c r="M188" s="246">
        <v>0.25</v>
      </c>
      <c r="N188" s="39">
        <v>0</v>
      </c>
      <c r="O188" s="246">
        <v>0</v>
      </c>
      <c r="P188" s="123"/>
      <c r="Q188" s="39">
        <v>5</v>
      </c>
      <c r="R188" s="246">
        <v>0.21</v>
      </c>
      <c r="S188" s="39">
        <v>5</v>
      </c>
      <c r="T188" s="246">
        <v>0.21</v>
      </c>
      <c r="U188" s="39">
        <v>0</v>
      </c>
      <c r="V188" s="246">
        <v>0</v>
      </c>
      <c r="W188" s="123"/>
      <c r="X188" s="39">
        <v>3</v>
      </c>
      <c r="Y188" s="246">
        <v>0.12</v>
      </c>
    </row>
    <row r="189" spans="1:25" x14ac:dyDescent="0.2">
      <c r="A189" s="154" t="s">
        <v>1217</v>
      </c>
      <c r="B189" s="154" t="s">
        <v>1218</v>
      </c>
      <c r="C189" s="154"/>
      <c r="D189" s="154"/>
      <c r="E189" s="202">
        <v>109</v>
      </c>
      <c r="F189" s="245">
        <v>1</v>
      </c>
      <c r="G189" s="39">
        <v>11</v>
      </c>
      <c r="H189" s="246">
        <v>0.1</v>
      </c>
      <c r="I189" s="123"/>
      <c r="J189" s="39">
        <v>4</v>
      </c>
      <c r="K189" s="246">
        <v>0.04</v>
      </c>
      <c r="L189" s="39">
        <v>21</v>
      </c>
      <c r="M189" s="246">
        <v>0.19</v>
      </c>
      <c r="N189" s="39">
        <v>0</v>
      </c>
      <c r="O189" s="246">
        <v>0</v>
      </c>
      <c r="P189" s="123"/>
      <c r="Q189" s="39">
        <v>38</v>
      </c>
      <c r="R189" s="246">
        <v>0.35</v>
      </c>
      <c r="S189" s="39">
        <v>28</v>
      </c>
      <c r="T189" s="246">
        <v>0.26</v>
      </c>
      <c r="U189" s="39">
        <v>0</v>
      </c>
      <c r="V189" s="246">
        <v>0</v>
      </c>
      <c r="W189" s="123"/>
      <c r="X189" s="39">
        <v>7</v>
      </c>
      <c r="Y189" s="246">
        <v>0.06</v>
      </c>
    </row>
    <row r="190" spans="1:25" x14ac:dyDescent="0.2">
      <c r="A190" s="154" t="s">
        <v>1219</v>
      </c>
      <c r="B190" s="154" t="s">
        <v>1220</v>
      </c>
      <c r="C190" s="154"/>
      <c r="D190" s="154"/>
      <c r="E190" s="202">
        <v>101</v>
      </c>
      <c r="F190" s="245">
        <v>1</v>
      </c>
      <c r="G190" s="39">
        <v>22</v>
      </c>
      <c r="H190" s="246">
        <v>0.22</v>
      </c>
      <c r="I190" s="123"/>
      <c r="J190" s="39">
        <v>13</v>
      </c>
      <c r="K190" s="246">
        <v>0.13</v>
      </c>
      <c r="L190" s="39">
        <v>33</v>
      </c>
      <c r="M190" s="246">
        <v>0.33</v>
      </c>
      <c r="N190" s="39">
        <v>0</v>
      </c>
      <c r="O190" s="246">
        <v>0</v>
      </c>
      <c r="P190" s="123"/>
      <c r="Q190" s="39">
        <v>17</v>
      </c>
      <c r="R190" s="246">
        <v>0.17</v>
      </c>
      <c r="S190" s="39">
        <v>7</v>
      </c>
      <c r="T190" s="246">
        <v>7.0000000000000007E-2</v>
      </c>
      <c r="U190" s="39">
        <v>0</v>
      </c>
      <c r="V190" s="246">
        <v>0</v>
      </c>
      <c r="W190" s="123"/>
      <c r="X190" s="39">
        <v>9</v>
      </c>
      <c r="Y190" s="246">
        <v>0.09</v>
      </c>
    </row>
    <row r="191" spans="1:25" x14ac:dyDescent="0.2">
      <c r="A191" s="154" t="s">
        <v>1221</v>
      </c>
      <c r="B191" s="154" t="s">
        <v>1222</v>
      </c>
      <c r="C191" s="154"/>
      <c r="D191" s="154"/>
      <c r="E191" s="202">
        <v>29</v>
      </c>
      <c r="F191" s="245">
        <v>1</v>
      </c>
      <c r="G191" s="39">
        <v>2</v>
      </c>
      <c r="H191" s="246">
        <v>7.0000000000000007E-2</v>
      </c>
      <c r="I191" s="123"/>
      <c r="J191" s="39">
        <v>1</v>
      </c>
      <c r="K191" s="246">
        <v>0.03</v>
      </c>
      <c r="L191" s="39">
        <v>7</v>
      </c>
      <c r="M191" s="246">
        <v>0.24</v>
      </c>
      <c r="N191" s="39">
        <v>0</v>
      </c>
      <c r="O191" s="246">
        <v>0</v>
      </c>
      <c r="P191" s="123"/>
      <c r="Q191" s="39">
        <v>12</v>
      </c>
      <c r="R191" s="246">
        <v>0.41</v>
      </c>
      <c r="S191" s="39">
        <v>7</v>
      </c>
      <c r="T191" s="246">
        <v>0.24</v>
      </c>
      <c r="U191" s="39">
        <v>0</v>
      </c>
      <c r="V191" s="246">
        <v>0</v>
      </c>
      <c r="W191" s="123"/>
      <c r="X191" s="39">
        <v>0</v>
      </c>
      <c r="Y191" s="246">
        <v>0</v>
      </c>
    </row>
    <row r="192" spans="1:25" x14ac:dyDescent="0.2">
      <c r="A192" s="154" t="s">
        <v>1223</v>
      </c>
      <c r="B192" s="154" t="s">
        <v>1224</v>
      </c>
      <c r="C192" s="154"/>
      <c r="D192" s="154"/>
      <c r="E192" s="202">
        <v>51</v>
      </c>
      <c r="F192" s="245">
        <v>1</v>
      </c>
      <c r="G192" s="39">
        <v>0</v>
      </c>
      <c r="H192" s="246">
        <v>0</v>
      </c>
      <c r="I192" s="123"/>
      <c r="J192" s="39">
        <v>0</v>
      </c>
      <c r="K192" s="246">
        <v>0</v>
      </c>
      <c r="L192" s="39">
        <v>2</v>
      </c>
      <c r="M192" s="246">
        <v>0.04</v>
      </c>
      <c r="N192" s="39">
        <v>0</v>
      </c>
      <c r="O192" s="246">
        <v>0</v>
      </c>
      <c r="P192" s="123"/>
      <c r="Q192" s="39">
        <v>37</v>
      </c>
      <c r="R192" s="246">
        <v>0.73</v>
      </c>
      <c r="S192" s="39">
        <v>8</v>
      </c>
      <c r="T192" s="246">
        <v>0.16</v>
      </c>
      <c r="U192" s="39">
        <v>0</v>
      </c>
      <c r="V192" s="246">
        <v>0</v>
      </c>
      <c r="W192" s="123"/>
      <c r="X192" s="39">
        <v>4</v>
      </c>
      <c r="Y192" s="246">
        <v>0.08</v>
      </c>
    </row>
    <row r="193" spans="1:25" x14ac:dyDescent="0.2">
      <c r="A193" s="154" t="s">
        <v>1225</v>
      </c>
      <c r="B193" s="154" t="s">
        <v>1226</v>
      </c>
      <c r="C193" s="154"/>
      <c r="D193" s="154"/>
      <c r="E193" s="202">
        <v>46</v>
      </c>
      <c r="F193" s="245">
        <v>1</v>
      </c>
      <c r="G193" s="39">
        <v>8</v>
      </c>
      <c r="H193" s="246">
        <v>0.17</v>
      </c>
      <c r="I193" s="123"/>
      <c r="J193" s="39">
        <v>8</v>
      </c>
      <c r="K193" s="246">
        <v>0.17</v>
      </c>
      <c r="L193" s="39">
        <v>15</v>
      </c>
      <c r="M193" s="246">
        <v>0.33</v>
      </c>
      <c r="N193" s="39">
        <v>0</v>
      </c>
      <c r="O193" s="246">
        <v>0</v>
      </c>
      <c r="P193" s="123"/>
      <c r="Q193" s="39">
        <v>7</v>
      </c>
      <c r="R193" s="246">
        <v>0.15</v>
      </c>
      <c r="S193" s="39">
        <v>4</v>
      </c>
      <c r="T193" s="246">
        <v>0.09</v>
      </c>
      <c r="U193" s="39">
        <v>0</v>
      </c>
      <c r="V193" s="246">
        <v>0</v>
      </c>
      <c r="W193" s="123"/>
      <c r="X193" s="39">
        <v>4</v>
      </c>
      <c r="Y193" s="246">
        <v>0.09</v>
      </c>
    </row>
    <row r="194" spans="1:25" x14ac:dyDescent="0.2">
      <c r="A194" s="154" t="s">
        <v>1227</v>
      </c>
      <c r="B194" s="154" t="s">
        <v>1228</v>
      </c>
      <c r="C194" s="154"/>
      <c r="D194" s="154"/>
      <c r="E194" s="202">
        <v>273</v>
      </c>
      <c r="F194" s="245">
        <v>1</v>
      </c>
      <c r="G194" s="39">
        <v>55</v>
      </c>
      <c r="H194" s="246">
        <v>0.2</v>
      </c>
      <c r="I194" s="123"/>
      <c r="J194" s="39">
        <v>17</v>
      </c>
      <c r="K194" s="246">
        <v>0.06</v>
      </c>
      <c r="L194" s="39">
        <v>90</v>
      </c>
      <c r="M194" s="246">
        <v>0.33</v>
      </c>
      <c r="N194" s="39">
        <v>0</v>
      </c>
      <c r="O194" s="246">
        <v>0</v>
      </c>
      <c r="P194" s="123"/>
      <c r="Q194" s="39">
        <v>63</v>
      </c>
      <c r="R194" s="246">
        <v>0.23</v>
      </c>
      <c r="S194" s="39">
        <v>27</v>
      </c>
      <c r="T194" s="246">
        <v>0.1</v>
      </c>
      <c r="U194" s="39">
        <v>1</v>
      </c>
      <c r="V194" s="246">
        <v>0</v>
      </c>
      <c r="W194" s="123"/>
      <c r="X194" s="39">
        <v>20</v>
      </c>
      <c r="Y194" s="246">
        <v>7.0000000000000007E-2</v>
      </c>
    </row>
    <row r="195" spans="1:25" x14ac:dyDescent="0.2">
      <c r="A195" s="154" t="s">
        <v>1229</v>
      </c>
      <c r="B195" s="154" t="s">
        <v>1230</v>
      </c>
      <c r="C195" s="154"/>
      <c r="D195" s="154"/>
      <c r="E195" s="202">
        <v>77</v>
      </c>
      <c r="F195" s="245">
        <v>1</v>
      </c>
      <c r="G195" s="39">
        <v>4</v>
      </c>
      <c r="H195" s="246">
        <v>0.05</v>
      </c>
      <c r="I195" s="123"/>
      <c r="J195" s="39">
        <v>1</v>
      </c>
      <c r="K195" s="246">
        <v>0.01</v>
      </c>
      <c r="L195" s="39">
        <v>23</v>
      </c>
      <c r="M195" s="246">
        <v>0.3</v>
      </c>
      <c r="N195" s="39">
        <v>0</v>
      </c>
      <c r="O195" s="246">
        <v>0</v>
      </c>
      <c r="P195" s="123"/>
      <c r="Q195" s="39">
        <v>33</v>
      </c>
      <c r="R195" s="246">
        <v>0.43</v>
      </c>
      <c r="S195" s="39">
        <v>11</v>
      </c>
      <c r="T195" s="246">
        <v>0.14000000000000001</v>
      </c>
      <c r="U195" s="39">
        <v>0</v>
      </c>
      <c r="V195" s="246">
        <v>0</v>
      </c>
      <c r="W195" s="123"/>
      <c r="X195" s="39">
        <v>5</v>
      </c>
      <c r="Y195" s="246">
        <v>0.06</v>
      </c>
    </row>
    <row r="196" spans="1:25" x14ac:dyDescent="0.2">
      <c r="A196" s="154" t="s">
        <v>1231</v>
      </c>
      <c r="B196" s="154" t="s">
        <v>1232</v>
      </c>
      <c r="C196" s="154"/>
      <c r="D196" s="154"/>
      <c r="E196" s="202">
        <v>125</v>
      </c>
      <c r="F196" s="245">
        <v>1</v>
      </c>
      <c r="G196" s="39">
        <v>17</v>
      </c>
      <c r="H196" s="246">
        <v>0.14000000000000001</v>
      </c>
      <c r="I196" s="123"/>
      <c r="J196" s="39">
        <v>7</v>
      </c>
      <c r="K196" s="246">
        <v>0.06</v>
      </c>
      <c r="L196" s="39">
        <v>41</v>
      </c>
      <c r="M196" s="246">
        <v>0.33</v>
      </c>
      <c r="N196" s="39">
        <v>0</v>
      </c>
      <c r="O196" s="246">
        <v>0</v>
      </c>
      <c r="P196" s="123"/>
      <c r="Q196" s="39">
        <v>29</v>
      </c>
      <c r="R196" s="246">
        <v>0.23</v>
      </c>
      <c r="S196" s="39">
        <v>21</v>
      </c>
      <c r="T196" s="246">
        <v>0.17</v>
      </c>
      <c r="U196" s="39">
        <v>0</v>
      </c>
      <c r="V196" s="246">
        <v>0</v>
      </c>
      <c r="W196" s="123"/>
      <c r="X196" s="39">
        <v>10</v>
      </c>
      <c r="Y196" s="246">
        <v>0.08</v>
      </c>
    </row>
    <row r="197" spans="1:25" x14ac:dyDescent="0.2">
      <c r="A197" s="154" t="s">
        <v>1233</v>
      </c>
      <c r="B197" s="154" t="s">
        <v>1234</v>
      </c>
      <c r="C197" s="154"/>
      <c r="D197" s="154"/>
      <c r="E197" s="202">
        <v>3</v>
      </c>
      <c r="F197" s="245">
        <v>0</v>
      </c>
      <c r="G197" s="39" t="s">
        <v>232</v>
      </c>
      <c r="H197" s="246">
        <v>0</v>
      </c>
      <c r="I197" s="123"/>
      <c r="J197" s="39" t="s">
        <v>232</v>
      </c>
      <c r="K197" s="246">
        <v>0</v>
      </c>
      <c r="L197" s="39" t="s">
        <v>232</v>
      </c>
      <c r="M197" s="246">
        <v>0</v>
      </c>
      <c r="N197" s="39" t="s">
        <v>232</v>
      </c>
      <c r="O197" s="246">
        <v>0</v>
      </c>
      <c r="P197" s="123"/>
      <c r="Q197" s="39" t="s">
        <v>232</v>
      </c>
      <c r="R197" s="246">
        <v>0</v>
      </c>
      <c r="S197" s="39" t="s">
        <v>232</v>
      </c>
      <c r="T197" s="246">
        <v>0</v>
      </c>
      <c r="U197" s="39" t="s">
        <v>232</v>
      </c>
      <c r="V197" s="246">
        <v>0</v>
      </c>
      <c r="W197" s="123"/>
      <c r="X197" s="39" t="s">
        <v>232</v>
      </c>
      <c r="Y197" s="246">
        <v>0</v>
      </c>
    </row>
    <row r="198" spans="1:25" x14ac:dyDescent="0.2">
      <c r="A198" s="154" t="s">
        <v>1235</v>
      </c>
      <c r="B198" s="154" t="s">
        <v>1236</v>
      </c>
      <c r="C198" s="154"/>
      <c r="D198" s="154"/>
      <c r="E198" s="202">
        <v>14</v>
      </c>
      <c r="F198" s="245">
        <v>1</v>
      </c>
      <c r="G198" s="39">
        <v>1</v>
      </c>
      <c r="H198" s="246">
        <v>7.0000000000000007E-2</v>
      </c>
      <c r="I198" s="123"/>
      <c r="J198" s="39">
        <v>1</v>
      </c>
      <c r="K198" s="246">
        <v>7.0000000000000007E-2</v>
      </c>
      <c r="L198" s="39">
        <v>2</v>
      </c>
      <c r="M198" s="246">
        <v>0.14000000000000001</v>
      </c>
      <c r="N198" s="39">
        <v>0</v>
      </c>
      <c r="O198" s="246">
        <v>0</v>
      </c>
      <c r="P198" s="123"/>
      <c r="Q198" s="39">
        <v>6</v>
      </c>
      <c r="R198" s="246">
        <v>0.43</v>
      </c>
      <c r="S198" s="39">
        <v>2</v>
      </c>
      <c r="T198" s="246">
        <v>0.14000000000000001</v>
      </c>
      <c r="U198" s="39">
        <v>0</v>
      </c>
      <c r="V198" s="246">
        <v>0</v>
      </c>
      <c r="W198" s="123"/>
      <c r="X198" s="39">
        <v>2</v>
      </c>
      <c r="Y198" s="246">
        <v>0.14000000000000001</v>
      </c>
    </row>
    <row r="199" spans="1:25" x14ac:dyDescent="0.2">
      <c r="A199" s="154" t="s">
        <v>1237</v>
      </c>
      <c r="B199" s="154" t="s">
        <v>1238</v>
      </c>
      <c r="C199" s="154"/>
      <c r="D199" s="154"/>
      <c r="E199" s="202">
        <v>226</v>
      </c>
      <c r="F199" s="245">
        <v>1</v>
      </c>
      <c r="G199" s="39">
        <v>15</v>
      </c>
      <c r="H199" s="246">
        <v>7.0000000000000007E-2</v>
      </c>
      <c r="I199" s="123"/>
      <c r="J199" s="39">
        <v>11</v>
      </c>
      <c r="K199" s="246">
        <v>0.05</v>
      </c>
      <c r="L199" s="39">
        <v>49</v>
      </c>
      <c r="M199" s="246">
        <v>0.22</v>
      </c>
      <c r="N199" s="39">
        <v>0</v>
      </c>
      <c r="O199" s="246">
        <v>0</v>
      </c>
      <c r="P199" s="123"/>
      <c r="Q199" s="39">
        <v>93</v>
      </c>
      <c r="R199" s="246">
        <v>0.41</v>
      </c>
      <c r="S199" s="39">
        <v>41</v>
      </c>
      <c r="T199" s="246">
        <v>0.18</v>
      </c>
      <c r="U199" s="39">
        <v>2</v>
      </c>
      <c r="V199" s="246">
        <v>0.01</v>
      </c>
      <c r="W199" s="123"/>
      <c r="X199" s="39">
        <v>15</v>
      </c>
      <c r="Y199" s="246">
        <v>7.0000000000000007E-2</v>
      </c>
    </row>
    <row r="200" spans="1:25" x14ac:dyDescent="0.2">
      <c r="A200" s="154" t="s">
        <v>1239</v>
      </c>
      <c r="B200" s="154" t="s">
        <v>1240</v>
      </c>
      <c r="C200" s="154"/>
      <c r="D200" s="154"/>
      <c r="E200" s="202">
        <v>86</v>
      </c>
      <c r="F200" s="245">
        <v>1</v>
      </c>
      <c r="G200" s="39">
        <v>4</v>
      </c>
      <c r="H200" s="246">
        <v>0.05</v>
      </c>
      <c r="I200" s="123"/>
      <c r="J200" s="39">
        <v>3</v>
      </c>
      <c r="K200" s="246">
        <v>0.03</v>
      </c>
      <c r="L200" s="39">
        <v>14</v>
      </c>
      <c r="M200" s="246">
        <v>0.16</v>
      </c>
      <c r="N200" s="39">
        <v>0</v>
      </c>
      <c r="O200" s="246">
        <v>0</v>
      </c>
      <c r="P200" s="123"/>
      <c r="Q200" s="39">
        <v>49</v>
      </c>
      <c r="R200" s="246">
        <v>0.56999999999999995</v>
      </c>
      <c r="S200" s="39">
        <v>9</v>
      </c>
      <c r="T200" s="246">
        <v>0.1</v>
      </c>
      <c r="U200" s="39">
        <v>0</v>
      </c>
      <c r="V200" s="246">
        <v>0</v>
      </c>
      <c r="W200" s="123"/>
      <c r="X200" s="39">
        <v>7</v>
      </c>
      <c r="Y200" s="246">
        <v>0.08</v>
      </c>
    </row>
    <row r="201" spans="1:25" x14ac:dyDescent="0.2">
      <c r="A201" s="154" t="s">
        <v>1241</v>
      </c>
      <c r="B201" s="154" t="s">
        <v>1242</v>
      </c>
      <c r="C201" s="154"/>
      <c r="D201" s="154"/>
      <c r="E201" s="202">
        <v>74</v>
      </c>
      <c r="F201" s="245">
        <v>1</v>
      </c>
      <c r="G201" s="39">
        <v>2</v>
      </c>
      <c r="H201" s="246">
        <v>0.03</v>
      </c>
      <c r="I201" s="123"/>
      <c r="J201" s="39">
        <v>2</v>
      </c>
      <c r="K201" s="246">
        <v>0.03</v>
      </c>
      <c r="L201" s="39">
        <v>0</v>
      </c>
      <c r="M201" s="246">
        <v>0</v>
      </c>
      <c r="N201" s="39">
        <v>0</v>
      </c>
      <c r="O201" s="246">
        <v>0</v>
      </c>
      <c r="P201" s="123"/>
      <c r="Q201" s="39">
        <v>39</v>
      </c>
      <c r="R201" s="246">
        <v>0.53</v>
      </c>
      <c r="S201" s="39">
        <v>28</v>
      </c>
      <c r="T201" s="246">
        <v>0.38</v>
      </c>
      <c r="U201" s="39">
        <v>1</v>
      </c>
      <c r="V201" s="246">
        <v>0.01</v>
      </c>
      <c r="W201" s="123"/>
      <c r="X201" s="39">
        <v>2</v>
      </c>
      <c r="Y201" s="246">
        <v>0.03</v>
      </c>
    </row>
    <row r="202" spans="1:25" x14ac:dyDescent="0.2">
      <c r="A202" s="154" t="s">
        <v>1243</v>
      </c>
      <c r="B202" s="154" t="s">
        <v>1244</v>
      </c>
      <c r="C202" s="154"/>
      <c r="D202" s="154"/>
      <c r="E202" s="202">
        <v>776</v>
      </c>
      <c r="F202" s="245">
        <v>1</v>
      </c>
      <c r="G202" s="39">
        <v>242</v>
      </c>
      <c r="H202" s="246">
        <v>0.31</v>
      </c>
      <c r="I202" s="123"/>
      <c r="J202" s="39">
        <v>23</v>
      </c>
      <c r="K202" s="246">
        <v>0.03</v>
      </c>
      <c r="L202" s="39">
        <v>319</v>
      </c>
      <c r="M202" s="246">
        <v>0.41</v>
      </c>
      <c r="N202" s="39">
        <v>0</v>
      </c>
      <c r="O202" s="246">
        <v>0</v>
      </c>
      <c r="P202" s="123"/>
      <c r="Q202" s="39">
        <v>71</v>
      </c>
      <c r="R202" s="246">
        <v>0.09</v>
      </c>
      <c r="S202" s="39">
        <v>50</v>
      </c>
      <c r="T202" s="246">
        <v>0.06</v>
      </c>
      <c r="U202" s="39">
        <v>1</v>
      </c>
      <c r="V202" s="246">
        <v>0</v>
      </c>
      <c r="W202" s="123"/>
      <c r="X202" s="39">
        <v>70</v>
      </c>
      <c r="Y202" s="246">
        <v>0.09</v>
      </c>
    </row>
    <row r="203" spans="1:25" x14ac:dyDescent="0.2">
      <c r="A203" s="154" t="s">
        <v>1245</v>
      </c>
      <c r="B203" s="154" t="s">
        <v>1246</v>
      </c>
      <c r="C203" s="154"/>
      <c r="D203" s="154"/>
      <c r="E203" s="202">
        <v>112</v>
      </c>
      <c r="F203" s="245">
        <v>1</v>
      </c>
      <c r="G203" s="39">
        <v>15</v>
      </c>
      <c r="H203" s="246">
        <v>0.13</v>
      </c>
      <c r="I203" s="123"/>
      <c r="J203" s="39">
        <v>4</v>
      </c>
      <c r="K203" s="246">
        <v>0.04</v>
      </c>
      <c r="L203" s="39">
        <v>37</v>
      </c>
      <c r="M203" s="246">
        <v>0.33</v>
      </c>
      <c r="N203" s="39">
        <v>0</v>
      </c>
      <c r="O203" s="246">
        <v>0</v>
      </c>
      <c r="P203" s="123"/>
      <c r="Q203" s="39">
        <v>36</v>
      </c>
      <c r="R203" s="246">
        <v>0.32</v>
      </c>
      <c r="S203" s="39">
        <v>11</v>
      </c>
      <c r="T203" s="246">
        <v>0.1</v>
      </c>
      <c r="U203" s="39">
        <v>0</v>
      </c>
      <c r="V203" s="246">
        <v>0</v>
      </c>
      <c r="W203" s="123"/>
      <c r="X203" s="39">
        <v>9</v>
      </c>
      <c r="Y203" s="246">
        <v>0.08</v>
      </c>
    </row>
    <row r="204" spans="1:25" x14ac:dyDescent="0.2">
      <c r="A204" s="154" t="s">
        <v>1247</v>
      </c>
      <c r="B204" s="154" t="s">
        <v>1248</v>
      </c>
      <c r="C204" s="154"/>
      <c r="D204" s="154"/>
      <c r="E204" s="202">
        <v>66</v>
      </c>
      <c r="F204" s="245">
        <v>1</v>
      </c>
      <c r="G204" s="39">
        <v>4</v>
      </c>
      <c r="H204" s="246">
        <v>0.06</v>
      </c>
      <c r="I204" s="123"/>
      <c r="J204" s="39">
        <v>1</v>
      </c>
      <c r="K204" s="246">
        <v>0.02</v>
      </c>
      <c r="L204" s="39">
        <v>13</v>
      </c>
      <c r="M204" s="246">
        <v>0.2</v>
      </c>
      <c r="N204" s="39">
        <v>0</v>
      </c>
      <c r="O204" s="246">
        <v>0</v>
      </c>
      <c r="P204" s="123"/>
      <c r="Q204" s="39">
        <v>28</v>
      </c>
      <c r="R204" s="246">
        <v>0.42</v>
      </c>
      <c r="S204" s="39">
        <v>14</v>
      </c>
      <c r="T204" s="246">
        <v>0.21</v>
      </c>
      <c r="U204" s="39">
        <v>0</v>
      </c>
      <c r="V204" s="246">
        <v>0</v>
      </c>
      <c r="W204" s="123"/>
      <c r="X204" s="39">
        <v>6</v>
      </c>
      <c r="Y204" s="246">
        <v>0.09</v>
      </c>
    </row>
    <row r="205" spans="1:25" x14ac:dyDescent="0.2">
      <c r="A205" s="154" t="s">
        <v>1249</v>
      </c>
      <c r="B205" s="154" t="s">
        <v>1250</v>
      </c>
      <c r="C205" s="154"/>
      <c r="D205" s="154"/>
      <c r="E205" s="202">
        <v>588</v>
      </c>
      <c r="F205" s="245">
        <v>1</v>
      </c>
      <c r="G205" s="39">
        <v>107</v>
      </c>
      <c r="H205" s="246">
        <v>0.18</v>
      </c>
      <c r="I205" s="123"/>
      <c r="J205" s="39">
        <v>15</v>
      </c>
      <c r="K205" s="246">
        <v>0.03</v>
      </c>
      <c r="L205" s="39">
        <v>166</v>
      </c>
      <c r="M205" s="246">
        <v>0.28000000000000003</v>
      </c>
      <c r="N205" s="39">
        <v>0</v>
      </c>
      <c r="O205" s="246">
        <v>0</v>
      </c>
      <c r="P205" s="123"/>
      <c r="Q205" s="39">
        <v>151</v>
      </c>
      <c r="R205" s="246">
        <v>0.26</v>
      </c>
      <c r="S205" s="39">
        <v>94</v>
      </c>
      <c r="T205" s="246">
        <v>0.16</v>
      </c>
      <c r="U205" s="39">
        <v>1</v>
      </c>
      <c r="V205" s="246">
        <v>0</v>
      </c>
      <c r="W205" s="123"/>
      <c r="X205" s="39">
        <v>54</v>
      </c>
      <c r="Y205" s="246">
        <v>0.09</v>
      </c>
    </row>
    <row r="206" spans="1:25" x14ac:dyDescent="0.2">
      <c r="A206" s="154" t="s">
        <v>1251</v>
      </c>
      <c r="B206" s="154" t="s">
        <v>1252</v>
      </c>
      <c r="C206" s="154"/>
      <c r="D206" s="154"/>
      <c r="E206" s="202">
        <v>244</v>
      </c>
      <c r="F206" s="245">
        <v>1</v>
      </c>
      <c r="G206" s="39">
        <v>36</v>
      </c>
      <c r="H206" s="246">
        <v>0.15</v>
      </c>
      <c r="I206" s="123"/>
      <c r="J206" s="39">
        <v>11</v>
      </c>
      <c r="K206" s="246">
        <v>0.05</v>
      </c>
      <c r="L206" s="39">
        <v>53</v>
      </c>
      <c r="M206" s="246">
        <v>0.22</v>
      </c>
      <c r="N206" s="39">
        <v>0</v>
      </c>
      <c r="O206" s="246">
        <v>0</v>
      </c>
      <c r="P206" s="123"/>
      <c r="Q206" s="39">
        <v>89</v>
      </c>
      <c r="R206" s="246">
        <v>0.36</v>
      </c>
      <c r="S206" s="39">
        <v>38</v>
      </c>
      <c r="T206" s="246">
        <v>0.16</v>
      </c>
      <c r="U206" s="39">
        <v>0</v>
      </c>
      <c r="V206" s="246">
        <v>0</v>
      </c>
      <c r="W206" s="123"/>
      <c r="X206" s="39">
        <v>17</v>
      </c>
      <c r="Y206" s="246">
        <v>7.0000000000000007E-2</v>
      </c>
    </row>
    <row r="207" spans="1:25" x14ac:dyDescent="0.2">
      <c r="A207" s="154" t="s">
        <v>1253</v>
      </c>
      <c r="B207" s="154" t="s">
        <v>1254</v>
      </c>
      <c r="C207" s="154"/>
      <c r="D207" s="154"/>
      <c r="E207" s="202">
        <v>15</v>
      </c>
      <c r="F207" s="245">
        <v>1</v>
      </c>
      <c r="G207" s="39">
        <v>2</v>
      </c>
      <c r="H207" s="246">
        <v>0.13</v>
      </c>
      <c r="I207" s="123"/>
      <c r="J207" s="39">
        <v>0</v>
      </c>
      <c r="K207" s="246">
        <v>0</v>
      </c>
      <c r="L207" s="39">
        <v>1</v>
      </c>
      <c r="M207" s="246">
        <v>7.0000000000000007E-2</v>
      </c>
      <c r="N207" s="39">
        <v>0</v>
      </c>
      <c r="O207" s="246">
        <v>0</v>
      </c>
      <c r="P207" s="123"/>
      <c r="Q207" s="39">
        <v>10</v>
      </c>
      <c r="R207" s="246">
        <v>0.67</v>
      </c>
      <c r="S207" s="39">
        <v>2</v>
      </c>
      <c r="T207" s="246">
        <v>0.13</v>
      </c>
      <c r="U207" s="39">
        <v>0</v>
      </c>
      <c r="V207" s="246">
        <v>0</v>
      </c>
      <c r="W207" s="123"/>
      <c r="X207" s="39">
        <v>0</v>
      </c>
      <c r="Y207" s="246">
        <v>0</v>
      </c>
    </row>
    <row r="208" spans="1:25" x14ac:dyDescent="0.2">
      <c r="A208" s="154" t="s">
        <v>1255</v>
      </c>
      <c r="B208" s="154" t="s">
        <v>1256</v>
      </c>
      <c r="C208" s="154"/>
      <c r="D208" s="154"/>
      <c r="E208" s="202">
        <v>339</v>
      </c>
      <c r="F208" s="245">
        <v>1</v>
      </c>
      <c r="G208" s="39">
        <v>56</v>
      </c>
      <c r="H208" s="246">
        <v>0.17</v>
      </c>
      <c r="I208" s="123"/>
      <c r="J208" s="39">
        <v>11</v>
      </c>
      <c r="K208" s="246">
        <v>0.03</v>
      </c>
      <c r="L208" s="39">
        <v>110</v>
      </c>
      <c r="M208" s="246">
        <v>0.32</v>
      </c>
      <c r="N208" s="39">
        <v>0</v>
      </c>
      <c r="O208" s="246">
        <v>0</v>
      </c>
      <c r="P208" s="123"/>
      <c r="Q208" s="39">
        <v>94</v>
      </c>
      <c r="R208" s="246">
        <v>0.28000000000000003</v>
      </c>
      <c r="S208" s="39">
        <v>36</v>
      </c>
      <c r="T208" s="246">
        <v>0.11</v>
      </c>
      <c r="U208" s="39">
        <v>0</v>
      </c>
      <c r="V208" s="246">
        <v>0</v>
      </c>
      <c r="W208" s="123"/>
      <c r="X208" s="39">
        <v>32</v>
      </c>
      <c r="Y208" s="246">
        <v>0.09</v>
      </c>
    </row>
    <row r="209" spans="1:25" x14ac:dyDescent="0.2">
      <c r="A209" s="154" t="s">
        <v>1257</v>
      </c>
      <c r="B209" s="154" t="s">
        <v>1258</v>
      </c>
      <c r="C209" s="154"/>
      <c r="D209" s="154"/>
      <c r="E209" s="202">
        <v>315</v>
      </c>
      <c r="F209" s="245">
        <v>1</v>
      </c>
      <c r="G209" s="39">
        <v>65</v>
      </c>
      <c r="H209" s="246">
        <v>0.21</v>
      </c>
      <c r="I209" s="123"/>
      <c r="J209" s="39">
        <v>24</v>
      </c>
      <c r="K209" s="246">
        <v>0.08</v>
      </c>
      <c r="L209" s="39">
        <v>79</v>
      </c>
      <c r="M209" s="246">
        <v>0.25</v>
      </c>
      <c r="N209" s="39">
        <v>0</v>
      </c>
      <c r="O209" s="246">
        <v>0</v>
      </c>
      <c r="P209" s="123"/>
      <c r="Q209" s="39">
        <v>82</v>
      </c>
      <c r="R209" s="246">
        <v>0.26</v>
      </c>
      <c r="S209" s="39">
        <v>41</v>
      </c>
      <c r="T209" s="246">
        <v>0.13</v>
      </c>
      <c r="U209" s="39">
        <v>1</v>
      </c>
      <c r="V209" s="246">
        <v>0</v>
      </c>
      <c r="W209" s="123"/>
      <c r="X209" s="39">
        <v>23</v>
      </c>
      <c r="Y209" s="246">
        <v>7.0000000000000007E-2</v>
      </c>
    </row>
    <row r="210" spans="1:25" x14ac:dyDescent="0.2">
      <c r="A210" s="154" t="s">
        <v>1259</v>
      </c>
      <c r="B210" s="154" t="s">
        <v>1260</v>
      </c>
      <c r="C210" s="154"/>
      <c r="D210" s="154"/>
      <c r="E210" s="202">
        <v>550</v>
      </c>
      <c r="F210" s="245">
        <v>1</v>
      </c>
      <c r="G210" s="39">
        <v>68</v>
      </c>
      <c r="H210" s="246">
        <v>0.12</v>
      </c>
      <c r="I210" s="123"/>
      <c r="J210" s="39">
        <v>19</v>
      </c>
      <c r="K210" s="246">
        <v>0.03</v>
      </c>
      <c r="L210" s="39">
        <v>84</v>
      </c>
      <c r="M210" s="246">
        <v>0.15</v>
      </c>
      <c r="N210" s="39">
        <v>1</v>
      </c>
      <c r="O210" s="246">
        <v>0</v>
      </c>
      <c r="P210" s="123"/>
      <c r="Q210" s="39">
        <v>231</v>
      </c>
      <c r="R210" s="246">
        <v>0.42</v>
      </c>
      <c r="S210" s="39">
        <v>98</v>
      </c>
      <c r="T210" s="246">
        <v>0.18</v>
      </c>
      <c r="U210" s="39">
        <v>0</v>
      </c>
      <c r="V210" s="246">
        <v>0</v>
      </c>
      <c r="W210" s="123"/>
      <c r="X210" s="39">
        <v>49</v>
      </c>
      <c r="Y210" s="246">
        <v>0.09</v>
      </c>
    </row>
    <row r="211" spans="1:25" x14ac:dyDescent="0.2">
      <c r="A211" s="154" t="s">
        <v>1261</v>
      </c>
      <c r="B211" s="154" t="s">
        <v>1262</v>
      </c>
      <c r="C211" s="154"/>
      <c r="D211" s="154"/>
      <c r="E211" s="202">
        <v>56</v>
      </c>
      <c r="F211" s="245">
        <v>1</v>
      </c>
      <c r="G211" s="39">
        <v>6</v>
      </c>
      <c r="H211" s="246">
        <v>0.11</v>
      </c>
      <c r="I211" s="123"/>
      <c r="J211" s="39">
        <v>4</v>
      </c>
      <c r="K211" s="246">
        <v>7.0000000000000007E-2</v>
      </c>
      <c r="L211" s="39">
        <v>12</v>
      </c>
      <c r="M211" s="246">
        <v>0.21</v>
      </c>
      <c r="N211" s="39">
        <v>0</v>
      </c>
      <c r="O211" s="246">
        <v>0</v>
      </c>
      <c r="P211" s="123"/>
      <c r="Q211" s="39">
        <v>20</v>
      </c>
      <c r="R211" s="246">
        <v>0.36</v>
      </c>
      <c r="S211" s="39">
        <v>12</v>
      </c>
      <c r="T211" s="246">
        <v>0.21</v>
      </c>
      <c r="U211" s="39">
        <v>0</v>
      </c>
      <c r="V211" s="246">
        <v>0</v>
      </c>
      <c r="W211" s="123"/>
      <c r="X211" s="39">
        <v>2</v>
      </c>
      <c r="Y211" s="246">
        <v>0.04</v>
      </c>
    </row>
    <row r="212" spans="1:25" x14ac:dyDescent="0.2">
      <c r="A212" s="154" t="s">
        <v>1263</v>
      </c>
      <c r="B212" s="154" t="s">
        <v>1264</v>
      </c>
      <c r="C212" s="154"/>
      <c r="D212" s="154"/>
      <c r="E212" s="202">
        <v>341</v>
      </c>
      <c r="F212" s="245">
        <v>1</v>
      </c>
      <c r="G212" s="39">
        <v>85</v>
      </c>
      <c r="H212" s="246">
        <v>0.25</v>
      </c>
      <c r="I212" s="123"/>
      <c r="J212" s="39">
        <v>14</v>
      </c>
      <c r="K212" s="246">
        <v>0.04</v>
      </c>
      <c r="L212" s="39">
        <v>108</v>
      </c>
      <c r="M212" s="246">
        <v>0.32</v>
      </c>
      <c r="N212" s="39">
        <v>0</v>
      </c>
      <c r="O212" s="246">
        <v>0</v>
      </c>
      <c r="P212" s="123"/>
      <c r="Q212" s="39">
        <v>51</v>
      </c>
      <c r="R212" s="246">
        <v>0.15</v>
      </c>
      <c r="S212" s="39">
        <v>47</v>
      </c>
      <c r="T212" s="246">
        <v>0.14000000000000001</v>
      </c>
      <c r="U212" s="39">
        <v>0</v>
      </c>
      <c r="V212" s="246">
        <v>0</v>
      </c>
      <c r="W212" s="123"/>
      <c r="X212" s="39">
        <v>36</v>
      </c>
      <c r="Y212" s="246">
        <v>0.11</v>
      </c>
    </row>
    <row r="213" spans="1:25" x14ac:dyDescent="0.2">
      <c r="A213" s="154" t="s">
        <v>1265</v>
      </c>
      <c r="B213" s="154" t="s">
        <v>1266</v>
      </c>
      <c r="C213" s="154"/>
      <c r="D213" s="154"/>
      <c r="E213" s="202">
        <v>2988</v>
      </c>
      <c r="F213" s="245">
        <v>1</v>
      </c>
      <c r="G213" s="39">
        <v>786</v>
      </c>
      <c r="H213" s="246">
        <v>0.26</v>
      </c>
      <c r="I213" s="123"/>
      <c r="J213" s="39">
        <v>65</v>
      </c>
      <c r="K213" s="246">
        <v>0.02</v>
      </c>
      <c r="L213" s="39">
        <v>954</v>
      </c>
      <c r="M213" s="246">
        <v>0.32</v>
      </c>
      <c r="N213" s="39">
        <v>1</v>
      </c>
      <c r="O213" s="246">
        <v>0</v>
      </c>
      <c r="P213" s="123"/>
      <c r="Q213" s="39">
        <v>342</v>
      </c>
      <c r="R213" s="246">
        <v>0.11</v>
      </c>
      <c r="S213" s="39">
        <v>226</v>
      </c>
      <c r="T213" s="246">
        <v>0.08</v>
      </c>
      <c r="U213" s="39">
        <v>2</v>
      </c>
      <c r="V213" s="246">
        <v>0</v>
      </c>
      <c r="W213" s="123"/>
      <c r="X213" s="39">
        <v>612</v>
      </c>
      <c r="Y213" s="246">
        <v>0.2</v>
      </c>
    </row>
    <row r="214" spans="1:25" x14ac:dyDescent="0.2">
      <c r="A214" s="154" t="s">
        <v>1267</v>
      </c>
      <c r="B214" s="154" t="s">
        <v>1268</v>
      </c>
      <c r="C214" s="154"/>
      <c r="D214" s="154"/>
      <c r="E214" s="202">
        <v>21</v>
      </c>
      <c r="F214" s="245">
        <v>1</v>
      </c>
      <c r="G214" s="39">
        <v>1</v>
      </c>
      <c r="H214" s="246">
        <v>0.05</v>
      </c>
      <c r="I214" s="123"/>
      <c r="J214" s="39">
        <v>0</v>
      </c>
      <c r="K214" s="246">
        <v>0</v>
      </c>
      <c r="L214" s="39">
        <v>4</v>
      </c>
      <c r="M214" s="246">
        <v>0.19</v>
      </c>
      <c r="N214" s="39">
        <v>0</v>
      </c>
      <c r="O214" s="246">
        <v>0</v>
      </c>
      <c r="P214" s="123"/>
      <c r="Q214" s="39">
        <v>12</v>
      </c>
      <c r="R214" s="246">
        <v>0.56999999999999995</v>
      </c>
      <c r="S214" s="39">
        <v>3</v>
      </c>
      <c r="T214" s="246">
        <v>0.14000000000000001</v>
      </c>
      <c r="U214" s="39">
        <v>1</v>
      </c>
      <c r="V214" s="246">
        <v>0.05</v>
      </c>
      <c r="W214" s="123"/>
      <c r="X214" s="39">
        <v>0</v>
      </c>
      <c r="Y214" s="246">
        <v>0</v>
      </c>
    </row>
    <row r="215" spans="1:25" x14ac:dyDescent="0.2">
      <c r="A215" s="154" t="s">
        <v>1269</v>
      </c>
      <c r="B215" s="154" t="s">
        <v>1270</v>
      </c>
      <c r="C215" s="154"/>
      <c r="D215" s="154"/>
      <c r="E215" s="202">
        <v>47</v>
      </c>
      <c r="F215" s="245">
        <v>1</v>
      </c>
      <c r="G215" s="39">
        <v>5</v>
      </c>
      <c r="H215" s="246">
        <v>0.11</v>
      </c>
      <c r="I215" s="123"/>
      <c r="J215" s="39">
        <v>4</v>
      </c>
      <c r="K215" s="246">
        <v>0.09</v>
      </c>
      <c r="L215" s="39">
        <v>19</v>
      </c>
      <c r="M215" s="246">
        <v>0.4</v>
      </c>
      <c r="N215" s="39">
        <v>0</v>
      </c>
      <c r="O215" s="246">
        <v>0</v>
      </c>
      <c r="P215" s="123"/>
      <c r="Q215" s="39">
        <v>9</v>
      </c>
      <c r="R215" s="246">
        <v>0.19</v>
      </c>
      <c r="S215" s="39">
        <v>6</v>
      </c>
      <c r="T215" s="246">
        <v>0.13</v>
      </c>
      <c r="U215" s="39">
        <v>0</v>
      </c>
      <c r="V215" s="246">
        <v>0</v>
      </c>
      <c r="W215" s="123"/>
      <c r="X215" s="39">
        <v>4</v>
      </c>
      <c r="Y215" s="246">
        <v>0.09</v>
      </c>
    </row>
    <row r="216" spans="1:25" x14ac:dyDescent="0.2">
      <c r="A216" s="154" t="s">
        <v>1271</v>
      </c>
      <c r="B216" s="154" t="s">
        <v>1272</v>
      </c>
      <c r="C216" s="154"/>
      <c r="D216" s="154"/>
      <c r="E216" s="202">
        <v>181</v>
      </c>
      <c r="F216" s="245">
        <v>1</v>
      </c>
      <c r="G216" s="39">
        <v>34</v>
      </c>
      <c r="H216" s="246">
        <v>0.19</v>
      </c>
      <c r="I216" s="123"/>
      <c r="J216" s="39">
        <v>8</v>
      </c>
      <c r="K216" s="246">
        <v>0.04</v>
      </c>
      <c r="L216" s="39">
        <v>86</v>
      </c>
      <c r="M216" s="246">
        <v>0.48</v>
      </c>
      <c r="N216" s="39">
        <v>1</v>
      </c>
      <c r="O216" s="246">
        <v>0.01</v>
      </c>
      <c r="P216" s="123"/>
      <c r="Q216" s="39">
        <v>18</v>
      </c>
      <c r="R216" s="246">
        <v>0.1</v>
      </c>
      <c r="S216" s="39">
        <v>14</v>
      </c>
      <c r="T216" s="246">
        <v>0.08</v>
      </c>
      <c r="U216" s="39">
        <v>0</v>
      </c>
      <c r="V216" s="246">
        <v>0</v>
      </c>
      <c r="W216" s="123"/>
      <c r="X216" s="39">
        <v>20</v>
      </c>
      <c r="Y216" s="246">
        <v>0.11</v>
      </c>
    </row>
    <row r="217" spans="1:25" x14ac:dyDescent="0.2">
      <c r="A217" s="154" t="s">
        <v>1273</v>
      </c>
      <c r="B217" s="154" t="s">
        <v>1274</v>
      </c>
      <c r="C217" s="154"/>
      <c r="D217" s="154"/>
      <c r="E217" s="202">
        <v>5</v>
      </c>
      <c r="F217" s="245">
        <v>1</v>
      </c>
      <c r="G217" s="39">
        <v>0</v>
      </c>
      <c r="H217" s="246">
        <v>0</v>
      </c>
      <c r="I217" s="123"/>
      <c r="J217" s="39">
        <v>0</v>
      </c>
      <c r="K217" s="246">
        <v>0</v>
      </c>
      <c r="L217" s="39">
        <v>1</v>
      </c>
      <c r="M217" s="246">
        <v>0.2</v>
      </c>
      <c r="N217" s="39">
        <v>0</v>
      </c>
      <c r="O217" s="246">
        <v>0</v>
      </c>
      <c r="P217" s="123"/>
      <c r="Q217" s="39">
        <v>3</v>
      </c>
      <c r="R217" s="246">
        <v>0.6</v>
      </c>
      <c r="S217" s="39">
        <v>1</v>
      </c>
      <c r="T217" s="246">
        <v>0.2</v>
      </c>
      <c r="U217" s="39">
        <v>0</v>
      </c>
      <c r="V217" s="246">
        <v>0</v>
      </c>
      <c r="W217" s="123"/>
      <c r="X217" s="39">
        <v>0</v>
      </c>
      <c r="Y217" s="246">
        <v>0</v>
      </c>
    </row>
    <row r="218" spans="1:25" x14ac:dyDescent="0.2">
      <c r="A218" s="154" t="s">
        <v>1275</v>
      </c>
      <c r="B218" s="154" t="s">
        <v>1276</v>
      </c>
      <c r="C218" s="154"/>
      <c r="D218" s="154"/>
      <c r="E218" s="202">
        <v>552</v>
      </c>
      <c r="F218" s="245">
        <v>1</v>
      </c>
      <c r="G218" s="39">
        <v>67</v>
      </c>
      <c r="H218" s="246">
        <v>0.12</v>
      </c>
      <c r="I218" s="123"/>
      <c r="J218" s="39">
        <v>14</v>
      </c>
      <c r="K218" s="246">
        <v>0.03</v>
      </c>
      <c r="L218" s="39">
        <v>188</v>
      </c>
      <c r="M218" s="246">
        <v>0.34</v>
      </c>
      <c r="N218" s="39">
        <v>0</v>
      </c>
      <c r="O218" s="246">
        <v>0</v>
      </c>
      <c r="P218" s="123"/>
      <c r="Q218" s="39">
        <v>134</v>
      </c>
      <c r="R218" s="246">
        <v>0.24</v>
      </c>
      <c r="S218" s="39">
        <v>87</v>
      </c>
      <c r="T218" s="246">
        <v>0.16</v>
      </c>
      <c r="U218" s="39">
        <v>0</v>
      </c>
      <c r="V218" s="246">
        <v>0</v>
      </c>
      <c r="W218" s="123"/>
      <c r="X218" s="39">
        <v>62</v>
      </c>
      <c r="Y218" s="246">
        <v>0.11</v>
      </c>
    </row>
    <row r="219" spans="1:25" x14ac:dyDescent="0.2">
      <c r="A219" s="154" t="s">
        <v>1277</v>
      </c>
      <c r="B219" s="154" t="s">
        <v>1278</v>
      </c>
      <c r="C219" s="154"/>
      <c r="D219" s="154"/>
      <c r="E219" s="202">
        <v>250</v>
      </c>
      <c r="F219" s="245">
        <v>1</v>
      </c>
      <c r="G219" s="39">
        <v>49</v>
      </c>
      <c r="H219" s="246">
        <v>0.2</v>
      </c>
      <c r="I219" s="123"/>
      <c r="J219" s="39">
        <v>12</v>
      </c>
      <c r="K219" s="246">
        <v>0.05</v>
      </c>
      <c r="L219" s="39">
        <v>65</v>
      </c>
      <c r="M219" s="246">
        <v>0.26</v>
      </c>
      <c r="N219" s="39">
        <v>0</v>
      </c>
      <c r="O219" s="246">
        <v>0</v>
      </c>
      <c r="P219" s="123"/>
      <c r="Q219" s="39">
        <v>68</v>
      </c>
      <c r="R219" s="246">
        <v>0.27</v>
      </c>
      <c r="S219" s="39">
        <v>36</v>
      </c>
      <c r="T219" s="246">
        <v>0.14000000000000001</v>
      </c>
      <c r="U219" s="39">
        <v>0</v>
      </c>
      <c r="V219" s="246">
        <v>0</v>
      </c>
      <c r="W219" s="123"/>
      <c r="X219" s="39">
        <v>20</v>
      </c>
      <c r="Y219" s="246">
        <v>0.08</v>
      </c>
    </row>
    <row r="220" spans="1:25" x14ac:dyDescent="0.2">
      <c r="A220" s="154" t="s">
        <v>1279</v>
      </c>
      <c r="B220" s="154" t="s">
        <v>1280</v>
      </c>
      <c r="C220" s="154"/>
      <c r="D220" s="154"/>
      <c r="E220" s="202">
        <v>67</v>
      </c>
      <c r="F220" s="245">
        <v>1</v>
      </c>
      <c r="G220" s="39">
        <v>12</v>
      </c>
      <c r="H220" s="246">
        <v>0.18</v>
      </c>
      <c r="I220" s="123"/>
      <c r="J220" s="39">
        <v>8</v>
      </c>
      <c r="K220" s="246">
        <v>0.12</v>
      </c>
      <c r="L220" s="39">
        <v>29</v>
      </c>
      <c r="M220" s="246">
        <v>0.43</v>
      </c>
      <c r="N220" s="39">
        <v>0</v>
      </c>
      <c r="O220" s="246">
        <v>0</v>
      </c>
      <c r="P220" s="123"/>
      <c r="Q220" s="39">
        <v>6</v>
      </c>
      <c r="R220" s="246">
        <v>0.09</v>
      </c>
      <c r="S220" s="39">
        <v>7</v>
      </c>
      <c r="T220" s="246">
        <v>0.1</v>
      </c>
      <c r="U220" s="39">
        <v>0</v>
      </c>
      <c r="V220" s="246">
        <v>0</v>
      </c>
      <c r="W220" s="123"/>
      <c r="X220" s="39">
        <v>5</v>
      </c>
      <c r="Y220" s="246">
        <v>7.0000000000000007E-2</v>
      </c>
    </row>
    <row r="221" spans="1:25" x14ac:dyDescent="0.2">
      <c r="A221" s="154" t="s">
        <v>1281</v>
      </c>
      <c r="B221" s="154" t="s">
        <v>1282</v>
      </c>
      <c r="C221" s="154"/>
      <c r="D221" s="154"/>
      <c r="E221" s="202">
        <v>26</v>
      </c>
      <c r="F221" s="245">
        <v>1</v>
      </c>
      <c r="G221" s="39">
        <v>6</v>
      </c>
      <c r="H221" s="246">
        <v>0.23</v>
      </c>
      <c r="I221" s="123"/>
      <c r="J221" s="39">
        <v>0</v>
      </c>
      <c r="K221" s="246">
        <v>0</v>
      </c>
      <c r="L221" s="39">
        <v>7</v>
      </c>
      <c r="M221" s="246">
        <v>0.27</v>
      </c>
      <c r="N221" s="39">
        <v>0</v>
      </c>
      <c r="O221" s="246">
        <v>0</v>
      </c>
      <c r="P221" s="123"/>
      <c r="Q221" s="39">
        <v>10</v>
      </c>
      <c r="R221" s="246">
        <v>0.38</v>
      </c>
      <c r="S221" s="39">
        <v>2</v>
      </c>
      <c r="T221" s="246">
        <v>0.08</v>
      </c>
      <c r="U221" s="39">
        <v>0</v>
      </c>
      <c r="V221" s="246">
        <v>0</v>
      </c>
      <c r="W221" s="123"/>
      <c r="X221" s="39">
        <v>1</v>
      </c>
      <c r="Y221" s="246">
        <v>0.04</v>
      </c>
    </row>
    <row r="222" spans="1:25" x14ac:dyDescent="0.2">
      <c r="A222" s="154" t="s">
        <v>1283</v>
      </c>
      <c r="B222" s="154" t="s">
        <v>1284</v>
      </c>
      <c r="C222" s="154"/>
      <c r="D222" s="154"/>
      <c r="E222" s="202">
        <v>168</v>
      </c>
      <c r="F222" s="245">
        <v>1</v>
      </c>
      <c r="G222" s="39">
        <v>23</v>
      </c>
      <c r="H222" s="246">
        <v>0.14000000000000001</v>
      </c>
      <c r="I222" s="123"/>
      <c r="J222" s="39">
        <v>7</v>
      </c>
      <c r="K222" s="246">
        <v>0.04</v>
      </c>
      <c r="L222" s="39">
        <v>64</v>
      </c>
      <c r="M222" s="246">
        <v>0.38</v>
      </c>
      <c r="N222" s="39">
        <v>0</v>
      </c>
      <c r="O222" s="246">
        <v>0</v>
      </c>
      <c r="P222" s="123"/>
      <c r="Q222" s="39">
        <v>42</v>
      </c>
      <c r="R222" s="246">
        <v>0.25</v>
      </c>
      <c r="S222" s="39">
        <v>16</v>
      </c>
      <c r="T222" s="246">
        <v>0.1</v>
      </c>
      <c r="U222" s="39">
        <v>0</v>
      </c>
      <c r="V222" s="246">
        <v>0</v>
      </c>
      <c r="W222" s="123"/>
      <c r="X222" s="39">
        <v>16</v>
      </c>
      <c r="Y222" s="246">
        <v>0.1</v>
      </c>
    </row>
    <row r="223" spans="1:25" x14ac:dyDescent="0.2">
      <c r="A223" s="154" t="s">
        <v>1285</v>
      </c>
      <c r="B223" s="154" t="s">
        <v>1286</v>
      </c>
      <c r="C223" s="154"/>
      <c r="D223" s="154"/>
      <c r="E223" s="480" t="s">
        <v>260</v>
      </c>
      <c r="F223" s="464" t="s">
        <v>260</v>
      </c>
      <c r="G223" s="467" t="s">
        <v>260</v>
      </c>
      <c r="H223" s="466" t="s">
        <v>260</v>
      </c>
      <c r="I223" s="458"/>
      <c r="J223" s="467" t="s">
        <v>260</v>
      </c>
      <c r="K223" s="466" t="s">
        <v>260</v>
      </c>
      <c r="L223" s="467" t="s">
        <v>260</v>
      </c>
      <c r="M223" s="466" t="s">
        <v>260</v>
      </c>
      <c r="N223" s="467" t="s">
        <v>260</v>
      </c>
      <c r="O223" s="466" t="s">
        <v>260</v>
      </c>
      <c r="P223" s="458"/>
      <c r="Q223" s="467" t="s">
        <v>260</v>
      </c>
      <c r="R223" s="466" t="s">
        <v>260</v>
      </c>
      <c r="S223" s="467" t="s">
        <v>260</v>
      </c>
      <c r="T223" s="466" t="s">
        <v>260</v>
      </c>
      <c r="U223" s="467" t="s">
        <v>260</v>
      </c>
      <c r="V223" s="466" t="s">
        <v>260</v>
      </c>
      <c r="W223" s="458"/>
      <c r="X223" s="467" t="s">
        <v>260</v>
      </c>
      <c r="Y223" s="466" t="s">
        <v>260</v>
      </c>
    </row>
    <row r="224" spans="1:25" x14ac:dyDescent="0.2">
      <c r="A224" s="154" t="s">
        <v>1287</v>
      </c>
      <c r="B224" s="154" t="s">
        <v>1288</v>
      </c>
      <c r="C224" s="154"/>
      <c r="D224" s="154"/>
      <c r="E224" s="202">
        <v>34</v>
      </c>
      <c r="F224" s="245">
        <v>1</v>
      </c>
      <c r="G224" s="39">
        <v>5</v>
      </c>
      <c r="H224" s="246">
        <v>0.15</v>
      </c>
      <c r="I224" s="123"/>
      <c r="J224" s="39">
        <v>0</v>
      </c>
      <c r="K224" s="246">
        <v>0</v>
      </c>
      <c r="L224" s="39">
        <v>7</v>
      </c>
      <c r="M224" s="246">
        <v>0.21</v>
      </c>
      <c r="N224" s="39">
        <v>0</v>
      </c>
      <c r="O224" s="246">
        <v>0</v>
      </c>
      <c r="P224" s="123"/>
      <c r="Q224" s="39">
        <v>15</v>
      </c>
      <c r="R224" s="246">
        <v>0.44</v>
      </c>
      <c r="S224" s="39">
        <v>5</v>
      </c>
      <c r="T224" s="246">
        <v>0.15</v>
      </c>
      <c r="U224" s="39">
        <v>0</v>
      </c>
      <c r="V224" s="246">
        <v>0</v>
      </c>
      <c r="W224" s="123"/>
      <c r="X224" s="39">
        <v>2</v>
      </c>
      <c r="Y224" s="246">
        <v>0.06</v>
      </c>
    </row>
    <row r="225" spans="1:25" x14ac:dyDescent="0.2">
      <c r="A225" s="154" t="s">
        <v>1289</v>
      </c>
      <c r="B225" s="154" t="s">
        <v>1290</v>
      </c>
      <c r="C225" s="154"/>
      <c r="D225" s="154"/>
      <c r="E225" s="202">
        <v>50</v>
      </c>
      <c r="F225" s="245">
        <v>1</v>
      </c>
      <c r="G225" s="39">
        <v>8</v>
      </c>
      <c r="H225" s="246">
        <v>0.16</v>
      </c>
      <c r="I225" s="123"/>
      <c r="J225" s="39">
        <v>0</v>
      </c>
      <c r="K225" s="246">
        <v>0</v>
      </c>
      <c r="L225" s="39">
        <v>18</v>
      </c>
      <c r="M225" s="246">
        <v>0.36</v>
      </c>
      <c r="N225" s="39">
        <v>0</v>
      </c>
      <c r="O225" s="246">
        <v>0</v>
      </c>
      <c r="P225" s="123"/>
      <c r="Q225" s="39">
        <v>10</v>
      </c>
      <c r="R225" s="246">
        <v>0.2</v>
      </c>
      <c r="S225" s="39">
        <v>9</v>
      </c>
      <c r="T225" s="246">
        <v>0.18</v>
      </c>
      <c r="U225" s="39">
        <v>0</v>
      </c>
      <c r="V225" s="246">
        <v>0</v>
      </c>
      <c r="W225" s="123"/>
      <c r="X225" s="39">
        <v>5</v>
      </c>
      <c r="Y225" s="246">
        <v>0.1</v>
      </c>
    </row>
    <row r="226" spans="1:25" x14ac:dyDescent="0.2">
      <c r="A226" s="154" t="s">
        <v>1291</v>
      </c>
      <c r="B226" s="154" t="s">
        <v>1292</v>
      </c>
      <c r="C226" s="154"/>
      <c r="D226" s="154"/>
      <c r="E226" s="202">
        <v>11</v>
      </c>
      <c r="F226" s="245">
        <v>1</v>
      </c>
      <c r="G226" s="39">
        <v>1</v>
      </c>
      <c r="H226" s="246">
        <v>0.09</v>
      </c>
      <c r="I226" s="123"/>
      <c r="J226" s="39">
        <v>0</v>
      </c>
      <c r="K226" s="246">
        <v>0</v>
      </c>
      <c r="L226" s="39">
        <v>2</v>
      </c>
      <c r="M226" s="246">
        <v>0.18</v>
      </c>
      <c r="N226" s="39">
        <v>0</v>
      </c>
      <c r="O226" s="246">
        <v>0</v>
      </c>
      <c r="P226" s="123"/>
      <c r="Q226" s="39">
        <v>7</v>
      </c>
      <c r="R226" s="246">
        <v>0.64</v>
      </c>
      <c r="S226" s="39">
        <v>1</v>
      </c>
      <c r="T226" s="246">
        <v>0.09</v>
      </c>
      <c r="U226" s="39">
        <v>0</v>
      </c>
      <c r="V226" s="246">
        <v>0</v>
      </c>
      <c r="W226" s="123"/>
      <c r="X226" s="39">
        <v>0</v>
      </c>
      <c r="Y226" s="246">
        <v>0</v>
      </c>
    </row>
    <row r="227" spans="1:25" x14ac:dyDescent="0.2">
      <c r="A227" s="154" t="s">
        <v>1293</v>
      </c>
      <c r="B227" s="154" t="s">
        <v>1294</v>
      </c>
      <c r="C227" s="154"/>
      <c r="D227" s="154"/>
      <c r="E227" s="202">
        <v>69</v>
      </c>
      <c r="F227" s="245">
        <v>1</v>
      </c>
      <c r="G227" s="39">
        <v>10</v>
      </c>
      <c r="H227" s="246">
        <v>0.14000000000000001</v>
      </c>
      <c r="I227" s="123"/>
      <c r="J227" s="39">
        <v>2</v>
      </c>
      <c r="K227" s="246">
        <v>0.03</v>
      </c>
      <c r="L227" s="39">
        <v>20</v>
      </c>
      <c r="M227" s="246">
        <v>0.28999999999999998</v>
      </c>
      <c r="N227" s="39">
        <v>0</v>
      </c>
      <c r="O227" s="246">
        <v>0</v>
      </c>
      <c r="P227" s="123"/>
      <c r="Q227" s="39">
        <v>21</v>
      </c>
      <c r="R227" s="246">
        <v>0.3</v>
      </c>
      <c r="S227" s="39">
        <v>11</v>
      </c>
      <c r="T227" s="246">
        <v>0.16</v>
      </c>
      <c r="U227" s="39">
        <v>0</v>
      </c>
      <c r="V227" s="246">
        <v>0</v>
      </c>
      <c r="W227" s="123"/>
      <c r="X227" s="39">
        <v>5</v>
      </c>
      <c r="Y227" s="246">
        <v>7.0000000000000007E-2</v>
      </c>
    </row>
    <row r="228" spans="1:25" x14ac:dyDescent="0.2">
      <c r="A228" s="154" t="s">
        <v>1295</v>
      </c>
      <c r="B228" s="154" t="s">
        <v>1296</v>
      </c>
      <c r="C228" s="154"/>
      <c r="D228" s="154"/>
      <c r="E228" s="202">
        <v>12</v>
      </c>
      <c r="F228" s="245">
        <v>1</v>
      </c>
      <c r="G228" s="39">
        <v>1</v>
      </c>
      <c r="H228" s="246">
        <v>0.08</v>
      </c>
      <c r="I228" s="123"/>
      <c r="J228" s="39">
        <v>0</v>
      </c>
      <c r="K228" s="246">
        <v>0</v>
      </c>
      <c r="L228" s="39">
        <v>2</v>
      </c>
      <c r="M228" s="246">
        <v>0.17</v>
      </c>
      <c r="N228" s="39">
        <v>0</v>
      </c>
      <c r="O228" s="246">
        <v>0</v>
      </c>
      <c r="P228" s="123"/>
      <c r="Q228" s="39">
        <v>7</v>
      </c>
      <c r="R228" s="246">
        <v>0.57999999999999996</v>
      </c>
      <c r="S228" s="39">
        <v>2</v>
      </c>
      <c r="T228" s="246">
        <v>0.17</v>
      </c>
      <c r="U228" s="39">
        <v>0</v>
      </c>
      <c r="V228" s="246">
        <v>0</v>
      </c>
      <c r="W228" s="123"/>
      <c r="X228" s="39">
        <v>0</v>
      </c>
      <c r="Y228" s="246">
        <v>0</v>
      </c>
    </row>
    <row r="229" spans="1:25" x14ac:dyDescent="0.2">
      <c r="A229" s="154" t="s">
        <v>1297</v>
      </c>
      <c r="B229" s="154" t="s">
        <v>1298</v>
      </c>
      <c r="C229" s="154"/>
      <c r="D229" s="154"/>
      <c r="E229" s="202">
        <v>747</v>
      </c>
      <c r="F229" s="245">
        <v>1</v>
      </c>
      <c r="G229" s="39">
        <v>170</v>
      </c>
      <c r="H229" s="246">
        <v>0.23</v>
      </c>
      <c r="I229" s="123"/>
      <c r="J229" s="39">
        <v>31</v>
      </c>
      <c r="K229" s="246">
        <v>0.04</v>
      </c>
      <c r="L229" s="39">
        <v>237</v>
      </c>
      <c r="M229" s="246">
        <v>0.32</v>
      </c>
      <c r="N229" s="39">
        <v>0</v>
      </c>
      <c r="O229" s="246">
        <v>0</v>
      </c>
      <c r="P229" s="123"/>
      <c r="Q229" s="39">
        <v>167</v>
      </c>
      <c r="R229" s="246">
        <v>0.22</v>
      </c>
      <c r="S229" s="39">
        <v>91</v>
      </c>
      <c r="T229" s="246">
        <v>0.12</v>
      </c>
      <c r="U229" s="39">
        <v>1</v>
      </c>
      <c r="V229" s="246">
        <v>0</v>
      </c>
      <c r="W229" s="123"/>
      <c r="X229" s="39">
        <v>50</v>
      </c>
      <c r="Y229" s="246">
        <v>7.0000000000000007E-2</v>
      </c>
    </row>
    <row r="230" spans="1:25" x14ac:dyDescent="0.2">
      <c r="A230" s="154" t="s">
        <v>1299</v>
      </c>
      <c r="B230" s="154" t="s">
        <v>1300</v>
      </c>
      <c r="C230" s="154"/>
      <c r="D230" s="154"/>
      <c r="E230" s="202">
        <v>177</v>
      </c>
      <c r="F230" s="245">
        <v>1</v>
      </c>
      <c r="G230" s="39">
        <v>67</v>
      </c>
      <c r="H230" s="246">
        <v>0.38</v>
      </c>
      <c r="I230" s="123"/>
      <c r="J230" s="39">
        <v>3</v>
      </c>
      <c r="K230" s="246">
        <v>0.02</v>
      </c>
      <c r="L230" s="39">
        <v>76</v>
      </c>
      <c r="M230" s="246">
        <v>0.43</v>
      </c>
      <c r="N230" s="39">
        <v>0</v>
      </c>
      <c r="O230" s="246">
        <v>0</v>
      </c>
      <c r="P230" s="123"/>
      <c r="Q230" s="39">
        <v>2</v>
      </c>
      <c r="R230" s="246">
        <v>0.01</v>
      </c>
      <c r="S230" s="39">
        <v>1</v>
      </c>
      <c r="T230" s="246">
        <v>0.01</v>
      </c>
      <c r="U230" s="39">
        <v>0</v>
      </c>
      <c r="V230" s="246">
        <v>0</v>
      </c>
      <c r="W230" s="123"/>
      <c r="X230" s="39">
        <v>28</v>
      </c>
      <c r="Y230" s="246">
        <v>0.16</v>
      </c>
    </row>
    <row r="231" spans="1:25" x14ac:dyDescent="0.2">
      <c r="A231" s="154" t="s">
        <v>1301</v>
      </c>
      <c r="B231" s="154" t="s">
        <v>1302</v>
      </c>
      <c r="C231" s="154"/>
      <c r="D231" s="154"/>
      <c r="E231" s="202">
        <v>144</v>
      </c>
      <c r="F231" s="245">
        <v>1</v>
      </c>
      <c r="G231" s="39">
        <v>13</v>
      </c>
      <c r="H231" s="246">
        <v>0.09</v>
      </c>
      <c r="I231" s="123"/>
      <c r="J231" s="39">
        <v>3</v>
      </c>
      <c r="K231" s="246">
        <v>0.02</v>
      </c>
      <c r="L231" s="39">
        <v>30</v>
      </c>
      <c r="M231" s="246">
        <v>0.21</v>
      </c>
      <c r="N231" s="39">
        <v>0</v>
      </c>
      <c r="O231" s="246">
        <v>0</v>
      </c>
      <c r="P231" s="123"/>
      <c r="Q231" s="39">
        <v>68</v>
      </c>
      <c r="R231" s="246">
        <v>0.47</v>
      </c>
      <c r="S231" s="39">
        <v>25</v>
      </c>
      <c r="T231" s="246">
        <v>0.17</v>
      </c>
      <c r="U231" s="39">
        <v>0</v>
      </c>
      <c r="V231" s="246">
        <v>0</v>
      </c>
      <c r="W231" s="123"/>
      <c r="X231" s="39">
        <v>5</v>
      </c>
      <c r="Y231" s="246">
        <v>0.03</v>
      </c>
    </row>
    <row r="232" spans="1:25" x14ac:dyDescent="0.2">
      <c r="A232" s="154" t="s">
        <v>1303</v>
      </c>
      <c r="B232" s="154" t="s">
        <v>1304</v>
      </c>
      <c r="C232" s="154"/>
      <c r="D232" s="154"/>
      <c r="E232" s="202">
        <v>86</v>
      </c>
      <c r="F232" s="245">
        <v>1</v>
      </c>
      <c r="G232" s="39">
        <v>7</v>
      </c>
      <c r="H232" s="246">
        <v>0.08</v>
      </c>
      <c r="I232" s="123"/>
      <c r="J232" s="39">
        <v>5</v>
      </c>
      <c r="K232" s="246">
        <v>0.06</v>
      </c>
      <c r="L232" s="39">
        <v>16</v>
      </c>
      <c r="M232" s="246">
        <v>0.19</v>
      </c>
      <c r="N232" s="39">
        <v>21</v>
      </c>
      <c r="O232" s="246">
        <v>0.24</v>
      </c>
      <c r="P232" s="123"/>
      <c r="Q232" s="39">
        <v>10</v>
      </c>
      <c r="R232" s="246">
        <v>0.12</v>
      </c>
      <c r="S232" s="39">
        <v>6</v>
      </c>
      <c r="T232" s="246">
        <v>7.0000000000000007E-2</v>
      </c>
      <c r="U232" s="39">
        <v>18</v>
      </c>
      <c r="V232" s="246">
        <v>0.21</v>
      </c>
      <c r="W232" s="123"/>
      <c r="X232" s="39">
        <v>3</v>
      </c>
      <c r="Y232" s="246">
        <v>0.03</v>
      </c>
    </row>
    <row r="233" spans="1:25" x14ac:dyDescent="0.2">
      <c r="A233" s="154" t="s">
        <v>1305</v>
      </c>
      <c r="B233" s="154" t="s">
        <v>1306</v>
      </c>
      <c r="C233" s="154"/>
      <c r="D233" s="154"/>
      <c r="E233" s="202">
        <v>694</v>
      </c>
      <c r="F233" s="245">
        <v>1</v>
      </c>
      <c r="G233" s="39">
        <v>60</v>
      </c>
      <c r="H233" s="246">
        <v>0.09</v>
      </c>
      <c r="I233" s="123"/>
      <c r="J233" s="39">
        <v>12</v>
      </c>
      <c r="K233" s="246">
        <v>0.02</v>
      </c>
      <c r="L233" s="39">
        <v>102</v>
      </c>
      <c r="M233" s="246">
        <v>0.15</v>
      </c>
      <c r="N233" s="39">
        <v>0</v>
      </c>
      <c r="O233" s="246">
        <v>0</v>
      </c>
      <c r="P233" s="123"/>
      <c r="Q233" s="39">
        <v>253</v>
      </c>
      <c r="R233" s="246">
        <v>0.36</v>
      </c>
      <c r="S233" s="39">
        <v>231</v>
      </c>
      <c r="T233" s="246">
        <v>0.33</v>
      </c>
      <c r="U233" s="39">
        <v>0</v>
      </c>
      <c r="V233" s="246">
        <v>0</v>
      </c>
      <c r="W233" s="123"/>
      <c r="X233" s="39">
        <v>36</v>
      </c>
      <c r="Y233" s="246">
        <v>0.05</v>
      </c>
    </row>
    <row r="234" spans="1:25" x14ac:dyDescent="0.2">
      <c r="A234" s="154" t="s">
        <v>1307</v>
      </c>
      <c r="B234" s="154" t="s">
        <v>1308</v>
      </c>
      <c r="C234" s="154"/>
      <c r="D234" s="154"/>
      <c r="E234" s="202">
        <v>246</v>
      </c>
      <c r="F234" s="245">
        <v>1</v>
      </c>
      <c r="G234" s="39">
        <v>16</v>
      </c>
      <c r="H234" s="246">
        <v>7.0000000000000007E-2</v>
      </c>
      <c r="I234" s="123"/>
      <c r="J234" s="39">
        <v>7</v>
      </c>
      <c r="K234" s="246">
        <v>0.03</v>
      </c>
      <c r="L234" s="39">
        <v>40</v>
      </c>
      <c r="M234" s="246">
        <v>0.16</v>
      </c>
      <c r="N234" s="39">
        <v>0</v>
      </c>
      <c r="O234" s="246">
        <v>0</v>
      </c>
      <c r="P234" s="123"/>
      <c r="Q234" s="39">
        <v>106</v>
      </c>
      <c r="R234" s="246">
        <v>0.43</v>
      </c>
      <c r="S234" s="39">
        <v>60</v>
      </c>
      <c r="T234" s="246">
        <v>0.24</v>
      </c>
      <c r="U234" s="39">
        <v>0</v>
      </c>
      <c r="V234" s="246">
        <v>0</v>
      </c>
      <c r="W234" s="123"/>
      <c r="X234" s="39">
        <v>17</v>
      </c>
      <c r="Y234" s="246">
        <v>7.0000000000000007E-2</v>
      </c>
    </row>
    <row r="235" spans="1:25" x14ac:dyDescent="0.2">
      <c r="A235" s="154" t="s">
        <v>1309</v>
      </c>
      <c r="B235" s="154" t="s">
        <v>1310</v>
      </c>
      <c r="C235" s="154"/>
      <c r="D235" s="154"/>
      <c r="E235" s="202">
        <v>1019</v>
      </c>
      <c r="F235" s="245">
        <v>1</v>
      </c>
      <c r="G235" s="39">
        <v>198</v>
      </c>
      <c r="H235" s="246">
        <v>0.19</v>
      </c>
      <c r="I235" s="123"/>
      <c r="J235" s="39">
        <v>23</v>
      </c>
      <c r="K235" s="246">
        <v>0.02</v>
      </c>
      <c r="L235" s="39">
        <v>315</v>
      </c>
      <c r="M235" s="246">
        <v>0.31</v>
      </c>
      <c r="N235" s="39">
        <v>1</v>
      </c>
      <c r="O235" s="246">
        <v>0</v>
      </c>
      <c r="P235" s="123"/>
      <c r="Q235" s="39">
        <v>191</v>
      </c>
      <c r="R235" s="246">
        <v>0.19</v>
      </c>
      <c r="S235" s="39">
        <v>163</v>
      </c>
      <c r="T235" s="246">
        <v>0.16</v>
      </c>
      <c r="U235" s="39">
        <v>0</v>
      </c>
      <c r="V235" s="246">
        <v>0</v>
      </c>
      <c r="W235" s="123"/>
      <c r="X235" s="39">
        <v>128</v>
      </c>
      <c r="Y235" s="246">
        <v>0.13</v>
      </c>
    </row>
    <row r="236" spans="1:25" x14ac:dyDescent="0.2">
      <c r="A236" s="154" t="s">
        <v>1311</v>
      </c>
      <c r="B236" s="154" t="s">
        <v>1312</v>
      </c>
      <c r="C236" s="154"/>
      <c r="D236" s="154"/>
      <c r="E236" s="202">
        <v>181</v>
      </c>
      <c r="F236" s="245">
        <v>1</v>
      </c>
      <c r="G236" s="39">
        <v>41</v>
      </c>
      <c r="H236" s="246">
        <v>0.23</v>
      </c>
      <c r="I236" s="123"/>
      <c r="J236" s="39">
        <v>10</v>
      </c>
      <c r="K236" s="246">
        <v>0.06</v>
      </c>
      <c r="L236" s="39">
        <v>97</v>
      </c>
      <c r="M236" s="246">
        <v>0.54</v>
      </c>
      <c r="N236" s="39">
        <v>0</v>
      </c>
      <c r="O236" s="246">
        <v>0</v>
      </c>
      <c r="P236" s="123"/>
      <c r="Q236" s="39">
        <v>10</v>
      </c>
      <c r="R236" s="246">
        <v>0.06</v>
      </c>
      <c r="S236" s="39">
        <v>7</v>
      </c>
      <c r="T236" s="246">
        <v>0.04</v>
      </c>
      <c r="U236" s="39">
        <v>0</v>
      </c>
      <c r="V236" s="246">
        <v>0</v>
      </c>
      <c r="W236" s="123"/>
      <c r="X236" s="39">
        <v>16</v>
      </c>
      <c r="Y236" s="246">
        <v>0.09</v>
      </c>
    </row>
    <row r="237" spans="1:25" x14ac:dyDescent="0.2">
      <c r="A237" s="154" t="s">
        <v>1313</v>
      </c>
      <c r="B237" s="154" t="s">
        <v>1314</v>
      </c>
      <c r="C237" s="154"/>
      <c r="D237" s="154"/>
      <c r="E237" s="202">
        <v>255</v>
      </c>
      <c r="F237" s="245">
        <v>1</v>
      </c>
      <c r="G237" s="39">
        <v>33</v>
      </c>
      <c r="H237" s="246">
        <v>0.13</v>
      </c>
      <c r="I237" s="123"/>
      <c r="J237" s="39">
        <v>16</v>
      </c>
      <c r="K237" s="246">
        <v>0.06</v>
      </c>
      <c r="L237" s="39">
        <v>69</v>
      </c>
      <c r="M237" s="246">
        <v>0.27</v>
      </c>
      <c r="N237" s="39">
        <v>0</v>
      </c>
      <c r="O237" s="246">
        <v>0</v>
      </c>
      <c r="P237" s="123"/>
      <c r="Q237" s="39">
        <v>68</v>
      </c>
      <c r="R237" s="246">
        <v>0.27</v>
      </c>
      <c r="S237" s="39">
        <v>46</v>
      </c>
      <c r="T237" s="246">
        <v>0.18</v>
      </c>
      <c r="U237" s="39">
        <v>4</v>
      </c>
      <c r="V237" s="246">
        <v>0.02</v>
      </c>
      <c r="W237" s="123"/>
      <c r="X237" s="39">
        <v>19</v>
      </c>
      <c r="Y237" s="246">
        <v>7.0000000000000007E-2</v>
      </c>
    </row>
    <row r="238" spans="1:25" x14ac:dyDescent="0.2">
      <c r="A238" s="154" t="s">
        <v>1315</v>
      </c>
      <c r="B238" s="154" t="s">
        <v>1316</v>
      </c>
      <c r="C238" s="154"/>
      <c r="D238" s="154"/>
      <c r="E238" s="202">
        <v>74</v>
      </c>
      <c r="F238" s="245">
        <v>1</v>
      </c>
      <c r="G238" s="39">
        <v>12</v>
      </c>
      <c r="H238" s="246">
        <v>0.16</v>
      </c>
      <c r="I238" s="123"/>
      <c r="J238" s="39">
        <v>3</v>
      </c>
      <c r="K238" s="246">
        <v>0.04</v>
      </c>
      <c r="L238" s="39">
        <v>14</v>
      </c>
      <c r="M238" s="246">
        <v>0.19</v>
      </c>
      <c r="N238" s="39">
        <v>0</v>
      </c>
      <c r="O238" s="246">
        <v>0</v>
      </c>
      <c r="P238" s="123"/>
      <c r="Q238" s="39">
        <v>24</v>
      </c>
      <c r="R238" s="246">
        <v>0.32</v>
      </c>
      <c r="S238" s="39">
        <v>12</v>
      </c>
      <c r="T238" s="246">
        <v>0.16</v>
      </c>
      <c r="U238" s="39">
        <v>0</v>
      </c>
      <c r="V238" s="246">
        <v>0</v>
      </c>
      <c r="W238" s="123"/>
      <c r="X238" s="39">
        <v>9</v>
      </c>
      <c r="Y238" s="246">
        <v>0.12</v>
      </c>
    </row>
    <row r="239" spans="1:25" x14ac:dyDescent="0.2">
      <c r="A239" s="154" t="s">
        <v>1317</v>
      </c>
      <c r="B239" s="154" t="s">
        <v>1318</v>
      </c>
      <c r="C239" s="154"/>
      <c r="D239" s="154"/>
      <c r="E239" s="202">
        <v>20</v>
      </c>
      <c r="F239" s="245">
        <v>1</v>
      </c>
      <c r="G239" s="39">
        <v>1</v>
      </c>
      <c r="H239" s="246">
        <v>0.05</v>
      </c>
      <c r="I239" s="123"/>
      <c r="J239" s="39">
        <v>2</v>
      </c>
      <c r="K239" s="246">
        <v>0.1</v>
      </c>
      <c r="L239" s="39">
        <v>7</v>
      </c>
      <c r="M239" s="246">
        <v>0.35</v>
      </c>
      <c r="N239" s="39">
        <v>0</v>
      </c>
      <c r="O239" s="246">
        <v>0</v>
      </c>
      <c r="P239" s="123"/>
      <c r="Q239" s="39">
        <v>5</v>
      </c>
      <c r="R239" s="246">
        <v>0.25</v>
      </c>
      <c r="S239" s="39">
        <v>4</v>
      </c>
      <c r="T239" s="246">
        <v>0.2</v>
      </c>
      <c r="U239" s="39">
        <v>0</v>
      </c>
      <c r="V239" s="246">
        <v>0</v>
      </c>
      <c r="W239" s="123"/>
      <c r="X239" s="39">
        <v>1</v>
      </c>
      <c r="Y239" s="246">
        <v>0.05</v>
      </c>
    </row>
    <row r="240" spans="1:25" x14ac:dyDescent="0.2">
      <c r="A240" s="154" t="s">
        <v>1319</v>
      </c>
      <c r="B240" s="154" t="s">
        <v>1320</v>
      </c>
      <c r="C240" s="154"/>
      <c r="D240" s="154"/>
      <c r="E240" s="202">
        <v>155</v>
      </c>
      <c r="F240" s="245">
        <v>1</v>
      </c>
      <c r="G240" s="39">
        <v>18</v>
      </c>
      <c r="H240" s="246">
        <v>0.12</v>
      </c>
      <c r="I240" s="123"/>
      <c r="J240" s="39">
        <v>3</v>
      </c>
      <c r="K240" s="246">
        <v>0.02</v>
      </c>
      <c r="L240" s="39">
        <v>32</v>
      </c>
      <c r="M240" s="246">
        <v>0.21</v>
      </c>
      <c r="N240" s="39">
        <v>0</v>
      </c>
      <c r="O240" s="246">
        <v>0</v>
      </c>
      <c r="P240" s="123"/>
      <c r="Q240" s="39">
        <v>76</v>
      </c>
      <c r="R240" s="246">
        <v>0.49</v>
      </c>
      <c r="S240" s="39">
        <v>15</v>
      </c>
      <c r="T240" s="246">
        <v>0.1</v>
      </c>
      <c r="U240" s="39">
        <v>0</v>
      </c>
      <c r="V240" s="246">
        <v>0</v>
      </c>
      <c r="W240" s="123"/>
      <c r="X240" s="39">
        <v>11</v>
      </c>
      <c r="Y240" s="246">
        <v>7.0000000000000007E-2</v>
      </c>
    </row>
    <row r="241" spans="1:25" x14ac:dyDescent="0.2">
      <c r="A241" s="154" t="s">
        <v>1321</v>
      </c>
      <c r="B241" s="154" t="s">
        <v>1322</v>
      </c>
      <c r="C241" s="154"/>
      <c r="D241" s="154"/>
      <c r="E241" s="202">
        <v>26</v>
      </c>
      <c r="F241" s="245">
        <v>1</v>
      </c>
      <c r="G241" s="39">
        <v>0</v>
      </c>
      <c r="H241" s="246">
        <v>0</v>
      </c>
      <c r="I241" s="123"/>
      <c r="J241" s="39">
        <v>0</v>
      </c>
      <c r="K241" s="246">
        <v>0</v>
      </c>
      <c r="L241" s="39">
        <v>3</v>
      </c>
      <c r="M241" s="246">
        <v>0.12</v>
      </c>
      <c r="N241" s="39">
        <v>0</v>
      </c>
      <c r="O241" s="246">
        <v>0</v>
      </c>
      <c r="P241" s="123"/>
      <c r="Q241" s="39">
        <v>16</v>
      </c>
      <c r="R241" s="246">
        <v>0.62</v>
      </c>
      <c r="S241" s="39">
        <v>5</v>
      </c>
      <c r="T241" s="246">
        <v>0.19</v>
      </c>
      <c r="U241" s="39">
        <v>0</v>
      </c>
      <c r="V241" s="246">
        <v>0</v>
      </c>
      <c r="W241" s="123"/>
      <c r="X241" s="39">
        <v>2</v>
      </c>
      <c r="Y241" s="246">
        <v>0.08</v>
      </c>
    </row>
    <row r="242" spans="1:25" x14ac:dyDescent="0.2">
      <c r="A242" s="154" t="s">
        <v>1323</v>
      </c>
      <c r="B242" s="154" t="s">
        <v>1324</v>
      </c>
      <c r="C242" s="154"/>
      <c r="D242" s="154"/>
      <c r="E242" s="202">
        <v>15</v>
      </c>
      <c r="F242" s="245">
        <v>1</v>
      </c>
      <c r="G242" s="39">
        <v>3</v>
      </c>
      <c r="H242" s="246">
        <v>0.2</v>
      </c>
      <c r="I242" s="123"/>
      <c r="J242" s="39">
        <v>1</v>
      </c>
      <c r="K242" s="246">
        <v>7.0000000000000007E-2</v>
      </c>
      <c r="L242" s="39">
        <v>3</v>
      </c>
      <c r="M242" s="246">
        <v>0.2</v>
      </c>
      <c r="N242" s="39">
        <v>0</v>
      </c>
      <c r="O242" s="246">
        <v>0</v>
      </c>
      <c r="P242" s="123"/>
      <c r="Q242" s="39">
        <v>3</v>
      </c>
      <c r="R242" s="246">
        <v>0.2</v>
      </c>
      <c r="S242" s="39">
        <v>3</v>
      </c>
      <c r="T242" s="246">
        <v>0.2</v>
      </c>
      <c r="U242" s="39">
        <v>0</v>
      </c>
      <c r="V242" s="246">
        <v>0</v>
      </c>
      <c r="W242" s="123"/>
      <c r="X242" s="39">
        <v>2</v>
      </c>
      <c r="Y242" s="246">
        <v>0.13</v>
      </c>
    </row>
    <row r="243" spans="1:25" x14ac:dyDescent="0.2">
      <c r="A243" s="154" t="s">
        <v>1325</v>
      </c>
      <c r="B243" s="154" t="s">
        <v>1326</v>
      </c>
      <c r="C243" s="154"/>
      <c r="D243" s="154"/>
      <c r="E243" s="202">
        <v>77</v>
      </c>
      <c r="F243" s="245">
        <v>1</v>
      </c>
      <c r="G243" s="39">
        <v>10</v>
      </c>
      <c r="H243" s="246">
        <v>0.13</v>
      </c>
      <c r="I243" s="123"/>
      <c r="J243" s="39">
        <v>5</v>
      </c>
      <c r="K243" s="246">
        <v>0.06</v>
      </c>
      <c r="L243" s="39">
        <v>20</v>
      </c>
      <c r="M243" s="246">
        <v>0.26</v>
      </c>
      <c r="N243" s="39">
        <v>0</v>
      </c>
      <c r="O243" s="246">
        <v>0</v>
      </c>
      <c r="P243" s="123"/>
      <c r="Q243" s="39">
        <v>22</v>
      </c>
      <c r="R243" s="246">
        <v>0.28999999999999998</v>
      </c>
      <c r="S243" s="39">
        <v>10</v>
      </c>
      <c r="T243" s="246">
        <v>0.13</v>
      </c>
      <c r="U243" s="39">
        <v>1</v>
      </c>
      <c r="V243" s="246">
        <v>0.01</v>
      </c>
      <c r="W243" s="123"/>
      <c r="X243" s="39">
        <v>9</v>
      </c>
      <c r="Y243" s="246">
        <v>0.12</v>
      </c>
    </row>
    <row r="244" spans="1:25" x14ac:dyDescent="0.2">
      <c r="A244" s="154" t="s">
        <v>1327</v>
      </c>
      <c r="B244" s="154" t="s">
        <v>1328</v>
      </c>
      <c r="C244" s="154"/>
      <c r="D244" s="154"/>
      <c r="E244" s="202">
        <v>52</v>
      </c>
      <c r="F244" s="245">
        <v>1</v>
      </c>
      <c r="G244" s="39">
        <v>1</v>
      </c>
      <c r="H244" s="246">
        <v>0.02</v>
      </c>
      <c r="I244" s="123"/>
      <c r="J244" s="39">
        <v>1</v>
      </c>
      <c r="K244" s="246">
        <v>0.02</v>
      </c>
      <c r="L244" s="39">
        <v>14</v>
      </c>
      <c r="M244" s="246">
        <v>0.27</v>
      </c>
      <c r="N244" s="39">
        <v>0</v>
      </c>
      <c r="O244" s="246">
        <v>0</v>
      </c>
      <c r="P244" s="123"/>
      <c r="Q244" s="39">
        <v>22</v>
      </c>
      <c r="R244" s="246">
        <v>0.42</v>
      </c>
      <c r="S244" s="39">
        <v>10</v>
      </c>
      <c r="T244" s="246">
        <v>0.19</v>
      </c>
      <c r="U244" s="39">
        <v>1</v>
      </c>
      <c r="V244" s="246">
        <v>0.02</v>
      </c>
      <c r="W244" s="123"/>
      <c r="X244" s="39">
        <v>3</v>
      </c>
      <c r="Y244" s="246">
        <v>0.06</v>
      </c>
    </row>
    <row r="245" spans="1:25" x14ac:dyDescent="0.2">
      <c r="A245" s="154" t="s">
        <v>1329</v>
      </c>
      <c r="B245" s="154" t="s">
        <v>1330</v>
      </c>
      <c r="C245" s="154"/>
      <c r="D245" s="154"/>
      <c r="E245" s="202">
        <v>28</v>
      </c>
      <c r="F245" s="245">
        <v>1</v>
      </c>
      <c r="G245" s="39">
        <v>4</v>
      </c>
      <c r="H245" s="246">
        <v>0.14000000000000001</v>
      </c>
      <c r="I245" s="123"/>
      <c r="J245" s="39">
        <v>0</v>
      </c>
      <c r="K245" s="246">
        <v>0</v>
      </c>
      <c r="L245" s="39">
        <v>5</v>
      </c>
      <c r="M245" s="246">
        <v>0.18</v>
      </c>
      <c r="N245" s="39">
        <v>0</v>
      </c>
      <c r="O245" s="246">
        <v>0</v>
      </c>
      <c r="P245" s="123"/>
      <c r="Q245" s="39">
        <v>14</v>
      </c>
      <c r="R245" s="246">
        <v>0.5</v>
      </c>
      <c r="S245" s="39">
        <v>4</v>
      </c>
      <c r="T245" s="246">
        <v>0.14000000000000001</v>
      </c>
      <c r="U245" s="39">
        <v>0</v>
      </c>
      <c r="V245" s="246">
        <v>0</v>
      </c>
      <c r="W245" s="123"/>
      <c r="X245" s="39">
        <v>1</v>
      </c>
      <c r="Y245" s="246">
        <v>0.04</v>
      </c>
    </row>
    <row r="246" spans="1:25" x14ac:dyDescent="0.2">
      <c r="A246" s="154" t="s">
        <v>1331</v>
      </c>
      <c r="B246" s="154" t="s">
        <v>1332</v>
      </c>
      <c r="C246" s="154"/>
      <c r="D246" s="154"/>
      <c r="E246" s="202">
        <v>47</v>
      </c>
      <c r="F246" s="245">
        <v>1</v>
      </c>
      <c r="G246" s="39">
        <v>6</v>
      </c>
      <c r="H246" s="246">
        <v>0.13</v>
      </c>
      <c r="I246" s="123"/>
      <c r="J246" s="39">
        <v>4</v>
      </c>
      <c r="K246" s="246">
        <v>0.09</v>
      </c>
      <c r="L246" s="39">
        <v>12</v>
      </c>
      <c r="M246" s="246">
        <v>0.26</v>
      </c>
      <c r="N246" s="39">
        <v>0</v>
      </c>
      <c r="O246" s="246">
        <v>0</v>
      </c>
      <c r="P246" s="123"/>
      <c r="Q246" s="39">
        <v>13</v>
      </c>
      <c r="R246" s="246">
        <v>0.28000000000000003</v>
      </c>
      <c r="S246" s="39">
        <v>9</v>
      </c>
      <c r="T246" s="246">
        <v>0.19</v>
      </c>
      <c r="U246" s="39">
        <v>0</v>
      </c>
      <c r="V246" s="246">
        <v>0</v>
      </c>
      <c r="W246" s="123"/>
      <c r="X246" s="39">
        <v>3</v>
      </c>
      <c r="Y246" s="246">
        <v>0.06</v>
      </c>
    </row>
    <row r="247" spans="1:25" x14ac:dyDescent="0.2">
      <c r="A247" s="154" t="s">
        <v>1333</v>
      </c>
      <c r="B247" s="154" t="s">
        <v>1334</v>
      </c>
      <c r="C247" s="154"/>
      <c r="D247" s="154"/>
      <c r="E247" s="202">
        <v>8</v>
      </c>
      <c r="F247" s="245">
        <v>1</v>
      </c>
      <c r="G247" s="39">
        <v>1</v>
      </c>
      <c r="H247" s="246">
        <v>0.12</v>
      </c>
      <c r="I247" s="123"/>
      <c r="J247" s="39">
        <v>0</v>
      </c>
      <c r="K247" s="246">
        <v>0</v>
      </c>
      <c r="L247" s="39">
        <v>2</v>
      </c>
      <c r="M247" s="246">
        <v>0.25</v>
      </c>
      <c r="N247" s="39">
        <v>0</v>
      </c>
      <c r="O247" s="246">
        <v>0</v>
      </c>
      <c r="P247" s="123"/>
      <c r="Q247" s="39">
        <v>3</v>
      </c>
      <c r="R247" s="246">
        <v>0.38</v>
      </c>
      <c r="S247" s="39">
        <v>1</v>
      </c>
      <c r="T247" s="246">
        <v>0.12</v>
      </c>
      <c r="U247" s="39">
        <v>0</v>
      </c>
      <c r="V247" s="246">
        <v>0</v>
      </c>
      <c r="W247" s="123"/>
      <c r="X247" s="39">
        <v>1</v>
      </c>
      <c r="Y247" s="246">
        <v>0.12</v>
      </c>
    </row>
    <row r="248" spans="1:25" x14ac:dyDescent="0.2">
      <c r="A248" s="154" t="s">
        <v>1335</v>
      </c>
      <c r="B248" s="154" t="s">
        <v>1336</v>
      </c>
      <c r="C248" s="154"/>
      <c r="D248" s="154"/>
      <c r="E248" s="202">
        <v>104</v>
      </c>
      <c r="F248" s="245">
        <v>1</v>
      </c>
      <c r="G248" s="39">
        <v>6</v>
      </c>
      <c r="H248" s="246">
        <v>0.06</v>
      </c>
      <c r="I248" s="123"/>
      <c r="J248" s="39">
        <v>2</v>
      </c>
      <c r="K248" s="246">
        <v>0.02</v>
      </c>
      <c r="L248" s="39">
        <v>15</v>
      </c>
      <c r="M248" s="246">
        <v>0.14000000000000001</v>
      </c>
      <c r="N248" s="39">
        <v>0</v>
      </c>
      <c r="O248" s="246">
        <v>0</v>
      </c>
      <c r="P248" s="123"/>
      <c r="Q248" s="39">
        <v>43</v>
      </c>
      <c r="R248" s="246">
        <v>0.41</v>
      </c>
      <c r="S248" s="39">
        <v>32</v>
      </c>
      <c r="T248" s="246">
        <v>0.31</v>
      </c>
      <c r="U248" s="39">
        <v>0</v>
      </c>
      <c r="V248" s="246">
        <v>0</v>
      </c>
      <c r="W248" s="123"/>
      <c r="X248" s="39">
        <v>6</v>
      </c>
      <c r="Y248" s="246">
        <v>0.06</v>
      </c>
    </row>
    <row r="249" spans="1:25" x14ac:dyDescent="0.2">
      <c r="A249" s="154" t="s">
        <v>1337</v>
      </c>
      <c r="B249" s="154" t="s">
        <v>1338</v>
      </c>
      <c r="C249" s="154"/>
      <c r="D249" s="154"/>
      <c r="E249" s="202">
        <v>298</v>
      </c>
      <c r="F249" s="245">
        <v>1</v>
      </c>
      <c r="G249" s="39">
        <v>63</v>
      </c>
      <c r="H249" s="246">
        <v>0.21</v>
      </c>
      <c r="I249" s="123"/>
      <c r="J249" s="39">
        <v>21</v>
      </c>
      <c r="K249" s="246">
        <v>7.0000000000000007E-2</v>
      </c>
      <c r="L249" s="39">
        <v>134</v>
      </c>
      <c r="M249" s="246">
        <v>0.45</v>
      </c>
      <c r="N249" s="39">
        <v>0</v>
      </c>
      <c r="O249" s="246">
        <v>0</v>
      </c>
      <c r="P249" s="123"/>
      <c r="Q249" s="39">
        <v>19</v>
      </c>
      <c r="R249" s="246">
        <v>0.06</v>
      </c>
      <c r="S249" s="39">
        <v>40</v>
      </c>
      <c r="T249" s="246">
        <v>0.13</v>
      </c>
      <c r="U249" s="39">
        <v>0</v>
      </c>
      <c r="V249" s="246">
        <v>0</v>
      </c>
      <c r="W249" s="123"/>
      <c r="X249" s="39">
        <v>21</v>
      </c>
      <c r="Y249" s="246">
        <v>7.0000000000000007E-2</v>
      </c>
    </row>
    <row r="250" spans="1:25" x14ac:dyDescent="0.2">
      <c r="A250" s="154" t="s">
        <v>1339</v>
      </c>
      <c r="B250" s="154" t="s">
        <v>1340</v>
      </c>
      <c r="C250" s="154"/>
      <c r="D250" s="154"/>
      <c r="E250" s="202">
        <v>306</v>
      </c>
      <c r="F250" s="245">
        <v>1</v>
      </c>
      <c r="G250" s="39">
        <v>74</v>
      </c>
      <c r="H250" s="246">
        <v>0.24</v>
      </c>
      <c r="I250" s="123"/>
      <c r="J250" s="39">
        <v>17</v>
      </c>
      <c r="K250" s="246">
        <v>0.06</v>
      </c>
      <c r="L250" s="39">
        <v>121</v>
      </c>
      <c r="M250" s="246">
        <v>0.4</v>
      </c>
      <c r="N250" s="39">
        <v>0</v>
      </c>
      <c r="O250" s="246">
        <v>0</v>
      </c>
      <c r="P250" s="123"/>
      <c r="Q250" s="39">
        <v>54</v>
      </c>
      <c r="R250" s="246">
        <v>0.18</v>
      </c>
      <c r="S250" s="39">
        <v>20</v>
      </c>
      <c r="T250" s="246">
        <v>7.0000000000000007E-2</v>
      </c>
      <c r="U250" s="39">
        <v>0</v>
      </c>
      <c r="V250" s="246">
        <v>0</v>
      </c>
      <c r="W250" s="123"/>
      <c r="X250" s="39">
        <v>20</v>
      </c>
      <c r="Y250" s="246">
        <v>7.0000000000000007E-2</v>
      </c>
    </row>
    <row r="251" spans="1:25" x14ac:dyDescent="0.2">
      <c r="A251" s="154" t="s">
        <v>1341</v>
      </c>
      <c r="B251" s="154" t="s">
        <v>1342</v>
      </c>
      <c r="C251" s="154"/>
      <c r="D251" s="154"/>
      <c r="E251" s="202">
        <v>3792</v>
      </c>
      <c r="F251" s="245">
        <v>1</v>
      </c>
      <c r="G251" s="39">
        <v>439</v>
      </c>
      <c r="H251" s="246">
        <v>0.12</v>
      </c>
      <c r="I251" s="123"/>
      <c r="J251" s="39">
        <v>123</v>
      </c>
      <c r="K251" s="246">
        <v>0.03</v>
      </c>
      <c r="L251" s="39">
        <v>1398</v>
      </c>
      <c r="M251" s="246">
        <v>0.37</v>
      </c>
      <c r="N251" s="39">
        <v>0</v>
      </c>
      <c r="O251" s="246">
        <v>0</v>
      </c>
      <c r="P251" s="123"/>
      <c r="Q251" s="39">
        <v>581</v>
      </c>
      <c r="R251" s="246">
        <v>0.15</v>
      </c>
      <c r="S251" s="39">
        <v>994</v>
      </c>
      <c r="T251" s="246">
        <v>0.26</v>
      </c>
      <c r="U251" s="39">
        <v>3</v>
      </c>
      <c r="V251" s="246">
        <v>0</v>
      </c>
      <c r="W251" s="123"/>
      <c r="X251" s="39">
        <v>254</v>
      </c>
      <c r="Y251" s="246">
        <v>7.0000000000000007E-2</v>
      </c>
    </row>
    <row r="252" spans="1:25" x14ac:dyDescent="0.2">
      <c r="A252" s="154" t="s">
        <v>1343</v>
      </c>
      <c r="B252" s="154" t="s">
        <v>1344</v>
      </c>
      <c r="C252" s="154"/>
      <c r="D252" s="154"/>
      <c r="E252" s="202">
        <v>171</v>
      </c>
      <c r="F252" s="245">
        <v>1</v>
      </c>
      <c r="G252" s="39">
        <v>31</v>
      </c>
      <c r="H252" s="246">
        <v>0.18</v>
      </c>
      <c r="I252" s="123"/>
      <c r="J252" s="39">
        <v>9</v>
      </c>
      <c r="K252" s="246">
        <v>0.05</v>
      </c>
      <c r="L252" s="39">
        <v>76</v>
      </c>
      <c r="M252" s="246">
        <v>0.44</v>
      </c>
      <c r="N252" s="39">
        <v>1</v>
      </c>
      <c r="O252" s="246">
        <v>0.01</v>
      </c>
      <c r="P252" s="123"/>
      <c r="Q252" s="39">
        <v>27</v>
      </c>
      <c r="R252" s="246">
        <v>0.16</v>
      </c>
      <c r="S252" s="39">
        <v>11</v>
      </c>
      <c r="T252" s="246">
        <v>0.06</v>
      </c>
      <c r="U252" s="39">
        <v>0</v>
      </c>
      <c r="V252" s="246">
        <v>0</v>
      </c>
      <c r="W252" s="123"/>
      <c r="X252" s="39">
        <v>16</v>
      </c>
      <c r="Y252" s="246">
        <v>0.09</v>
      </c>
    </row>
    <row r="253" spans="1:25" x14ac:dyDescent="0.2">
      <c r="A253" s="154" t="s">
        <v>1345</v>
      </c>
      <c r="B253" s="154" t="s">
        <v>1346</v>
      </c>
      <c r="C253" s="154"/>
      <c r="D253" s="154"/>
      <c r="E253" s="202">
        <v>144</v>
      </c>
      <c r="F253" s="245">
        <v>1</v>
      </c>
      <c r="G253" s="39">
        <v>36</v>
      </c>
      <c r="H253" s="246">
        <v>0.25</v>
      </c>
      <c r="I253" s="123"/>
      <c r="J253" s="39">
        <v>6</v>
      </c>
      <c r="K253" s="246">
        <v>0.04</v>
      </c>
      <c r="L253" s="39">
        <v>52</v>
      </c>
      <c r="M253" s="246">
        <v>0.36</v>
      </c>
      <c r="N253" s="39">
        <v>0</v>
      </c>
      <c r="O253" s="246">
        <v>0</v>
      </c>
      <c r="P253" s="123"/>
      <c r="Q253" s="39">
        <v>24</v>
      </c>
      <c r="R253" s="246">
        <v>0.17</v>
      </c>
      <c r="S253" s="39">
        <v>16</v>
      </c>
      <c r="T253" s="246">
        <v>0.11</v>
      </c>
      <c r="U253" s="39">
        <v>0</v>
      </c>
      <c r="V253" s="246">
        <v>0</v>
      </c>
      <c r="W253" s="123"/>
      <c r="X253" s="39">
        <v>10</v>
      </c>
      <c r="Y253" s="246">
        <v>7.0000000000000007E-2</v>
      </c>
    </row>
    <row r="254" spans="1:25" x14ac:dyDescent="0.2">
      <c r="A254" s="154" t="s">
        <v>1347</v>
      </c>
      <c r="B254" s="154" t="s">
        <v>1348</v>
      </c>
      <c r="C254" s="154"/>
      <c r="D254" s="154"/>
      <c r="E254" s="202">
        <v>52</v>
      </c>
      <c r="F254" s="245">
        <v>1</v>
      </c>
      <c r="G254" s="39">
        <v>9</v>
      </c>
      <c r="H254" s="246">
        <v>0.17</v>
      </c>
      <c r="I254" s="123"/>
      <c r="J254" s="39">
        <v>3</v>
      </c>
      <c r="K254" s="246">
        <v>0.06</v>
      </c>
      <c r="L254" s="39">
        <v>12</v>
      </c>
      <c r="M254" s="246">
        <v>0.23</v>
      </c>
      <c r="N254" s="39">
        <v>0</v>
      </c>
      <c r="O254" s="246">
        <v>0</v>
      </c>
      <c r="P254" s="123"/>
      <c r="Q254" s="39">
        <v>14</v>
      </c>
      <c r="R254" s="246">
        <v>0.27</v>
      </c>
      <c r="S254" s="39">
        <v>7</v>
      </c>
      <c r="T254" s="246">
        <v>0.13</v>
      </c>
      <c r="U254" s="39">
        <v>0</v>
      </c>
      <c r="V254" s="246">
        <v>0</v>
      </c>
      <c r="W254" s="123"/>
      <c r="X254" s="39">
        <v>7</v>
      </c>
      <c r="Y254" s="246">
        <v>0.13</v>
      </c>
    </row>
    <row r="255" spans="1:25" x14ac:dyDescent="0.2">
      <c r="A255" s="154" t="s">
        <v>1349</v>
      </c>
      <c r="B255" s="154" t="s">
        <v>1350</v>
      </c>
      <c r="C255" s="154"/>
      <c r="D255" s="154"/>
      <c r="E255" s="202">
        <v>24</v>
      </c>
      <c r="F255" s="245">
        <v>1</v>
      </c>
      <c r="G255" s="39">
        <v>5</v>
      </c>
      <c r="H255" s="246">
        <v>0.21</v>
      </c>
      <c r="I255" s="123"/>
      <c r="J255" s="39">
        <v>0</v>
      </c>
      <c r="K255" s="246">
        <v>0</v>
      </c>
      <c r="L255" s="39">
        <v>2</v>
      </c>
      <c r="M255" s="246">
        <v>0.08</v>
      </c>
      <c r="N255" s="39">
        <v>0</v>
      </c>
      <c r="O255" s="246">
        <v>0</v>
      </c>
      <c r="P255" s="123"/>
      <c r="Q255" s="39">
        <v>11</v>
      </c>
      <c r="R255" s="246">
        <v>0.46</v>
      </c>
      <c r="S255" s="39">
        <v>6</v>
      </c>
      <c r="T255" s="246">
        <v>0.25</v>
      </c>
      <c r="U255" s="39">
        <v>0</v>
      </c>
      <c r="V255" s="246">
        <v>0</v>
      </c>
      <c r="W255" s="123"/>
      <c r="X255" s="39">
        <v>0</v>
      </c>
      <c r="Y255" s="246">
        <v>0</v>
      </c>
    </row>
    <row r="256" spans="1:25" x14ac:dyDescent="0.2">
      <c r="A256" s="154" t="s">
        <v>1351</v>
      </c>
      <c r="B256" s="154" t="s">
        <v>1352</v>
      </c>
      <c r="C256" s="154"/>
      <c r="D256" s="154"/>
      <c r="E256" s="202">
        <v>15</v>
      </c>
      <c r="F256" s="245">
        <v>1</v>
      </c>
      <c r="G256" s="39">
        <v>2</v>
      </c>
      <c r="H256" s="246">
        <v>0.13</v>
      </c>
      <c r="I256" s="123"/>
      <c r="J256" s="39">
        <v>1</v>
      </c>
      <c r="K256" s="246">
        <v>7.0000000000000007E-2</v>
      </c>
      <c r="L256" s="39">
        <v>5</v>
      </c>
      <c r="M256" s="246">
        <v>0.33</v>
      </c>
      <c r="N256" s="39">
        <v>0</v>
      </c>
      <c r="O256" s="246">
        <v>0</v>
      </c>
      <c r="P256" s="123"/>
      <c r="Q256" s="39">
        <v>5</v>
      </c>
      <c r="R256" s="246">
        <v>0.33</v>
      </c>
      <c r="S256" s="39">
        <v>2</v>
      </c>
      <c r="T256" s="246">
        <v>0.13</v>
      </c>
      <c r="U256" s="39">
        <v>0</v>
      </c>
      <c r="V256" s="246">
        <v>0</v>
      </c>
      <c r="W256" s="123"/>
      <c r="X256" s="39">
        <v>0</v>
      </c>
      <c r="Y256" s="246">
        <v>0</v>
      </c>
    </row>
    <row r="257" spans="1:25" x14ac:dyDescent="0.2">
      <c r="A257" s="154" t="s">
        <v>1353</v>
      </c>
      <c r="B257" s="154" t="s">
        <v>1354</v>
      </c>
      <c r="C257" s="154"/>
      <c r="D257" s="154"/>
      <c r="E257" s="202">
        <v>140</v>
      </c>
      <c r="F257" s="245">
        <v>1</v>
      </c>
      <c r="G257" s="39">
        <v>34</v>
      </c>
      <c r="H257" s="246">
        <v>0.24</v>
      </c>
      <c r="I257" s="123"/>
      <c r="J257" s="39">
        <v>13</v>
      </c>
      <c r="K257" s="246">
        <v>0.09</v>
      </c>
      <c r="L257" s="39">
        <v>47</v>
      </c>
      <c r="M257" s="246">
        <v>0.34</v>
      </c>
      <c r="N257" s="39">
        <v>0</v>
      </c>
      <c r="O257" s="246">
        <v>0</v>
      </c>
      <c r="P257" s="123"/>
      <c r="Q257" s="39">
        <v>24</v>
      </c>
      <c r="R257" s="246">
        <v>0.17</v>
      </c>
      <c r="S257" s="39">
        <v>8</v>
      </c>
      <c r="T257" s="246">
        <v>0.06</v>
      </c>
      <c r="U257" s="39">
        <v>0</v>
      </c>
      <c r="V257" s="246">
        <v>0</v>
      </c>
      <c r="W257" s="123"/>
      <c r="X257" s="39">
        <v>14</v>
      </c>
      <c r="Y257" s="246">
        <v>0.1</v>
      </c>
    </row>
    <row r="258" spans="1:25" x14ac:dyDescent="0.2">
      <c r="A258" s="154" t="s">
        <v>1355</v>
      </c>
      <c r="B258" s="154" t="s">
        <v>1356</v>
      </c>
      <c r="C258" s="154"/>
      <c r="D258" s="154"/>
      <c r="E258" s="202">
        <v>138</v>
      </c>
      <c r="F258" s="245">
        <v>1</v>
      </c>
      <c r="G258" s="39">
        <v>19</v>
      </c>
      <c r="H258" s="246">
        <v>0.14000000000000001</v>
      </c>
      <c r="I258" s="123"/>
      <c r="J258" s="39">
        <v>7</v>
      </c>
      <c r="K258" s="246">
        <v>0.05</v>
      </c>
      <c r="L258" s="39">
        <v>36</v>
      </c>
      <c r="M258" s="246">
        <v>0.26</v>
      </c>
      <c r="N258" s="39">
        <v>0</v>
      </c>
      <c r="O258" s="246">
        <v>0</v>
      </c>
      <c r="P258" s="123"/>
      <c r="Q258" s="39">
        <v>40</v>
      </c>
      <c r="R258" s="246">
        <v>0.28999999999999998</v>
      </c>
      <c r="S258" s="39">
        <v>24</v>
      </c>
      <c r="T258" s="246">
        <v>0.17</v>
      </c>
      <c r="U258" s="39">
        <v>1</v>
      </c>
      <c r="V258" s="246">
        <v>0.01</v>
      </c>
      <c r="W258" s="123"/>
      <c r="X258" s="39">
        <v>11</v>
      </c>
      <c r="Y258" s="246">
        <v>0.08</v>
      </c>
    </row>
    <row r="259" spans="1:25" x14ac:dyDescent="0.2">
      <c r="A259" s="154" t="s">
        <v>1357</v>
      </c>
      <c r="B259" s="154" t="s">
        <v>1358</v>
      </c>
      <c r="C259" s="154"/>
      <c r="D259" s="154"/>
      <c r="E259" s="202">
        <v>125</v>
      </c>
      <c r="F259" s="245">
        <v>1</v>
      </c>
      <c r="G259" s="39">
        <v>8</v>
      </c>
      <c r="H259" s="246">
        <v>0.06</v>
      </c>
      <c r="I259" s="123"/>
      <c r="J259" s="39">
        <v>1</v>
      </c>
      <c r="K259" s="246">
        <v>0.01</v>
      </c>
      <c r="L259" s="39">
        <v>5</v>
      </c>
      <c r="M259" s="246">
        <v>0.04</v>
      </c>
      <c r="N259" s="39">
        <v>0</v>
      </c>
      <c r="O259" s="246">
        <v>0</v>
      </c>
      <c r="P259" s="123"/>
      <c r="Q259" s="39">
        <v>83</v>
      </c>
      <c r="R259" s="246">
        <v>0.66</v>
      </c>
      <c r="S259" s="39">
        <v>25</v>
      </c>
      <c r="T259" s="246">
        <v>0.2</v>
      </c>
      <c r="U259" s="39">
        <v>0</v>
      </c>
      <c r="V259" s="246">
        <v>0</v>
      </c>
      <c r="W259" s="123"/>
      <c r="X259" s="39">
        <v>3</v>
      </c>
      <c r="Y259" s="246">
        <v>0.02</v>
      </c>
    </row>
    <row r="260" spans="1:25" x14ac:dyDescent="0.2">
      <c r="A260" s="154" t="s">
        <v>1359</v>
      </c>
      <c r="B260" s="154" t="s">
        <v>1360</v>
      </c>
      <c r="C260" s="154"/>
      <c r="D260" s="154"/>
      <c r="E260" s="202">
        <v>81</v>
      </c>
      <c r="F260" s="245">
        <v>1</v>
      </c>
      <c r="G260" s="39">
        <v>13</v>
      </c>
      <c r="H260" s="246">
        <v>0.16</v>
      </c>
      <c r="I260" s="123"/>
      <c r="J260" s="39">
        <v>3</v>
      </c>
      <c r="K260" s="246">
        <v>0.04</v>
      </c>
      <c r="L260" s="39">
        <v>15</v>
      </c>
      <c r="M260" s="246">
        <v>0.19</v>
      </c>
      <c r="N260" s="39">
        <v>1</v>
      </c>
      <c r="O260" s="246">
        <v>0.01</v>
      </c>
      <c r="P260" s="123"/>
      <c r="Q260" s="39">
        <v>19</v>
      </c>
      <c r="R260" s="246">
        <v>0.23</v>
      </c>
      <c r="S260" s="39">
        <v>23</v>
      </c>
      <c r="T260" s="246">
        <v>0.28000000000000003</v>
      </c>
      <c r="U260" s="39">
        <v>0</v>
      </c>
      <c r="V260" s="246">
        <v>0</v>
      </c>
      <c r="W260" s="123"/>
      <c r="X260" s="39">
        <v>7</v>
      </c>
      <c r="Y260" s="246">
        <v>0.09</v>
      </c>
    </row>
    <row r="261" spans="1:25" x14ac:dyDescent="0.2">
      <c r="A261" s="154" t="s">
        <v>1361</v>
      </c>
      <c r="B261" s="154" t="s">
        <v>1362</v>
      </c>
      <c r="C261" s="154"/>
      <c r="D261" s="154"/>
      <c r="E261" s="202">
        <v>55</v>
      </c>
      <c r="F261" s="245">
        <v>1</v>
      </c>
      <c r="G261" s="39">
        <v>6</v>
      </c>
      <c r="H261" s="246">
        <v>0.11</v>
      </c>
      <c r="I261" s="123"/>
      <c r="J261" s="39">
        <v>2</v>
      </c>
      <c r="K261" s="246">
        <v>0.04</v>
      </c>
      <c r="L261" s="39">
        <v>8</v>
      </c>
      <c r="M261" s="246">
        <v>0.15</v>
      </c>
      <c r="N261" s="39">
        <v>0</v>
      </c>
      <c r="O261" s="246">
        <v>0</v>
      </c>
      <c r="P261" s="123"/>
      <c r="Q261" s="39">
        <v>23</v>
      </c>
      <c r="R261" s="246">
        <v>0.42</v>
      </c>
      <c r="S261" s="39">
        <v>15</v>
      </c>
      <c r="T261" s="246">
        <v>0.27</v>
      </c>
      <c r="U261" s="39">
        <v>0</v>
      </c>
      <c r="V261" s="246">
        <v>0</v>
      </c>
      <c r="W261" s="123"/>
      <c r="X261" s="39">
        <v>1</v>
      </c>
      <c r="Y261" s="246">
        <v>0.02</v>
      </c>
    </row>
    <row r="262" spans="1:25" x14ac:dyDescent="0.2">
      <c r="A262" s="154" t="s">
        <v>1363</v>
      </c>
      <c r="B262" s="154" t="s">
        <v>1364</v>
      </c>
      <c r="C262" s="154"/>
      <c r="D262" s="154"/>
      <c r="E262" s="202">
        <v>50</v>
      </c>
      <c r="F262" s="245">
        <v>1</v>
      </c>
      <c r="G262" s="39">
        <v>3</v>
      </c>
      <c r="H262" s="246">
        <v>0.06</v>
      </c>
      <c r="I262" s="123"/>
      <c r="J262" s="39">
        <v>0</v>
      </c>
      <c r="K262" s="246">
        <v>0</v>
      </c>
      <c r="L262" s="39">
        <v>7</v>
      </c>
      <c r="M262" s="246">
        <v>0.14000000000000001</v>
      </c>
      <c r="N262" s="39">
        <v>0</v>
      </c>
      <c r="O262" s="246">
        <v>0</v>
      </c>
      <c r="P262" s="123"/>
      <c r="Q262" s="39">
        <v>27</v>
      </c>
      <c r="R262" s="246">
        <v>0.54</v>
      </c>
      <c r="S262" s="39">
        <v>8</v>
      </c>
      <c r="T262" s="246">
        <v>0.16</v>
      </c>
      <c r="U262" s="39">
        <v>2</v>
      </c>
      <c r="V262" s="246">
        <v>0.04</v>
      </c>
      <c r="W262" s="123"/>
      <c r="X262" s="39">
        <v>3</v>
      </c>
      <c r="Y262" s="246">
        <v>0.06</v>
      </c>
    </row>
    <row r="263" spans="1:25" x14ac:dyDescent="0.2">
      <c r="A263" s="154" t="s">
        <v>1365</v>
      </c>
      <c r="B263" s="154" t="s">
        <v>1366</v>
      </c>
      <c r="C263" s="154"/>
      <c r="D263" s="154"/>
      <c r="E263" s="202">
        <v>106</v>
      </c>
      <c r="F263" s="245">
        <v>1</v>
      </c>
      <c r="G263" s="39">
        <v>8</v>
      </c>
      <c r="H263" s="246">
        <v>0.08</v>
      </c>
      <c r="I263" s="123"/>
      <c r="J263" s="39">
        <v>4</v>
      </c>
      <c r="K263" s="246">
        <v>0.04</v>
      </c>
      <c r="L263" s="39">
        <v>15</v>
      </c>
      <c r="M263" s="246">
        <v>0.14000000000000001</v>
      </c>
      <c r="N263" s="39">
        <v>0</v>
      </c>
      <c r="O263" s="246">
        <v>0</v>
      </c>
      <c r="P263" s="123"/>
      <c r="Q263" s="39">
        <v>44</v>
      </c>
      <c r="R263" s="246">
        <v>0.42</v>
      </c>
      <c r="S263" s="39">
        <v>26</v>
      </c>
      <c r="T263" s="246">
        <v>0.25</v>
      </c>
      <c r="U263" s="39">
        <v>0</v>
      </c>
      <c r="V263" s="246">
        <v>0</v>
      </c>
      <c r="W263" s="123"/>
      <c r="X263" s="39">
        <v>9</v>
      </c>
      <c r="Y263" s="246">
        <v>0.08</v>
      </c>
    </row>
    <row r="264" spans="1:25" x14ac:dyDescent="0.2">
      <c r="A264" s="154" t="s">
        <v>1367</v>
      </c>
      <c r="B264" s="154" t="s">
        <v>1368</v>
      </c>
      <c r="C264" s="154"/>
      <c r="D264" s="154"/>
      <c r="E264" s="202">
        <v>45</v>
      </c>
      <c r="F264" s="245">
        <v>1</v>
      </c>
      <c r="G264" s="39">
        <v>10</v>
      </c>
      <c r="H264" s="246">
        <v>0.22</v>
      </c>
      <c r="I264" s="123"/>
      <c r="J264" s="39">
        <v>2</v>
      </c>
      <c r="K264" s="246">
        <v>0.04</v>
      </c>
      <c r="L264" s="39">
        <v>12</v>
      </c>
      <c r="M264" s="246">
        <v>0.27</v>
      </c>
      <c r="N264" s="39">
        <v>0</v>
      </c>
      <c r="O264" s="246">
        <v>0</v>
      </c>
      <c r="P264" s="123"/>
      <c r="Q264" s="39">
        <v>7</v>
      </c>
      <c r="R264" s="246">
        <v>0.16</v>
      </c>
      <c r="S264" s="39">
        <v>9</v>
      </c>
      <c r="T264" s="246">
        <v>0.2</v>
      </c>
      <c r="U264" s="39">
        <v>1</v>
      </c>
      <c r="V264" s="246">
        <v>0.02</v>
      </c>
      <c r="W264" s="123"/>
      <c r="X264" s="39">
        <v>4</v>
      </c>
      <c r="Y264" s="246">
        <v>0.09</v>
      </c>
    </row>
    <row r="265" spans="1:25" x14ac:dyDescent="0.2">
      <c r="A265" s="154" t="s">
        <v>1369</v>
      </c>
      <c r="B265" s="154" t="s">
        <v>1370</v>
      </c>
      <c r="C265" s="154"/>
      <c r="D265" s="154"/>
      <c r="E265" s="202">
        <v>988</v>
      </c>
      <c r="F265" s="245">
        <v>1</v>
      </c>
      <c r="G265" s="39">
        <v>181</v>
      </c>
      <c r="H265" s="246">
        <v>0.18</v>
      </c>
      <c r="I265" s="123"/>
      <c r="J265" s="39">
        <v>27</v>
      </c>
      <c r="K265" s="246">
        <v>0.03</v>
      </c>
      <c r="L265" s="39">
        <v>459</v>
      </c>
      <c r="M265" s="246">
        <v>0.46</v>
      </c>
      <c r="N265" s="39">
        <v>0</v>
      </c>
      <c r="O265" s="246">
        <v>0</v>
      </c>
      <c r="P265" s="123"/>
      <c r="Q265" s="39">
        <v>141</v>
      </c>
      <c r="R265" s="246">
        <v>0.14000000000000001</v>
      </c>
      <c r="S265" s="39">
        <v>119</v>
      </c>
      <c r="T265" s="246">
        <v>0.12</v>
      </c>
      <c r="U265" s="39">
        <v>0</v>
      </c>
      <c r="V265" s="246">
        <v>0</v>
      </c>
      <c r="W265" s="123"/>
      <c r="X265" s="39">
        <v>61</v>
      </c>
      <c r="Y265" s="246">
        <v>0.06</v>
      </c>
    </row>
    <row r="266" spans="1:25" x14ac:dyDescent="0.2">
      <c r="A266" s="154" t="s">
        <v>1371</v>
      </c>
      <c r="B266" s="154" t="s">
        <v>1372</v>
      </c>
      <c r="C266" s="154"/>
      <c r="D266" s="154"/>
      <c r="E266" s="202">
        <v>323</v>
      </c>
      <c r="F266" s="245">
        <v>1</v>
      </c>
      <c r="G266" s="39">
        <v>46</v>
      </c>
      <c r="H266" s="246">
        <v>0.14000000000000001</v>
      </c>
      <c r="I266" s="123"/>
      <c r="J266" s="39">
        <v>3</v>
      </c>
      <c r="K266" s="246">
        <v>0.01</v>
      </c>
      <c r="L266" s="39">
        <v>37</v>
      </c>
      <c r="M266" s="246">
        <v>0.11</v>
      </c>
      <c r="N266" s="39">
        <v>116</v>
      </c>
      <c r="O266" s="246">
        <v>0.36</v>
      </c>
      <c r="P266" s="123"/>
      <c r="Q266" s="39">
        <v>18</v>
      </c>
      <c r="R266" s="246">
        <v>0.06</v>
      </c>
      <c r="S266" s="39">
        <v>19</v>
      </c>
      <c r="T266" s="246">
        <v>0.06</v>
      </c>
      <c r="U266" s="39">
        <v>62</v>
      </c>
      <c r="V266" s="246">
        <v>0.19</v>
      </c>
      <c r="W266" s="123"/>
      <c r="X266" s="39">
        <v>22</v>
      </c>
      <c r="Y266" s="246">
        <v>7.0000000000000007E-2</v>
      </c>
    </row>
    <row r="267" spans="1:25" x14ac:dyDescent="0.2">
      <c r="A267" s="154" t="s">
        <v>1373</v>
      </c>
      <c r="B267" s="154" t="s">
        <v>1374</v>
      </c>
      <c r="C267" s="154"/>
      <c r="D267" s="154"/>
      <c r="E267" s="202">
        <v>368</v>
      </c>
      <c r="F267" s="245">
        <v>1</v>
      </c>
      <c r="G267" s="39">
        <v>73</v>
      </c>
      <c r="H267" s="246">
        <v>0.2</v>
      </c>
      <c r="I267" s="123"/>
      <c r="J267" s="39">
        <v>19</v>
      </c>
      <c r="K267" s="246">
        <v>0.05</v>
      </c>
      <c r="L267" s="39">
        <v>125</v>
      </c>
      <c r="M267" s="246">
        <v>0.34</v>
      </c>
      <c r="N267" s="39">
        <v>0</v>
      </c>
      <c r="O267" s="246">
        <v>0</v>
      </c>
      <c r="P267" s="123"/>
      <c r="Q267" s="39">
        <v>79</v>
      </c>
      <c r="R267" s="246">
        <v>0.21</v>
      </c>
      <c r="S267" s="39">
        <v>37</v>
      </c>
      <c r="T267" s="246">
        <v>0.1</v>
      </c>
      <c r="U267" s="39">
        <v>0</v>
      </c>
      <c r="V267" s="246">
        <v>0</v>
      </c>
      <c r="W267" s="123"/>
      <c r="X267" s="39">
        <v>35</v>
      </c>
      <c r="Y267" s="246">
        <v>0.1</v>
      </c>
    </row>
    <row r="268" spans="1:25" x14ac:dyDescent="0.2">
      <c r="A268" s="154" t="s">
        <v>1375</v>
      </c>
      <c r="B268" s="154" t="s">
        <v>1376</v>
      </c>
      <c r="C268" s="154"/>
      <c r="D268" s="154"/>
      <c r="E268" s="202">
        <v>296</v>
      </c>
      <c r="F268" s="245">
        <v>1</v>
      </c>
      <c r="G268" s="39">
        <v>52</v>
      </c>
      <c r="H268" s="246">
        <v>0.18</v>
      </c>
      <c r="I268" s="123"/>
      <c r="J268" s="39">
        <v>13</v>
      </c>
      <c r="K268" s="246">
        <v>0.04</v>
      </c>
      <c r="L268" s="39">
        <v>105</v>
      </c>
      <c r="M268" s="246">
        <v>0.35</v>
      </c>
      <c r="N268" s="39">
        <v>2</v>
      </c>
      <c r="O268" s="246">
        <v>0.01</v>
      </c>
      <c r="P268" s="123"/>
      <c r="Q268" s="39">
        <v>64</v>
      </c>
      <c r="R268" s="246">
        <v>0.22</v>
      </c>
      <c r="S268" s="39">
        <v>33</v>
      </c>
      <c r="T268" s="246">
        <v>0.11</v>
      </c>
      <c r="U268" s="39">
        <v>0</v>
      </c>
      <c r="V268" s="246">
        <v>0</v>
      </c>
      <c r="W268" s="123"/>
      <c r="X268" s="39">
        <v>27</v>
      </c>
      <c r="Y268" s="246">
        <v>0.09</v>
      </c>
    </row>
    <row r="269" spans="1:25" x14ac:dyDescent="0.2">
      <c r="A269" s="154" t="s">
        <v>1377</v>
      </c>
      <c r="B269" s="154" t="s">
        <v>1378</v>
      </c>
      <c r="C269" s="154"/>
      <c r="D269" s="154"/>
      <c r="E269" s="202">
        <v>26</v>
      </c>
      <c r="F269" s="245">
        <v>1</v>
      </c>
      <c r="G269" s="39">
        <v>4</v>
      </c>
      <c r="H269" s="246">
        <v>0.15</v>
      </c>
      <c r="I269" s="123"/>
      <c r="J269" s="39">
        <v>1</v>
      </c>
      <c r="K269" s="246">
        <v>0.04</v>
      </c>
      <c r="L269" s="39">
        <v>12</v>
      </c>
      <c r="M269" s="246">
        <v>0.46</v>
      </c>
      <c r="N269" s="39">
        <v>0</v>
      </c>
      <c r="O269" s="246">
        <v>0</v>
      </c>
      <c r="P269" s="123"/>
      <c r="Q269" s="39">
        <v>3</v>
      </c>
      <c r="R269" s="246">
        <v>0.12</v>
      </c>
      <c r="S269" s="39">
        <v>5</v>
      </c>
      <c r="T269" s="246">
        <v>0.19</v>
      </c>
      <c r="U269" s="39">
        <v>0</v>
      </c>
      <c r="V269" s="246">
        <v>0</v>
      </c>
      <c r="W269" s="123"/>
      <c r="X269" s="39">
        <v>1</v>
      </c>
      <c r="Y269" s="246">
        <v>0.04</v>
      </c>
    </row>
    <row r="270" spans="1:25" x14ac:dyDescent="0.2">
      <c r="A270" s="154" t="s">
        <v>1379</v>
      </c>
      <c r="B270" s="154" t="s">
        <v>1380</v>
      </c>
      <c r="C270" s="154"/>
      <c r="D270" s="154"/>
      <c r="E270" s="202">
        <v>47</v>
      </c>
      <c r="F270" s="245">
        <v>1</v>
      </c>
      <c r="G270" s="39">
        <v>9</v>
      </c>
      <c r="H270" s="246">
        <v>0.19</v>
      </c>
      <c r="I270" s="123"/>
      <c r="J270" s="39">
        <v>1</v>
      </c>
      <c r="K270" s="246">
        <v>0.02</v>
      </c>
      <c r="L270" s="39">
        <v>33</v>
      </c>
      <c r="M270" s="246">
        <v>0.7</v>
      </c>
      <c r="N270" s="39">
        <v>0</v>
      </c>
      <c r="O270" s="246">
        <v>0</v>
      </c>
      <c r="P270" s="123"/>
      <c r="Q270" s="39">
        <v>2</v>
      </c>
      <c r="R270" s="246">
        <v>0.04</v>
      </c>
      <c r="S270" s="39">
        <v>2</v>
      </c>
      <c r="T270" s="246">
        <v>0.04</v>
      </c>
      <c r="U270" s="39">
        <v>0</v>
      </c>
      <c r="V270" s="246">
        <v>0</v>
      </c>
      <c r="W270" s="123"/>
      <c r="X270" s="39">
        <v>0</v>
      </c>
      <c r="Y270" s="246">
        <v>0</v>
      </c>
    </row>
    <row r="271" spans="1:25" x14ac:dyDescent="0.2">
      <c r="A271" s="154" t="s">
        <v>1381</v>
      </c>
      <c r="B271" s="154" t="s">
        <v>1382</v>
      </c>
      <c r="C271" s="154"/>
      <c r="D271" s="154"/>
      <c r="E271" s="202">
        <v>95</v>
      </c>
      <c r="F271" s="245">
        <v>1</v>
      </c>
      <c r="G271" s="39">
        <v>12</v>
      </c>
      <c r="H271" s="246">
        <v>0.13</v>
      </c>
      <c r="I271" s="123"/>
      <c r="J271" s="39">
        <v>1</v>
      </c>
      <c r="K271" s="246">
        <v>0.01</v>
      </c>
      <c r="L271" s="39">
        <v>18</v>
      </c>
      <c r="M271" s="246">
        <v>0.19</v>
      </c>
      <c r="N271" s="39">
        <v>0</v>
      </c>
      <c r="O271" s="246">
        <v>0</v>
      </c>
      <c r="P271" s="123"/>
      <c r="Q271" s="39">
        <v>36</v>
      </c>
      <c r="R271" s="246">
        <v>0.38</v>
      </c>
      <c r="S271" s="39">
        <v>25</v>
      </c>
      <c r="T271" s="246">
        <v>0.26</v>
      </c>
      <c r="U271" s="39">
        <v>0</v>
      </c>
      <c r="V271" s="246">
        <v>0</v>
      </c>
      <c r="W271" s="123"/>
      <c r="X271" s="39">
        <v>3</v>
      </c>
      <c r="Y271" s="246">
        <v>0.03</v>
      </c>
    </row>
    <row r="272" spans="1:25" x14ac:dyDescent="0.2">
      <c r="A272" s="154" t="s">
        <v>1383</v>
      </c>
      <c r="B272" s="154" t="s">
        <v>1384</v>
      </c>
      <c r="C272" s="154"/>
      <c r="D272" s="154"/>
      <c r="E272" s="202">
        <v>74</v>
      </c>
      <c r="F272" s="245">
        <v>1</v>
      </c>
      <c r="G272" s="39">
        <v>20</v>
      </c>
      <c r="H272" s="246">
        <v>0.27</v>
      </c>
      <c r="I272" s="123"/>
      <c r="J272" s="39">
        <v>3</v>
      </c>
      <c r="K272" s="246">
        <v>0.04</v>
      </c>
      <c r="L272" s="39">
        <v>25</v>
      </c>
      <c r="M272" s="246">
        <v>0.34</v>
      </c>
      <c r="N272" s="39">
        <v>0</v>
      </c>
      <c r="O272" s="246">
        <v>0</v>
      </c>
      <c r="P272" s="123"/>
      <c r="Q272" s="39">
        <v>8</v>
      </c>
      <c r="R272" s="246">
        <v>0.11</v>
      </c>
      <c r="S272" s="39">
        <v>10</v>
      </c>
      <c r="T272" s="246">
        <v>0.14000000000000001</v>
      </c>
      <c r="U272" s="39">
        <v>1</v>
      </c>
      <c r="V272" s="246">
        <v>0.01</v>
      </c>
      <c r="W272" s="123"/>
      <c r="X272" s="39">
        <v>7</v>
      </c>
      <c r="Y272" s="246">
        <v>0.09</v>
      </c>
    </row>
    <row r="273" spans="1:25" x14ac:dyDescent="0.2">
      <c r="A273" s="154" t="s">
        <v>1385</v>
      </c>
      <c r="B273" s="154" t="s">
        <v>1386</v>
      </c>
      <c r="C273" s="154"/>
      <c r="D273" s="154"/>
      <c r="E273" s="202">
        <v>179</v>
      </c>
      <c r="F273" s="245">
        <v>1</v>
      </c>
      <c r="G273" s="39">
        <v>32</v>
      </c>
      <c r="H273" s="246">
        <v>0.18</v>
      </c>
      <c r="I273" s="123"/>
      <c r="J273" s="39">
        <v>7</v>
      </c>
      <c r="K273" s="246">
        <v>0.04</v>
      </c>
      <c r="L273" s="39">
        <v>58</v>
      </c>
      <c r="M273" s="246">
        <v>0.32</v>
      </c>
      <c r="N273" s="39">
        <v>0</v>
      </c>
      <c r="O273" s="246">
        <v>0</v>
      </c>
      <c r="P273" s="123"/>
      <c r="Q273" s="39">
        <v>44</v>
      </c>
      <c r="R273" s="246">
        <v>0.25</v>
      </c>
      <c r="S273" s="39">
        <v>16</v>
      </c>
      <c r="T273" s="246">
        <v>0.09</v>
      </c>
      <c r="U273" s="39">
        <v>1</v>
      </c>
      <c r="V273" s="246">
        <v>0.01</v>
      </c>
      <c r="W273" s="123"/>
      <c r="X273" s="39">
        <v>21</v>
      </c>
      <c r="Y273" s="246">
        <v>0.12</v>
      </c>
    </row>
    <row r="274" spans="1:25" x14ac:dyDescent="0.2">
      <c r="A274" s="154" t="s">
        <v>1387</v>
      </c>
      <c r="B274" s="154" t="s">
        <v>1388</v>
      </c>
      <c r="C274" s="154"/>
      <c r="D274" s="154"/>
      <c r="E274" s="202">
        <v>133</v>
      </c>
      <c r="F274" s="245">
        <v>1</v>
      </c>
      <c r="G274" s="39">
        <v>30</v>
      </c>
      <c r="H274" s="246">
        <v>0.23</v>
      </c>
      <c r="I274" s="123"/>
      <c r="J274" s="39">
        <v>5</v>
      </c>
      <c r="K274" s="246">
        <v>0.04</v>
      </c>
      <c r="L274" s="39">
        <v>37</v>
      </c>
      <c r="M274" s="246">
        <v>0.28000000000000003</v>
      </c>
      <c r="N274" s="39">
        <v>0</v>
      </c>
      <c r="O274" s="246">
        <v>0</v>
      </c>
      <c r="P274" s="123"/>
      <c r="Q274" s="39">
        <v>32</v>
      </c>
      <c r="R274" s="246">
        <v>0.24</v>
      </c>
      <c r="S274" s="39">
        <v>16</v>
      </c>
      <c r="T274" s="246">
        <v>0.12</v>
      </c>
      <c r="U274" s="39">
        <v>0</v>
      </c>
      <c r="V274" s="246">
        <v>0</v>
      </c>
      <c r="W274" s="123"/>
      <c r="X274" s="39">
        <v>13</v>
      </c>
      <c r="Y274" s="246">
        <v>0.1</v>
      </c>
    </row>
    <row r="275" spans="1:25" x14ac:dyDescent="0.2">
      <c r="A275" s="154" t="s">
        <v>1389</v>
      </c>
      <c r="B275" s="154" t="s">
        <v>1390</v>
      </c>
      <c r="C275" s="154"/>
      <c r="D275" s="154"/>
      <c r="E275" s="202">
        <v>24</v>
      </c>
      <c r="F275" s="245">
        <v>1</v>
      </c>
      <c r="G275" s="39">
        <v>3</v>
      </c>
      <c r="H275" s="246">
        <v>0.12</v>
      </c>
      <c r="I275" s="123"/>
      <c r="J275" s="39">
        <v>0</v>
      </c>
      <c r="K275" s="246">
        <v>0</v>
      </c>
      <c r="L275" s="39">
        <v>5</v>
      </c>
      <c r="M275" s="246">
        <v>0.21</v>
      </c>
      <c r="N275" s="39">
        <v>0</v>
      </c>
      <c r="O275" s="246">
        <v>0</v>
      </c>
      <c r="P275" s="123"/>
      <c r="Q275" s="39">
        <v>9</v>
      </c>
      <c r="R275" s="246">
        <v>0.38</v>
      </c>
      <c r="S275" s="39">
        <v>5</v>
      </c>
      <c r="T275" s="246">
        <v>0.21</v>
      </c>
      <c r="U275" s="39">
        <v>0</v>
      </c>
      <c r="V275" s="246">
        <v>0</v>
      </c>
      <c r="W275" s="123"/>
      <c r="X275" s="39">
        <v>2</v>
      </c>
      <c r="Y275" s="246">
        <v>0.08</v>
      </c>
    </row>
    <row r="276" spans="1:25" x14ac:dyDescent="0.2">
      <c r="A276" s="154" t="s">
        <v>1391</v>
      </c>
      <c r="B276" s="154" t="s">
        <v>1392</v>
      </c>
      <c r="C276" s="154"/>
      <c r="D276" s="154"/>
      <c r="E276" s="202">
        <v>289</v>
      </c>
      <c r="F276" s="245">
        <v>1</v>
      </c>
      <c r="G276" s="39">
        <v>34</v>
      </c>
      <c r="H276" s="246">
        <v>0.12</v>
      </c>
      <c r="I276" s="123"/>
      <c r="J276" s="39">
        <v>6</v>
      </c>
      <c r="K276" s="246">
        <v>0.02</v>
      </c>
      <c r="L276" s="39">
        <v>23</v>
      </c>
      <c r="M276" s="246">
        <v>0.08</v>
      </c>
      <c r="N276" s="39">
        <v>28</v>
      </c>
      <c r="O276" s="246">
        <v>0.1</v>
      </c>
      <c r="P276" s="123"/>
      <c r="Q276" s="39">
        <v>53</v>
      </c>
      <c r="R276" s="246">
        <v>0.18</v>
      </c>
      <c r="S276" s="39">
        <v>33</v>
      </c>
      <c r="T276" s="246">
        <v>0.11</v>
      </c>
      <c r="U276" s="39">
        <v>86</v>
      </c>
      <c r="V276" s="246">
        <v>0.3</v>
      </c>
      <c r="W276" s="123"/>
      <c r="X276" s="39">
        <v>26</v>
      </c>
      <c r="Y276" s="246">
        <v>0.09</v>
      </c>
    </row>
    <row r="277" spans="1:25" x14ac:dyDescent="0.2">
      <c r="A277" s="154" t="s">
        <v>1393</v>
      </c>
      <c r="B277" s="154" t="s">
        <v>1394</v>
      </c>
      <c r="C277" s="154"/>
      <c r="D277" s="154"/>
      <c r="E277" s="202">
        <v>66</v>
      </c>
      <c r="F277" s="245">
        <v>1</v>
      </c>
      <c r="G277" s="39">
        <v>11</v>
      </c>
      <c r="H277" s="246">
        <v>0.17</v>
      </c>
      <c r="I277" s="123"/>
      <c r="J277" s="39">
        <v>4</v>
      </c>
      <c r="K277" s="246">
        <v>0.06</v>
      </c>
      <c r="L277" s="39">
        <v>39</v>
      </c>
      <c r="M277" s="246">
        <v>0.59</v>
      </c>
      <c r="N277" s="39">
        <v>0</v>
      </c>
      <c r="O277" s="246">
        <v>0</v>
      </c>
      <c r="P277" s="123"/>
      <c r="Q277" s="39">
        <v>5</v>
      </c>
      <c r="R277" s="246">
        <v>0.08</v>
      </c>
      <c r="S277" s="39">
        <v>3</v>
      </c>
      <c r="T277" s="246">
        <v>0.05</v>
      </c>
      <c r="U277" s="39">
        <v>0</v>
      </c>
      <c r="V277" s="246">
        <v>0</v>
      </c>
      <c r="W277" s="123"/>
      <c r="X277" s="39">
        <v>4</v>
      </c>
      <c r="Y277" s="246">
        <v>0.06</v>
      </c>
    </row>
    <row r="278" spans="1:25" x14ac:dyDescent="0.2">
      <c r="A278" s="154" t="s">
        <v>1395</v>
      </c>
      <c r="B278" s="154" t="s">
        <v>1396</v>
      </c>
      <c r="C278" s="154"/>
      <c r="D278" s="154"/>
      <c r="E278" s="202">
        <v>443</v>
      </c>
      <c r="F278" s="245">
        <v>1</v>
      </c>
      <c r="G278" s="39">
        <v>103</v>
      </c>
      <c r="H278" s="246">
        <v>0.23</v>
      </c>
      <c r="I278" s="123"/>
      <c r="J278" s="39">
        <v>17</v>
      </c>
      <c r="K278" s="246">
        <v>0.04</v>
      </c>
      <c r="L278" s="39">
        <v>199</v>
      </c>
      <c r="M278" s="246">
        <v>0.45</v>
      </c>
      <c r="N278" s="39">
        <v>0</v>
      </c>
      <c r="O278" s="246">
        <v>0</v>
      </c>
      <c r="P278" s="123"/>
      <c r="Q278" s="39">
        <v>45</v>
      </c>
      <c r="R278" s="246">
        <v>0.1</v>
      </c>
      <c r="S278" s="39">
        <v>44</v>
      </c>
      <c r="T278" s="246">
        <v>0.1</v>
      </c>
      <c r="U278" s="39">
        <v>1</v>
      </c>
      <c r="V278" s="246">
        <v>0</v>
      </c>
      <c r="W278" s="123"/>
      <c r="X278" s="39">
        <v>34</v>
      </c>
      <c r="Y278" s="246">
        <v>0.08</v>
      </c>
    </row>
    <row r="279" spans="1:25" x14ac:dyDescent="0.2">
      <c r="A279" s="154" t="s">
        <v>1397</v>
      </c>
      <c r="B279" s="154" t="s">
        <v>1398</v>
      </c>
      <c r="C279" s="154"/>
      <c r="D279" s="154"/>
      <c r="E279" s="202">
        <v>117</v>
      </c>
      <c r="F279" s="245">
        <v>1</v>
      </c>
      <c r="G279" s="39">
        <v>10</v>
      </c>
      <c r="H279" s="246">
        <v>0.09</v>
      </c>
      <c r="I279" s="123"/>
      <c r="J279" s="39">
        <v>2</v>
      </c>
      <c r="K279" s="246">
        <v>0.02</v>
      </c>
      <c r="L279" s="39">
        <v>52</v>
      </c>
      <c r="M279" s="246">
        <v>0.44</v>
      </c>
      <c r="N279" s="39">
        <v>7</v>
      </c>
      <c r="O279" s="246">
        <v>0.06</v>
      </c>
      <c r="P279" s="123"/>
      <c r="Q279" s="39">
        <v>18</v>
      </c>
      <c r="R279" s="246">
        <v>0.15</v>
      </c>
      <c r="S279" s="39">
        <v>12</v>
      </c>
      <c r="T279" s="246">
        <v>0.1</v>
      </c>
      <c r="U279" s="39">
        <v>5</v>
      </c>
      <c r="V279" s="246">
        <v>0.04</v>
      </c>
      <c r="W279" s="123"/>
      <c r="X279" s="39">
        <v>11</v>
      </c>
      <c r="Y279" s="246">
        <v>0.09</v>
      </c>
    </row>
    <row r="280" spans="1:25" x14ac:dyDescent="0.2">
      <c r="A280" s="154" t="s">
        <v>1399</v>
      </c>
      <c r="B280" s="154" t="s">
        <v>1400</v>
      </c>
      <c r="C280" s="154"/>
      <c r="D280" s="154"/>
      <c r="E280" s="202">
        <v>121</v>
      </c>
      <c r="F280" s="245">
        <v>1</v>
      </c>
      <c r="G280" s="39">
        <v>12</v>
      </c>
      <c r="H280" s="246">
        <v>0.1</v>
      </c>
      <c r="I280" s="123"/>
      <c r="J280" s="39">
        <v>6</v>
      </c>
      <c r="K280" s="246">
        <v>0.05</v>
      </c>
      <c r="L280" s="39">
        <v>33</v>
      </c>
      <c r="M280" s="246">
        <v>0.27</v>
      </c>
      <c r="N280" s="39">
        <v>0</v>
      </c>
      <c r="O280" s="246">
        <v>0</v>
      </c>
      <c r="P280" s="123"/>
      <c r="Q280" s="39">
        <v>39</v>
      </c>
      <c r="R280" s="246">
        <v>0.32</v>
      </c>
      <c r="S280" s="39">
        <v>22</v>
      </c>
      <c r="T280" s="246">
        <v>0.18</v>
      </c>
      <c r="U280" s="39">
        <v>0</v>
      </c>
      <c r="V280" s="246">
        <v>0</v>
      </c>
      <c r="W280" s="123"/>
      <c r="X280" s="39">
        <v>9</v>
      </c>
      <c r="Y280" s="246">
        <v>7.0000000000000007E-2</v>
      </c>
    </row>
    <row r="281" spans="1:25" x14ac:dyDescent="0.2">
      <c r="A281" s="154" t="s">
        <v>1401</v>
      </c>
      <c r="B281" s="154" t="s">
        <v>1402</v>
      </c>
      <c r="C281" s="154"/>
      <c r="D281" s="154"/>
      <c r="E281" s="202">
        <v>59</v>
      </c>
      <c r="F281" s="245">
        <v>1</v>
      </c>
      <c r="G281" s="39">
        <v>15</v>
      </c>
      <c r="H281" s="246">
        <v>0.25</v>
      </c>
      <c r="I281" s="123"/>
      <c r="J281" s="39">
        <v>0</v>
      </c>
      <c r="K281" s="246">
        <v>0</v>
      </c>
      <c r="L281" s="39">
        <v>15</v>
      </c>
      <c r="M281" s="246">
        <v>0.25</v>
      </c>
      <c r="N281" s="39">
        <v>0</v>
      </c>
      <c r="O281" s="246">
        <v>0</v>
      </c>
      <c r="P281" s="123"/>
      <c r="Q281" s="39">
        <v>11</v>
      </c>
      <c r="R281" s="246">
        <v>0.19</v>
      </c>
      <c r="S281" s="39">
        <v>9</v>
      </c>
      <c r="T281" s="246">
        <v>0.15</v>
      </c>
      <c r="U281" s="39">
        <v>0</v>
      </c>
      <c r="V281" s="246">
        <v>0</v>
      </c>
      <c r="W281" s="123"/>
      <c r="X281" s="39">
        <v>9</v>
      </c>
      <c r="Y281" s="246">
        <v>0.15</v>
      </c>
    </row>
    <row r="282" spans="1:25" x14ac:dyDescent="0.2">
      <c r="A282" s="154" t="s">
        <v>1403</v>
      </c>
      <c r="B282" s="154" t="s">
        <v>1404</v>
      </c>
      <c r="C282" s="154"/>
      <c r="D282" s="154"/>
      <c r="E282" s="202">
        <v>2972</v>
      </c>
      <c r="F282" s="245">
        <v>1</v>
      </c>
      <c r="G282" s="39">
        <v>790</v>
      </c>
      <c r="H282" s="246">
        <v>0.27</v>
      </c>
      <c r="I282" s="123"/>
      <c r="J282" s="39">
        <v>96</v>
      </c>
      <c r="K282" s="246">
        <v>0.03</v>
      </c>
      <c r="L282" s="39">
        <v>971</v>
      </c>
      <c r="M282" s="246">
        <v>0.33</v>
      </c>
      <c r="N282" s="39">
        <v>0</v>
      </c>
      <c r="O282" s="246">
        <v>0</v>
      </c>
      <c r="P282" s="123"/>
      <c r="Q282" s="39">
        <v>418</v>
      </c>
      <c r="R282" s="246">
        <v>0.14000000000000001</v>
      </c>
      <c r="S282" s="39">
        <v>340</v>
      </c>
      <c r="T282" s="246">
        <v>0.11</v>
      </c>
      <c r="U282" s="39">
        <v>0</v>
      </c>
      <c r="V282" s="246">
        <v>0</v>
      </c>
      <c r="W282" s="123"/>
      <c r="X282" s="39">
        <v>357</v>
      </c>
      <c r="Y282" s="246">
        <v>0.12</v>
      </c>
    </row>
    <row r="283" spans="1:25" x14ac:dyDescent="0.2">
      <c r="A283" s="154" t="s">
        <v>1405</v>
      </c>
      <c r="B283" s="154" t="s">
        <v>1406</v>
      </c>
      <c r="C283" s="154"/>
      <c r="D283" s="154"/>
      <c r="E283" s="202">
        <v>239</v>
      </c>
      <c r="F283" s="245">
        <v>1</v>
      </c>
      <c r="G283" s="39">
        <v>31</v>
      </c>
      <c r="H283" s="246">
        <v>0.13</v>
      </c>
      <c r="I283" s="123"/>
      <c r="J283" s="39">
        <v>6</v>
      </c>
      <c r="K283" s="246">
        <v>0.03</v>
      </c>
      <c r="L283" s="39">
        <v>77</v>
      </c>
      <c r="M283" s="246">
        <v>0.32</v>
      </c>
      <c r="N283" s="39">
        <v>0</v>
      </c>
      <c r="O283" s="246">
        <v>0</v>
      </c>
      <c r="P283" s="123"/>
      <c r="Q283" s="39">
        <v>70</v>
      </c>
      <c r="R283" s="246">
        <v>0.28999999999999998</v>
      </c>
      <c r="S283" s="39">
        <v>38</v>
      </c>
      <c r="T283" s="246">
        <v>0.16</v>
      </c>
      <c r="U283" s="39">
        <v>1</v>
      </c>
      <c r="V283" s="246">
        <v>0</v>
      </c>
      <c r="W283" s="123"/>
      <c r="X283" s="39">
        <v>16</v>
      </c>
      <c r="Y283" s="246">
        <v>7.0000000000000007E-2</v>
      </c>
    </row>
    <row r="284" spans="1:25" x14ac:dyDescent="0.2">
      <c r="A284" s="154" t="s">
        <v>1407</v>
      </c>
      <c r="B284" s="154" t="s">
        <v>1408</v>
      </c>
      <c r="C284" s="154"/>
      <c r="D284" s="154"/>
      <c r="E284" s="202">
        <v>88</v>
      </c>
      <c r="F284" s="245">
        <v>1</v>
      </c>
      <c r="G284" s="39">
        <v>11</v>
      </c>
      <c r="H284" s="246">
        <v>0.12</v>
      </c>
      <c r="I284" s="123"/>
      <c r="J284" s="39">
        <v>2</v>
      </c>
      <c r="K284" s="246">
        <v>0.02</v>
      </c>
      <c r="L284" s="39">
        <v>14</v>
      </c>
      <c r="M284" s="246">
        <v>0.16</v>
      </c>
      <c r="N284" s="39">
        <v>2</v>
      </c>
      <c r="O284" s="246">
        <v>0.02</v>
      </c>
      <c r="P284" s="123"/>
      <c r="Q284" s="39">
        <v>28</v>
      </c>
      <c r="R284" s="246">
        <v>0.32</v>
      </c>
      <c r="S284" s="39">
        <v>11</v>
      </c>
      <c r="T284" s="246">
        <v>0.12</v>
      </c>
      <c r="U284" s="39">
        <v>13</v>
      </c>
      <c r="V284" s="246">
        <v>0.15</v>
      </c>
      <c r="W284" s="123"/>
      <c r="X284" s="39">
        <v>7</v>
      </c>
      <c r="Y284" s="246">
        <v>0.08</v>
      </c>
    </row>
    <row r="285" spans="1:25" x14ac:dyDescent="0.2">
      <c r="A285" s="154" t="s">
        <v>1409</v>
      </c>
      <c r="B285" s="154" t="s">
        <v>1410</v>
      </c>
      <c r="C285" s="154"/>
      <c r="D285" s="154"/>
      <c r="E285" s="202">
        <v>30</v>
      </c>
      <c r="F285" s="245">
        <v>1</v>
      </c>
      <c r="G285" s="39">
        <v>3</v>
      </c>
      <c r="H285" s="246">
        <v>0.1</v>
      </c>
      <c r="I285" s="123"/>
      <c r="J285" s="39">
        <v>2</v>
      </c>
      <c r="K285" s="246">
        <v>7.0000000000000007E-2</v>
      </c>
      <c r="L285" s="39">
        <v>8</v>
      </c>
      <c r="M285" s="246">
        <v>0.27</v>
      </c>
      <c r="N285" s="39">
        <v>0</v>
      </c>
      <c r="O285" s="246">
        <v>0</v>
      </c>
      <c r="P285" s="123"/>
      <c r="Q285" s="39">
        <v>7</v>
      </c>
      <c r="R285" s="246">
        <v>0.23</v>
      </c>
      <c r="S285" s="39">
        <v>4</v>
      </c>
      <c r="T285" s="246">
        <v>0.13</v>
      </c>
      <c r="U285" s="39">
        <v>0</v>
      </c>
      <c r="V285" s="246">
        <v>0</v>
      </c>
      <c r="W285" s="123"/>
      <c r="X285" s="39">
        <v>6</v>
      </c>
      <c r="Y285" s="246">
        <v>0.2</v>
      </c>
    </row>
    <row r="286" spans="1:25" x14ac:dyDescent="0.2">
      <c r="A286" s="154" t="s">
        <v>1411</v>
      </c>
      <c r="B286" s="154" t="s">
        <v>1412</v>
      </c>
      <c r="C286" s="154"/>
      <c r="D286" s="154"/>
      <c r="E286" s="202">
        <v>26</v>
      </c>
      <c r="F286" s="245">
        <v>1</v>
      </c>
      <c r="G286" s="39">
        <v>2</v>
      </c>
      <c r="H286" s="246">
        <v>0.08</v>
      </c>
      <c r="I286" s="123"/>
      <c r="J286" s="39">
        <v>0</v>
      </c>
      <c r="K286" s="246">
        <v>0</v>
      </c>
      <c r="L286" s="39">
        <v>4</v>
      </c>
      <c r="M286" s="246">
        <v>0.15</v>
      </c>
      <c r="N286" s="39">
        <v>0</v>
      </c>
      <c r="O286" s="246">
        <v>0</v>
      </c>
      <c r="P286" s="123"/>
      <c r="Q286" s="39">
        <v>12</v>
      </c>
      <c r="R286" s="246">
        <v>0.46</v>
      </c>
      <c r="S286" s="39">
        <v>6</v>
      </c>
      <c r="T286" s="246">
        <v>0.23</v>
      </c>
      <c r="U286" s="39">
        <v>0</v>
      </c>
      <c r="V286" s="246">
        <v>0</v>
      </c>
      <c r="W286" s="123"/>
      <c r="X286" s="39">
        <v>2</v>
      </c>
      <c r="Y286" s="246">
        <v>0.08</v>
      </c>
    </row>
    <row r="287" spans="1:25" x14ac:dyDescent="0.2">
      <c r="A287" s="154" t="s">
        <v>1413</v>
      </c>
      <c r="B287" s="154" t="s">
        <v>1414</v>
      </c>
      <c r="C287" s="154"/>
      <c r="D287" s="154"/>
      <c r="E287" s="202">
        <v>385</v>
      </c>
      <c r="F287" s="245">
        <v>1</v>
      </c>
      <c r="G287" s="39">
        <v>46</v>
      </c>
      <c r="H287" s="246">
        <v>0.12</v>
      </c>
      <c r="I287" s="123"/>
      <c r="J287" s="39">
        <v>12</v>
      </c>
      <c r="K287" s="246">
        <v>0.03</v>
      </c>
      <c r="L287" s="39">
        <v>93</v>
      </c>
      <c r="M287" s="246">
        <v>0.24</v>
      </c>
      <c r="N287" s="39">
        <v>0</v>
      </c>
      <c r="O287" s="246">
        <v>0</v>
      </c>
      <c r="P287" s="123"/>
      <c r="Q287" s="39">
        <v>113</v>
      </c>
      <c r="R287" s="246">
        <v>0.28999999999999998</v>
      </c>
      <c r="S287" s="39">
        <v>72</v>
      </c>
      <c r="T287" s="246">
        <v>0.19</v>
      </c>
      <c r="U287" s="39">
        <v>5</v>
      </c>
      <c r="V287" s="246">
        <v>0.01</v>
      </c>
      <c r="W287" s="123"/>
      <c r="X287" s="39">
        <v>44</v>
      </c>
      <c r="Y287" s="246">
        <v>0.11</v>
      </c>
    </row>
    <row r="288" spans="1:25" x14ac:dyDescent="0.2">
      <c r="A288" s="154" t="s">
        <v>1415</v>
      </c>
      <c r="B288" s="154" t="s">
        <v>1416</v>
      </c>
      <c r="C288" s="154"/>
      <c r="D288" s="154"/>
      <c r="E288" s="202">
        <v>130</v>
      </c>
      <c r="F288" s="245">
        <v>1</v>
      </c>
      <c r="G288" s="39">
        <v>31</v>
      </c>
      <c r="H288" s="246">
        <v>0.24</v>
      </c>
      <c r="I288" s="123"/>
      <c r="J288" s="39">
        <v>5</v>
      </c>
      <c r="K288" s="246">
        <v>0.04</v>
      </c>
      <c r="L288" s="39">
        <v>44</v>
      </c>
      <c r="M288" s="246">
        <v>0.34</v>
      </c>
      <c r="N288" s="39">
        <v>0</v>
      </c>
      <c r="O288" s="246">
        <v>0</v>
      </c>
      <c r="P288" s="123"/>
      <c r="Q288" s="39">
        <v>24</v>
      </c>
      <c r="R288" s="246">
        <v>0.18</v>
      </c>
      <c r="S288" s="39">
        <v>14</v>
      </c>
      <c r="T288" s="246">
        <v>0.11</v>
      </c>
      <c r="U288" s="39">
        <v>0</v>
      </c>
      <c r="V288" s="246">
        <v>0</v>
      </c>
      <c r="W288" s="123"/>
      <c r="X288" s="39">
        <v>12</v>
      </c>
      <c r="Y288" s="246">
        <v>0.09</v>
      </c>
    </row>
    <row r="289" spans="1:25" x14ac:dyDescent="0.2">
      <c r="A289" s="154" t="s">
        <v>1417</v>
      </c>
      <c r="B289" s="154" t="s">
        <v>1418</v>
      </c>
      <c r="C289" s="154"/>
      <c r="D289" s="154"/>
      <c r="E289" s="202">
        <v>1175</v>
      </c>
      <c r="F289" s="245">
        <v>1</v>
      </c>
      <c r="G289" s="39">
        <v>298</v>
      </c>
      <c r="H289" s="246">
        <v>0.25</v>
      </c>
      <c r="I289" s="123"/>
      <c r="J289" s="39">
        <v>27</v>
      </c>
      <c r="K289" s="246">
        <v>0.02</v>
      </c>
      <c r="L289" s="39">
        <v>438</v>
      </c>
      <c r="M289" s="246">
        <v>0.37</v>
      </c>
      <c r="N289" s="39">
        <v>0</v>
      </c>
      <c r="O289" s="246">
        <v>0</v>
      </c>
      <c r="P289" s="123"/>
      <c r="Q289" s="39">
        <v>147</v>
      </c>
      <c r="R289" s="246">
        <v>0.13</v>
      </c>
      <c r="S289" s="39">
        <v>86</v>
      </c>
      <c r="T289" s="246">
        <v>7.0000000000000007E-2</v>
      </c>
      <c r="U289" s="39">
        <v>0</v>
      </c>
      <c r="V289" s="246">
        <v>0</v>
      </c>
      <c r="W289" s="123"/>
      <c r="X289" s="39">
        <v>179</v>
      </c>
      <c r="Y289" s="246">
        <v>0.15</v>
      </c>
    </row>
    <row r="290" spans="1:25" x14ac:dyDescent="0.2">
      <c r="A290" s="154" t="s">
        <v>1419</v>
      </c>
      <c r="B290" s="154" t="s">
        <v>1420</v>
      </c>
      <c r="C290" s="154"/>
      <c r="D290" s="154"/>
      <c r="E290" s="202">
        <v>3391</v>
      </c>
      <c r="F290" s="245">
        <v>1</v>
      </c>
      <c r="G290" s="39">
        <v>504</v>
      </c>
      <c r="H290" s="246">
        <v>0.15</v>
      </c>
      <c r="I290" s="123"/>
      <c r="J290" s="39">
        <v>93</v>
      </c>
      <c r="K290" s="246">
        <v>0.03</v>
      </c>
      <c r="L290" s="39">
        <v>1001</v>
      </c>
      <c r="M290" s="246">
        <v>0.3</v>
      </c>
      <c r="N290" s="39">
        <v>0</v>
      </c>
      <c r="O290" s="246">
        <v>0</v>
      </c>
      <c r="P290" s="123"/>
      <c r="Q290" s="39">
        <v>821</v>
      </c>
      <c r="R290" s="246">
        <v>0.24</v>
      </c>
      <c r="S290" s="39">
        <v>551</v>
      </c>
      <c r="T290" s="246">
        <v>0.16</v>
      </c>
      <c r="U290" s="39">
        <v>1</v>
      </c>
      <c r="V290" s="246">
        <v>0</v>
      </c>
      <c r="W290" s="123"/>
      <c r="X290" s="39">
        <v>420</v>
      </c>
      <c r="Y290" s="246">
        <v>0.12</v>
      </c>
    </row>
    <row r="291" spans="1:25" x14ac:dyDescent="0.2">
      <c r="A291" s="154" t="s">
        <v>1421</v>
      </c>
      <c r="B291" s="154" t="s">
        <v>1422</v>
      </c>
      <c r="C291" s="154"/>
      <c r="D291" s="154"/>
      <c r="E291" s="202">
        <v>130</v>
      </c>
      <c r="F291" s="245">
        <v>1</v>
      </c>
      <c r="G291" s="39">
        <v>21</v>
      </c>
      <c r="H291" s="246">
        <v>0.16</v>
      </c>
      <c r="I291" s="123"/>
      <c r="J291" s="39">
        <v>7</v>
      </c>
      <c r="K291" s="246">
        <v>0.05</v>
      </c>
      <c r="L291" s="39">
        <v>33</v>
      </c>
      <c r="M291" s="246">
        <v>0.25</v>
      </c>
      <c r="N291" s="39">
        <v>0</v>
      </c>
      <c r="O291" s="246">
        <v>0</v>
      </c>
      <c r="P291" s="123"/>
      <c r="Q291" s="39">
        <v>41</v>
      </c>
      <c r="R291" s="246">
        <v>0.32</v>
      </c>
      <c r="S291" s="39">
        <v>20</v>
      </c>
      <c r="T291" s="246">
        <v>0.15</v>
      </c>
      <c r="U291" s="39">
        <v>2</v>
      </c>
      <c r="V291" s="246">
        <v>0.02</v>
      </c>
      <c r="W291" s="123"/>
      <c r="X291" s="39">
        <v>6</v>
      </c>
      <c r="Y291" s="246">
        <v>0.05</v>
      </c>
    </row>
    <row r="292" spans="1:25" x14ac:dyDescent="0.2">
      <c r="A292" s="154" t="s">
        <v>1423</v>
      </c>
      <c r="B292" s="154" t="s">
        <v>1424</v>
      </c>
      <c r="C292" s="154"/>
      <c r="D292" s="154"/>
      <c r="E292" s="202">
        <v>46</v>
      </c>
      <c r="F292" s="245">
        <v>1</v>
      </c>
      <c r="G292" s="39">
        <v>5</v>
      </c>
      <c r="H292" s="246">
        <v>0.11</v>
      </c>
      <c r="I292" s="123"/>
      <c r="J292" s="39">
        <v>2</v>
      </c>
      <c r="K292" s="246">
        <v>0.04</v>
      </c>
      <c r="L292" s="39">
        <v>7</v>
      </c>
      <c r="M292" s="246">
        <v>0.15</v>
      </c>
      <c r="N292" s="39">
        <v>0</v>
      </c>
      <c r="O292" s="246">
        <v>0</v>
      </c>
      <c r="P292" s="123"/>
      <c r="Q292" s="39">
        <v>22</v>
      </c>
      <c r="R292" s="246">
        <v>0.48</v>
      </c>
      <c r="S292" s="39">
        <v>9</v>
      </c>
      <c r="T292" s="246">
        <v>0.2</v>
      </c>
      <c r="U292" s="39">
        <v>0</v>
      </c>
      <c r="V292" s="246">
        <v>0</v>
      </c>
      <c r="W292" s="123"/>
      <c r="X292" s="39">
        <v>1</v>
      </c>
      <c r="Y292" s="246">
        <v>0.02</v>
      </c>
    </row>
    <row r="293" spans="1:25" x14ac:dyDescent="0.2">
      <c r="A293" s="154" t="s">
        <v>1425</v>
      </c>
      <c r="B293" s="154" t="s">
        <v>1426</v>
      </c>
      <c r="C293" s="154"/>
      <c r="D293" s="154"/>
      <c r="E293" s="202">
        <v>194</v>
      </c>
      <c r="F293" s="245">
        <v>1</v>
      </c>
      <c r="G293" s="39">
        <v>44</v>
      </c>
      <c r="H293" s="246">
        <v>0.23</v>
      </c>
      <c r="I293" s="123"/>
      <c r="J293" s="39">
        <v>9</v>
      </c>
      <c r="K293" s="246">
        <v>0.05</v>
      </c>
      <c r="L293" s="39">
        <v>72</v>
      </c>
      <c r="M293" s="246">
        <v>0.37</v>
      </c>
      <c r="N293" s="39">
        <v>0</v>
      </c>
      <c r="O293" s="246">
        <v>0</v>
      </c>
      <c r="P293" s="123"/>
      <c r="Q293" s="39">
        <v>33</v>
      </c>
      <c r="R293" s="246">
        <v>0.17</v>
      </c>
      <c r="S293" s="39">
        <v>24</v>
      </c>
      <c r="T293" s="246">
        <v>0.12</v>
      </c>
      <c r="U293" s="39">
        <v>0</v>
      </c>
      <c r="V293" s="246">
        <v>0</v>
      </c>
      <c r="W293" s="123"/>
      <c r="X293" s="39">
        <v>12</v>
      </c>
      <c r="Y293" s="246">
        <v>0.06</v>
      </c>
    </row>
    <row r="294" spans="1:25" x14ac:dyDescent="0.2">
      <c r="A294" s="154" t="s">
        <v>1427</v>
      </c>
      <c r="B294" s="154" t="s">
        <v>1428</v>
      </c>
      <c r="C294" s="154"/>
      <c r="D294" s="154"/>
      <c r="E294" s="202">
        <v>10</v>
      </c>
      <c r="F294" s="245">
        <v>1</v>
      </c>
      <c r="G294" s="39">
        <v>0</v>
      </c>
      <c r="H294" s="246">
        <v>0</v>
      </c>
      <c r="I294" s="123"/>
      <c r="J294" s="39">
        <v>1</v>
      </c>
      <c r="K294" s="246">
        <v>0.1</v>
      </c>
      <c r="L294" s="39">
        <v>1</v>
      </c>
      <c r="M294" s="246">
        <v>0.1</v>
      </c>
      <c r="N294" s="39">
        <v>0</v>
      </c>
      <c r="O294" s="246">
        <v>0</v>
      </c>
      <c r="P294" s="123"/>
      <c r="Q294" s="39">
        <v>5</v>
      </c>
      <c r="R294" s="246">
        <v>0.5</v>
      </c>
      <c r="S294" s="39">
        <v>1</v>
      </c>
      <c r="T294" s="246">
        <v>0.1</v>
      </c>
      <c r="U294" s="39">
        <v>0</v>
      </c>
      <c r="V294" s="246">
        <v>0</v>
      </c>
      <c r="W294" s="123"/>
      <c r="X294" s="39">
        <v>2</v>
      </c>
      <c r="Y294" s="246">
        <v>0.2</v>
      </c>
    </row>
    <row r="295" spans="1:25" x14ac:dyDescent="0.2">
      <c r="A295" s="154" t="s">
        <v>1429</v>
      </c>
      <c r="B295" s="154" t="s">
        <v>1430</v>
      </c>
      <c r="C295" s="154"/>
      <c r="D295" s="154"/>
      <c r="E295" s="202">
        <v>70</v>
      </c>
      <c r="F295" s="245">
        <v>1</v>
      </c>
      <c r="G295" s="39">
        <v>9</v>
      </c>
      <c r="H295" s="246">
        <v>0.13</v>
      </c>
      <c r="I295" s="123"/>
      <c r="J295" s="39">
        <v>5</v>
      </c>
      <c r="K295" s="246">
        <v>7.0000000000000007E-2</v>
      </c>
      <c r="L295" s="39">
        <v>15</v>
      </c>
      <c r="M295" s="246">
        <v>0.21</v>
      </c>
      <c r="N295" s="39">
        <v>0</v>
      </c>
      <c r="O295" s="246">
        <v>0</v>
      </c>
      <c r="P295" s="123"/>
      <c r="Q295" s="39">
        <v>23</v>
      </c>
      <c r="R295" s="246">
        <v>0.33</v>
      </c>
      <c r="S295" s="39">
        <v>11</v>
      </c>
      <c r="T295" s="246">
        <v>0.16</v>
      </c>
      <c r="U295" s="39">
        <v>0</v>
      </c>
      <c r="V295" s="246">
        <v>0</v>
      </c>
      <c r="W295" s="123"/>
      <c r="X295" s="39">
        <v>7</v>
      </c>
      <c r="Y295" s="246">
        <v>0.1</v>
      </c>
    </row>
    <row r="296" spans="1:25" x14ac:dyDescent="0.2">
      <c r="A296" s="154" t="s">
        <v>1431</v>
      </c>
      <c r="B296" s="154" t="s">
        <v>1432</v>
      </c>
      <c r="C296" s="154"/>
      <c r="D296" s="154"/>
      <c r="E296" s="202">
        <v>159</v>
      </c>
      <c r="F296" s="245">
        <v>1</v>
      </c>
      <c r="G296" s="39">
        <v>46</v>
      </c>
      <c r="H296" s="246">
        <v>0.28999999999999998</v>
      </c>
      <c r="I296" s="123"/>
      <c r="J296" s="39">
        <v>9</v>
      </c>
      <c r="K296" s="246">
        <v>0.06</v>
      </c>
      <c r="L296" s="39">
        <v>53</v>
      </c>
      <c r="M296" s="246">
        <v>0.33</v>
      </c>
      <c r="N296" s="39">
        <v>0</v>
      </c>
      <c r="O296" s="246">
        <v>0</v>
      </c>
      <c r="P296" s="123"/>
      <c r="Q296" s="39">
        <v>25</v>
      </c>
      <c r="R296" s="246">
        <v>0.16</v>
      </c>
      <c r="S296" s="39">
        <v>19</v>
      </c>
      <c r="T296" s="246">
        <v>0.12</v>
      </c>
      <c r="U296" s="39">
        <v>0</v>
      </c>
      <c r="V296" s="246">
        <v>0</v>
      </c>
      <c r="W296" s="123"/>
      <c r="X296" s="39">
        <v>7</v>
      </c>
      <c r="Y296" s="246">
        <v>0.04</v>
      </c>
    </row>
    <row r="297" spans="1:25" x14ac:dyDescent="0.2">
      <c r="A297" s="154" t="s">
        <v>1433</v>
      </c>
      <c r="B297" s="154" t="s">
        <v>1434</v>
      </c>
      <c r="C297" s="154"/>
      <c r="D297" s="154"/>
      <c r="E297" s="202">
        <v>109</v>
      </c>
      <c r="F297" s="245">
        <v>1</v>
      </c>
      <c r="G297" s="39">
        <v>24</v>
      </c>
      <c r="H297" s="246">
        <v>0.22</v>
      </c>
      <c r="I297" s="123"/>
      <c r="J297" s="39">
        <v>3</v>
      </c>
      <c r="K297" s="246">
        <v>0.03</v>
      </c>
      <c r="L297" s="39">
        <v>45</v>
      </c>
      <c r="M297" s="246">
        <v>0.41</v>
      </c>
      <c r="N297" s="39">
        <v>0</v>
      </c>
      <c r="O297" s="246">
        <v>0</v>
      </c>
      <c r="P297" s="123"/>
      <c r="Q297" s="39">
        <v>16</v>
      </c>
      <c r="R297" s="246">
        <v>0.15</v>
      </c>
      <c r="S297" s="39">
        <v>14</v>
      </c>
      <c r="T297" s="246">
        <v>0.13</v>
      </c>
      <c r="U297" s="39">
        <v>0</v>
      </c>
      <c r="V297" s="246">
        <v>0</v>
      </c>
      <c r="W297" s="123"/>
      <c r="X297" s="39">
        <v>7</v>
      </c>
      <c r="Y297" s="246">
        <v>0.06</v>
      </c>
    </row>
    <row r="298" spans="1:25" x14ac:dyDescent="0.2">
      <c r="A298" s="154" t="s">
        <v>1435</v>
      </c>
      <c r="B298" s="154" t="s">
        <v>1436</v>
      </c>
      <c r="C298" s="154"/>
      <c r="D298" s="154"/>
      <c r="E298" s="202">
        <v>15</v>
      </c>
      <c r="F298" s="245">
        <v>1</v>
      </c>
      <c r="G298" s="39">
        <v>0</v>
      </c>
      <c r="H298" s="246">
        <v>0</v>
      </c>
      <c r="I298" s="123"/>
      <c r="J298" s="39">
        <v>0</v>
      </c>
      <c r="K298" s="246">
        <v>0</v>
      </c>
      <c r="L298" s="39">
        <v>4</v>
      </c>
      <c r="M298" s="246">
        <v>0.27</v>
      </c>
      <c r="N298" s="39">
        <v>0</v>
      </c>
      <c r="O298" s="246">
        <v>0</v>
      </c>
      <c r="P298" s="123"/>
      <c r="Q298" s="39">
        <v>8</v>
      </c>
      <c r="R298" s="246">
        <v>0.53</v>
      </c>
      <c r="S298" s="39">
        <v>2</v>
      </c>
      <c r="T298" s="246">
        <v>0.13</v>
      </c>
      <c r="U298" s="39">
        <v>0</v>
      </c>
      <c r="V298" s="246">
        <v>0</v>
      </c>
      <c r="W298" s="123"/>
      <c r="X298" s="39">
        <v>1</v>
      </c>
      <c r="Y298" s="246">
        <v>7.0000000000000007E-2</v>
      </c>
    </row>
    <row r="299" spans="1:25" x14ac:dyDescent="0.2">
      <c r="A299" s="154" t="s">
        <v>1437</v>
      </c>
      <c r="B299" s="154" t="s">
        <v>1438</v>
      </c>
      <c r="C299" s="154"/>
      <c r="D299" s="154"/>
      <c r="E299" s="202">
        <v>34</v>
      </c>
      <c r="F299" s="245">
        <v>1</v>
      </c>
      <c r="G299" s="39">
        <v>2</v>
      </c>
      <c r="H299" s="246">
        <v>0.06</v>
      </c>
      <c r="I299" s="123"/>
      <c r="J299" s="39">
        <v>2</v>
      </c>
      <c r="K299" s="246">
        <v>0.06</v>
      </c>
      <c r="L299" s="39">
        <v>6</v>
      </c>
      <c r="M299" s="246">
        <v>0.18</v>
      </c>
      <c r="N299" s="39">
        <v>0</v>
      </c>
      <c r="O299" s="246">
        <v>0</v>
      </c>
      <c r="P299" s="123"/>
      <c r="Q299" s="39">
        <v>14</v>
      </c>
      <c r="R299" s="246">
        <v>0.41</v>
      </c>
      <c r="S299" s="39">
        <v>8</v>
      </c>
      <c r="T299" s="246">
        <v>0.24</v>
      </c>
      <c r="U299" s="39">
        <v>0</v>
      </c>
      <c r="V299" s="246">
        <v>0</v>
      </c>
      <c r="W299" s="123"/>
      <c r="X299" s="39">
        <v>2</v>
      </c>
      <c r="Y299" s="246">
        <v>0.06</v>
      </c>
    </row>
    <row r="300" spans="1:25" x14ac:dyDescent="0.2">
      <c r="A300" s="154" t="s">
        <v>1439</v>
      </c>
      <c r="B300" s="154" t="s">
        <v>1440</v>
      </c>
      <c r="C300" s="154"/>
      <c r="D300" s="154"/>
      <c r="E300" s="202">
        <v>13</v>
      </c>
      <c r="F300" s="245">
        <v>1</v>
      </c>
      <c r="G300" s="39">
        <v>0</v>
      </c>
      <c r="H300" s="246">
        <v>0</v>
      </c>
      <c r="I300" s="123"/>
      <c r="J300" s="39">
        <v>2</v>
      </c>
      <c r="K300" s="246">
        <v>0.15</v>
      </c>
      <c r="L300" s="39">
        <v>1</v>
      </c>
      <c r="M300" s="246">
        <v>0.08</v>
      </c>
      <c r="N300" s="39">
        <v>0</v>
      </c>
      <c r="O300" s="246">
        <v>0</v>
      </c>
      <c r="P300" s="123"/>
      <c r="Q300" s="39">
        <v>5</v>
      </c>
      <c r="R300" s="246">
        <v>0.38</v>
      </c>
      <c r="S300" s="39">
        <v>4</v>
      </c>
      <c r="T300" s="246">
        <v>0.31</v>
      </c>
      <c r="U300" s="39">
        <v>0</v>
      </c>
      <c r="V300" s="246">
        <v>0</v>
      </c>
      <c r="W300" s="123"/>
      <c r="X300" s="39">
        <v>1</v>
      </c>
      <c r="Y300" s="246">
        <v>0.08</v>
      </c>
    </row>
    <row r="301" spans="1:25" x14ac:dyDescent="0.2">
      <c r="A301" s="154" t="s">
        <v>1441</v>
      </c>
      <c r="B301" s="154" t="s">
        <v>1442</v>
      </c>
      <c r="C301" s="154"/>
      <c r="D301" s="154"/>
      <c r="E301" s="202">
        <v>580</v>
      </c>
      <c r="F301" s="245">
        <v>1</v>
      </c>
      <c r="G301" s="39">
        <v>84</v>
      </c>
      <c r="H301" s="246">
        <v>0.14000000000000001</v>
      </c>
      <c r="I301" s="123"/>
      <c r="J301" s="39">
        <v>16</v>
      </c>
      <c r="K301" s="246">
        <v>0.03</v>
      </c>
      <c r="L301" s="39">
        <v>202</v>
      </c>
      <c r="M301" s="246">
        <v>0.35</v>
      </c>
      <c r="N301" s="39">
        <v>0</v>
      </c>
      <c r="O301" s="246">
        <v>0</v>
      </c>
      <c r="P301" s="123"/>
      <c r="Q301" s="39">
        <v>137</v>
      </c>
      <c r="R301" s="246">
        <v>0.24</v>
      </c>
      <c r="S301" s="39">
        <v>101</v>
      </c>
      <c r="T301" s="246">
        <v>0.17</v>
      </c>
      <c r="U301" s="39">
        <v>1</v>
      </c>
      <c r="V301" s="246">
        <v>0</v>
      </c>
      <c r="W301" s="123"/>
      <c r="X301" s="39">
        <v>39</v>
      </c>
      <c r="Y301" s="246">
        <v>7.0000000000000007E-2</v>
      </c>
    </row>
    <row r="302" spans="1:25" x14ac:dyDescent="0.2">
      <c r="A302" s="154" t="s">
        <v>1443</v>
      </c>
      <c r="B302" s="154" t="s">
        <v>1444</v>
      </c>
      <c r="C302" s="154"/>
      <c r="D302" s="154"/>
      <c r="E302" s="202">
        <v>65</v>
      </c>
      <c r="F302" s="245">
        <v>1</v>
      </c>
      <c r="G302" s="39">
        <v>6</v>
      </c>
      <c r="H302" s="246">
        <v>0.09</v>
      </c>
      <c r="I302" s="123"/>
      <c r="J302" s="39">
        <v>4</v>
      </c>
      <c r="K302" s="246">
        <v>0.06</v>
      </c>
      <c r="L302" s="39">
        <v>5</v>
      </c>
      <c r="M302" s="246">
        <v>0.08</v>
      </c>
      <c r="N302" s="39">
        <v>0</v>
      </c>
      <c r="O302" s="246">
        <v>0</v>
      </c>
      <c r="P302" s="123"/>
      <c r="Q302" s="39">
        <v>29</v>
      </c>
      <c r="R302" s="246">
        <v>0.45</v>
      </c>
      <c r="S302" s="39">
        <v>14</v>
      </c>
      <c r="T302" s="246">
        <v>0.22</v>
      </c>
      <c r="U302" s="39">
        <v>0</v>
      </c>
      <c r="V302" s="246">
        <v>0</v>
      </c>
      <c r="W302" s="123"/>
      <c r="X302" s="39">
        <v>7</v>
      </c>
      <c r="Y302" s="246">
        <v>0.11</v>
      </c>
    </row>
    <row r="303" spans="1:25" x14ac:dyDescent="0.2">
      <c r="A303" s="154" t="s">
        <v>1445</v>
      </c>
      <c r="B303" s="154" t="s">
        <v>1446</v>
      </c>
      <c r="C303" s="154"/>
      <c r="D303" s="154"/>
      <c r="E303" s="202">
        <v>69</v>
      </c>
      <c r="F303" s="245">
        <v>1</v>
      </c>
      <c r="G303" s="39">
        <v>8</v>
      </c>
      <c r="H303" s="246">
        <v>0.12</v>
      </c>
      <c r="I303" s="123"/>
      <c r="J303" s="39">
        <v>0</v>
      </c>
      <c r="K303" s="246">
        <v>0</v>
      </c>
      <c r="L303" s="39">
        <v>16</v>
      </c>
      <c r="M303" s="246">
        <v>0.23</v>
      </c>
      <c r="N303" s="39">
        <v>0</v>
      </c>
      <c r="O303" s="246">
        <v>0</v>
      </c>
      <c r="P303" s="123"/>
      <c r="Q303" s="39">
        <v>23</v>
      </c>
      <c r="R303" s="246">
        <v>0.33</v>
      </c>
      <c r="S303" s="39">
        <v>15</v>
      </c>
      <c r="T303" s="246">
        <v>0.22</v>
      </c>
      <c r="U303" s="39">
        <v>0</v>
      </c>
      <c r="V303" s="246">
        <v>0</v>
      </c>
      <c r="W303" s="123"/>
      <c r="X303" s="39">
        <v>7</v>
      </c>
      <c r="Y303" s="246">
        <v>0.1</v>
      </c>
    </row>
    <row r="304" spans="1:25" x14ac:dyDescent="0.2">
      <c r="A304" s="154" t="s">
        <v>1447</v>
      </c>
      <c r="B304" s="154" t="s">
        <v>1448</v>
      </c>
      <c r="C304" s="154"/>
      <c r="D304" s="154"/>
      <c r="E304" s="202">
        <v>3205</v>
      </c>
      <c r="F304" s="245">
        <v>1</v>
      </c>
      <c r="G304" s="39">
        <v>500</v>
      </c>
      <c r="H304" s="246">
        <v>0.16</v>
      </c>
      <c r="I304" s="123"/>
      <c r="J304" s="39">
        <v>62</v>
      </c>
      <c r="K304" s="246">
        <v>0.02</v>
      </c>
      <c r="L304" s="39">
        <v>945</v>
      </c>
      <c r="M304" s="246">
        <v>0.28999999999999998</v>
      </c>
      <c r="N304" s="39">
        <v>4</v>
      </c>
      <c r="O304" s="246">
        <v>0</v>
      </c>
      <c r="P304" s="123"/>
      <c r="Q304" s="39">
        <v>571</v>
      </c>
      <c r="R304" s="246">
        <v>0.18</v>
      </c>
      <c r="S304" s="39">
        <v>530</v>
      </c>
      <c r="T304" s="246">
        <v>0.17</v>
      </c>
      <c r="U304" s="39">
        <v>25</v>
      </c>
      <c r="V304" s="246">
        <v>0.01</v>
      </c>
      <c r="W304" s="123"/>
      <c r="X304" s="39">
        <v>568</v>
      </c>
      <c r="Y304" s="246">
        <v>0.18</v>
      </c>
    </row>
    <row r="305" spans="1:25" x14ac:dyDescent="0.2">
      <c r="A305" s="154" t="s">
        <v>1449</v>
      </c>
      <c r="B305" s="154" t="s">
        <v>1450</v>
      </c>
      <c r="C305" s="154"/>
      <c r="D305" s="154"/>
      <c r="E305" s="202">
        <v>61</v>
      </c>
      <c r="F305" s="245">
        <v>1</v>
      </c>
      <c r="G305" s="39">
        <v>2</v>
      </c>
      <c r="H305" s="246">
        <v>0.03</v>
      </c>
      <c r="I305" s="123"/>
      <c r="J305" s="39">
        <v>2</v>
      </c>
      <c r="K305" s="246">
        <v>0.03</v>
      </c>
      <c r="L305" s="39">
        <v>14</v>
      </c>
      <c r="M305" s="246">
        <v>0.23</v>
      </c>
      <c r="N305" s="39">
        <v>0</v>
      </c>
      <c r="O305" s="246">
        <v>0</v>
      </c>
      <c r="P305" s="123"/>
      <c r="Q305" s="39">
        <v>25</v>
      </c>
      <c r="R305" s="246">
        <v>0.41</v>
      </c>
      <c r="S305" s="39">
        <v>15</v>
      </c>
      <c r="T305" s="246">
        <v>0.25</v>
      </c>
      <c r="U305" s="39">
        <v>0</v>
      </c>
      <c r="V305" s="246">
        <v>0</v>
      </c>
      <c r="W305" s="123"/>
      <c r="X305" s="39">
        <v>3</v>
      </c>
      <c r="Y305" s="246">
        <v>0.05</v>
      </c>
    </row>
    <row r="306" spans="1:25" x14ac:dyDescent="0.2">
      <c r="A306" s="154" t="s">
        <v>1451</v>
      </c>
      <c r="B306" s="154" t="s">
        <v>1452</v>
      </c>
      <c r="C306" s="154"/>
      <c r="D306" s="154"/>
      <c r="E306" s="202">
        <v>195</v>
      </c>
      <c r="F306" s="245">
        <v>1</v>
      </c>
      <c r="G306" s="39">
        <v>35</v>
      </c>
      <c r="H306" s="246">
        <v>0.18</v>
      </c>
      <c r="I306" s="123"/>
      <c r="J306" s="39">
        <v>5</v>
      </c>
      <c r="K306" s="246">
        <v>0.03</v>
      </c>
      <c r="L306" s="39">
        <v>70</v>
      </c>
      <c r="M306" s="246">
        <v>0.36</v>
      </c>
      <c r="N306" s="39">
        <v>0</v>
      </c>
      <c r="O306" s="246">
        <v>0</v>
      </c>
      <c r="P306" s="123"/>
      <c r="Q306" s="39">
        <v>37</v>
      </c>
      <c r="R306" s="246">
        <v>0.19</v>
      </c>
      <c r="S306" s="39">
        <v>34</v>
      </c>
      <c r="T306" s="246">
        <v>0.17</v>
      </c>
      <c r="U306" s="39">
        <v>0</v>
      </c>
      <c r="V306" s="246">
        <v>0</v>
      </c>
      <c r="W306" s="123"/>
      <c r="X306" s="39">
        <v>14</v>
      </c>
      <c r="Y306" s="246">
        <v>7.0000000000000007E-2</v>
      </c>
    </row>
    <row r="307" spans="1:25" x14ac:dyDescent="0.2">
      <c r="A307" s="154" t="s">
        <v>1453</v>
      </c>
      <c r="B307" s="154" t="s">
        <v>1454</v>
      </c>
      <c r="C307" s="154"/>
      <c r="D307" s="154"/>
      <c r="E307" s="202">
        <v>101</v>
      </c>
      <c r="F307" s="245">
        <v>1</v>
      </c>
      <c r="G307" s="39">
        <v>23</v>
      </c>
      <c r="H307" s="246">
        <v>0.23</v>
      </c>
      <c r="I307" s="123"/>
      <c r="J307" s="39">
        <v>3</v>
      </c>
      <c r="K307" s="246">
        <v>0.03</v>
      </c>
      <c r="L307" s="39">
        <v>22</v>
      </c>
      <c r="M307" s="246">
        <v>0.22</v>
      </c>
      <c r="N307" s="39">
        <v>0</v>
      </c>
      <c r="O307" s="246">
        <v>0</v>
      </c>
      <c r="P307" s="123"/>
      <c r="Q307" s="39">
        <v>30</v>
      </c>
      <c r="R307" s="246">
        <v>0.3</v>
      </c>
      <c r="S307" s="39">
        <v>12</v>
      </c>
      <c r="T307" s="246">
        <v>0.12</v>
      </c>
      <c r="U307" s="39">
        <v>0</v>
      </c>
      <c r="V307" s="246">
        <v>0</v>
      </c>
      <c r="W307" s="123"/>
      <c r="X307" s="39">
        <v>11</v>
      </c>
      <c r="Y307" s="246">
        <v>0.11</v>
      </c>
    </row>
    <row r="308" spans="1:25" x14ac:dyDescent="0.2">
      <c r="A308" s="154" t="s">
        <v>1455</v>
      </c>
      <c r="B308" s="154" t="s">
        <v>1456</v>
      </c>
      <c r="C308" s="154"/>
      <c r="D308" s="154"/>
      <c r="E308" s="202">
        <v>62</v>
      </c>
      <c r="F308" s="245">
        <v>1</v>
      </c>
      <c r="G308" s="39">
        <v>8</v>
      </c>
      <c r="H308" s="246">
        <v>0.13</v>
      </c>
      <c r="I308" s="123"/>
      <c r="J308" s="39">
        <v>6</v>
      </c>
      <c r="K308" s="246">
        <v>0.1</v>
      </c>
      <c r="L308" s="39">
        <v>16</v>
      </c>
      <c r="M308" s="246">
        <v>0.26</v>
      </c>
      <c r="N308" s="39">
        <v>0</v>
      </c>
      <c r="O308" s="246">
        <v>0</v>
      </c>
      <c r="P308" s="123"/>
      <c r="Q308" s="39">
        <v>16</v>
      </c>
      <c r="R308" s="246">
        <v>0.26</v>
      </c>
      <c r="S308" s="39">
        <v>13</v>
      </c>
      <c r="T308" s="246">
        <v>0.21</v>
      </c>
      <c r="U308" s="39">
        <v>0</v>
      </c>
      <c r="V308" s="246">
        <v>0</v>
      </c>
      <c r="W308" s="123"/>
      <c r="X308" s="39">
        <v>3</v>
      </c>
      <c r="Y308" s="246">
        <v>0.05</v>
      </c>
    </row>
    <row r="309" spans="1:25" x14ac:dyDescent="0.2">
      <c r="A309" s="154" t="s">
        <v>1457</v>
      </c>
      <c r="B309" s="154" t="s">
        <v>1458</v>
      </c>
      <c r="C309" s="154"/>
      <c r="D309" s="154"/>
      <c r="E309" s="202">
        <v>242</v>
      </c>
      <c r="F309" s="245">
        <v>1</v>
      </c>
      <c r="G309" s="39">
        <v>69</v>
      </c>
      <c r="H309" s="246">
        <v>0.28999999999999998</v>
      </c>
      <c r="I309" s="123"/>
      <c r="J309" s="39">
        <v>8</v>
      </c>
      <c r="K309" s="246">
        <v>0.03</v>
      </c>
      <c r="L309" s="39">
        <v>106</v>
      </c>
      <c r="M309" s="246">
        <v>0.44</v>
      </c>
      <c r="N309" s="39">
        <v>0</v>
      </c>
      <c r="O309" s="246">
        <v>0</v>
      </c>
      <c r="P309" s="123"/>
      <c r="Q309" s="39">
        <v>21</v>
      </c>
      <c r="R309" s="246">
        <v>0.09</v>
      </c>
      <c r="S309" s="39">
        <v>20</v>
      </c>
      <c r="T309" s="246">
        <v>0.08</v>
      </c>
      <c r="U309" s="39">
        <v>0</v>
      </c>
      <c r="V309" s="246">
        <v>0</v>
      </c>
      <c r="W309" s="123"/>
      <c r="X309" s="39">
        <v>18</v>
      </c>
      <c r="Y309" s="246">
        <v>7.0000000000000007E-2</v>
      </c>
    </row>
    <row r="310" spans="1:25" x14ac:dyDescent="0.2">
      <c r="A310" s="154" t="s">
        <v>1459</v>
      </c>
      <c r="B310" s="154" t="s">
        <v>1460</v>
      </c>
      <c r="C310" s="154"/>
      <c r="D310" s="154"/>
      <c r="E310" s="202">
        <v>102</v>
      </c>
      <c r="F310" s="245">
        <v>1</v>
      </c>
      <c r="G310" s="39">
        <v>12</v>
      </c>
      <c r="H310" s="246">
        <v>0.12</v>
      </c>
      <c r="I310" s="123"/>
      <c r="J310" s="39">
        <v>4</v>
      </c>
      <c r="K310" s="246">
        <v>0.04</v>
      </c>
      <c r="L310" s="39">
        <v>28</v>
      </c>
      <c r="M310" s="246">
        <v>0.27</v>
      </c>
      <c r="N310" s="39">
        <v>0</v>
      </c>
      <c r="O310" s="246">
        <v>0</v>
      </c>
      <c r="P310" s="123"/>
      <c r="Q310" s="39">
        <v>26</v>
      </c>
      <c r="R310" s="246">
        <v>0.25</v>
      </c>
      <c r="S310" s="39">
        <v>28</v>
      </c>
      <c r="T310" s="246">
        <v>0.27</v>
      </c>
      <c r="U310" s="39">
        <v>0</v>
      </c>
      <c r="V310" s="246">
        <v>0</v>
      </c>
      <c r="W310" s="123"/>
      <c r="X310" s="39">
        <v>4</v>
      </c>
      <c r="Y310" s="246">
        <v>0.04</v>
      </c>
    </row>
    <row r="311" spans="1:25" x14ac:dyDescent="0.2">
      <c r="A311" s="154" t="s">
        <v>1461</v>
      </c>
      <c r="B311" s="154" t="s">
        <v>1462</v>
      </c>
      <c r="C311" s="154"/>
      <c r="D311" s="154"/>
      <c r="E311" s="202">
        <v>113</v>
      </c>
      <c r="F311" s="245">
        <v>1</v>
      </c>
      <c r="G311" s="39">
        <v>33</v>
      </c>
      <c r="H311" s="246">
        <v>0.28999999999999998</v>
      </c>
      <c r="I311" s="123"/>
      <c r="J311" s="39">
        <v>5</v>
      </c>
      <c r="K311" s="246">
        <v>0.04</v>
      </c>
      <c r="L311" s="39">
        <v>32</v>
      </c>
      <c r="M311" s="246">
        <v>0.28000000000000003</v>
      </c>
      <c r="N311" s="39">
        <v>0</v>
      </c>
      <c r="O311" s="246">
        <v>0</v>
      </c>
      <c r="P311" s="123"/>
      <c r="Q311" s="39">
        <v>21</v>
      </c>
      <c r="R311" s="246">
        <v>0.19</v>
      </c>
      <c r="S311" s="39">
        <v>11</v>
      </c>
      <c r="T311" s="246">
        <v>0.1</v>
      </c>
      <c r="U311" s="39">
        <v>0</v>
      </c>
      <c r="V311" s="246">
        <v>0</v>
      </c>
      <c r="W311" s="123"/>
      <c r="X311" s="39">
        <v>11</v>
      </c>
      <c r="Y311" s="246">
        <v>0.1</v>
      </c>
    </row>
    <row r="312" spans="1:25" x14ac:dyDescent="0.2">
      <c r="A312" s="154" t="s">
        <v>1463</v>
      </c>
      <c r="B312" s="154" t="s">
        <v>1464</v>
      </c>
      <c r="C312" s="154"/>
      <c r="D312" s="154"/>
      <c r="E312" s="202">
        <v>70</v>
      </c>
      <c r="F312" s="245">
        <v>1</v>
      </c>
      <c r="G312" s="39">
        <v>13</v>
      </c>
      <c r="H312" s="246">
        <v>0.19</v>
      </c>
      <c r="I312" s="123"/>
      <c r="J312" s="39">
        <v>1</v>
      </c>
      <c r="K312" s="246">
        <v>0.01</v>
      </c>
      <c r="L312" s="39">
        <v>18</v>
      </c>
      <c r="M312" s="246">
        <v>0.26</v>
      </c>
      <c r="N312" s="39">
        <v>0</v>
      </c>
      <c r="O312" s="246">
        <v>0</v>
      </c>
      <c r="P312" s="123"/>
      <c r="Q312" s="39">
        <v>19</v>
      </c>
      <c r="R312" s="246">
        <v>0.27</v>
      </c>
      <c r="S312" s="39">
        <v>12</v>
      </c>
      <c r="T312" s="246">
        <v>0.17</v>
      </c>
      <c r="U312" s="39">
        <v>2</v>
      </c>
      <c r="V312" s="246">
        <v>0.03</v>
      </c>
      <c r="W312" s="123"/>
      <c r="X312" s="39">
        <v>5</v>
      </c>
      <c r="Y312" s="246">
        <v>7.0000000000000007E-2</v>
      </c>
    </row>
    <row r="313" spans="1:25" x14ac:dyDescent="0.2">
      <c r="A313" s="154" t="s">
        <v>1465</v>
      </c>
      <c r="B313" s="154" t="s">
        <v>1466</v>
      </c>
      <c r="C313" s="154"/>
      <c r="D313" s="154"/>
      <c r="E313" s="480" t="s">
        <v>260</v>
      </c>
      <c r="F313" s="464" t="s">
        <v>260</v>
      </c>
      <c r="G313" s="467" t="s">
        <v>260</v>
      </c>
      <c r="H313" s="466" t="s">
        <v>260</v>
      </c>
      <c r="I313" s="458"/>
      <c r="J313" s="467" t="s">
        <v>260</v>
      </c>
      <c r="K313" s="466" t="s">
        <v>260</v>
      </c>
      <c r="L313" s="467" t="s">
        <v>260</v>
      </c>
      <c r="M313" s="466" t="s">
        <v>260</v>
      </c>
      <c r="N313" s="467" t="s">
        <v>260</v>
      </c>
      <c r="O313" s="466" t="s">
        <v>260</v>
      </c>
      <c r="P313" s="458"/>
      <c r="Q313" s="467" t="s">
        <v>260</v>
      </c>
      <c r="R313" s="466" t="s">
        <v>260</v>
      </c>
      <c r="S313" s="467" t="s">
        <v>260</v>
      </c>
      <c r="T313" s="466" t="s">
        <v>260</v>
      </c>
      <c r="U313" s="467" t="s">
        <v>260</v>
      </c>
      <c r="V313" s="466" t="s">
        <v>260</v>
      </c>
      <c r="W313" s="458"/>
      <c r="X313" s="467" t="s">
        <v>260</v>
      </c>
      <c r="Y313" s="466" t="s">
        <v>260</v>
      </c>
    </row>
    <row r="314" spans="1:25" x14ac:dyDescent="0.2">
      <c r="A314" s="154" t="s">
        <v>1467</v>
      </c>
      <c r="B314" s="154" t="s">
        <v>1468</v>
      </c>
      <c r="C314" s="154"/>
      <c r="D314" s="154"/>
      <c r="E314" s="202">
        <v>48</v>
      </c>
      <c r="F314" s="245">
        <v>1</v>
      </c>
      <c r="G314" s="39">
        <v>6</v>
      </c>
      <c r="H314" s="246">
        <v>0.12</v>
      </c>
      <c r="I314" s="123"/>
      <c r="J314" s="39">
        <v>3</v>
      </c>
      <c r="K314" s="246">
        <v>0.06</v>
      </c>
      <c r="L314" s="39">
        <v>10</v>
      </c>
      <c r="M314" s="246">
        <v>0.21</v>
      </c>
      <c r="N314" s="39">
        <v>0</v>
      </c>
      <c r="O314" s="246">
        <v>0</v>
      </c>
      <c r="P314" s="123"/>
      <c r="Q314" s="39">
        <v>19</v>
      </c>
      <c r="R314" s="246">
        <v>0.4</v>
      </c>
      <c r="S314" s="39">
        <v>7</v>
      </c>
      <c r="T314" s="246">
        <v>0.15</v>
      </c>
      <c r="U314" s="39">
        <v>0</v>
      </c>
      <c r="V314" s="246">
        <v>0</v>
      </c>
      <c r="W314" s="123"/>
      <c r="X314" s="39">
        <v>3</v>
      </c>
      <c r="Y314" s="246">
        <v>0.06</v>
      </c>
    </row>
    <row r="315" spans="1:25" x14ac:dyDescent="0.2">
      <c r="A315" s="154" t="s">
        <v>1469</v>
      </c>
      <c r="B315" s="154" t="s">
        <v>1470</v>
      </c>
      <c r="C315" s="154"/>
      <c r="D315" s="154"/>
      <c r="E315" s="202">
        <v>416</v>
      </c>
      <c r="F315" s="245">
        <v>1</v>
      </c>
      <c r="G315" s="39">
        <v>38</v>
      </c>
      <c r="H315" s="246">
        <v>0.09</v>
      </c>
      <c r="I315" s="123"/>
      <c r="J315" s="39">
        <v>9</v>
      </c>
      <c r="K315" s="246">
        <v>0.02</v>
      </c>
      <c r="L315" s="39">
        <v>66</v>
      </c>
      <c r="M315" s="246">
        <v>0.16</v>
      </c>
      <c r="N315" s="39">
        <v>0</v>
      </c>
      <c r="O315" s="246">
        <v>0</v>
      </c>
      <c r="P315" s="123"/>
      <c r="Q315" s="39">
        <v>192</v>
      </c>
      <c r="R315" s="246">
        <v>0.46</v>
      </c>
      <c r="S315" s="39">
        <v>81</v>
      </c>
      <c r="T315" s="246">
        <v>0.19</v>
      </c>
      <c r="U315" s="39">
        <v>1</v>
      </c>
      <c r="V315" s="246">
        <v>0</v>
      </c>
      <c r="W315" s="123"/>
      <c r="X315" s="39">
        <v>29</v>
      </c>
      <c r="Y315" s="246">
        <v>7.0000000000000007E-2</v>
      </c>
    </row>
    <row r="316" spans="1:25" x14ac:dyDescent="0.2">
      <c r="A316" s="154" t="s">
        <v>1471</v>
      </c>
      <c r="B316" s="154" t="s">
        <v>1472</v>
      </c>
      <c r="C316" s="154"/>
      <c r="D316" s="154"/>
      <c r="E316" s="202">
        <v>18</v>
      </c>
      <c r="F316" s="245">
        <v>1</v>
      </c>
      <c r="G316" s="39">
        <v>1</v>
      </c>
      <c r="H316" s="246">
        <v>0.06</v>
      </c>
      <c r="I316" s="123"/>
      <c r="J316" s="39">
        <v>0</v>
      </c>
      <c r="K316" s="246">
        <v>0</v>
      </c>
      <c r="L316" s="39">
        <v>8</v>
      </c>
      <c r="M316" s="246">
        <v>0.44</v>
      </c>
      <c r="N316" s="39">
        <v>0</v>
      </c>
      <c r="O316" s="246">
        <v>0</v>
      </c>
      <c r="P316" s="123"/>
      <c r="Q316" s="39">
        <v>5</v>
      </c>
      <c r="R316" s="246">
        <v>0.28000000000000003</v>
      </c>
      <c r="S316" s="39">
        <v>3</v>
      </c>
      <c r="T316" s="246">
        <v>0.17</v>
      </c>
      <c r="U316" s="39">
        <v>0</v>
      </c>
      <c r="V316" s="246">
        <v>0</v>
      </c>
      <c r="W316" s="123"/>
      <c r="X316" s="39">
        <v>1</v>
      </c>
      <c r="Y316" s="246">
        <v>0.06</v>
      </c>
    </row>
    <row r="317" spans="1:25" x14ac:dyDescent="0.2">
      <c r="A317" s="154" t="s">
        <v>1473</v>
      </c>
      <c r="B317" s="154" t="s">
        <v>1474</v>
      </c>
      <c r="C317" s="154"/>
      <c r="D317" s="154"/>
      <c r="E317" s="202">
        <v>6</v>
      </c>
      <c r="F317" s="245">
        <v>1</v>
      </c>
      <c r="G317" s="39">
        <v>0</v>
      </c>
      <c r="H317" s="246">
        <v>0</v>
      </c>
      <c r="I317" s="123"/>
      <c r="J317" s="39">
        <v>1</v>
      </c>
      <c r="K317" s="246">
        <v>0.17</v>
      </c>
      <c r="L317" s="39">
        <v>1</v>
      </c>
      <c r="M317" s="246">
        <v>0.17</v>
      </c>
      <c r="N317" s="39">
        <v>0</v>
      </c>
      <c r="O317" s="246">
        <v>0</v>
      </c>
      <c r="P317" s="123"/>
      <c r="Q317" s="39">
        <v>3</v>
      </c>
      <c r="R317" s="246">
        <v>0.5</v>
      </c>
      <c r="S317" s="39">
        <v>1</v>
      </c>
      <c r="T317" s="246">
        <v>0.17</v>
      </c>
      <c r="U317" s="39">
        <v>0</v>
      </c>
      <c r="V317" s="246">
        <v>0</v>
      </c>
      <c r="W317" s="123"/>
      <c r="X317" s="39">
        <v>0</v>
      </c>
      <c r="Y317" s="246">
        <v>0</v>
      </c>
    </row>
    <row r="318" spans="1:25" x14ac:dyDescent="0.2">
      <c r="A318" s="154" t="s">
        <v>1475</v>
      </c>
      <c r="B318" s="154" t="s">
        <v>1476</v>
      </c>
      <c r="C318" s="154"/>
      <c r="D318" s="154"/>
      <c r="E318" s="202">
        <v>63</v>
      </c>
      <c r="F318" s="245">
        <v>1</v>
      </c>
      <c r="G318" s="39">
        <v>3</v>
      </c>
      <c r="H318" s="246">
        <v>0.05</v>
      </c>
      <c r="I318" s="123"/>
      <c r="J318" s="39">
        <v>2</v>
      </c>
      <c r="K318" s="246">
        <v>0.03</v>
      </c>
      <c r="L318" s="39">
        <v>8</v>
      </c>
      <c r="M318" s="246">
        <v>0.13</v>
      </c>
      <c r="N318" s="39">
        <v>0</v>
      </c>
      <c r="O318" s="246">
        <v>0</v>
      </c>
      <c r="P318" s="123"/>
      <c r="Q318" s="39">
        <v>25</v>
      </c>
      <c r="R318" s="246">
        <v>0.4</v>
      </c>
      <c r="S318" s="39">
        <v>21</v>
      </c>
      <c r="T318" s="246">
        <v>0.33</v>
      </c>
      <c r="U318" s="39">
        <v>0</v>
      </c>
      <c r="V318" s="246">
        <v>0</v>
      </c>
      <c r="W318" s="123"/>
      <c r="X318" s="39">
        <v>4</v>
      </c>
      <c r="Y318" s="246">
        <v>0.06</v>
      </c>
    </row>
    <row r="319" spans="1:25" x14ac:dyDescent="0.2">
      <c r="A319" s="154" t="s">
        <v>1477</v>
      </c>
      <c r="B319" s="154" t="s">
        <v>1478</v>
      </c>
      <c r="C319" s="154"/>
      <c r="D319" s="154"/>
      <c r="E319" s="202">
        <v>63</v>
      </c>
      <c r="F319" s="245">
        <v>1</v>
      </c>
      <c r="G319" s="39">
        <v>7</v>
      </c>
      <c r="H319" s="246">
        <v>0.11</v>
      </c>
      <c r="I319" s="123"/>
      <c r="J319" s="39">
        <v>2</v>
      </c>
      <c r="K319" s="246">
        <v>0.03</v>
      </c>
      <c r="L319" s="39">
        <v>19</v>
      </c>
      <c r="M319" s="246">
        <v>0.3</v>
      </c>
      <c r="N319" s="39">
        <v>0</v>
      </c>
      <c r="O319" s="246">
        <v>0</v>
      </c>
      <c r="P319" s="123"/>
      <c r="Q319" s="39">
        <v>25</v>
      </c>
      <c r="R319" s="246">
        <v>0.4</v>
      </c>
      <c r="S319" s="39">
        <v>4</v>
      </c>
      <c r="T319" s="246">
        <v>0.06</v>
      </c>
      <c r="U319" s="39">
        <v>0</v>
      </c>
      <c r="V319" s="246">
        <v>0</v>
      </c>
      <c r="W319" s="123"/>
      <c r="X319" s="39">
        <v>6</v>
      </c>
      <c r="Y319" s="246">
        <v>0.1</v>
      </c>
    </row>
    <row r="322" spans="1:25" x14ac:dyDescent="0.2">
      <c r="A322" s="155" t="s">
        <v>198</v>
      </c>
      <c r="B322" s="170"/>
      <c r="C322" s="170"/>
      <c r="D322" s="170"/>
      <c r="E322" s="171"/>
      <c r="F322" s="245"/>
      <c r="G322" s="123"/>
      <c r="H322" s="246"/>
      <c r="I322" s="123"/>
      <c r="J322" s="123"/>
      <c r="K322" s="246"/>
      <c r="L322" s="123"/>
      <c r="M322" s="246"/>
      <c r="N322" s="123"/>
      <c r="O322" s="246"/>
      <c r="P322" s="123"/>
      <c r="Q322" s="123"/>
      <c r="R322" s="246"/>
      <c r="S322" s="123"/>
      <c r="T322" s="246"/>
      <c r="U322" s="123"/>
      <c r="V322" s="246"/>
      <c r="W322" s="123"/>
      <c r="X322" s="123"/>
      <c r="Y322" s="246"/>
    </row>
    <row r="323" spans="1:25" ht="11.25" customHeight="1" x14ac:dyDescent="0.2">
      <c r="A323" s="155"/>
      <c r="B323" s="543" t="s">
        <v>1480</v>
      </c>
      <c r="C323" s="543"/>
      <c r="D323" s="543"/>
      <c r="E323" s="543"/>
      <c r="F323" s="543"/>
      <c r="G323" s="543"/>
      <c r="H323" s="543"/>
      <c r="I323" s="543"/>
      <c r="J323" s="543"/>
      <c r="K323" s="543"/>
      <c r="L323" s="543"/>
      <c r="M323" s="543"/>
      <c r="N323" s="543"/>
      <c r="O323" s="543"/>
      <c r="P323" s="543"/>
      <c r="Q323" s="543"/>
      <c r="R323" s="543"/>
      <c r="S323" s="543"/>
      <c r="T323" s="543"/>
      <c r="U323" s="543"/>
      <c r="V323" s="543"/>
      <c r="W323" s="543"/>
      <c r="X323" s="543"/>
      <c r="Y323" s="543"/>
    </row>
    <row r="324" spans="1:25" ht="11.25" customHeight="1" x14ac:dyDescent="0.2">
      <c r="A324" s="155"/>
      <c r="B324" s="543"/>
      <c r="C324" s="543"/>
      <c r="D324" s="543"/>
      <c r="E324" s="543"/>
      <c r="F324" s="543"/>
      <c r="G324" s="543"/>
      <c r="H324" s="543"/>
      <c r="I324" s="543"/>
      <c r="J324" s="543"/>
      <c r="K324" s="543"/>
      <c r="L324" s="543"/>
      <c r="M324" s="543"/>
      <c r="N324" s="543"/>
      <c r="O324" s="543"/>
      <c r="P324" s="543"/>
      <c r="Q324" s="543"/>
      <c r="R324" s="543"/>
      <c r="S324" s="543"/>
      <c r="T324" s="543"/>
      <c r="U324" s="543"/>
      <c r="V324" s="543"/>
      <c r="W324" s="543"/>
      <c r="X324" s="543"/>
      <c r="Y324" s="543"/>
    </row>
    <row r="325" spans="1:25" ht="11.25" customHeight="1" x14ac:dyDescent="0.2">
      <c r="A325" s="155">
        <v>1</v>
      </c>
      <c r="B325" s="131" t="s">
        <v>778</v>
      </c>
      <c r="C325" s="131"/>
      <c r="D325" s="131"/>
      <c r="E325" s="445"/>
      <c r="F325" s="446"/>
      <c r="G325" s="447"/>
      <c r="H325" s="448"/>
      <c r="I325" s="156"/>
      <c r="J325" s="447"/>
      <c r="K325" s="448"/>
      <c r="L325" s="447"/>
      <c r="M325" s="448"/>
      <c r="N325" s="447"/>
      <c r="O325" s="448"/>
      <c r="P325" s="156"/>
      <c r="Q325" s="447"/>
      <c r="R325" s="448"/>
      <c r="S325" s="447"/>
      <c r="T325" s="448"/>
      <c r="U325" s="447"/>
      <c r="V325" s="448"/>
      <c r="W325" s="156"/>
      <c r="X325" s="447"/>
      <c r="Y325" s="448"/>
    </row>
    <row r="326" spans="1:25" ht="11.25" customHeight="1" x14ac:dyDescent="0.2">
      <c r="A326" s="155">
        <v>2</v>
      </c>
      <c r="B326" s="131" t="s">
        <v>754</v>
      </c>
      <c r="C326" s="131"/>
      <c r="D326" s="131"/>
      <c r="E326" s="445"/>
      <c r="F326" s="446"/>
      <c r="G326" s="447"/>
      <c r="H326" s="448"/>
      <c r="I326" s="156"/>
      <c r="J326" s="447"/>
      <c r="K326" s="448"/>
      <c r="L326" s="447"/>
      <c r="M326" s="448"/>
      <c r="N326" s="447"/>
      <c r="O326" s="448"/>
      <c r="P326" s="156"/>
      <c r="Q326" s="447"/>
      <c r="R326" s="448"/>
      <c r="S326" s="447"/>
      <c r="T326" s="448"/>
      <c r="U326" s="447"/>
      <c r="V326" s="448"/>
      <c r="W326" s="156"/>
      <c r="X326" s="447"/>
      <c r="Y326" s="448"/>
    </row>
    <row r="327" spans="1:25" ht="11.25" customHeight="1" x14ac:dyDescent="0.2">
      <c r="A327" s="155">
        <v>3</v>
      </c>
      <c r="B327" s="131" t="s">
        <v>779</v>
      </c>
      <c r="C327" s="131"/>
      <c r="D327" s="131"/>
      <c r="E327" s="445"/>
      <c r="F327" s="446"/>
      <c r="G327" s="447"/>
      <c r="H327" s="448"/>
      <c r="I327" s="156"/>
      <c r="J327" s="447"/>
      <c r="K327" s="448"/>
      <c r="L327" s="447"/>
      <c r="M327" s="448"/>
      <c r="N327" s="447"/>
      <c r="O327" s="448"/>
      <c r="P327" s="156"/>
      <c r="Q327" s="447"/>
      <c r="R327" s="448"/>
      <c r="S327" s="447"/>
      <c r="T327" s="448"/>
      <c r="U327" s="447"/>
      <c r="V327" s="448"/>
      <c r="W327" s="156"/>
      <c r="X327" s="447"/>
      <c r="Y327" s="448"/>
    </row>
    <row r="328" spans="1:25" ht="11.25" customHeight="1" x14ac:dyDescent="0.2">
      <c r="A328" s="155" t="s">
        <v>232</v>
      </c>
      <c r="B328" s="131" t="s">
        <v>780</v>
      </c>
      <c r="C328" s="170"/>
      <c r="D328" s="170"/>
      <c r="E328" s="445"/>
      <c r="F328" s="446"/>
      <c r="G328" s="447"/>
      <c r="H328" s="448"/>
      <c r="I328" s="156"/>
      <c r="J328" s="447"/>
      <c r="K328" s="448"/>
      <c r="L328" s="447"/>
      <c r="M328" s="448"/>
      <c r="N328" s="447"/>
      <c r="O328" s="448"/>
      <c r="P328" s="156"/>
      <c r="Q328" s="447"/>
      <c r="R328" s="448"/>
      <c r="S328" s="447"/>
      <c r="T328" s="448"/>
      <c r="U328" s="447"/>
      <c r="V328" s="448"/>
      <c r="W328" s="156"/>
      <c r="X328" s="447"/>
      <c r="Y328" s="448"/>
    </row>
    <row r="329" spans="1:25" ht="11.25" customHeight="1" x14ac:dyDescent="0.2">
      <c r="A329" s="155"/>
      <c r="B329" s="131"/>
      <c r="C329" s="170"/>
      <c r="D329" s="170"/>
      <c r="E329" s="445"/>
      <c r="F329" s="446"/>
      <c r="G329" s="447"/>
      <c r="H329" s="448"/>
      <c r="I329" s="156"/>
      <c r="J329" s="447"/>
      <c r="K329" s="448"/>
      <c r="L329" s="447"/>
      <c r="M329" s="448"/>
      <c r="N329" s="447"/>
      <c r="O329" s="448"/>
      <c r="P329" s="156"/>
      <c r="Q329" s="447"/>
      <c r="R329" s="448"/>
      <c r="S329" s="447"/>
      <c r="T329" s="448"/>
      <c r="U329" s="447"/>
      <c r="V329" s="448"/>
      <c r="W329" s="156"/>
      <c r="X329" s="447"/>
      <c r="Y329" s="448"/>
    </row>
    <row r="330" spans="1:25" ht="11.25" customHeight="1" x14ac:dyDescent="0.2">
      <c r="A330" s="155"/>
      <c r="B330" s="207" t="s">
        <v>330</v>
      </c>
      <c r="C330" s="170"/>
      <c r="D330" s="170"/>
      <c r="E330" s="445"/>
      <c r="F330" s="446"/>
      <c r="G330" s="447"/>
      <c r="H330" s="448"/>
      <c r="I330" s="156"/>
      <c r="J330" s="447"/>
      <c r="K330" s="448"/>
      <c r="L330" s="447"/>
      <c r="M330" s="448"/>
      <c r="N330" s="447"/>
      <c r="O330" s="448"/>
      <c r="P330" s="156"/>
      <c r="Q330" s="447"/>
      <c r="R330" s="448"/>
      <c r="S330" s="447"/>
      <c r="T330" s="448"/>
      <c r="U330" s="447"/>
      <c r="V330" s="448"/>
      <c r="W330" s="156"/>
      <c r="X330" s="447"/>
      <c r="Y330" s="448"/>
    </row>
    <row r="331" spans="1:25" ht="11.25" customHeight="1" x14ac:dyDescent="0.2">
      <c r="A331" s="155"/>
      <c r="B331" s="207" t="s">
        <v>259</v>
      </c>
      <c r="C331" s="170"/>
      <c r="D331" s="170"/>
      <c r="E331" s="445"/>
      <c r="F331" s="446"/>
      <c r="G331" s="447"/>
      <c r="H331" s="448"/>
      <c r="I331" s="156"/>
      <c r="J331" s="447"/>
      <c r="K331" s="448"/>
      <c r="L331" s="447"/>
      <c r="M331" s="448"/>
      <c r="N331" s="447"/>
      <c r="O331" s="448"/>
      <c r="P331" s="156"/>
      <c r="Q331" s="447"/>
      <c r="R331" s="448"/>
      <c r="S331" s="447"/>
      <c r="T331" s="448"/>
      <c r="U331" s="447"/>
      <c r="V331" s="448"/>
      <c r="W331" s="156"/>
      <c r="X331" s="447"/>
      <c r="Y331" s="448"/>
    </row>
    <row r="332" spans="1:25" ht="11.25" customHeight="1" x14ac:dyDescent="0.2">
      <c r="A332" s="135" t="s">
        <v>260</v>
      </c>
      <c r="B332" s="132" t="s">
        <v>1481</v>
      </c>
      <c r="C332" s="170"/>
      <c r="D332" s="170"/>
      <c r="E332" s="445"/>
      <c r="F332" s="446"/>
      <c r="G332" s="447"/>
      <c r="H332" s="448"/>
      <c r="I332" s="156"/>
      <c r="J332" s="447"/>
      <c r="K332" s="448"/>
      <c r="L332" s="447"/>
      <c r="M332" s="448"/>
      <c r="N332" s="447"/>
      <c r="O332" s="448"/>
      <c r="P332" s="156"/>
      <c r="Q332" s="447"/>
      <c r="R332" s="448"/>
      <c r="S332" s="447"/>
      <c r="T332" s="448"/>
      <c r="U332" s="447"/>
      <c r="V332" s="448"/>
      <c r="W332" s="156"/>
      <c r="X332" s="447"/>
      <c r="Y332" s="448"/>
    </row>
    <row r="333" spans="1:25" ht="11.25" customHeight="1" x14ac:dyDescent="0.2">
      <c r="A333" s="170"/>
      <c r="B333" s="213"/>
      <c r="C333" s="207"/>
      <c r="D333" s="170"/>
      <c r="E333" s="445"/>
      <c r="F333" s="446"/>
      <c r="G333" s="447"/>
      <c r="H333" s="448"/>
      <c r="I333" s="156"/>
      <c r="J333" s="447"/>
      <c r="K333" s="448"/>
      <c r="L333" s="447"/>
      <c r="M333" s="448"/>
      <c r="N333" s="447"/>
      <c r="O333" s="448"/>
      <c r="P333" s="156"/>
      <c r="Q333" s="447"/>
      <c r="R333" s="448"/>
      <c r="S333" s="447"/>
      <c r="T333" s="448"/>
      <c r="U333" s="447"/>
      <c r="V333" s="448"/>
      <c r="W333" s="156"/>
      <c r="X333" s="447"/>
      <c r="Y333" s="448"/>
    </row>
    <row r="334" spans="1:25" ht="11.25" customHeight="1" x14ac:dyDescent="0.2">
      <c r="A334" s="155" t="s">
        <v>332</v>
      </c>
      <c r="B334" s="207" t="s">
        <v>355</v>
      </c>
      <c r="C334" s="207"/>
      <c r="D334" s="170"/>
      <c r="E334" s="445"/>
      <c r="F334" s="446"/>
      <c r="G334" s="447"/>
      <c r="H334" s="448"/>
      <c r="I334" s="156"/>
      <c r="J334" s="447"/>
      <c r="K334" s="448"/>
      <c r="L334" s="447"/>
      <c r="M334" s="448"/>
      <c r="N334" s="447"/>
      <c r="O334" s="448"/>
      <c r="P334" s="156"/>
      <c r="Q334" s="447"/>
      <c r="R334" s="448"/>
      <c r="S334" s="447"/>
      <c r="T334" s="448"/>
      <c r="U334" s="447"/>
      <c r="V334" s="448"/>
      <c r="W334" s="156"/>
      <c r="X334" s="447"/>
      <c r="Y334" s="448"/>
    </row>
    <row r="335" spans="1:25" ht="11.25" customHeight="1" x14ac:dyDescent="0.2">
      <c r="A335" s="170"/>
      <c r="B335" s="141" t="s">
        <v>263</v>
      </c>
      <c r="C335" s="207"/>
      <c r="D335" s="170"/>
      <c r="E335" s="434"/>
      <c r="F335" s="435"/>
      <c r="G335" s="436"/>
      <c r="H335" s="437"/>
      <c r="I335" s="217"/>
      <c r="J335" s="436"/>
      <c r="K335" s="437"/>
      <c r="L335" s="436"/>
      <c r="M335" s="437"/>
      <c r="N335" s="436"/>
      <c r="O335" s="437"/>
      <c r="P335" s="217"/>
      <c r="Q335" s="436"/>
      <c r="R335" s="437"/>
      <c r="S335" s="436"/>
      <c r="T335" s="437"/>
      <c r="U335" s="436"/>
      <c r="V335" s="437"/>
      <c r="W335" s="217"/>
      <c r="X335" s="436"/>
      <c r="Y335" s="437"/>
    </row>
    <row r="336" spans="1:25" ht="11.25" customHeight="1" x14ac:dyDescent="0.2">
      <c r="A336" s="142"/>
      <c r="B336" s="143" t="s">
        <v>840</v>
      </c>
      <c r="C336" s="132"/>
      <c r="D336" s="170"/>
      <c r="E336" s="438"/>
      <c r="F336" s="439"/>
      <c r="G336" s="440"/>
      <c r="H336" s="441"/>
      <c r="I336" s="240"/>
      <c r="J336" s="440"/>
      <c r="K336" s="441"/>
      <c r="L336" s="440"/>
      <c r="M336" s="441"/>
      <c r="N336" s="440"/>
      <c r="O336" s="441"/>
      <c r="P336" s="240"/>
      <c r="Q336" s="440"/>
      <c r="R336" s="441"/>
      <c r="S336" s="440"/>
      <c r="T336" s="441"/>
      <c r="U336" s="442"/>
      <c r="V336" s="443"/>
      <c r="W336" s="147"/>
      <c r="X336" s="442"/>
      <c r="Y336" s="443"/>
    </row>
    <row r="337" spans="1:2" ht="11.25" customHeight="1" x14ac:dyDescent="0.2">
      <c r="A337" s="142"/>
      <c r="B337" s="143" t="s">
        <v>841</v>
      </c>
    </row>
  </sheetData>
  <mergeCells count="13">
    <mergeCell ref="S8:T8"/>
    <mergeCell ref="U8:V8"/>
    <mergeCell ref="B323:Y324"/>
    <mergeCell ref="A1:U1"/>
    <mergeCell ref="E7:F8"/>
    <mergeCell ref="G7:H8"/>
    <mergeCell ref="J7:O7"/>
    <mergeCell ref="Q7:V7"/>
    <mergeCell ref="X7:Y8"/>
    <mergeCell ref="J8:K8"/>
    <mergeCell ref="L8:M8"/>
    <mergeCell ref="N8:O8"/>
    <mergeCell ref="Q8:R8"/>
  </mergeCells>
  <conditionalFormatting sqref="A24:Y319">
    <cfRule type="expression" dxfId="2" priority="1">
      <formula>$E24=".."</formula>
    </cfRule>
  </conditionalFormatting>
  <pageMargins left="0.70000000000000007" right="0.70000000000000007" top="0.75" bottom="0.75" header="0.30000000000000004" footer="0.30000000000000004"/>
  <pageSetup fitToWidth="0" fitToHeight="0" orientation="portrait" r:id="rId1"/>
  <headerFooter scaleWithDoc="0"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349"/>
  <sheetViews>
    <sheetView topLeftCell="I1" workbookViewId="0">
      <selection activeCell="L1" sqref="L1:Y1048576"/>
    </sheetView>
  </sheetViews>
  <sheetFormatPr defaultColWidth="11.5546875" defaultRowHeight="15" x14ac:dyDescent="0.2"/>
  <cols>
    <col min="1" max="1" width="9.77734375" style="484" customWidth="1"/>
    <col min="2" max="2" width="27.6640625" style="484" customWidth="1"/>
    <col min="3" max="3" width="18.109375" style="484" hidden="1" customWidth="1"/>
    <col min="4" max="4" width="7.88671875" style="484" hidden="1" customWidth="1"/>
    <col min="5" max="10" width="14.5546875" style="484" customWidth="1"/>
    <col min="11" max="11" width="8.88671875" style="484" hidden="1" customWidth="1"/>
    <col min="12" max="12" width="8.88671875" style="484" customWidth="1"/>
    <col min="13" max="16384" width="11.5546875" style="484"/>
  </cols>
  <sheetData>
    <row r="1" spans="1:10" ht="45.75" customHeight="1" x14ac:dyDescent="0.2">
      <c r="A1" s="544" t="s">
        <v>847</v>
      </c>
      <c r="B1" s="544"/>
      <c r="C1" s="544"/>
      <c r="D1" s="544"/>
      <c r="E1" s="544"/>
      <c r="F1" s="544"/>
      <c r="G1" s="544"/>
      <c r="H1" s="544"/>
      <c r="I1" s="544"/>
      <c r="J1" s="544"/>
    </row>
    <row r="2" spans="1:10" ht="51" hidden="1" customHeight="1" x14ac:dyDescent="0.25">
      <c r="A2" s="200"/>
      <c r="B2" s="200"/>
      <c r="C2" s="200"/>
      <c r="D2" s="200"/>
      <c r="E2" s="449"/>
      <c r="F2" s="85" t="s">
        <v>690</v>
      </c>
      <c r="G2" s="71" t="s">
        <v>691</v>
      </c>
      <c r="H2" s="71" t="s">
        <v>692</v>
      </c>
      <c r="I2" s="71" t="s">
        <v>693</v>
      </c>
      <c r="J2" s="71" t="s">
        <v>694</v>
      </c>
    </row>
    <row r="3" spans="1:10" ht="45.75" hidden="1" customHeight="1" x14ac:dyDescent="0.25">
      <c r="A3" s="259"/>
      <c r="B3" s="259"/>
      <c r="C3" s="259"/>
      <c r="D3" s="259"/>
      <c r="E3" s="252" t="s">
        <v>211</v>
      </c>
      <c r="F3" s="450" t="s">
        <v>781</v>
      </c>
      <c r="G3" s="165" t="s">
        <v>782</v>
      </c>
      <c r="H3" s="165" t="s">
        <v>783</v>
      </c>
      <c r="I3" s="165" t="s">
        <v>784</v>
      </c>
      <c r="J3" s="259"/>
    </row>
    <row r="4" spans="1:10" ht="45.75" hidden="1" customHeight="1" x14ac:dyDescent="0.25">
      <c r="A4" s="259"/>
      <c r="B4" s="259"/>
      <c r="C4" s="259"/>
      <c r="D4" s="259"/>
      <c r="E4" s="253" t="s">
        <v>702</v>
      </c>
      <c r="F4" s="166" t="s">
        <v>785</v>
      </c>
      <c r="G4" s="166" t="s">
        <v>786</v>
      </c>
      <c r="H4" s="259"/>
      <c r="I4" s="259"/>
      <c r="J4" s="259"/>
    </row>
    <row r="5" spans="1:10" ht="15.75" x14ac:dyDescent="0.25">
      <c r="A5" s="39"/>
      <c r="B5" s="39"/>
      <c r="C5" s="39"/>
      <c r="D5" s="39"/>
      <c r="E5" s="39"/>
      <c r="F5" s="452"/>
      <c r="G5" s="453"/>
      <c r="H5" s="453"/>
      <c r="I5" s="453"/>
      <c r="J5" s="203" t="s">
        <v>216</v>
      </c>
    </row>
    <row r="6" spans="1:10" ht="15.75" x14ac:dyDescent="0.25">
      <c r="A6" s="39"/>
      <c r="B6" s="39"/>
      <c r="C6" s="39"/>
      <c r="D6" s="39"/>
      <c r="E6" s="536" t="s">
        <v>787</v>
      </c>
      <c r="F6" s="452" t="s">
        <v>227</v>
      </c>
      <c r="G6" s="453"/>
      <c r="H6" s="453"/>
      <c r="I6" s="453"/>
      <c r="J6" s="453"/>
    </row>
    <row r="7" spans="1:10" ht="90.75" customHeight="1" x14ac:dyDescent="0.2">
      <c r="A7" s="39"/>
      <c r="B7" s="39"/>
      <c r="C7" s="39"/>
      <c r="D7" s="39"/>
      <c r="E7" s="536"/>
      <c r="F7" s="229" t="s">
        <v>788</v>
      </c>
      <c r="G7" s="405" t="s">
        <v>789</v>
      </c>
      <c r="H7" s="405" t="s">
        <v>790</v>
      </c>
      <c r="I7" s="229" t="s">
        <v>791</v>
      </c>
      <c r="J7" s="229" t="s">
        <v>792</v>
      </c>
    </row>
    <row r="8" spans="1:10" x14ac:dyDescent="0.2">
      <c r="A8" s="153" t="s">
        <v>865</v>
      </c>
      <c r="B8" s="153" t="s">
        <v>866</v>
      </c>
      <c r="C8" s="153"/>
      <c r="D8" s="421"/>
      <c r="E8" s="412">
        <v>117450</v>
      </c>
      <c r="F8" s="451">
        <v>69230</v>
      </c>
      <c r="G8" s="451">
        <v>32870</v>
      </c>
      <c r="H8" s="451">
        <v>860</v>
      </c>
      <c r="I8" s="451">
        <v>2800</v>
      </c>
      <c r="J8" s="451">
        <v>11690</v>
      </c>
    </row>
    <row r="9" spans="1:10" x14ac:dyDescent="0.2">
      <c r="A9" s="153" t="s">
        <v>230</v>
      </c>
      <c r="B9" s="153" t="s">
        <v>231</v>
      </c>
      <c r="C9" s="153"/>
      <c r="D9" s="421"/>
      <c r="E9" s="412">
        <v>65280</v>
      </c>
      <c r="F9" s="451">
        <v>40970</v>
      </c>
      <c r="G9" s="451">
        <v>13770</v>
      </c>
      <c r="H9" s="451">
        <v>110</v>
      </c>
      <c r="I9" s="451">
        <v>1220</v>
      </c>
      <c r="J9" s="451">
        <v>9210</v>
      </c>
    </row>
    <row r="10" spans="1:10" x14ac:dyDescent="0.2">
      <c r="A10" s="153" t="s">
        <v>232</v>
      </c>
      <c r="B10" s="153" t="s">
        <v>870</v>
      </c>
      <c r="C10" s="153"/>
      <c r="D10" s="421"/>
      <c r="E10" s="412">
        <v>52170</v>
      </c>
      <c r="F10" s="451">
        <v>28260</v>
      </c>
      <c r="G10" s="451">
        <v>19100</v>
      </c>
      <c r="H10" s="451">
        <v>750</v>
      </c>
      <c r="I10" s="451">
        <v>1580</v>
      </c>
      <c r="J10" s="451">
        <v>2480</v>
      </c>
    </row>
    <row r="11" spans="1:10" x14ac:dyDescent="0.2">
      <c r="A11" s="154"/>
      <c r="B11" s="154"/>
      <c r="C11" s="154"/>
      <c r="D11" s="422"/>
      <c r="E11" s="171"/>
      <c r="F11" s="123"/>
      <c r="G11" s="123"/>
      <c r="H11" s="123"/>
      <c r="I11" s="123"/>
      <c r="J11" s="123"/>
    </row>
    <row r="12" spans="1:10" x14ac:dyDescent="0.2">
      <c r="A12" s="154" t="s">
        <v>233</v>
      </c>
      <c r="B12" s="154" t="s">
        <v>234</v>
      </c>
      <c r="C12" s="154"/>
      <c r="D12" s="154"/>
      <c r="E12" s="415">
        <v>1170</v>
      </c>
      <c r="F12" s="416">
        <v>130</v>
      </c>
      <c r="G12" s="416">
        <v>650</v>
      </c>
      <c r="H12" s="416">
        <v>90</v>
      </c>
      <c r="I12" s="416">
        <v>130</v>
      </c>
      <c r="J12" s="416">
        <v>170</v>
      </c>
    </row>
    <row r="13" spans="1:10" x14ac:dyDescent="0.2">
      <c r="A13" s="154" t="s">
        <v>235</v>
      </c>
      <c r="B13" s="154" t="s">
        <v>236</v>
      </c>
      <c r="C13" s="154"/>
      <c r="D13" s="154"/>
      <c r="E13" s="415">
        <v>7870</v>
      </c>
      <c r="F13" s="416">
        <v>4860</v>
      </c>
      <c r="G13" s="416">
        <v>2550</v>
      </c>
      <c r="H13" s="416">
        <v>100</v>
      </c>
      <c r="I13" s="416">
        <v>360</v>
      </c>
      <c r="J13" s="416">
        <v>0</v>
      </c>
    </row>
    <row r="14" spans="1:10" x14ac:dyDescent="0.2">
      <c r="A14" s="154" t="s">
        <v>237</v>
      </c>
      <c r="B14" s="154" t="s">
        <v>238</v>
      </c>
      <c r="C14" s="154"/>
      <c r="D14" s="154"/>
      <c r="E14" s="415">
        <v>3400</v>
      </c>
      <c r="F14" s="416">
        <v>1240</v>
      </c>
      <c r="G14" s="416">
        <v>1680</v>
      </c>
      <c r="H14" s="416">
        <v>20</v>
      </c>
      <c r="I14" s="416">
        <v>120</v>
      </c>
      <c r="J14" s="416">
        <v>340</v>
      </c>
    </row>
    <row r="15" spans="1:10" x14ac:dyDescent="0.2">
      <c r="A15" s="154" t="s">
        <v>239</v>
      </c>
      <c r="B15" s="154" t="s">
        <v>240</v>
      </c>
      <c r="C15" s="154"/>
      <c r="D15" s="154"/>
      <c r="E15" s="415">
        <v>3650</v>
      </c>
      <c r="F15" s="416">
        <v>1220</v>
      </c>
      <c r="G15" s="416">
        <v>2130</v>
      </c>
      <c r="H15" s="416">
        <v>60</v>
      </c>
      <c r="I15" s="416">
        <v>220</v>
      </c>
      <c r="J15" s="416">
        <v>20</v>
      </c>
    </row>
    <row r="16" spans="1:10" x14ac:dyDescent="0.2">
      <c r="A16" s="154" t="s">
        <v>241</v>
      </c>
      <c r="B16" s="154" t="s">
        <v>242</v>
      </c>
      <c r="C16" s="154"/>
      <c r="D16" s="154"/>
      <c r="E16" s="415">
        <v>7780</v>
      </c>
      <c r="F16" s="416">
        <v>5440</v>
      </c>
      <c r="G16" s="416">
        <v>2080</v>
      </c>
      <c r="H16" s="416">
        <v>90</v>
      </c>
      <c r="I16" s="416">
        <v>150</v>
      </c>
      <c r="J16" s="416">
        <v>20</v>
      </c>
    </row>
    <row r="17" spans="1:11" x14ac:dyDescent="0.2">
      <c r="A17" s="154" t="s">
        <v>243</v>
      </c>
      <c r="B17" s="154" t="s">
        <v>244</v>
      </c>
      <c r="C17" s="154"/>
      <c r="D17" s="154"/>
      <c r="E17" s="415">
        <v>8450</v>
      </c>
      <c r="F17" s="416">
        <v>4320</v>
      </c>
      <c r="G17" s="416">
        <v>2870</v>
      </c>
      <c r="H17" s="416">
        <v>30</v>
      </c>
      <c r="I17" s="416">
        <v>150</v>
      </c>
      <c r="J17" s="416">
        <v>1080</v>
      </c>
      <c r="K17"/>
    </row>
    <row r="18" spans="1:11" x14ac:dyDescent="0.2">
      <c r="A18" s="154" t="s">
        <v>230</v>
      </c>
      <c r="B18" s="154" t="s">
        <v>231</v>
      </c>
      <c r="C18" s="154"/>
      <c r="D18" s="154"/>
      <c r="E18" s="415">
        <v>65280</v>
      </c>
      <c r="F18" s="416">
        <v>40970</v>
      </c>
      <c r="G18" s="416">
        <v>13770</v>
      </c>
      <c r="H18" s="416">
        <v>110</v>
      </c>
      <c r="I18" s="416">
        <v>1220</v>
      </c>
      <c r="J18" s="416">
        <v>9210</v>
      </c>
      <c r="K18"/>
    </row>
    <row r="19" spans="1:11" x14ac:dyDescent="0.2">
      <c r="A19" s="154" t="s">
        <v>245</v>
      </c>
      <c r="B19" s="154" t="s">
        <v>246</v>
      </c>
      <c r="C19" s="154"/>
      <c r="D19" s="154"/>
      <c r="E19" s="415">
        <v>14430</v>
      </c>
      <c r="F19" s="416">
        <v>8360</v>
      </c>
      <c r="G19" s="416">
        <v>5380</v>
      </c>
      <c r="H19" s="416">
        <v>280</v>
      </c>
      <c r="I19" s="416">
        <v>410</v>
      </c>
      <c r="J19" s="416">
        <v>0</v>
      </c>
      <c r="K19"/>
    </row>
    <row r="20" spans="1:11" x14ac:dyDescent="0.2">
      <c r="A20" s="154" t="s">
        <v>247</v>
      </c>
      <c r="B20" s="154" t="s">
        <v>248</v>
      </c>
      <c r="C20" s="154"/>
      <c r="D20" s="154"/>
      <c r="E20" s="415">
        <v>5410</v>
      </c>
      <c r="F20" s="416">
        <v>2690</v>
      </c>
      <c r="G20" s="416">
        <v>1760</v>
      </c>
      <c r="H20" s="416">
        <v>80</v>
      </c>
      <c r="I20" s="416">
        <v>40</v>
      </c>
      <c r="J20" s="416">
        <v>840</v>
      </c>
      <c r="K20"/>
    </row>
    <row r="21" spans="1:11" x14ac:dyDescent="0.2">
      <c r="A21" s="154"/>
      <c r="B21" s="154"/>
      <c r="C21" s="154"/>
      <c r="D21" s="154"/>
      <c r="E21" s="286"/>
      <c r="F21" s="123"/>
      <c r="G21" s="418"/>
      <c r="H21" s="418"/>
      <c r="I21" s="123"/>
      <c r="J21" s="123"/>
      <c r="K21"/>
    </row>
    <row r="22" spans="1:11" ht="15.75" customHeight="1" x14ac:dyDescent="0.25">
      <c r="A22" s="154" t="s">
        <v>887</v>
      </c>
      <c r="B22" s="154" t="s">
        <v>888</v>
      </c>
      <c r="C22" t="s">
        <v>246</v>
      </c>
      <c r="D22" t="s">
        <v>245</v>
      </c>
      <c r="E22" s="171">
        <v>148</v>
      </c>
      <c r="F22" s="416">
        <v>66</v>
      </c>
      <c r="G22" s="416">
        <v>63</v>
      </c>
      <c r="H22" s="416">
        <v>2</v>
      </c>
      <c r="I22" s="416">
        <v>17</v>
      </c>
      <c r="J22" s="416">
        <v>0</v>
      </c>
      <c r="K22" s="449" t="str">
        <f>_xlfn.XLOOKUP(A22, 'TA1'!A8:A317, 'TA1'!B8:B317)</f>
        <v>Adur</v>
      </c>
    </row>
    <row r="23" spans="1:11" ht="15.75" customHeight="1" x14ac:dyDescent="0.25">
      <c r="A23" s="154" t="s">
        <v>889</v>
      </c>
      <c r="B23" s="154" t="s">
        <v>890</v>
      </c>
      <c r="C23" t="s">
        <v>240</v>
      </c>
      <c r="D23" t="s">
        <v>239</v>
      </c>
      <c r="E23" s="171">
        <v>9</v>
      </c>
      <c r="F23" s="416">
        <v>2</v>
      </c>
      <c r="G23" s="416">
        <v>6</v>
      </c>
      <c r="H23" s="416">
        <v>0</v>
      </c>
      <c r="I23" s="416">
        <v>1</v>
      </c>
      <c r="J23" s="416">
        <v>0</v>
      </c>
      <c r="K23" s="449" t="str">
        <f>_xlfn.XLOOKUP(A23, 'TA1'!A9:A318, 'TA1'!B9:B318)</f>
        <v>Amber Valley</v>
      </c>
    </row>
    <row r="24" spans="1:11" ht="15.75" customHeight="1" x14ac:dyDescent="0.25">
      <c r="A24" s="154" t="s">
        <v>891</v>
      </c>
      <c r="B24" s="154" t="s">
        <v>892</v>
      </c>
      <c r="C24" t="s">
        <v>246</v>
      </c>
      <c r="D24" t="s">
        <v>245</v>
      </c>
      <c r="E24" s="171">
        <v>214</v>
      </c>
      <c r="F24" s="416">
        <v>116</v>
      </c>
      <c r="G24" s="416">
        <v>97</v>
      </c>
      <c r="H24" s="416">
        <v>0</v>
      </c>
      <c r="I24" s="416">
        <v>1</v>
      </c>
      <c r="J24" s="416">
        <v>0</v>
      </c>
      <c r="K24" s="449" t="str">
        <f>_xlfn.XLOOKUP(A24, 'TA1'!A10:A319, 'TA1'!B10:B319)</f>
        <v>Arun</v>
      </c>
    </row>
    <row r="25" spans="1:11" ht="15.75" customHeight="1" x14ac:dyDescent="0.25">
      <c r="A25" s="154" t="s">
        <v>893</v>
      </c>
      <c r="B25" s="154" t="s">
        <v>894</v>
      </c>
      <c r="C25" t="s">
        <v>240</v>
      </c>
      <c r="D25" t="s">
        <v>239</v>
      </c>
      <c r="E25" s="171">
        <v>50</v>
      </c>
      <c r="F25" s="416">
        <v>17</v>
      </c>
      <c r="G25" s="416">
        <v>30</v>
      </c>
      <c r="H25" s="416">
        <v>3</v>
      </c>
      <c r="I25" s="416">
        <v>0</v>
      </c>
      <c r="J25" s="416">
        <v>0</v>
      </c>
      <c r="K25" s="449" t="str">
        <f>_xlfn.XLOOKUP(A25, 'TA1'!A11:A320, 'TA1'!B11:B320)</f>
        <v>Ashfield</v>
      </c>
    </row>
    <row r="26" spans="1:11" ht="15.75" customHeight="1" x14ac:dyDescent="0.25">
      <c r="A26" s="154" t="s">
        <v>895</v>
      </c>
      <c r="B26" s="154" t="s">
        <v>896</v>
      </c>
      <c r="C26" t="s">
        <v>246</v>
      </c>
      <c r="D26" t="s">
        <v>245</v>
      </c>
      <c r="E26" s="171">
        <v>194</v>
      </c>
      <c r="F26" s="416">
        <v>113</v>
      </c>
      <c r="G26" s="416">
        <v>78</v>
      </c>
      <c r="H26" s="416">
        <v>0</v>
      </c>
      <c r="I26" s="416">
        <v>3</v>
      </c>
      <c r="J26" s="416">
        <v>0</v>
      </c>
      <c r="K26" s="449" t="str">
        <f>_xlfn.XLOOKUP(A26, 'TA1'!A12:A321, 'TA1'!B12:B321)</f>
        <v>Ashford</v>
      </c>
    </row>
    <row r="27" spans="1:11" ht="15.75" customHeight="1" x14ac:dyDescent="0.25">
      <c r="A27" s="154" t="s">
        <v>897</v>
      </c>
      <c r="B27" s="154" t="s">
        <v>898</v>
      </c>
      <c r="C27" t="s">
        <v>244</v>
      </c>
      <c r="D27" t="s">
        <v>243</v>
      </c>
      <c r="E27" s="171">
        <v>67</v>
      </c>
      <c r="F27" s="416">
        <v>28</v>
      </c>
      <c r="G27" s="416">
        <v>30</v>
      </c>
      <c r="H27" s="416">
        <v>4</v>
      </c>
      <c r="I27" s="416">
        <v>5</v>
      </c>
      <c r="J27" s="416">
        <v>0</v>
      </c>
      <c r="K27" s="449" t="str">
        <f>_xlfn.XLOOKUP(A27, 'TA1'!A13:A322, 'TA1'!B13:B322)</f>
        <v>Babergh</v>
      </c>
    </row>
    <row r="28" spans="1:11" ht="15.75" customHeight="1" x14ac:dyDescent="0.25">
      <c r="A28" s="154" t="s">
        <v>899</v>
      </c>
      <c r="B28" s="154" t="s">
        <v>900</v>
      </c>
      <c r="C28" t="s">
        <v>231</v>
      </c>
      <c r="D28" t="s">
        <v>230</v>
      </c>
      <c r="E28" s="171">
        <v>1210</v>
      </c>
      <c r="F28" s="416">
        <v>1140</v>
      </c>
      <c r="G28" s="416">
        <v>66</v>
      </c>
      <c r="H28" s="416">
        <v>0</v>
      </c>
      <c r="I28" s="416">
        <v>4</v>
      </c>
      <c r="J28" s="416">
        <v>0</v>
      </c>
      <c r="K28" s="449" t="str">
        <f>_xlfn.XLOOKUP(A28, 'TA1'!A14:A323, 'TA1'!B14:B323)</f>
        <v>Barking &amp; Dagenham</v>
      </c>
    </row>
    <row r="29" spans="1:11" ht="15.75" customHeight="1" x14ac:dyDescent="0.25">
      <c r="A29" s="154" t="s">
        <v>901</v>
      </c>
      <c r="B29" s="154" t="s">
        <v>902</v>
      </c>
      <c r="C29" t="s">
        <v>231</v>
      </c>
      <c r="D29" t="s">
        <v>230</v>
      </c>
      <c r="E29" s="171">
        <v>2295</v>
      </c>
      <c r="F29" s="416">
        <v>1610</v>
      </c>
      <c r="G29" s="416">
        <v>642</v>
      </c>
      <c r="H29" s="416">
        <v>36</v>
      </c>
      <c r="I29" s="416">
        <v>7</v>
      </c>
      <c r="J29" s="416">
        <v>0</v>
      </c>
      <c r="K29" s="449" t="str">
        <f>_xlfn.XLOOKUP(A29, 'TA1'!A15:A324, 'TA1'!B15:B324)</f>
        <v>Barnet</v>
      </c>
    </row>
    <row r="30" spans="1:11" ht="15.75" customHeight="1" x14ac:dyDescent="0.25">
      <c r="A30" s="154" t="s">
        <v>903</v>
      </c>
      <c r="B30" s="154" t="s">
        <v>904</v>
      </c>
      <c r="C30" t="s">
        <v>238</v>
      </c>
      <c r="D30" t="s">
        <v>237</v>
      </c>
      <c r="E30" s="171">
        <v>42</v>
      </c>
      <c r="F30" s="416">
        <v>3</v>
      </c>
      <c r="G30" s="416">
        <v>38</v>
      </c>
      <c r="H30" s="416">
        <v>0</v>
      </c>
      <c r="I30" s="416">
        <v>1</v>
      </c>
      <c r="J30" s="416">
        <v>0</v>
      </c>
      <c r="K30" s="449" t="str">
        <f>_xlfn.XLOOKUP(A30, 'TA1'!A16:A325, 'TA1'!B16:B325)</f>
        <v>Barnsley</v>
      </c>
    </row>
    <row r="31" spans="1:11" ht="15.75" customHeight="1" x14ac:dyDescent="0.25">
      <c r="A31" s="154" t="s">
        <v>905</v>
      </c>
      <c r="B31" s="154" t="s">
        <v>906</v>
      </c>
      <c r="C31" t="s">
        <v>244</v>
      </c>
      <c r="D31" t="s">
        <v>243</v>
      </c>
      <c r="E31" s="171">
        <v>672</v>
      </c>
      <c r="F31" s="416">
        <v>577</v>
      </c>
      <c r="G31" s="416">
        <v>92</v>
      </c>
      <c r="H31" s="416">
        <v>2</v>
      </c>
      <c r="I31" s="416">
        <v>1</v>
      </c>
      <c r="J31" s="416">
        <v>0</v>
      </c>
      <c r="K31" s="449" t="str">
        <f>_xlfn.XLOOKUP(A31, 'TA1'!A17:A326, 'TA1'!B17:B326)</f>
        <v>Basildon</v>
      </c>
    </row>
    <row r="32" spans="1:11" ht="15.75" customHeight="1" x14ac:dyDescent="0.25">
      <c r="A32" s="154" t="s">
        <v>907</v>
      </c>
      <c r="B32" s="154" t="s">
        <v>908</v>
      </c>
      <c r="C32" t="s">
        <v>246</v>
      </c>
      <c r="D32" t="s">
        <v>245</v>
      </c>
      <c r="E32" s="171">
        <v>31</v>
      </c>
      <c r="F32" s="416">
        <v>30</v>
      </c>
      <c r="G32" s="416">
        <v>0</v>
      </c>
      <c r="H32" s="416">
        <v>0</v>
      </c>
      <c r="I32" s="416">
        <v>1</v>
      </c>
      <c r="J32" s="416">
        <v>0</v>
      </c>
      <c r="K32" s="449" t="str">
        <f>_xlfn.XLOOKUP(A32, 'TA1'!A18:A327, 'TA1'!B18:B327)</f>
        <v>Basingstoke &amp; Deane</v>
      </c>
    </row>
    <row r="33" spans="1:11" ht="15.75" customHeight="1" x14ac:dyDescent="0.25">
      <c r="A33" s="154" t="s">
        <v>909</v>
      </c>
      <c r="B33" s="154" t="s">
        <v>910</v>
      </c>
      <c r="C33" t="s">
        <v>240</v>
      </c>
      <c r="D33" t="s">
        <v>239</v>
      </c>
      <c r="E33" s="171">
        <v>59</v>
      </c>
      <c r="F33" s="416">
        <v>2</v>
      </c>
      <c r="G33" s="416">
        <v>27</v>
      </c>
      <c r="H33" s="416">
        <v>3</v>
      </c>
      <c r="I33" s="416">
        <v>27</v>
      </c>
      <c r="J33" s="416">
        <v>0</v>
      </c>
      <c r="K33" s="449" t="str">
        <f>_xlfn.XLOOKUP(A33, 'TA1'!A19:A328, 'TA1'!B19:B328)</f>
        <v>Bassetlaw</v>
      </c>
    </row>
    <row r="34" spans="1:11" ht="15.75" customHeight="1" x14ac:dyDescent="0.25">
      <c r="A34" s="154" t="s">
        <v>911</v>
      </c>
      <c r="B34" s="154" t="s">
        <v>249</v>
      </c>
      <c r="C34" t="s">
        <v>248</v>
      </c>
      <c r="D34" t="s">
        <v>247</v>
      </c>
      <c r="E34" s="171">
        <v>58</v>
      </c>
      <c r="F34" s="416">
        <v>33</v>
      </c>
      <c r="G34" s="416">
        <v>19</v>
      </c>
      <c r="H34" s="416">
        <v>6</v>
      </c>
      <c r="I34" s="416">
        <v>0</v>
      </c>
      <c r="J34" s="416">
        <v>0</v>
      </c>
      <c r="K34" s="449" t="str">
        <f>_xlfn.XLOOKUP(A34, 'TA1'!A20:A329, 'TA1'!B20:B329)</f>
        <v>Bath &amp; North East Somerset</v>
      </c>
    </row>
    <row r="35" spans="1:11" ht="15.75" customHeight="1" x14ac:dyDescent="0.25">
      <c r="A35" s="154" t="s">
        <v>913</v>
      </c>
      <c r="B35" s="154" t="s">
        <v>914</v>
      </c>
      <c r="C35" t="s">
        <v>244</v>
      </c>
      <c r="D35" t="s">
        <v>243</v>
      </c>
      <c r="E35" s="463" t="s">
        <v>260</v>
      </c>
      <c r="F35" s="478" t="s">
        <v>260</v>
      </c>
      <c r="G35" s="478" t="s">
        <v>260</v>
      </c>
      <c r="H35" s="478" t="s">
        <v>260</v>
      </c>
      <c r="I35" s="478" t="s">
        <v>260</v>
      </c>
      <c r="J35" s="478" t="s">
        <v>260</v>
      </c>
      <c r="K35" s="449" t="str">
        <f>_xlfn.XLOOKUP(A35, 'TA1'!A21:A330, 'TA1'!B21:B330)</f>
        <v>Bedford</v>
      </c>
    </row>
    <row r="36" spans="1:11" ht="15.75" customHeight="1" x14ac:dyDescent="0.25">
      <c r="A36" s="154" t="s">
        <v>915</v>
      </c>
      <c r="B36" s="154" t="s">
        <v>916</v>
      </c>
      <c r="C36" t="s">
        <v>231</v>
      </c>
      <c r="D36" t="s">
        <v>230</v>
      </c>
      <c r="E36" s="171">
        <v>580</v>
      </c>
      <c r="F36" s="416">
        <v>523</v>
      </c>
      <c r="G36" s="416">
        <v>46</v>
      </c>
      <c r="H36" s="416">
        <v>0</v>
      </c>
      <c r="I36" s="416">
        <v>11</v>
      </c>
      <c r="J36" s="416">
        <v>0</v>
      </c>
      <c r="K36" s="449" t="str">
        <f>_xlfn.XLOOKUP(A36, 'TA1'!A22:A331, 'TA1'!B22:B331)</f>
        <v>Bexley</v>
      </c>
    </row>
    <row r="37" spans="1:11" ht="15.75" customHeight="1" x14ac:dyDescent="0.25">
      <c r="A37" s="154" t="s">
        <v>917</v>
      </c>
      <c r="B37" s="154" t="s">
        <v>918</v>
      </c>
      <c r="C37" t="s">
        <v>242</v>
      </c>
      <c r="D37" t="s">
        <v>241</v>
      </c>
      <c r="E37" s="171">
        <v>4824</v>
      </c>
      <c r="F37" s="416">
        <v>3980</v>
      </c>
      <c r="G37" s="416">
        <v>790</v>
      </c>
      <c r="H37" s="416">
        <v>0</v>
      </c>
      <c r="I37" s="416">
        <v>54</v>
      </c>
      <c r="J37" s="416">
        <v>0</v>
      </c>
      <c r="K37" s="449" t="str">
        <f>_xlfn.XLOOKUP(A37, 'TA1'!A23:A332, 'TA1'!B23:B332)</f>
        <v>Birmingham</v>
      </c>
    </row>
    <row r="38" spans="1:11" ht="15.75" customHeight="1" x14ac:dyDescent="0.25">
      <c r="A38" s="154" t="s">
        <v>919</v>
      </c>
      <c r="B38" s="154" t="s">
        <v>920</v>
      </c>
      <c r="C38" t="s">
        <v>240</v>
      </c>
      <c r="D38" t="s">
        <v>239</v>
      </c>
      <c r="E38" s="171">
        <v>26</v>
      </c>
      <c r="F38" s="416">
        <v>1</v>
      </c>
      <c r="G38" s="416">
        <v>20</v>
      </c>
      <c r="H38" s="416">
        <v>0</v>
      </c>
      <c r="I38" s="416">
        <v>5</v>
      </c>
      <c r="J38" s="416">
        <v>0</v>
      </c>
      <c r="K38" s="449" t="str">
        <f>_xlfn.XLOOKUP(A38, 'TA1'!A24:A333, 'TA1'!B24:B333)</f>
        <v>Blaby</v>
      </c>
    </row>
    <row r="39" spans="1:11" ht="15.75" customHeight="1" x14ac:dyDescent="0.25">
      <c r="A39" s="154" t="s">
        <v>921</v>
      </c>
      <c r="B39" s="154" t="s">
        <v>922</v>
      </c>
      <c r="C39" t="s">
        <v>236</v>
      </c>
      <c r="D39" t="s">
        <v>235</v>
      </c>
      <c r="E39" s="171">
        <v>33</v>
      </c>
      <c r="F39" s="416">
        <v>0</v>
      </c>
      <c r="G39" s="416">
        <v>30</v>
      </c>
      <c r="H39" s="416">
        <v>0</v>
      </c>
      <c r="I39" s="416">
        <v>3</v>
      </c>
      <c r="J39" s="416">
        <v>0</v>
      </c>
      <c r="K39" s="449" t="str">
        <f>_xlfn.XLOOKUP(A39, 'TA1'!A25:A334, 'TA1'!B25:B334)</f>
        <v>Blackburn with Darwen</v>
      </c>
    </row>
    <row r="40" spans="1:11" ht="15.75" customHeight="1" x14ac:dyDescent="0.25">
      <c r="A40" s="154" t="s">
        <v>923</v>
      </c>
      <c r="B40" s="154" t="s">
        <v>924</v>
      </c>
      <c r="C40" t="s">
        <v>236</v>
      </c>
      <c r="D40" t="s">
        <v>235</v>
      </c>
      <c r="E40" s="171">
        <v>110</v>
      </c>
      <c r="F40" s="416">
        <v>22</v>
      </c>
      <c r="G40" s="416">
        <v>75</v>
      </c>
      <c r="H40" s="416">
        <v>6</v>
      </c>
      <c r="I40" s="416">
        <v>7</v>
      </c>
      <c r="J40" s="416">
        <v>0</v>
      </c>
      <c r="K40" s="449" t="str">
        <f>_xlfn.XLOOKUP(A40, 'TA1'!A26:A335, 'TA1'!B26:B335)</f>
        <v>Blackpool</v>
      </c>
    </row>
    <row r="41" spans="1:11" ht="15.75" customHeight="1" x14ac:dyDescent="0.25">
      <c r="A41" s="154" t="s">
        <v>925</v>
      </c>
      <c r="B41" s="154" t="s">
        <v>926</v>
      </c>
      <c r="C41" t="s">
        <v>240</v>
      </c>
      <c r="D41" t="s">
        <v>239</v>
      </c>
      <c r="E41" s="171">
        <v>9</v>
      </c>
      <c r="F41" s="416">
        <v>0</v>
      </c>
      <c r="G41" s="416">
        <v>8</v>
      </c>
      <c r="H41" s="416">
        <v>1</v>
      </c>
      <c r="I41" s="416">
        <v>0</v>
      </c>
      <c r="J41" s="416">
        <v>0</v>
      </c>
      <c r="K41" s="449" t="str">
        <f>_xlfn.XLOOKUP(A41, 'TA1'!A27:A336, 'TA1'!B27:B336)</f>
        <v>Bolsover</v>
      </c>
    </row>
    <row r="42" spans="1:11" ht="15.75" customHeight="1" x14ac:dyDescent="0.25">
      <c r="A42" s="154" t="s">
        <v>927</v>
      </c>
      <c r="B42" s="154" t="s">
        <v>928</v>
      </c>
      <c r="C42" t="s">
        <v>236</v>
      </c>
      <c r="D42" t="s">
        <v>235</v>
      </c>
      <c r="E42" s="171">
        <v>226</v>
      </c>
      <c r="F42" s="416">
        <v>75</v>
      </c>
      <c r="G42" s="416">
        <v>106</v>
      </c>
      <c r="H42" s="416">
        <v>6</v>
      </c>
      <c r="I42" s="416">
        <v>39</v>
      </c>
      <c r="J42" s="416">
        <v>0</v>
      </c>
      <c r="K42" s="449" t="str">
        <f>_xlfn.XLOOKUP(A42, 'TA1'!A28:A337, 'TA1'!B28:B337)</f>
        <v>Bolton</v>
      </c>
    </row>
    <row r="43" spans="1:11" ht="15.75" customHeight="1" x14ac:dyDescent="0.25">
      <c r="A43" s="154" t="s">
        <v>929</v>
      </c>
      <c r="B43" s="154" t="s">
        <v>930</v>
      </c>
      <c r="C43" t="s">
        <v>240</v>
      </c>
      <c r="D43" t="s">
        <v>239</v>
      </c>
      <c r="E43" s="463" t="s">
        <v>260</v>
      </c>
      <c r="F43" s="478" t="s">
        <v>260</v>
      </c>
      <c r="G43" s="478" t="s">
        <v>260</v>
      </c>
      <c r="H43" s="478" t="s">
        <v>260</v>
      </c>
      <c r="I43" s="478" t="s">
        <v>260</v>
      </c>
      <c r="J43" s="478" t="s">
        <v>260</v>
      </c>
      <c r="K43" s="449" t="str">
        <f>_xlfn.XLOOKUP(A43, 'TA1'!A29:A338, 'TA1'!B29:B338)</f>
        <v>Boston</v>
      </c>
    </row>
    <row r="44" spans="1:11" ht="15.75" customHeight="1" x14ac:dyDescent="0.25">
      <c r="A44" s="154" t="s">
        <v>931</v>
      </c>
      <c r="B44" s="154" t="s">
        <v>932</v>
      </c>
      <c r="C44" t="s">
        <v>248</v>
      </c>
      <c r="D44" t="s">
        <v>247</v>
      </c>
      <c r="E44" s="171">
        <v>497</v>
      </c>
      <c r="F44" s="416">
        <v>169</v>
      </c>
      <c r="G44" s="416">
        <v>325</v>
      </c>
      <c r="H44" s="416">
        <v>2</v>
      </c>
      <c r="I44" s="416">
        <v>1</v>
      </c>
      <c r="J44" s="416">
        <v>0</v>
      </c>
      <c r="K44" s="449" t="str">
        <f>_xlfn.XLOOKUP(A44, 'TA1'!A30:A339, 'TA1'!B30:B339)</f>
        <v>Bournemouth, Christchurch and Poole</v>
      </c>
    </row>
    <row r="45" spans="1:11" ht="15.75" customHeight="1" x14ac:dyDescent="0.25">
      <c r="A45" s="154" t="s">
        <v>933</v>
      </c>
      <c r="B45" s="154" t="s">
        <v>934</v>
      </c>
      <c r="C45" t="s">
        <v>246</v>
      </c>
      <c r="D45" t="s">
        <v>245</v>
      </c>
      <c r="E45" s="171">
        <v>153</v>
      </c>
      <c r="F45" s="416">
        <v>104</v>
      </c>
      <c r="G45" s="416">
        <v>40</v>
      </c>
      <c r="H45" s="416">
        <v>6</v>
      </c>
      <c r="I45" s="416">
        <v>3</v>
      </c>
      <c r="J45" s="416">
        <v>0</v>
      </c>
      <c r="K45" s="449" t="str">
        <f>_xlfn.XLOOKUP(A45, 'TA1'!A31:A340, 'TA1'!B31:B340)</f>
        <v>Bracknell Forest</v>
      </c>
    </row>
    <row r="46" spans="1:11" ht="15.75" customHeight="1" x14ac:dyDescent="0.25">
      <c r="A46" s="154" t="s">
        <v>935</v>
      </c>
      <c r="B46" s="154" t="s">
        <v>936</v>
      </c>
      <c r="C46" t="s">
        <v>238</v>
      </c>
      <c r="D46" t="s">
        <v>237</v>
      </c>
      <c r="E46" s="171">
        <v>277</v>
      </c>
      <c r="F46" s="416">
        <v>76</v>
      </c>
      <c r="G46" s="416">
        <v>194</v>
      </c>
      <c r="H46" s="416">
        <v>0</v>
      </c>
      <c r="I46" s="416">
        <v>7</v>
      </c>
      <c r="J46" s="416">
        <v>0</v>
      </c>
      <c r="K46" s="449" t="str">
        <f>_xlfn.XLOOKUP(A46, 'TA1'!A32:A341, 'TA1'!B32:B341)</f>
        <v>Bradford</v>
      </c>
    </row>
    <row r="47" spans="1:11" ht="15.75" customHeight="1" x14ac:dyDescent="0.25">
      <c r="A47" s="154" t="s">
        <v>937</v>
      </c>
      <c r="B47" s="154" t="s">
        <v>938</v>
      </c>
      <c r="C47" t="s">
        <v>244</v>
      </c>
      <c r="D47" t="s">
        <v>243</v>
      </c>
      <c r="E47" s="463" t="s">
        <v>260</v>
      </c>
      <c r="F47" s="478" t="s">
        <v>260</v>
      </c>
      <c r="G47" s="478" t="s">
        <v>260</v>
      </c>
      <c r="H47" s="478" t="s">
        <v>260</v>
      </c>
      <c r="I47" s="478" t="s">
        <v>260</v>
      </c>
      <c r="J47" s="478" t="s">
        <v>260</v>
      </c>
      <c r="K47" s="449" t="str">
        <f>_xlfn.XLOOKUP(A47, 'TA1'!A33:A342, 'TA1'!B33:B342)</f>
        <v>Braintree</v>
      </c>
    </row>
    <row r="48" spans="1:11" ht="15.75" customHeight="1" x14ac:dyDescent="0.25">
      <c r="A48" s="154" t="s">
        <v>939</v>
      </c>
      <c r="B48" s="154" t="s">
        <v>250</v>
      </c>
      <c r="C48" t="s">
        <v>244</v>
      </c>
      <c r="D48" t="s">
        <v>243</v>
      </c>
      <c r="E48" s="171">
        <v>117</v>
      </c>
      <c r="F48" s="416">
        <v>43</v>
      </c>
      <c r="G48" s="416">
        <v>72</v>
      </c>
      <c r="H48" s="416">
        <v>0</v>
      </c>
      <c r="I48" s="416">
        <v>2</v>
      </c>
      <c r="J48" s="416">
        <v>0</v>
      </c>
      <c r="K48" s="449" t="str">
        <f>_xlfn.XLOOKUP(A48, 'TA1'!A34:A343, 'TA1'!B34:B343)</f>
        <v>Breckland</v>
      </c>
    </row>
    <row r="49" spans="1:11" ht="15.75" customHeight="1" x14ac:dyDescent="0.25">
      <c r="A49" s="154" t="s">
        <v>941</v>
      </c>
      <c r="B49" s="154" t="s">
        <v>942</v>
      </c>
      <c r="C49" t="s">
        <v>231</v>
      </c>
      <c r="D49" t="s">
        <v>230</v>
      </c>
      <c r="E49" s="463" t="s">
        <v>260</v>
      </c>
      <c r="F49" s="478" t="s">
        <v>260</v>
      </c>
      <c r="G49" s="478" t="s">
        <v>260</v>
      </c>
      <c r="H49" s="478" t="s">
        <v>260</v>
      </c>
      <c r="I49" s="478" t="s">
        <v>260</v>
      </c>
      <c r="J49" s="478" t="s">
        <v>260</v>
      </c>
      <c r="K49" s="449" t="str">
        <f>_xlfn.XLOOKUP(A49, 'TA1'!A35:A344, 'TA1'!B35:B344)</f>
        <v>Brent</v>
      </c>
    </row>
    <row r="50" spans="1:11" ht="15.75" customHeight="1" x14ac:dyDescent="0.25">
      <c r="A50" s="154" t="s">
        <v>943</v>
      </c>
      <c r="B50" s="154" t="s">
        <v>944</v>
      </c>
      <c r="C50" t="s">
        <v>244</v>
      </c>
      <c r="D50" t="s">
        <v>243</v>
      </c>
      <c r="E50" s="171">
        <v>24</v>
      </c>
      <c r="F50" s="416">
        <v>12</v>
      </c>
      <c r="G50" s="416">
        <v>10</v>
      </c>
      <c r="H50" s="416">
        <v>0</v>
      </c>
      <c r="I50" s="416">
        <v>2</v>
      </c>
      <c r="J50" s="416">
        <v>0</v>
      </c>
      <c r="K50" s="449" t="str">
        <f>_xlfn.XLOOKUP(A50, 'TA1'!A36:A345, 'TA1'!B36:B345)</f>
        <v>Brentwood</v>
      </c>
    </row>
    <row r="51" spans="1:11" ht="15.75" customHeight="1" x14ac:dyDescent="0.25">
      <c r="A51" s="154" t="s">
        <v>945</v>
      </c>
      <c r="B51" s="154" t="s">
        <v>946</v>
      </c>
      <c r="C51" t="s">
        <v>246</v>
      </c>
      <c r="D51" t="s">
        <v>245</v>
      </c>
      <c r="E51" s="171">
        <v>1600</v>
      </c>
      <c r="F51" s="416">
        <v>1219</v>
      </c>
      <c r="G51" s="416">
        <v>329</v>
      </c>
      <c r="H51" s="416">
        <v>15</v>
      </c>
      <c r="I51" s="416">
        <v>34</v>
      </c>
      <c r="J51" s="416">
        <v>3</v>
      </c>
      <c r="K51" s="449" t="str">
        <f>_xlfn.XLOOKUP(A51, 'TA1'!A37:A346, 'TA1'!B37:B346)</f>
        <v>Brighton &amp; Hove</v>
      </c>
    </row>
    <row r="52" spans="1:11" ht="15.75" customHeight="1" x14ac:dyDescent="0.25">
      <c r="A52" s="154" t="s">
        <v>947</v>
      </c>
      <c r="B52" s="154" t="s">
        <v>948</v>
      </c>
      <c r="C52" t="s">
        <v>248</v>
      </c>
      <c r="D52" t="s">
        <v>247</v>
      </c>
      <c r="E52" s="171">
        <v>1541</v>
      </c>
      <c r="F52" s="416">
        <v>1278</v>
      </c>
      <c r="G52" s="416">
        <v>259</v>
      </c>
      <c r="H52" s="416">
        <v>0</v>
      </c>
      <c r="I52" s="416">
        <v>4</v>
      </c>
      <c r="J52" s="416">
        <v>0</v>
      </c>
      <c r="K52" s="449" t="str">
        <f>_xlfn.XLOOKUP(A52, 'TA1'!A38:A347, 'TA1'!B38:B347)</f>
        <v>Bristol</v>
      </c>
    </row>
    <row r="53" spans="1:11" ht="15.75" customHeight="1" x14ac:dyDescent="0.25">
      <c r="A53" s="154" t="s">
        <v>949</v>
      </c>
      <c r="B53" s="154" t="s">
        <v>950</v>
      </c>
      <c r="C53" t="s">
        <v>244</v>
      </c>
      <c r="D53" t="s">
        <v>243</v>
      </c>
      <c r="E53" s="171">
        <v>60</v>
      </c>
      <c r="F53" s="416">
        <v>21</v>
      </c>
      <c r="G53" s="416">
        <v>35</v>
      </c>
      <c r="H53" s="416">
        <v>1</v>
      </c>
      <c r="I53" s="416">
        <v>3</v>
      </c>
      <c r="J53" s="416">
        <v>0</v>
      </c>
      <c r="K53" s="449" t="str">
        <f>_xlfn.XLOOKUP(A53, 'TA1'!A39:A348, 'TA1'!B39:B348)</f>
        <v>Broadland</v>
      </c>
    </row>
    <row r="54" spans="1:11" ht="15.75" customHeight="1" x14ac:dyDescent="0.25">
      <c r="A54" s="154" t="s">
        <v>951</v>
      </c>
      <c r="B54" s="154" t="s">
        <v>952</v>
      </c>
      <c r="C54" t="s">
        <v>231</v>
      </c>
      <c r="D54" t="s">
        <v>230</v>
      </c>
      <c r="E54" s="171">
        <v>1646</v>
      </c>
      <c r="F54" s="416">
        <v>1387</v>
      </c>
      <c r="G54" s="416">
        <v>198</v>
      </c>
      <c r="H54" s="416">
        <v>9</v>
      </c>
      <c r="I54" s="416">
        <v>52</v>
      </c>
      <c r="J54" s="416">
        <v>0</v>
      </c>
      <c r="K54" s="449" t="str">
        <f>_xlfn.XLOOKUP(A54, 'TA1'!A40:A349, 'TA1'!B40:B349)</f>
        <v>Bromley</v>
      </c>
    </row>
    <row r="55" spans="1:11" ht="15.75" customHeight="1" x14ac:dyDescent="0.25">
      <c r="A55" s="154" t="s">
        <v>953</v>
      </c>
      <c r="B55" s="154" t="s">
        <v>954</v>
      </c>
      <c r="C55" t="s">
        <v>242</v>
      </c>
      <c r="D55" t="s">
        <v>241</v>
      </c>
      <c r="E55" s="171">
        <v>38</v>
      </c>
      <c r="F55" s="416">
        <v>10</v>
      </c>
      <c r="G55" s="416">
        <v>18</v>
      </c>
      <c r="H55" s="416">
        <v>0</v>
      </c>
      <c r="I55" s="416">
        <v>10</v>
      </c>
      <c r="J55" s="416">
        <v>0</v>
      </c>
      <c r="K55" s="449" t="str">
        <f>_xlfn.XLOOKUP(A55, 'TA1'!A41:A350, 'TA1'!B41:B350)</f>
        <v>Bromsgrove</v>
      </c>
    </row>
    <row r="56" spans="1:11" ht="15.75" customHeight="1" x14ac:dyDescent="0.25">
      <c r="A56" s="154" t="s">
        <v>955</v>
      </c>
      <c r="B56" s="154" t="s">
        <v>956</v>
      </c>
      <c r="C56" t="s">
        <v>244</v>
      </c>
      <c r="D56" t="s">
        <v>243</v>
      </c>
      <c r="E56" s="171">
        <v>119</v>
      </c>
      <c r="F56" s="416">
        <v>81</v>
      </c>
      <c r="G56" s="416">
        <v>34</v>
      </c>
      <c r="H56" s="416">
        <v>0</v>
      </c>
      <c r="I56" s="416">
        <v>4</v>
      </c>
      <c r="J56" s="416">
        <v>0</v>
      </c>
      <c r="K56" s="449" t="str">
        <f>_xlfn.XLOOKUP(A56, 'TA1'!A42:A351, 'TA1'!B42:B351)</f>
        <v>Broxbourne</v>
      </c>
    </row>
    <row r="57" spans="1:11" ht="15.75" customHeight="1" x14ac:dyDescent="0.25">
      <c r="A57" s="154" t="s">
        <v>957</v>
      </c>
      <c r="B57" s="154" t="s">
        <v>958</v>
      </c>
      <c r="C57" t="s">
        <v>240</v>
      </c>
      <c r="D57" t="s">
        <v>239</v>
      </c>
      <c r="E57" s="171">
        <v>13</v>
      </c>
      <c r="F57" s="416">
        <v>0</v>
      </c>
      <c r="G57" s="416">
        <v>12</v>
      </c>
      <c r="H57" s="416">
        <v>0</v>
      </c>
      <c r="I57" s="416">
        <v>1</v>
      </c>
      <c r="J57" s="416">
        <v>0</v>
      </c>
      <c r="K57" s="449" t="str">
        <f>_xlfn.XLOOKUP(A57, 'TA1'!A43:A352, 'TA1'!B43:B352)</f>
        <v>Broxtowe</v>
      </c>
    </row>
    <row r="58" spans="1:11" ht="15.75" customHeight="1" x14ac:dyDescent="0.25">
      <c r="A58" s="154" t="s">
        <v>959</v>
      </c>
      <c r="B58" s="154" t="s">
        <v>960</v>
      </c>
      <c r="C58" t="s">
        <v>246</v>
      </c>
      <c r="D58" t="s">
        <v>245</v>
      </c>
      <c r="E58" s="171">
        <v>375</v>
      </c>
      <c r="F58" s="416">
        <v>219</v>
      </c>
      <c r="G58" s="416">
        <v>154</v>
      </c>
      <c r="H58" s="416">
        <v>1</v>
      </c>
      <c r="I58" s="416">
        <v>1</v>
      </c>
      <c r="J58" s="416">
        <v>0</v>
      </c>
      <c r="K58" s="449" t="str">
        <f>_xlfn.XLOOKUP(A58, 'TA1'!A44:A353, 'TA1'!B44:B353)</f>
        <v>Buckinghamshire</v>
      </c>
    </row>
    <row r="59" spans="1:11" ht="15.75" customHeight="1" x14ac:dyDescent="0.25">
      <c r="A59" s="154" t="s">
        <v>961</v>
      </c>
      <c r="B59" s="154" t="s">
        <v>962</v>
      </c>
      <c r="C59" t="s">
        <v>236</v>
      </c>
      <c r="D59" t="s">
        <v>235</v>
      </c>
      <c r="E59" s="171">
        <v>39</v>
      </c>
      <c r="F59" s="416">
        <v>12</v>
      </c>
      <c r="G59" s="416">
        <v>26</v>
      </c>
      <c r="H59" s="416">
        <v>0</v>
      </c>
      <c r="I59" s="416">
        <v>1</v>
      </c>
      <c r="J59" s="416">
        <v>0</v>
      </c>
      <c r="K59" s="449" t="str">
        <f>_xlfn.XLOOKUP(A59, 'TA1'!A45:A354, 'TA1'!B45:B354)</f>
        <v>Burnley</v>
      </c>
    </row>
    <row r="60" spans="1:11" ht="15.75" customHeight="1" x14ac:dyDescent="0.25">
      <c r="A60" s="154" t="s">
        <v>963</v>
      </c>
      <c r="B60" s="154" t="s">
        <v>964</v>
      </c>
      <c r="C60" t="s">
        <v>236</v>
      </c>
      <c r="D60" t="s">
        <v>235</v>
      </c>
      <c r="E60" s="171">
        <v>157</v>
      </c>
      <c r="F60" s="416">
        <v>125</v>
      </c>
      <c r="G60" s="416">
        <v>32</v>
      </c>
      <c r="H60" s="416">
        <v>0</v>
      </c>
      <c r="I60" s="416">
        <v>0</v>
      </c>
      <c r="J60" s="416">
        <v>0</v>
      </c>
      <c r="K60" s="449" t="str">
        <f>_xlfn.XLOOKUP(A60, 'TA1'!A46:A355, 'TA1'!B46:B355)</f>
        <v>Bury</v>
      </c>
    </row>
    <row r="61" spans="1:11" ht="15.75" customHeight="1" x14ac:dyDescent="0.25">
      <c r="A61" s="154" t="s">
        <v>965</v>
      </c>
      <c r="B61" s="154" t="s">
        <v>966</v>
      </c>
      <c r="C61" t="s">
        <v>238</v>
      </c>
      <c r="D61" t="s">
        <v>237</v>
      </c>
      <c r="E61" s="171">
        <v>136</v>
      </c>
      <c r="F61" s="416">
        <v>65</v>
      </c>
      <c r="G61" s="416">
        <v>60</v>
      </c>
      <c r="H61" s="416">
        <v>0</v>
      </c>
      <c r="I61" s="416">
        <v>11</v>
      </c>
      <c r="J61" s="416">
        <v>0</v>
      </c>
      <c r="K61" s="449" t="str">
        <f>_xlfn.XLOOKUP(A61, 'TA1'!A47:A356, 'TA1'!B47:B356)</f>
        <v>Calderdale</v>
      </c>
    </row>
    <row r="62" spans="1:11" ht="15.75" customHeight="1" x14ac:dyDescent="0.25">
      <c r="A62" s="154" t="s">
        <v>967</v>
      </c>
      <c r="B62" s="154" t="s">
        <v>968</v>
      </c>
      <c r="C62" t="s">
        <v>244</v>
      </c>
      <c r="D62" t="s">
        <v>243</v>
      </c>
      <c r="E62" s="171">
        <v>162</v>
      </c>
      <c r="F62" s="416">
        <v>58</v>
      </c>
      <c r="G62" s="416">
        <v>101</v>
      </c>
      <c r="H62" s="416">
        <v>0</v>
      </c>
      <c r="I62" s="416">
        <v>3</v>
      </c>
      <c r="J62" s="416">
        <v>0</v>
      </c>
      <c r="K62" s="449" t="str">
        <f>_xlfn.XLOOKUP(A62, 'TA1'!A48:A357, 'TA1'!B48:B357)</f>
        <v>Cambridge</v>
      </c>
    </row>
    <row r="63" spans="1:11" ht="15.75" customHeight="1" x14ac:dyDescent="0.25">
      <c r="A63" s="154" t="s">
        <v>969</v>
      </c>
      <c r="B63" s="154" t="s">
        <v>970</v>
      </c>
      <c r="C63" t="s">
        <v>231</v>
      </c>
      <c r="D63" t="s">
        <v>230</v>
      </c>
      <c r="E63" s="463" t="s">
        <v>260</v>
      </c>
      <c r="F63" s="478" t="s">
        <v>260</v>
      </c>
      <c r="G63" s="478" t="s">
        <v>260</v>
      </c>
      <c r="H63" s="478" t="s">
        <v>260</v>
      </c>
      <c r="I63" s="478" t="s">
        <v>260</v>
      </c>
      <c r="J63" s="478" t="s">
        <v>260</v>
      </c>
      <c r="K63" s="449" t="str">
        <f>_xlfn.XLOOKUP(A63, 'TA1'!A49:A358, 'TA1'!B49:B358)</f>
        <v>Camden</v>
      </c>
    </row>
    <row r="64" spans="1:11" ht="15.75" customHeight="1" x14ac:dyDescent="0.25">
      <c r="A64" s="154" t="s">
        <v>971</v>
      </c>
      <c r="B64" s="154" t="s">
        <v>972</v>
      </c>
      <c r="C64" t="s">
        <v>242</v>
      </c>
      <c r="D64" t="s">
        <v>241</v>
      </c>
      <c r="E64" s="171">
        <v>0</v>
      </c>
      <c r="F64" s="416">
        <v>0</v>
      </c>
      <c r="G64" s="416">
        <v>0</v>
      </c>
      <c r="H64" s="416">
        <v>0</v>
      </c>
      <c r="I64" s="416">
        <v>0</v>
      </c>
      <c r="J64" s="416">
        <v>0</v>
      </c>
      <c r="K64" s="449" t="str">
        <f>_xlfn.XLOOKUP(A64, 'TA1'!A50:A359, 'TA1'!B50:B359)</f>
        <v>Cannock Chase</v>
      </c>
    </row>
    <row r="65" spans="1:11" ht="15.75" customHeight="1" x14ac:dyDescent="0.25">
      <c r="A65" s="154" t="s">
        <v>973</v>
      </c>
      <c r="B65" s="154" t="s">
        <v>974</v>
      </c>
      <c r="C65" t="s">
        <v>246</v>
      </c>
      <c r="D65" t="s">
        <v>245</v>
      </c>
      <c r="E65" s="171">
        <v>124</v>
      </c>
      <c r="F65" s="416">
        <v>36</v>
      </c>
      <c r="G65" s="416">
        <v>85</v>
      </c>
      <c r="H65" s="416">
        <v>3</v>
      </c>
      <c r="I65" s="416">
        <v>0</v>
      </c>
      <c r="J65" s="416">
        <v>0</v>
      </c>
      <c r="K65" s="449" t="str">
        <f>_xlfn.XLOOKUP(A65, 'TA1'!A51:A360, 'TA1'!B51:B360)</f>
        <v>Canterbury</v>
      </c>
    </row>
    <row r="66" spans="1:11" ht="15.75" customHeight="1" x14ac:dyDescent="0.25">
      <c r="A66" s="154" t="s">
        <v>975</v>
      </c>
      <c r="B66" s="154" t="s">
        <v>976</v>
      </c>
      <c r="C66" t="s">
        <v>244</v>
      </c>
      <c r="D66" t="s">
        <v>243</v>
      </c>
      <c r="E66" s="171">
        <v>115</v>
      </c>
      <c r="F66" s="416">
        <v>96</v>
      </c>
      <c r="G66" s="416">
        <v>16</v>
      </c>
      <c r="H66" s="416">
        <v>0</v>
      </c>
      <c r="I66" s="416">
        <v>3</v>
      </c>
      <c r="J66" s="416">
        <v>0</v>
      </c>
      <c r="K66" s="449" t="str">
        <f>_xlfn.XLOOKUP(A66, 'TA1'!A52:A361, 'TA1'!B52:B361)</f>
        <v>Castle Point</v>
      </c>
    </row>
    <row r="67" spans="1:11" ht="15.75" customHeight="1" x14ac:dyDescent="0.25">
      <c r="A67" s="154" t="s">
        <v>977</v>
      </c>
      <c r="B67" s="154" t="s">
        <v>978</v>
      </c>
      <c r="C67" t="s">
        <v>244</v>
      </c>
      <c r="D67" t="s">
        <v>243</v>
      </c>
      <c r="E67" s="171">
        <v>272</v>
      </c>
      <c r="F67" s="416">
        <v>65</v>
      </c>
      <c r="G67" s="416">
        <v>202</v>
      </c>
      <c r="H67" s="416">
        <v>1</v>
      </c>
      <c r="I67" s="416">
        <v>4</v>
      </c>
      <c r="J67" s="416">
        <v>0</v>
      </c>
      <c r="K67" s="449" t="str">
        <f>_xlfn.XLOOKUP(A67, 'TA1'!A53:A362, 'TA1'!B53:B362)</f>
        <v>Central Bedfordshire</v>
      </c>
    </row>
    <row r="68" spans="1:11" ht="15.75" customHeight="1" x14ac:dyDescent="0.25">
      <c r="A68" s="154" t="s">
        <v>979</v>
      </c>
      <c r="B68" s="154" t="s">
        <v>980</v>
      </c>
      <c r="C68" t="s">
        <v>240</v>
      </c>
      <c r="D68" t="s">
        <v>239</v>
      </c>
      <c r="E68" s="171">
        <v>74</v>
      </c>
      <c r="F68" s="416">
        <v>31</v>
      </c>
      <c r="G68" s="416">
        <v>32</v>
      </c>
      <c r="H68" s="416">
        <v>2</v>
      </c>
      <c r="I68" s="416">
        <v>9</v>
      </c>
      <c r="J68" s="416">
        <v>0</v>
      </c>
      <c r="K68" s="449" t="str">
        <f>_xlfn.XLOOKUP(A68, 'TA1'!A54:A363, 'TA1'!B54:B363)</f>
        <v>Charnwood</v>
      </c>
    </row>
    <row r="69" spans="1:11" ht="15.75" customHeight="1" x14ac:dyDescent="0.25">
      <c r="A69" s="154" t="s">
        <v>981</v>
      </c>
      <c r="B69" s="154" t="s">
        <v>982</v>
      </c>
      <c r="C69" t="s">
        <v>244</v>
      </c>
      <c r="D69" t="s">
        <v>243</v>
      </c>
      <c r="E69" s="171">
        <v>434</v>
      </c>
      <c r="F69" s="416">
        <v>294</v>
      </c>
      <c r="G69" s="416">
        <v>137</v>
      </c>
      <c r="H69" s="416">
        <v>0</v>
      </c>
      <c r="I69" s="416">
        <v>3</v>
      </c>
      <c r="J69" s="416">
        <v>0</v>
      </c>
      <c r="K69" s="449" t="str">
        <f>_xlfn.XLOOKUP(A69, 'TA1'!A55:A364, 'TA1'!B55:B364)</f>
        <v>Chelmsford</v>
      </c>
    </row>
    <row r="70" spans="1:11" ht="15.75" customHeight="1" x14ac:dyDescent="0.25">
      <c r="A70" s="154" t="s">
        <v>983</v>
      </c>
      <c r="B70" s="154" t="s">
        <v>984</v>
      </c>
      <c r="C70" t="s">
        <v>248</v>
      </c>
      <c r="D70" t="s">
        <v>247</v>
      </c>
      <c r="E70" s="171">
        <v>20</v>
      </c>
      <c r="F70" s="416">
        <v>10</v>
      </c>
      <c r="G70" s="416">
        <v>10</v>
      </c>
      <c r="H70" s="416">
        <v>0</v>
      </c>
      <c r="I70" s="416">
        <v>0</v>
      </c>
      <c r="J70" s="416">
        <v>0</v>
      </c>
      <c r="K70" s="449" t="str">
        <f>_xlfn.XLOOKUP(A70, 'TA1'!A56:A365, 'TA1'!B56:B365)</f>
        <v>Cheltenham</v>
      </c>
    </row>
    <row r="71" spans="1:11" ht="15.75" customHeight="1" x14ac:dyDescent="0.25">
      <c r="A71" s="154" t="s">
        <v>985</v>
      </c>
      <c r="B71" s="154" t="s">
        <v>986</v>
      </c>
      <c r="C71" t="s">
        <v>246</v>
      </c>
      <c r="D71" t="s">
        <v>245</v>
      </c>
      <c r="E71" s="171">
        <v>57</v>
      </c>
      <c r="F71" s="416" t="s">
        <v>260</v>
      </c>
      <c r="G71" s="416" t="s">
        <v>260</v>
      </c>
      <c r="H71" s="416" t="s">
        <v>260</v>
      </c>
      <c r="I71" s="416" t="s">
        <v>260</v>
      </c>
      <c r="J71" s="416" t="s">
        <v>260</v>
      </c>
      <c r="K71" s="449" t="str">
        <f>_xlfn.XLOOKUP(A71, 'TA1'!A57:A366, 'TA1'!B57:B366)</f>
        <v>Cherwell</v>
      </c>
    </row>
    <row r="72" spans="1:11" ht="15.75" customHeight="1" x14ac:dyDescent="0.25">
      <c r="A72" s="154" t="s">
        <v>987</v>
      </c>
      <c r="B72" s="154" t="s">
        <v>988</v>
      </c>
      <c r="C72" t="s">
        <v>236</v>
      </c>
      <c r="D72" t="s">
        <v>235</v>
      </c>
      <c r="E72" s="171">
        <v>37</v>
      </c>
      <c r="F72" s="416">
        <v>8</v>
      </c>
      <c r="G72" s="416">
        <v>29</v>
      </c>
      <c r="H72" s="416">
        <v>0</v>
      </c>
      <c r="I72" s="416">
        <v>0</v>
      </c>
      <c r="J72" s="416">
        <v>0</v>
      </c>
      <c r="K72" s="449" t="str">
        <f>_xlfn.XLOOKUP(A72, 'TA1'!A58:A367, 'TA1'!B58:B367)</f>
        <v>Cheshire East</v>
      </c>
    </row>
    <row r="73" spans="1:11" ht="15.75" customHeight="1" x14ac:dyDescent="0.25">
      <c r="A73" s="154" t="s">
        <v>989</v>
      </c>
      <c r="B73" s="154" t="s">
        <v>990</v>
      </c>
      <c r="C73" t="s">
        <v>236</v>
      </c>
      <c r="D73" t="s">
        <v>235</v>
      </c>
      <c r="E73" s="171">
        <v>129</v>
      </c>
      <c r="F73" s="416" t="s">
        <v>260</v>
      </c>
      <c r="G73" s="416" t="s">
        <v>260</v>
      </c>
      <c r="H73" s="416" t="s">
        <v>260</v>
      </c>
      <c r="I73" s="416" t="s">
        <v>260</v>
      </c>
      <c r="J73" s="416" t="s">
        <v>260</v>
      </c>
      <c r="K73" s="449" t="str">
        <f>_xlfn.XLOOKUP(A73, 'TA1'!A59:A368, 'TA1'!B59:B368)</f>
        <v>Cheshire West &amp; Chester</v>
      </c>
    </row>
    <row r="74" spans="1:11" ht="15.75" customHeight="1" x14ac:dyDescent="0.25">
      <c r="A74" s="154" t="s">
        <v>991</v>
      </c>
      <c r="B74" s="154" t="s">
        <v>992</v>
      </c>
      <c r="C74" t="s">
        <v>240</v>
      </c>
      <c r="D74" t="s">
        <v>239</v>
      </c>
      <c r="E74" s="171">
        <v>32</v>
      </c>
      <c r="F74" s="416">
        <v>4</v>
      </c>
      <c r="G74" s="416">
        <v>27</v>
      </c>
      <c r="H74" s="416">
        <v>1</v>
      </c>
      <c r="I74" s="416">
        <v>0</v>
      </c>
      <c r="J74" s="416">
        <v>0</v>
      </c>
      <c r="K74" s="449" t="str">
        <f>_xlfn.XLOOKUP(A74, 'TA1'!A60:A369, 'TA1'!B60:B369)</f>
        <v>Chesterfield</v>
      </c>
    </row>
    <row r="75" spans="1:11" ht="15.75" customHeight="1" x14ac:dyDescent="0.25">
      <c r="A75" s="154" t="s">
        <v>993</v>
      </c>
      <c r="B75" s="154" t="s">
        <v>994</v>
      </c>
      <c r="C75" t="s">
        <v>246</v>
      </c>
      <c r="D75" t="s">
        <v>245</v>
      </c>
      <c r="E75" s="171">
        <v>86</v>
      </c>
      <c r="F75" s="416">
        <v>28</v>
      </c>
      <c r="G75" s="416">
        <v>52</v>
      </c>
      <c r="H75" s="416">
        <v>0</v>
      </c>
      <c r="I75" s="416">
        <v>6</v>
      </c>
      <c r="J75" s="416">
        <v>0</v>
      </c>
      <c r="K75" s="449" t="str">
        <f>_xlfn.XLOOKUP(A75, 'TA1'!A61:A370, 'TA1'!B61:B370)</f>
        <v>Chichester</v>
      </c>
    </row>
    <row r="76" spans="1:11" ht="15.75" customHeight="1" x14ac:dyDescent="0.25">
      <c r="A76" s="154" t="s">
        <v>995</v>
      </c>
      <c r="B76" s="154" t="s">
        <v>996</v>
      </c>
      <c r="C76" t="s">
        <v>236</v>
      </c>
      <c r="D76" t="s">
        <v>235</v>
      </c>
      <c r="E76" s="171">
        <v>28</v>
      </c>
      <c r="F76" s="416">
        <v>5</v>
      </c>
      <c r="G76" s="416">
        <v>19</v>
      </c>
      <c r="H76" s="416">
        <v>0</v>
      </c>
      <c r="I76" s="416">
        <v>4</v>
      </c>
      <c r="J76" s="416">
        <v>0</v>
      </c>
      <c r="K76" s="449" t="str">
        <f>_xlfn.XLOOKUP(A76, 'TA1'!A62:A371, 'TA1'!B62:B371)</f>
        <v>Chorley</v>
      </c>
    </row>
    <row r="77" spans="1:11" ht="15.75" customHeight="1" x14ac:dyDescent="0.25">
      <c r="A77" s="154" t="s">
        <v>997</v>
      </c>
      <c r="B77" s="154" t="s">
        <v>998</v>
      </c>
      <c r="C77" t="s">
        <v>231</v>
      </c>
      <c r="D77" t="s">
        <v>230</v>
      </c>
      <c r="E77" s="171">
        <v>33</v>
      </c>
      <c r="F77" s="416">
        <v>20</v>
      </c>
      <c r="G77" s="416">
        <v>12</v>
      </c>
      <c r="H77" s="416">
        <v>0</v>
      </c>
      <c r="I77" s="416">
        <v>1</v>
      </c>
      <c r="J77" s="416">
        <v>0</v>
      </c>
      <c r="K77" s="449" t="str">
        <f>_xlfn.XLOOKUP(A77, 'TA1'!A63:A372, 'TA1'!B63:B372)</f>
        <v>City of London</v>
      </c>
    </row>
    <row r="78" spans="1:11" ht="15.75" customHeight="1" x14ac:dyDescent="0.25">
      <c r="A78" s="154" t="s">
        <v>999</v>
      </c>
      <c r="B78" s="154" t="s">
        <v>1000</v>
      </c>
      <c r="C78" t="s">
        <v>244</v>
      </c>
      <c r="D78" t="s">
        <v>243</v>
      </c>
      <c r="E78" s="171">
        <v>297</v>
      </c>
      <c r="F78" s="416">
        <v>159</v>
      </c>
      <c r="G78" s="416">
        <v>138</v>
      </c>
      <c r="H78" s="416">
        <v>0</v>
      </c>
      <c r="I78" s="416">
        <v>0</v>
      </c>
      <c r="J78" s="416">
        <v>0</v>
      </c>
      <c r="K78" s="449" t="str">
        <f>_xlfn.XLOOKUP(A78, 'TA1'!A64:A373, 'TA1'!B64:B373)</f>
        <v>Colchester</v>
      </c>
    </row>
    <row r="79" spans="1:11" ht="15.75" customHeight="1" x14ac:dyDescent="0.25">
      <c r="A79" s="154" t="s">
        <v>1001</v>
      </c>
      <c r="B79" s="154" t="s">
        <v>1002</v>
      </c>
      <c r="C79" t="s">
        <v>248</v>
      </c>
      <c r="D79" t="s">
        <v>247</v>
      </c>
      <c r="E79" s="463" t="s">
        <v>260</v>
      </c>
      <c r="F79" s="478" t="s">
        <v>260</v>
      </c>
      <c r="G79" s="478" t="s">
        <v>260</v>
      </c>
      <c r="H79" s="478" t="s">
        <v>260</v>
      </c>
      <c r="I79" s="478" t="s">
        <v>260</v>
      </c>
      <c r="J79" s="478" t="s">
        <v>260</v>
      </c>
      <c r="K79" s="449" t="str">
        <f>_xlfn.XLOOKUP(A79, 'TA1'!A65:A374, 'TA1'!B65:B374)</f>
        <v>Cornwall</v>
      </c>
    </row>
    <row r="80" spans="1:11" ht="15.75" customHeight="1" x14ac:dyDescent="0.25">
      <c r="A80" s="154" t="s">
        <v>1003</v>
      </c>
      <c r="B80" s="154" t="s">
        <v>1004</v>
      </c>
      <c r="C80" t="s">
        <v>248</v>
      </c>
      <c r="D80" t="s">
        <v>247</v>
      </c>
      <c r="E80" s="171">
        <v>26</v>
      </c>
      <c r="F80" s="416">
        <v>13</v>
      </c>
      <c r="G80" s="416">
        <v>12</v>
      </c>
      <c r="H80" s="416">
        <v>0</v>
      </c>
      <c r="I80" s="416">
        <v>1</v>
      </c>
      <c r="J80" s="416">
        <v>0</v>
      </c>
      <c r="K80" s="449" t="str">
        <f>_xlfn.XLOOKUP(A80, 'TA1'!A66:A375, 'TA1'!B66:B375)</f>
        <v>Cotswold</v>
      </c>
    </row>
    <row r="81" spans="1:11" ht="15.75" customHeight="1" x14ac:dyDescent="0.25">
      <c r="A81" s="154" t="s">
        <v>1005</v>
      </c>
      <c r="B81" s="154" t="s">
        <v>1006</v>
      </c>
      <c r="C81" t="s">
        <v>242</v>
      </c>
      <c r="D81" t="s">
        <v>241</v>
      </c>
      <c r="E81" s="171">
        <v>1169</v>
      </c>
      <c r="F81" s="416">
        <v>851</v>
      </c>
      <c r="G81" s="416">
        <v>314</v>
      </c>
      <c r="H81" s="416">
        <v>3</v>
      </c>
      <c r="I81" s="416">
        <v>1</v>
      </c>
      <c r="J81" s="416">
        <v>0</v>
      </c>
      <c r="K81" s="449" t="str">
        <f>_xlfn.XLOOKUP(A81, 'TA1'!A67:A376, 'TA1'!B67:B376)</f>
        <v>Coventry</v>
      </c>
    </row>
    <row r="82" spans="1:11" ht="15.75" customHeight="1" x14ac:dyDescent="0.25">
      <c r="A82" s="154" t="s">
        <v>1007</v>
      </c>
      <c r="B82" s="154" t="s">
        <v>1008</v>
      </c>
      <c r="C82" t="s">
        <v>246</v>
      </c>
      <c r="D82" t="s">
        <v>245</v>
      </c>
      <c r="E82" s="171">
        <v>481</v>
      </c>
      <c r="F82" s="416">
        <v>298</v>
      </c>
      <c r="G82" s="416">
        <v>176</v>
      </c>
      <c r="H82" s="416">
        <v>2</v>
      </c>
      <c r="I82" s="416">
        <v>5</v>
      </c>
      <c r="J82" s="416">
        <v>0</v>
      </c>
      <c r="K82" s="449" t="str">
        <f>_xlfn.XLOOKUP(A82, 'TA1'!A68:A377, 'TA1'!B68:B377)</f>
        <v>Crawley</v>
      </c>
    </row>
    <row r="83" spans="1:11" ht="15.75" customHeight="1" x14ac:dyDescent="0.25">
      <c r="A83" s="154" t="s">
        <v>1009</v>
      </c>
      <c r="B83" s="154" t="s">
        <v>1010</v>
      </c>
      <c r="C83" t="s">
        <v>231</v>
      </c>
      <c r="D83" t="s">
        <v>230</v>
      </c>
      <c r="E83" s="463" t="s">
        <v>260</v>
      </c>
      <c r="F83" s="478" t="s">
        <v>260</v>
      </c>
      <c r="G83" s="478" t="s">
        <v>260</v>
      </c>
      <c r="H83" s="478" t="s">
        <v>260</v>
      </c>
      <c r="I83" s="478" t="s">
        <v>260</v>
      </c>
      <c r="J83" s="478" t="s">
        <v>260</v>
      </c>
      <c r="K83" s="449" t="str">
        <f>_xlfn.XLOOKUP(A83, 'TA1'!A69:A378, 'TA1'!B69:B378)</f>
        <v>Croydon</v>
      </c>
    </row>
    <row r="84" spans="1:11" ht="15.75" customHeight="1" x14ac:dyDescent="0.25">
      <c r="A84" s="154" t="s">
        <v>1011</v>
      </c>
      <c r="B84" s="154" t="s">
        <v>251</v>
      </c>
      <c r="C84" t="s">
        <v>236</v>
      </c>
      <c r="D84" t="s">
        <v>235</v>
      </c>
      <c r="E84" s="171">
        <v>40</v>
      </c>
      <c r="F84" s="416">
        <v>1</v>
      </c>
      <c r="G84" s="416">
        <v>21</v>
      </c>
      <c r="H84" s="416">
        <v>0</v>
      </c>
      <c r="I84" s="416">
        <v>18</v>
      </c>
      <c r="J84" s="416">
        <v>0</v>
      </c>
      <c r="K84" s="449" t="str">
        <f>_xlfn.XLOOKUP(A84, 'TA1'!A70:A379, 'TA1'!B70:B379)</f>
        <v>Cumberland Council</v>
      </c>
    </row>
    <row r="85" spans="1:11" ht="15.75" customHeight="1" x14ac:dyDescent="0.25">
      <c r="A85" s="154" t="s">
        <v>1013</v>
      </c>
      <c r="B85" s="154" t="s">
        <v>1014</v>
      </c>
      <c r="C85" t="s">
        <v>244</v>
      </c>
      <c r="D85" t="s">
        <v>243</v>
      </c>
      <c r="E85" s="171">
        <v>238</v>
      </c>
      <c r="F85" s="416">
        <v>80</v>
      </c>
      <c r="G85" s="416">
        <v>153</v>
      </c>
      <c r="H85" s="416">
        <v>0</v>
      </c>
      <c r="I85" s="416">
        <v>5</v>
      </c>
      <c r="J85" s="416">
        <v>0</v>
      </c>
      <c r="K85" s="449" t="str">
        <f>_xlfn.XLOOKUP(A85, 'TA1'!A71:A380, 'TA1'!B71:B380)</f>
        <v>Dacorum</v>
      </c>
    </row>
    <row r="86" spans="1:11" ht="15.75" customHeight="1" x14ac:dyDescent="0.25">
      <c r="A86" s="154" t="s">
        <v>1015</v>
      </c>
      <c r="B86" s="154" t="s">
        <v>1016</v>
      </c>
      <c r="C86" t="s">
        <v>234</v>
      </c>
      <c r="D86" t="s">
        <v>233</v>
      </c>
      <c r="E86" s="171">
        <v>73</v>
      </c>
      <c r="F86" s="416">
        <v>1</v>
      </c>
      <c r="G86" s="416">
        <v>67</v>
      </c>
      <c r="H86" s="416">
        <v>4</v>
      </c>
      <c r="I86" s="416">
        <v>1</v>
      </c>
      <c r="J86" s="416">
        <v>0</v>
      </c>
      <c r="K86" s="449" t="str">
        <f>_xlfn.XLOOKUP(A86, 'TA1'!A72:A381, 'TA1'!B72:B381)</f>
        <v>Darlington</v>
      </c>
    </row>
    <row r="87" spans="1:11" ht="15.75" customHeight="1" x14ac:dyDescent="0.25">
      <c r="A87" s="154" t="s">
        <v>1017</v>
      </c>
      <c r="B87" s="154" t="s">
        <v>1018</v>
      </c>
      <c r="C87" t="s">
        <v>246</v>
      </c>
      <c r="D87" t="s">
        <v>245</v>
      </c>
      <c r="E87" s="171">
        <v>355</v>
      </c>
      <c r="F87" s="416">
        <v>255</v>
      </c>
      <c r="G87" s="416">
        <v>90</v>
      </c>
      <c r="H87" s="416">
        <v>0</v>
      </c>
      <c r="I87" s="416">
        <v>10</v>
      </c>
      <c r="J87" s="416">
        <v>0</v>
      </c>
      <c r="K87" s="449" t="str">
        <f>_xlfn.XLOOKUP(A87, 'TA1'!A73:A382, 'TA1'!B73:B382)</f>
        <v>Dartford</v>
      </c>
    </row>
    <row r="88" spans="1:11" ht="15.75" customHeight="1" x14ac:dyDescent="0.25">
      <c r="A88" s="154" t="s">
        <v>1019</v>
      </c>
      <c r="B88" s="154" t="s">
        <v>1020</v>
      </c>
      <c r="C88" t="s">
        <v>240</v>
      </c>
      <c r="D88" t="s">
        <v>239</v>
      </c>
      <c r="E88" s="171">
        <v>395</v>
      </c>
      <c r="F88" s="416">
        <v>161</v>
      </c>
      <c r="G88" s="416">
        <v>206</v>
      </c>
      <c r="H88" s="416">
        <v>21</v>
      </c>
      <c r="I88" s="416">
        <v>7</v>
      </c>
      <c r="J88" s="416">
        <v>0</v>
      </c>
      <c r="K88" s="449" t="str">
        <f>_xlfn.XLOOKUP(A88, 'TA1'!A74:A383, 'TA1'!B74:B383)</f>
        <v>Derby</v>
      </c>
    </row>
    <row r="89" spans="1:11" ht="15.75" customHeight="1" x14ac:dyDescent="0.25">
      <c r="A89" s="154" t="s">
        <v>1021</v>
      </c>
      <c r="B89" s="154" t="s">
        <v>1022</v>
      </c>
      <c r="C89" t="s">
        <v>240</v>
      </c>
      <c r="D89" t="s">
        <v>239</v>
      </c>
      <c r="E89" s="171">
        <v>9</v>
      </c>
      <c r="F89" s="416">
        <v>2</v>
      </c>
      <c r="G89" s="416">
        <v>7</v>
      </c>
      <c r="H89" s="416">
        <v>0</v>
      </c>
      <c r="I89" s="416">
        <v>0</v>
      </c>
      <c r="J89" s="416">
        <v>0</v>
      </c>
      <c r="K89" s="449" t="str">
        <f>_xlfn.XLOOKUP(A89, 'TA1'!A75:A384, 'TA1'!B75:B384)</f>
        <v>Derbyshire Dales</v>
      </c>
    </row>
    <row r="90" spans="1:11" ht="15.75" customHeight="1" x14ac:dyDescent="0.25">
      <c r="A90" s="154" t="s">
        <v>1023</v>
      </c>
      <c r="B90" s="154" t="s">
        <v>1024</v>
      </c>
      <c r="C90" t="s">
        <v>238</v>
      </c>
      <c r="D90" t="s">
        <v>237</v>
      </c>
      <c r="E90" s="463" t="s">
        <v>260</v>
      </c>
      <c r="F90" s="478" t="s">
        <v>260</v>
      </c>
      <c r="G90" s="478" t="s">
        <v>260</v>
      </c>
      <c r="H90" s="478" t="s">
        <v>260</v>
      </c>
      <c r="I90" s="478" t="s">
        <v>260</v>
      </c>
      <c r="J90" s="478" t="s">
        <v>260</v>
      </c>
      <c r="K90" s="449" t="str">
        <f>_xlfn.XLOOKUP(A90, 'TA1'!A76:A385, 'TA1'!B76:B385)</f>
        <v>Doncaster</v>
      </c>
    </row>
    <row r="91" spans="1:11" ht="15.75" customHeight="1" x14ac:dyDescent="0.25">
      <c r="A91" s="154" t="s">
        <v>1025</v>
      </c>
      <c r="B91" s="154" t="s">
        <v>1026</v>
      </c>
      <c r="C91" t="s">
        <v>248</v>
      </c>
      <c r="D91" t="s">
        <v>247</v>
      </c>
      <c r="E91" s="171">
        <v>261</v>
      </c>
      <c r="F91" s="416">
        <v>173</v>
      </c>
      <c r="G91" s="416">
        <v>81</v>
      </c>
      <c r="H91" s="416">
        <v>6</v>
      </c>
      <c r="I91" s="416">
        <v>1</v>
      </c>
      <c r="J91" s="416">
        <v>0</v>
      </c>
      <c r="K91" s="449" t="str">
        <f>_xlfn.XLOOKUP(A91, 'TA1'!A77:A386, 'TA1'!B77:B386)</f>
        <v>Dorset</v>
      </c>
    </row>
    <row r="92" spans="1:11" ht="15.75" customHeight="1" x14ac:dyDescent="0.25">
      <c r="A92" s="154" t="s">
        <v>1027</v>
      </c>
      <c r="B92" s="154" t="s">
        <v>1028</v>
      </c>
      <c r="C92" t="s">
        <v>246</v>
      </c>
      <c r="D92" t="s">
        <v>245</v>
      </c>
      <c r="E92" s="171">
        <v>305</v>
      </c>
      <c r="F92" s="416">
        <v>193</v>
      </c>
      <c r="G92" s="416">
        <v>109</v>
      </c>
      <c r="H92" s="416">
        <v>0</v>
      </c>
      <c r="I92" s="416">
        <v>3</v>
      </c>
      <c r="J92" s="416">
        <v>0</v>
      </c>
      <c r="K92" s="449" t="str">
        <f>_xlfn.XLOOKUP(A92, 'TA1'!A78:A387, 'TA1'!B78:B387)</f>
        <v>Dover</v>
      </c>
    </row>
    <row r="93" spans="1:11" ht="15.75" customHeight="1" x14ac:dyDescent="0.25">
      <c r="A93" s="154" t="s">
        <v>1029</v>
      </c>
      <c r="B93" s="154" t="s">
        <v>1030</v>
      </c>
      <c r="C93" t="s">
        <v>242</v>
      </c>
      <c r="D93" t="s">
        <v>241</v>
      </c>
      <c r="E93" s="171">
        <v>39</v>
      </c>
      <c r="F93" s="416">
        <v>1</v>
      </c>
      <c r="G93" s="416">
        <v>32</v>
      </c>
      <c r="H93" s="416">
        <v>1</v>
      </c>
      <c r="I93" s="416">
        <v>5</v>
      </c>
      <c r="J93" s="416">
        <v>0</v>
      </c>
      <c r="K93" s="449" t="str">
        <f>_xlfn.XLOOKUP(A93, 'TA1'!A79:A388, 'TA1'!B79:B388)</f>
        <v>Dudley</v>
      </c>
    </row>
    <row r="94" spans="1:11" ht="15.75" customHeight="1" x14ac:dyDescent="0.25">
      <c r="A94" s="154" t="s">
        <v>1031</v>
      </c>
      <c r="B94" s="154" t="s">
        <v>1032</v>
      </c>
      <c r="C94" t="s">
        <v>234</v>
      </c>
      <c r="D94" t="s">
        <v>233</v>
      </c>
      <c r="E94" s="171">
        <v>128</v>
      </c>
      <c r="F94" s="416">
        <v>27</v>
      </c>
      <c r="G94" s="416">
        <v>98</v>
      </c>
      <c r="H94" s="416">
        <v>0</v>
      </c>
      <c r="I94" s="416">
        <v>3</v>
      </c>
      <c r="J94" s="416">
        <v>0</v>
      </c>
      <c r="K94" s="449" t="str">
        <f>_xlfn.XLOOKUP(A94, 'TA1'!A80:A389, 'TA1'!B80:B389)</f>
        <v>Durham</v>
      </c>
    </row>
    <row r="95" spans="1:11" ht="15.75" customHeight="1" x14ac:dyDescent="0.25">
      <c r="A95" s="154" t="s">
        <v>1033</v>
      </c>
      <c r="B95" s="154" t="s">
        <v>1034</v>
      </c>
      <c r="C95" t="s">
        <v>231</v>
      </c>
      <c r="D95" t="s">
        <v>230</v>
      </c>
      <c r="E95" s="171">
        <v>3013</v>
      </c>
      <c r="F95" s="416">
        <v>2336</v>
      </c>
      <c r="G95" s="416">
        <v>643</v>
      </c>
      <c r="H95" s="416">
        <v>0</v>
      </c>
      <c r="I95" s="416">
        <v>34</v>
      </c>
      <c r="J95" s="416">
        <v>0</v>
      </c>
      <c r="K95" s="449" t="str">
        <f>_xlfn.XLOOKUP(A95, 'TA1'!A81:A390, 'TA1'!B81:B390)</f>
        <v>Ealing</v>
      </c>
    </row>
    <row r="96" spans="1:11" ht="15.75" customHeight="1" x14ac:dyDescent="0.25">
      <c r="A96" s="154" t="s">
        <v>1035</v>
      </c>
      <c r="B96" s="154" t="s">
        <v>1036</v>
      </c>
      <c r="C96" t="s">
        <v>244</v>
      </c>
      <c r="D96" t="s">
        <v>243</v>
      </c>
      <c r="E96" s="171">
        <v>14</v>
      </c>
      <c r="F96" s="416">
        <v>5</v>
      </c>
      <c r="G96" s="416">
        <v>9</v>
      </c>
      <c r="H96" s="416">
        <v>0</v>
      </c>
      <c r="I96" s="416">
        <v>0</v>
      </c>
      <c r="J96" s="416">
        <v>0</v>
      </c>
      <c r="K96" s="449" t="str">
        <f>_xlfn.XLOOKUP(A96, 'TA1'!A82:A391, 'TA1'!B82:B391)</f>
        <v>East Cambridgeshire</v>
      </c>
    </row>
    <row r="97" spans="1:11" ht="15.75" customHeight="1" x14ac:dyDescent="0.25">
      <c r="A97" s="154" t="s">
        <v>1037</v>
      </c>
      <c r="B97" s="154" t="s">
        <v>1038</v>
      </c>
      <c r="C97" t="s">
        <v>248</v>
      </c>
      <c r="D97" t="s">
        <v>247</v>
      </c>
      <c r="E97" s="171">
        <v>43</v>
      </c>
      <c r="F97" s="416">
        <v>10</v>
      </c>
      <c r="G97" s="416">
        <v>31</v>
      </c>
      <c r="H97" s="416">
        <v>2</v>
      </c>
      <c r="I97" s="416">
        <v>0</v>
      </c>
      <c r="J97" s="416">
        <v>0</v>
      </c>
      <c r="K97" s="449" t="str">
        <f>_xlfn.XLOOKUP(A97, 'TA1'!A83:A392, 'TA1'!B83:B392)</f>
        <v>East Devon</v>
      </c>
    </row>
    <row r="98" spans="1:11" ht="15.75" customHeight="1" x14ac:dyDescent="0.25">
      <c r="A98" s="154" t="s">
        <v>1039</v>
      </c>
      <c r="B98" s="154" t="s">
        <v>1040</v>
      </c>
      <c r="C98" t="s">
        <v>246</v>
      </c>
      <c r="D98" t="s">
        <v>245</v>
      </c>
      <c r="E98" s="171">
        <v>59</v>
      </c>
      <c r="F98" s="416">
        <v>51</v>
      </c>
      <c r="G98" s="416">
        <v>3</v>
      </c>
      <c r="H98" s="416">
        <v>0</v>
      </c>
      <c r="I98" s="416">
        <v>5</v>
      </c>
      <c r="J98" s="416">
        <v>0</v>
      </c>
      <c r="K98" s="449" t="str">
        <f>_xlfn.XLOOKUP(A98, 'TA1'!A84:A393, 'TA1'!B84:B393)</f>
        <v>East Hampshire</v>
      </c>
    </row>
    <row r="99" spans="1:11" ht="15.75" customHeight="1" x14ac:dyDescent="0.25">
      <c r="A99" s="154" t="s">
        <v>1041</v>
      </c>
      <c r="B99" s="154" t="s">
        <v>1042</v>
      </c>
      <c r="C99" t="s">
        <v>244</v>
      </c>
      <c r="D99" t="s">
        <v>243</v>
      </c>
      <c r="E99" s="171">
        <v>45</v>
      </c>
      <c r="F99" s="416">
        <v>9</v>
      </c>
      <c r="G99" s="416">
        <v>36</v>
      </c>
      <c r="H99" s="416">
        <v>0</v>
      </c>
      <c r="I99" s="416">
        <v>0</v>
      </c>
      <c r="J99" s="416">
        <v>0</v>
      </c>
      <c r="K99" s="449" t="str">
        <f>_xlfn.XLOOKUP(A99, 'TA1'!A85:A394, 'TA1'!B85:B394)</f>
        <v>East Hertfordshire</v>
      </c>
    </row>
    <row r="100" spans="1:11" ht="15.75" customHeight="1" x14ac:dyDescent="0.25">
      <c r="A100" s="154" t="s">
        <v>1043</v>
      </c>
      <c r="B100" s="154" t="s">
        <v>1044</v>
      </c>
      <c r="C100" t="s">
        <v>240</v>
      </c>
      <c r="D100" t="s">
        <v>239</v>
      </c>
      <c r="E100" s="171">
        <v>33</v>
      </c>
      <c r="F100" s="416">
        <v>10</v>
      </c>
      <c r="G100" s="416">
        <v>22</v>
      </c>
      <c r="H100" s="416">
        <v>0</v>
      </c>
      <c r="I100" s="416">
        <v>1</v>
      </c>
      <c r="J100" s="416">
        <v>0</v>
      </c>
      <c r="K100" s="449" t="str">
        <f>_xlfn.XLOOKUP(A100, 'TA1'!A86:A395, 'TA1'!B86:B395)</f>
        <v>East Lindsey</v>
      </c>
    </row>
    <row r="101" spans="1:11" ht="15.75" customHeight="1" x14ac:dyDescent="0.25">
      <c r="A101" s="154" t="s">
        <v>1045</v>
      </c>
      <c r="B101" s="154" t="s">
        <v>1046</v>
      </c>
      <c r="C101" t="s">
        <v>238</v>
      </c>
      <c r="D101" t="s">
        <v>237</v>
      </c>
      <c r="E101" s="171">
        <v>194</v>
      </c>
      <c r="F101" s="416">
        <v>122</v>
      </c>
      <c r="G101" s="416">
        <v>40</v>
      </c>
      <c r="H101" s="416">
        <v>1</v>
      </c>
      <c r="I101" s="416">
        <v>31</v>
      </c>
      <c r="J101" s="416">
        <v>0</v>
      </c>
      <c r="K101" s="449" t="str">
        <f>_xlfn.XLOOKUP(A101, 'TA1'!A87:A396, 'TA1'!B87:B396)</f>
        <v>East Riding of Yorkshire</v>
      </c>
    </row>
    <row r="102" spans="1:11" ht="15.75" customHeight="1" x14ac:dyDescent="0.25">
      <c r="A102" s="154" t="s">
        <v>1047</v>
      </c>
      <c r="B102" s="154" t="s">
        <v>1048</v>
      </c>
      <c r="C102" t="s">
        <v>242</v>
      </c>
      <c r="D102" t="s">
        <v>241</v>
      </c>
      <c r="E102" s="171">
        <v>80</v>
      </c>
      <c r="F102" s="416">
        <v>3</v>
      </c>
      <c r="G102" s="416">
        <v>40</v>
      </c>
      <c r="H102" s="416">
        <v>28</v>
      </c>
      <c r="I102" s="416">
        <v>9</v>
      </c>
      <c r="J102" s="416">
        <v>0</v>
      </c>
      <c r="K102" s="449" t="str">
        <f>_xlfn.XLOOKUP(A102, 'TA1'!A88:A397, 'TA1'!B88:B397)</f>
        <v>East Staffordshire</v>
      </c>
    </row>
    <row r="103" spans="1:11" ht="15.75" customHeight="1" x14ac:dyDescent="0.25">
      <c r="A103" s="154" t="s">
        <v>1049</v>
      </c>
      <c r="B103" s="154" t="s">
        <v>1050</v>
      </c>
      <c r="C103" t="s">
        <v>244</v>
      </c>
      <c r="D103" t="s">
        <v>243</v>
      </c>
      <c r="E103" s="171">
        <v>159</v>
      </c>
      <c r="F103" s="416">
        <v>86</v>
      </c>
      <c r="G103" s="416">
        <v>65</v>
      </c>
      <c r="H103" s="416">
        <v>3</v>
      </c>
      <c r="I103" s="416">
        <v>5</v>
      </c>
      <c r="J103" s="416">
        <v>0</v>
      </c>
      <c r="K103" s="449" t="str">
        <f>_xlfn.XLOOKUP(A103, 'TA1'!A89:A398, 'TA1'!B89:B398)</f>
        <v>East Suffolk</v>
      </c>
    </row>
    <row r="104" spans="1:11" ht="15.75" customHeight="1" x14ac:dyDescent="0.25">
      <c r="A104" s="154" t="s">
        <v>1051</v>
      </c>
      <c r="B104" s="154" t="s">
        <v>1052</v>
      </c>
      <c r="C104" t="s">
        <v>246</v>
      </c>
      <c r="D104" t="s">
        <v>245</v>
      </c>
      <c r="E104" s="171">
        <v>373</v>
      </c>
      <c r="F104" s="416">
        <v>215</v>
      </c>
      <c r="G104" s="416">
        <v>152</v>
      </c>
      <c r="H104" s="416">
        <v>2</v>
      </c>
      <c r="I104" s="416">
        <v>4</v>
      </c>
      <c r="J104" s="416">
        <v>0</v>
      </c>
      <c r="K104" s="449" t="str">
        <f>_xlfn.XLOOKUP(A104, 'TA1'!A90:A399, 'TA1'!B90:B399)</f>
        <v>Eastbourne</v>
      </c>
    </row>
    <row r="105" spans="1:11" ht="15.75" customHeight="1" x14ac:dyDescent="0.25">
      <c r="A105" s="154" t="s">
        <v>1053</v>
      </c>
      <c r="B105" s="154" t="s">
        <v>1054</v>
      </c>
      <c r="C105" t="s">
        <v>246</v>
      </c>
      <c r="D105" t="s">
        <v>245</v>
      </c>
      <c r="E105" s="171">
        <v>33</v>
      </c>
      <c r="F105" s="416">
        <v>2</v>
      </c>
      <c r="G105" s="416">
        <v>25</v>
      </c>
      <c r="H105" s="416">
        <v>4</v>
      </c>
      <c r="I105" s="416">
        <v>2</v>
      </c>
      <c r="J105" s="416">
        <v>0</v>
      </c>
      <c r="K105" s="449" t="str">
        <f>_xlfn.XLOOKUP(A105, 'TA1'!A91:A400, 'TA1'!B91:B400)</f>
        <v>Eastleigh</v>
      </c>
    </row>
    <row r="106" spans="1:11" ht="15.75" customHeight="1" x14ac:dyDescent="0.25">
      <c r="A106" s="154" t="s">
        <v>1055</v>
      </c>
      <c r="B106" s="154" t="s">
        <v>1056</v>
      </c>
      <c r="C106" t="s">
        <v>246</v>
      </c>
      <c r="D106" t="s">
        <v>245</v>
      </c>
      <c r="E106" s="171">
        <v>110</v>
      </c>
      <c r="F106" s="416">
        <v>66</v>
      </c>
      <c r="G106" s="416">
        <v>41</v>
      </c>
      <c r="H106" s="416">
        <v>1</v>
      </c>
      <c r="I106" s="416">
        <v>2</v>
      </c>
      <c r="J106" s="416">
        <v>0</v>
      </c>
      <c r="K106" s="449" t="str">
        <f>_xlfn.XLOOKUP(A106, 'TA1'!A92:A401, 'TA1'!B92:B401)</f>
        <v>Elmbridge</v>
      </c>
    </row>
    <row r="107" spans="1:11" ht="15.75" customHeight="1" x14ac:dyDescent="0.25">
      <c r="A107" s="154" t="s">
        <v>1057</v>
      </c>
      <c r="B107" s="154" t="s">
        <v>1058</v>
      </c>
      <c r="C107" t="s">
        <v>231</v>
      </c>
      <c r="D107" t="s">
        <v>230</v>
      </c>
      <c r="E107" s="171">
        <v>3140</v>
      </c>
      <c r="F107" s="416">
        <v>2502</v>
      </c>
      <c r="G107" s="416">
        <v>594</v>
      </c>
      <c r="H107" s="416">
        <v>12</v>
      </c>
      <c r="I107" s="416">
        <v>32</v>
      </c>
      <c r="J107" s="416">
        <v>0</v>
      </c>
      <c r="K107" s="449" t="str">
        <f>_xlfn.XLOOKUP(A107, 'TA1'!A93:A402, 'TA1'!B93:B402)</f>
        <v>Enfield</v>
      </c>
    </row>
    <row r="108" spans="1:11" ht="15.75" customHeight="1" x14ac:dyDescent="0.25">
      <c r="A108" s="154" t="s">
        <v>1059</v>
      </c>
      <c r="B108" s="154" t="s">
        <v>1060</v>
      </c>
      <c r="C108" t="s">
        <v>244</v>
      </c>
      <c r="D108" t="s">
        <v>243</v>
      </c>
      <c r="E108" s="171">
        <v>104</v>
      </c>
      <c r="F108" s="416">
        <v>64</v>
      </c>
      <c r="G108" s="416">
        <v>38</v>
      </c>
      <c r="H108" s="416">
        <v>0</v>
      </c>
      <c r="I108" s="416">
        <v>2</v>
      </c>
      <c r="J108" s="416">
        <v>0</v>
      </c>
      <c r="K108" s="449" t="str">
        <f>_xlfn.XLOOKUP(A108, 'TA1'!A94:A403, 'TA1'!B94:B403)</f>
        <v>Epping Forest</v>
      </c>
    </row>
    <row r="109" spans="1:11" ht="15.75" customHeight="1" x14ac:dyDescent="0.25">
      <c r="A109" s="154" t="s">
        <v>1061</v>
      </c>
      <c r="B109" s="154" t="s">
        <v>1062</v>
      </c>
      <c r="C109" t="s">
        <v>246</v>
      </c>
      <c r="D109" t="s">
        <v>245</v>
      </c>
      <c r="E109" s="171">
        <v>251</v>
      </c>
      <c r="F109" s="416">
        <v>173</v>
      </c>
      <c r="G109" s="416">
        <v>66</v>
      </c>
      <c r="H109" s="416">
        <v>2</v>
      </c>
      <c r="I109" s="416">
        <v>10</v>
      </c>
      <c r="J109" s="416">
        <v>0</v>
      </c>
      <c r="K109" s="449" t="str">
        <f>_xlfn.XLOOKUP(A109, 'TA1'!A95:A404, 'TA1'!B95:B404)</f>
        <v>Epsom &amp; Ewell</v>
      </c>
    </row>
    <row r="110" spans="1:11" ht="15.75" customHeight="1" x14ac:dyDescent="0.25">
      <c r="A110" s="154" t="s">
        <v>1063</v>
      </c>
      <c r="B110" s="154" t="s">
        <v>252</v>
      </c>
      <c r="C110" t="s">
        <v>240</v>
      </c>
      <c r="D110" t="s">
        <v>239</v>
      </c>
      <c r="E110" s="171">
        <v>13</v>
      </c>
      <c r="F110" s="416">
        <v>4</v>
      </c>
      <c r="G110" s="416">
        <v>8</v>
      </c>
      <c r="H110" s="416">
        <v>0</v>
      </c>
      <c r="I110" s="416">
        <v>1</v>
      </c>
      <c r="J110" s="416">
        <v>0</v>
      </c>
      <c r="K110" s="449" t="str">
        <f>_xlfn.XLOOKUP(A110, 'TA1'!A96:A405, 'TA1'!B96:B405)</f>
        <v>Erewash</v>
      </c>
    </row>
    <row r="111" spans="1:11" ht="15.75" customHeight="1" x14ac:dyDescent="0.25">
      <c r="A111" s="154" t="s">
        <v>1065</v>
      </c>
      <c r="B111" s="154" t="s">
        <v>1066</v>
      </c>
      <c r="C111" t="s">
        <v>248</v>
      </c>
      <c r="D111" t="s">
        <v>247</v>
      </c>
      <c r="E111" s="171">
        <v>124</v>
      </c>
      <c r="F111" s="416">
        <v>50</v>
      </c>
      <c r="G111" s="416">
        <v>66</v>
      </c>
      <c r="H111" s="416">
        <v>5</v>
      </c>
      <c r="I111" s="416">
        <v>3</v>
      </c>
      <c r="J111" s="416">
        <v>0</v>
      </c>
      <c r="K111" s="449" t="str">
        <f>_xlfn.XLOOKUP(A111, 'TA1'!A97:A406, 'TA1'!B97:B406)</f>
        <v>Exeter</v>
      </c>
    </row>
    <row r="112" spans="1:11" ht="15.75" customHeight="1" x14ac:dyDescent="0.25">
      <c r="A112" s="154" t="s">
        <v>1067</v>
      </c>
      <c r="B112" s="154" t="s">
        <v>1068</v>
      </c>
      <c r="C112" t="s">
        <v>246</v>
      </c>
      <c r="D112" t="s">
        <v>245</v>
      </c>
      <c r="E112" s="171">
        <v>177</v>
      </c>
      <c r="F112" s="416">
        <v>133</v>
      </c>
      <c r="G112" s="416">
        <v>40</v>
      </c>
      <c r="H112" s="416">
        <v>0</v>
      </c>
      <c r="I112" s="416">
        <v>4</v>
      </c>
      <c r="J112" s="416">
        <v>0</v>
      </c>
      <c r="K112" s="449" t="str">
        <f>_xlfn.XLOOKUP(A112, 'TA1'!A98:A407, 'TA1'!B98:B407)</f>
        <v>Fareham</v>
      </c>
    </row>
    <row r="113" spans="1:11" ht="15.75" customHeight="1" x14ac:dyDescent="0.25">
      <c r="A113" s="154" t="s">
        <v>1069</v>
      </c>
      <c r="B113" s="154" t="s">
        <v>1070</v>
      </c>
      <c r="C113" t="s">
        <v>244</v>
      </c>
      <c r="D113" t="s">
        <v>243</v>
      </c>
      <c r="E113" s="171">
        <v>84</v>
      </c>
      <c r="F113" s="416">
        <v>26</v>
      </c>
      <c r="G113" s="416">
        <v>57</v>
      </c>
      <c r="H113" s="416">
        <v>1</v>
      </c>
      <c r="I113" s="416">
        <v>0</v>
      </c>
      <c r="J113" s="416">
        <v>0</v>
      </c>
      <c r="K113" s="449" t="str">
        <f>_xlfn.XLOOKUP(A113, 'TA1'!A99:A408, 'TA1'!B99:B408)</f>
        <v>Fenland</v>
      </c>
    </row>
    <row r="114" spans="1:11" ht="15.75" customHeight="1" x14ac:dyDescent="0.25">
      <c r="A114" s="154" t="s">
        <v>1071</v>
      </c>
      <c r="B114" s="154" t="s">
        <v>1072</v>
      </c>
      <c r="C114" t="s">
        <v>246</v>
      </c>
      <c r="D114" t="s">
        <v>245</v>
      </c>
      <c r="E114" s="171">
        <v>29</v>
      </c>
      <c r="F114" s="416">
        <v>2</v>
      </c>
      <c r="G114" s="416">
        <v>26</v>
      </c>
      <c r="H114" s="416">
        <v>1</v>
      </c>
      <c r="I114" s="416">
        <v>0</v>
      </c>
      <c r="J114" s="416">
        <v>0</v>
      </c>
      <c r="K114" s="449" t="str">
        <f>_xlfn.XLOOKUP(A114, 'TA1'!A100:A409, 'TA1'!B100:B409)</f>
        <v>Folkestone &amp; Hythe</v>
      </c>
    </row>
    <row r="115" spans="1:11" ht="15.75" customHeight="1" x14ac:dyDescent="0.25">
      <c r="A115" s="154" t="s">
        <v>1073</v>
      </c>
      <c r="B115" s="154" t="s">
        <v>1074</v>
      </c>
      <c r="C115" t="s">
        <v>248</v>
      </c>
      <c r="D115" t="s">
        <v>247</v>
      </c>
      <c r="E115" s="171">
        <v>23</v>
      </c>
      <c r="F115" s="416">
        <v>10</v>
      </c>
      <c r="G115" s="416">
        <v>12</v>
      </c>
      <c r="H115" s="416">
        <v>1</v>
      </c>
      <c r="I115" s="416">
        <v>0</v>
      </c>
      <c r="J115" s="416">
        <v>0</v>
      </c>
      <c r="K115" s="449" t="str">
        <f>_xlfn.XLOOKUP(A115, 'TA1'!A101:A410, 'TA1'!B101:B410)</f>
        <v>Forest of Dean</v>
      </c>
    </row>
    <row r="116" spans="1:11" ht="15.75" customHeight="1" x14ac:dyDescent="0.25">
      <c r="A116" s="154" t="s">
        <v>1075</v>
      </c>
      <c r="B116" s="154" t="s">
        <v>1076</v>
      </c>
      <c r="C116" t="s">
        <v>236</v>
      </c>
      <c r="D116" t="s">
        <v>235</v>
      </c>
      <c r="E116" s="171">
        <v>27</v>
      </c>
      <c r="F116" s="416">
        <v>9</v>
      </c>
      <c r="G116" s="416">
        <v>15</v>
      </c>
      <c r="H116" s="416">
        <v>0</v>
      </c>
      <c r="I116" s="416">
        <v>3</v>
      </c>
      <c r="J116" s="416">
        <v>0</v>
      </c>
      <c r="K116" s="449" t="str">
        <f>_xlfn.XLOOKUP(A116, 'TA1'!A102:A411, 'TA1'!B102:B411)</f>
        <v>Fylde</v>
      </c>
    </row>
    <row r="117" spans="1:11" ht="15.75" customHeight="1" x14ac:dyDescent="0.25">
      <c r="A117" s="154" t="s">
        <v>1077</v>
      </c>
      <c r="B117" s="154" t="s">
        <v>1078</v>
      </c>
      <c r="C117" t="s">
        <v>234</v>
      </c>
      <c r="D117" t="s">
        <v>233</v>
      </c>
      <c r="E117" s="171">
        <v>122</v>
      </c>
      <c r="F117" s="416">
        <v>13</v>
      </c>
      <c r="G117" s="416">
        <v>103</v>
      </c>
      <c r="H117" s="416">
        <v>4</v>
      </c>
      <c r="I117" s="416">
        <v>2</v>
      </c>
      <c r="J117" s="416">
        <v>0</v>
      </c>
      <c r="K117" s="449" t="str">
        <f>_xlfn.XLOOKUP(A117, 'TA1'!A103:A412, 'TA1'!B103:B412)</f>
        <v>Gateshead</v>
      </c>
    </row>
    <row r="118" spans="1:11" ht="15.75" customHeight="1" x14ac:dyDescent="0.25">
      <c r="A118" s="154" t="s">
        <v>1079</v>
      </c>
      <c r="B118" s="154" t="s">
        <v>1080</v>
      </c>
      <c r="C118" t="s">
        <v>240</v>
      </c>
      <c r="D118" t="s">
        <v>239</v>
      </c>
      <c r="E118" s="171">
        <v>45</v>
      </c>
      <c r="F118" s="416">
        <v>25</v>
      </c>
      <c r="G118" s="416">
        <v>18</v>
      </c>
      <c r="H118" s="416">
        <v>0</v>
      </c>
      <c r="I118" s="416">
        <v>2</v>
      </c>
      <c r="J118" s="416">
        <v>0</v>
      </c>
      <c r="K118" s="449" t="str">
        <f>_xlfn.XLOOKUP(A118, 'TA1'!A104:A413, 'TA1'!B104:B413)</f>
        <v>Gedling</v>
      </c>
    </row>
    <row r="119" spans="1:11" ht="15.75" customHeight="1" x14ac:dyDescent="0.25">
      <c r="A119" s="154" t="s">
        <v>1081</v>
      </c>
      <c r="B119" s="154" t="s">
        <v>1082</v>
      </c>
      <c r="C119" t="s">
        <v>248</v>
      </c>
      <c r="D119" t="s">
        <v>247</v>
      </c>
      <c r="E119" s="171">
        <v>198</v>
      </c>
      <c r="F119" s="416">
        <v>95</v>
      </c>
      <c r="G119" s="416">
        <v>95</v>
      </c>
      <c r="H119" s="416">
        <v>5</v>
      </c>
      <c r="I119" s="416">
        <v>3</v>
      </c>
      <c r="J119" s="416">
        <v>0</v>
      </c>
      <c r="K119" s="449" t="str">
        <f>_xlfn.XLOOKUP(A119, 'TA1'!A105:A414, 'TA1'!B105:B414)</f>
        <v>Gloucester</v>
      </c>
    </row>
    <row r="120" spans="1:11" ht="15.75" customHeight="1" x14ac:dyDescent="0.25">
      <c r="A120" s="154" t="s">
        <v>1083</v>
      </c>
      <c r="B120" s="154" t="s">
        <v>1084</v>
      </c>
      <c r="C120" t="s">
        <v>246</v>
      </c>
      <c r="D120" t="s">
        <v>245</v>
      </c>
      <c r="E120" s="171">
        <v>110</v>
      </c>
      <c r="F120" s="416">
        <v>45</v>
      </c>
      <c r="G120" s="416">
        <v>45</v>
      </c>
      <c r="H120" s="416">
        <v>1</v>
      </c>
      <c r="I120" s="416">
        <v>19</v>
      </c>
      <c r="J120" s="416">
        <v>0</v>
      </c>
      <c r="K120" s="449" t="str">
        <f>_xlfn.XLOOKUP(A120, 'TA1'!A106:A415, 'TA1'!B106:B415)</f>
        <v>Gosport</v>
      </c>
    </row>
    <row r="121" spans="1:11" ht="15.75" customHeight="1" x14ac:dyDescent="0.25">
      <c r="A121" s="154" t="s">
        <v>1085</v>
      </c>
      <c r="B121" s="154" t="s">
        <v>1086</v>
      </c>
      <c r="C121" t="s">
        <v>246</v>
      </c>
      <c r="D121" t="s">
        <v>245</v>
      </c>
      <c r="E121" s="171">
        <v>238</v>
      </c>
      <c r="F121" s="416">
        <v>98</v>
      </c>
      <c r="G121" s="416">
        <v>138</v>
      </c>
      <c r="H121" s="416">
        <v>0</v>
      </c>
      <c r="I121" s="416">
        <v>2</v>
      </c>
      <c r="J121" s="416">
        <v>0</v>
      </c>
      <c r="K121" s="449" t="str">
        <f>_xlfn.XLOOKUP(A121, 'TA1'!A107:A416, 'TA1'!B107:B416)</f>
        <v>Gravesham</v>
      </c>
    </row>
    <row r="122" spans="1:11" ht="15.75" customHeight="1" x14ac:dyDescent="0.25">
      <c r="A122" s="154" t="s">
        <v>1087</v>
      </c>
      <c r="B122" s="154" t="s">
        <v>1088</v>
      </c>
      <c r="C122" t="s">
        <v>244</v>
      </c>
      <c r="D122" t="s">
        <v>243</v>
      </c>
      <c r="E122" s="171">
        <v>88</v>
      </c>
      <c r="F122" s="416">
        <v>33</v>
      </c>
      <c r="G122" s="416">
        <v>42</v>
      </c>
      <c r="H122" s="416">
        <v>1</v>
      </c>
      <c r="I122" s="416">
        <v>12</v>
      </c>
      <c r="J122" s="416">
        <v>0</v>
      </c>
      <c r="K122" s="449" t="str">
        <f>_xlfn.XLOOKUP(A122, 'TA1'!A108:A417, 'TA1'!B108:B417)</f>
        <v>Great Yarmouth</v>
      </c>
    </row>
    <row r="123" spans="1:11" ht="15.75" customHeight="1" x14ac:dyDescent="0.25">
      <c r="A123" s="154" t="s">
        <v>1089</v>
      </c>
      <c r="B123" s="154" t="s">
        <v>1090</v>
      </c>
      <c r="C123" t="s">
        <v>231</v>
      </c>
      <c r="D123" t="s">
        <v>230</v>
      </c>
      <c r="E123" s="171">
        <v>1762</v>
      </c>
      <c r="F123" s="416">
        <v>1460</v>
      </c>
      <c r="G123" s="416">
        <v>285</v>
      </c>
      <c r="H123" s="416">
        <v>1</v>
      </c>
      <c r="I123" s="416">
        <v>16</v>
      </c>
      <c r="J123" s="416">
        <v>0</v>
      </c>
      <c r="K123" s="449" t="str">
        <f>_xlfn.XLOOKUP(A123, 'TA1'!A109:A418, 'TA1'!B109:B418)</f>
        <v>Greenwich</v>
      </c>
    </row>
    <row r="124" spans="1:11" ht="15.75" customHeight="1" x14ac:dyDescent="0.25">
      <c r="A124" s="154" t="s">
        <v>1091</v>
      </c>
      <c r="B124" s="154" t="s">
        <v>1092</v>
      </c>
      <c r="C124" t="s">
        <v>246</v>
      </c>
      <c r="D124" t="s">
        <v>245</v>
      </c>
      <c r="E124" s="171">
        <v>59</v>
      </c>
      <c r="F124" s="416">
        <v>43</v>
      </c>
      <c r="G124" s="416">
        <v>13</v>
      </c>
      <c r="H124" s="416">
        <v>2</v>
      </c>
      <c r="I124" s="416">
        <v>1</v>
      </c>
      <c r="J124" s="416">
        <v>0</v>
      </c>
      <c r="K124" s="449" t="str">
        <f>_xlfn.XLOOKUP(A124, 'TA1'!A110:A419, 'TA1'!B110:B419)</f>
        <v>Guildford</v>
      </c>
    </row>
    <row r="125" spans="1:11" ht="15.75" customHeight="1" x14ac:dyDescent="0.25">
      <c r="A125" s="154" t="s">
        <v>1093</v>
      </c>
      <c r="B125" s="154" t="s">
        <v>1094</v>
      </c>
      <c r="C125" t="s">
        <v>231</v>
      </c>
      <c r="D125" t="s">
        <v>230</v>
      </c>
      <c r="E125" s="171">
        <v>3287</v>
      </c>
      <c r="F125" s="416">
        <v>2449</v>
      </c>
      <c r="G125" s="416">
        <v>825</v>
      </c>
      <c r="H125" s="416">
        <v>0</v>
      </c>
      <c r="I125" s="416">
        <v>13</v>
      </c>
      <c r="J125" s="416">
        <v>0</v>
      </c>
      <c r="K125" s="449" t="str">
        <f>_xlfn.XLOOKUP(A125, 'TA1'!A111:A420, 'TA1'!B111:B420)</f>
        <v>Hackney</v>
      </c>
    </row>
    <row r="126" spans="1:11" ht="15.75" customHeight="1" x14ac:dyDescent="0.25">
      <c r="A126" s="154" t="s">
        <v>1095</v>
      </c>
      <c r="B126" s="154" t="s">
        <v>1096</v>
      </c>
      <c r="C126" t="s">
        <v>236</v>
      </c>
      <c r="D126" t="s">
        <v>235</v>
      </c>
      <c r="E126" s="171">
        <v>98</v>
      </c>
      <c r="F126" s="416">
        <v>28</v>
      </c>
      <c r="G126" s="416">
        <v>55</v>
      </c>
      <c r="H126" s="416">
        <v>7</v>
      </c>
      <c r="I126" s="416">
        <v>8</v>
      </c>
      <c r="J126" s="416">
        <v>0</v>
      </c>
      <c r="K126" s="449" t="str">
        <f>_xlfn.XLOOKUP(A126, 'TA1'!A112:A421, 'TA1'!B112:B421)</f>
        <v>Halton</v>
      </c>
    </row>
    <row r="127" spans="1:11" ht="15.75" customHeight="1" x14ac:dyDescent="0.25">
      <c r="A127" s="154" t="s">
        <v>1097</v>
      </c>
      <c r="B127" s="154" t="s">
        <v>1098</v>
      </c>
      <c r="C127" t="s">
        <v>231</v>
      </c>
      <c r="D127" t="s">
        <v>230</v>
      </c>
      <c r="E127" s="171">
        <v>1373</v>
      </c>
      <c r="F127" s="416">
        <v>1068</v>
      </c>
      <c r="G127" s="416">
        <v>294</v>
      </c>
      <c r="H127" s="416">
        <v>0</v>
      </c>
      <c r="I127" s="416">
        <v>11</v>
      </c>
      <c r="J127" s="416">
        <v>0</v>
      </c>
      <c r="K127" s="449" t="str">
        <f>_xlfn.XLOOKUP(A127, 'TA1'!A113:A422, 'TA1'!B113:B422)</f>
        <v>Hammersmith &amp; Fulham</v>
      </c>
    </row>
    <row r="128" spans="1:11" ht="15.75" customHeight="1" x14ac:dyDescent="0.25">
      <c r="A128" s="154" t="s">
        <v>1099</v>
      </c>
      <c r="B128" s="154" t="s">
        <v>1100</v>
      </c>
      <c r="C128" t="s">
        <v>240</v>
      </c>
      <c r="D128" t="s">
        <v>239</v>
      </c>
      <c r="E128" s="171">
        <v>19</v>
      </c>
      <c r="F128" s="416">
        <v>5</v>
      </c>
      <c r="G128" s="416">
        <v>14</v>
      </c>
      <c r="H128" s="416">
        <v>0</v>
      </c>
      <c r="I128" s="416">
        <v>0</v>
      </c>
      <c r="J128" s="416">
        <v>0</v>
      </c>
      <c r="K128" s="449" t="str">
        <f>_xlfn.XLOOKUP(A128, 'TA1'!A114:A423, 'TA1'!B114:B423)</f>
        <v>Harborough</v>
      </c>
    </row>
    <row r="129" spans="1:11" ht="15.75" customHeight="1" x14ac:dyDescent="0.25">
      <c r="A129" s="154" t="s">
        <v>1101</v>
      </c>
      <c r="B129" s="154" t="s">
        <v>1102</v>
      </c>
      <c r="C129" t="s">
        <v>231</v>
      </c>
      <c r="D129" t="s">
        <v>230</v>
      </c>
      <c r="E129" s="171">
        <v>2625</v>
      </c>
      <c r="F129" s="416">
        <v>2446</v>
      </c>
      <c r="G129" s="416">
        <v>172</v>
      </c>
      <c r="H129" s="416">
        <v>1</v>
      </c>
      <c r="I129" s="416">
        <v>6</v>
      </c>
      <c r="J129" s="416">
        <v>0</v>
      </c>
      <c r="K129" s="449" t="str">
        <f>_xlfn.XLOOKUP(A129, 'TA1'!A115:A424, 'TA1'!B115:B424)</f>
        <v>Haringey</v>
      </c>
    </row>
    <row r="130" spans="1:11" ht="15.75" customHeight="1" x14ac:dyDescent="0.25">
      <c r="A130" s="154" t="s">
        <v>1103</v>
      </c>
      <c r="B130" s="154" t="s">
        <v>1104</v>
      </c>
      <c r="C130" t="s">
        <v>244</v>
      </c>
      <c r="D130" t="s">
        <v>243</v>
      </c>
      <c r="E130" s="171">
        <v>296</v>
      </c>
      <c r="F130" s="416">
        <v>221</v>
      </c>
      <c r="G130" s="416">
        <v>65</v>
      </c>
      <c r="H130" s="416">
        <v>0</v>
      </c>
      <c r="I130" s="416">
        <v>10</v>
      </c>
      <c r="J130" s="416">
        <v>0</v>
      </c>
      <c r="K130" s="449" t="str">
        <f>_xlfn.XLOOKUP(A130, 'TA1'!A116:A425, 'TA1'!B116:B425)</f>
        <v>Harlow</v>
      </c>
    </row>
    <row r="131" spans="1:11" ht="15.75" customHeight="1" x14ac:dyDescent="0.25">
      <c r="A131" s="154" t="s">
        <v>1105</v>
      </c>
      <c r="B131" s="154" t="s">
        <v>1106</v>
      </c>
      <c r="C131" t="s">
        <v>231</v>
      </c>
      <c r="D131" t="s">
        <v>230</v>
      </c>
      <c r="E131" s="171">
        <v>1087</v>
      </c>
      <c r="F131" s="416">
        <v>950</v>
      </c>
      <c r="G131" s="416">
        <v>123</v>
      </c>
      <c r="H131" s="416">
        <v>6</v>
      </c>
      <c r="I131" s="416">
        <v>8</v>
      </c>
      <c r="J131" s="416">
        <v>0</v>
      </c>
      <c r="K131" s="449" t="str">
        <f>_xlfn.XLOOKUP(A131, 'TA1'!A117:A426, 'TA1'!B117:B426)</f>
        <v>Harrow</v>
      </c>
    </row>
    <row r="132" spans="1:11" ht="15.75" customHeight="1" x14ac:dyDescent="0.25">
      <c r="A132" s="154" t="s">
        <v>1107</v>
      </c>
      <c r="B132" s="154" t="s">
        <v>1108</v>
      </c>
      <c r="C132" t="s">
        <v>246</v>
      </c>
      <c r="D132" t="s">
        <v>245</v>
      </c>
      <c r="E132" s="171">
        <v>16</v>
      </c>
      <c r="F132" s="416">
        <v>10</v>
      </c>
      <c r="G132" s="416">
        <v>6</v>
      </c>
      <c r="H132" s="416">
        <v>0</v>
      </c>
      <c r="I132" s="416">
        <v>0</v>
      </c>
      <c r="J132" s="416">
        <v>0</v>
      </c>
      <c r="K132" s="449" t="str">
        <f>_xlfn.XLOOKUP(A132, 'TA1'!A118:A427, 'TA1'!B118:B427)</f>
        <v>Hart</v>
      </c>
    </row>
    <row r="133" spans="1:11" ht="15.75" customHeight="1" x14ac:dyDescent="0.25">
      <c r="A133" s="154" t="s">
        <v>1109</v>
      </c>
      <c r="B133" s="154" t="s">
        <v>1110</v>
      </c>
      <c r="C133" t="s">
        <v>234</v>
      </c>
      <c r="D133" t="s">
        <v>233</v>
      </c>
      <c r="E133" s="171">
        <v>15</v>
      </c>
      <c r="F133" s="416">
        <v>0</v>
      </c>
      <c r="G133" s="416">
        <v>14</v>
      </c>
      <c r="H133" s="416">
        <v>0</v>
      </c>
      <c r="I133" s="416">
        <v>1</v>
      </c>
      <c r="J133" s="416">
        <v>0</v>
      </c>
      <c r="K133" s="449" t="str">
        <f>_xlfn.XLOOKUP(A133, 'TA1'!A119:A428, 'TA1'!B119:B428)</f>
        <v>Hartlepool</v>
      </c>
    </row>
    <row r="134" spans="1:11" ht="15.75" customHeight="1" x14ac:dyDescent="0.25">
      <c r="A134" s="154" t="s">
        <v>1111</v>
      </c>
      <c r="B134" s="154" t="s">
        <v>1112</v>
      </c>
      <c r="C134" t="s">
        <v>246</v>
      </c>
      <c r="D134" t="s">
        <v>245</v>
      </c>
      <c r="E134" s="171">
        <v>561</v>
      </c>
      <c r="F134" s="416">
        <v>337</v>
      </c>
      <c r="G134" s="416">
        <v>212</v>
      </c>
      <c r="H134" s="416">
        <v>5</v>
      </c>
      <c r="I134" s="416">
        <v>7</v>
      </c>
      <c r="J134" s="416">
        <v>0</v>
      </c>
      <c r="K134" s="449" t="str">
        <f>_xlfn.XLOOKUP(A134, 'TA1'!A120:A429, 'TA1'!B120:B429)</f>
        <v>Hastings</v>
      </c>
    </row>
    <row r="135" spans="1:11" ht="15.75" customHeight="1" x14ac:dyDescent="0.25">
      <c r="A135" s="154" t="s">
        <v>1113</v>
      </c>
      <c r="B135" s="154" t="s">
        <v>1114</v>
      </c>
      <c r="C135" t="s">
        <v>246</v>
      </c>
      <c r="D135" t="s">
        <v>245</v>
      </c>
      <c r="E135" s="171">
        <v>153</v>
      </c>
      <c r="F135" s="416">
        <v>67</v>
      </c>
      <c r="G135" s="416">
        <v>75</v>
      </c>
      <c r="H135" s="416">
        <v>5</v>
      </c>
      <c r="I135" s="416">
        <v>6</v>
      </c>
      <c r="J135" s="416">
        <v>0</v>
      </c>
      <c r="K135" s="449" t="str">
        <f>_xlfn.XLOOKUP(A135, 'TA1'!A121:A430, 'TA1'!B121:B430)</f>
        <v>Havant</v>
      </c>
    </row>
    <row r="136" spans="1:11" ht="15.75" customHeight="1" x14ac:dyDescent="0.25">
      <c r="A136" s="154" t="s">
        <v>1115</v>
      </c>
      <c r="B136" s="154" t="s">
        <v>1116</v>
      </c>
      <c r="C136" t="s">
        <v>231</v>
      </c>
      <c r="D136" t="s">
        <v>230</v>
      </c>
      <c r="E136" s="171">
        <v>1180</v>
      </c>
      <c r="F136" s="416">
        <v>1115</v>
      </c>
      <c r="G136" s="416">
        <v>63</v>
      </c>
      <c r="H136" s="416">
        <v>0</v>
      </c>
      <c r="I136" s="416">
        <v>2</v>
      </c>
      <c r="J136" s="416">
        <v>0</v>
      </c>
      <c r="K136" s="449" t="str">
        <f>_xlfn.XLOOKUP(A136, 'TA1'!A122:A431, 'TA1'!B122:B431)</f>
        <v>Havering</v>
      </c>
    </row>
    <row r="137" spans="1:11" ht="15.75" customHeight="1" x14ac:dyDescent="0.25">
      <c r="A137" s="154" t="s">
        <v>1117</v>
      </c>
      <c r="B137" s="154" t="s">
        <v>1118</v>
      </c>
      <c r="C137" t="s">
        <v>242</v>
      </c>
      <c r="D137" t="s">
        <v>241</v>
      </c>
      <c r="E137" s="171">
        <v>151</v>
      </c>
      <c r="F137" s="416">
        <v>83</v>
      </c>
      <c r="G137" s="416">
        <v>43</v>
      </c>
      <c r="H137" s="416">
        <v>18</v>
      </c>
      <c r="I137" s="416">
        <v>7</v>
      </c>
      <c r="J137" s="416">
        <v>0</v>
      </c>
      <c r="K137" s="449" t="str">
        <f>_xlfn.XLOOKUP(A137, 'TA1'!A123:A432, 'TA1'!B123:B432)</f>
        <v>Herefordshire</v>
      </c>
    </row>
    <row r="138" spans="1:11" ht="15.75" customHeight="1" x14ac:dyDescent="0.25">
      <c r="A138" s="154" t="s">
        <v>1119</v>
      </c>
      <c r="B138" s="154" t="s">
        <v>1120</v>
      </c>
      <c r="C138" t="s">
        <v>244</v>
      </c>
      <c r="D138" t="s">
        <v>243</v>
      </c>
      <c r="E138" s="171">
        <v>100</v>
      </c>
      <c r="F138" s="416">
        <v>72</v>
      </c>
      <c r="G138" s="416">
        <v>23</v>
      </c>
      <c r="H138" s="416">
        <v>0</v>
      </c>
      <c r="I138" s="416">
        <v>5</v>
      </c>
      <c r="J138" s="416">
        <v>0</v>
      </c>
      <c r="K138" s="449" t="str">
        <f>_xlfn.XLOOKUP(A138, 'TA1'!A124:A433, 'TA1'!B124:B433)</f>
        <v>Hertsmere</v>
      </c>
    </row>
    <row r="139" spans="1:11" ht="15.75" customHeight="1" x14ac:dyDescent="0.25">
      <c r="A139" s="154" t="s">
        <v>1121</v>
      </c>
      <c r="B139" s="154" t="s">
        <v>1122</v>
      </c>
      <c r="C139" t="s">
        <v>240</v>
      </c>
      <c r="D139" t="s">
        <v>239</v>
      </c>
      <c r="E139" s="171">
        <v>43</v>
      </c>
      <c r="F139" s="416">
        <v>24</v>
      </c>
      <c r="G139" s="416">
        <v>18</v>
      </c>
      <c r="H139" s="416">
        <v>0</v>
      </c>
      <c r="I139" s="416">
        <v>1</v>
      </c>
      <c r="J139" s="416">
        <v>0</v>
      </c>
      <c r="K139" s="449" t="str">
        <f>_xlfn.XLOOKUP(A139, 'TA1'!A125:A434, 'TA1'!B125:B434)</f>
        <v>High Peak</v>
      </c>
    </row>
    <row r="140" spans="1:11" ht="15.75" customHeight="1" x14ac:dyDescent="0.25">
      <c r="A140" s="154" t="s">
        <v>1123</v>
      </c>
      <c r="B140" s="154" t="s">
        <v>1124</v>
      </c>
      <c r="C140" t="s">
        <v>231</v>
      </c>
      <c r="D140" t="s">
        <v>230</v>
      </c>
      <c r="E140" s="171">
        <v>1466</v>
      </c>
      <c r="F140" s="416">
        <v>1108</v>
      </c>
      <c r="G140" s="416">
        <v>298</v>
      </c>
      <c r="H140" s="416">
        <v>0</v>
      </c>
      <c r="I140" s="416">
        <v>60</v>
      </c>
      <c r="J140" s="416">
        <v>0</v>
      </c>
      <c r="K140" s="449" t="str">
        <f>_xlfn.XLOOKUP(A140, 'TA1'!A126:A435, 'TA1'!B126:B435)</f>
        <v>Hillingdon</v>
      </c>
    </row>
    <row r="141" spans="1:11" ht="15.75" customHeight="1" x14ac:dyDescent="0.25">
      <c r="A141" s="154" t="s">
        <v>1125</v>
      </c>
      <c r="B141" s="154" t="s">
        <v>1126</v>
      </c>
      <c r="C141" t="s">
        <v>240</v>
      </c>
      <c r="D141" t="s">
        <v>239</v>
      </c>
      <c r="E141" s="171">
        <v>66</v>
      </c>
      <c r="F141" s="416" t="s">
        <v>260</v>
      </c>
      <c r="G141" s="416" t="s">
        <v>260</v>
      </c>
      <c r="H141" s="416" t="s">
        <v>260</v>
      </c>
      <c r="I141" s="416" t="s">
        <v>260</v>
      </c>
      <c r="J141" s="416" t="s">
        <v>260</v>
      </c>
      <c r="K141" s="449" t="str">
        <f>_xlfn.XLOOKUP(A141, 'TA1'!A127:A436, 'TA1'!B127:B436)</f>
        <v>Hinckley &amp; Bosworth</v>
      </c>
    </row>
    <row r="142" spans="1:11" ht="15.75" customHeight="1" x14ac:dyDescent="0.25">
      <c r="A142" s="154" t="s">
        <v>1127</v>
      </c>
      <c r="B142" s="154" t="s">
        <v>1128</v>
      </c>
      <c r="C142" t="s">
        <v>246</v>
      </c>
      <c r="D142" t="s">
        <v>245</v>
      </c>
      <c r="E142" s="171">
        <v>151</v>
      </c>
      <c r="F142" s="416">
        <v>120</v>
      </c>
      <c r="G142" s="416">
        <v>31</v>
      </c>
      <c r="H142" s="416">
        <v>0</v>
      </c>
      <c r="I142" s="416">
        <v>0</v>
      </c>
      <c r="J142" s="416">
        <v>0</v>
      </c>
      <c r="K142" s="449" t="str">
        <f>_xlfn.XLOOKUP(A142, 'TA1'!A128:A437, 'TA1'!B128:B437)</f>
        <v>Horsham</v>
      </c>
    </row>
    <row r="143" spans="1:11" ht="15.75" customHeight="1" x14ac:dyDescent="0.25">
      <c r="A143" s="154" t="s">
        <v>1129</v>
      </c>
      <c r="B143" s="154" t="s">
        <v>1130</v>
      </c>
      <c r="C143" t="s">
        <v>231</v>
      </c>
      <c r="D143" t="s">
        <v>230</v>
      </c>
      <c r="E143" s="171">
        <v>725</v>
      </c>
      <c r="F143" s="416">
        <v>323</v>
      </c>
      <c r="G143" s="416">
        <v>379</v>
      </c>
      <c r="H143" s="416">
        <v>0</v>
      </c>
      <c r="I143" s="416">
        <v>23</v>
      </c>
      <c r="J143" s="416">
        <v>0</v>
      </c>
      <c r="K143" s="449" t="str">
        <f>_xlfn.XLOOKUP(A143, 'TA1'!A129:A438, 'TA1'!B129:B438)</f>
        <v>Hounslow</v>
      </c>
    </row>
    <row r="144" spans="1:11" ht="15.75" customHeight="1" x14ac:dyDescent="0.25">
      <c r="A144" s="154" t="s">
        <v>1131</v>
      </c>
      <c r="B144" s="154" t="s">
        <v>1132</v>
      </c>
      <c r="C144" t="s">
        <v>244</v>
      </c>
      <c r="D144" t="s">
        <v>243</v>
      </c>
      <c r="E144" s="171">
        <v>118</v>
      </c>
      <c r="F144" s="416">
        <v>63</v>
      </c>
      <c r="G144" s="416">
        <v>54</v>
      </c>
      <c r="H144" s="416">
        <v>0</v>
      </c>
      <c r="I144" s="416">
        <v>1</v>
      </c>
      <c r="J144" s="416">
        <v>0</v>
      </c>
      <c r="K144" s="449" t="str">
        <f>_xlfn.XLOOKUP(A144, 'TA1'!A130:A439, 'TA1'!B130:B439)</f>
        <v>Huntingdonshire</v>
      </c>
    </row>
    <row r="145" spans="1:11" ht="15.75" customHeight="1" x14ac:dyDescent="0.25">
      <c r="A145" s="154" t="s">
        <v>1133</v>
      </c>
      <c r="B145" s="154" t="s">
        <v>1134</v>
      </c>
      <c r="C145" t="s">
        <v>236</v>
      </c>
      <c r="D145" t="s">
        <v>235</v>
      </c>
      <c r="E145" s="171">
        <v>12</v>
      </c>
      <c r="F145" s="416">
        <v>1</v>
      </c>
      <c r="G145" s="416">
        <v>11</v>
      </c>
      <c r="H145" s="416">
        <v>0</v>
      </c>
      <c r="I145" s="416">
        <v>0</v>
      </c>
      <c r="J145" s="416">
        <v>0</v>
      </c>
      <c r="K145" s="449" t="str">
        <f>_xlfn.XLOOKUP(A145, 'TA1'!A131:A440, 'TA1'!B131:B440)</f>
        <v>Hyndburn</v>
      </c>
    </row>
    <row r="146" spans="1:11" ht="15.75" customHeight="1" x14ac:dyDescent="0.25">
      <c r="A146" s="154" t="s">
        <v>1135</v>
      </c>
      <c r="B146" s="154" t="s">
        <v>1136</v>
      </c>
      <c r="C146" t="s">
        <v>244</v>
      </c>
      <c r="D146" t="s">
        <v>243</v>
      </c>
      <c r="E146" s="171">
        <v>55</v>
      </c>
      <c r="F146" s="416">
        <v>24</v>
      </c>
      <c r="G146" s="416">
        <v>31</v>
      </c>
      <c r="H146" s="416">
        <v>0</v>
      </c>
      <c r="I146" s="416">
        <v>0</v>
      </c>
      <c r="J146" s="416">
        <v>0</v>
      </c>
      <c r="K146" s="449" t="str">
        <f>_xlfn.XLOOKUP(A146, 'TA1'!A132:A441, 'TA1'!B132:B441)</f>
        <v>Ipswich</v>
      </c>
    </row>
    <row r="147" spans="1:11" ht="15.75" customHeight="1" x14ac:dyDescent="0.25">
      <c r="A147" s="154" t="s">
        <v>1137</v>
      </c>
      <c r="B147" s="154" t="s">
        <v>1138</v>
      </c>
      <c r="C147" t="s">
        <v>246</v>
      </c>
      <c r="D147" t="s">
        <v>245</v>
      </c>
      <c r="E147" s="171">
        <v>251</v>
      </c>
      <c r="F147" s="416">
        <v>201</v>
      </c>
      <c r="G147" s="416">
        <v>46</v>
      </c>
      <c r="H147" s="416">
        <v>1</v>
      </c>
      <c r="I147" s="416">
        <v>3</v>
      </c>
      <c r="J147" s="416">
        <v>0</v>
      </c>
      <c r="K147" s="449" t="str">
        <f>_xlfn.XLOOKUP(A147, 'TA1'!A133:A442, 'TA1'!B133:B442)</f>
        <v>Isle of Wight</v>
      </c>
    </row>
    <row r="148" spans="1:11" ht="15.75" customHeight="1" x14ac:dyDescent="0.25">
      <c r="A148" s="154" t="s">
        <v>1139</v>
      </c>
      <c r="B148" s="154" t="s">
        <v>1140</v>
      </c>
      <c r="C148" t="s">
        <v>248</v>
      </c>
      <c r="D148" t="s">
        <v>247</v>
      </c>
      <c r="E148" s="171">
        <v>0</v>
      </c>
      <c r="F148" s="416">
        <v>0</v>
      </c>
      <c r="G148" s="416">
        <v>0</v>
      </c>
      <c r="H148" s="416">
        <v>0</v>
      </c>
      <c r="I148" s="416">
        <v>0</v>
      </c>
      <c r="J148" s="416">
        <v>0</v>
      </c>
      <c r="K148" s="449" t="str">
        <f>_xlfn.XLOOKUP(A148, 'TA1'!A134:A443, 'TA1'!B134:B443)</f>
        <v>Isles of Scilly</v>
      </c>
    </row>
    <row r="149" spans="1:11" ht="15.75" customHeight="1" x14ac:dyDescent="0.25">
      <c r="A149" s="154" t="s">
        <v>1141</v>
      </c>
      <c r="B149" s="154" t="s">
        <v>1142</v>
      </c>
      <c r="C149" t="s">
        <v>231</v>
      </c>
      <c r="D149" t="s">
        <v>230</v>
      </c>
      <c r="E149" s="171">
        <v>1239</v>
      </c>
      <c r="F149" s="416">
        <v>739</v>
      </c>
      <c r="G149" s="416">
        <v>493</v>
      </c>
      <c r="H149" s="416">
        <v>0</v>
      </c>
      <c r="I149" s="416">
        <v>7</v>
      </c>
      <c r="J149" s="416">
        <v>0</v>
      </c>
      <c r="K149" s="449" t="str">
        <f>_xlfn.XLOOKUP(A149, 'TA1'!A135:A444, 'TA1'!B135:B444)</f>
        <v>Islington</v>
      </c>
    </row>
    <row r="150" spans="1:11" ht="15.75" customHeight="1" x14ac:dyDescent="0.25">
      <c r="A150" s="154" t="s">
        <v>1143</v>
      </c>
      <c r="B150" s="154" t="s">
        <v>1144</v>
      </c>
      <c r="C150" t="s">
        <v>231</v>
      </c>
      <c r="D150" t="s">
        <v>230</v>
      </c>
      <c r="E150" s="463" t="s">
        <v>260</v>
      </c>
      <c r="F150" s="478" t="s">
        <v>260</v>
      </c>
      <c r="G150" s="478" t="s">
        <v>260</v>
      </c>
      <c r="H150" s="478" t="s">
        <v>260</v>
      </c>
      <c r="I150" s="478" t="s">
        <v>260</v>
      </c>
      <c r="J150" s="478" t="s">
        <v>260</v>
      </c>
      <c r="K150" s="449" t="str">
        <f>_xlfn.XLOOKUP(A150, 'TA1'!A136:A445, 'TA1'!B136:B445)</f>
        <v>Kensington &amp; Chelsea</v>
      </c>
    </row>
    <row r="151" spans="1:11" ht="15.75" customHeight="1" x14ac:dyDescent="0.25">
      <c r="A151" s="154" t="s">
        <v>1145</v>
      </c>
      <c r="B151" s="154" t="s">
        <v>1146</v>
      </c>
      <c r="C151" t="s">
        <v>244</v>
      </c>
      <c r="D151" t="s">
        <v>243</v>
      </c>
      <c r="E151" s="171">
        <v>88</v>
      </c>
      <c r="F151" s="416">
        <v>27</v>
      </c>
      <c r="G151" s="416">
        <v>36</v>
      </c>
      <c r="H151" s="416">
        <v>2</v>
      </c>
      <c r="I151" s="416">
        <v>23</v>
      </c>
      <c r="J151" s="416">
        <v>0</v>
      </c>
      <c r="K151" s="449" t="str">
        <f>_xlfn.XLOOKUP(A151, 'TA1'!A137:A446, 'TA1'!B137:B446)</f>
        <v>King's Lynn &amp; West Norfolk</v>
      </c>
    </row>
    <row r="152" spans="1:11" ht="15.75" customHeight="1" x14ac:dyDescent="0.25">
      <c r="A152" s="154" t="s">
        <v>1147</v>
      </c>
      <c r="B152" s="154" t="s">
        <v>1148</v>
      </c>
      <c r="C152" t="s">
        <v>238</v>
      </c>
      <c r="D152" t="s">
        <v>237</v>
      </c>
      <c r="E152" s="171">
        <v>172</v>
      </c>
      <c r="F152" s="416">
        <v>87</v>
      </c>
      <c r="G152" s="416">
        <v>85</v>
      </c>
      <c r="H152" s="416">
        <v>0</v>
      </c>
      <c r="I152" s="416">
        <v>0</v>
      </c>
      <c r="J152" s="416">
        <v>0</v>
      </c>
      <c r="K152" s="449" t="str">
        <f>_xlfn.XLOOKUP(A152, 'TA1'!A138:A447, 'TA1'!B138:B447)</f>
        <v>Kingston upon Hull</v>
      </c>
    </row>
    <row r="153" spans="1:11" ht="15.75" customHeight="1" x14ac:dyDescent="0.25">
      <c r="A153" s="154" t="s">
        <v>1149</v>
      </c>
      <c r="B153" s="154" t="s">
        <v>1150</v>
      </c>
      <c r="C153" t="s">
        <v>231</v>
      </c>
      <c r="D153" t="s">
        <v>230</v>
      </c>
      <c r="E153" s="171">
        <v>857</v>
      </c>
      <c r="F153" s="416">
        <v>715</v>
      </c>
      <c r="G153" s="416">
        <v>117</v>
      </c>
      <c r="H153" s="416">
        <v>0</v>
      </c>
      <c r="I153" s="416">
        <v>24</v>
      </c>
      <c r="J153" s="416">
        <v>1</v>
      </c>
      <c r="K153" s="449" t="str">
        <f>_xlfn.XLOOKUP(A153, 'TA1'!A139:A448, 'TA1'!B139:B448)</f>
        <v>Kingston upon Thames</v>
      </c>
    </row>
    <row r="154" spans="1:11" ht="15.75" customHeight="1" x14ac:dyDescent="0.25">
      <c r="A154" s="154" t="s">
        <v>1151</v>
      </c>
      <c r="B154" s="154" t="s">
        <v>1152</v>
      </c>
      <c r="C154" t="s">
        <v>238</v>
      </c>
      <c r="D154" t="s">
        <v>237</v>
      </c>
      <c r="E154" s="171">
        <v>422</v>
      </c>
      <c r="F154" s="416">
        <v>232</v>
      </c>
      <c r="G154" s="416">
        <v>167</v>
      </c>
      <c r="H154" s="416">
        <v>3</v>
      </c>
      <c r="I154" s="416">
        <v>20</v>
      </c>
      <c r="J154" s="416">
        <v>0</v>
      </c>
      <c r="K154" s="449" t="str">
        <f>_xlfn.XLOOKUP(A154, 'TA1'!A140:A449, 'TA1'!B140:B449)</f>
        <v>Kirklees</v>
      </c>
    </row>
    <row r="155" spans="1:11" ht="15.75" customHeight="1" x14ac:dyDescent="0.25">
      <c r="A155" s="154" t="s">
        <v>1153</v>
      </c>
      <c r="B155" s="154" t="s">
        <v>1154</v>
      </c>
      <c r="C155" t="s">
        <v>236</v>
      </c>
      <c r="D155" t="s">
        <v>235</v>
      </c>
      <c r="E155" s="171">
        <v>83</v>
      </c>
      <c r="F155" s="416">
        <v>38</v>
      </c>
      <c r="G155" s="416">
        <v>30</v>
      </c>
      <c r="H155" s="416">
        <v>8</v>
      </c>
      <c r="I155" s="416">
        <v>7</v>
      </c>
      <c r="J155" s="416">
        <v>0</v>
      </c>
      <c r="K155" s="449" t="str">
        <f>_xlfn.XLOOKUP(A155, 'TA1'!A141:A450, 'TA1'!B141:B450)</f>
        <v>Knowsley</v>
      </c>
    </row>
    <row r="156" spans="1:11" ht="15.75" customHeight="1" x14ac:dyDescent="0.25">
      <c r="A156" s="154" t="s">
        <v>1155</v>
      </c>
      <c r="B156" s="154" t="s">
        <v>1156</v>
      </c>
      <c r="C156" t="s">
        <v>231</v>
      </c>
      <c r="D156" t="s">
        <v>230</v>
      </c>
      <c r="E156" s="463" t="s">
        <v>260</v>
      </c>
      <c r="F156" s="478" t="s">
        <v>260</v>
      </c>
      <c r="G156" s="478" t="s">
        <v>260</v>
      </c>
      <c r="H156" s="478" t="s">
        <v>260</v>
      </c>
      <c r="I156" s="478" t="s">
        <v>260</v>
      </c>
      <c r="J156" s="478" t="s">
        <v>260</v>
      </c>
      <c r="K156" s="449" t="str">
        <f>_xlfn.XLOOKUP(A156, 'TA1'!A142:A451, 'TA1'!B142:B451)</f>
        <v>Lambeth</v>
      </c>
    </row>
    <row r="157" spans="1:11" ht="15.75" customHeight="1" x14ac:dyDescent="0.25">
      <c r="A157" s="154" t="s">
        <v>1157</v>
      </c>
      <c r="B157" s="154" t="s">
        <v>1158</v>
      </c>
      <c r="C157" t="s">
        <v>236</v>
      </c>
      <c r="D157" t="s">
        <v>235</v>
      </c>
      <c r="E157" s="171">
        <v>43</v>
      </c>
      <c r="F157" s="416">
        <v>30</v>
      </c>
      <c r="G157" s="416">
        <v>13</v>
      </c>
      <c r="H157" s="416">
        <v>0</v>
      </c>
      <c r="I157" s="416">
        <v>0</v>
      </c>
      <c r="J157" s="416">
        <v>0</v>
      </c>
      <c r="K157" s="449" t="str">
        <f>_xlfn.XLOOKUP(A157, 'TA1'!A143:A452, 'TA1'!B143:B452)</f>
        <v>Lancaster</v>
      </c>
    </row>
    <row r="158" spans="1:11" ht="15.75" customHeight="1" x14ac:dyDescent="0.25">
      <c r="A158" s="154" t="s">
        <v>1159</v>
      </c>
      <c r="B158" s="154" t="s">
        <v>1160</v>
      </c>
      <c r="C158" t="s">
        <v>238</v>
      </c>
      <c r="D158" t="s">
        <v>237</v>
      </c>
      <c r="E158" s="171">
        <v>287</v>
      </c>
      <c r="F158" s="416">
        <v>118</v>
      </c>
      <c r="G158" s="416">
        <v>152</v>
      </c>
      <c r="H158" s="416">
        <v>1</v>
      </c>
      <c r="I158" s="416">
        <v>16</v>
      </c>
      <c r="J158" s="416">
        <v>0</v>
      </c>
      <c r="K158" s="449" t="str">
        <f>_xlfn.XLOOKUP(A158, 'TA1'!A144:A453, 'TA1'!B144:B453)</f>
        <v>Leeds</v>
      </c>
    </row>
    <row r="159" spans="1:11" ht="15.75" customHeight="1" x14ac:dyDescent="0.25">
      <c r="A159" s="154" t="s">
        <v>1161</v>
      </c>
      <c r="B159" s="154" t="s">
        <v>1162</v>
      </c>
      <c r="C159" t="s">
        <v>240</v>
      </c>
      <c r="D159" t="s">
        <v>239</v>
      </c>
      <c r="E159" s="171">
        <v>685</v>
      </c>
      <c r="F159" s="416">
        <v>204</v>
      </c>
      <c r="G159" s="416">
        <v>372</v>
      </c>
      <c r="H159" s="416">
        <v>0</v>
      </c>
      <c r="I159" s="416">
        <v>109</v>
      </c>
      <c r="J159" s="416">
        <v>0</v>
      </c>
      <c r="K159" s="449" t="str">
        <f>_xlfn.XLOOKUP(A159, 'TA1'!A145:A454, 'TA1'!B145:B454)</f>
        <v>Leicester</v>
      </c>
    </row>
    <row r="160" spans="1:11" ht="15.75" customHeight="1" x14ac:dyDescent="0.25">
      <c r="A160" s="154" t="s">
        <v>1163</v>
      </c>
      <c r="B160" s="154" t="s">
        <v>1164</v>
      </c>
      <c r="C160" t="s">
        <v>246</v>
      </c>
      <c r="D160" t="s">
        <v>245</v>
      </c>
      <c r="E160" s="171">
        <v>86</v>
      </c>
      <c r="F160" s="416">
        <v>42</v>
      </c>
      <c r="G160" s="416">
        <v>42</v>
      </c>
      <c r="H160" s="416">
        <v>0</v>
      </c>
      <c r="I160" s="416">
        <v>2</v>
      </c>
      <c r="J160" s="416">
        <v>0</v>
      </c>
      <c r="K160" s="449" t="str">
        <f>_xlfn.XLOOKUP(A160, 'TA1'!A146:A455, 'TA1'!B146:B455)</f>
        <v>Lewes</v>
      </c>
    </row>
    <row r="161" spans="1:11" ht="15.75" customHeight="1" x14ac:dyDescent="0.25">
      <c r="A161" s="154" t="s">
        <v>1165</v>
      </c>
      <c r="B161" s="154" t="s">
        <v>1166</v>
      </c>
      <c r="C161" t="s">
        <v>231</v>
      </c>
      <c r="D161" t="s">
        <v>230</v>
      </c>
      <c r="E161" s="171">
        <v>2702</v>
      </c>
      <c r="F161" s="416" t="s">
        <v>260</v>
      </c>
      <c r="G161" s="416" t="s">
        <v>260</v>
      </c>
      <c r="H161" s="416" t="s">
        <v>260</v>
      </c>
      <c r="I161" s="416" t="s">
        <v>260</v>
      </c>
      <c r="J161" s="416" t="s">
        <v>260</v>
      </c>
      <c r="K161" s="449" t="str">
        <f>_xlfn.XLOOKUP(A161, 'TA1'!A147:A456, 'TA1'!B147:B456)</f>
        <v>Lewisham</v>
      </c>
    </row>
    <row r="162" spans="1:11" ht="15.75" customHeight="1" x14ac:dyDescent="0.25">
      <c r="A162" s="154" t="s">
        <v>1167</v>
      </c>
      <c r="B162" s="154" t="s">
        <v>1168</v>
      </c>
      <c r="C162" t="s">
        <v>242</v>
      </c>
      <c r="D162" t="s">
        <v>241</v>
      </c>
      <c r="E162" s="171">
        <v>32</v>
      </c>
      <c r="F162" s="416">
        <v>13</v>
      </c>
      <c r="G162" s="416">
        <v>19</v>
      </c>
      <c r="H162" s="416">
        <v>0</v>
      </c>
      <c r="I162" s="416">
        <v>0</v>
      </c>
      <c r="J162" s="416">
        <v>0</v>
      </c>
      <c r="K162" s="449" t="str">
        <f>_xlfn.XLOOKUP(A162, 'TA1'!A148:A457, 'TA1'!B148:B457)</f>
        <v>Lichfield</v>
      </c>
    </row>
    <row r="163" spans="1:11" ht="15.75" customHeight="1" x14ac:dyDescent="0.25">
      <c r="A163" s="154" t="s">
        <v>1169</v>
      </c>
      <c r="B163" s="154" t="s">
        <v>1170</v>
      </c>
      <c r="C163" t="s">
        <v>240</v>
      </c>
      <c r="D163" t="s">
        <v>239</v>
      </c>
      <c r="E163" s="171">
        <v>59</v>
      </c>
      <c r="F163" s="416" t="s">
        <v>260</v>
      </c>
      <c r="G163" s="416" t="s">
        <v>260</v>
      </c>
      <c r="H163" s="416" t="s">
        <v>260</v>
      </c>
      <c r="I163" s="416" t="s">
        <v>260</v>
      </c>
      <c r="J163" s="416" t="s">
        <v>260</v>
      </c>
      <c r="K163" s="449" t="str">
        <f>_xlfn.XLOOKUP(A163, 'TA1'!A149:A458, 'TA1'!B149:B458)</f>
        <v>Lincoln</v>
      </c>
    </row>
    <row r="164" spans="1:11" ht="15.75" customHeight="1" x14ac:dyDescent="0.25">
      <c r="A164" s="154" t="s">
        <v>1171</v>
      </c>
      <c r="B164" s="154" t="s">
        <v>1172</v>
      </c>
      <c r="C164" t="s">
        <v>236</v>
      </c>
      <c r="D164" t="s">
        <v>235</v>
      </c>
      <c r="E164" s="171">
        <v>863</v>
      </c>
      <c r="F164" s="416">
        <v>343</v>
      </c>
      <c r="G164" s="416">
        <v>423</v>
      </c>
      <c r="H164" s="416">
        <v>8</v>
      </c>
      <c r="I164" s="416">
        <v>89</v>
      </c>
      <c r="J164" s="416">
        <v>0</v>
      </c>
      <c r="K164" s="449" t="str">
        <f>_xlfn.XLOOKUP(A164, 'TA1'!A150:A459, 'TA1'!B150:B459)</f>
        <v>Liverpool</v>
      </c>
    </row>
    <row r="165" spans="1:11" ht="15.75" customHeight="1" x14ac:dyDescent="0.25">
      <c r="A165" s="154" t="s">
        <v>1173</v>
      </c>
      <c r="B165" s="154" t="s">
        <v>1174</v>
      </c>
      <c r="C165" t="s">
        <v>244</v>
      </c>
      <c r="D165" t="s">
        <v>243</v>
      </c>
      <c r="E165" s="171">
        <v>1078</v>
      </c>
      <c r="F165" s="416">
        <v>879</v>
      </c>
      <c r="G165" s="416">
        <v>195</v>
      </c>
      <c r="H165" s="416">
        <v>4</v>
      </c>
      <c r="I165" s="416">
        <v>0</v>
      </c>
      <c r="J165" s="416">
        <v>0</v>
      </c>
      <c r="K165" s="449" t="str">
        <f>_xlfn.XLOOKUP(A165, 'TA1'!A151:A460, 'TA1'!B151:B460)</f>
        <v>Luton</v>
      </c>
    </row>
    <row r="166" spans="1:11" ht="15.75" customHeight="1" x14ac:dyDescent="0.25">
      <c r="A166" s="154" t="s">
        <v>1175</v>
      </c>
      <c r="B166" s="154" t="s">
        <v>1176</v>
      </c>
      <c r="C166" t="s">
        <v>246</v>
      </c>
      <c r="D166" t="s">
        <v>245</v>
      </c>
      <c r="E166" s="171">
        <v>264</v>
      </c>
      <c r="F166" s="416">
        <v>138</v>
      </c>
      <c r="G166" s="416">
        <v>77</v>
      </c>
      <c r="H166" s="416">
        <v>49</v>
      </c>
      <c r="I166" s="416">
        <v>0</v>
      </c>
      <c r="J166" s="416">
        <v>0</v>
      </c>
      <c r="K166" s="449" t="str">
        <f>_xlfn.XLOOKUP(A166, 'TA1'!A152:A461, 'TA1'!B152:B461)</f>
        <v>Maidstone</v>
      </c>
    </row>
    <row r="167" spans="1:11" ht="15.75" customHeight="1" x14ac:dyDescent="0.25">
      <c r="A167" s="154" t="s">
        <v>1177</v>
      </c>
      <c r="B167" s="154" t="s">
        <v>1178</v>
      </c>
      <c r="C167" t="s">
        <v>244</v>
      </c>
      <c r="D167" t="s">
        <v>243</v>
      </c>
      <c r="E167" s="171">
        <v>33</v>
      </c>
      <c r="F167" s="416">
        <v>21</v>
      </c>
      <c r="G167" s="416">
        <v>12</v>
      </c>
      <c r="H167" s="416">
        <v>0</v>
      </c>
      <c r="I167" s="416">
        <v>0</v>
      </c>
      <c r="J167" s="416">
        <v>0</v>
      </c>
      <c r="K167" s="449" t="str">
        <f>_xlfn.XLOOKUP(A167, 'TA1'!A153:A462, 'TA1'!B153:B462)</f>
        <v>Maldon</v>
      </c>
    </row>
    <row r="168" spans="1:11" ht="15.75" customHeight="1" x14ac:dyDescent="0.25">
      <c r="A168" s="154" t="s">
        <v>1179</v>
      </c>
      <c r="B168" s="154" t="s">
        <v>1180</v>
      </c>
      <c r="C168" t="s">
        <v>242</v>
      </c>
      <c r="D168" t="s">
        <v>241</v>
      </c>
      <c r="E168" s="171">
        <v>12</v>
      </c>
      <c r="F168" s="416">
        <v>0</v>
      </c>
      <c r="G168" s="416">
        <v>12</v>
      </c>
      <c r="H168" s="416">
        <v>0</v>
      </c>
      <c r="I168" s="416">
        <v>0</v>
      </c>
      <c r="J168" s="416">
        <v>0</v>
      </c>
      <c r="K168" s="449" t="str">
        <f>_xlfn.XLOOKUP(A168, 'TA1'!A154:A463, 'TA1'!B154:B463)</f>
        <v>Malvern Hills</v>
      </c>
    </row>
    <row r="169" spans="1:11" ht="15.75" customHeight="1" x14ac:dyDescent="0.25">
      <c r="A169" s="154" t="s">
        <v>1181</v>
      </c>
      <c r="B169" s="154" t="s">
        <v>1182</v>
      </c>
      <c r="C169" t="s">
        <v>236</v>
      </c>
      <c r="D169" t="s">
        <v>235</v>
      </c>
      <c r="E169" s="171">
        <v>2813</v>
      </c>
      <c r="F169" s="416">
        <v>2558</v>
      </c>
      <c r="G169" s="416">
        <v>224</v>
      </c>
      <c r="H169" s="416">
        <v>9</v>
      </c>
      <c r="I169" s="416">
        <v>22</v>
      </c>
      <c r="J169" s="416">
        <v>0</v>
      </c>
      <c r="K169" s="449" t="str">
        <f>_xlfn.XLOOKUP(A169, 'TA1'!A155:A464, 'TA1'!B155:B464)</f>
        <v>Manchester</v>
      </c>
    </row>
    <row r="170" spans="1:11" ht="15.75" customHeight="1" x14ac:dyDescent="0.25">
      <c r="A170" s="154" t="s">
        <v>1183</v>
      </c>
      <c r="B170" s="154" t="s">
        <v>1184</v>
      </c>
      <c r="C170" t="s">
        <v>240</v>
      </c>
      <c r="D170" t="s">
        <v>239</v>
      </c>
      <c r="E170" s="171">
        <v>37</v>
      </c>
      <c r="F170" s="416">
        <v>9</v>
      </c>
      <c r="G170" s="416">
        <v>28</v>
      </c>
      <c r="H170" s="416">
        <v>0</v>
      </c>
      <c r="I170" s="416">
        <v>0</v>
      </c>
      <c r="J170" s="416">
        <v>0</v>
      </c>
      <c r="K170" s="449" t="str">
        <f>_xlfn.XLOOKUP(A170, 'TA1'!A156:A465, 'TA1'!B156:B465)</f>
        <v>Mansfield</v>
      </c>
    </row>
    <row r="171" spans="1:11" ht="15.75" customHeight="1" x14ac:dyDescent="0.25">
      <c r="A171" s="154" t="s">
        <v>1185</v>
      </c>
      <c r="B171" s="154" t="s">
        <v>1186</v>
      </c>
      <c r="C171" t="s">
        <v>246</v>
      </c>
      <c r="D171" t="s">
        <v>245</v>
      </c>
      <c r="E171" s="171">
        <v>509</v>
      </c>
      <c r="F171" s="416">
        <v>323</v>
      </c>
      <c r="G171" s="416">
        <v>182</v>
      </c>
      <c r="H171" s="416">
        <v>1</v>
      </c>
      <c r="I171" s="416">
        <v>3</v>
      </c>
      <c r="J171" s="416">
        <v>0</v>
      </c>
      <c r="K171" s="449" t="str">
        <f>_xlfn.XLOOKUP(A171, 'TA1'!A157:A466, 'TA1'!B157:B466)</f>
        <v>Medway Towns</v>
      </c>
    </row>
    <row r="172" spans="1:11" ht="15.75" customHeight="1" x14ac:dyDescent="0.25">
      <c r="A172" s="154" t="s">
        <v>1187</v>
      </c>
      <c r="B172" s="154" t="s">
        <v>1188</v>
      </c>
      <c r="C172" t="s">
        <v>240</v>
      </c>
      <c r="D172" t="s">
        <v>239</v>
      </c>
      <c r="E172" s="171">
        <v>20</v>
      </c>
      <c r="F172" s="416">
        <v>7</v>
      </c>
      <c r="G172" s="416">
        <v>7</v>
      </c>
      <c r="H172" s="416">
        <v>0</v>
      </c>
      <c r="I172" s="416">
        <v>6</v>
      </c>
      <c r="J172" s="416">
        <v>0</v>
      </c>
      <c r="K172" s="449" t="str">
        <f>_xlfn.XLOOKUP(A172, 'TA1'!A158:A467, 'TA1'!B158:B467)</f>
        <v>Melton</v>
      </c>
    </row>
    <row r="173" spans="1:11" ht="15.75" customHeight="1" x14ac:dyDescent="0.25">
      <c r="A173" s="154" t="s">
        <v>1189</v>
      </c>
      <c r="B173" s="154" t="s">
        <v>1190</v>
      </c>
      <c r="C173" t="s">
        <v>231</v>
      </c>
      <c r="D173" t="s">
        <v>230</v>
      </c>
      <c r="E173" s="171">
        <v>529</v>
      </c>
      <c r="F173" s="416">
        <v>259</v>
      </c>
      <c r="G173" s="416">
        <v>259</v>
      </c>
      <c r="H173" s="416">
        <v>0</v>
      </c>
      <c r="I173" s="416">
        <v>11</v>
      </c>
      <c r="J173" s="416">
        <v>0</v>
      </c>
      <c r="K173" s="449" t="str">
        <f>_xlfn.XLOOKUP(A173, 'TA1'!A159:A468, 'TA1'!B159:B468)</f>
        <v>Merton</v>
      </c>
    </row>
    <row r="174" spans="1:11" ht="15.75" customHeight="1" x14ac:dyDescent="0.25">
      <c r="A174" s="154" t="s">
        <v>1191</v>
      </c>
      <c r="B174" s="154" t="s">
        <v>1192</v>
      </c>
      <c r="C174" t="s">
        <v>248</v>
      </c>
      <c r="D174" t="s">
        <v>247</v>
      </c>
      <c r="E174" s="171">
        <v>44</v>
      </c>
      <c r="F174" s="416">
        <v>18</v>
      </c>
      <c r="G174" s="416">
        <v>24</v>
      </c>
      <c r="H174" s="416">
        <v>2</v>
      </c>
      <c r="I174" s="416">
        <v>0</v>
      </c>
      <c r="J174" s="416">
        <v>0</v>
      </c>
      <c r="K174" s="449" t="str">
        <f>_xlfn.XLOOKUP(A174, 'TA1'!A160:A469, 'TA1'!B160:B469)</f>
        <v>Mid Devon</v>
      </c>
    </row>
    <row r="175" spans="1:11" ht="15.75" customHeight="1" x14ac:dyDescent="0.25">
      <c r="A175" s="154" t="s">
        <v>1193</v>
      </c>
      <c r="B175" s="154" t="s">
        <v>1194</v>
      </c>
      <c r="C175" t="s">
        <v>244</v>
      </c>
      <c r="D175" t="s">
        <v>243</v>
      </c>
      <c r="E175" s="171">
        <v>53</v>
      </c>
      <c r="F175" s="416">
        <v>16</v>
      </c>
      <c r="G175" s="416">
        <v>32</v>
      </c>
      <c r="H175" s="416">
        <v>2</v>
      </c>
      <c r="I175" s="416">
        <v>3</v>
      </c>
      <c r="J175" s="416">
        <v>0</v>
      </c>
      <c r="K175" s="449" t="str">
        <f>_xlfn.XLOOKUP(A175, 'TA1'!A161:A470, 'TA1'!B161:B470)</f>
        <v>Mid Suffolk</v>
      </c>
    </row>
    <row r="176" spans="1:11" ht="15.75" customHeight="1" x14ac:dyDescent="0.25">
      <c r="A176" s="154" t="s">
        <v>1195</v>
      </c>
      <c r="B176" s="154" t="s">
        <v>1196</v>
      </c>
      <c r="C176" t="s">
        <v>246</v>
      </c>
      <c r="D176" t="s">
        <v>245</v>
      </c>
      <c r="E176" s="171">
        <v>84</v>
      </c>
      <c r="F176" s="416" t="s">
        <v>260</v>
      </c>
      <c r="G176" s="416" t="s">
        <v>260</v>
      </c>
      <c r="H176" s="416" t="s">
        <v>260</v>
      </c>
      <c r="I176" s="416" t="s">
        <v>260</v>
      </c>
      <c r="J176" s="416" t="s">
        <v>260</v>
      </c>
      <c r="K176" s="449" t="str">
        <f>_xlfn.XLOOKUP(A176, 'TA1'!A162:A471, 'TA1'!B162:B471)</f>
        <v>Mid Sussex</v>
      </c>
    </row>
    <row r="177" spans="1:11" ht="15.75" customHeight="1" x14ac:dyDescent="0.25">
      <c r="A177" s="154" t="s">
        <v>1197</v>
      </c>
      <c r="B177" s="154" t="s">
        <v>1198</v>
      </c>
      <c r="C177" t="s">
        <v>234</v>
      </c>
      <c r="D177" t="s">
        <v>233</v>
      </c>
      <c r="E177" s="171">
        <v>89</v>
      </c>
      <c r="F177" s="416">
        <v>6</v>
      </c>
      <c r="G177" s="416">
        <v>70</v>
      </c>
      <c r="H177" s="416">
        <v>9</v>
      </c>
      <c r="I177" s="416">
        <v>4</v>
      </c>
      <c r="J177" s="416">
        <v>0</v>
      </c>
      <c r="K177" s="449" t="str">
        <f>_xlfn.XLOOKUP(A177, 'TA1'!A163:A472, 'TA1'!B163:B472)</f>
        <v>Middlesbrough</v>
      </c>
    </row>
    <row r="178" spans="1:11" ht="15.75" customHeight="1" x14ac:dyDescent="0.25">
      <c r="A178" s="154" t="s">
        <v>1199</v>
      </c>
      <c r="B178" s="154" t="s">
        <v>1200</v>
      </c>
      <c r="C178" t="s">
        <v>246</v>
      </c>
      <c r="D178" t="s">
        <v>245</v>
      </c>
      <c r="E178" s="171">
        <v>985</v>
      </c>
      <c r="F178" s="416">
        <v>701</v>
      </c>
      <c r="G178" s="416">
        <v>198</v>
      </c>
      <c r="H178" s="416">
        <v>0</v>
      </c>
      <c r="I178" s="416">
        <v>86</v>
      </c>
      <c r="J178" s="416">
        <v>0</v>
      </c>
      <c r="K178" s="449" t="str">
        <f>_xlfn.XLOOKUP(A178, 'TA1'!A164:A473, 'TA1'!B164:B473)</f>
        <v>Milton Keynes</v>
      </c>
    </row>
    <row r="179" spans="1:11" ht="15.75" customHeight="1" x14ac:dyDescent="0.25">
      <c r="A179" s="154" t="s">
        <v>1201</v>
      </c>
      <c r="B179" s="154" t="s">
        <v>1202</v>
      </c>
      <c r="C179" t="s">
        <v>246</v>
      </c>
      <c r="D179" t="s">
        <v>245</v>
      </c>
      <c r="E179" s="171">
        <v>44</v>
      </c>
      <c r="F179" s="416">
        <v>34</v>
      </c>
      <c r="G179" s="416">
        <v>8</v>
      </c>
      <c r="H179" s="416">
        <v>1</v>
      </c>
      <c r="I179" s="416">
        <v>1</v>
      </c>
      <c r="J179" s="416">
        <v>0</v>
      </c>
      <c r="K179" s="449" t="str">
        <f>_xlfn.XLOOKUP(A179, 'TA1'!A165:A474, 'TA1'!B165:B474)</f>
        <v>Mole Valley</v>
      </c>
    </row>
    <row r="180" spans="1:11" ht="15.75" customHeight="1" x14ac:dyDescent="0.25">
      <c r="A180" s="154" t="s">
        <v>1203</v>
      </c>
      <c r="B180" s="154" t="s">
        <v>1204</v>
      </c>
      <c r="C180" t="s">
        <v>246</v>
      </c>
      <c r="D180" t="s">
        <v>245</v>
      </c>
      <c r="E180" s="171">
        <v>338</v>
      </c>
      <c r="F180" s="416">
        <v>317</v>
      </c>
      <c r="G180" s="416">
        <v>19</v>
      </c>
      <c r="H180" s="416">
        <v>1</v>
      </c>
      <c r="I180" s="416">
        <v>1</v>
      </c>
      <c r="J180" s="416">
        <v>0</v>
      </c>
      <c r="K180" s="449" t="str">
        <f>_xlfn.XLOOKUP(A180, 'TA1'!A166:A475, 'TA1'!B166:B475)</f>
        <v>New Forest</v>
      </c>
    </row>
    <row r="181" spans="1:11" ht="15.75" customHeight="1" x14ac:dyDescent="0.25">
      <c r="A181" s="154" t="s">
        <v>1205</v>
      </c>
      <c r="B181" s="154" t="s">
        <v>1206</v>
      </c>
      <c r="C181" t="s">
        <v>240</v>
      </c>
      <c r="D181" t="s">
        <v>239</v>
      </c>
      <c r="E181" s="171">
        <v>32</v>
      </c>
      <c r="F181" s="416">
        <v>8</v>
      </c>
      <c r="G181" s="416">
        <v>14</v>
      </c>
      <c r="H181" s="416">
        <v>9</v>
      </c>
      <c r="I181" s="416">
        <v>1</v>
      </c>
      <c r="J181" s="416">
        <v>0</v>
      </c>
      <c r="K181" s="449" t="str">
        <f>_xlfn.XLOOKUP(A181, 'TA1'!A167:A476, 'TA1'!B167:B476)</f>
        <v>Newark &amp; Sherwood</v>
      </c>
    </row>
    <row r="182" spans="1:11" ht="15.75" customHeight="1" x14ac:dyDescent="0.25">
      <c r="A182" s="154" t="s">
        <v>1207</v>
      </c>
      <c r="B182" s="154" t="s">
        <v>1208</v>
      </c>
      <c r="C182" t="s">
        <v>234</v>
      </c>
      <c r="D182" t="s">
        <v>233</v>
      </c>
      <c r="E182" s="463" t="s">
        <v>260</v>
      </c>
      <c r="F182" s="478" t="s">
        <v>260</v>
      </c>
      <c r="G182" s="478" t="s">
        <v>260</v>
      </c>
      <c r="H182" s="478" t="s">
        <v>260</v>
      </c>
      <c r="I182" s="478" t="s">
        <v>260</v>
      </c>
      <c r="J182" s="478" t="s">
        <v>260</v>
      </c>
      <c r="K182" s="449" t="str">
        <f>_xlfn.XLOOKUP(A182, 'TA1'!A168:A477, 'TA1'!B168:B477)</f>
        <v>Newcastle on Tyne</v>
      </c>
    </row>
    <row r="183" spans="1:11" ht="15.75" customHeight="1" x14ac:dyDescent="0.25">
      <c r="A183" s="154" t="s">
        <v>1209</v>
      </c>
      <c r="B183" s="154" t="s">
        <v>1210</v>
      </c>
      <c r="C183" t="s">
        <v>242</v>
      </c>
      <c r="D183" t="s">
        <v>241</v>
      </c>
      <c r="E183" s="171">
        <v>18</v>
      </c>
      <c r="F183" s="416">
        <v>2</v>
      </c>
      <c r="G183" s="416">
        <v>15</v>
      </c>
      <c r="H183" s="416">
        <v>0</v>
      </c>
      <c r="I183" s="416">
        <v>1</v>
      </c>
      <c r="J183" s="416">
        <v>0</v>
      </c>
      <c r="K183" s="449" t="str">
        <f>_xlfn.XLOOKUP(A183, 'TA1'!A169:A478, 'TA1'!B169:B478)</f>
        <v>Newcastle under Lyme</v>
      </c>
    </row>
    <row r="184" spans="1:11" ht="15.75" customHeight="1" x14ac:dyDescent="0.25">
      <c r="A184" s="154" t="s">
        <v>1211</v>
      </c>
      <c r="B184" s="154" t="s">
        <v>1212</v>
      </c>
      <c r="C184" t="s">
        <v>231</v>
      </c>
      <c r="D184" t="s">
        <v>230</v>
      </c>
      <c r="E184" s="171">
        <v>6350</v>
      </c>
      <c r="F184" s="416" t="s">
        <v>260</v>
      </c>
      <c r="G184" s="416" t="s">
        <v>260</v>
      </c>
      <c r="H184" s="416" t="s">
        <v>260</v>
      </c>
      <c r="I184" s="416" t="s">
        <v>260</v>
      </c>
      <c r="J184" s="416" t="s">
        <v>260</v>
      </c>
      <c r="K184" s="449" t="str">
        <f>_xlfn.XLOOKUP(A184, 'TA1'!A170:A479, 'TA1'!B170:B479)</f>
        <v>Newham</v>
      </c>
    </row>
    <row r="185" spans="1:11" ht="15.75" customHeight="1" x14ac:dyDescent="0.25">
      <c r="A185" s="154" t="s">
        <v>1213</v>
      </c>
      <c r="B185" s="154" t="s">
        <v>1214</v>
      </c>
      <c r="C185" t="s">
        <v>248</v>
      </c>
      <c r="D185" t="s">
        <v>247</v>
      </c>
      <c r="E185" s="171">
        <v>77</v>
      </c>
      <c r="F185" s="416">
        <v>36</v>
      </c>
      <c r="G185" s="416">
        <v>35</v>
      </c>
      <c r="H185" s="416">
        <v>5</v>
      </c>
      <c r="I185" s="416">
        <v>1</v>
      </c>
      <c r="J185" s="416">
        <v>0</v>
      </c>
      <c r="K185" s="449" t="str">
        <f>_xlfn.XLOOKUP(A185, 'TA1'!A171:A480, 'TA1'!B171:B480)</f>
        <v>North Devon</v>
      </c>
    </row>
    <row r="186" spans="1:11" ht="15.75" customHeight="1" x14ac:dyDescent="0.25">
      <c r="A186" s="154" t="s">
        <v>1215</v>
      </c>
      <c r="B186" s="154" t="s">
        <v>1216</v>
      </c>
      <c r="C186" t="s">
        <v>240</v>
      </c>
      <c r="D186" t="s">
        <v>239</v>
      </c>
      <c r="E186" s="171">
        <v>24</v>
      </c>
      <c r="F186" s="416">
        <v>1</v>
      </c>
      <c r="G186" s="416">
        <v>22</v>
      </c>
      <c r="H186" s="416">
        <v>0</v>
      </c>
      <c r="I186" s="416">
        <v>1</v>
      </c>
      <c r="J186" s="416">
        <v>0</v>
      </c>
      <c r="K186" s="449" t="str">
        <f>_xlfn.XLOOKUP(A186, 'TA1'!A172:A481, 'TA1'!B172:B481)</f>
        <v>North East Derbyshire</v>
      </c>
    </row>
    <row r="187" spans="1:11" ht="15.75" customHeight="1" x14ac:dyDescent="0.25">
      <c r="A187" s="154" t="s">
        <v>1217</v>
      </c>
      <c r="B187" s="154" t="s">
        <v>1218</v>
      </c>
      <c r="C187" t="s">
        <v>238</v>
      </c>
      <c r="D187" t="s">
        <v>237</v>
      </c>
      <c r="E187" s="171">
        <v>109</v>
      </c>
      <c r="F187" s="416">
        <v>27</v>
      </c>
      <c r="G187" s="416">
        <v>70</v>
      </c>
      <c r="H187" s="416">
        <v>4</v>
      </c>
      <c r="I187" s="416">
        <v>8</v>
      </c>
      <c r="J187" s="416">
        <v>0</v>
      </c>
      <c r="K187" s="449" t="str">
        <f>_xlfn.XLOOKUP(A187, 'TA1'!A173:A482, 'TA1'!B173:B482)</f>
        <v>North East Lincolnshire</v>
      </c>
    </row>
    <row r="188" spans="1:11" ht="15.75" customHeight="1" x14ac:dyDescent="0.25">
      <c r="A188" s="154" t="s">
        <v>1219</v>
      </c>
      <c r="B188" s="154" t="s">
        <v>1220</v>
      </c>
      <c r="C188" t="s">
        <v>244</v>
      </c>
      <c r="D188" t="s">
        <v>243</v>
      </c>
      <c r="E188" s="171">
        <v>101</v>
      </c>
      <c r="F188" s="416">
        <v>79</v>
      </c>
      <c r="G188" s="416">
        <v>21</v>
      </c>
      <c r="H188" s="416">
        <v>0</v>
      </c>
      <c r="I188" s="416">
        <v>1</v>
      </c>
      <c r="J188" s="416">
        <v>0</v>
      </c>
      <c r="K188" s="449" t="str">
        <f>_xlfn.XLOOKUP(A188, 'TA1'!A174:A483, 'TA1'!B174:B483)</f>
        <v>North Hertfordshire</v>
      </c>
    </row>
    <row r="189" spans="1:11" ht="15.75" customHeight="1" x14ac:dyDescent="0.25">
      <c r="A189" s="154" t="s">
        <v>1221</v>
      </c>
      <c r="B189" s="154" t="s">
        <v>1222</v>
      </c>
      <c r="C189" t="s">
        <v>240</v>
      </c>
      <c r="D189" t="s">
        <v>239</v>
      </c>
      <c r="E189" s="171">
        <v>29</v>
      </c>
      <c r="F189" s="416">
        <v>3</v>
      </c>
      <c r="G189" s="416">
        <v>19</v>
      </c>
      <c r="H189" s="416">
        <v>0</v>
      </c>
      <c r="I189" s="416">
        <v>7</v>
      </c>
      <c r="J189" s="416">
        <v>0</v>
      </c>
      <c r="K189" s="449" t="str">
        <f>_xlfn.XLOOKUP(A189, 'TA1'!A175:A484, 'TA1'!B175:B484)</f>
        <v>North Kesteven</v>
      </c>
    </row>
    <row r="190" spans="1:11" ht="15.75" customHeight="1" x14ac:dyDescent="0.25">
      <c r="A190" s="154" t="s">
        <v>1223</v>
      </c>
      <c r="B190" s="154" t="s">
        <v>1224</v>
      </c>
      <c r="C190" t="s">
        <v>238</v>
      </c>
      <c r="D190" t="s">
        <v>237</v>
      </c>
      <c r="E190" s="171">
        <v>51</v>
      </c>
      <c r="F190" s="416">
        <v>0</v>
      </c>
      <c r="G190" s="416">
        <v>42</v>
      </c>
      <c r="H190" s="416">
        <v>2</v>
      </c>
      <c r="I190" s="416">
        <v>7</v>
      </c>
      <c r="J190" s="416">
        <v>0</v>
      </c>
      <c r="K190" s="449" t="str">
        <f>_xlfn.XLOOKUP(A190, 'TA1'!A176:A485, 'TA1'!B176:B485)</f>
        <v>North Lincolnshire</v>
      </c>
    </row>
    <row r="191" spans="1:11" ht="15.75" customHeight="1" x14ac:dyDescent="0.25">
      <c r="A191" s="154" t="s">
        <v>1225</v>
      </c>
      <c r="B191" s="154" t="s">
        <v>1226</v>
      </c>
      <c r="C191" t="s">
        <v>244</v>
      </c>
      <c r="D191" t="s">
        <v>243</v>
      </c>
      <c r="E191" s="171">
        <v>46</v>
      </c>
      <c r="F191" s="416">
        <v>25</v>
      </c>
      <c r="G191" s="416">
        <v>20</v>
      </c>
      <c r="H191" s="416">
        <v>0</v>
      </c>
      <c r="I191" s="416">
        <v>1</v>
      </c>
      <c r="J191" s="416">
        <v>0</v>
      </c>
      <c r="K191" s="449" t="str">
        <f>_xlfn.XLOOKUP(A191, 'TA1'!A177:A486, 'TA1'!B177:B486)</f>
        <v>North Norfolk</v>
      </c>
    </row>
    <row r="192" spans="1:11" ht="15.75" customHeight="1" x14ac:dyDescent="0.25">
      <c r="A192" s="154" t="s">
        <v>1227</v>
      </c>
      <c r="B192" s="154" t="s">
        <v>1228</v>
      </c>
      <c r="C192" t="s">
        <v>240</v>
      </c>
      <c r="D192" t="s">
        <v>239</v>
      </c>
      <c r="E192" s="171">
        <v>273</v>
      </c>
      <c r="F192" s="416">
        <v>95</v>
      </c>
      <c r="G192" s="416">
        <v>161</v>
      </c>
      <c r="H192" s="416">
        <v>15</v>
      </c>
      <c r="I192" s="416">
        <v>2</v>
      </c>
      <c r="J192" s="416">
        <v>0</v>
      </c>
      <c r="K192" s="449" t="str">
        <f>_xlfn.XLOOKUP(A192, 'TA1'!A178:A487, 'TA1'!B178:B487)</f>
        <v>North Northamptonshire</v>
      </c>
    </row>
    <row r="193" spans="1:11" ht="15.75" customHeight="1" x14ac:dyDescent="0.25">
      <c r="A193" s="154" t="s">
        <v>1229</v>
      </c>
      <c r="B193" s="154" t="s">
        <v>1230</v>
      </c>
      <c r="C193" t="s">
        <v>248</v>
      </c>
      <c r="D193" t="s">
        <v>247</v>
      </c>
      <c r="E193" s="171">
        <v>77</v>
      </c>
      <c r="F193" s="416">
        <v>36</v>
      </c>
      <c r="G193" s="416">
        <v>39</v>
      </c>
      <c r="H193" s="416">
        <v>0</v>
      </c>
      <c r="I193" s="416">
        <v>2</v>
      </c>
      <c r="J193" s="416">
        <v>0</v>
      </c>
      <c r="K193" s="449" t="str">
        <f>_xlfn.XLOOKUP(A193, 'TA1'!A179:A488, 'TA1'!B179:B488)</f>
        <v>North Somerset</v>
      </c>
    </row>
    <row r="194" spans="1:11" ht="15.75" customHeight="1" x14ac:dyDescent="0.25">
      <c r="A194" s="154" t="s">
        <v>1231</v>
      </c>
      <c r="B194" s="154" t="s">
        <v>1232</v>
      </c>
      <c r="C194" t="s">
        <v>234</v>
      </c>
      <c r="D194" t="s">
        <v>233</v>
      </c>
      <c r="E194" s="171">
        <v>125</v>
      </c>
      <c r="F194" s="416">
        <v>24</v>
      </c>
      <c r="G194" s="416">
        <v>82</v>
      </c>
      <c r="H194" s="416">
        <v>0</v>
      </c>
      <c r="I194" s="416">
        <v>19</v>
      </c>
      <c r="J194" s="416">
        <v>0</v>
      </c>
      <c r="K194" s="449" t="str">
        <f>_xlfn.XLOOKUP(A194, 'TA1'!A180:A489, 'TA1'!B180:B489)</f>
        <v>North Tyneside</v>
      </c>
    </row>
    <row r="195" spans="1:11" ht="15.75" customHeight="1" x14ac:dyDescent="0.25">
      <c r="A195" s="154" t="s">
        <v>1233</v>
      </c>
      <c r="B195" s="154" t="s">
        <v>1234</v>
      </c>
      <c r="C195" t="s">
        <v>242</v>
      </c>
      <c r="D195" t="s">
        <v>241</v>
      </c>
      <c r="E195" s="171">
        <v>3</v>
      </c>
      <c r="F195" s="416">
        <v>0</v>
      </c>
      <c r="G195" s="416">
        <v>3</v>
      </c>
      <c r="H195" s="416">
        <v>0</v>
      </c>
      <c r="I195" s="416">
        <v>0</v>
      </c>
      <c r="J195" s="416">
        <v>0</v>
      </c>
      <c r="K195" s="449" t="str">
        <f>_xlfn.XLOOKUP(A195, 'TA1'!A181:A490, 'TA1'!B181:B490)</f>
        <v>North Warwickshire</v>
      </c>
    </row>
    <row r="196" spans="1:11" ht="15.75" customHeight="1" x14ac:dyDescent="0.25">
      <c r="A196" s="154" t="s">
        <v>1235</v>
      </c>
      <c r="B196" s="154" t="s">
        <v>1236</v>
      </c>
      <c r="C196" t="s">
        <v>240</v>
      </c>
      <c r="D196" t="s">
        <v>239</v>
      </c>
      <c r="E196" s="171">
        <v>14</v>
      </c>
      <c r="F196" s="416">
        <v>3</v>
      </c>
      <c r="G196" s="416">
        <v>10</v>
      </c>
      <c r="H196" s="416">
        <v>0</v>
      </c>
      <c r="I196" s="416">
        <v>1</v>
      </c>
      <c r="J196" s="416">
        <v>0</v>
      </c>
      <c r="K196" s="449" t="str">
        <f>_xlfn.XLOOKUP(A196, 'TA1'!A182:A491, 'TA1'!B182:B491)</f>
        <v>North West Leicestershire</v>
      </c>
    </row>
    <row r="197" spans="1:11" ht="15.75" customHeight="1" x14ac:dyDescent="0.25">
      <c r="A197" s="154" t="s">
        <v>1237</v>
      </c>
      <c r="B197" s="154" t="s">
        <v>1238</v>
      </c>
      <c r="C197" t="s">
        <v>238</v>
      </c>
      <c r="D197" t="s">
        <v>237</v>
      </c>
      <c r="E197" s="171">
        <v>226</v>
      </c>
      <c r="F197" s="416">
        <v>108</v>
      </c>
      <c r="G197" s="416">
        <v>111</v>
      </c>
      <c r="H197" s="416">
        <v>0</v>
      </c>
      <c r="I197" s="416">
        <v>7</v>
      </c>
      <c r="J197" s="416">
        <v>0</v>
      </c>
      <c r="K197" s="449" t="str">
        <f>_xlfn.XLOOKUP(A197, 'TA1'!A183:A492, 'TA1'!B183:B492)</f>
        <v>North Yorkshire Council (UA)</v>
      </c>
    </row>
    <row r="198" spans="1:11" ht="15.75" customHeight="1" x14ac:dyDescent="0.25">
      <c r="A198" s="154" t="s">
        <v>1239</v>
      </c>
      <c r="B198" s="154" t="s">
        <v>1240</v>
      </c>
      <c r="C198" t="s">
        <v>234</v>
      </c>
      <c r="D198" t="s">
        <v>233</v>
      </c>
      <c r="E198" s="171">
        <v>86</v>
      </c>
      <c r="F198" s="416">
        <v>20</v>
      </c>
      <c r="G198" s="416">
        <v>54</v>
      </c>
      <c r="H198" s="416">
        <v>1</v>
      </c>
      <c r="I198" s="416">
        <v>11</v>
      </c>
      <c r="J198" s="416">
        <v>0</v>
      </c>
      <c r="K198" s="449" t="str">
        <f>_xlfn.XLOOKUP(A198, 'TA1'!A184:A493, 'TA1'!B184:B493)</f>
        <v>Northumberland</v>
      </c>
    </row>
    <row r="199" spans="1:11" ht="15.75" customHeight="1" x14ac:dyDescent="0.25">
      <c r="A199" s="154" t="s">
        <v>1241</v>
      </c>
      <c r="B199" s="154" t="s">
        <v>1242</v>
      </c>
      <c r="C199" t="s">
        <v>244</v>
      </c>
      <c r="D199" t="s">
        <v>243</v>
      </c>
      <c r="E199" s="171">
        <v>74</v>
      </c>
      <c r="F199" s="416">
        <v>1</v>
      </c>
      <c r="G199" s="416">
        <v>69</v>
      </c>
      <c r="H199" s="416">
        <v>0</v>
      </c>
      <c r="I199" s="416">
        <v>4</v>
      </c>
      <c r="J199" s="416">
        <v>0</v>
      </c>
      <c r="K199" s="449" t="str">
        <f>_xlfn.XLOOKUP(A199, 'TA1'!A185:A494, 'TA1'!B185:B494)</f>
        <v>Norwich</v>
      </c>
    </row>
    <row r="200" spans="1:11" ht="15.75" customHeight="1" x14ac:dyDescent="0.25">
      <c r="A200" s="154" t="s">
        <v>1243</v>
      </c>
      <c r="B200" s="154" t="s">
        <v>1244</v>
      </c>
      <c r="C200" t="s">
        <v>240</v>
      </c>
      <c r="D200" t="s">
        <v>239</v>
      </c>
      <c r="E200" s="171">
        <v>776</v>
      </c>
      <c r="F200" s="416">
        <v>345</v>
      </c>
      <c r="G200" s="416">
        <v>414</v>
      </c>
      <c r="H200" s="416">
        <v>0</v>
      </c>
      <c r="I200" s="416">
        <v>17</v>
      </c>
      <c r="J200" s="416">
        <v>0</v>
      </c>
      <c r="K200" s="449" t="str">
        <f>_xlfn.XLOOKUP(A200, 'TA1'!A186:A495, 'TA1'!B186:B495)</f>
        <v>Nottingham</v>
      </c>
    </row>
    <row r="201" spans="1:11" ht="15.75" customHeight="1" x14ac:dyDescent="0.25">
      <c r="A201" s="154" t="s">
        <v>1245</v>
      </c>
      <c r="B201" s="154" t="s">
        <v>1246</v>
      </c>
      <c r="C201" t="s">
        <v>242</v>
      </c>
      <c r="D201" t="s">
        <v>241</v>
      </c>
      <c r="E201" s="171">
        <v>112</v>
      </c>
      <c r="F201" s="416">
        <v>43</v>
      </c>
      <c r="G201" s="416">
        <v>67</v>
      </c>
      <c r="H201" s="416">
        <v>0</v>
      </c>
      <c r="I201" s="416">
        <v>2</v>
      </c>
      <c r="J201" s="416">
        <v>0</v>
      </c>
      <c r="K201" s="449" t="str">
        <f>_xlfn.XLOOKUP(A201, 'TA1'!A187:A496, 'TA1'!B187:B496)</f>
        <v>Nuneaton &amp; Bedworth</v>
      </c>
    </row>
    <row r="202" spans="1:11" ht="15.75" customHeight="1" x14ac:dyDescent="0.25">
      <c r="A202" s="154" t="s">
        <v>1247</v>
      </c>
      <c r="B202" s="154" t="s">
        <v>1248</v>
      </c>
      <c r="C202" t="s">
        <v>240</v>
      </c>
      <c r="D202" t="s">
        <v>239</v>
      </c>
      <c r="E202" s="171">
        <v>66</v>
      </c>
      <c r="F202" s="416">
        <v>38</v>
      </c>
      <c r="G202" s="416">
        <v>28</v>
      </c>
      <c r="H202" s="416">
        <v>0</v>
      </c>
      <c r="I202" s="416">
        <v>0</v>
      </c>
      <c r="J202" s="416">
        <v>0</v>
      </c>
      <c r="K202" s="449" t="str">
        <f>_xlfn.XLOOKUP(A202, 'TA1'!A188:A497, 'TA1'!B188:B497)</f>
        <v>Oadby &amp; Wigston</v>
      </c>
    </row>
    <row r="203" spans="1:11" ht="15.75" customHeight="1" x14ac:dyDescent="0.25">
      <c r="A203" s="154" t="s">
        <v>1249</v>
      </c>
      <c r="B203" s="154" t="s">
        <v>1250</v>
      </c>
      <c r="C203" t="s">
        <v>236</v>
      </c>
      <c r="D203" t="s">
        <v>235</v>
      </c>
      <c r="E203" s="171">
        <v>588</v>
      </c>
      <c r="F203" s="416">
        <v>313</v>
      </c>
      <c r="G203" s="416">
        <v>233</v>
      </c>
      <c r="H203" s="416">
        <v>21</v>
      </c>
      <c r="I203" s="416">
        <v>21</v>
      </c>
      <c r="J203" s="416">
        <v>0</v>
      </c>
      <c r="K203" s="449" t="str">
        <f>_xlfn.XLOOKUP(A203, 'TA1'!A189:A498, 'TA1'!B189:B498)</f>
        <v>Oldham</v>
      </c>
    </row>
    <row r="204" spans="1:11" ht="15.75" customHeight="1" x14ac:dyDescent="0.25">
      <c r="A204" s="154" t="s">
        <v>1251</v>
      </c>
      <c r="B204" s="154" t="s">
        <v>1252</v>
      </c>
      <c r="C204" t="s">
        <v>246</v>
      </c>
      <c r="D204" t="s">
        <v>245</v>
      </c>
      <c r="E204" s="171">
        <v>244</v>
      </c>
      <c r="F204" s="416">
        <v>71</v>
      </c>
      <c r="G204" s="416">
        <v>164</v>
      </c>
      <c r="H204" s="416">
        <v>0</v>
      </c>
      <c r="I204" s="416">
        <v>9</v>
      </c>
      <c r="J204" s="416">
        <v>0</v>
      </c>
      <c r="K204" s="449" t="str">
        <f>_xlfn.XLOOKUP(A204, 'TA1'!A190:A499, 'TA1'!B190:B499)</f>
        <v>Oxford</v>
      </c>
    </row>
    <row r="205" spans="1:11" ht="15.75" customHeight="1" x14ac:dyDescent="0.25">
      <c r="A205" s="154" t="s">
        <v>1253</v>
      </c>
      <c r="B205" s="154" t="s">
        <v>1254</v>
      </c>
      <c r="C205" t="s">
        <v>236</v>
      </c>
      <c r="D205" t="s">
        <v>235</v>
      </c>
      <c r="E205" s="171">
        <v>15</v>
      </c>
      <c r="F205" s="416">
        <v>1</v>
      </c>
      <c r="G205" s="416">
        <v>13</v>
      </c>
      <c r="H205" s="416">
        <v>0</v>
      </c>
      <c r="I205" s="416">
        <v>1</v>
      </c>
      <c r="J205" s="416">
        <v>0</v>
      </c>
      <c r="K205" s="449" t="str">
        <f>_xlfn.XLOOKUP(A205, 'TA1'!A191:A500, 'TA1'!B191:B500)</f>
        <v>Pendle</v>
      </c>
    </row>
    <row r="206" spans="1:11" ht="15.75" customHeight="1" x14ac:dyDescent="0.25">
      <c r="A206" s="154" t="s">
        <v>1255</v>
      </c>
      <c r="B206" s="154" t="s">
        <v>1256</v>
      </c>
      <c r="C206" t="s">
        <v>244</v>
      </c>
      <c r="D206" t="s">
        <v>243</v>
      </c>
      <c r="E206" s="171">
        <v>339</v>
      </c>
      <c r="F206" s="416">
        <v>125</v>
      </c>
      <c r="G206" s="416">
        <v>208</v>
      </c>
      <c r="H206" s="416">
        <v>0</v>
      </c>
      <c r="I206" s="416">
        <v>6</v>
      </c>
      <c r="J206" s="416">
        <v>0</v>
      </c>
      <c r="K206" s="449" t="str">
        <f>_xlfn.XLOOKUP(A206, 'TA1'!A192:A501, 'TA1'!B192:B501)</f>
        <v>Peterborough</v>
      </c>
    </row>
    <row r="207" spans="1:11" ht="15.75" customHeight="1" x14ac:dyDescent="0.25">
      <c r="A207" s="154" t="s">
        <v>1257</v>
      </c>
      <c r="B207" s="154" t="s">
        <v>1258</v>
      </c>
      <c r="C207" t="s">
        <v>248</v>
      </c>
      <c r="D207" t="s">
        <v>247</v>
      </c>
      <c r="E207" s="171">
        <v>315</v>
      </c>
      <c r="F207" s="416">
        <v>147</v>
      </c>
      <c r="G207" s="416">
        <v>164</v>
      </c>
      <c r="H207" s="416">
        <v>1</v>
      </c>
      <c r="I207" s="416">
        <v>3</v>
      </c>
      <c r="J207" s="416">
        <v>0</v>
      </c>
      <c r="K207" s="449" t="str">
        <f>_xlfn.XLOOKUP(A207, 'TA1'!A193:A502, 'TA1'!B193:B502)</f>
        <v>Plymouth</v>
      </c>
    </row>
    <row r="208" spans="1:11" ht="15.75" customHeight="1" x14ac:dyDescent="0.25">
      <c r="A208" s="154" t="s">
        <v>1259</v>
      </c>
      <c r="B208" s="154" t="s">
        <v>1260</v>
      </c>
      <c r="C208" t="s">
        <v>246</v>
      </c>
      <c r="D208" t="s">
        <v>245</v>
      </c>
      <c r="E208" s="171">
        <v>550</v>
      </c>
      <c r="F208" s="416">
        <v>134</v>
      </c>
      <c r="G208" s="416">
        <v>322</v>
      </c>
      <c r="H208" s="416">
        <v>88</v>
      </c>
      <c r="I208" s="416">
        <v>6</v>
      </c>
      <c r="J208" s="416">
        <v>0</v>
      </c>
      <c r="K208" s="449" t="str">
        <f>_xlfn.XLOOKUP(A208, 'TA1'!A194:A503, 'TA1'!B194:B503)</f>
        <v>Portsmouth</v>
      </c>
    </row>
    <row r="209" spans="1:11" ht="15.75" customHeight="1" x14ac:dyDescent="0.25">
      <c r="A209" s="154" t="s">
        <v>1261</v>
      </c>
      <c r="B209" s="154" t="s">
        <v>1262</v>
      </c>
      <c r="C209" t="s">
        <v>236</v>
      </c>
      <c r="D209" t="s">
        <v>235</v>
      </c>
      <c r="E209" s="171">
        <v>56</v>
      </c>
      <c r="F209" s="416">
        <v>12</v>
      </c>
      <c r="G209" s="416">
        <v>16</v>
      </c>
      <c r="H209" s="416">
        <v>1</v>
      </c>
      <c r="I209" s="416">
        <v>27</v>
      </c>
      <c r="J209" s="416">
        <v>0</v>
      </c>
      <c r="K209" s="449" t="str">
        <f>_xlfn.XLOOKUP(A209, 'TA1'!A195:A504, 'TA1'!B195:B504)</f>
        <v>Preston</v>
      </c>
    </row>
    <row r="210" spans="1:11" ht="15.75" customHeight="1" x14ac:dyDescent="0.25">
      <c r="A210" s="154" t="s">
        <v>1263</v>
      </c>
      <c r="B210" s="154" t="s">
        <v>1264</v>
      </c>
      <c r="C210" t="s">
        <v>246</v>
      </c>
      <c r="D210" t="s">
        <v>245</v>
      </c>
      <c r="E210" s="171">
        <v>341</v>
      </c>
      <c r="F210" s="416">
        <v>259</v>
      </c>
      <c r="G210" s="416">
        <v>78</v>
      </c>
      <c r="H210" s="416">
        <v>0</v>
      </c>
      <c r="I210" s="416">
        <v>4</v>
      </c>
      <c r="J210" s="416">
        <v>0</v>
      </c>
      <c r="K210" s="449" t="str">
        <f>_xlfn.XLOOKUP(A210, 'TA1'!A196:A505, 'TA1'!B196:B505)</f>
        <v>Reading</v>
      </c>
    </row>
    <row r="211" spans="1:11" ht="15.75" customHeight="1" x14ac:dyDescent="0.25">
      <c r="A211" s="154" t="s">
        <v>1265</v>
      </c>
      <c r="B211" s="154" t="s">
        <v>1266</v>
      </c>
      <c r="C211" t="s">
        <v>231</v>
      </c>
      <c r="D211" t="s">
        <v>230</v>
      </c>
      <c r="E211" s="171">
        <v>2988</v>
      </c>
      <c r="F211" s="416">
        <v>2718</v>
      </c>
      <c r="G211" s="416">
        <v>212</v>
      </c>
      <c r="H211" s="416">
        <v>10</v>
      </c>
      <c r="I211" s="416">
        <v>48</v>
      </c>
      <c r="J211" s="416">
        <v>0</v>
      </c>
      <c r="K211" s="449" t="str">
        <f>_xlfn.XLOOKUP(A211, 'TA1'!A197:A506, 'TA1'!B197:B506)</f>
        <v>Redbridge</v>
      </c>
    </row>
    <row r="212" spans="1:11" ht="15.75" customHeight="1" x14ac:dyDescent="0.25">
      <c r="A212" s="154" t="s">
        <v>1267</v>
      </c>
      <c r="B212" s="154" t="s">
        <v>1268</v>
      </c>
      <c r="C212" t="s">
        <v>234</v>
      </c>
      <c r="D212" t="s">
        <v>233</v>
      </c>
      <c r="E212" s="171">
        <v>21</v>
      </c>
      <c r="F212" s="416">
        <v>1</v>
      </c>
      <c r="G212" s="416">
        <v>15</v>
      </c>
      <c r="H212" s="416">
        <v>5</v>
      </c>
      <c r="I212" s="416">
        <v>0</v>
      </c>
      <c r="J212" s="416">
        <v>0</v>
      </c>
      <c r="K212" s="449" t="str">
        <f>_xlfn.XLOOKUP(A212, 'TA1'!A198:A507, 'TA1'!B198:B507)</f>
        <v>Redcar &amp; Cleveland</v>
      </c>
    </row>
    <row r="213" spans="1:11" ht="15.75" customHeight="1" x14ac:dyDescent="0.25">
      <c r="A213" s="154" t="s">
        <v>1269</v>
      </c>
      <c r="B213" s="154" t="s">
        <v>1270</v>
      </c>
      <c r="C213" t="s">
        <v>242</v>
      </c>
      <c r="D213" t="s">
        <v>241</v>
      </c>
      <c r="E213" s="171">
        <v>47</v>
      </c>
      <c r="F213" s="416">
        <v>23</v>
      </c>
      <c r="G213" s="416">
        <v>22</v>
      </c>
      <c r="H213" s="416">
        <v>0</v>
      </c>
      <c r="I213" s="416">
        <v>2</v>
      </c>
      <c r="J213" s="416">
        <v>0</v>
      </c>
      <c r="K213" s="449" t="str">
        <f>_xlfn.XLOOKUP(A213, 'TA1'!A199:A508, 'TA1'!B199:B508)</f>
        <v>Redditch</v>
      </c>
    </row>
    <row r="214" spans="1:11" ht="15.75" customHeight="1" x14ac:dyDescent="0.25">
      <c r="A214" s="154" t="s">
        <v>1271</v>
      </c>
      <c r="B214" s="154" t="s">
        <v>1272</v>
      </c>
      <c r="C214" t="s">
        <v>246</v>
      </c>
      <c r="D214" t="s">
        <v>245</v>
      </c>
      <c r="E214" s="171">
        <v>181</v>
      </c>
      <c r="F214" s="416">
        <v>148</v>
      </c>
      <c r="G214" s="416">
        <v>32</v>
      </c>
      <c r="H214" s="416">
        <v>0</v>
      </c>
      <c r="I214" s="416">
        <v>1</v>
      </c>
      <c r="J214" s="416">
        <v>0</v>
      </c>
      <c r="K214" s="449" t="str">
        <f>_xlfn.XLOOKUP(A214, 'TA1'!A200:A509, 'TA1'!B200:B509)</f>
        <v>Reigate &amp; Banstead</v>
      </c>
    </row>
    <row r="215" spans="1:11" ht="15.75" customHeight="1" x14ac:dyDescent="0.25">
      <c r="A215" s="154" t="s">
        <v>1273</v>
      </c>
      <c r="B215" s="154" t="s">
        <v>1274</v>
      </c>
      <c r="C215" t="s">
        <v>236</v>
      </c>
      <c r="D215" t="s">
        <v>235</v>
      </c>
      <c r="E215" s="171">
        <v>5</v>
      </c>
      <c r="F215" s="416">
        <v>2</v>
      </c>
      <c r="G215" s="416">
        <v>0</v>
      </c>
      <c r="H215" s="416">
        <v>0</v>
      </c>
      <c r="I215" s="416">
        <v>3</v>
      </c>
      <c r="J215" s="416">
        <v>0</v>
      </c>
      <c r="K215" s="449" t="str">
        <f>_xlfn.XLOOKUP(A215, 'TA1'!A201:A510, 'TA1'!B201:B510)</f>
        <v>Ribble Valley</v>
      </c>
    </row>
    <row r="216" spans="1:11" ht="15.75" customHeight="1" x14ac:dyDescent="0.25">
      <c r="A216" s="154" t="s">
        <v>1275</v>
      </c>
      <c r="B216" s="154" t="s">
        <v>1276</v>
      </c>
      <c r="C216" t="s">
        <v>231</v>
      </c>
      <c r="D216" t="s">
        <v>230</v>
      </c>
      <c r="E216" s="171">
        <v>552</v>
      </c>
      <c r="F216" s="416">
        <v>355</v>
      </c>
      <c r="G216" s="416">
        <v>183</v>
      </c>
      <c r="H216" s="416">
        <v>0</v>
      </c>
      <c r="I216" s="416">
        <v>14</v>
      </c>
      <c r="J216" s="416">
        <v>0</v>
      </c>
      <c r="K216" s="449" t="str">
        <f>_xlfn.XLOOKUP(A216, 'TA1'!A202:A511, 'TA1'!B202:B511)</f>
        <v>Richmond upon Thames</v>
      </c>
    </row>
    <row r="217" spans="1:11" ht="15.75" customHeight="1" x14ac:dyDescent="0.25">
      <c r="A217" s="154" t="s">
        <v>1277</v>
      </c>
      <c r="B217" s="154" t="s">
        <v>1278</v>
      </c>
      <c r="C217" t="s">
        <v>236</v>
      </c>
      <c r="D217" t="s">
        <v>235</v>
      </c>
      <c r="E217" s="171">
        <v>250</v>
      </c>
      <c r="F217" s="416">
        <v>139</v>
      </c>
      <c r="G217" s="416">
        <v>79</v>
      </c>
      <c r="H217" s="416">
        <v>8</v>
      </c>
      <c r="I217" s="416">
        <v>24</v>
      </c>
      <c r="J217" s="416">
        <v>0</v>
      </c>
      <c r="K217" s="449" t="str">
        <f>_xlfn.XLOOKUP(A217, 'TA1'!A203:A512, 'TA1'!B203:B512)</f>
        <v>Rochdale</v>
      </c>
    </row>
    <row r="218" spans="1:11" ht="15.75" customHeight="1" x14ac:dyDescent="0.25">
      <c r="A218" s="154" t="s">
        <v>1279</v>
      </c>
      <c r="B218" s="154" t="s">
        <v>1280</v>
      </c>
      <c r="C218" t="s">
        <v>244</v>
      </c>
      <c r="D218" t="s">
        <v>243</v>
      </c>
      <c r="E218" s="171">
        <v>67</v>
      </c>
      <c r="F218" s="416">
        <v>56</v>
      </c>
      <c r="G218" s="416">
        <v>8</v>
      </c>
      <c r="H218" s="416">
        <v>0</v>
      </c>
      <c r="I218" s="416">
        <v>3</v>
      </c>
      <c r="J218" s="416">
        <v>0</v>
      </c>
      <c r="K218" s="449" t="str">
        <f>_xlfn.XLOOKUP(A218, 'TA1'!A204:A513, 'TA1'!B204:B513)</f>
        <v>Rochford</v>
      </c>
    </row>
    <row r="219" spans="1:11" ht="15.75" customHeight="1" x14ac:dyDescent="0.25">
      <c r="A219" s="154" t="s">
        <v>1281</v>
      </c>
      <c r="B219" s="154" t="s">
        <v>1282</v>
      </c>
      <c r="C219" t="s">
        <v>236</v>
      </c>
      <c r="D219" t="s">
        <v>235</v>
      </c>
      <c r="E219" s="171">
        <v>26</v>
      </c>
      <c r="F219" s="416">
        <v>18</v>
      </c>
      <c r="G219" s="416">
        <v>6</v>
      </c>
      <c r="H219" s="416">
        <v>1</v>
      </c>
      <c r="I219" s="416">
        <v>1</v>
      </c>
      <c r="J219" s="416">
        <v>0</v>
      </c>
      <c r="K219" s="449" t="str">
        <f>_xlfn.XLOOKUP(A219, 'TA1'!A205:A514, 'TA1'!B205:B514)</f>
        <v>Rossendale</v>
      </c>
    </row>
    <row r="220" spans="1:11" ht="15.75" customHeight="1" x14ac:dyDescent="0.25">
      <c r="A220" s="154" t="s">
        <v>1283</v>
      </c>
      <c r="B220" s="154" t="s">
        <v>1284</v>
      </c>
      <c r="C220" t="s">
        <v>246</v>
      </c>
      <c r="D220" t="s">
        <v>245</v>
      </c>
      <c r="E220" s="171">
        <v>168</v>
      </c>
      <c r="F220" s="416">
        <v>91</v>
      </c>
      <c r="G220" s="416">
        <v>73</v>
      </c>
      <c r="H220" s="416">
        <v>0</v>
      </c>
      <c r="I220" s="416">
        <v>4</v>
      </c>
      <c r="J220" s="416">
        <v>0</v>
      </c>
      <c r="K220" s="449" t="str">
        <f>_xlfn.XLOOKUP(A220, 'TA1'!A206:A515, 'TA1'!B206:B515)</f>
        <v>Rother</v>
      </c>
    </row>
    <row r="221" spans="1:11" ht="15.75" customHeight="1" x14ac:dyDescent="0.25">
      <c r="A221" s="154" t="s">
        <v>1285</v>
      </c>
      <c r="B221" s="154" t="s">
        <v>1286</v>
      </c>
      <c r="C221" t="s">
        <v>238</v>
      </c>
      <c r="D221" t="s">
        <v>237</v>
      </c>
      <c r="E221" s="463" t="s">
        <v>260</v>
      </c>
      <c r="F221" s="478" t="s">
        <v>260</v>
      </c>
      <c r="G221" s="478" t="s">
        <v>260</v>
      </c>
      <c r="H221" s="478" t="s">
        <v>260</v>
      </c>
      <c r="I221" s="478" t="s">
        <v>260</v>
      </c>
      <c r="J221" s="478" t="s">
        <v>260</v>
      </c>
      <c r="K221" s="449" t="str">
        <f>_xlfn.XLOOKUP(A221, 'TA1'!A207:A516, 'TA1'!B207:B516)</f>
        <v>Rotherham</v>
      </c>
    </row>
    <row r="222" spans="1:11" ht="15.75" customHeight="1" x14ac:dyDescent="0.25">
      <c r="A222" s="154" t="s">
        <v>1287</v>
      </c>
      <c r="B222" s="154" t="s">
        <v>1288</v>
      </c>
      <c r="C222" t="s">
        <v>242</v>
      </c>
      <c r="D222" t="s">
        <v>241</v>
      </c>
      <c r="E222" s="171">
        <v>34</v>
      </c>
      <c r="F222" s="416" t="s">
        <v>260</v>
      </c>
      <c r="G222" s="416" t="s">
        <v>260</v>
      </c>
      <c r="H222" s="416" t="s">
        <v>260</v>
      </c>
      <c r="I222" s="416" t="s">
        <v>260</v>
      </c>
      <c r="J222" s="416" t="s">
        <v>260</v>
      </c>
      <c r="K222" s="449" t="str">
        <f>_xlfn.XLOOKUP(A222, 'TA1'!A208:A517, 'TA1'!B208:B517)</f>
        <v>Rugby</v>
      </c>
    </row>
    <row r="223" spans="1:11" ht="15.75" customHeight="1" x14ac:dyDescent="0.25">
      <c r="A223" s="154" t="s">
        <v>1289</v>
      </c>
      <c r="B223" s="154" t="s">
        <v>1290</v>
      </c>
      <c r="C223" t="s">
        <v>246</v>
      </c>
      <c r="D223" t="s">
        <v>245</v>
      </c>
      <c r="E223" s="171">
        <v>50</v>
      </c>
      <c r="F223" s="416">
        <v>19</v>
      </c>
      <c r="G223" s="416">
        <v>23</v>
      </c>
      <c r="H223" s="416">
        <v>0</v>
      </c>
      <c r="I223" s="416">
        <v>8</v>
      </c>
      <c r="J223" s="416">
        <v>0</v>
      </c>
      <c r="K223" s="449" t="str">
        <f>_xlfn.XLOOKUP(A223, 'TA1'!A209:A518, 'TA1'!B209:B518)</f>
        <v>Runnymede</v>
      </c>
    </row>
    <row r="224" spans="1:11" ht="15.75" customHeight="1" x14ac:dyDescent="0.25">
      <c r="A224" s="154" t="s">
        <v>1291</v>
      </c>
      <c r="B224" s="154" t="s">
        <v>1292</v>
      </c>
      <c r="C224" t="s">
        <v>240</v>
      </c>
      <c r="D224" t="s">
        <v>239</v>
      </c>
      <c r="E224" s="171">
        <v>11</v>
      </c>
      <c r="F224" s="416">
        <v>2</v>
      </c>
      <c r="G224" s="416">
        <v>8</v>
      </c>
      <c r="H224" s="416">
        <v>0</v>
      </c>
      <c r="I224" s="416">
        <v>1</v>
      </c>
      <c r="J224" s="416">
        <v>0</v>
      </c>
      <c r="K224" s="449" t="str">
        <f>_xlfn.XLOOKUP(A224, 'TA1'!A210:A519, 'TA1'!B210:B519)</f>
        <v>Rushcliffe</v>
      </c>
    </row>
    <row r="225" spans="1:11" ht="15.75" customHeight="1" x14ac:dyDescent="0.25">
      <c r="A225" s="154" t="s">
        <v>1293</v>
      </c>
      <c r="B225" s="154" t="s">
        <v>1294</v>
      </c>
      <c r="C225" t="s">
        <v>246</v>
      </c>
      <c r="D225" t="s">
        <v>245</v>
      </c>
      <c r="E225" s="171">
        <v>69</v>
      </c>
      <c r="F225" s="416">
        <v>38</v>
      </c>
      <c r="G225" s="416">
        <v>25</v>
      </c>
      <c r="H225" s="416">
        <v>5</v>
      </c>
      <c r="I225" s="416">
        <v>1</v>
      </c>
      <c r="J225" s="416">
        <v>0</v>
      </c>
      <c r="K225" s="449" t="str">
        <f>_xlfn.XLOOKUP(A225, 'TA1'!A211:A520, 'TA1'!B211:B520)</f>
        <v>Rushmoor</v>
      </c>
    </row>
    <row r="226" spans="1:11" ht="15.75" customHeight="1" x14ac:dyDescent="0.25">
      <c r="A226" s="154" t="s">
        <v>1295</v>
      </c>
      <c r="B226" s="154" t="s">
        <v>1296</v>
      </c>
      <c r="C226" t="s">
        <v>240</v>
      </c>
      <c r="D226" t="s">
        <v>239</v>
      </c>
      <c r="E226" s="171">
        <v>12</v>
      </c>
      <c r="F226" s="416">
        <v>7</v>
      </c>
      <c r="G226" s="416">
        <v>5</v>
      </c>
      <c r="H226" s="416">
        <v>0</v>
      </c>
      <c r="I226" s="416">
        <v>0</v>
      </c>
      <c r="J226" s="416">
        <v>0</v>
      </c>
      <c r="K226" s="449" t="str">
        <f>_xlfn.XLOOKUP(A226, 'TA1'!A212:A521, 'TA1'!B212:B521)</f>
        <v>Rutland</v>
      </c>
    </row>
    <row r="227" spans="1:11" ht="15.75" customHeight="1" x14ac:dyDescent="0.25">
      <c r="A227" s="154" t="s">
        <v>1297</v>
      </c>
      <c r="B227" s="154" t="s">
        <v>1298</v>
      </c>
      <c r="C227" t="s">
        <v>236</v>
      </c>
      <c r="D227" t="s">
        <v>235</v>
      </c>
      <c r="E227" s="171">
        <v>747</v>
      </c>
      <c r="F227" s="416">
        <v>444</v>
      </c>
      <c r="G227" s="416">
        <v>250</v>
      </c>
      <c r="H227" s="416">
        <v>3</v>
      </c>
      <c r="I227" s="416">
        <v>50</v>
      </c>
      <c r="J227" s="416">
        <v>0</v>
      </c>
      <c r="K227" s="449" t="str">
        <f>_xlfn.XLOOKUP(A227, 'TA1'!A213:A522, 'TA1'!B213:B522)</f>
        <v>Salford</v>
      </c>
    </row>
    <row r="228" spans="1:11" ht="15.75" customHeight="1" x14ac:dyDescent="0.25">
      <c r="A228" s="154" t="s">
        <v>1299</v>
      </c>
      <c r="B228" s="154" t="s">
        <v>1300</v>
      </c>
      <c r="C228" t="s">
        <v>242</v>
      </c>
      <c r="D228" t="s">
        <v>241</v>
      </c>
      <c r="E228" s="171">
        <v>177</v>
      </c>
      <c r="F228" s="416">
        <v>65</v>
      </c>
      <c r="G228" s="416">
        <v>111</v>
      </c>
      <c r="H228" s="416">
        <v>0</v>
      </c>
      <c r="I228" s="416">
        <v>1</v>
      </c>
      <c r="J228" s="416">
        <v>0</v>
      </c>
      <c r="K228" s="449" t="str">
        <f>_xlfn.XLOOKUP(A228, 'TA1'!A214:A523, 'TA1'!B214:B523)</f>
        <v>Sandwell</v>
      </c>
    </row>
    <row r="229" spans="1:11" ht="15.75" customHeight="1" x14ac:dyDescent="0.25">
      <c r="A229" s="154" t="s">
        <v>1301</v>
      </c>
      <c r="B229" s="154" t="s">
        <v>1302</v>
      </c>
      <c r="C229" t="s">
        <v>236</v>
      </c>
      <c r="D229" t="s">
        <v>235</v>
      </c>
      <c r="E229" s="171">
        <v>144</v>
      </c>
      <c r="F229" s="416">
        <v>25</v>
      </c>
      <c r="G229" s="416">
        <v>115</v>
      </c>
      <c r="H229" s="416">
        <v>0</v>
      </c>
      <c r="I229" s="416">
        <v>4</v>
      </c>
      <c r="J229" s="416">
        <v>0</v>
      </c>
      <c r="K229" s="449" t="str">
        <f>_xlfn.XLOOKUP(A229, 'TA1'!A215:A524, 'TA1'!B215:B524)</f>
        <v>Sefton</v>
      </c>
    </row>
    <row r="230" spans="1:11" ht="15.75" customHeight="1" x14ac:dyDescent="0.25">
      <c r="A230" s="154" t="s">
        <v>1303</v>
      </c>
      <c r="B230" s="154" t="s">
        <v>1304</v>
      </c>
      <c r="C230" t="s">
        <v>246</v>
      </c>
      <c r="D230" t="s">
        <v>245</v>
      </c>
      <c r="E230" s="171">
        <v>86</v>
      </c>
      <c r="F230" s="416">
        <v>60</v>
      </c>
      <c r="G230" s="416">
        <v>23</v>
      </c>
      <c r="H230" s="416">
        <v>0</v>
      </c>
      <c r="I230" s="416">
        <v>3</v>
      </c>
      <c r="J230" s="416">
        <v>0</v>
      </c>
      <c r="K230" s="449" t="str">
        <f>_xlfn.XLOOKUP(A230, 'TA1'!A216:A525, 'TA1'!B216:B525)</f>
        <v>Sevenoaks</v>
      </c>
    </row>
    <row r="231" spans="1:11" ht="15.75" customHeight="1" x14ac:dyDescent="0.25">
      <c r="A231" s="154" t="s">
        <v>1305</v>
      </c>
      <c r="B231" s="154" t="s">
        <v>1306</v>
      </c>
      <c r="C231" t="s">
        <v>238</v>
      </c>
      <c r="D231" t="s">
        <v>237</v>
      </c>
      <c r="E231" s="171">
        <v>694</v>
      </c>
      <c r="F231" s="416">
        <v>211</v>
      </c>
      <c r="G231" s="416">
        <v>469</v>
      </c>
      <c r="H231" s="416">
        <v>0</v>
      </c>
      <c r="I231" s="416">
        <v>14</v>
      </c>
      <c r="J231" s="416">
        <v>0</v>
      </c>
      <c r="K231" s="449" t="str">
        <f>_xlfn.XLOOKUP(A231, 'TA1'!A217:A526, 'TA1'!B217:B526)</f>
        <v>Sheffield</v>
      </c>
    </row>
    <row r="232" spans="1:11" ht="15.75" customHeight="1" x14ac:dyDescent="0.25">
      <c r="A232" s="154" t="s">
        <v>1307</v>
      </c>
      <c r="B232" s="154" t="s">
        <v>1308</v>
      </c>
      <c r="C232" t="s">
        <v>242</v>
      </c>
      <c r="D232" t="s">
        <v>241</v>
      </c>
      <c r="E232" s="171">
        <v>246</v>
      </c>
      <c r="F232" s="416">
        <v>135</v>
      </c>
      <c r="G232" s="416">
        <v>105</v>
      </c>
      <c r="H232" s="416">
        <v>0</v>
      </c>
      <c r="I232" s="416">
        <v>6</v>
      </c>
      <c r="J232" s="416">
        <v>0</v>
      </c>
      <c r="K232" s="449" t="str">
        <f>_xlfn.XLOOKUP(A232, 'TA1'!A218:A527, 'TA1'!B218:B527)</f>
        <v>Shropshire</v>
      </c>
    </row>
    <row r="233" spans="1:11" ht="15.75" customHeight="1" x14ac:dyDescent="0.25">
      <c r="A233" s="154" t="s">
        <v>1309</v>
      </c>
      <c r="B233" s="154" t="s">
        <v>1310</v>
      </c>
      <c r="C233" t="s">
        <v>246</v>
      </c>
      <c r="D233" t="s">
        <v>245</v>
      </c>
      <c r="E233" s="171">
        <v>1019</v>
      </c>
      <c r="F233" s="416">
        <v>311</v>
      </c>
      <c r="G233" s="416">
        <v>690</v>
      </c>
      <c r="H233" s="416">
        <v>0</v>
      </c>
      <c r="I233" s="416">
        <v>18</v>
      </c>
      <c r="J233" s="416">
        <v>0</v>
      </c>
      <c r="K233" s="449" t="str">
        <f>_xlfn.XLOOKUP(A233, 'TA1'!A219:A528, 'TA1'!B219:B528)</f>
        <v>Slough</v>
      </c>
    </row>
    <row r="234" spans="1:11" ht="15.75" customHeight="1" x14ac:dyDescent="0.25">
      <c r="A234" s="154" t="s">
        <v>1311</v>
      </c>
      <c r="B234" s="154" t="s">
        <v>1312</v>
      </c>
      <c r="C234" t="s">
        <v>242</v>
      </c>
      <c r="D234" t="s">
        <v>241</v>
      </c>
      <c r="E234" s="171">
        <v>181</v>
      </c>
      <c r="F234" s="416">
        <v>86</v>
      </c>
      <c r="G234" s="416">
        <v>92</v>
      </c>
      <c r="H234" s="416">
        <v>0</v>
      </c>
      <c r="I234" s="416">
        <v>3</v>
      </c>
      <c r="J234" s="416">
        <v>0</v>
      </c>
      <c r="K234" s="449" t="str">
        <f>_xlfn.XLOOKUP(A234, 'TA1'!A220:A529, 'TA1'!B220:B529)</f>
        <v>Solihull</v>
      </c>
    </row>
    <row r="235" spans="1:11" ht="15.75" customHeight="1" x14ac:dyDescent="0.25">
      <c r="A235" s="154" t="s">
        <v>1313</v>
      </c>
      <c r="B235" s="154" t="s">
        <v>1314</v>
      </c>
      <c r="C235" t="s">
        <v>248</v>
      </c>
      <c r="D235" t="s">
        <v>247</v>
      </c>
      <c r="E235" s="171">
        <v>255</v>
      </c>
      <c r="F235" s="416">
        <v>120</v>
      </c>
      <c r="G235" s="416">
        <v>133</v>
      </c>
      <c r="H235" s="416">
        <v>1</v>
      </c>
      <c r="I235" s="416">
        <v>1</v>
      </c>
      <c r="J235" s="416">
        <v>0</v>
      </c>
      <c r="K235" s="449" t="str">
        <f>_xlfn.XLOOKUP(A235, 'TA1'!A221:A530, 'TA1'!B221:B530)</f>
        <v>Somerset Council (UA)</v>
      </c>
    </row>
    <row r="236" spans="1:11" ht="15.75" customHeight="1" x14ac:dyDescent="0.25">
      <c r="A236" s="154" t="s">
        <v>1315</v>
      </c>
      <c r="B236" s="154" t="s">
        <v>1316</v>
      </c>
      <c r="C236" t="s">
        <v>244</v>
      </c>
      <c r="D236" t="s">
        <v>243</v>
      </c>
      <c r="E236" s="171">
        <v>74</v>
      </c>
      <c r="F236" s="416">
        <v>34</v>
      </c>
      <c r="G236" s="416">
        <v>40</v>
      </c>
      <c r="H236" s="416">
        <v>0</v>
      </c>
      <c r="I236" s="416">
        <v>0</v>
      </c>
      <c r="J236" s="416">
        <v>0</v>
      </c>
      <c r="K236" s="449" t="str">
        <f>_xlfn.XLOOKUP(A236, 'TA1'!A222:A531, 'TA1'!B222:B531)</f>
        <v>South Cambridgeshire</v>
      </c>
    </row>
    <row r="237" spans="1:11" ht="15.75" customHeight="1" x14ac:dyDescent="0.25">
      <c r="A237" s="154" t="s">
        <v>1317</v>
      </c>
      <c r="B237" s="154" t="s">
        <v>1318</v>
      </c>
      <c r="C237" t="s">
        <v>240</v>
      </c>
      <c r="D237" t="s">
        <v>239</v>
      </c>
      <c r="E237" s="171">
        <v>20</v>
      </c>
      <c r="F237" s="416">
        <v>1</v>
      </c>
      <c r="G237" s="416">
        <v>16</v>
      </c>
      <c r="H237" s="416">
        <v>0</v>
      </c>
      <c r="I237" s="416">
        <v>3</v>
      </c>
      <c r="J237" s="416">
        <v>0</v>
      </c>
      <c r="K237" s="449" t="str">
        <f>_xlfn.XLOOKUP(A237, 'TA1'!A223:A532, 'TA1'!B223:B532)</f>
        <v>South Derbyshire</v>
      </c>
    </row>
    <row r="238" spans="1:11" ht="15.75" customHeight="1" x14ac:dyDescent="0.25">
      <c r="A238" s="154" t="s">
        <v>1319</v>
      </c>
      <c r="B238" s="154" t="s">
        <v>1320</v>
      </c>
      <c r="C238" t="s">
        <v>248</v>
      </c>
      <c r="D238" t="s">
        <v>247</v>
      </c>
      <c r="E238" s="171">
        <v>155</v>
      </c>
      <c r="F238" s="416">
        <v>37</v>
      </c>
      <c r="G238" s="416">
        <v>76</v>
      </c>
      <c r="H238" s="416">
        <v>39</v>
      </c>
      <c r="I238" s="416">
        <v>3</v>
      </c>
      <c r="J238" s="416">
        <v>0</v>
      </c>
      <c r="K238" s="449" t="str">
        <f>_xlfn.XLOOKUP(A238, 'TA1'!A224:A533, 'TA1'!B224:B533)</f>
        <v>South Gloucestershire</v>
      </c>
    </row>
    <row r="239" spans="1:11" ht="15.75" customHeight="1" x14ac:dyDescent="0.25">
      <c r="A239" s="154" t="s">
        <v>1321</v>
      </c>
      <c r="B239" s="154" t="s">
        <v>1322</v>
      </c>
      <c r="C239" t="s">
        <v>248</v>
      </c>
      <c r="D239" t="s">
        <v>247</v>
      </c>
      <c r="E239" s="171">
        <v>26</v>
      </c>
      <c r="F239" s="416">
        <v>11</v>
      </c>
      <c r="G239" s="416">
        <v>15</v>
      </c>
      <c r="H239" s="416">
        <v>0</v>
      </c>
      <c r="I239" s="416">
        <v>0</v>
      </c>
      <c r="J239" s="416">
        <v>0</v>
      </c>
      <c r="K239" s="449" t="str">
        <f>_xlfn.XLOOKUP(A239, 'TA1'!A225:A534, 'TA1'!B225:B534)</f>
        <v>South Hams</v>
      </c>
    </row>
    <row r="240" spans="1:11" ht="15.75" customHeight="1" x14ac:dyDescent="0.25">
      <c r="A240" s="154" t="s">
        <v>1323</v>
      </c>
      <c r="B240" s="154" t="s">
        <v>1324</v>
      </c>
      <c r="C240" t="s">
        <v>240</v>
      </c>
      <c r="D240" t="s">
        <v>239</v>
      </c>
      <c r="E240" s="171">
        <v>15</v>
      </c>
      <c r="F240" s="416">
        <v>0</v>
      </c>
      <c r="G240" s="416">
        <v>12</v>
      </c>
      <c r="H240" s="416">
        <v>0</v>
      </c>
      <c r="I240" s="416">
        <v>3</v>
      </c>
      <c r="J240" s="416">
        <v>0</v>
      </c>
      <c r="K240" s="449" t="str">
        <f>_xlfn.XLOOKUP(A240, 'TA1'!A226:A535, 'TA1'!B226:B535)</f>
        <v>South Holland</v>
      </c>
    </row>
    <row r="241" spans="1:11" ht="15.75" customHeight="1" x14ac:dyDescent="0.25">
      <c r="A241" s="154" t="s">
        <v>1325</v>
      </c>
      <c r="B241" s="154" t="s">
        <v>1326</v>
      </c>
      <c r="C241" t="s">
        <v>240</v>
      </c>
      <c r="D241" t="s">
        <v>239</v>
      </c>
      <c r="E241" s="171">
        <v>77</v>
      </c>
      <c r="F241" s="416">
        <v>55</v>
      </c>
      <c r="G241" s="416">
        <v>21</v>
      </c>
      <c r="H241" s="416">
        <v>0</v>
      </c>
      <c r="I241" s="416">
        <v>1</v>
      </c>
      <c r="J241" s="416">
        <v>0</v>
      </c>
      <c r="K241" s="449" t="str">
        <f>_xlfn.XLOOKUP(A241, 'TA1'!A227:A536, 'TA1'!B227:B536)</f>
        <v>South Kesteven</v>
      </c>
    </row>
    <row r="242" spans="1:11" ht="15.75" customHeight="1" x14ac:dyDescent="0.25">
      <c r="A242" s="154" t="s">
        <v>1327</v>
      </c>
      <c r="B242" s="154" t="s">
        <v>1328</v>
      </c>
      <c r="C242" t="s">
        <v>244</v>
      </c>
      <c r="D242" t="s">
        <v>243</v>
      </c>
      <c r="E242" s="171">
        <v>52</v>
      </c>
      <c r="F242" s="416">
        <v>12</v>
      </c>
      <c r="G242" s="416">
        <v>36</v>
      </c>
      <c r="H242" s="416">
        <v>1</v>
      </c>
      <c r="I242" s="416">
        <v>3</v>
      </c>
      <c r="J242" s="416">
        <v>0</v>
      </c>
      <c r="K242" s="449" t="str">
        <f>_xlfn.XLOOKUP(A242, 'TA1'!A228:A537, 'TA1'!B228:B537)</f>
        <v>South Norfolk</v>
      </c>
    </row>
    <row r="243" spans="1:11" ht="15.75" customHeight="1" x14ac:dyDescent="0.25">
      <c r="A243" s="154" t="s">
        <v>1329</v>
      </c>
      <c r="B243" s="154" t="s">
        <v>1330</v>
      </c>
      <c r="C243" t="s">
        <v>246</v>
      </c>
      <c r="D243" t="s">
        <v>245</v>
      </c>
      <c r="E243" s="171">
        <v>28</v>
      </c>
      <c r="F243" s="416">
        <v>12</v>
      </c>
      <c r="G243" s="416">
        <v>14</v>
      </c>
      <c r="H243" s="416">
        <v>0</v>
      </c>
      <c r="I243" s="416">
        <v>2</v>
      </c>
      <c r="J243" s="416">
        <v>0</v>
      </c>
      <c r="K243" s="449" t="str">
        <f>_xlfn.XLOOKUP(A243, 'TA1'!A229:A538, 'TA1'!B229:B538)</f>
        <v>South Oxfordshire</v>
      </c>
    </row>
    <row r="244" spans="1:11" ht="15.75" customHeight="1" x14ac:dyDescent="0.25">
      <c r="A244" s="154" t="s">
        <v>1331</v>
      </c>
      <c r="B244" s="154" t="s">
        <v>1332</v>
      </c>
      <c r="C244" t="s">
        <v>236</v>
      </c>
      <c r="D244" t="s">
        <v>235</v>
      </c>
      <c r="E244" s="171">
        <v>47</v>
      </c>
      <c r="F244" s="416">
        <v>20</v>
      </c>
      <c r="G244" s="416">
        <v>22</v>
      </c>
      <c r="H244" s="416">
        <v>1</v>
      </c>
      <c r="I244" s="416">
        <v>4</v>
      </c>
      <c r="J244" s="416">
        <v>0</v>
      </c>
      <c r="K244" s="449" t="str">
        <f>_xlfn.XLOOKUP(A244, 'TA1'!A230:A539, 'TA1'!B230:B539)</f>
        <v>South Ribble</v>
      </c>
    </row>
    <row r="245" spans="1:11" ht="15.75" customHeight="1" x14ac:dyDescent="0.25">
      <c r="A245" s="154" t="s">
        <v>1333</v>
      </c>
      <c r="B245" s="154" t="s">
        <v>1334</v>
      </c>
      <c r="C245" t="s">
        <v>242</v>
      </c>
      <c r="D245" t="s">
        <v>241</v>
      </c>
      <c r="E245" s="171">
        <v>8</v>
      </c>
      <c r="F245" s="416">
        <v>0</v>
      </c>
      <c r="G245" s="416">
        <v>8</v>
      </c>
      <c r="H245" s="416">
        <v>0</v>
      </c>
      <c r="I245" s="416">
        <v>0</v>
      </c>
      <c r="J245" s="416">
        <v>0</v>
      </c>
      <c r="K245" s="449" t="str">
        <f>_xlfn.XLOOKUP(A245, 'TA1'!A231:A540, 'TA1'!B231:B540)</f>
        <v>South Staffordshire</v>
      </c>
    </row>
    <row r="246" spans="1:11" ht="15.75" customHeight="1" x14ac:dyDescent="0.25">
      <c r="A246" s="154" t="s">
        <v>1335</v>
      </c>
      <c r="B246" s="154" t="s">
        <v>1336</v>
      </c>
      <c r="C246" t="s">
        <v>234</v>
      </c>
      <c r="D246" t="s">
        <v>233</v>
      </c>
      <c r="E246" s="171">
        <v>104</v>
      </c>
      <c r="F246" s="416">
        <v>0</v>
      </c>
      <c r="G246" s="416">
        <v>29</v>
      </c>
      <c r="H246" s="416">
        <v>15</v>
      </c>
      <c r="I246" s="416">
        <v>60</v>
      </c>
      <c r="J246" s="416">
        <v>0</v>
      </c>
      <c r="K246" s="449" t="str">
        <f>_xlfn.XLOOKUP(A246, 'TA1'!A232:A541, 'TA1'!B232:B541)</f>
        <v>South Tyneside</v>
      </c>
    </row>
    <row r="247" spans="1:11" ht="15.75" customHeight="1" x14ac:dyDescent="0.25">
      <c r="A247" s="154" t="s">
        <v>1337</v>
      </c>
      <c r="B247" s="154" t="s">
        <v>1338</v>
      </c>
      <c r="C247" t="s">
        <v>246</v>
      </c>
      <c r="D247" t="s">
        <v>245</v>
      </c>
      <c r="E247" s="171">
        <v>298</v>
      </c>
      <c r="F247" s="416">
        <v>158</v>
      </c>
      <c r="G247" s="416">
        <v>133</v>
      </c>
      <c r="H247" s="416">
        <v>0</v>
      </c>
      <c r="I247" s="416">
        <v>7</v>
      </c>
      <c r="J247" s="416">
        <v>0</v>
      </c>
      <c r="K247" s="449" t="str">
        <f>_xlfn.XLOOKUP(A247, 'TA1'!A233:A542, 'TA1'!B233:B542)</f>
        <v>Southampton</v>
      </c>
    </row>
    <row r="248" spans="1:11" ht="15.75" customHeight="1" x14ac:dyDescent="0.25">
      <c r="A248" s="154" t="s">
        <v>1339</v>
      </c>
      <c r="B248" s="154" t="s">
        <v>1340</v>
      </c>
      <c r="C248" t="s">
        <v>244</v>
      </c>
      <c r="D248" t="s">
        <v>243</v>
      </c>
      <c r="E248" s="171">
        <v>306</v>
      </c>
      <c r="F248" s="416">
        <v>183</v>
      </c>
      <c r="G248" s="416">
        <v>107</v>
      </c>
      <c r="H248" s="416">
        <v>7</v>
      </c>
      <c r="I248" s="416">
        <v>9</v>
      </c>
      <c r="J248" s="416">
        <v>0</v>
      </c>
      <c r="K248" s="449" t="str">
        <f>_xlfn.XLOOKUP(A248, 'TA1'!A234:A543, 'TA1'!B234:B543)</f>
        <v>Southend-on-Sea</v>
      </c>
    </row>
    <row r="249" spans="1:11" ht="15.75" customHeight="1" x14ac:dyDescent="0.25">
      <c r="A249" s="154" t="s">
        <v>1341</v>
      </c>
      <c r="B249" s="154" t="s">
        <v>1342</v>
      </c>
      <c r="C249" t="s">
        <v>231</v>
      </c>
      <c r="D249" t="s">
        <v>230</v>
      </c>
      <c r="E249" s="171">
        <v>3792</v>
      </c>
      <c r="F249" s="416">
        <v>2917</v>
      </c>
      <c r="G249" s="416">
        <v>634</v>
      </c>
      <c r="H249" s="416">
        <v>2</v>
      </c>
      <c r="I249" s="416">
        <v>200</v>
      </c>
      <c r="J249" s="416">
        <v>39</v>
      </c>
      <c r="K249" s="449" t="str">
        <f>_xlfn.XLOOKUP(A249, 'TA1'!A235:A544, 'TA1'!B235:B544)</f>
        <v>Southwark</v>
      </c>
    </row>
    <row r="250" spans="1:11" ht="15.75" customHeight="1" x14ac:dyDescent="0.25">
      <c r="A250" s="154" t="s">
        <v>1343</v>
      </c>
      <c r="B250" s="154" t="s">
        <v>1344</v>
      </c>
      <c r="C250" t="s">
        <v>246</v>
      </c>
      <c r="D250" t="s">
        <v>245</v>
      </c>
      <c r="E250" s="171">
        <v>171</v>
      </c>
      <c r="F250" s="416">
        <v>89</v>
      </c>
      <c r="G250" s="416">
        <v>73</v>
      </c>
      <c r="H250" s="416">
        <v>6</v>
      </c>
      <c r="I250" s="416">
        <v>3</v>
      </c>
      <c r="J250" s="416">
        <v>0</v>
      </c>
      <c r="K250" s="449" t="str">
        <f>_xlfn.XLOOKUP(A250, 'TA1'!A236:A545, 'TA1'!B236:B545)</f>
        <v>Spelthorne</v>
      </c>
    </row>
    <row r="251" spans="1:11" ht="15.75" customHeight="1" x14ac:dyDescent="0.25">
      <c r="A251" s="154" t="s">
        <v>1345</v>
      </c>
      <c r="B251" s="154" t="s">
        <v>1346</v>
      </c>
      <c r="C251" t="s">
        <v>244</v>
      </c>
      <c r="D251" t="s">
        <v>243</v>
      </c>
      <c r="E251" s="171">
        <v>144</v>
      </c>
      <c r="F251" s="416">
        <v>90</v>
      </c>
      <c r="G251" s="416">
        <v>53</v>
      </c>
      <c r="H251" s="416">
        <v>0</v>
      </c>
      <c r="I251" s="416">
        <v>1</v>
      </c>
      <c r="J251" s="416">
        <v>0</v>
      </c>
      <c r="K251" s="449" t="str">
        <f>_xlfn.XLOOKUP(A251, 'TA1'!A237:A546, 'TA1'!B237:B546)</f>
        <v>St Albans</v>
      </c>
    </row>
    <row r="252" spans="1:11" ht="15.75" customHeight="1" x14ac:dyDescent="0.25">
      <c r="A252" s="154" t="s">
        <v>1347</v>
      </c>
      <c r="B252" s="154" t="s">
        <v>1348</v>
      </c>
      <c r="C252" t="s">
        <v>236</v>
      </c>
      <c r="D252" t="s">
        <v>235</v>
      </c>
      <c r="E252" s="171">
        <v>52</v>
      </c>
      <c r="F252" s="416">
        <v>13</v>
      </c>
      <c r="G252" s="416">
        <v>33</v>
      </c>
      <c r="H252" s="416">
        <v>6</v>
      </c>
      <c r="I252" s="416">
        <v>0</v>
      </c>
      <c r="J252" s="416">
        <v>0</v>
      </c>
      <c r="K252" s="449" t="str">
        <f>_xlfn.XLOOKUP(A252, 'TA1'!A238:A547, 'TA1'!B238:B547)</f>
        <v>St Helens</v>
      </c>
    </row>
    <row r="253" spans="1:11" ht="15.75" customHeight="1" x14ac:dyDescent="0.25">
      <c r="A253" s="154" t="s">
        <v>1349</v>
      </c>
      <c r="B253" s="154" t="s">
        <v>1350</v>
      </c>
      <c r="C253" t="s">
        <v>242</v>
      </c>
      <c r="D253" t="s">
        <v>241</v>
      </c>
      <c r="E253" s="171">
        <v>24</v>
      </c>
      <c r="F253" s="416">
        <v>2</v>
      </c>
      <c r="G253" s="416">
        <v>21</v>
      </c>
      <c r="H253" s="416">
        <v>1</v>
      </c>
      <c r="I253" s="416">
        <v>0</v>
      </c>
      <c r="J253" s="416">
        <v>0</v>
      </c>
      <c r="K253" s="449" t="str">
        <f>_xlfn.XLOOKUP(A253, 'TA1'!A239:A548, 'TA1'!B239:B548)</f>
        <v>Stafford</v>
      </c>
    </row>
    <row r="254" spans="1:11" ht="15.75" customHeight="1" x14ac:dyDescent="0.25">
      <c r="A254" s="154" t="s">
        <v>1351</v>
      </c>
      <c r="B254" s="154" t="s">
        <v>1352</v>
      </c>
      <c r="C254" t="s">
        <v>242</v>
      </c>
      <c r="D254" t="s">
        <v>241</v>
      </c>
      <c r="E254" s="171">
        <v>15</v>
      </c>
      <c r="F254" s="416">
        <v>5</v>
      </c>
      <c r="G254" s="416">
        <v>10</v>
      </c>
      <c r="H254" s="416">
        <v>0</v>
      </c>
      <c r="I254" s="416">
        <v>0</v>
      </c>
      <c r="J254" s="416">
        <v>0</v>
      </c>
      <c r="K254" s="449" t="str">
        <f>_xlfn.XLOOKUP(A254, 'TA1'!A240:A549, 'TA1'!B240:B549)</f>
        <v>Staffordshire Moorlands</v>
      </c>
    </row>
    <row r="255" spans="1:11" ht="15.75" customHeight="1" x14ac:dyDescent="0.25">
      <c r="A255" s="154" t="s">
        <v>1353</v>
      </c>
      <c r="B255" s="154" t="s">
        <v>1354</v>
      </c>
      <c r="C255" t="s">
        <v>244</v>
      </c>
      <c r="D255" t="s">
        <v>243</v>
      </c>
      <c r="E255" s="171">
        <v>140</v>
      </c>
      <c r="F255" s="416">
        <v>31</v>
      </c>
      <c r="G255" s="416">
        <v>108</v>
      </c>
      <c r="H255" s="416">
        <v>0</v>
      </c>
      <c r="I255" s="416">
        <v>1</v>
      </c>
      <c r="J255" s="416">
        <v>0</v>
      </c>
      <c r="K255" s="449" t="str">
        <f>_xlfn.XLOOKUP(A255, 'TA1'!A241:A550, 'TA1'!B241:B550)</f>
        <v>Stevenage</v>
      </c>
    </row>
    <row r="256" spans="1:11" ht="15.75" customHeight="1" x14ac:dyDescent="0.25">
      <c r="A256" s="154" t="s">
        <v>1355</v>
      </c>
      <c r="B256" s="154" t="s">
        <v>1356</v>
      </c>
      <c r="C256" t="s">
        <v>236</v>
      </c>
      <c r="D256" t="s">
        <v>235</v>
      </c>
      <c r="E256" s="171">
        <v>138</v>
      </c>
      <c r="F256" s="416">
        <v>59</v>
      </c>
      <c r="G256" s="416">
        <v>74</v>
      </c>
      <c r="H256" s="416">
        <v>1</v>
      </c>
      <c r="I256" s="416">
        <v>4</v>
      </c>
      <c r="J256" s="416">
        <v>0</v>
      </c>
      <c r="K256" s="449" t="str">
        <f>_xlfn.XLOOKUP(A256, 'TA1'!A242:A551, 'TA1'!B242:B551)</f>
        <v>Stockport</v>
      </c>
    </row>
    <row r="257" spans="1:11" ht="15.75" customHeight="1" x14ac:dyDescent="0.25">
      <c r="A257" s="154" t="s">
        <v>1357</v>
      </c>
      <c r="B257" s="154" t="s">
        <v>1358</v>
      </c>
      <c r="C257" t="s">
        <v>234</v>
      </c>
      <c r="D257" t="s">
        <v>233</v>
      </c>
      <c r="E257" s="171">
        <v>125</v>
      </c>
      <c r="F257" s="416">
        <v>1</v>
      </c>
      <c r="G257" s="416">
        <v>57</v>
      </c>
      <c r="H257" s="416">
        <v>45</v>
      </c>
      <c r="I257" s="416">
        <v>22</v>
      </c>
      <c r="J257" s="416">
        <v>0</v>
      </c>
      <c r="K257" s="449" t="str">
        <f>_xlfn.XLOOKUP(A257, 'TA1'!A243:A552, 'TA1'!B243:B552)</f>
        <v>Stockton-on-Tees</v>
      </c>
    </row>
    <row r="258" spans="1:11" ht="15.75" customHeight="1" x14ac:dyDescent="0.25">
      <c r="A258" s="154" t="s">
        <v>1359</v>
      </c>
      <c r="B258" s="154" t="s">
        <v>1360</v>
      </c>
      <c r="C258" t="s">
        <v>242</v>
      </c>
      <c r="D258" t="s">
        <v>241</v>
      </c>
      <c r="E258" s="171">
        <v>81</v>
      </c>
      <c r="F258" s="416">
        <v>0</v>
      </c>
      <c r="G258" s="416">
        <v>63</v>
      </c>
      <c r="H258" s="416">
        <v>9</v>
      </c>
      <c r="I258" s="416">
        <v>9</v>
      </c>
      <c r="J258" s="416">
        <v>0</v>
      </c>
      <c r="K258" s="449" t="str">
        <f>_xlfn.XLOOKUP(A258, 'TA1'!A244:A553, 'TA1'!B244:B553)</f>
        <v>Stoke-on-Trent</v>
      </c>
    </row>
    <row r="259" spans="1:11" ht="15.75" customHeight="1" x14ac:dyDescent="0.25">
      <c r="A259" s="154" t="s">
        <v>1361</v>
      </c>
      <c r="B259" s="154" t="s">
        <v>1362</v>
      </c>
      <c r="C259" t="s">
        <v>242</v>
      </c>
      <c r="D259" t="s">
        <v>241</v>
      </c>
      <c r="E259" s="171">
        <v>55</v>
      </c>
      <c r="F259" s="416">
        <v>19</v>
      </c>
      <c r="G259" s="416">
        <v>25</v>
      </c>
      <c r="H259" s="416">
        <v>9</v>
      </c>
      <c r="I259" s="416">
        <v>2</v>
      </c>
      <c r="J259" s="416">
        <v>0</v>
      </c>
      <c r="K259" s="449" t="str">
        <f>_xlfn.XLOOKUP(A259, 'TA1'!A245:A554, 'TA1'!B245:B554)</f>
        <v>Stratford-on-Avon</v>
      </c>
    </row>
    <row r="260" spans="1:11" ht="15.75" customHeight="1" x14ac:dyDescent="0.25">
      <c r="A260" s="154" t="s">
        <v>1363</v>
      </c>
      <c r="B260" s="154" t="s">
        <v>1364</v>
      </c>
      <c r="C260" t="s">
        <v>248</v>
      </c>
      <c r="D260" t="s">
        <v>247</v>
      </c>
      <c r="E260" s="171">
        <v>50</v>
      </c>
      <c r="F260" s="416">
        <v>21</v>
      </c>
      <c r="G260" s="416">
        <v>28</v>
      </c>
      <c r="H260" s="416">
        <v>1</v>
      </c>
      <c r="I260" s="416">
        <v>0</v>
      </c>
      <c r="J260" s="416">
        <v>0</v>
      </c>
      <c r="K260" s="449" t="str">
        <f>_xlfn.XLOOKUP(A260, 'TA1'!A246:A555, 'TA1'!B246:B555)</f>
        <v>Stroud</v>
      </c>
    </row>
    <row r="261" spans="1:11" ht="15.75" customHeight="1" x14ac:dyDescent="0.25">
      <c r="A261" s="154" t="s">
        <v>1365</v>
      </c>
      <c r="B261" s="154" t="s">
        <v>1366</v>
      </c>
      <c r="C261" t="s">
        <v>234</v>
      </c>
      <c r="D261" t="s">
        <v>233</v>
      </c>
      <c r="E261" s="171">
        <v>106</v>
      </c>
      <c r="F261" s="416">
        <v>39</v>
      </c>
      <c r="G261" s="416">
        <v>56</v>
      </c>
      <c r="H261" s="416">
        <v>8</v>
      </c>
      <c r="I261" s="416">
        <v>3</v>
      </c>
      <c r="J261" s="416">
        <v>0</v>
      </c>
      <c r="K261" s="449" t="str">
        <f>_xlfn.XLOOKUP(A261, 'TA1'!A247:A556, 'TA1'!B247:B556)</f>
        <v>Sunderland</v>
      </c>
    </row>
    <row r="262" spans="1:11" ht="15.75" customHeight="1" x14ac:dyDescent="0.25">
      <c r="A262" s="154" t="s">
        <v>1367</v>
      </c>
      <c r="B262" s="154" t="s">
        <v>1368</v>
      </c>
      <c r="C262" t="s">
        <v>246</v>
      </c>
      <c r="D262" t="s">
        <v>245</v>
      </c>
      <c r="E262" s="171">
        <v>45</v>
      </c>
      <c r="F262" s="416">
        <v>26</v>
      </c>
      <c r="G262" s="416">
        <v>17</v>
      </c>
      <c r="H262" s="416">
        <v>0</v>
      </c>
      <c r="I262" s="416">
        <v>2</v>
      </c>
      <c r="J262" s="416">
        <v>0</v>
      </c>
      <c r="K262" s="449" t="str">
        <f>_xlfn.XLOOKUP(A262, 'TA1'!A248:A557, 'TA1'!B248:B557)</f>
        <v>Surrey Heath</v>
      </c>
    </row>
    <row r="263" spans="1:11" ht="15.75" customHeight="1" x14ac:dyDescent="0.25">
      <c r="A263" s="154" t="s">
        <v>1369</v>
      </c>
      <c r="B263" s="154" t="s">
        <v>1370</v>
      </c>
      <c r="C263" t="s">
        <v>231</v>
      </c>
      <c r="D263" t="s">
        <v>230</v>
      </c>
      <c r="E263" s="171">
        <v>988</v>
      </c>
      <c r="F263" s="416">
        <v>830</v>
      </c>
      <c r="G263" s="416">
        <v>129</v>
      </c>
      <c r="H263" s="416">
        <v>24</v>
      </c>
      <c r="I263" s="416">
        <v>5</v>
      </c>
      <c r="J263" s="416">
        <v>0</v>
      </c>
      <c r="K263" s="449" t="str">
        <f>_xlfn.XLOOKUP(A263, 'TA1'!A249:A558, 'TA1'!B249:B558)</f>
        <v>Sutton</v>
      </c>
    </row>
    <row r="264" spans="1:11" ht="15.75" customHeight="1" x14ac:dyDescent="0.25">
      <c r="A264" s="154" t="s">
        <v>1371</v>
      </c>
      <c r="B264" s="154" t="s">
        <v>1372</v>
      </c>
      <c r="C264" t="s">
        <v>246</v>
      </c>
      <c r="D264" t="s">
        <v>245</v>
      </c>
      <c r="E264" s="171">
        <v>323</v>
      </c>
      <c r="F264" s="416">
        <v>256</v>
      </c>
      <c r="G264" s="416">
        <v>47</v>
      </c>
      <c r="H264" s="416">
        <v>20</v>
      </c>
      <c r="I264" s="416">
        <v>0</v>
      </c>
      <c r="J264" s="416">
        <v>0</v>
      </c>
      <c r="K264" s="449" t="str">
        <f>_xlfn.XLOOKUP(A264, 'TA1'!A250:A559, 'TA1'!B250:B559)</f>
        <v>Swale</v>
      </c>
    </row>
    <row r="265" spans="1:11" ht="15.75" customHeight="1" x14ac:dyDescent="0.25">
      <c r="A265" s="154" t="s">
        <v>1373</v>
      </c>
      <c r="B265" s="154" t="s">
        <v>1374</v>
      </c>
      <c r="C265" t="s">
        <v>248</v>
      </c>
      <c r="D265" t="s">
        <v>247</v>
      </c>
      <c r="E265" s="171">
        <v>368</v>
      </c>
      <c r="F265" s="416">
        <v>224</v>
      </c>
      <c r="G265" s="416">
        <v>143</v>
      </c>
      <c r="H265" s="416">
        <v>0</v>
      </c>
      <c r="I265" s="416">
        <v>1</v>
      </c>
      <c r="J265" s="416">
        <v>0</v>
      </c>
      <c r="K265" s="449" t="str">
        <f>_xlfn.XLOOKUP(A265, 'TA1'!A251:A560, 'TA1'!B251:B560)</f>
        <v>Swindon</v>
      </c>
    </row>
    <row r="266" spans="1:11" ht="15.75" customHeight="1" x14ac:dyDescent="0.25">
      <c r="A266" s="154" t="s">
        <v>1375</v>
      </c>
      <c r="B266" s="154" t="s">
        <v>1376</v>
      </c>
      <c r="C266" t="s">
        <v>236</v>
      </c>
      <c r="D266" t="s">
        <v>235</v>
      </c>
      <c r="E266" s="171">
        <v>296</v>
      </c>
      <c r="F266" s="416">
        <v>181</v>
      </c>
      <c r="G266" s="416">
        <v>113</v>
      </c>
      <c r="H266" s="416">
        <v>0</v>
      </c>
      <c r="I266" s="416">
        <v>2</v>
      </c>
      <c r="J266" s="416">
        <v>0</v>
      </c>
      <c r="K266" s="449" t="str">
        <f>_xlfn.XLOOKUP(A266, 'TA1'!A252:A561, 'TA1'!B252:B561)</f>
        <v>Tameside</v>
      </c>
    </row>
    <row r="267" spans="1:11" ht="15.75" customHeight="1" x14ac:dyDescent="0.25">
      <c r="A267" s="154" t="s">
        <v>1377</v>
      </c>
      <c r="B267" s="154" t="s">
        <v>1378</v>
      </c>
      <c r="C267" t="s">
        <v>242</v>
      </c>
      <c r="D267" t="s">
        <v>241</v>
      </c>
      <c r="E267" s="171">
        <v>26</v>
      </c>
      <c r="F267" s="416">
        <v>16</v>
      </c>
      <c r="G267" s="416">
        <v>9</v>
      </c>
      <c r="H267" s="416">
        <v>0</v>
      </c>
      <c r="I267" s="416">
        <v>1</v>
      </c>
      <c r="J267" s="416">
        <v>0</v>
      </c>
      <c r="K267" s="449" t="str">
        <f>_xlfn.XLOOKUP(A267, 'TA1'!A253:A562, 'TA1'!B253:B562)</f>
        <v>Tamworth</v>
      </c>
    </row>
    <row r="268" spans="1:11" ht="15.75" customHeight="1" x14ac:dyDescent="0.25">
      <c r="A268" s="154" t="s">
        <v>1379</v>
      </c>
      <c r="B268" s="154" t="s">
        <v>1380</v>
      </c>
      <c r="C268" t="s">
        <v>246</v>
      </c>
      <c r="D268" t="s">
        <v>245</v>
      </c>
      <c r="E268" s="171">
        <v>47</v>
      </c>
      <c r="F268" s="416">
        <v>38</v>
      </c>
      <c r="G268" s="416">
        <v>9</v>
      </c>
      <c r="H268" s="416">
        <v>0</v>
      </c>
      <c r="I268" s="416">
        <v>0</v>
      </c>
      <c r="J268" s="416">
        <v>0</v>
      </c>
      <c r="K268" s="449" t="str">
        <f>_xlfn.XLOOKUP(A268, 'TA1'!A254:A563, 'TA1'!B254:B563)</f>
        <v>Tandridge</v>
      </c>
    </row>
    <row r="269" spans="1:11" ht="15.75" customHeight="1" x14ac:dyDescent="0.25">
      <c r="A269" s="154" t="s">
        <v>1381</v>
      </c>
      <c r="B269" s="154" t="s">
        <v>1382</v>
      </c>
      <c r="C269" t="s">
        <v>248</v>
      </c>
      <c r="D269" t="s">
        <v>247</v>
      </c>
      <c r="E269" s="171">
        <v>95</v>
      </c>
      <c r="F269" s="416">
        <v>36</v>
      </c>
      <c r="G269" s="416">
        <v>48</v>
      </c>
      <c r="H269" s="416">
        <v>1</v>
      </c>
      <c r="I269" s="416">
        <v>10</v>
      </c>
      <c r="J269" s="416">
        <v>0</v>
      </c>
      <c r="K269" s="449" t="str">
        <f>_xlfn.XLOOKUP(A269, 'TA1'!A255:A564, 'TA1'!B255:B564)</f>
        <v>Teignbridge</v>
      </c>
    </row>
    <row r="270" spans="1:11" ht="15.75" customHeight="1" x14ac:dyDescent="0.25">
      <c r="A270" s="154" t="s">
        <v>1383</v>
      </c>
      <c r="B270" s="154" t="s">
        <v>1384</v>
      </c>
      <c r="C270" t="s">
        <v>242</v>
      </c>
      <c r="D270" t="s">
        <v>241</v>
      </c>
      <c r="E270" s="171">
        <v>74</v>
      </c>
      <c r="F270" s="416">
        <v>18</v>
      </c>
      <c r="G270" s="416">
        <v>51</v>
      </c>
      <c r="H270" s="416">
        <v>0</v>
      </c>
      <c r="I270" s="416">
        <v>5</v>
      </c>
      <c r="J270" s="416">
        <v>0</v>
      </c>
      <c r="K270" s="449" t="str">
        <f>_xlfn.XLOOKUP(A270, 'TA1'!A256:A565, 'TA1'!B256:B565)</f>
        <v>Telford &amp; Wrekin</v>
      </c>
    </row>
    <row r="271" spans="1:11" ht="15.75" customHeight="1" x14ac:dyDescent="0.25">
      <c r="A271" s="154" t="s">
        <v>1385</v>
      </c>
      <c r="B271" s="154" t="s">
        <v>1386</v>
      </c>
      <c r="C271" t="s">
        <v>244</v>
      </c>
      <c r="D271" t="s">
        <v>243</v>
      </c>
      <c r="E271" s="171">
        <v>179</v>
      </c>
      <c r="F271" s="416">
        <v>91</v>
      </c>
      <c r="G271" s="416">
        <v>85</v>
      </c>
      <c r="H271" s="416">
        <v>0</v>
      </c>
      <c r="I271" s="416">
        <v>3</v>
      </c>
      <c r="J271" s="416">
        <v>0</v>
      </c>
      <c r="K271" s="449" t="str">
        <f>_xlfn.XLOOKUP(A271, 'TA1'!A257:A566, 'TA1'!B257:B566)</f>
        <v>Tendring</v>
      </c>
    </row>
    <row r="272" spans="1:11" ht="15.75" customHeight="1" x14ac:dyDescent="0.25">
      <c r="A272" s="154" t="s">
        <v>1387</v>
      </c>
      <c r="B272" s="154" t="s">
        <v>1388</v>
      </c>
      <c r="C272" t="s">
        <v>246</v>
      </c>
      <c r="D272" t="s">
        <v>245</v>
      </c>
      <c r="E272" s="171">
        <v>133</v>
      </c>
      <c r="F272" s="416">
        <v>105</v>
      </c>
      <c r="G272" s="416">
        <v>19</v>
      </c>
      <c r="H272" s="416">
        <v>2</v>
      </c>
      <c r="I272" s="416">
        <v>7</v>
      </c>
      <c r="J272" s="416">
        <v>0</v>
      </c>
      <c r="K272" s="449" t="str">
        <f>_xlfn.XLOOKUP(A272, 'TA1'!A258:A567, 'TA1'!B258:B567)</f>
        <v>Test Valley</v>
      </c>
    </row>
    <row r="273" spans="1:11" ht="15.75" customHeight="1" x14ac:dyDescent="0.25">
      <c r="A273" s="154" t="s">
        <v>1389</v>
      </c>
      <c r="B273" s="154" t="s">
        <v>1390</v>
      </c>
      <c r="C273" t="s">
        <v>248</v>
      </c>
      <c r="D273" t="s">
        <v>247</v>
      </c>
      <c r="E273" s="171">
        <v>24</v>
      </c>
      <c r="F273" s="416">
        <v>12</v>
      </c>
      <c r="G273" s="416">
        <v>8</v>
      </c>
      <c r="H273" s="416">
        <v>0</v>
      </c>
      <c r="I273" s="416">
        <v>4</v>
      </c>
      <c r="J273" s="416">
        <v>0</v>
      </c>
      <c r="K273" s="449" t="str">
        <f>_xlfn.XLOOKUP(A273, 'TA1'!A259:A568, 'TA1'!B259:B568)</f>
        <v>Tewkesbury</v>
      </c>
    </row>
    <row r="274" spans="1:11" ht="15.75" customHeight="1" x14ac:dyDescent="0.25">
      <c r="A274" s="154" t="s">
        <v>1391</v>
      </c>
      <c r="B274" s="154" t="s">
        <v>1392</v>
      </c>
      <c r="C274" t="s">
        <v>246</v>
      </c>
      <c r="D274" t="s">
        <v>245</v>
      </c>
      <c r="E274" s="171">
        <v>289</v>
      </c>
      <c r="F274" s="416" t="s">
        <v>260</v>
      </c>
      <c r="G274" s="416" t="s">
        <v>260</v>
      </c>
      <c r="H274" s="416" t="s">
        <v>260</v>
      </c>
      <c r="I274" s="416" t="s">
        <v>260</v>
      </c>
      <c r="J274" s="416" t="s">
        <v>260</v>
      </c>
      <c r="K274" s="449" t="str">
        <f>_xlfn.XLOOKUP(A274, 'TA1'!A260:A569, 'TA1'!B260:B569)</f>
        <v>Thanet</v>
      </c>
    </row>
    <row r="275" spans="1:11" ht="15.75" customHeight="1" x14ac:dyDescent="0.25">
      <c r="A275" s="154" t="s">
        <v>1393</v>
      </c>
      <c r="B275" s="154" t="s">
        <v>1394</v>
      </c>
      <c r="C275" t="s">
        <v>244</v>
      </c>
      <c r="D275" t="s">
        <v>243</v>
      </c>
      <c r="E275" s="171">
        <v>66</v>
      </c>
      <c r="F275" s="416">
        <v>48</v>
      </c>
      <c r="G275" s="416">
        <v>15</v>
      </c>
      <c r="H275" s="416">
        <v>2</v>
      </c>
      <c r="I275" s="416">
        <v>1</v>
      </c>
      <c r="J275" s="416">
        <v>0</v>
      </c>
      <c r="K275" s="449" t="str">
        <f>_xlfn.XLOOKUP(A275, 'TA1'!A261:A570, 'TA1'!B261:B570)</f>
        <v>Three Rivers</v>
      </c>
    </row>
    <row r="276" spans="1:11" ht="15.75" customHeight="1" x14ac:dyDescent="0.25">
      <c r="A276" s="154" t="s">
        <v>1395</v>
      </c>
      <c r="B276" s="154" t="s">
        <v>1396</v>
      </c>
      <c r="C276" t="s">
        <v>244</v>
      </c>
      <c r="D276" t="s">
        <v>243</v>
      </c>
      <c r="E276" s="171">
        <v>443</v>
      </c>
      <c r="F276" s="416">
        <v>253</v>
      </c>
      <c r="G276" s="416">
        <v>184</v>
      </c>
      <c r="H276" s="416">
        <v>0</v>
      </c>
      <c r="I276" s="416">
        <v>6</v>
      </c>
      <c r="J276" s="416">
        <v>0</v>
      </c>
      <c r="K276" s="449" t="str">
        <f>_xlfn.XLOOKUP(A276, 'TA1'!A262:A571, 'TA1'!B262:B571)</f>
        <v>Thurrock</v>
      </c>
    </row>
    <row r="277" spans="1:11" ht="15.75" customHeight="1" x14ac:dyDescent="0.25">
      <c r="A277" s="154" t="s">
        <v>1397</v>
      </c>
      <c r="B277" s="154" t="s">
        <v>1398</v>
      </c>
      <c r="C277" t="s">
        <v>246</v>
      </c>
      <c r="D277" t="s">
        <v>245</v>
      </c>
      <c r="E277" s="171">
        <v>117</v>
      </c>
      <c r="F277" s="416">
        <v>32</v>
      </c>
      <c r="G277" s="416">
        <v>83</v>
      </c>
      <c r="H277" s="416">
        <v>1</v>
      </c>
      <c r="I277" s="416">
        <v>1</v>
      </c>
      <c r="J277" s="416">
        <v>0</v>
      </c>
      <c r="K277" s="449" t="str">
        <f>_xlfn.XLOOKUP(A277, 'TA1'!A263:A572, 'TA1'!B263:B572)</f>
        <v>Tonbridge &amp; Malling</v>
      </c>
    </row>
    <row r="278" spans="1:11" ht="15.75" customHeight="1" x14ac:dyDescent="0.25">
      <c r="A278" s="154" t="s">
        <v>1399</v>
      </c>
      <c r="B278" s="154" t="s">
        <v>1400</v>
      </c>
      <c r="C278" t="s">
        <v>248</v>
      </c>
      <c r="D278" t="s">
        <v>247</v>
      </c>
      <c r="E278" s="171">
        <v>121</v>
      </c>
      <c r="F278" s="416">
        <v>52</v>
      </c>
      <c r="G278" s="416">
        <v>69</v>
      </c>
      <c r="H278" s="416">
        <v>0</v>
      </c>
      <c r="I278" s="416">
        <v>0</v>
      </c>
      <c r="J278" s="416">
        <v>0</v>
      </c>
      <c r="K278" s="449" t="str">
        <f>_xlfn.XLOOKUP(A278, 'TA1'!A264:A573, 'TA1'!B264:B573)</f>
        <v>Torbay</v>
      </c>
    </row>
    <row r="279" spans="1:11" ht="15.75" customHeight="1" x14ac:dyDescent="0.25">
      <c r="A279" s="154" t="s">
        <v>1401</v>
      </c>
      <c r="B279" s="154" t="s">
        <v>1402</v>
      </c>
      <c r="C279" t="s">
        <v>248</v>
      </c>
      <c r="D279" t="s">
        <v>247</v>
      </c>
      <c r="E279" s="171">
        <v>59</v>
      </c>
      <c r="F279" s="416">
        <v>37</v>
      </c>
      <c r="G279" s="416">
        <v>17</v>
      </c>
      <c r="H279" s="416">
        <v>5</v>
      </c>
      <c r="I279" s="416">
        <v>0</v>
      </c>
      <c r="J279" s="416">
        <v>0</v>
      </c>
      <c r="K279" s="449" t="str">
        <f>_xlfn.XLOOKUP(A279, 'TA1'!A265:A574, 'TA1'!B265:B574)</f>
        <v>Torridge</v>
      </c>
    </row>
    <row r="280" spans="1:11" ht="15.75" customHeight="1" x14ac:dyDescent="0.25">
      <c r="A280" s="154" t="s">
        <v>1403</v>
      </c>
      <c r="B280" s="154" t="s">
        <v>1404</v>
      </c>
      <c r="C280" t="s">
        <v>231</v>
      </c>
      <c r="D280" t="s">
        <v>230</v>
      </c>
      <c r="E280" s="171">
        <v>2972</v>
      </c>
      <c r="F280" s="416">
        <v>1634</v>
      </c>
      <c r="G280" s="416">
        <v>1235</v>
      </c>
      <c r="H280" s="416">
        <v>2</v>
      </c>
      <c r="I280" s="416">
        <v>101</v>
      </c>
      <c r="J280" s="416">
        <v>0</v>
      </c>
      <c r="K280" s="449" t="str">
        <f>_xlfn.XLOOKUP(A280, 'TA1'!A266:A575, 'TA1'!B266:B575)</f>
        <v>Tower Hamlets</v>
      </c>
    </row>
    <row r="281" spans="1:11" ht="15.75" customHeight="1" x14ac:dyDescent="0.25">
      <c r="A281" s="154" t="s">
        <v>1405</v>
      </c>
      <c r="B281" s="154" t="s">
        <v>1406</v>
      </c>
      <c r="C281" t="s">
        <v>236</v>
      </c>
      <c r="D281" t="s">
        <v>235</v>
      </c>
      <c r="E281" s="171">
        <v>239</v>
      </c>
      <c r="F281" s="416">
        <v>156</v>
      </c>
      <c r="G281" s="416">
        <v>67</v>
      </c>
      <c r="H281" s="416">
        <v>9</v>
      </c>
      <c r="I281" s="416">
        <v>7</v>
      </c>
      <c r="J281" s="416">
        <v>0</v>
      </c>
      <c r="K281" s="449" t="str">
        <f>_xlfn.XLOOKUP(A281, 'TA1'!A267:A576, 'TA1'!B267:B576)</f>
        <v>Trafford</v>
      </c>
    </row>
    <row r="282" spans="1:11" ht="15.75" customHeight="1" x14ac:dyDescent="0.25">
      <c r="A282" s="154" t="s">
        <v>1407</v>
      </c>
      <c r="B282" s="154" t="s">
        <v>1408</v>
      </c>
      <c r="C282" t="s">
        <v>246</v>
      </c>
      <c r="D282" t="s">
        <v>245</v>
      </c>
      <c r="E282" s="171">
        <v>88</v>
      </c>
      <c r="F282" s="416">
        <v>22</v>
      </c>
      <c r="G282" s="416">
        <v>45</v>
      </c>
      <c r="H282" s="416">
        <v>20</v>
      </c>
      <c r="I282" s="416">
        <v>1</v>
      </c>
      <c r="J282" s="416">
        <v>0</v>
      </c>
      <c r="K282" s="449" t="str">
        <f>_xlfn.XLOOKUP(A282, 'TA1'!A268:A577, 'TA1'!B268:B577)</f>
        <v>Tunbridge Wells</v>
      </c>
    </row>
    <row r="283" spans="1:11" ht="15.75" customHeight="1" x14ac:dyDescent="0.25">
      <c r="A283" s="154" t="s">
        <v>1409</v>
      </c>
      <c r="B283" s="154" t="s">
        <v>1410</v>
      </c>
      <c r="C283" t="s">
        <v>244</v>
      </c>
      <c r="D283" t="s">
        <v>243</v>
      </c>
      <c r="E283" s="171">
        <v>30</v>
      </c>
      <c r="F283" s="416">
        <v>7</v>
      </c>
      <c r="G283" s="416">
        <v>23</v>
      </c>
      <c r="H283" s="416">
        <v>0</v>
      </c>
      <c r="I283" s="416">
        <v>0</v>
      </c>
      <c r="J283" s="416">
        <v>0</v>
      </c>
      <c r="K283" s="449" t="str">
        <f>_xlfn.XLOOKUP(A283, 'TA1'!A269:A578, 'TA1'!B269:B578)</f>
        <v>Uttlesford</v>
      </c>
    </row>
    <row r="284" spans="1:11" ht="15.75" customHeight="1" x14ac:dyDescent="0.25">
      <c r="A284" s="154" t="s">
        <v>1411</v>
      </c>
      <c r="B284" s="154" t="s">
        <v>1412</v>
      </c>
      <c r="C284" t="s">
        <v>246</v>
      </c>
      <c r="D284" t="s">
        <v>245</v>
      </c>
      <c r="E284" s="171">
        <v>26</v>
      </c>
      <c r="F284" s="416">
        <v>10</v>
      </c>
      <c r="G284" s="416">
        <v>14</v>
      </c>
      <c r="H284" s="416">
        <v>0</v>
      </c>
      <c r="I284" s="416">
        <v>2</v>
      </c>
      <c r="J284" s="416">
        <v>0</v>
      </c>
      <c r="K284" s="449" t="str">
        <f>_xlfn.XLOOKUP(A284, 'TA1'!A270:A579, 'TA1'!B270:B579)</f>
        <v>Vale of White Horse</v>
      </c>
    </row>
    <row r="285" spans="1:11" ht="15.75" customHeight="1" x14ac:dyDescent="0.25">
      <c r="A285" s="154" t="s">
        <v>1413</v>
      </c>
      <c r="B285" s="154" t="s">
        <v>1414</v>
      </c>
      <c r="C285" t="s">
        <v>238</v>
      </c>
      <c r="D285" t="s">
        <v>237</v>
      </c>
      <c r="E285" s="171">
        <v>385</v>
      </c>
      <c r="F285" s="416">
        <v>179</v>
      </c>
      <c r="G285" s="416">
        <v>206</v>
      </c>
      <c r="H285" s="416">
        <v>0</v>
      </c>
      <c r="I285" s="416">
        <v>0</v>
      </c>
      <c r="J285" s="416">
        <v>0</v>
      </c>
      <c r="K285" s="449" t="str">
        <f>_xlfn.XLOOKUP(A285, 'TA1'!A271:A580, 'TA1'!B271:B580)</f>
        <v>Wakefield</v>
      </c>
    </row>
    <row r="286" spans="1:11" ht="15.75" customHeight="1" x14ac:dyDescent="0.25">
      <c r="A286" s="154" t="s">
        <v>1415</v>
      </c>
      <c r="B286" s="154" t="s">
        <v>1416</v>
      </c>
      <c r="C286" t="s">
        <v>242</v>
      </c>
      <c r="D286" t="s">
        <v>241</v>
      </c>
      <c r="E286" s="171">
        <v>130</v>
      </c>
      <c r="F286" s="416" t="s">
        <v>260</v>
      </c>
      <c r="G286" s="416" t="s">
        <v>260</v>
      </c>
      <c r="H286" s="416" t="s">
        <v>260</v>
      </c>
      <c r="I286" s="416" t="s">
        <v>260</v>
      </c>
      <c r="J286" s="416" t="s">
        <v>260</v>
      </c>
      <c r="K286" s="449" t="str">
        <f>_xlfn.XLOOKUP(A286, 'TA1'!A272:A581, 'TA1'!B272:B581)</f>
        <v>Walsall</v>
      </c>
    </row>
    <row r="287" spans="1:11" ht="15.75" customHeight="1" x14ac:dyDescent="0.25">
      <c r="A287" s="154" t="s">
        <v>1417</v>
      </c>
      <c r="B287" s="154" t="s">
        <v>1418</v>
      </c>
      <c r="C287" t="s">
        <v>231</v>
      </c>
      <c r="D287" t="s">
        <v>230</v>
      </c>
      <c r="E287" s="171">
        <v>1175</v>
      </c>
      <c r="F287" s="416">
        <v>706</v>
      </c>
      <c r="G287" s="416">
        <v>451</v>
      </c>
      <c r="H287" s="416">
        <v>3</v>
      </c>
      <c r="I287" s="416">
        <v>15</v>
      </c>
      <c r="J287" s="416">
        <v>0</v>
      </c>
      <c r="K287" s="449" t="str">
        <f>_xlfn.XLOOKUP(A287, 'TA1'!A273:A582, 'TA1'!B273:B582)</f>
        <v>Waltham Forest</v>
      </c>
    </row>
    <row r="288" spans="1:11" ht="15.75" customHeight="1" x14ac:dyDescent="0.25">
      <c r="A288" s="154" t="s">
        <v>1419</v>
      </c>
      <c r="B288" s="154" t="s">
        <v>1420</v>
      </c>
      <c r="C288" t="s">
        <v>231</v>
      </c>
      <c r="D288" t="s">
        <v>230</v>
      </c>
      <c r="E288" s="171">
        <v>3391</v>
      </c>
      <c r="F288" s="416">
        <v>2864</v>
      </c>
      <c r="G288" s="416">
        <v>450</v>
      </c>
      <c r="H288" s="416">
        <v>0</v>
      </c>
      <c r="I288" s="416">
        <v>77</v>
      </c>
      <c r="J288" s="416">
        <v>0</v>
      </c>
      <c r="K288" s="449" t="str">
        <f>_xlfn.XLOOKUP(A288, 'TA1'!A274:A583, 'TA1'!B274:B583)</f>
        <v>Wandsworth</v>
      </c>
    </row>
    <row r="289" spans="1:11" ht="15.75" customHeight="1" x14ac:dyDescent="0.25">
      <c r="A289" s="154" t="s">
        <v>1421</v>
      </c>
      <c r="B289" s="154" t="s">
        <v>1422</v>
      </c>
      <c r="C289" t="s">
        <v>236</v>
      </c>
      <c r="D289" t="s">
        <v>235</v>
      </c>
      <c r="E289" s="171">
        <v>130</v>
      </c>
      <c r="F289" s="416">
        <v>35</v>
      </c>
      <c r="G289" s="416">
        <v>92</v>
      </c>
      <c r="H289" s="416">
        <v>0</v>
      </c>
      <c r="I289" s="416">
        <v>3</v>
      </c>
      <c r="J289" s="416">
        <v>0</v>
      </c>
      <c r="K289" s="449" t="str">
        <f>_xlfn.XLOOKUP(A289, 'TA1'!A275:A584, 'TA1'!B275:B584)</f>
        <v>Warrington</v>
      </c>
    </row>
    <row r="290" spans="1:11" ht="15.75" customHeight="1" x14ac:dyDescent="0.25">
      <c r="A290" s="154" t="s">
        <v>1423</v>
      </c>
      <c r="B290" s="154" t="s">
        <v>1424</v>
      </c>
      <c r="C290" t="s">
        <v>242</v>
      </c>
      <c r="D290" t="s">
        <v>241</v>
      </c>
      <c r="E290" s="171">
        <v>46</v>
      </c>
      <c r="F290" s="416">
        <v>4</v>
      </c>
      <c r="G290" s="416">
        <v>40</v>
      </c>
      <c r="H290" s="416">
        <v>0</v>
      </c>
      <c r="I290" s="416">
        <v>2</v>
      </c>
      <c r="J290" s="416">
        <v>0</v>
      </c>
      <c r="K290" s="449" t="str">
        <f>_xlfn.XLOOKUP(A290, 'TA1'!A276:A585, 'TA1'!B276:B585)</f>
        <v>Warwick</v>
      </c>
    </row>
    <row r="291" spans="1:11" ht="15.75" customHeight="1" x14ac:dyDescent="0.25">
      <c r="A291" s="154" t="s">
        <v>1425</v>
      </c>
      <c r="B291" s="154" t="s">
        <v>1426</v>
      </c>
      <c r="C291" t="s">
        <v>244</v>
      </c>
      <c r="D291" t="s">
        <v>243</v>
      </c>
      <c r="E291" s="171">
        <v>194</v>
      </c>
      <c r="F291" s="416">
        <v>74</v>
      </c>
      <c r="G291" s="416">
        <v>113</v>
      </c>
      <c r="H291" s="416">
        <v>0</v>
      </c>
      <c r="I291" s="416">
        <v>7</v>
      </c>
      <c r="J291" s="416">
        <v>0</v>
      </c>
      <c r="K291" s="449" t="str">
        <f>_xlfn.XLOOKUP(A291, 'TA1'!A277:A586, 'TA1'!B277:B586)</f>
        <v>Watford</v>
      </c>
    </row>
    <row r="292" spans="1:11" ht="15.75" customHeight="1" x14ac:dyDescent="0.25">
      <c r="A292" s="154" t="s">
        <v>1427</v>
      </c>
      <c r="B292" s="154" t="s">
        <v>1428</v>
      </c>
      <c r="C292" t="s">
        <v>246</v>
      </c>
      <c r="D292" t="s">
        <v>245</v>
      </c>
      <c r="E292" s="171">
        <v>10</v>
      </c>
      <c r="F292" s="416">
        <v>1</v>
      </c>
      <c r="G292" s="416">
        <v>5</v>
      </c>
      <c r="H292" s="416">
        <v>0</v>
      </c>
      <c r="I292" s="416">
        <v>4</v>
      </c>
      <c r="J292" s="416">
        <v>0</v>
      </c>
      <c r="K292" s="449" t="str">
        <f>_xlfn.XLOOKUP(A292, 'TA1'!A278:A587, 'TA1'!B278:B587)</f>
        <v>Waverley</v>
      </c>
    </row>
    <row r="293" spans="1:11" ht="15.75" customHeight="1" x14ac:dyDescent="0.25">
      <c r="A293" s="154" t="s">
        <v>1429</v>
      </c>
      <c r="B293" s="154" t="s">
        <v>1430</v>
      </c>
      <c r="C293" t="s">
        <v>246</v>
      </c>
      <c r="D293" t="s">
        <v>245</v>
      </c>
      <c r="E293" s="171">
        <v>70</v>
      </c>
      <c r="F293" s="416">
        <v>31</v>
      </c>
      <c r="G293" s="416">
        <v>38</v>
      </c>
      <c r="H293" s="416">
        <v>1</v>
      </c>
      <c r="I293" s="416">
        <v>0</v>
      </c>
      <c r="J293" s="416">
        <v>0</v>
      </c>
      <c r="K293" s="449" t="str">
        <f>_xlfn.XLOOKUP(A293, 'TA1'!A279:A588, 'TA1'!B279:B588)</f>
        <v>Wealden</v>
      </c>
    </row>
    <row r="294" spans="1:11" ht="15.75" customHeight="1" x14ac:dyDescent="0.25">
      <c r="A294" s="154" t="s">
        <v>1431</v>
      </c>
      <c r="B294" s="154" t="s">
        <v>1432</v>
      </c>
      <c r="C294" t="s">
        <v>244</v>
      </c>
      <c r="D294" t="s">
        <v>243</v>
      </c>
      <c r="E294" s="171">
        <v>159</v>
      </c>
      <c r="F294" s="416">
        <v>119</v>
      </c>
      <c r="G294" s="416">
        <v>40</v>
      </c>
      <c r="H294" s="416">
        <v>0</v>
      </c>
      <c r="I294" s="416">
        <v>0</v>
      </c>
      <c r="J294" s="416">
        <v>0</v>
      </c>
      <c r="K294" s="449" t="str">
        <f>_xlfn.XLOOKUP(A294, 'TA1'!A280:A589, 'TA1'!B280:B589)</f>
        <v>Welwyn Hatfield</v>
      </c>
    </row>
    <row r="295" spans="1:11" ht="15.75" customHeight="1" x14ac:dyDescent="0.25">
      <c r="A295" s="154" t="s">
        <v>1433</v>
      </c>
      <c r="B295" s="154" t="s">
        <v>1434</v>
      </c>
      <c r="C295" t="s">
        <v>246</v>
      </c>
      <c r="D295" t="s">
        <v>245</v>
      </c>
      <c r="E295" s="171">
        <v>109</v>
      </c>
      <c r="F295" s="416">
        <v>37</v>
      </c>
      <c r="G295" s="416">
        <v>71</v>
      </c>
      <c r="H295" s="416">
        <v>0</v>
      </c>
      <c r="I295" s="416">
        <v>1</v>
      </c>
      <c r="J295" s="416">
        <v>0</v>
      </c>
      <c r="K295" s="449" t="str">
        <f>_xlfn.XLOOKUP(A295, 'TA1'!A281:A590, 'TA1'!B281:B590)</f>
        <v>West Berkshire</v>
      </c>
    </row>
    <row r="296" spans="1:11" ht="15.75" customHeight="1" x14ac:dyDescent="0.25">
      <c r="A296" s="154" t="s">
        <v>1435</v>
      </c>
      <c r="B296" s="154" t="s">
        <v>1436</v>
      </c>
      <c r="C296" t="s">
        <v>248</v>
      </c>
      <c r="D296" t="s">
        <v>247</v>
      </c>
      <c r="E296" s="171">
        <v>15</v>
      </c>
      <c r="F296" s="416">
        <v>3</v>
      </c>
      <c r="G296" s="416">
        <v>12</v>
      </c>
      <c r="H296" s="416">
        <v>0</v>
      </c>
      <c r="I296" s="416">
        <v>0</v>
      </c>
      <c r="J296" s="416">
        <v>0</v>
      </c>
      <c r="K296" s="449" t="str">
        <f>_xlfn.XLOOKUP(A296, 'TA1'!A282:A591, 'TA1'!B282:B591)</f>
        <v>West Devon</v>
      </c>
    </row>
    <row r="297" spans="1:11" ht="15.75" customHeight="1" x14ac:dyDescent="0.25">
      <c r="A297" s="154" t="s">
        <v>1437</v>
      </c>
      <c r="B297" s="154" t="s">
        <v>1438</v>
      </c>
      <c r="C297" t="s">
        <v>236</v>
      </c>
      <c r="D297" t="s">
        <v>235</v>
      </c>
      <c r="E297" s="171">
        <v>34</v>
      </c>
      <c r="F297" s="416">
        <v>0</v>
      </c>
      <c r="G297" s="416">
        <v>22</v>
      </c>
      <c r="H297" s="416">
        <v>7</v>
      </c>
      <c r="I297" s="416">
        <v>5</v>
      </c>
      <c r="J297" s="416">
        <v>0</v>
      </c>
      <c r="K297" s="449" t="str">
        <f>_xlfn.XLOOKUP(A297, 'TA1'!A283:A592, 'TA1'!B283:B592)</f>
        <v>West Lancashire</v>
      </c>
    </row>
    <row r="298" spans="1:11" ht="15.75" customHeight="1" x14ac:dyDescent="0.25">
      <c r="A298" s="154" t="s">
        <v>1439</v>
      </c>
      <c r="B298" s="154" t="s">
        <v>1440</v>
      </c>
      <c r="C298" t="s">
        <v>240</v>
      </c>
      <c r="D298" t="s">
        <v>239</v>
      </c>
      <c r="E298" s="171">
        <v>13</v>
      </c>
      <c r="F298" s="416">
        <v>0</v>
      </c>
      <c r="G298" s="416">
        <v>11</v>
      </c>
      <c r="H298" s="416">
        <v>1</v>
      </c>
      <c r="I298" s="416">
        <v>1</v>
      </c>
      <c r="J298" s="416">
        <v>0</v>
      </c>
      <c r="K298" s="449" t="str">
        <f>_xlfn.XLOOKUP(A298, 'TA1'!A284:A593, 'TA1'!B284:B593)</f>
        <v>West Lindsey</v>
      </c>
    </row>
    <row r="299" spans="1:11" ht="15.75" customHeight="1" x14ac:dyDescent="0.25">
      <c r="A299" s="154" t="s">
        <v>1441</v>
      </c>
      <c r="B299" s="154" t="s">
        <v>1442</v>
      </c>
      <c r="C299" t="s">
        <v>240</v>
      </c>
      <c r="D299" t="s">
        <v>239</v>
      </c>
      <c r="E299" s="171">
        <v>580</v>
      </c>
      <c r="F299" s="416">
        <v>126</v>
      </c>
      <c r="G299" s="416">
        <v>446</v>
      </c>
      <c r="H299" s="416">
        <v>0</v>
      </c>
      <c r="I299" s="416">
        <v>8</v>
      </c>
      <c r="J299" s="416">
        <v>0</v>
      </c>
      <c r="K299" s="449" t="str">
        <f>_xlfn.XLOOKUP(A299, 'TA1'!A285:A594, 'TA1'!B285:B594)</f>
        <v>West Northamptonshire</v>
      </c>
    </row>
    <row r="300" spans="1:11" ht="15.75" customHeight="1" x14ac:dyDescent="0.25">
      <c r="A300" s="154" t="s">
        <v>1443</v>
      </c>
      <c r="B300" s="154" t="s">
        <v>1444</v>
      </c>
      <c r="C300" t="s">
        <v>246</v>
      </c>
      <c r="D300" t="s">
        <v>245</v>
      </c>
      <c r="E300" s="171">
        <v>65</v>
      </c>
      <c r="F300" s="416">
        <v>39</v>
      </c>
      <c r="G300" s="416">
        <v>26</v>
      </c>
      <c r="H300" s="416">
        <v>0</v>
      </c>
      <c r="I300" s="416">
        <v>0</v>
      </c>
      <c r="J300" s="416">
        <v>0</v>
      </c>
      <c r="K300" s="449" t="str">
        <f>_xlfn.XLOOKUP(A300, 'TA1'!A286:A595, 'TA1'!B286:B595)</f>
        <v>West Oxfordshire</v>
      </c>
    </row>
    <row r="301" spans="1:11" ht="15.75" customHeight="1" x14ac:dyDescent="0.25">
      <c r="A301" s="154" t="s">
        <v>1445</v>
      </c>
      <c r="B301" s="154" t="s">
        <v>1446</v>
      </c>
      <c r="C301" t="s">
        <v>244</v>
      </c>
      <c r="D301" t="s">
        <v>243</v>
      </c>
      <c r="E301" s="171">
        <v>69</v>
      </c>
      <c r="F301" s="416">
        <v>35</v>
      </c>
      <c r="G301" s="416">
        <v>22</v>
      </c>
      <c r="H301" s="416">
        <v>0</v>
      </c>
      <c r="I301" s="416">
        <v>12</v>
      </c>
      <c r="J301" s="416">
        <v>0</v>
      </c>
      <c r="K301" s="449" t="str">
        <f>_xlfn.XLOOKUP(A301, 'TA1'!A287:A596, 'TA1'!B287:B596)</f>
        <v>West Suffolk</v>
      </c>
    </row>
    <row r="302" spans="1:11" ht="15.75" customHeight="1" x14ac:dyDescent="0.25">
      <c r="A302" s="154" t="s">
        <v>1447</v>
      </c>
      <c r="B302" s="154" t="s">
        <v>1448</v>
      </c>
      <c r="C302" t="s">
        <v>231</v>
      </c>
      <c r="D302" t="s">
        <v>230</v>
      </c>
      <c r="E302" s="171">
        <v>3205</v>
      </c>
      <c r="F302" s="416">
        <v>2344</v>
      </c>
      <c r="G302" s="416">
        <v>392</v>
      </c>
      <c r="H302" s="416">
        <v>2</v>
      </c>
      <c r="I302" s="416">
        <v>415</v>
      </c>
      <c r="J302" s="416">
        <v>52</v>
      </c>
      <c r="K302" s="449" t="str">
        <f>_xlfn.XLOOKUP(A302, 'TA1'!A288:A597, 'TA1'!B288:B597)</f>
        <v>Westminster</v>
      </c>
    </row>
    <row r="303" spans="1:11" ht="15.75" customHeight="1" x14ac:dyDescent="0.25">
      <c r="A303" s="154" t="s">
        <v>1449</v>
      </c>
      <c r="B303" s="154" t="s">
        <v>1450</v>
      </c>
      <c r="C303" t="s">
        <v>236</v>
      </c>
      <c r="D303" t="s">
        <v>235</v>
      </c>
      <c r="E303" s="171">
        <v>61</v>
      </c>
      <c r="F303" s="416">
        <v>21</v>
      </c>
      <c r="G303" s="416">
        <v>40</v>
      </c>
      <c r="H303" s="416">
        <v>0</v>
      </c>
      <c r="I303" s="416">
        <v>0</v>
      </c>
      <c r="J303" s="416">
        <v>0</v>
      </c>
      <c r="K303" s="449" t="str">
        <f>_xlfn.XLOOKUP(A303, 'TA1'!A289:A598, 'TA1'!B289:B598)</f>
        <v>Westmorland and Furness Council</v>
      </c>
    </row>
    <row r="304" spans="1:11" ht="15.75" customHeight="1" x14ac:dyDescent="0.25">
      <c r="A304" s="154" t="s">
        <v>1451</v>
      </c>
      <c r="B304" s="154" t="s">
        <v>1452</v>
      </c>
      <c r="C304" t="s">
        <v>236</v>
      </c>
      <c r="D304" t="s">
        <v>235</v>
      </c>
      <c r="E304" s="171">
        <v>195</v>
      </c>
      <c r="F304" s="416">
        <v>95</v>
      </c>
      <c r="G304" s="416">
        <v>100</v>
      </c>
      <c r="H304" s="416">
        <v>0</v>
      </c>
      <c r="I304" s="416">
        <v>0</v>
      </c>
      <c r="J304" s="416">
        <v>0</v>
      </c>
      <c r="K304" s="449" t="str">
        <f>_xlfn.XLOOKUP(A304, 'TA1'!A290:A599, 'TA1'!B290:B599)</f>
        <v>Wigan</v>
      </c>
    </row>
    <row r="305" spans="1:11" ht="15.75" customHeight="1" x14ac:dyDescent="0.25">
      <c r="A305" s="154" t="s">
        <v>1453</v>
      </c>
      <c r="B305" s="154" t="s">
        <v>1454</v>
      </c>
      <c r="C305" t="s">
        <v>248</v>
      </c>
      <c r="D305" t="s">
        <v>247</v>
      </c>
      <c r="E305" s="171">
        <v>101</v>
      </c>
      <c r="F305" s="416">
        <v>58</v>
      </c>
      <c r="G305" s="416">
        <v>43</v>
      </c>
      <c r="H305" s="416">
        <v>0</v>
      </c>
      <c r="I305" s="416">
        <v>0</v>
      </c>
      <c r="J305" s="416">
        <v>0</v>
      </c>
      <c r="K305" s="449" t="str">
        <f>_xlfn.XLOOKUP(A305, 'TA1'!A291:A600, 'TA1'!B291:B600)</f>
        <v>Wiltshire</v>
      </c>
    </row>
    <row r="306" spans="1:11" ht="15.75" customHeight="1" x14ac:dyDescent="0.25">
      <c r="A306" s="154" t="s">
        <v>1455</v>
      </c>
      <c r="B306" s="154" t="s">
        <v>1456</v>
      </c>
      <c r="C306" t="s">
        <v>246</v>
      </c>
      <c r="D306" t="s">
        <v>245</v>
      </c>
      <c r="E306" s="171">
        <v>62</v>
      </c>
      <c r="F306" s="416">
        <v>42</v>
      </c>
      <c r="G306" s="416">
        <v>18</v>
      </c>
      <c r="H306" s="416">
        <v>0</v>
      </c>
      <c r="I306" s="416">
        <v>2</v>
      </c>
      <c r="J306" s="416">
        <v>0</v>
      </c>
      <c r="K306" s="449" t="str">
        <f>_xlfn.XLOOKUP(A306, 'TA1'!A292:A601, 'TA1'!B292:B601)</f>
        <v>Winchester</v>
      </c>
    </row>
    <row r="307" spans="1:11" ht="15.75" customHeight="1" x14ac:dyDescent="0.25">
      <c r="A307" s="154" t="s">
        <v>1457</v>
      </c>
      <c r="B307" s="154" t="s">
        <v>1458</v>
      </c>
      <c r="C307" t="s">
        <v>246</v>
      </c>
      <c r="D307" t="s">
        <v>245</v>
      </c>
      <c r="E307" s="171">
        <v>242</v>
      </c>
      <c r="F307" s="416">
        <v>90</v>
      </c>
      <c r="G307" s="416">
        <v>143</v>
      </c>
      <c r="H307" s="416">
        <v>5</v>
      </c>
      <c r="I307" s="416">
        <v>4</v>
      </c>
      <c r="J307" s="416">
        <v>0</v>
      </c>
      <c r="K307" s="449" t="str">
        <f>_xlfn.XLOOKUP(A307, 'TA1'!A293:A602, 'TA1'!B293:B602)</f>
        <v>Windsor &amp; Maidenhead</v>
      </c>
    </row>
    <row r="308" spans="1:11" ht="15.75" customHeight="1" x14ac:dyDescent="0.25">
      <c r="A308" s="154" t="s">
        <v>1459</v>
      </c>
      <c r="B308" s="154" t="s">
        <v>1460</v>
      </c>
      <c r="C308" t="s">
        <v>236</v>
      </c>
      <c r="D308" t="s">
        <v>235</v>
      </c>
      <c r="E308" s="171">
        <v>102</v>
      </c>
      <c r="F308" s="416">
        <v>23</v>
      </c>
      <c r="G308" s="416">
        <v>78</v>
      </c>
      <c r="H308" s="416">
        <v>0</v>
      </c>
      <c r="I308" s="416">
        <v>1</v>
      </c>
      <c r="J308" s="416">
        <v>0</v>
      </c>
      <c r="K308" s="449" t="str">
        <f>_xlfn.XLOOKUP(A308, 'TA1'!A294:A603, 'TA1'!B294:B603)</f>
        <v>Wirral</v>
      </c>
    </row>
    <row r="309" spans="1:11" ht="15.75" customHeight="1" x14ac:dyDescent="0.25">
      <c r="A309" s="154" t="s">
        <v>1461</v>
      </c>
      <c r="B309" s="154" t="s">
        <v>1462</v>
      </c>
      <c r="C309" t="s">
        <v>246</v>
      </c>
      <c r="D309" t="s">
        <v>245</v>
      </c>
      <c r="E309" s="171">
        <v>113</v>
      </c>
      <c r="F309" s="416">
        <v>86</v>
      </c>
      <c r="G309" s="416">
        <v>23</v>
      </c>
      <c r="H309" s="416">
        <v>0</v>
      </c>
      <c r="I309" s="416">
        <v>2</v>
      </c>
      <c r="J309" s="416">
        <v>2</v>
      </c>
      <c r="K309" s="449" t="str">
        <f>_xlfn.XLOOKUP(A309, 'TA1'!A295:A604, 'TA1'!B295:B604)</f>
        <v>Woking</v>
      </c>
    </row>
    <row r="310" spans="1:11" ht="15.75" customHeight="1" x14ac:dyDescent="0.25">
      <c r="A310" s="154" t="s">
        <v>1463</v>
      </c>
      <c r="B310" s="154" t="s">
        <v>1464</v>
      </c>
      <c r="C310" t="s">
        <v>246</v>
      </c>
      <c r="D310" t="s">
        <v>245</v>
      </c>
      <c r="E310" s="171">
        <v>70</v>
      </c>
      <c r="F310" s="416">
        <v>11</v>
      </c>
      <c r="G310" s="416">
        <v>54</v>
      </c>
      <c r="H310" s="416">
        <v>1</v>
      </c>
      <c r="I310" s="416">
        <v>4</v>
      </c>
      <c r="J310" s="416">
        <v>0</v>
      </c>
      <c r="K310" s="449" t="str">
        <f>_xlfn.XLOOKUP(A310, 'TA1'!A296:A605, 'TA1'!B296:B605)</f>
        <v>Wokingham</v>
      </c>
    </row>
    <row r="311" spans="1:11" ht="15.75" customHeight="1" x14ac:dyDescent="0.25">
      <c r="A311" s="154" t="s">
        <v>1465</v>
      </c>
      <c r="B311" s="154" t="s">
        <v>1466</v>
      </c>
      <c r="C311" t="s">
        <v>242</v>
      </c>
      <c r="D311" t="s">
        <v>241</v>
      </c>
      <c r="E311" s="463" t="s">
        <v>260</v>
      </c>
      <c r="F311" s="478" t="s">
        <v>260</v>
      </c>
      <c r="G311" s="478" t="s">
        <v>260</v>
      </c>
      <c r="H311" s="478" t="s">
        <v>260</v>
      </c>
      <c r="I311" s="478" t="s">
        <v>260</v>
      </c>
      <c r="J311" s="478" t="s">
        <v>260</v>
      </c>
      <c r="K311" s="449" t="str">
        <f>_xlfn.XLOOKUP(A311, 'TA1'!A297:A606, 'TA1'!B297:B606)</f>
        <v>Wolverhampton</v>
      </c>
    </row>
    <row r="312" spans="1:11" ht="15.75" customHeight="1" x14ac:dyDescent="0.25">
      <c r="A312" s="154" t="s">
        <v>1467</v>
      </c>
      <c r="B312" s="154" t="s">
        <v>1468</v>
      </c>
      <c r="C312" t="s">
        <v>242</v>
      </c>
      <c r="D312" t="s">
        <v>241</v>
      </c>
      <c r="E312" s="171">
        <v>48</v>
      </c>
      <c r="F312" s="416">
        <v>9</v>
      </c>
      <c r="G312" s="416">
        <v>39</v>
      </c>
      <c r="H312" s="416">
        <v>0</v>
      </c>
      <c r="I312" s="416">
        <v>0</v>
      </c>
      <c r="J312" s="416">
        <v>0</v>
      </c>
      <c r="K312" s="449" t="str">
        <f>_xlfn.XLOOKUP(A312, 'TA1'!A298:A607, 'TA1'!B298:B607)</f>
        <v>Worcester</v>
      </c>
    </row>
    <row r="313" spans="1:11" ht="15.75" customHeight="1" x14ac:dyDescent="0.25">
      <c r="A313" s="154" t="s">
        <v>1469</v>
      </c>
      <c r="B313" s="154" t="s">
        <v>1470</v>
      </c>
      <c r="C313" t="s">
        <v>246</v>
      </c>
      <c r="D313" t="s">
        <v>245</v>
      </c>
      <c r="E313" s="171">
        <v>416</v>
      </c>
      <c r="F313" s="416">
        <v>178</v>
      </c>
      <c r="G313" s="416">
        <v>170</v>
      </c>
      <c r="H313" s="416">
        <v>10</v>
      </c>
      <c r="I313" s="416">
        <v>58</v>
      </c>
      <c r="J313" s="416">
        <v>0</v>
      </c>
      <c r="K313" s="449" t="str">
        <f>_xlfn.XLOOKUP(A313, 'TA1'!A299:A608, 'TA1'!B299:B608)</f>
        <v>Worthing</v>
      </c>
    </row>
    <row r="314" spans="1:11" ht="15.75" customHeight="1" x14ac:dyDescent="0.25">
      <c r="A314" s="154" t="s">
        <v>1471</v>
      </c>
      <c r="B314" s="154" t="s">
        <v>1472</v>
      </c>
      <c r="C314" t="s">
        <v>242</v>
      </c>
      <c r="D314" t="s">
        <v>241</v>
      </c>
      <c r="E314" s="171">
        <v>18</v>
      </c>
      <c r="F314" s="416">
        <v>2</v>
      </c>
      <c r="G314" s="416">
        <v>14</v>
      </c>
      <c r="H314" s="416">
        <v>0</v>
      </c>
      <c r="I314" s="416">
        <v>2</v>
      </c>
      <c r="J314" s="416">
        <v>0</v>
      </c>
      <c r="K314" s="449" t="str">
        <f>_xlfn.XLOOKUP(A314, 'TA1'!A300:A609, 'TA1'!B300:B609)</f>
        <v>Wychavon</v>
      </c>
    </row>
    <row r="315" spans="1:11" ht="15.75" customHeight="1" x14ac:dyDescent="0.25">
      <c r="A315" s="154" t="s">
        <v>1473</v>
      </c>
      <c r="B315" s="154" t="s">
        <v>1474</v>
      </c>
      <c r="C315" t="s">
        <v>236</v>
      </c>
      <c r="D315" t="s">
        <v>235</v>
      </c>
      <c r="E315" s="171">
        <v>6</v>
      </c>
      <c r="F315" s="416">
        <v>0</v>
      </c>
      <c r="G315" s="416">
        <v>6</v>
      </c>
      <c r="H315" s="416">
        <v>0</v>
      </c>
      <c r="I315" s="416">
        <v>0</v>
      </c>
      <c r="J315" s="416">
        <v>0</v>
      </c>
      <c r="K315" s="449" t="str">
        <f>_xlfn.XLOOKUP(A315, 'TA1'!A301:A610, 'TA1'!B301:B610)</f>
        <v>Wyre</v>
      </c>
    </row>
    <row r="316" spans="1:11" ht="15.75" customHeight="1" x14ac:dyDescent="0.25">
      <c r="A316" s="154" t="s">
        <v>1475</v>
      </c>
      <c r="B316" s="154" t="s">
        <v>1476</v>
      </c>
      <c r="C316" t="s">
        <v>242</v>
      </c>
      <c r="D316" t="s">
        <v>241</v>
      </c>
      <c r="E316" s="171">
        <v>63</v>
      </c>
      <c r="F316" s="416">
        <v>7</v>
      </c>
      <c r="G316" s="416">
        <v>17</v>
      </c>
      <c r="H316" s="416">
        <v>17</v>
      </c>
      <c r="I316" s="416">
        <v>22</v>
      </c>
      <c r="J316" s="416">
        <v>0</v>
      </c>
      <c r="K316" s="449" t="str">
        <f>_xlfn.XLOOKUP(A316, 'TA1'!A302:A611, 'TA1'!B302:B611)</f>
        <v>Wyre Forest</v>
      </c>
    </row>
    <row r="317" spans="1:11" ht="15.75" customHeight="1" x14ac:dyDescent="0.25">
      <c r="A317" s="154" t="s">
        <v>1477</v>
      </c>
      <c r="B317" s="154" t="s">
        <v>1478</v>
      </c>
      <c r="C317" t="s">
        <v>238</v>
      </c>
      <c r="D317" t="s">
        <v>237</v>
      </c>
      <c r="E317" s="171">
        <v>63</v>
      </c>
      <c r="F317" s="416">
        <v>11</v>
      </c>
      <c r="G317" s="416">
        <v>45</v>
      </c>
      <c r="H317" s="416">
        <v>5</v>
      </c>
      <c r="I317" s="416">
        <v>2</v>
      </c>
      <c r="J317" s="416">
        <v>0</v>
      </c>
      <c r="K317" s="449" t="str">
        <f>_xlfn.XLOOKUP(A317, 'TA1'!A303:A612, 'TA1'!B303:B612)</f>
        <v>York</v>
      </c>
    </row>
    <row r="333" spans="2:10" x14ac:dyDescent="0.2">
      <c r="B333" s="148" t="s">
        <v>198</v>
      </c>
      <c r="C333" s="132"/>
      <c r="D333" s="132"/>
      <c r="E333" s="171"/>
      <c r="F333" s="416"/>
      <c r="G333" s="416"/>
      <c r="H333" s="416"/>
      <c r="I333" s="416"/>
      <c r="J333" s="416"/>
    </row>
    <row r="334" spans="2:10" ht="37.5" customHeight="1" x14ac:dyDescent="0.2">
      <c r="B334" s="148">
        <v>1</v>
      </c>
      <c r="C334" s="131"/>
      <c r="D334" s="131"/>
      <c r="E334" s="567" t="s">
        <v>1488</v>
      </c>
      <c r="F334" s="567"/>
      <c r="G334" s="567"/>
      <c r="H334" s="567"/>
      <c r="I334" s="567"/>
      <c r="J334" s="567"/>
    </row>
    <row r="335" spans="2:10" x14ac:dyDescent="0.2">
      <c r="B335" s="148">
        <v>2</v>
      </c>
      <c r="C335" s="195"/>
      <c r="D335" s="195"/>
      <c r="E335" s="567" t="s">
        <v>793</v>
      </c>
      <c r="F335" s="567"/>
      <c r="G335" s="567"/>
      <c r="H335" s="567"/>
      <c r="I335" s="567"/>
      <c r="J335" s="567"/>
    </row>
    <row r="336" spans="2:10" x14ac:dyDescent="0.2">
      <c r="B336" s="148">
        <v>3</v>
      </c>
      <c r="C336" s="131"/>
      <c r="D336" s="131"/>
      <c r="E336" s="567" t="s">
        <v>794</v>
      </c>
      <c r="F336" s="567"/>
      <c r="G336" s="567"/>
      <c r="H336" s="567"/>
      <c r="I336" s="567"/>
      <c r="J336" s="567"/>
    </row>
    <row r="337" spans="2:10" ht="51" customHeight="1" x14ac:dyDescent="0.2">
      <c r="B337" s="148">
        <v>4</v>
      </c>
      <c r="C337" s="131"/>
      <c r="D337" s="131"/>
      <c r="E337" s="567" t="s">
        <v>795</v>
      </c>
      <c r="F337" s="567"/>
      <c r="G337" s="567"/>
      <c r="H337" s="567"/>
      <c r="I337" s="567"/>
      <c r="J337" s="567"/>
    </row>
    <row r="338" spans="2:10" x14ac:dyDescent="0.2">
      <c r="B338" s="148">
        <v>5</v>
      </c>
      <c r="C338" s="131"/>
      <c r="D338" s="131"/>
      <c r="E338" s="567" t="s">
        <v>796</v>
      </c>
      <c r="F338" s="567"/>
      <c r="G338" s="567"/>
      <c r="H338" s="567"/>
      <c r="I338" s="567"/>
      <c r="J338" s="567"/>
    </row>
    <row r="339" spans="2:10" ht="45.75" customHeight="1" x14ac:dyDescent="0.2">
      <c r="B339" s="148">
        <v>6</v>
      </c>
      <c r="C339" s="195"/>
      <c r="D339" s="195"/>
      <c r="E339" s="567" t="s">
        <v>797</v>
      </c>
      <c r="F339" s="567"/>
      <c r="G339" s="567"/>
      <c r="H339" s="567"/>
      <c r="I339" s="567"/>
      <c r="J339" s="567"/>
    </row>
    <row r="340" spans="2:10" ht="15.75" customHeight="1" x14ac:dyDescent="0.2">
      <c r="B340" s="186"/>
      <c r="C340" s="195"/>
      <c r="D340" s="195"/>
      <c r="E340" s="552"/>
      <c r="F340" s="552"/>
      <c r="G340" s="552"/>
      <c r="H340" s="552"/>
      <c r="I340" s="552"/>
      <c r="J340" s="552"/>
    </row>
    <row r="341" spans="2:10" x14ac:dyDescent="0.2">
      <c r="B341" s="148"/>
      <c r="C341" s="195"/>
      <c r="D341" s="195"/>
      <c r="E341" s="567" t="s">
        <v>330</v>
      </c>
      <c r="F341" s="567"/>
      <c r="G341" s="567"/>
      <c r="H341" s="567"/>
      <c r="I341" s="567"/>
      <c r="J341" s="567"/>
    </row>
    <row r="342" spans="2:10" x14ac:dyDescent="0.2">
      <c r="B342" s="148"/>
      <c r="C342" s="148"/>
      <c r="D342" s="132"/>
      <c r="E342" s="567" t="s">
        <v>259</v>
      </c>
      <c r="F342" s="567"/>
      <c r="G342" s="567"/>
      <c r="H342" s="567"/>
      <c r="I342" s="567"/>
      <c r="J342" s="567"/>
    </row>
    <row r="343" spans="2:10" x14ac:dyDescent="0.2">
      <c r="B343" s="135" t="s">
        <v>260</v>
      </c>
      <c r="C343" s="132"/>
      <c r="D343" s="132"/>
      <c r="E343" s="567" t="s">
        <v>1481</v>
      </c>
      <c r="F343" s="567"/>
      <c r="G343" s="567"/>
      <c r="H343" s="567"/>
      <c r="I343" s="567"/>
      <c r="J343" s="567"/>
    </row>
    <row r="344" spans="2:10" x14ac:dyDescent="0.2">
      <c r="B344" s="365"/>
      <c r="C344" s="132"/>
      <c r="D344" s="454"/>
      <c r="E344" s="132"/>
      <c r="F344" s="132"/>
      <c r="G344" s="423"/>
      <c r="H344" s="423"/>
      <c r="I344" s="186"/>
      <c r="J344" s="186"/>
    </row>
    <row r="345" spans="2:10" x14ac:dyDescent="0.2">
      <c r="B345" s="148" t="s">
        <v>332</v>
      </c>
      <c r="C345" s="132"/>
      <c r="D345" s="454"/>
      <c r="E345" s="132" t="s">
        <v>262</v>
      </c>
      <c r="F345" s="132"/>
      <c r="G345" s="423"/>
      <c r="H345" s="423"/>
      <c r="I345" s="186"/>
      <c r="J345" s="186"/>
    </row>
    <row r="346" spans="2:10" x14ac:dyDescent="0.2">
      <c r="B346" s="186"/>
      <c r="C346" s="132"/>
      <c r="D346" s="454"/>
      <c r="E346" s="132" t="s">
        <v>263</v>
      </c>
      <c r="F346" s="132"/>
      <c r="G346" s="423"/>
      <c r="H346" s="423"/>
      <c r="I346" s="186"/>
      <c r="J346" s="186"/>
    </row>
    <row r="347" spans="2:10" x14ac:dyDescent="0.2">
      <c r="B347" s="186"/>
      <c r="C347" s="132"/>
      <c r="D347" s="454"/>
      <c r="E347" s="454"/>
      <c r="F347" s="132"/>
      <c r="G347" s="423"/>
      <c r="H347" s="423"/>
      <c r="I347" s="186"/>
      <c r="J347" s="186"/>
    </row>
    <row r="348" spans="2:10" ht="11.25" customHeight="1" x14ac:dyDescent="0.2">
      <c r="B348" s="143" t="s">
        <v>798</v>
      </c>
      <c r="C348" s="143"/>
      <c r="D348" s="143"/>
      <c r="E348" s="438"/>
      <c r="F348" s="439"/>
      <c r="G348" s="440"/>
      <c r="H348" s="441"/>
      <c r="I348" s="240"/>
      <c r="J348" s="440"/>
    </row>
    <row r="349" spans="2:10" ht="11.25" customHeight="1" x14ac:dyDescent="0.2">
      <c r="B349" s="143" t="s">
        <v>799</v>
      </c>
      <c r="C349" s="143"/>
      <c r="D349" s="143"/>
      <c r="E349" s="438"/>
      <c r="F349" s="439"/>
      <c r="G349" s="440"/>
      <c r="H349" s="441"/>
      <c r="I349" s="240"/>
      <c r="J349" s="440"/>
    </row>
  </sheetData>
  <mergeCells count="12">
    <mergeCell ref="E343:J343"/>
    <mergeCell ref="A1:J1"/>
    <mergeCell ref="E6:E7"/>
    <mergeCell ref="E334:J334"/>
    <mergeCell ref="E335:J335"/>
    <mergeCell ref="E336:J336"/>
    <mergeCell ref="E337:J337"/>
    <mergeCell ref="E338:J338"/>
    <mergeCell ref="E339:J339"/>
    <mergeCell ref="E340:J340"/>
    <mergeCell ref="E341:J341"/>
    <mergeCell ref="E342:J342"/>
  </mergeCells>
  <conditionalFormatting sqref="A22:J317">
    <cfRule type="expression" dxfId="1" priority="1">
      <formula>$E22=".."</formula>
    </cfRule>
  </conditionalFormatting>
  <conditionalFormatting sqref="D22:D84 D86:D317">
    <cfRule type="expression" dxfId="0" priority="5" stopIfTrue="1">
      <formula>NOT(ISERROR(SEARCH("zzz",D22)))</formula>
    </cfRule>
  </conditionalFormatting>
  <pageMargins left="0.70000000000000007" right="0.70000000000000007" top="0.75" bottom="0.75" header="0.30000000000000004" footer="0.30000000000000004"/>
  <pageSetup fitToWidth="0" fitToHeight="0" orientation="portrait" r:id="rId1"/>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E334"/>
  <sheetViews>
    <sheetView workbookViewId="0">
      <selection activeCell="BD35" sqref="BD35"/>
    </sheetView>
  </sheetViews>
  <sheetFormatPr defaultColWidth="11.5546875" defaultRowHeight="15" x14ac:dyDescent="0.2"/>
  <cols>
    <col min="1" max="1" width="10" style="484" customWidth="1"/>
    <col min="2" max="2" width="25.6640625" style="484" customWidth="1"/>
    <col min="3" max="3" width="18.77734375" style="484" hidden="1" customWidth="1"/>
    <col min="4" max="4" width="8.33203125" style="484" hidden="1" customWidth="1"/>
    <col min="5" max="5" width="13.21875" style="484" customWidth="1"/>
    <col min="6" max="6" width="2.6640625" style="484" customWidth="1"/>
    <col min="7" max="7" width="13.21875" style="484" customWidth="1"/>
    <col min="8" max="8" width="1.6640625" style="484" customWidth="1"/>
    <col min="9" max="13" width="13.21875" style="484" customWidth="1"/>
    <col min="14" max="14" width="1.6640625" style="484" customWidth="1"/>
    <col min="15" max="15" width="13.21875" style="484" customWidth="1"/>
    <col min="16" max="16" width="1.6640625" style="484" customWidth="1"/>
    <col min="17" max="20" width="13.21875" style="484" customWidth="1"/>
    <col min="21" max="21" width="1.6640625" style="484" customWidth="1"/>
    <col min="22" max="25" width="13.21875" style="484" customWidth="1"/>
    <col min="26" max="26" width="2.6640625" style="484" customWidth="1"/>
    <col min="27" max="29" width="13.21875" style="484" customWidth="1"/>
    <col min="30" max="30" width="1.6640625" style="484" customWidth="1"/>
    <col min="31" max="31" width="13.21875" style="484" customWidth="1"/>
    <col min="32" max="32" width="8.5546875" style="484" customWidth="1"/>
    <col min="33" max="34" width="13.21875" style="484" customWidth="1"/>
    <col min="35" max="35" width="1.77734375" style="484" customWidth="1"/>
    <col min="36" max="36" width="13.21875" style="484" customWidth="1"/>
    <col min="37" max="37" width="2.6640625" style="484" customWidth="1"/>
    <col min="38" max="41" width="13.21875" style="484" customWidth="1"/>
    <col min="42" max="42" width="2.6640625" style="484" customWidth="1"/>
    <col min="43" max="46" width="13.21875" style="484" customWidth="1"/>
    <col min="47" max="47" width="2.6640625" style="484" customWidth="1"/>
    <col min="48" max="53" width="12.6640625" style="484" customWidth="1"/>
    <col min="54" max="54" width="2.6640625" style="484" customWidth="1"/>
    <col min="55" max="57" width="13.21875" style="484" customWidth="1"/>
    <col min="58" max="58" width="5.33203125" style="484" customWidth="1"/>
    <col min="59" max="61" width="8.77734375" style="484" customWidth="1"/>
    <col min="62" max="16384" width="11.5546875" style="484"/>
  </cols>
  <sheetData>
    <row r="1" spans="1:57" ht="52.5" customHeight="1" x14ac:dyDescent="0.2">
      <c r="A1" s="535" t="s">
        <v>813</v>
      </c>
      <c r="B1" s="535"/>
      <c r="C1" s="535"/>
      <c r="D1" s="535"/>
      <c r="E1" s="535"/>
      <c r="F1" s="535"/>
      <c r="G1" s="535"/>
      <c r="H1" s="535"/>
      <c r="I1" s="535"/>
      <c r="J1" s="535"/>
      <c r="K1" s="535"/>
      <c r="L1" s="535"/>
      <c r="M1" s="535"/>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row>
    <row r="2" spans="1:57" ht="20.25" hidden="1" x14ac:dyDescent="0.2">
      <c r="A2" s="180"/>
      <c r="B2" s="180"/>
      <c r="C2" s="180"/>
      <c r="D2" s="180"/>
      <c r="E2" s="181"/>
      <c r="F2" s="180"/>
      <c r="G2" s="71" t="s">
        <v>101</v>
      </c>
      <c r="H2"/>
      <c r="I2"/>
      <c r="J2"/>
      <c r="K2"/>
      <c r="L2"/>
      <c r="M2"/>
      <c r="N2"/>
      <c r="O2"/>
      <c r="P2"/>
      <c r="Q2"/>
      <c r="R2"/>
      <c r="S2"/>
      <c r="T2"/>
      <c r="U2"/>
      <c r="V2"/>
      <c r="W2" s="180"/>
      <c r="X2" s="180"/>
      <c r="Y2" s="180"/>
      <c r="Z2" s="180"/>
      <c r="AA2" s="71" t="s">
        <v>109</v>
      </c>
      <c r="AB2" s="71" t="s">
        <v>73</v>
      </c>
      <c r="AC2" s="71" t="s">
        <v>104</v>
      </c>
      <c r="AD2" s="71"/>
      <c r="AE2" s="71" t="s">
        <v>75</v>
      </c>
      <c r="AF2" s="71"/>
      <c r="AG2" s="71"/>
      <c r="AH2" s="71"/>
      <c r="AI2" s="71"/>
      <c r="AJ2" s="71" t="s">
        <v>111</v>
      </c>
      <c r="AK2" s="180"/>
      <c r="AL2" s="71" t="s">
        <v>106</v>
      </c>
      <c r="AM2" s="180"/>
      <c r="AN2" s="180"/>
      <c r="AO2" s="180"/>
      <c r="AP2" s="180"/>
      <c r="AQ2" s="71" t="s">
        <v>107</v>
      </c>
      <c r="AR2" s="180"/>
      <c r="AS2" s="180"/>
      <c r="AT2" s="180"/>
      <c r="AU2" s="180"/>
      <c r="AV2" s="180" t="s">
        <v>77</v>
      </c>
      <c r="AW2" s="180"/>
      <c r="AX2" s="180"/>
      <c r="AY2" s="180"/>
      <c r="AZ2" s="180"/>
      <c r="BA2" s="180"/>
      <c r="BB2" s="180"/>
      <c r="BC2" s="71" t="s">
        <v>78</v>
      </c>
      <c r="BD2" s="71" t="s">
        <v>809</v>
      </c>
      <c r="BE2" s="71" t="s">
        <v>114</v>
      </c>
    </row>
    <row r="3" spans="1:57" ht="20.25" x14ac:dyDescent="0.2">
      <c r="A3" s="167"/>
      <c r="B3" s="167"/>
      <c r="C3" s="167"/>
      <c r="D3" s="167"/>
      <c r="E3" s="168"/>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9" t="s">
        <v>216</v>
      </c>
    </row>
    <row r="4" spans="1:57" ht="39.75" customHeight="1" x14ac:dyDescent="0.2">
      <c r="A4" s="167"/>
      <c r="B4" s="167"/>
      <c r="C4" s="167"/>
      <c r="D4" s="152"/>
      <c r="E4" s="536" t="s">
        <v>264</v>
      </c>
      <c r="F4" s="174"/>
      <c r="G4" s="527" t="s">
        <v>265</v>
      </c>
      <c r="H4" s="527"/>
      <c r="I4" s="527"/>
      <c r="J4" s="527"/>
      <c r="K4" s="527"/>
      <c r="L4" s="527"/>
      <c r="M4" s="527"/>
      <c r="N4" s="527"/>
      <c r="O4" s="527"/>
      <c r="P4" s="527"/>
      <c r="Q4" s="527"/>
      <c r="R4" s="527"/>
      <c r="S4" s="527"/>
      <c r="T4" s="527"/>
      <c r="U4" s="527"/>
      <c r="V4" s="527"/>
      <c r="W4" s="527"/>
      <c r="X4" s="527"/>
      <c r="Y4" s="527"/>
      <c r="Z4" s="126"/>
      <c r="AA4" s="526" t="s">
        <v>266</v>
      </c>
      <c r="AB4" s="526" t="s">
        <v>73</v>
      </c>
      <c r="AC4" s="526" t="s">
        <v>104</v>
      </c>
      <c r="AD4" s="190"/>
      <c r="AE4" s="532" t="s">
        <v>75</v>
      </c>
      <c r="AF4" s="532"/>
      <c r="AG4" s="532"/>
      <c r="AH4" s="532"/>
      <c r="AI4" s="190"/>
      <c r="AJ4" s="526" t="s">
        <v>111</v>
      </c>
      <c r="AK4" s="126"/>
      <c r="AL4" s="527" t="s">
        <v>267</v>
      </c>
      <c r="AM4" s="527"/>
      <c r="AN4" s="527"/>
      <c r="AO4" s="527"/>
      <c r="AP4" s="126"/>
      <c r="AQ4" s="527" t="s">
        <v>268</v>
      </c>
      <c r="AR4" s="527"/>
      <c r="AS4" s="527"/>
      <c r="AT4" s="527"/>
      <c r="AU4" s="126"/>
      <c r="AV4" s="527" t="s">
        <v>269</v>
      </c>
      <c r="AW4" s="527"/>
      <c r="AX4" s="527"/>
      <c r="AY4" s="527"/>
      <c r="AZ4" s="527"/>
      <c r="BA4" s="527"/>
      <c r="BB4" s="190"/>
      <c r="BC4" s="526" t="s">
        <v>78</v>
      </c>
      <c r="BD4" s="526" t="s">
        <v>270</v>
      </c>
      <c r="BE4" s="526" t="s">
        <v>271</v>
      </c>
    </row>
    <row r="5" spans="1:57" ht="18.75" customHeight="1" x14ac:dyDescent="0.2">
      <c r="A5" s="167"/>
      <c r="B5" s="167"/>
      <c r="C5" s="167"/>
      <c r="D5" s="152"/>
      <c r="E5" s="536"/>
      <c r="F5" s="174"/>
      <c r="G5" s="522" t="s">
        <v>272</v>
      </c>
      <c r="H5" s="177"/>
      <c r="I5" s="191" t="s">
        <v>227</v>
      </c>
      <c r="J5" s="177"/>
      <c r="K5" s="177"/>
      <c r="L5" s="177"/>
      <c r="M5" s="177"/>
      <c r="N5" s="177"/>
      <c r="O5" s="177"/>
      <c r="P5" s="190"/>
      <c r="Q5" s="537" t="s">
        <v>273</v>
      </c>
      <c r="R5" s="537"/>
      <c r="S5" s="537"/>
      <c r="T5" s="537"/>
      <c r="U5" s="190"/>
      <c r="V5" s="177"/>
      <c r="W5" s="177"/>
      <c r="X5" s="177"/>
      <c r="Y5" s="177"/>
      <c r="Z5" s="126"/>
      <c r="AA5" s="526"/>
      <c r="AB5" s="526"/>
      <c r="AC5" s="526"/>
      <c r="AD5" s="126"/>
      <c r="AE5" s="527"/>
      <c r="AF5" s="527"/>
      <c r="AG5" s="527"/>
      <c r="AH5" s="527"/>
      <c r="AI5" s="126"/>
      <c r="AJ5" s="526"/>
      <c r="AK5" s="126"/>
      <c r="AL5" s="522" t="s">
        <v>274</v>
      </c>
      <c r="AM5" s="191" t="s">
        <v>227</v>
      </c>
      <c r="AN5" s="177"/>
      <c r="AO5" s="177"/>
      <c r="AP5" s="126"/>
      <c r="AQ5" s="522" t="s">
        <v>275</v>
      </c>
      <c r="AR5" s="191" t="s">
        <v>227</v>
      </c>
      <c r="AS5" s="177"/>
      <c r="AT5" s="177"/>
      <c r="AU5" s="126"/>
      <c r="AV5" s="531" t="s">
        <v>276</v>
      </c>
      <c r="AW5" s="191" t="s">
        <v>227</v>
      </c>
      <c r="AX5" s="126"/>
      <c r="AY5" s="126"/>
      <c r="AZ5" s="126"/>
      <c r="BA5" s="126"/>
      <c r="BB5" s="126"/>
      <c r="BC5" s="526"/>
      <c r="BD5" s="526"/>
      <c r="BE5" s="526"/>
    </row>
    <row r="6" spans="1:57" ht="28.5" customHeight="1" x14ac:dyDescent="0.2">
      <c r="A6" s="167"/>
      <c r="B6" s="167"/>
      <c r="C6" s="167"/>
      <c r="D6" s="152"/>
      <c r="E6" s="536"/>
      <c r="F6" s="174"/>
      <c r="G6" s="522"/>
      <c r="H6" s="126"/>
      <c r="I6" s="534" t="s">
        <v>277</v>
      </c>
      <c r="J6" s="534"/>
      <c r="K6" s="534"/>
      <c r="L6" s="534"/>
      <c r="M6" s="534"/>
      <c r="N6" s="175"/>
      <c r="O6" s="521" t="s">
        <v>278</v>
      </c>
      <c r="P6" s="128"/>
      <c r="Q6" s="538" t="s">
        <v>279</v>
      </c>
      <c r="R6" s="128" t="s">
        <v>227</v>
      </c>
      <c r="S6" s="128"/>
      <c r="T6" s="128"/>
      <c r="U6" s="128"/>
      <c r="V6" s="521" t="s">
        <v>280</v>
      </c>
      <c r="W6" s="521" t="s">
        <v>281</v>
      </c>
      <c r="X6" s="521" t="s">
        <v>282</v>
      </c>
      <c r="Y6" s="521" t="s">
        <v>283</v>
      </c>
      <c r="Z6" s="126"/>
      <c r="AA6" s="526"/>
      <c r="AB6" s="526"/>
      <c r="AC6" s="526"/>
      <c r="AD6" s="126"/>
      <c r="AE6" s="531" t="s">
        <v>284</v>
      </c>
      <c r="AF6" s="128" t="s">
        <v>227</v>
      </c>
      <c r="AG6" s="126"/>
      <c r="AH6" s="126"/>
      <c r="AI6" s="126"/>
      <c r="AJ6" s="526"/>
      <c r="AK6" s="126"/>
      <c r="AL6" s="522"/>
      <c r="AM6" s="521" t="s">
        <v>285</v>
      </c>
      <c r="AN6" s="521" t="s">
        <v>278</v>
      </c>
      <c r="AO6" s="521" t="s">
        <v>286</v>
      </c>
      <c r="AP6" s="126"/>
      <c r="AQ6" s="522"/>
      <c r="AR6" s="521" t="s">
        <v>287</v>
      </c>
      <c r="AS6" s="521" t="s">
        <v>288</v>
      </c>
      <c r="AT6" s="521" t="s">
        <v>289</v>
      </c>
      <c r="AU6" s="126"/>
      <c r="AV6" s="532"/>
      <c r="AW6" s="533" t="s">
        <v>290</v>
      </c>
      <c r="AX6" s="533" t="s">
        <v>291</v>
      </c>
      <c r="AY6" s="533" t="s">
        <v>292</v>
      </c>
      <c r="AZ6" s="533" t="s">
        <v>293</v>
      </c>
      <c r="BA6" s="533" t="s">
        <v>294</v>
      </c>
      <c r="BB6" s="126"/>
      <c r="BC6" s="526"/>
      <c r="BD6" s="526"/>
      <c r="BE6" s="526"/>
    </row>
    <row r="7" spans="1:57" ht="63" customHeight="1" x14ac:dyDescent="0.2">
      <c r="A7" s="167"/>
      <c r="B7" s="167"/>
      <c r="C7" s="167"/>
      <c r="D7" s="152"/>
      <c r="E7" s="536"/>
      <c r="F7" s="174"/>
      <c r="G7" s="522"/>
      <c r="H7" s="126"/>
      <c r="I7" s="128" t="s">
        <v>295</v>
      </c>
      <c r="J7" s="128" t="s">
        <v>296</v>
      </c>
      <c r="K7" s="128" t="s">
        <v>297</v>
      </c>
      <c r="L7" s="128" t="s">
        <v>298</v>
      </c>
      <c r="M7" s="128" t="s">
        <v>299</v>
      </c>
      <c r="N7" s="128"/>
      <c r="O7" s="521"/>
      <c r="P7" s="128"/>
      <c r="Q7" s="533"/>
      <c r="R7" s="128" t="s">
        <v>300</v>
      </c>
      <c r="S7" s="128" t="s">
        <v>301</v>
      </c>
      <c r="T7" s="128" t="s">
        <v>302</v>
      </c>
      <c r="U7" s="128"/>
      <c r="V7" s="521"/>
      <c r="W7" s="521"/>
      <c r="X7" s="521"/>
      <c r="Y7" s="521"/>
      <c r="Z7" s="126"/>
      <c r="AA7" s="526"/>
      <c r="AB7" s="526"/>
      <c r="AC7" s="526"/>
      <c r="AD7" s="126"/>
      <c r="AE7" s="532"/>
      <c r="AF7" s="128" t="s">
        <v>303</v>
      </c>
      <c r="AG7" s="128" t="s">
        <v>304</v>
      </c>
      <c r="AH7" s="128" t="s">
        <v>305</v>
      </c>
      <c r="AI7" s="126"/>
      <c r="AJ7" s="526"/>
      <c r="AK7" s="126"/>
      <c r="AL7" s="522"/>
      <c r="AM7" s="521"/>
      <c r="AN7" s="521"/>
      <c r="AO7" s="521"/>
      <c r="AP7" s="126"/>
      <c r="AQ7" s="522"/>
      <c r="AR7" s="521"/>
      <c r="AS7" s="521"/>
      <c r="AT7" s="521"/>
      <c r="AU7" s="126"/>
      <c r="AV7" s="532"/>
      <c r="AW7" s="533"/>
      <c r="AX7" s="533"/>
      <c r="AY7" s="533"/>
      <c r="AZ7" s="533"/>
      <c r="BA7" s="533"/>
      <c r="BB7" s="126"/>
      <c r="BC7" s="526"/>
      <c r="BD7" s="526"/>
      <c r="BE7" s="526"/>
    </row>
    <row r="8" spans="1:57" ht="15.75" customHeight="1" x14ac:dyDescent="0.2">
      <c r="A8" s="153" t="s">
        <v>865</v>
      </c>
      <c r="B8" s="153" t="s">
        <v>866</v>
      </c>
      <c r="C8" s="192"/>
      <c r="D8" s="192"/>
      <c r="E8" s="171">
        <v>38440</v>
      </c>
      <c r="F8" s="171"/>
      <c r="G8" s="171">
        <v>14570</v>
      </c>
      <c r="H8" s="171"/>
      <c r="I8" s="171">
        <v>710</v>
      </c>
      <c r="J8" s="171">
        <v>370</v>
      </c>
      <c r="K8" s="171">
        <v>230</v>
      </c>
      <c r="L8" s="171">
        <v>120</v>
      </c>
      <c r="M8" s="171">
        <v>630</v>
      </c>
      <c r="N8" s="171"/>
      <c r="O8" s="171">
        <v>190</v>
      </c>
      <c r="P8" s="171"/>
      <c r="Q8" s="171">
        <v>9380</v>
      </c>
      <c r="R8" s="171">
        <v>6700</v>
      </c>
      <c r="S8" s="171">
        <v>2670</v>
      </c>
      <c r="T8" s="171">
        <v>0</v>
      </c>
      <c r="U8" s="171"/>
      <c r="V8" s="171">
        <v>210</v>
      </c>
      <c r="W8" s="171">
        <v>70</v>
      </c>
      <c r="X8" s="171">
        <v>80</v>
      </c>
      <c r="Y8" s="171">
        <v>2590</v>
      </c>
      <c r="Z8" s="171"/>
      <c r="AA8" s="171">
        <v>1830</v>
      </c>
      <c r="AB8" s="171">
        <v>8790</v>
      </c>
      <c r="AC8" s="171">
        <v>1610</v>
      </c>
      <c r="AD8" s="171"/>
      <c r="AE8" s="171">
        <v>2560</v>
      </c>
      <c r="AF8" s="171">
        <v>2420</v>
      </c>
      <c r="AG8" s="171">
        <v>140</v>
      </c>
      <c r="AH8" s="171">
        <v>0</v>
      </c>
      <c r="AI8" s="171"/>
      <c r="AJ8" s="171">
        <v>380</v>
      </c>
      <c r="AK8" s="171"/>
      <c r="AL8" s="171">
        <v>1840</v>
      </c>
      <c r="AM8" s="171">
        <v>1270</v>
      </c>
      <c r="AN8" s="171">
        <v>140</v>
      </c>
      <c r="AO8" s="171">
        <v>430</v>
      </c>
      <c r="AP8" s="171"/>
      <c r="AQ8" s="171">
        <v>1480</v>
      </c>
      <c r="AR8" s="171">
        <v>160</v>
      </c>
      <c r="AS8" s="171">
        <v>380</v>
      </c>
      <c r="AT8" s="171">
        <v>940</v>
      </c>
      <c r="AU8" s="171"/>
      <c r="AV8" s="171">
        <v>1040</v>
      </c>
      <c r="AW8" s="171">
        <v>720</v>
      </c>
      <c r="AX8" s="171">
        <v>60</v>
      </c>
      <c r="AY8" s="171">
        <v>40</v>
      </c>
      <c r="AZ8" s="171">
        <v>210</v>
      </c>
      <c r="BA8" s="171">
        <v>0</v>
      </c>
      <c r="BB8" s="171"/>
      <c r="BC8" s="171">
        <v>1270</v>
      </c>
      <c r="BD8" s="171">
        <v>600</v>
      </c>
      <c r="BE8" s="171">
        <v>2480</v>
      </c>
    </row>
    <row r="9" spans="1:57" ht="15.75" customHeight="1" x14ac:dyDescent="0.2">
      <c r="A9" s="153" t="s">
        <v>867</v>
      </c>
      <c r="B9" s="153" t="s">
        <v>868</v>
      </c>
      <c r="C9" s="192"/>
      <c r="D9" s="192"/>
      <c r="E9" s="171">
        <v>7270</v>
      </c>
      <c r="F9" s="171"/>
      <c r="G9" s="171">
        <v>3020</v>
      </c>
      <c r="H9" s="171"/>
      <c r="I9" s="171">
        <v>100</v>
      </c>
      <c r="J9" s="171">
        <v>120</v>
      </c>
      <c r="K9" s="171">
        <v>30</v>
      </c>
      <c r="L9" s="171">
        <v>40</v>
      </c>
      <c r="M9" s="171">
        <v>80</v>
      </c>
      <c r="N9" s="171"/>
      <c r="O9" s="171">
        <v>30</v>
      </c>
      <c r="P9" s="171"/>
      <c r="Q9" s="171">
        <v>1880</v>
      </c>
      <c r="R9" s="171">
        <v>1050</v>
      </c>
      <c r="S9" s="171">
        <v>830</v>
      </c>
      <c r="T9" s="171">
        <v>0</v>
      </c>
      <c r="U9" s="171"/>
      <c r="V9" s="171">
        <v>40</v>
      </c>
      <c r="W9" s="171">
        <v>20</v>
      </c>
      <c r="X9" s="171">
        <v>10</v>
      </c>
      <c r="Y9" s="171">
        <v>680</v>
      </c>
      <c r="Z9" s="171"/>
      <c r="AA9" s="171">
        <v>490</v>
      </c>
      <c r="AB9" s="171">
        <v>1650</v>
      </c>
      <c r="AC9" s="171">
        <v>90</v>
      </c>
      <c r="AD9" s="171"/>
      <c r="AE9" s="171">
        <v>270</v>
      </c>
      <c r="AF9" s="171">
        <v>260</v>
      </c>
      <c r="AG9" s="171">
        <v>10</v>
      </c>
      <c r="AH9" s="171">
        <v>0</v>
      </c>
      <c r="AI9" s="171"/>
      <c r="AJ9" s="171">
        <v>80</v>
      </c>
      <c r="AK9" s="171"/>
      <c r="AL9" s="171">
        <v>410</v>
      </c>
      <c r="AM9" s="171">
        <v>320</v>
      </c>
      <c r="AN9" s="171">
        <v>10</v>
      </c>
      <c r="AO9" s="171">
        <v>80</v>
      </c>
      <c r="AP9" s="171"/>
      <c r="AQ9" s="171">
        <v>150</v>
      </c>
      <c r="AR9" s="171">
        <v>20</v>
      </c>
      <c r="AS9" s="171">
        <v>30</v>
      </c>
      <c r="AT9" s="171">
        <v>110</v>
      </c>
      <c r="AU9" s="171"/>
      <c r="AV9" s="171">
        <v>100</v>
      </c>
      <c r="AW9" s="171">
        <v>50</v>
      </c>
      <c r="AX9" s="171">
        <v>10</v>
      </c>
      <c r="AY9" s="171">
        <v>10</v>
      </c>
      <c r="AZ9" s="171">
        <v>30</v>
      </c>
      <c r="BA9" s="171">
        <v>0</v>
      </c>
      <c r="BB9" s="171"/>
      <c r="BC9" s="171">
        <v>170</v>
      </c>
      <c r="BD9" s="171">
        <v>140</v>
      </c>
      <c r="BE9" s="171">
        <v>880</v>
      </c>
    </row>
    <row r="10" spans="1:57" ht="15.75" customHeight="1" x14ac:dyDescent="0.2">
      <c r="A10" s="153" t="s">
        <v>869</v>
      </c>
      <c r="B10" s="153" t="s">
        <v>870</v>
      </c>
      <c r="C10" s="192"/>
      <c r="D10" s="192"/>
      <c r="E10" s="171">
        <v>30370</v>
      </c>
      <c r="F10" s="171"/>
      <c r="G10" s="171">
        <v>11560</v>
      </c>
      <c r="H10" s="171"/>
      <c r="I10" s="171">
        <v>610</v>
      </c>
      <c r="J10" s="171">
        <v>250</v>
      </c>
      <c r="K10" s="171">
        <v>200</v>
      </c>
      <c r="L10" s="171">
        <v>80</v>
      </c>
      <c r="M10" s="171">
        <v>550</v>
      </c>
      <c r="N10" s="171"/>
      <c r="O10" s="171">
        <v>160</v>
      </c>
      <c r="P10" s="171"/>
      <c r="Q10" s="171">
        <v>7500</v>
      </c>
      <c r="R10" s="171">
        <v>5660</v>
      </c>
      <c r="S10" s="171">
        <v>1840</v>
      </c>
      <c r="T10" s="171">
        <v>0</v>
      </c>
      <c r="U10" s="171"/>
      <c r="V10" s="171">
        <v>170</v>
      </c>
      <c r="W10" s="171">
        <v>50</v>
      </c>
      <c r="X10" s="171">
        <v>70</v>
      </c>
      <c r="Y10" s="171">
        <v>1920</v>
      </c>
      <c r="Z10" s="171"/>
      <c r="AA10" s="171">
        <v>1340</v>
      </c>
      <c r="AB10" s="171">
        <v>7140</v>
      </c>
      <c r="AC10" s="171">
        <v>1530</v>
      </c>
      <c r="AD10" s="171"/>
      <c r="AE10" s="171">
        <v>2280</v>
      </c>
      <c r="AF10" s="171">
        <v>2150</v>
      </c>
      <c r="AG10" s="171">
        <v>130</v>
      </c>
      <c r="AH10" s="171">
        <v>0</v>
      </c>
      <c r="AI10" s="171"/>
      <c r="AJ10" s="171">
        <v>300</v>
      </c>
      <c r="AK10" s="171"/>
      <c r="AL10" s="171">
        <v>1430</v>
      </c>
      <c r="AM10" s="171">
        <v>950</v>
      </c>
      <c r="AN10" s="171">
        <v>130</v>
      </c>
      <c r="AO10" s="171">
        <v>350</v>
      </c>
      <c r="AP10" s="171"/>
      <c r="AQ10" s="171">
        <v>1330</v>
      </c>
      <c r="AR10" s="171">
        <v>140</v>
      </c>
      <c r="AS10" s="171">
        <v>360</v>
      </c>
      <c r="AT10" s="171">
        <v>830</v>
      </c>
      <c r="AU10" s="171"/>
      <c r="AV10" s="171">
        <v>940</v>
      </c>
      <c r="AW10" s="171">
        <v>670</v>
      </c>
      <c r="AX10" s="171">
        <v>50</v>
      </c>
      <c r="AY10" s="171">
        <v>30</v>
      </c>
      <c r="AZ10" s="171">
        <v>190</v>
      </c>
      <c r="BA10" s="171">
        <v>0</v>
      </c>
      <c r="BB10" s="171"/>
      <c r="BC10" s="171">
        <v>1100</v>
      </c>
      <c r="BD10" s="171">
        <v>460</v>
      </c>
      <c r="BE10" s="171">
        <v>1600</v>
      </c>
    </row>
    <row r="11" spans="1:57" ht="15.75" customHeight="1" x14ac:dyDescent="0.2">
      <c r="A11" s="153"/>
      <c r="B11" s="153"/>
      <c r="C11" s="192"/>
      <c r="D11" s="192"/>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row>
    <row r="12" spans="1:57" ht="15.75" customHeight="1" x14ac:dyDescent="0.2">
      <c r="A12" s="153" t="s">
        <v>871</v>
      </c>
      <c r="B12" s="153" t="s">
        <v>872</v>
      </c>
      <c r="C12" s="193"/>
      <c r="D12" s="193"/>
      <c r="E12" s="171">
        <v>2360</v>
      </c>
      <c r="F12" s="123"/>
      <c r="G12" s="123">
        <v>710</v>
      </c>
      <c r="H12" s="123"/>
      <c r="I12" s="123">
        <v>50</v>
      </c>
      <c r="J12" s="123">
        <v>10</v>
      </c>
      <c r="K12" s="123">
        <v>0</v>
      </c>
      <c r="L12" s="123">
        <v>0</v>
      </c>
      <c r="M12" s="123">
        <v>30</v>
      </c>
      <c r="N12" s="123"/>
      <c r="O12" s="123">
        <v>10</v>
      </c>
      <c r="P12" s="123"/>
      <c r="Q12" s="123">
        <v>460</v>
      </c>
      <c r="R12" s="123">
        <v>370</v>
      </c>
      <c r="S12" s="123">
        <v>90</v>
      </c>
      <c r="T12" s="123">
        <v>0</v>
      </c>
      <c r="U12" s="123"/>
      <c r="V12" s="123">
        <v>10</v>
      </c>
      <c r="W12" s="123">
        <v>0</v>
      </c>
      <c r="X12" s="123">
        <v>0</v>
      </c>
      <c r="Y12" s="123">
        <v>130</v>
      </c>
      <c r="Z12" s="123"/>
      <c r="AA12" s="123">
        <v>50</v>
      </c>
      <c r="AB12" s="123">
        <v>620</v>
      </c>
      <c r="AC12" s="123">
        <v>140</v>
      </c>
      <c r="AD12" s="123"/>
      <c r="AE12" s="123">
        <v>240</v>
      </c>
      <c r="AF12" s="123">
        <v>240</v>
      </c>
      <c r="AG12" s="123">
        <v>10</v>
      </c>
      <c r="AH12" s="123">
        <v>0</v>
      </c>
      <c r="AI12" s="123"/>
      <c r="AJ12" s="123">
        <v>50</v>
      </c>
      <c r="AK12" s="123"/>
      <c r="AL12" s="123">
        <v>90</v>
      </c>
      <c r="AM12" s="123">
        <v>30</v>
      </c>
      <c r="AN12" s="123">
        <v>10</v>
      </c>
      <c r="AO12" s="123">
        <v>40</v>
      </c>
      <c r="AP12" s="123"/>
      <c r="AQ12" s="123">
        <v>100</v>
      </c>
      <c r="AR12" s="123">
        <v>10</v>
      </c>
      <c r="AS12" s="123">
        <v>10</v>
      </c>
      <c r="AT12" s="123">
        <v>80</v>
      </c>
      <c r="AU12" s="123"/>
      <c r="AV12" s="123">
        <v>140</v>
      </c>
      <c r="AW12" s="123">
        <v>110</v>
      </c>
      <c r="AX12" s="123">
        <v>10</v>
      </c>
      <c r="AY12" s="123">
        <v>0</v>
      </c>
      <c r="AZ12" s="123">
        <v>10</v>
      </c>
      <c r="BA12" s="123">
        <v>0</v>
      </c>
      <c r="BB12" s="123"/>
      <c r="BC12" s="123">
        <v>140</v>
      </c>
      <c r="BD12" s="123">
        <v>40</v>
      </c>
      <c r="BE12" s="123">
        <v>110</v>
      </c>
    </row>
    <row r="13" spans="1:57" ht="15.75" customHeight="1" x14ac:dyDescent="0.2">
      <c r="A13" s="153" t="s">
        <v>873</v>
      </c>
      <c r="B13" s="153" t="s">
        <v>874</v>
      </c>
      <c r="C13" s="193"/>
      <c r="D13" s="193"/>
      <c r="E13" s="171">
        <v>5350</v>
      </c>
      <c r="F13" s="123"/>
      <c r="G13" s="123">
        <v>2240</v>
      </c>
      <c r="H13" s="123"/>
      <c r="I13" s="123">
        <v>110</v>
      </c>
      <c r="J13" s="123">
        <v>50</v>
      </c>
      <c r="K13" s="123">
        <v>20</v>
      </c>
      <c r="L13" s="123">
        <v>10</v>
      </c>
      <c r="M13" s="123">
        <v>90</v>
      </c>
      <c r="N13" s="123"/>
      <c r="O13" s="123">
        <v>30</v>
      </c>
      <c r="P13" s="123"/>
      <c r="Q13" s="123">
        <v>1480</v>
      </c>
      <c r="R13" s="123">
        <v>1180</v>
      </c>
      <c r="S13" s="123">
        <v>300</v>
      </c>
      <c r="T13" s="123">
        <v>0</v>
      </c>
      <c r="U13" s="123"/>
      <c r="V13" s="123">
        <v>40</v>
      </c>
      <c r="W13" s="123">
        <v>10</v>
      </c>
      <c r="X13" s="123">
        <v>10</v>
      </c>
      <c r="Y13" s="123">
        <v>390</v>
      </c>
      <c r="Z13" s="123"/>
      <c r="AA13" s="123">
        <v>240</v>
      </c>
      <c r="AB13" s="123">
        <v>1220</v>
      </c>
      <c r="AC13" s="123">
        <v>260</v>
      </c>
      <c r="AD13" s="123"/>
      <c r="AE13" s="123">
        <v>420</v>
      </c>
      <c r="AF13" s="123">
        <v>390</v>
      </c>
      <c r="AG13" s="123">
        <v>30</v>
      </c>
      <c r="AH13" s="123">
        <v>0</v>
      </c>
      <c r="AI13" s="123"/>
      <c r="AJ13" s="123">
        <v>30</v>
      </c>
      <c r="AK13" s="123"/>
      <c r="AL13" s="123">
        <v>240</v>
      </c>
      <c r="AM13" s="123">
        <v>190</v>
      </c>
      <c r="AN13" s="123">
        <v>20</v>
      </c>
      <c r="AO13" s="123">
        <v>30</v>
      </c>
      <c r="AP13" s="123"/>
      <c r="AQ13" s="123">
        <v>120</v>
      </c>
      <c r="AR13" s="123">
        <v>10</v>
      </c>
      <c r="AS13" s="123">
        <v>50</v>
      </c>
      <c r="AT13" s="123">
        <v>60</v>
      </c>
      <c r="AU13" s="123"/>
      <c r="AV13" s="123">
        <v>190</v>
      </c>
      <c r="AW13" s="123">
        <v>120</v>
      </c>
      <c r="AX13" s="123">
        <v>10</v>
      </c>
      <c r="AY13" s="123">
        <v>10</v>
      </c>
      <c r="AZ13" s="123">
        <v>40</v>
      </c>
      <c r="BA13" s="123">
        <v>0</v>
      </c>
      <c r="BB13" s="123"/>
      <c r="BC13" s="123">
        <v>210</v>
      </c>
      <c r="BD13" s="123">
        <v>60</v>
      </c>
      <c r="BE13" s="123">
        <v>230</v>
      </c>
    </row>
    <row r="14" spans="1:57" ht="15.75" customHeight="1" x14ac:dyDescent="0.2">
      <c r="A14" s="153" t="s">
        <v>875</v>
      </c>
      <c r="B14" s="153" t="s">
        <v>876</v>
      </c>
      <c r="C14" s="193"/>
      <c r="D14" s="193"/>
      <c r="E14" s="171">
        <v>3850</v>
      </c>
      <c r="F14" s="123"/>
      <c r="G14" s="123">
        <v>1200</v>
      </c>
      <c r="H14" s="123"/>
      <c r="I14" s="123">
        <v>80</v>
      </c>
      <c r="J14" s="123">
        <v>20</v>
      </c>
      <c r="K14" s="123">
        <v>20</v>
      </c>
      <c r="L14" s="123">
        <v>10</v>
      </c>
      <c r="M14" s="123">
        <v>70</v>
      </c>
      <c r="N14" s="123"/>
      <c r="O14" s="123">
        <v>20</v>
      </c>
      <c r="P14" s="123"/>
      <c r="Q14" s="123">
        <v>720</v>
      </c>
      <c r="R14" s="123">
        <v>580</v>
      </c>
      <c r="S14" s="123">
        <v>140</v>
      </c>
      <c r="T14" s="123">
        <v>0</v>
      </c>
      <c r="U14" s="123"/>
      <c r="V14" s="123">
        <v>30</v>
      </c>
      <c r="W14" s="123">
        <v>10</v>
      </c>
      <c r="X14" s="123">
        <v>20</v>
      </c>
      <c r="Y14" s="123">
        <v>200</v>
      </c>
      <c r="Z14" s="123"/>
      <c r="AA14" s="123">
        <v>100</v>
      </c>
      <c r="AB14" s="123">
        <v>1030</v>
      </c>
      <c r="AC14" s="123">
        <v>230</v>
      </c>
      <c r="AD14" s="123"/>
      <c r="AE14" s="123">
        <v>420</v>
      </c>
      <c r="AF14" s="123">
        <v>400</v>
      </c>
      <c r="AG14" s="123">
        <v>20</v>
      </c>
      <c r="AH14" s="123">
        <v>0</v>
      </c>
      <c r="AI14" s="123"/>
      <c r="AJ14" s="123">
        <v>50</v>
      </c>
      <c r="AK14" s="123"/>
      <c r="AL14" s="123">
        <v>130</v>
      </c>
      <c r="AM14" s="123">
        <v>60</v>
      </c>
      <c r="AN14" s="123">
        <v>20</v>
      </c>
      <c r="AO14" s="123">
        <v>60</v>
      </c>
      <c r="AP14" s="123"/>
      <c r="AQ14" s="123">
        <v>220</v>
      </c>
      <c r="AR14" s="123">
        <v>20</v>
      </c>
      <c r="AS14" s="123">
        <v>50</v>
      </c>
      <c r="AT14" s="123">
        <v>150</v>
      </c>
      <c r="AU14" s="123"/>
      <c r="AV14" s="123">
        <v>150</v>
      </c>
      <c r="AW14" s="123">
        <v>140</v>
      </c>
      <c r="AX14" s="123">
        <v>0</v>
      </c>
      <c r="AY14" s="123">
        <v>0</v>
      </c>
      <c r="AZ14" s="123">
        <v>10</v>
      </c>
      <c r="BA14" s="123">
        <v>0</v>
      </c>
      <c r="BB14" s="123"/>
      <c r="BC14" s="123">
        <v>170</v>
      </c>
      <c r="BD14" s="123">
        <v>50</v>
      </c>
      <c r="BE14" s="123">
        <v>150</v>
      </c>
    </row>
    <row r="15" spans="1:57" ht="15.75" customHeight="1" x14ac:dyDescent="0.2">
      <c r="A15" s="153" t="s">
        <v>877</v>
      </c>
      <c r="B15" s="153" t="s">
        <v>878</v>
      </c>
      <c r="C15" s="193"/>
      <c r="D15" s="193"/>
      <c r="E15" s="171">
        <v>2700</v>
      </c>
      <c r="F15" s="123"/>
      <c r="G15" s="123">
        <v>1200</v>
      </c>
      <c r="H15" s="123"/>
      <c r="I15" s="123">
        <v>60</v>
      </c>
      <c r="J15" s="123">
        <v>20</v>
      </c>
      <c r="K15" s="123">
        <v>30</v>
      </c>
      <c r="L15" s="123">
        <v>10</v>
      </c>
      <c r="M15" s="123">
        <v>50</v>
      </c>
      <c r="N15" s="123"/>
      <c r="O15" s="123">
        <v>10</v>
      </c>
      <c r="P15" s="123"/>
      <c r="Q15" s="123">
        <v>800</v>
      </c>
      <c r="R15" s="123">
        <v>620</v>
      </c>
      <c r="S15" s="123">
        <v>180</v>
      </c>
      <c r="T15" s="123">
        <v>0</v>
      </c>
      <c r="U15" s="123"/>
      <c r="V15" s="123">
        <v>20</v>
      </c>
      <c r="W15" s="123">
        <v>0</v>
      </c>
      <c r="X15" s="123">
        <v>10</v>
      </c>
      <c r="Y15" s="123">
        <v>190</v>
      </c>
      <c r="Z15" s="123"/>
      <c r="AA15" s="123">
        <v>70</v>
      </c>
      <c r="AB15" s="123">
        <v>580</v>
      </c>
      <c r="AC15" s="123">
        <v>130</v>
      </c>
      <c r="AD15" s="123"/>
      <c r="AE15" s="123">
        <v>160</v>
      </c>
      <c r="AF15" s="123">
        <v>150</v>
      </c>
      <c r="AG15" s="123">
        <v>10</v>
      </c>
      <c r="AH15" s="123">
        <v>0</v>
      </c>
      <c r="AI15" s="123"/>
      <c r="AJ15" s="123">
        <v>20</v>
      </c>
      <c r="AK15" s="123"/>
      <c r="AL15" s="123">
        <v>120</v>
      </c>
      <c r="AM15" s="123">
        <v>70</v>
      </c>
      <c r="AN15" s="123">
        <v>10</v>
      </c>
      <c r="AO15" s="123">
        <v>40</v>
      </c>
      <c r="AP15" s="123"/>
      <c r="AQ15" s="123">
        <v>140</v>
      </c>
      <c r="AR15" s="123">
        <v>10</v>
      </c>
      <c r="AS15" s="123">
        <v>30</v>
      </c>
      <c r="AT15" s="123">
        <v>100</v>
      </c>
      <c r="AU15" s="123"/>
      <c r="AV15" s="123">
        <v>50</v>
      </c>
      <c r="AW15" s="123">
        <v>40</v>
      </c>
      <c r="AX15" s="123">
        <v>0</v>
      </c>
      <c r="AY15" s="123">
        <v>0</v>
      </c>
      <c r="AZ15" s="123">
        <v>0</v>
      </c>
      <c r="BA15" s="123">
        <v>0</v>
      </c>
      <c r="BB15" s="123"/>
      <c r="BC15" s="123">
        <v>150</v>
      </c>
      <c r="BD15" s="123">
        <v>20</v>
      </c>
      <c r="BE15" s="123">
        <v>90</v>
      </c>
    </row>
    <row r="16" spans="1:57" ht="15.75" customHeight="1" x14ac:dyDescent="0.2">
      <c r="A16" s="153" t="s">
        <v>879</v>
      </c>
      <c r="B16" s="153" t="s">
        <v>880</v>
      </c>
      <c r="C16" s="193"/>
      <c r="D16" s="193"/>
      <c r="E16" s="171">
        <v>3080</v>
      </c>
      <c r="F16" s="123"/>
      <c r="G16" s="123">
        <v>1050</v>
      </c>
      <c r="H16" s="123"/>
      <c r="I16" s="123">
        <v>40</v>
      </c>
      <c r="J16" s="123">
        <v>20</v>
      </c>
      <c r="K16" s="123">
        <v>20</v>
      </c>
      <c r="L16" s="123">
        <v>10</v>
      </c>
      <c r="M16" s="123">
        <v>40</v>
      </c>
      <c r="N16" s="123"/>
      <c r="O16" s="123">
        <v>10</v>
      </c>
      <c r="P16" s="123"/>
      <c r="Q16" s="123">
        <v>690</v>
      </c>
      <c r="R16" s="123">
        <v>540</v>
      </c>
      <c r="S16" s="123">
        <v>150</v>
      </c>
      <c r="T16" s="123">
        <v>0</v>
      </c>
      <c r="U16" s="123"/>
      <c r="V16" s="123">
        <v>20</v>
      </c>
      <c r="W16" s="123">
        <v>10</v>
      </c>
      <c r="X16" s="123">
        <v>0</v>
      </c>
      <c r="Y16" s="123">
        <v>190</v>
      </c>
      <c r="Z16" s="123"/>
      <c r="AA16" s="123">
        <v>160</v>
      </c>
      <c r="AB16" s="123">
        <v>670</v>
      </c>
      <c r="AC16" s="123">
        <v>130</v>
      </c>
      <c r="AD16" s="123"/>
      <c r="AE16" s="123">
        <v>240</v>
      </c>
      <c r="AF16" s="123">
        <v>230</v>
      </c>
      <c r="AG16" s="123">
        <v>10</v>
      </c>
      <c r="AH16" s="123">
        <v>0</v>
      </c>
      <c r="AI16" s="123"/>
      <c r="AJ16" s="123">
        <v>40</v>
      </c>
      <c r="AK16" s="123"/>
      <c r="AL16" s="123">
        <v>190</v>
      </c>
      <c r="AM16" s="123">
        <v>140</v>
      </c>
      <c r="AN16" s="123">
        <v>10</v>
      </c>
      <c r="AO16" s="123">
        <v>40</v>
      </c>
      <c r="AP16" s="123"/>
      <c r="AQ16" s="123">
        <v>270</v>
      </c>
      <c r="AR16" s="123">
        <v>20</v>
      </c>
      <c r="AS16" s="123">
        <v>90</v>
      </c>
      <c r="AT16" s="123">
        <v>160</v>
      </c>
      <c r="AU16" s="123"/>
      <c r="AV16" s="123">
        <v>110</v>
      </c>
      <c r="AW16" s="123">
        <v>50</v>
      </c>
      <c r="AX16" s="123">
        <v>10</v>
      </c>
      <c r="AY16" s="123">
        <v>10</v>
      </c>
      <c r="AZ16" s="123">
        <v>40</v>
      </c>
      <c r="BA16" s="123">
        <v>0</v>
      </c>
      <c r="BB16" s="123"/>
      <c r="BC16" s="123">
        <v>140</v>
      </c>
      <c r="BD16" s="123">
        <v>40</v>
      </c>
      <c r="BE16" s="123">
        <v>130</v>
      </c>
    </row>
    <row r="17" spans="1:57" ht="15.75" customHeight="1" x14ac:dyDescent="0.2">
      <c r="A17" s="153" t="s">
        <v>881</v>
      </c>
      <c r="B17" s="153" t="s">
        <v>882</v>
      </c>
      <c r="C17" s="193"/>
      <c r="D17" s="193"/>
      <c r="E17" s="171">
        <v>3940</v>
      </c>
      <c r="F17" s="123"/>
      <c r="G17" s="123">
        <v>1510</v>
      </c>
      <c r="H17" s="123"/>
      <c r="I17" s="123">
        <v>70</v>
      </c>
      <c r="J17" s="123">
        <v>30</v>
      </c>
      <c r="K17" s="123">
        <v>20</v>
      </c>
      <c r="L17" s="123">
        <v>10</v>
      </c>
      <c r="M17" s="123">
        <v>70</v>
      </c>
      <c r="N17" s="123"/>
      <c r="O17" s="123">
        <v>20</v>
      </c>
      <c r="P17" s="123"/>
      <c r="Q17" s="123">
        <v>1010</v>
      </c>
      <c r="R17" s="123">
        <v>760</v>
      </c>
      <c r="S17" s="123">
        <v>260</v>
      </c>
      <c r="T17" s="123">
        <v>0</v>
      </c>
      <c r="U17" s="123"/>
      <c r="V17" s="123">
        <v>20</v>
      </c>
      <c r="W17" s="123">
        <v>0</v>
      </c>
      <c r="X17" s="123">
        <v>10</v>
      </c>
      <c r="Y17" s="123">
        <v>250</v>
      </c>
      <c r="Z17" s="123"/>
      <c r="AA17" s="123">
        <v>240</v>
      </c>
      <c r="AB17" s="123">
        <v>980</v>
      </c>
      <c r="AC17" s="123">
        <v>200</v>
      </c>
      <c r="AD17" s="123"/>
      <c r="AE17" s="123">
        <v>240</v>
      </c>
      <c r="AF17" s="123">
        <v>230</v>
      </c>
      <c r="AG17" s="123">
        <v>10</v>
      </c>
      <c r="AH17" s="123">
        <v>0</v>
      </c>
      <c r="AI17" s="123"/>
      <c r="AJ17" s="123">
        <v>40</v>
      </c>
      <c r="AK17" s="123"/>
      <c r="AL17" s="123">
        <v>240</v>
      </c>
      <c r="AM17" s="123">
        <v>170</v>
      </c>
      <c r="AN17" s="123">
        <v>10</v>
      </c>
      <c r="AO17" s="123">
        <v>60</v>
      </c>
      <c r="AP17" s="123"/>
      <c r="AQ17" s="123">
        <v>130</v>
      </c>
      <c r="AR17" s="123">
        <v>20</v>
      </c>
      <c r="AS17" s="123">
        <v>30</v>
      </c>
      <c r="AT17" s="123">
        <v>80</v>
      </c>
      <c r="AU17" s="123"/>
      <c r="AV17" s="123">
        <v>80</v>
      </c>
      <c r="AW17" s="123">
        <v>40</v>
      </c>
      <c r="AX17" s="123">
        <v>0</v>
      </c>
      <c r="AY17" s="123">
        <v>10</v>
      </c>
      <c r="AZ17" s="123">
        <v>20</v>
      </c>
      <c r="BA17" s="123">
        <v>0</v>
      </c>
      <c r="BB17" s="123"/>
      <c r="BC17" s="123">
        <v>110</v>
      </c>
      <c r="BD17" s="123">
        <v>80</v>
      </c>
      <c r="BE17" s="123">
        <v>200</v>
      </c>
    </row>
    <row r="18" spans="1:57" ht="15.75" customHeight="1" x14ac:dyDescent="0.2">
      <c r="A18" s="153" t="s">
        <v>867</v>
      </c>
      <c r="B18" s="153" t="s">
        <v>868</v>
      </c>
      <c r="C18" s="193"/>
      <c r="D18" s="193"/>
      <c r="E18" s="171">
        <v>7270</v>
      </c>
      <c r="F18" s="123"/>
      <c r="G18" s="123">
        <v>3020</v>
      </c>
      <c r="H18" s="123"/>
      <c r="I18" s="123">
        <v>100</v>
      </c>
      <c r="J18" s="123">
        <v>120</v>
      </c>
      <c r="K18" s="123">
        <v>30</v>
      </c>
      <c r="L18" s="123">
        <v>40</v>
      </c>
      <c r="M18" s="123">
        <v>80</v>
      </c>
      <c r="N18" s="123"/>
      <c r="O18" s="123">
        <v>30</v>
      </c>
      <c r="P18" s="123"/>
      <c r="Q18" s="123">
        <v>1880</v>
      </c>
      <c r="R18" s="123">
        <v>1050</v>
      </c>
      <c r="S18" s="123">
        <v>830</v>
      </c>
      <c r="T18" s="123">
        <v>0</v>
      </c>
      <c r="U18" s="123"/>
      <c r="V18" s="123">
        <v>40</v>
      </c>
      <c r="W18" s="123">
        <v>20</v>
      </c>
      <c r="X18" s="123">
        <v>10</v>
      </c>
      <c r="Y18" s="123">
        <v>680</v>
      </c>
      <c r="Z18" s="123"/>
      <c r="AA18" s="123">
        <v>490</v>
      </c>
      <c r="AB18" s="123">
        <v>1650</v>
      </c>
      <c r="AC18" s="123">
        <v>90</v>
      </c>
      <c r="AD18" s="123"/>
      <c r="AE18" s="123">
        <v>270</v>
      </c>
      <c r="AF18" s="123">
        <v>260</v>
      </c>
      <c r="AG18" s="123">
        <v>10</v>
      </c>
      <c r="AH18" s="123">
        <v>0</v>
      </c>
      <c r="AI18" s="123"/>
      <c r="AJ18" s="123">
        <v>80</v>
      </c>
      <c r="AK18" s="123"/>
      <c r="AL18" s="123">
        <v>410</v>
      </c>
      <c r="AM18" s="123">
        <v>320</v>
      </c>
      <c r="AN18" s="123">
        <v>10</v>
      </c>
      <c r="AO18" s="123">
        <v>80</v>
      </c>
      <c r="AP18" s="123"/>
      <c r="AQ18" s="123">
        <v>150</v>
      </c>
      <c r="AR18" s="123">
        <v>20</v>
      </c>
      <c r="AS18" s="123">
        <v>30</v>
      </c>
      <c r="AT18" s="123">
        <v>110</v>
      </c>
      <c r="AU18" s="123"/>
      <c r="AV18" s="123">
        <v>100</v>
      </c>
      <c r="AW18" s="123">
        <v>50</v>
      </c>
      <c r="AX18" s="123">
        <v>10</v>
      </c>
      <c r="AY18" s="123">
        <v>10</v>
      </c>
      <c r="AZ18" s="123">
        <v>30</v>
      </c>
      <c r="BA18" s="123">
        <v>0</v>
      </c>
      <c r="BB18" s="123"/>
      <c r="BC18" s="123">
        <v>170</v>
      </c>
      <c r="BD18" s="123">
        <v>140</v>
      </c>
      <c r="BE18" s="123">
        <v>880</v>
      </c>
    </row>
    <row r="19" spans="1:57" ht="15.75" customHeight="1" x14ac:dyDescent="0.2">
      <c r="A19" s="153" t="s">
        <v>883</v>
      </c>
      <c r="B19" s="153" t="s">
        <v>884</v>
      </c>
      <c r="C19" s="193"/>
      <c r="D19" s="193"/>
      <c r="E19" s="171">
        <v>5760</v>
      </c>
      <c r="F19" s="123"/>
      <c r="G19" s="123">
        <v>2240</v>
      </c>
      <c r="H19" s="123"/>
      <c r="I19" s="123">
        <v>130</v>
      </c>
      <c r="J19" s="123">
        <v>70</v>
      </c>
      <c r="K19" s="123">
        <v>50</v>
      </c>
      <c r="L19" s="123">
        <v>30</v>
      </c>
      <c r="M19" s="123">
        <v>140</v>
      </c>
      <c r="N19" s="123"/>
      <c r="O19" s="123">
        <v>40</v>
      </c>
      <c r="P19" s="123"/>
      <c r="Q19" s="123">
        <v>1370</v>
      </c>
      <c r="R19" s="123">
        <v>900</v>
      </c>
      <c r="S19" s="123">
        <v>470</v>
      </c>
      <c r="T19" s="123">
        <v>0</v>
      </c>
      <c r="U19" s="123"/>
      <c r="V19" s="123">
        <v>30</v>
      </c>
      <c r="W19" s="123">
        <v>0</v>
      </c>
      <c r="X19" s="123">
        <v>10</v>
      </c>
      <c r="Y19" s="123">
        <v>360</v>
      </c>
      <c r="Z19" s="123"/>
      <c r="AA19" s="123">
        <v>300</v>
      </c>
      <c r="AB19" s="123">
        <v>1340</v>
      </c>
      <c r="AC19" s="123">
        <v>300</v>
      </c>
      <c r="AD19" s="123"/>
      <c r="AE19" s="123">
        <v>320</v>
      </c>
      <c r="AF19" s="123">
        <v>290</v>
      </c>
      <c r="AG19" s="123">
        <v>30</v>
      </c>
      <c r="AH19" s="123">
        <v>0</v>
      </c>
      <c r="AI19" s="123"/>
      <c r="AJ19" s="123">
        <v>50</v>
      </c>
      <c r="AK19" s="123"/>
      <c r="AL19" s="123">
        <v>320</v>
      </c>
      <c r="AM19" s="123">
        <v>240</v>
      </c>
      <c r="AN19" s="123">
        <v>20</v>
      </c>
      <c r="AO19" s="123">
        <v>60</v>
      </c>
      <c r="AP19" s="123"/>
      <c r="AQ19" s="123">
        <v>210</v>
      </c>
      <c r="AR19" s="123">
        <v>30</v>
      </c>
      <c r="AS19" s="123">
        <v>50</v>
      </c>
      <c r="AT19" s="123">
        <v>130</v>
      </c>
      <c r="AU19" s="123"/>
      <c r="AV19" s="123">
        <v>130</v>
      </c>
      <c r="AW19" s="123">
        <v>90</v>
      </c>
      <c r="AX19" s="123">
        <v>0</v>
      </c>
      <c r="AY19" s="123">
        <v>0</v>
      </c>
      <c r="AZ19" s="123">
        <v>30</v>
      </c>
      <c r="BA19" s="123">
        <v>0</v>
      </c>
      <c r="BB19" s="123"/>
      <c r="BC19" s="123">
        <v>110</v>
      </c>
      <c r="BD19" s="123">
        <v>100</v>
      </c>
      <c r="BE19" s="123">
        <v>480</v>
      </c>
    </row>
    <row r="20" spans="1:57" ht="15.75" customHeight="1" x14ac:dyDescent="0.2">
      <c r="A20" s="153" t="s">
        <v>885</v>
      </c>
      <c r="B20" s="153" t="s">
        <v>886</v>
      </c>
      <c r="C20" s="193"/>
      <c r="D20" s="193"/>
      <c r="E20" s="171">
        <v>3330</v>
      </c>
      <c r="F20" s="123"/>
      <c r="G20" s="123">
        <v>1420</v>
      </c>
      <c r="H20" s="123"/>
      <c r="I20" s="123">
        <v>60</v>
      </c>
      <c r="J20" s="123">
        <v>20</v>
      </c>
      <c r="K20" s="123">
        <v>30</v>
      </c>
      <c r="L20" s="123">
        <v>10</v>
      </c>
      <c r="M20" s="123">
        <v>70</v>
      </c>
      <c r="N20" s="123"/>
      <c r="O20" s="123">
        <v>30</v>
      </c>
      <c r="P20" s="123"/>
      <c r="Q20" s="123">
        <v>960</v>
      </c>
      <c r="R20" s="123">
        <v>710</v>
      </c>
      <c r="S20" s="123">
        <v>250</v>
      </c>
      <c r="T20" s="123">
        <v>0</v>
      </c>
      <c r="U20" s="123"/>
      <c r="V20" s="123">
        <v>20</v>
      </c>
      <c r="W20" s="123">
        <v>0</v>
      </c>
      <c r="X20" s="123">
        <v>0</v>
      </c>
      <c r="Y20" s="123">
        <v>220</v>
      </c>
      <c r="Z20" s="123"/>
      <c r="AA20" s="123">
        <v>190</v>
      </c>
      <c r="AB20" s="123">
        <v>700</v>
      </c>
      <c r="AC20" s="123">
        <v>150</v>
      </c>
      <c r="AD20" s="123"/>
      <c r="AE20" s="123">
        <v>240</v>
      </c>
      <c r="AF20" s="123">
        <v>220</v>
      </c>
      <c r="AG20" s="123">
        <v>20</v>
      </c>
      <c r="AH20" s="123">
        <v>0</v>
      </c>
      <c r="AI20" s="123"/>
      <c r="AJ20" s="123">
        <v>20</v>
      </c>
      <c r="AK20" s="123"/>
      <c r="AL20" s="123">
        <v>110</v>
      </c>
      <c r="AM20" s="123">
        <v>60</v>
      </c>
      <c r="AN20" s="123">
        <v>20</v>
      </c>
      <c r="AO20" s="123">
        <v>30</v>
      </c>
      <c r="AP20" s="123"/>
      <c r="AQ20" s="123">
        <v>140</v>
      </c>
      <c r="AR20" s="123">
        <v>30</v>
      </c>
      <c r="AS20" s="123">
        <v>50</v>
      </c>
      <c r="AT20" s="123">
        <v>70</v>
      </c>
      <c r="AU20" s="123"/>
      <c r="AV20" s="123">
        <v>100</v>
      </c>
      <c r="AW20" s="123">
        <v>80</v>
      </c>
      <c r="AX20" s="123">
        <v>0</v>
      </c>
      <c r="AY20" s="123">
        <v>0</v>
      </c>
      <c r="AZ20" s="123">
        <v>20</v>
      </c>
      <c r="BA20" s="123">
        <v>0</v>
      </c>
      <c r="BB20" s="123"/>
      <c r="BC20" s="123">
        <v>80</v>
      </c>
      <c r="BD20" s="123">
        <v>60</v>
      </c>
      <c r="BE20" s="123">
        <v>200</v>
      </c>
    </row>
    <row r="21" spans="1:57" ht="15.75" customHeight="1" x14ac:dyDescent="0.2">
      <c r="A21" s="153"/>
      <c r="B21" s="153"/>
      <c r="C21" s="193"/>
      <c r="D21" s="193"/>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row>
    <row r="22" spans="1:57" ht="15.75" customHeight="1" x14ac:dyDescent="0.2">
      <c r="A22" s="154" t="s">
        <v>887</v>
      </c>
      <c r="B22" s="154" t="s">
        <v>888</v>
      </c>
      <c r="C22" s="154"/>
      <c r="D22" s="154"/>
      <c r="E22" s="481">
        <v>15</v>
      </c>
      <c r="F22" s="481"/>
      <c r="G22" s="481">
        <v>10</v>
      </c>
      <c r="H22" s="481"/>
      <c r="I22" s="481">
        <v>2</v>
      </c>
      <c r="J22" s="481">
        <v>2</v>
      </c>
      <c r="K22" s="481">
        <v>0</v>
      </c>
      <c r="L22" s="481">
        <v>0</v>
      </c>
      <c r="M22" s="481">
        <v>0</v>
      </c>
      <c r="N22" s="481"/>
      <c r="O22" s="481">
        <v>0</v>
      </c>
      <c r="P22" s="481"/>
      <c r="Q22" s="481">
        <v>4</v>
      </c>
      <c r="R22" s="481">
        <v>4</v>
      </c>
      <c r="S22" s="481">
        <v>0</v>
      </c>
      <c r="T22" s="481">
        <v>0</v>
      </c>
      <c r="U22" s="481"/>
      <c r="V22" s="481">
        <v>1</v>
      </c>
      <c r="W22" s="481">
        <v>0</v>
      </c>
      <c r="X22" s="481">
        <v>0</v>
      </c>
      <c r="Y22" s="481">
        <v>1</v>
      </c>
      <c r="Z22" s="481"/>
      <c r="AA22" s="481">
        <v>0</v>
      </c>
      <c r="AB22" s="481">
        <v>3</v>
      </c>
      <c r="AC22" s="481">
        <v>0</v>
      </c>
      <c r="AD22" s="481"/>
      <c r="AE22" s="481">
        <v>1</v>
      </c>
      <c r="AF22" s="481">
        <v>1</v>
      </c>
      <c r="AG22" s="481">
        <v>0</v>
      </c>
      <c r="AH22" s="481">
        <v>0</v>
      </c>
      <c r="AI22" s="481"/>
      <c r="AJ22" s="481">
        <v>0</v>
      </c>
      <c r="AK22" s="481"/>
      <c r="AL22" s="481">
        <v>0</v>
      </c>
      <c r="AM22" s="481">
        <v>0</v>
      </c>
      <c r="AN22" s="481">
        <v>0</v>
      </c>
      <c r="AO22" s="481">
        <v>0</v>
      </c>
      <c r="AP22" s="481"/>
      <c r="AQ22" s="481">
        <v>1</v>
      </c>
      <c r="AR22" s="481">
        <v>1</v>
      </c>
      <c r="AS22" s="481">
        <v>0</v>
      </c>
      <c r="AT22" s="481">
        <v>0</v>
      </c>
      <c r="AU22" s="481"/>
      <c r="AV22" s="481">
        <v>0</v>
      </c>
      <c r="AW22" s="481">
        <v>0</v>
      </c>
      <c r="AX22" s="481">
        <v>0</v>
      </c>
      <c r="AY22" s="481">
        <v>0</v>
      </c>
      <c r="AZ22" s="481">
        <v>0</v>
      </c>
      <c r="BA22" s="481">
        <v>0</v>
      </c>
      <c r="BB22" s="481"/>
      <c r="BC22" s="481">
        <v>0</v>
      </c>
      <c r="BD22" s="481">
        <v>0</v>
      </c>
      <c r="BE22" s="481">
        <v>0</v>
      </c>
    </row>
    <row r="23" spans="1:57" ht="15.75" customHeight="1" x14ac:dyDescent="0.2">
      <c r="A23" s="154" t="s">
        <v>889</v>
      </c>
      <c r="B23" s="154" t="s">
        <v>890</v>
      </c>
      <c r="C23" s="154"/>
      <c r="D23" s="154"/>
      <c r="E23" s="481">
        <v>94</v>
      </c>
      <c r="F23" s="481"/>
      <c r="G23" s="481">
        <v>42</v>
      </c>
      <c r="H23" s="481"/>
      <c r="I23" s="481">
        <v>0</v>
      </c>
      <c r="J23" s="481">
        <v>1</v>
      </c>
      <c r="K23" s="481">
        <v>0</v>
      </c>
      <c r="L23" s="481">
        <v>0</v>
      </c>
      <c r="M23" s="481">
        <v>3</v>
      </c>
      <c r="N23" s="481"/>
      <c r="O23" s="481">
        <v>0</v>
      </c>
      <c r="P23" s="481"/>
      <c r="Q23" s="481">
        <v>33</v>
      </c>
      <c r="R23" s="481">
        <v>29</v>
      </c>
      <c r="S23" s="481">
        <v>4</v>
      </c>
      <c r="T23" s="481">
        <v>0</v>
      </c>
      <c r="U23" s="481"/>
      <c r="V23" s="481">
        <v>0</v>
      </c>
      <c r="W23" s="481">
        <v>0</v>
      </c>
      <c r="X23" s="481">
        <v>0</v>
      </c>
      <c r="Y23" s="481">
        <v>5</v>
      </c>
      <c r="Z23" s="481"/>
      <c r="AA23" s="481">
        <v>1</v>
      </c>
      <c r="AB23" s="481">
        <v>25</v>
      </c>
      <c r="AC23" s="481">
        <v>6</v>
      </c>
      <c r="AD23" s="481"/>
      <c r="AE23" s="481">
        <v>9</v>
      </c>
      <c r="AF23" s="481">
        <v>8</v>
      </c>
      <c r="AG23" s="481">
        <v>1</v>
      </c>
      <c r="AH23" s="481">
        <v>0</v>
      </c>
      <c r="AI23" s="481"/>
      <c r="AJ23" s="481">
        <v>0</v>
      </c>
      <c r="AK23" s="481"/>
      <c r="AL23" s="481">
        <v>3</v>
      </c>
      <c r="AM23" s="481">
        <v>1</v>
      </c>
      <c r="AN23" s="481">
        <v>0</v>
      </c>
      <c r="AO23" s="481">
        <v>2</v>
      </c>
      <c r="AP23" s="481"/>
      <c r="AQ23" s="481">
        <v>2</v>
      </c>
      <c r="AR23" s="481">
        <v>0</v>
      </c>
      <c r="AS23" s="481">
        <v>1</v>
      </c>
      <c r="AT23" s="481">
        <v>1</v>
      </c>
      <c r="AU23" s="481"/>
      <c r="AV23" s="481">
        <v>2</v>
      </c>
      <c r="AW23" s="481">
        <v>2</v>
      </c>
      <c r="AX23" s="481">
        <v>0</v>
      </c>
      <c r="AY23" s="481">
        <v>0</v>
      </c>
      <c r="AZ23" s="481">
        <v>0</v>
      </c>
      <c r="BA23" s="481">
        <v>0</v>
      </c>
      <c r="BB23" s="481"/>
      <c r="BC23" s="481">
        <v>0</v>
      </c>
      <c r="BD23" s="481">
        <v>0</v>
      </c>
      <c r="BE23" s="481">
        <v>4</v>
      </c>
    </row>
    <row r="24" spans="1:57" ht="15.75" customHeight="1" x14ac:dyDescent="0.25">
      <c r="A24" s="154" t="s">
        <v>891</v>
      </c>
      <c r="B24" s="154" t="s">
        <v>892</v>
      </c>
      <c r="C24" s="154"/>
      <c r="D24" s="154"/>
      <c r="E24" s="481">
        <v>120</v>
      </c>
      <c r="F24" s="481"/>
      <c r="G24" s="481">
        <v>88</v>
      </c>
      <c r="H24" s="481"/>
      <c r="I24" s="481">
        <v>5</v>
      </c>
      <c r="J24" s="481">
        <v>1</v>
      </c>
      <c r="K24" s="481">
        <v>4</v>
      </c>
      <c r="L24" s="481">
        <v>2</v>
      </c>
      <c r="M24" s="481">
        <v>1</v>
      </c>
      <c r="N24" s="481"/>
      <c r="O24" s="481">
        <v>1</v>
      </c>
      <c r="P24" s="481"/>
      <c r="Q24" s="481">
        <v>64</v>
      </c>
      <c r="R24" s="481">
        <v>53</v>
      </c>
      <c r="S24" s="481">
        <v>11</v>
      </c>
      <c r="T24" s="481">
        <v>0</v>
      </c>
      <c r="U24" s="481"/>
      <c r="V24" s="481">
        <v>0</v>
      </c>
      <c r="W24" s="481">
        <v>0</v>
      </c>
      <c r="X24" s="481">
        <v>0</v>
      </c>
      <c r="Y24" s="481">
        <v>10</v>
      </c>
      <c r="Z24" s="481"/>
      <c r="AA24" s="481">
        <v>3</v>
      </c>
      <c r="AB24" s="481">
        <v>11</v>
      </c>
      <c r="AC24" s="481">
        <v>1</v>
      </c>
      <c r="AD24" s="481"/>
      <c r="AE24" s="481">
        <v>0</v>
      </c>
      <c r="AF24" s="481">
        <v>0</v>
      </c>
      <c r="AG24" s="481">
        <v>0</v>
      </c>
      <c r="AH24" s="481">
        <v>0</v>
      </c>
      <c r="AI24" s="481"/>
      <c r="AJ24" s="481">
        <v>0</v>
      </c>
      <c r="AK24" s="481"/>
      <c r="AL24" s="481">
        <v>10</v>
      </c>
      <c r="AM24" s="481">
        <v>5</v>
      </c>
      <c r="AN24" s="481">
        <v>2</v>
      </c>
      <c r="AO24" s="481">
        <v>3</v>
      </c>
      <c r="AP24" s="481"/>
      <c r="AQ24" s="481">
        <v>5</v>
      </c>
      <c r="AR24" s="481">
        <v>1</v>
      </c>
      <c r="AS24" s="481">
        <v>0</v>
      </c>
      <c r="AT24" s="481">
        <v>4</v>
      </c>
      <c r="AU24" s="481"/>
      <c r="AV24" s="481">
        <v>0</v>
      </c>
      <c r="AW24" s="481">
        <v>0</v>
      </c>
      <c r="AX24" s="481">
        <v>0</v>
      </c>
      <c r="AY24" s="481">
        <v>0</v>
      </c>
      <c r="AZ24" s="481">
        <v>0</v>
      </c>
      <c r="BA24" s="481">
        <v>0</v>
      </c>
      <c r="BB24" s="481"/>
      <c r="BC24" s="481">
        <v>0</v>
      </c>
      <c r="BD24" s="481">
        <v>2</v>
      </c>
      <c r="BE24" s="481">
        <v>2</v>
      </c>
    </row>
    <row r="25" spans="1:57" ht="15.75" customHeight="1" x14ac:dyDescent="0.2">
      <c r="A25" s="154" t="s">
        <v>893</v>
      </c>
      <c r="B25" s="154" t="s">
        <v>894</v>
      </c>
      <c r="C25" s="154"/>
      <c r="D25" s="154"/>
      <c r="E25" s="481">
        <v>86</v>
      </c>
      <c r="F25" s="481"/>
      <c r="G25" s="481">
        <v>48</v>
      </c>
      <c r="H25" s="481"/>
      <c r="I25" s="481">
        <v>3</v>
      </c>
      <c r="J25" s="481">
        <v>0</v>
      </c>
      <c r="K25" s="481">
        <v>1</v>
      </c>
      <c r="L25" s="481">
        <v>0</v>
      </c>
      <c r="M25" s="481">
        <v>1</v>
      </c>
      <c r="N25" s="481"/>
      <c r="O25" s="481">
        <v>0</v>
      </c>
      <c r="P25" s="481"/>
      <c r="Q25" s="481">
        <v>35</v>
      </c>
      <c r="R25" s="481">
        <v>31</v>
      </c>
      <c r="S25" s="481">
        <v>4</v>
      </c>
      <c r="T25" s="481">
        <v>0</v>
      </c>
      <c r="U25" s="481"/>
      <c r="V25" s="481">
        <v>2</v>
      </c>
      <c r="W25" s="481">
        <v>0</v>
      </c>
      <c r="X25" s="481">
        <v>0</v>
      </c>
      <c r="Y25" s="481">
        <v>6</v>
      </c>
      <c r="Z25" s="481"/>
      <c r="AA25" s="481">
        <v>4</v>
      </c>
      <c r="AB25" s="481">
        <v>6</v>
      </c>
      <c r="AC25" s="481">
        <v>7</v>
      </c>
      <c r="AD25" s="481"/>
      <c r="AE25" s="481">
        <v>15</v>
      </c>
      <c r="AF25" s="481">
        <v>15</v>
      </c>
      <c r="AG25" s="481">
        <v>0</v>
      </c>
      <c r="AH25" s="481">
        <v>0</v>
      </c>
      <c r="AI25" s="481"/>
      <c r="AJ25" s="481">
        <v>0</v>
      </c>
      <c r="AK25" s="481"/>
      <c r="AL25" s="481">
        <v>0</v>
      </c>
      <c r="AM25" s="481">
        <v>0</v>
      </c>
      <c r="AN25" s="481">
        <v>0</v>
      </c>
      <c r="AO25" s="481">
        <v>0</v>
      </c>
      <c r="AP25" s="481"/>
      <c r="AQ25" s="481">
        <v>1</v>
      </c>
      <c r="AR25" s="481">
        <v>0</v>
      </c>
      <c r="AS25" s="481">
        <v>0</v>
      </c>
      <c r="AT25" s="481">
        <v>1</v>
      </c>
      <c r="AU25" s="481"/>
      <c r="AV25" s="481">
        <v>2</v>
      </c>
      <c r="AW25" s="481">
        <v>2</v>
      </c>
      <c r="AX25" s="481">
        <v>0</v>
      </c>
      <c r="AY25" s="481">
        <v>0</v>
      </c>
      <c r="AZ25" s="481">
        <v>0</v>
      </c>
      <c r="BA25" s="481">
        <v>0</v>
      </c>
      <c r="BB25" s="481"/>
      <c r="BC25" s="481">
        <v>1</v>
      </c>
      <c r="BD25" s="481">
        <v>0</v>
      </c>
      <c r="BE25" s="481">
        <v>2</v>
      </c>
    </row>
    <row r="26" spans="1:57" ht="15.75" customHeight="1" x14ac:dyDescent="0.2">
      <c r="A26" s="154" t="s">
        <v>895</v>
      </c>
      <c r="B26" s="154" t="s">
        <v>896</v>
      </c>
      <c r="C26" s="154"/>
      <c r="D26" s="154"/>
      <c r="E26" s="481">
        <v>87</v>
      </c>
      <c r="F26" s="481"/>
      <c r="G26" s="481">
        <v>22</v>
      </c>
      <c r="H26" s="481"/>
      <c r="I26" s="481">
        <v>1</v>
      </c>
      <c r="J26" s="481">
        <v>1</v>
      </c>
      <c r="K26" s="481">
        <v>0</v>
      </c>
      <c r="L26" s="481">
        <v>0</v>
      </c>
      <c r="M26" s="481">
        <v>2</v>
      </c>
      <c r="N26" s="481"/>
      <c r="O26" s="481">
        <v>0</v>
      </c>
      <c r="P26" s="481"/>
      <c r="Q26" s="481">
        <v>16</v>
      </c>
      <c r="R26" s="481">
        <v>1</v>
      </c>
      <c r="S26" s="481">
        <v>15</v>
      </c>
      <c r="T26" s="481">
        <v>0</v>
      </c>
      <c r="U26" s="481"/>
      <c r="V26" s="481">
        <v>0</v>
      </c>
      <c r="W26" s="481">
        <v>0</v>
      </c>
      <c r="X26" s="481">
        <v>0</v>
      </c>
      <c r="Y26" s="481">
        <v>2</v>
      </c>
      <c r="Z26" s="481"/>
      <c r="AA26" s="481">
        <v>9</v>
      </c>
      <c r="AB26" s="481">
        <v>22</v>
      </c>
      <c r="AC26" s="481">
        <v>12</v>
      </c>
      <c r="AD26" s="481"/>
      <c r="AE26" s="481">
        <v>7</v>
      </c>
      <c r="AF26" s="481">
        <v>7</v>
      </c>
      <c r="AG26" s="481">
        <v>0</v>
      </c>
      <c r="AH26" s="481">
        <v>0</v>
      </c>
      <c r="AI26" s="481"/>
      <c r="AJ26" s="481">
        <v>0</v>
      </c>
      <c r="AK26" s="481"/>
      <c r="AL26" s="481">
        <v>3</v>
      </c>
      <c r="AM26" s="481">
        <v>2</v>
      </c>
      <c r="AN26" s="481">
        <v>0</v>
      </c>
      <c r="AO26" s="481">
        <v>1</v>
      </c>
      <c r="AP26" s="481"/>
      <c r="AQ26" s="481">
        <v>4</v>
      </c>
      <c r="AR26" s="481">
        <v>0</v>
      </c>
      <c r="AS26" s="481">
        <v>0</v>
      </c>
      <c r="AT26" s="481">
        <v>4</v>
      </c>
      <c r="AU26" s="481"/>
      <c r="AV26" s="481">
        <v>0</v>
      </c>
      <c r="AW26" s="481">
        <v>0</v>
      </c>
      <c r="AX26" s="481">
        <v>0</v>
      </c>
      <c r="AY26" s="481">
        <v>0</v>
      </c>
      <c r="AZ26" s="481">
        <v>0</v>
      </c>
      <c r="BA26" s="481">
        <v>0</v>
      </c>
      <c r="BB26" s="481"/>
      <c r="BC26" s="481">
        <v>0</v>
      </c>
      <c r="BD26" s="481">
        <v>6</v>
      </c>
      <c r="BE26" s="481">
        <v>8</v>
      </c>
    </row>
    <row r="27" spans="1:57" ht="15.75" customHeight="1" x14ac:dyDescent="0.2">
      <c r="A27" s="154" t="s">
        <v>897</v>
      </c>
      <c r="B27" s="154" t="s">
        <v>898</v>
      </c>
      <c r="C27" s="154"/>
      <c r="D27" s="154"/>
      <c r="E27" s="481">
        <v>91</v>
      </c>
      <c r="F27" s="481"/>
      <c r="G27" s="481">
        <v>26</v>
      </c>
      <c r="H27" s="481"/>
      <c r="I27" s="481">
        <v>3</v>
      </c>
      <c r="J27" s="481">
        <v>0</v>
      </c>
      <c r="K27" s="481">
        <v>1</v>
      </c>
      <c r="L27" s="481">
        <v>0</v>
      </c>
      <c r="M27" s="481">
        <v>2</v>
      </c>
      <c r="N27" s="481"/>
      <c r="O27" s="481">
        <v>0</v>
      </c>
      <c r="P27" s="481"/>
      <c r="Q27" s="481">
        <v>19</v>
      </c>
      <c r="R27" s="481">
        <v>11</v>
      </c>
      <c r="S27" s="481">
        <v>8</v>
      </c>
      <c r="T27" s="481">
        <v>0</v>
      </c>
      <c r="U27" s="481"/>
      <c r="V27" s="481">
        <v>0</v>
      </c>
      <c r="W27" s="481">
        <v>0</v>
      </c>
      <c r="X27" s="481">
        <v>0</v>
      </c>
      <c r="Y27" s="481">
        <v>1</v>
      </c>
      <c r="Z27" s="481"/>
      <c r="AA27" s="481">
        <v>4</v>
      </c>
      <c r="AB27" s="481">
        <v>16</v>
      </c>
      <c r="AC27" s="481">
        <v>4</v>
      </c>
      <c r="AD27" s="481"/>
      <c r="AE27" s="481">
        <v>15</v>
      </c>
      <c r="AF27" s="481">
        <v>14</v>
      </c>
      <c r="AG27" s="481">
        <v>1</v>
      </c>
      <c r="AH27" s="481">
        <v>0</v>
      </c>
      <c r="AI27" s="481"/>
      <c r="AJ27" s="481">
        <v>2</v>
      </c>
      <c r="AK27" s="481"/>
      <c r="AL27" s="481">
        <v>18</v>
      </c>
      <c r="AM27" s="481">
        <v>17</v>
      </c>
      <c r="AN27" s="481">
        <v>0</v>
      </c>
      <c r="AO27" s="481">
        <v>1</v>
      </c>
      <c r="AP27" s="481"/>
      <c r="AQ27" s="481">
        <v>1</v>
      </c>
      <c r="AR27" s="481">
        <v>0</v>
      </c>
      <c r="AS27" s="481">
        <v>1</v>
      </c>
      <c r="AT27" s="481">
        <v>0</v>
      </c>
      <c r="AU27" s="481"/>
      <c r="AV27" s="481">
        <v>1</v>
      </c>
      <c r="AW27" s="481">
        <v>0</v>
      </c>
      <c r="AX27" s="481">
        <v>0</v>
      </c>
      <c r="AY27" s="481">
        <v>1</v>
      </c>
      <c r="AZ27" s="481">
        <v>0</v>
      </c>
      <c r="BA27" s="481">
        <v>0</v>
      </c>
      <c r="BB27" s="481"/>
      <c r="BC27" s="481">
        <v>1</v>
      </c>
      <c r="BD27" s="481">
        <v>5</v>
      </c>
      <c r="BE27" s="481">
        <v>3</v>
      </c>
    </row>
    <row r="28" spans="1:57" ht="15.75" customHeight="1" x14ac:dyDescent="0.2">
      <c r="A28" s="154" t="s">
        <v>899</v>
      </c>
      <c r="B28" s="154" t="s">
        <v>900</v>
      </c>
      <c r="C28" s="154"/>
      <c r="D28" s="154"/>
      <c r="E28" s="481">
        <v>224</v>
      </c>
      <c r="F28" s="481"/>
      <c r="G28" s="481">
        <v>83</v>
      </c>
      <c r="H28" s="481"/>
      <c r="I28" s="481">
        <v>1</v>
      </c>
      <c r="J28" s="481">
        <v>1</v>
      </c>
      <c r="K28" s="481">
        <v>1</v>
      </c>
      <c r="L28" s="481">
        <v>0</v>
      </c>
      <c r="M28" s="481">
        <v>5</v>
      </c>
      <c r="N28" s="481"/>
      <c r="O28" s="481">
        <v>1</v>
      </c>
      <c r="P28" s="481"/>
      <c r="Q28" s="481">
        <v>63</v>
      </c>
      <c r="R28" s="481">
        <v>46</v>
      </c>
      <c r="S28" s="481">
        <v>17</v>
      </c>
      <c r="T28" s="481">
        <v>0</v>
      </c>
      <c r="U28" s="481"/>
      <c r="V28" s="481">
        <v>1</v>
      </c>
      <c r="W28" s="481">
        <v>0</v>
      </c>
      <c r="X28" s="481">
        <v>0</v>
      </c>
      <c r="Y28" s="481">
        <v>10</v>
      </c>
      <c r="Z28" s="481"/>
      <c r="AA28" s="481">
        <v>3</v>
      </c>
      <c r="AB28" s="481">
        <v>84</v>
      </c>
      <c r="AC28" s="481">
        <v>1</v>
      </c>
      <c r="AD28" s="481"/>
      <c r="AE28" s="481">
        <v>18</v>
      </c>
      <c r="AF28" s="481">
        <v>16</v>
      </c>
      <c r="AG28" s="481">
        <v>2</v>
      </c>
      <c r="AH28" s="481">
        <v>0</v>
      </c>
      <c r="AI28" s="481"/>
      <c r="AJ28" s="481">
        <v>1</v>
      </c>
      <c r="AK28" s="481"/>
      <c r="AL28" s="481">
        <v>0</v>
      </c>
      <c r="AM28" s="481">
        <v>0</v>
      </c>
      <c r="AN28" s="481">
        <v>0</v>
      </c>
      <c r="AO28" s="481">
        <v>0</v>
      </c>
      <c r="AP28" s="481"/>
      <c r="AQ28" s="481">
        <v>6</v>
      </c>
      <c r="AR28" s="481">
        <v>1</v>
      </c>
      <c r="AS28" s="481">
        <v>0</v>
      </c>
      <c r="AT28" s="481">
        <v>5</v>
      </c>
      <c r="AU28" s="481"/>
      <c r="AV28" s="481">
        <v>14</v>
      </c>
      <c r="AW28" s="481">
        <v>10</v>
      </c>
      <c r="AX28" s="481">
        <v>4</v>
      </c>
      <c r="AY28" s="481">
        <v>0</v>
      </c>
      <c r="AZ28" s="481">
        <v>0</v>
      </c>
      <c r="BA28" s="481">
        <v>0</v>
      </c>
      <c r="BB28" s="481"/>
      <c r="BC28" s="481">
        <v>5</v>
      </c>
      <c r="BD28" s="481">
        <v>2</v>
      </c>
      <c r="BE28" s="481">
        <v>9</v>
      </c>
    </row>
    <row r="29" spans="1:57" ht="15.75" customHeight="1" x14ac:dyDescent="0.2">
      <c r="A29" s="154" t="s">
        <v>901</v>
      </c>
      <c r="B29" s="154" t="s">
        <v>902</v>
      </c>
      <c r="C29" s="154"/>
      <c r="D29" s="154"/>
      <c r="E29" s="481">
        <v>366</v>
      </c>
      <c r="F29" s="481"/>
      <c r="G29" s="481">
        <v>210</v>
      </c>
      <c r="H29" s="481"/>
      <c r="I29" s="481">
        <v>7</v>
      </c>
      <c r="J29" s="481">
        <v>4</v>
      </c>
      <c r="K29" s="481">
        <v>3</v>
      </c>
      <c r="L29" s="481">
        <v>4</v>
      </c>
      <c r="M29" s="481">
        <v>4</v>
      </c>
      <c r="N29" s="481"/>
      <c r="O29" s="481">
        <v>0</v>
      </c>
      <c r="P29" s="481"/>
      <c r="Q29" s="481">
        <v>137</v>
      </c>
      <c r="R29" s="481">
        <v>70</v>
      </c>
      <c r="S29" s="481">
        <v>67</v>
      </c>
      <c r="T29" s="481">
        <v>0</v>
      </c>
      <c r="U29" s="481"/>
      <c r="V29" s="481">
        <v>6</v>
      </c>
      <c r="W29" s="481">
        <v>1</v>
      </c>
      <c r="X29" s="481">
        <v>1</v>
      </c>
      <c r="Y29" s="481">
        <v>43</v>
      </c>
      <c r="Z29" s="481"/>
      <c r="AA29" s="481">
        <v>7</v>
      </c>
      <c r="AB29" s="481">
        <v>62</v>
      </c>
      <c r="AC29" s="481">
        <v>2</v>
      </c>
      <c r="AD29" s="481"/>
      <c r="AE29" s="481">
        <v>30</v>
      </c>
      <c r="AF29" s="481">
        <v>30</v>
      </c>
      <c r="AG29" s="481">
        <v>0</v>
      </c>
      <c r="AH29" s="481">
        <v>0</v>
      </c>
      <c r="AI29" s="481"/>
      <c r="AJ29" s="481">
        <v>3</v>
      </c>
      <c r="AK29" s="481"/>
      <c r="AL29" s="481">
        <v>4</v>
      </c>
      <c r="AM29" s="481">
        <v>1</v>
      </c>
      <c r="AN29" s="481">
        <v>0</v>
      </c>
      <c r="AO29" s="481">
        <v>3</v>
      </c>
      <c r="AP29" s="481"/>
      <c r="AQ29" s="481">
        <v>3</v>
      </c>
      <c r="AR29" s="481">
        <v>0</v>
      </c>
      <c r="AS29" s="481">
        <v>1</v>
      </c>
      <c r="AT29" s="481">
        <v>2</v>
      </c>
      <c r="AU29" s="481"/>
      <c r="AV29" s="481">
        <v>0</v>
      </c>
      <c r="AW29" s="481">
        <v>0</v>
      </c>
      <c r="AX29" s="481">
        <v>0</v>
      </c>
      <c r="AY29" s="481">
        <v>0</v>
      </c>
      <c r="AZ29" s="481">
        <v>0</v>
      </c>
      <c r="BA29" s="481">
        <v>0</v>
      </c>
      <c r="BB29" s="481"/>
      <c r="BC29" s="481">
        <v>6</v>
      </c>
      <c r="BD29" s="481">
        <v>32</v>
      </c>
      <c r="BE29" s="481">
        <v>39</v>
      </c>
    </row>
    <row r="30" spans="1:57" ht="15.75" customHeight="1" x14ac:dyDescent="0.2">
      <c r="A30" s="154" t="s">
        <v>903</v>
      </c>
      <c r="B30" s="154" t="s">
        <v>904</v>
      </c>
      <c r="C30" s="154"/>
      <c r="D30" s="154"/>
      <c r="E30" s="481">
        <v>99</v>
      </c>
      <c r="F30" s="481"/>
      <c r="G30" s="481">
        <v>43</v>
      </c>
      <c r="H30" s="481"/>
      <c r="I30" s="481">
        <v>4</v>
      </c>
      <c r="J30" s="481">
        <v>2</v>
      </c>
      <c r="K30" s="481">
        <v>2</v>
      </c>
      <c r="L30" s="481">
        <v>0</v>
      </c>
      <c r="M30" s="481">
        <v>1</v>
      </c>
      <c r="N30" s="481"/>
      <c r="O30" s="481">
        <v>1</v>
      </c>
      <c r="P30" s="481"/>
      <c r="Q30" s="481">
        <v>26</v>
      </c>
      <c r="R30" s="481">
        <v>21</v>
      </c>
      <c r="S30" s="481">
        <v>5</v>
      </c>
      <c r="T30" s="481">
        <v>0</v>
      </c>
      <c r="U30" s="481"/>
      <c r="V30" s="481">
        <v>1</v>
      </c>
      <c r="W30" s="481">
        <v>0</v>
      </c>
      <c r="X30" s="481">
        <v>2</v>
      </c>
      <c r="Y30" s="481">
        <v>4</v>
      </c>
      <c r="Z30" s="481"/>
      <c r="AA30" s="481">
        <v>2</v>
      </c>
      <c r="AB30" s="481">
        <v>13</v>
      </c>
      <c r="AC30" s="481">
        <v>3</v>
      </c>
      <c r="AD30" s="481"/>
      <c r="AE30" s="481">
        <v>3</v>
      </c>
      <c r="AF30" s="481">
        <v>0</v>
      </c>
      <c r="AG30" s="481">
        <v>3</v>
      </c>
      <c r="AH30" s="481">
        <v>0</v>
      </c>
      <c r="AI30" s="481"/>
      <c r="AJ30" s="481">
        <v>0</v>
      </c>
      <c r="AK30" s="481"/>
      <c r="AL30" s="481">
        <v>5</v>
      </c>
      <c r="AM30" s="481">
        <v>4</v>
      </c>
      <c r="AN30" s="481">
        <v>0</v>
      </c>
      <c r="AO30" s="481">
        <v>1</v>
      </c>
      <c r="AP30" s="481"/>
      <c r="AQ30" s="481">
        <v>6</v>
      </c>
      <c r="AR30" s="481">
        <v>0</v>
      </c>
      <c r="AS30" s="481">
        <v>3</v>
      </c>
      <c r="AT30" s="481">
        <v>3</v>
      </c>
      <c r="AU30" s="481"/>
      <c r="AV30" s="481">
        <v>2</v>
      </c>
      <c r="AW30" s="481">
        <v>2</v>
      </c>
      <c r="AX30" s="481">
        <v>0</v>
      </c>
      <c r="AY30" s="481">
        <v>0</v>
      </c>
      <c r="AZ30" s="481">
        <v>0</v>
      </c>
      <c r="BA30" s="481">
        <v>0</v>
      </c>
      <c r="BB30" s="481"/>
      <c r="BC30" s="481">
        <v>16</v>
      </c>
      <c r="BD30" s="481">
        <v>0</v>
      </c>
      <c r="BE30" s="481">
        <v>6</v>
      </c>
    </row>
    <row r="31" spans="1:57" ht="15.75" customHeight="1" x14ac:dyDescent="0.2">
      <c r="A31" s="154" t="s">
        <v>905</v>
      </c>
      <c r="B31" s="154" t="s">
        <v>906</v>
      </c>
      <c r="C31" s="154"/>
      <c r="D31" s="154"/>
      <c r="E31" s="481">
        <v>51</v>
      </c>
      <c r="F31" s="481"/>
      <c r="G31" s="481">
        <v>26</v>
      </c>
      <c r="H31" s="481"/>
      <c r="I31" s="481">
        <v>2</v>
      </c>
      <c r="J31" s="481">
        <v>1</v>
      </c>
      <c r="K31" s="481">
        <v>0</v>
      </c>
      <c r="L31" s="481">
        <v>0</v>
      </c>
      <c r="M31" s="481">
        <v>0</v>
      </c>
      <c r="N31" s="481"/>
      <c r="O31" s="481">
        <v>0</v>
      </c>
      <c r="P31" s="481"/>
      <c r="Q31" s="481">
        <v>17</v>
      </c>
      <c r="R31" s="481">
        <v>15</v>
      </c>
      <c r="S31" s="481">
        <v>2</v>
      </c>
      <c r="T31" s="481">
        <v>0</v>
      </c>
      <c r="U31" s="481"/>
      <c r="V31" s="481">
        <v>0</v>
      </c>
      <c r="W31" s="481">
        <v>0</v>
      </c>
      <c r="X31" s="481">
        <v>1</v>
      </c>
      <c r="Y31" s="481">
        <v>5</v>
      </c>
      <c r="Z31" s="481"/>
      <c r="AA31" s="481">
        <v>3</v>
      </c>
      <c r="AB31" s="481">
        <v>18</v>
      </c>
      <c r="AC31" s="481">
        <v>0</v>
      </c>
      <c r="AD31" s="481"/>
      <c r="AE31" s="481">
        <v>2</v>
      </c>
      <c r="AF31" s="481">
        <v>2</v>
      </c>
      <c r="AG31" s="481">
        <v>0</v>
      </c>
      <c r="AH31" s="481">
        <v>0</v>
      </c>
      <c r="AI31" s="481"/>
      <c r="AJ31" s="481">
        <v>0</v>
      </c>
      <c r="AK31" s="481"/>
      <c r="AL31" s="481">
        <v>0</v>
      </c>
      <c r="AM31" s="481">
        <v>0</v>
      </c>
      <c r="AN31" s="481">
        <v>0</v>
      </c>
      <c r="AO31" s="481">
        <v>0</v>
      </c>
      <c r="AP31" s="481"/>
      <c r="AQ31" s="481">
        <v>0</v>
      </c>
      <c r="AR31" s="481">
        <v>0</v>
      </c>
      <c r="AS31" s="481">
        <v>0</v>
      </c>
      <c r="AT31" s="481">
        <v>0</v>
      </c>
      <c r="AU31" s="481"/>
      <c r="AV31" s="481">
        <v>0</v>
      </c>
      <c r="AW31" s="481">
        <v>0</v>
      </c>
      <c r="AX31" s="481">
        <v>0</v>
      </c>
      <c r="AY31" s="481">
        <v>0</v>
      </c>
      <c r="AZ31" s="481">
        <v>0</v>
      </c>
      <c r="BA31" s="481">
        <v>0</v>
      </c>
      <c r="BB31" s="481"/>
      <c r="BC31" s="481">
        <v>0</v>
      </c>
      <c r="BD31" s="481">
        <v>0</v>
      </c>
      <c r="BE31" s="481">
        <v>2</v>
      </c>
    </row>
    <row r="32" spans="1:57" ht="15.75" customHeight="1" x14ac:dyDescent="0.2">
      <c r="A32" s="154" t="s">
        <v>907</v>
      </c>
      <c r="B32" s="154" t="s">
        <v>908</v>
      </c>
      <c r="C32" s="154"/>
      <c r="D32" s="154"/>
      <c r="E32" s="481">
        <v>81</v>
      </c>
      <c r="F32" s="481"/>
      <c r="G32" s="481">
        <v>28</v>
      </c>
      <c r="H32" s="481"/>
      <c r="I32" s="481">
        <v>2</v>
      </c>
      <c r="J32" s="481">
        <v>0</v>
      </c>
      <c r="K32" s="481">
        <v>1</v>
      </c>
      <c r="L32" s="481">
        <v>0</v>
      </c>
      <c r="M32" s="481">
        <v>2</v>
      </c>
      <c r="N32" s="481"/>
      <c r="O32" s="481">
        <v>2</v>
      </c>
      <c r="P32" s="481"/>
      <c r="Q32" s="481">
        <v>15</v>
      </c>
      <c r="R32" s="481">
        <v>12</v>
      </c>
      <c r="S32" s="481">
        <v>3</v>
      </c>
      <c r="T32" s="481">
        <v>0</v>
      </c>
      <c r="U32" s="481"/>
      <c r="V32" s="481">
        <v>0</v>
      </c>
      <c r="W32" s="481">
        <v>1</v>
      </c>
      <c r="X32" s="481">
        <v>0</v>
      </c>
      <c r="Y32" s="481">
        <v>5</v>
      </c>
      <c r="Z32" s="481"/>
      <c r="AA32" s="481">
        <v>4</v>
      </c>
      <c r="AB32" s="481">
        <v>20</v>
      </c>
      <c r="AC32" s="481">
        <v>4</v>
      </c>
      <c r="AD32" s="481"/>
      <c r="AE32" s="481">
        <v>6</v>
      </c>
      <c r="AF32" s="481">
        <v>6</v>
      </c>
      <c r="AG32" s="481">
        <v>0</v>
      </c>
      <c r="AH32" s="481">
        <v>0</v>
      </c>
      <c r="AI32" s="481"/>
      <c r="AJ32" s="481">
        <v>0</v>
      </c>
      <c r="AK32" s="481"/>
      <c r="AL32" s="481">
        <v>9</v>
      </c>
      <c r="AM32" s="481">
        <v>9</v>
      </c>
      <c r="AN32" s="481">
        <v>0</v>
      </c>
      <c r="AO32" s="481">
        <v>0</v>
      </c>
      <c r="AP32" s="481"/>
      <c r="AQ32" s="481">
        <v>7</v>
      </c>
      <c r="AR32" s="481">
        <v>4</v>
      </c>
      <c r="AS32" s="481">
        <v>1</v>
      </c>
      <c r="AT32" s="481">
        <v>2</v>
      </c>
      <c r="AU32" s="481"/>
      <c r="AV32" s="481">
        <v>3</v>
      </c>
      <c r="AW32" s="481">
        <v>1</v>
      </c>
      <c r="AX32" s="481">
        <v>1</v>
      </c>
      <c r="AY32" s="481">
        <v>0</v>
      </c>
      <c r="AZ32" s="481">
        <v>1</v>
      </c>
      <c r="BA32" s="481">
        <v>0</v>
      </c>
      <c r="BB32" s="481"/>
      <c r="BC32" s="481">
        <v>0</v>
      </c>
      <c r="BD32" s="481">
        <v>0</v>
      </c>
      <c r="BE32" s="481">
        <v>1</v>
      </c>
    </row>
    <row r="33" spans="1:57" ht="15.75" customHeight="1" x14ac:dyDescent="0.2">
      <c r="A33" s="154" t="s">
        <v>909</v>
      </c>
      <c r="B33" s="154" t="s">
        <v>910</v>
      </c>
      <c r="C33" s="154"/>
      <c r="D33" s="154"/>
      <c r="E33" s="481">
        <v>74</v>
      </c>
      <c r="F33" s="481"/>
      <c r="G33" s="481">
        <v>50</v>
      </c>
      <c r="H33" s="481"/>
      <c r="I33" s="481">
        <v>6</v>
      </c>
      <c r="J33" s="481">
        <v>0</v>
      </c>
      <c r="K33" s="481">
        <v>0</v>
      </c>
      <c r="L33" s="481">
        <v>1</v>
      </c>
      <c r="M33" s="481">
        <v>2</v>
      </c>
      <c r="N33" s="481"/>
      <c r="O33" s="481">
        <v>0</v>
      </c>
      <c r="P33" s="481"/>
      <c r="Q33" s="481">
        <v>39</v>
      </c>
      <c r="R33" s="481">
        <v>35</v>
      </c>
      <c r="S33" s="481">
        <v>4</v>
      </c>
      <c r="T33" s="481">
        <v>0</v>
      </c>
      <c r="U33" s="481"/>
      <c r="V33" s="481">
        <v>1</v>
      </c>
      <c r="W33" s="481">
        <v>0</v>
      </c>
      <c r="X33" s="481">
        <v>0</v>
      </c>
      <c r="Y33" s="481">
        <v>1</v>
      </c>
      <c r="Z33" s="481"/>
      <c r="AA33" s="481">
        <v>1</v>
      </c>
      <c r="AB33" s="481">
        <v>11</v>
      </c>
      <c r="AC33" s="481">
        <v>2</v>
      </c>
      <c r="AD33" s="481"/>
      <c r="AE33" s="481">
        <v>0</v>
      </c>
      <c r="AF33" s="481">
        <v>0</v>
      </c>
      <c r="AG33" s="481">
        <v>0</v>
      </c>
      <c r="AH33" s="481">
        <v>0</v>
      </c>
      <c r="AI33" s="481"/>
      <c r="AJ33" s="481">
        <v>1</v>
      </c>
      <c r="AK33" s="481"/>
      <c r="AL33" s="481">
        <v>0</v>
      </c>
      <c r="AM33" s="481">
        <v>0</v>
      </c>
      <c r="AN33" s="481">
        <v>0</v>
      </c>
      <c r="AO33" s="481">
        <v>0</v>
      </c>
      <c r="AP33" s="481"/>
      <c r="AQ33" s="481">
        <v>5</v>
      </c>
      <c r="AR33" s="481">
        <v>3</v>
      </c>
      <c r="AS33" s="481">
        <v>1</v>
      </c>
      <c r="AT33" s="481">
        <v>1</v>
      </c>
      <c r="AU33" s="481"/>
      <c r="AV33" s="481">
        <v>1</v>
      </c>
      <c r="AW33" s="481">
        <v>1</v>
      </c>
      <c r="AX33" s="481">
        <v>0</v>
      </c>
      <c r="AY33" s="481">
        <v>0</v>
      </c>
      <c r="AZ33" s="481">
        <v>0</v>
      </c>
      <c r="BA33" s="481">
        <v>0</v>
      </c>
      <c r="BB33" s="481"/>
      <c r="BC33" s="481">
        <v>0</v>
      </c>
      <c r="BD33" s="481">
        <v>2</v>
      </c>
      <c r="BE33" s="481">
        <v>3</v>
      </c>
    </row>
    <row r="34" spans="1:57" ht="15.75" customHeight="1" x14ac:dyDescent="0.2">
      <c r="A34" s="154" t="s">
        <v>911</v>
      </c>
      <c r="B34" s="154" t="s">
        <v>912</v>
      </c>
      <c r="C34" s="154"/>
      <c r="D34" s="154"/>
      <c r="E34" s="481">
        <v>87</v>
      </c>
      <c r="F34" s="481"/>
      <c r="G34" s="481">
        <v>29</v>
      </c>
      <c r="H34" s="481"/>
      <c r="I34" s="481">
        <v>1</v>
      </c>
      <c r="J34" s="481">
        <v>1</v>
      </c>
      <c r="K34" s="481">
        <v>2</v>
      </c>
      <c r="L34" s="481">
        <v>0</v>
      </c>
      <c r="M34" s="481">
        <v>2</v>
      </c>
      <c r="N34" s="481"/>
      <c r="O34" s="481">
        <v>3</v>
      </c>
      <c r="P34" s="481"/>
      <c r="Q34" s="481">
        <v>19</v>
      </c>
      <c r="R34" s="481">
        <v>16</v>
      </c>
      <c r="S34" s="481">
        <v>3</v>
      </c>
      <c r="T34" s="481">
        <v>0</v>
      </c>
      <c r="U34" s="481"/>
      <c r="V34" s="481">
        <v>0</v>
      </c>
      <c r="W34" s="481">
        <v>0</v>
      </c>
      <c r="X34" s="481">
        <v>0</v>
      </c>
      <c r="Y34" s="481">
        <v>1</v>
      </c>
      <c r="Z34" s="481"/>
      <c r="AA34" s="481">
        <v>9</v>
      </c>
      <c r="AB34" s="481">
        <v>31</v>
      </c>
      <c r="AC34" s="481">
        <v>5</v>
      </c>
      <c r="AD34" s="481"/>
      <c r="AE34" s="481">
        <v>2</v>
      </c>
      <c r="AF34" s="481">
        <v>2</v>
      </c>
      <c r="AG34" s="481">
        <v>0</v>
      </c>
      <c r="AH34" s="481">
        <v>0</v>
      </c>
      <c r="AI34" s="481"/>
      <c r="AJ34" s="481">
        <v>0</v>
      </c>
      <c r="AK34" s="481"/>
      <c r="AL34" s="481">
        <v>2</v>
      </c>
      <c r="AM34" s="481">
        <v>1</v>
      </c>
      <c r="AN34" s="481">
        <v>0</v>
      </c>
      <c r="AO34" s="481">
        <v>1</v>
      </c>
      <c r="AP34" s="481"/>
      <c r="AQ34" s="481">
        <v>3</v>
      </c>
      <c r="AR34" s="481">
        <v>0</v>
      </c>
      <c r="AS34" s="481">
        <v>2</v>
      </c>
      <c r="AT34" s="481">
        <v>1</v>
      </c>
      <c r="AU34" s="481"/>
      <c r="AV34" s="481">
        <v>0</v>
      </c>
      <c r="AW34" s="481">
        <v>0</v>
      </c>
      <c r="AX34" s="481">
        <v>0</v>
      </c>
      <c r="AY34" s="481">
        <v>0</v>
      </c>
      <c r="AZ34" s="481">
        <v>0</v>
      </c>
      <c r="BA34" s="481">
        <v>0</v>
      </c>
      <c r="BB34" s="481"/>
      <c r="BC34" s="481">
        <v>1</v>
      </c>
      <c r="BD34" s="481">
        <v>2</v>
      </c>
      <c r="BE34" s="481">
        <v>5</v>
      </c>
    </row>
    <row r="35" spans="1:57" ht="15.75" customHeight="1" x14ac:dyDescent="0.2">
      <c r="A35" s="154" t="s">
        <v>913</v>
      </c>
      <c r="B35" s="154" t="s">
        <v>914</v>
      </c>
      <c r="C35" s="154"/>
      <c r="D35" s="154"/>
      <c r="E35" s="481">
        <v>123</v>
      </c>
      <c r="F35" s="481"/>
      <c r="G35" s="481">
        <v>43</v>
      </c>
      <c r="H35" s="481"/>
      <c r="I35" s="481">
        <v>1</v>
      </c>
      <c r="J35" s="481">
        <v>3</v>
      </c>
      <c r="K35" s="481">
        <v>0</v>
      </c>
      <c r="L35" s="481">
        <v>0</v>
      </c>
      <c r="M35" s="481">
        <v>3</v>
      </c>
      <c r="N35" s="481"/>
      <c r="O35" s="481">
        <v>0</v>
      </c>
      <c r="P35" s="481"/>
      <c r="Q35" s="481">
        <v>27</v>
      </c>
      <c r="R35" s="481">
        <v>15</v>
      </c>
      <c r="S35" s="481">
        <v>12</v>
      </c>
      <c r="T35" s="481">
        <v>0</v>
      </c>
      <c r="U35" s="481"/>
      <c r="V35" s="481">
        <v>4</v>
      </c>
      <c r="W35" s="481">
        <v>0</v>
      </c>
      <c r="X35" s="481">
        <v>0</v>
      </c>
      <c r="Y35" s="481">
        <v>5</v>
      </c>
      <c r="Z35" s="481"/>
      <c r="AA35" s="481">
        <v>10</v>
      </c>
      <c r="AB35" s="481">
        <v>19</v>
      </c>
      <c r="AC35" s="481">
        <v>6</v>
      </c>
      <c r="AD35" s="481"/>
      <c r="AE35" s="481">
        <v>10</v>
      </c>
      <c r="AF35" s="481">
        <v>10</v>
      </c>
      <c r="AG35" s="481">
        <v>0</v>
      </c>
      <c r="AH35" s="481">
        <v>0</v>
      </c>
      <c r="AI35" s="481"/>
      <c r="AJ35" s="481">
        <v>5</v>
      </c>
      <c r="AK35" s="481"/>
      <c r="AL35" s="481">
        <v>4</v>
      </c>
      <c r="AM35" s="481">
        <v>3</v>
      </c>
      <c r="AN35" s="481">
        <v>0</v>
      </c>
      <c r="AO35" s="481">
        <v>1</v>
      </c>
      <c r="AP35" s="481"/>
      <c r="AQ35" s="481">
        <v>7</v>
      </c>
      <c r="AR35" s="481">
        <v>1</v>
      </c>
      <c r="AS35" s="481">
        <v>3</v>
      </c>
      <c r="AT35" s="481">
        <v>3</v>
      </c>
      <c r="AU35" s="481"/>
      <c r="AV35" s="481">
        <v>1</v>
      </c>
      <c r="AW35" s="481">
        <v>1</v>
      </c>
      <c r="AX35" s="481">
        <v>0</v>
      </c>
      <c r="AY35" s="481">
        <v>0</v>
      </c>
      <c r="AZ35" s="481">
        <v>0</v>
      </c>
      <c r="BA35" s="481">
        <v>0</v>
      </c>
      <c r="BB35" s="481"/>
      <c r="BC35" s="481">
        <v>1</v>
      </c>
      <c r="BD35" s="481">
        <v>1</v>
      </c>
      <c r="BE35" s="481">
        <v>17</v>
      </c>
    </row>
    <row r="36" spans="1:57" ht="15.75" customHeight="1" x14ac:dyDescent="0.2">
      <c r="A36" s="154" t="s">
        <v>915</v>
      </c>
      <c r="B36" s="154" t="s">
        <v>916</v>
      </c>
      <c r="C36" s="154"/>
      <c r="D36" s="154"/>
      <c r="E36" s="481">
        <v>201</v>
      </c>
      <c r="F36" s="481"/>
      <c r="G36" s="481">
        <v>112</v>
      </c>
      <c r="H36" s="481"/>
      <c r="I36" s="481">
        <v>14</v>
      </c>
      <c r="J36" s="481">
        <v>5</v>
      </c>
      <c r="K36" s="481">
        <v>2</v>
      </c>
      <c r="L36" s="481">
        <v>1</v>
      </c>
      <c r="M36" s="481">
        <v>7</v>
      </c>
      <c r="N36" s="481"/>
      <c r="O36" s="481">
        <v>0</v>
      </c>
      <c r="P36" s="481"/>
      <c r="Q36" s="481">
        <v>74</v>
      </c>
      <c r="R36" s="481">
        <v>56</v>
      </c>
      <c r="S36" s="481">
        <v>18</v>
      </c>
      <c r="T36" s="481">
        <v>0</v>
      </c>
      <c r="U36" s="481"/>
      <c r="V36" s="481">
        <v>3</v>
      </c>
      <c r="W36" s="481">
        <v>0</v>
      </c>
      <c r="X36" s="481">
        <v>0</v>
      </c>
      <c r="Y36" s="481">
        <v>6</v>
      </c>
      <c r="Z36" s="481"/>
      <c r="AA36" s="481">
        <v>1</v>
      </c>
      <c r="AB36" s="481">
        <v>39</v>
      </c>
      <c r="AC36" s="481">
        <v>1</v>
      </c>
      <c r="AD36" s="481"/>
      <c r="AE36" s="481">
        <v>9</v>
      </c>
      <c r="AF36" s="481">
        <v>9</v>
      </c>
      <c r="AG36" s="481">
        <v>0</v>
      </c>
      <c r="AH36" s="481">
        <v>0</v>
      </c>
      <c r="AI36" s="481"/>
      <c r="AJ36" s="481">
        <v>0</v>
      </c>
      <c r="AK36" s="481"/>
      <c r="AL36" s="481">
        <v>35</v>
      </c>
      <c r="AM36" s="481">
        <v>35</v>
      </c>
      <c r="AN36" s="481">
        <v>0</v>
      </c>
      <c r="AO36" s="481">
        <v>0</v>
      </c>
      <c r="AP36" s="481"/>
      <c r="AQ36" s="481">
        <v>2</v>
      </c>
      <c r="AR36" s="481">
        <v>1</v>
      </c>
      <c r="AS36" s="481">
        <v>0</v>
      </c>
      <c r="AT36" s="481">
        <v>1</v>
      </c>
      <c r="AU36" s="481"/>
      <c r="AV36" s="481">
        <v>2</v>
      </c>
      <c r="AW36" s="481">
        <v>1</v>
      </c>
      <c r="AX36" s="481">
        <v>0</v>
      </c>
      <c r="AY36" s="481">
        <v>0</v>
      </c>
      <c r="AZ36" s="481">
        <v>1</v>
      </c>
      <c r="BA36" s="481">
        <v>0</v>
      </c>
      <c r="BB36" s="481"/>
      <c r="BC36" s="481">
        <v>0</v>
      </c>
      <c r="BD36" s="481">
        <v>0</v>
      </c>
      <c r="BE36" s="481">
        <v>1</v>
      </c>
    </row>
    <row r="37" spans="1:57" ht="15.75" customHeight="1" x14ac:dyDescent="0.2">
      <c r="A37" s="154" t="s">
        <v>917</v>
      </c>
      <c r="B37" s="154" t="s">
        <v>918</v>
      </c>
      <c r="C37" s="154"/>
      <c r="D37" s="154"/>
      <c r="E37" s="481">
        <v>851</v>
      </c>
      <c r="F37" s="481"/>
      <c r="G37" s="481">
        <v>152</v>
      </c>
      <c r="H37" s="481"/>
      <c r="I37" s="481">
        <v>3</v>
      </c>
      <c r="J37" s="481">
        <v>7</v>
      </c>
      <c r="K37" s="481">
        <v>1</v>
      </c>
      <c r="L37" s="481">
        <v>3</v>
      </c>
      <c r="M37" s="481">
        <v>11</v>
      </c>
      <c r="N37" s="481"/>
      <c r="O37" s="481">
        <v>5</v>
      </c>
      <c r="P37" s="481"/>
      <c r="Q37" s="481">
        <v>77</v>
      </c>
      <c r="R37" s="481">
        <v>62</v>
      </c>
      <c r="S37" s="481">
        <v>15</v>
      </c>
      <c r="T37" s="481">
        <v>0</v>
      </c>
      <c r="U37" s="481"/>
      <c r="V37" s="481">
        <v>2</v>
      </c>
      <c r="W37" s="481">
        <v>1</v>
      </c>
      <c r="X37" s="481">
        <v>1</v>
      </c>
      <c r="Y37" s="481">
        <v>41</v>
      </c>
      <c r="Z37" s="481"/>
      <c r="AA37" s="481">
        <v>54</v>
      </c>
      <c r="AB37" s="481">
        <v>184</v>
      </c>
      <c r="AC37" s="481">
        <v>17</v>
      </c>
      <c r="AD37" s="481"/>
      <c r="AE37" s="481">
        <v>77</v>
      </c>
      <c r="AF37" s="481">
        <v>75</v>
      </c>
      <c r="AG37" s="481">
        <v>2</v>
      </c>
      <c r="AH37" s="481">
        <v>0</v>
      </c>
      <c r="AI37" s="481"/>
      <c r="AJ37" s="481">
        <v>5</v>
      </c>
      <c r="AK37" s="481"/>
      <c r="AL37" s="481">
        <v>104</v>
      </c>
      <c r="AM37" s="481">
        <v>99</v>
      </c>
      <c r="AN37" s="481">
        <v>1</v>
      </c>
      <c r="AO37" s="481">
        <v>4</v>
      </c>
      <c r="AP37" s="481"/>
      <c r="AQ37" s="481">
        <v>153</v>
      </c>
      <c r="AR37" s="481">
        <v>4</v>
      </c>
      <c r="AS37" s="481">
        <v>64</v>
      </c>
      <c r="AT37" s="481">
        <v>85</v>
      </c>
      <c r="AU37" s="481"/>
      <c r="AV37" s="481">
        <v>31</v>
      </c>
      <c r="AW37" s="481">
        <v>14</v>
      </c>
      <c r="AX37" s="481">
        <v>8</v>
      </c>
      <c r="AY37" s="481">
        <v>2</v>
      </c>
      <c r="AZ37" s="481">
        <v>7</v>
      </c>
      <c r="BA37" s="481">
        <v>0</v>
      </c>
      <c r="BB37" s="481"/>
      <c r="BC37" s="481">
        <v>47</v>
      </c>
      <c r="BD37" s="481">
        <v>7</v>
      </c>
      <c r="BE37" s="481">
        <v>34</v>
      </c>
    </row>
    <row r="38" spans="1:57" ht="15.75" customHeight="1" x14ac:dyDescent="0.2">
      <c r="A38" s="154" t="s">
        <v>919</v>
      </c>
      <c r="B38" s="154" t="s">
        <v>920</v>
      </c>
      <c r="C38" s="154"/>
      <c r="D38" s="154"/>
      <c r="E38" s="481">
        <v>79</v>
      </c>
      <c r="F38" s="481"/>
      <c r="G38" s="481">
        <v>19</v>
      </c>
      <c r="H38" s="481"/>
      <c r="I38" s="481">
        <v>0</v>
      </c>
      <c r="J38" s="481">
        <v>1</v>
      </c>
      <c r="K38" s="481">
        <v>0</v>
      </c>
      <c r="L38" s="481">
        <v>0</v>
      </c>
      <c r="M38" s="481">
        <v>2</v>
      </c>
      <c r="N38" s="481"/>
      <c r="O38" s="481">
        <v>0</v>
      </c>
      <c r="P38" s="481"/>
      <c r="Q38" s="481">
        <v>14</v>
      </c>
      <c r="R38" s="481">
        <v>13</v>
      </c>
      <c r="S38" s="481">
        <v>1</v>
      </c>
      <c r="T38" s="481">
        <v>0</v>
      </c>
      <c r="U38" s="481"/>
      <c r="V38" s="481">
        <v>0</v>
      </c>
      <c r="W38" s="481">
        <v>0</v>
      </c>
      <c r="X38" s="481">
        <v>0</v>
      </c>
      <c r="Y38" s="481">
        <v>2</v>
      </c>
      <c r="Z38" s="481"/>
      <c r="AA38" s="481">
        <v>2</v>
      </c>
      <c r="AB38" s="481">
        <v>14</v>
      </c>
      <c r="AC38" s="481">
        <v>4</v>
      </c>
      <c r="AD38" s="481"/>
      <c r="AE38" s="481">
        <v>7</v>
      </c>
      <c r="AF38" s="481">
        <v>7</v>
      </c>
      <c r="AG38" s="481">
        <v>0</v>
      </c>
      <c r="AH38" s="481">
        <v>0</v>
      </c>
      <c r="AI38" s="481"/>
      <c r="AJ38" s="481">
        <v>0</v>
      </c>
      <c r="AK38" s="481"/>
      <c r="AL38" s="481">
        <v>30</v>
      </c>
      <c r="AM38" s="481">
        <v>16</v>
      </c>
      <c r="AN38" s="481">
        <v>0</v>
      </c>
      <c r="AO38" s="481">
        <v>14</v>
      </c>
      <c r="AP38" s="481"/>
      <c r="AQ38" s="481">
        <v>1</v>
      </c>
      <c r="AR38" s="481">
        <v>0</v>
      </c>
      <c r="AS38" s="481">
        <v>0</v>
      </c>
      <c r="AT38" s="481">
        <v>1</v>
      </c>
      <c r="AU38" s="481"/>
      <c r="AV38" s="481">
        <v>1</v>
      </c>
      <c r="AW38" s="481">
        <v>0</v>
      </c>
      <c r="AX38" s="481">
        <v>0</v>
      </c>
      <c r="AY38" s="481">
        <v>0</v>
      </c>
      <c r="AZ38" s="481">
        <v>1</v>
      </c>
      <c r="BA38" s="481">
        <v>0</v>
      </c>
      <c r="BB38" s="481"/>
      <c r="BC38" s="481">
        <v>0</v>
      </c>
      <c r="BD38" s="481">
        <v>0</v>
      </c>
      <c r="BE38" s="481">
        <v>2</v>
      </c>
    </row>
    <row r="39" spans="1:57" ht="15.75" customHeight="1" x14ac:dyDescent="0.2">
      <c r="A39" s="154" t="s">
        <v>921</v>
      </c>
      <c r="B39" s="154" t="s">
        <v>922</v>
      </c>
      <c r="C39" s="154"/>
      <c r="D39" s="154"/>
      <c r="E39" s="481">
        <v>106</v>
      </c>
      <c r="F39" s="481"/>
      <c r="G39" s="481">
        <v>33</v>
      </c>
      <c r="H39" s="481"/>
      <c r="I39" s="481">
        <v>2</v>
      </c>
      <c r="J39" s="481">
        <v>0</v>
      </c>
      <c r="K39" s="481">
        <v>2</v>
      </c>
      <c r="L39" s="481">
        <v>0</v>
      </c>
      <c r="M39" s="481">
        <v>3</v>
      </c>
      <c r="N39" s="481"/>
      <c r="O39" s="481">
        <v>0</v>
      </c>
      <c r="P39" s="481"/>
      <c r="Q39" s="481">
        <v>19</v>
      </c>
      <c r="R39" s="481">
        <v>17</v>
      </c>
      <c r="S39" s="481">
        <v>2</v>
      </c>
      <c r="T39" s="481">
        <v>0</v>
      </c>
      <c r="U39" s="481"/>
      <c r="V39" s="481">
        <v>0</v>
      </c>
      <c r="W39" s="481">
        <v>0</v>
      </c>
      <c r="X39" s="481">
        <v>0</v>
      </c>
      <c r="Y39" s="481">
        <v>7</v>
      </c>
      <c r="Z39" s="481"/>
      <c r="AA39" s="481">
        <v>5</v>
      </c>
      <c r="AB39" s="481">
        <v>25</v>
      </c>
      <c r="AC39" s="481">
        <v>4</v>
      </c>
      <c r="AD39" s="481"/>
      <c r="AE39" s="481">
        <v>10</v>
      </c>
      <c r="AF39" s="481">
        <v>10</v>
      </c>
      <c r="AG39" s="481">
        <v>0</v>
      </c>
      <c r="AH39" s="481">
        <v>0</v>
      </c>
      <c r="AI39" s="481"/>
      <c r="AJ39" s="481">
        <v>0</v>
      </c>
      <c r="AK39" s="481"/>
      <c r="AL39" s="481">
        <v>0</v>
      </c>
      <c r="AM39" s="481">
        <v>0</v>
      </c>
      <c r="AN39" s="481">
        <v>0</v>
      </c>
      <c r="AO39" s="481">
        <v>0</v>
      </c>
      <c r="AP39" s="481"/>
      <c r="AQ39" s="481">
        <v>7</v>
      </c>
      <c r="AR39" s="481">
        <v>0</v>
      </c>
      <c r="AS39" s="481">
        <v>1</v>
      </c>
      <c r="AT39" s="481">
        <v>6</v>
      </c>
      <c r="AU39" s="481"/>
      <c r="AV39" s="481">
        <v>10</v>
      </c>
      <c r="AW39" s="481">
        <v>7</v>
      </c>
      <c r="AX39" s="481">
        <v>0</v>
      </c>
      <c r="AY39" s="481">
        <v>0</v>
      </c>
      <c r="AZ39" s="481">
        <v>3</v>
      </c>
      <c r="BA39" s="481">
        <v>0</v>
      </c>
      <c r="BB39" s="481"/>
      <c r="BC39" s="481">
        <v>9</v>
      </c>
      <c r="BD39" s="481">
        <v>4</v>
      </c>
      <c r="BE39" s="481">
        <v>6</v>
      </c>
    </row>
    <row r="40" spans="1:57" ht="15.75" customHeight="1" x14ac:dyDescent="0.2">
      <c r="A40" s="154" t="s">
        <v>923</v>
      </c>
      <c r="B40" s="154" t="s">
        <v>924</v>
      </c>
      <c r="C40" s="154"/>
      <c r="D40" s="154"/>
      <c r="E40" s="481">
        <v>261</v>
      </c>
      <c r="F40" s="481"/>
      <c r="G40" s="481">
        <v>155</v>
      </c>
      <c r="H40" s="481"/>
      <c r="I40" s="481">
        <v>6</v>
      </c>
      <c r="J40" s="481">
        <v>3</v>
      </c>
      <c r="K40" s="481">
        <v>1</v>
      </c>
      <c r="L40" s="481">
        <v>1</v>
      </c>
      <c r="M40" s="481">
        <v>19</v>
      </c>
      <c r="N40" s="481"/>
      <c r="O40" s="481">
        <v>4</v>
      </c>
      <c r="P40" s="481"/>
      <c r="Q40" s="481">
        <v>92</v>
      </c>
      <c r="R40" s="481">
        <v>74</v>
      </c>
      <c r="S40" s="481">
        <v>18</v>
      </c>
      <c r="T40" s="481">
        <v>0</v>
      </c>
      <c r="U40" s="481"/>
      <c r="V40" s="481">
        <v>5</v>
      </c>
      <c r="W40" s="481">
        <v>2</v>
      </c>
      <c r="X40" s="481">
        <v>4</v>
      </c>
      <c r="Y40" s="481">
        <v>18</v>
      </c>
      <c r="Z40" s="481"/>
      <c r="AA40" s="481">
        <v>6</v>
      </c>
      <c r="AB40" s="481">
        <v>51</v>
      </c>
      <c r="AC40" s="481">
        <v>10</v>
      </c>
      <c r="AD40" s="481"/>
      <c r="AE40" s="481">
        <v>12</v>
      </c>
      <c r="AF40" s="481">
        <v>10</v>
      </c>
      <c r="AG40" s="481">
        <v>2</v>
      </c>
      <c r="AH40" s="481">
        <v>0</v>
      </c>
      <c r="AI40" s="481"/>
      <c r="AJ40" s="481">
        <v>0</v>
      </c>
      <c r="AK40" s="481"/>
      <c r="AL40" s="481">
        <v>8</v>
      </c>
      <c r="AM40" s="481">
        <v>4</v>
      </c>
      <c r="AN40" s="481">
        <v>1</v>
      </c>
      <c r="AO40" s="481">
        <v>3</v>
      </c>
      <c r="AP40" s="481"/>
      <c r="AQ40" s="481">
        <v>7</v>
      </c>
      <c r="AR40" s="481">
        <v>0</v>
      </c>
      <c r="AS40" s="481">
        <v>2</v>
      </c>
      <c r="AT40" s="481">
        <v>5</v>
      </c>
      <c r="AU40" s="481"/>
      <c r="AV40" s="481">
        <v>6</v>
      </c>
      <c r="AW40" s="481">
        <v>4</v>
      </c>
      <c r="AX40" s="481">
        <v>0</v>
      </c>
      <c r="AY40" s="481">
        <v>0</v>
      </c>
      <c r="AZ40" s="481">
        <v>2</v>
      </c>
      <c r="BA40" s="481">
        <v>0</v>
      </c>
      <c r="BB40" s="481"/>
      <c r="BC40" s="481">
        <v>1</v>
      </c>
      <c r="BD40" s="481">
        <v>3</v>
      </c>
      <c r="BE40" s="481">
        <v>7</v>
      </c>
    </row>
    <row r="41" spans="1:57" ht="15.75" customHeight="1" x14ac:dyDescent="0.2">
      <c r="A41" s="154" t="s">
        <v>925</v>
      </c>
      <c r="B41" s="154" t="s">
        <v>926</v>
      </c>
      <c r="C41" s="154"/>
      <c r="D41" s="154"/>
      <c r="E41" s="481">
        <v>61</v>
      </c>
      <c r="F41" s="481"/>
      <c r="G41" s="481">
        <v>28</v>
      </c>
      <c r="H41" s="481"/>
      <c r="I41" s="481">
        <v>1</v>
      </c>
      <c r="J41" s="481">
        <v>1</v>
      </c>
      <c r="K41" s="481">
        <v>0</v>
      </c>
      <c r="L41" s="481">
        <v>0</v>
      </c>
      <c r="M41" s="481">
        <v>1</v>
      </c>
      <c r="N41" s="481"/>
      <c r="O41" s="481">
        <v>0</v>
      </c>
      <c r="P41" s="481"/>
      <c r="Q41" s="481">
        <v>19</v>
      </c>
      <c r="R41" s="481">
        <v>14</v>
      </c>
      <c r="S41" s="481">
        <v>5</v>
      </c>
      <c r="T41" s="481">
        <v>0</v>
      </c>
      <c r="U41" s="481"/>
      <c r="V41" s="481">
        <v>0</v>
      </c>
      <c r="W41" s="481">
        <v>0</v>
      </c>
      <c r="X41" s="481">
        <v>0</v>
      </c>
      <c r="Y41" s="481">
        <v>6</v>
      </c>
      <c r="Z41" s="481"/>
      <c r="AA41" s="481">
        <v>2</v>
      </c>
      <c r="AB41" s="481">
        <v>12</v>
      </c>
      <c r="AC41" s="481">
        <v>2</v>
      </c>
      <c r="AD41" s="481"/>
      <c r="AE41" s="481">
        <v>8</v>
      </c>
      <c r="AF41" s="481">
        <v>7</v>
      </c>
      <c r="AG41" s="481">
        <v>1</v>
      </c>
      <c r="AH41" s="481">
        <v>0</v>
      </c>
      <c r="AI41" s="481"/>
      <c r="AJ41" s="481">
        <v>2</v>
      </c>
      <c r="AK41" s="481"/>
      <c r="AL41" s="481">
        <v>0</v>
      </c>
      <c r="AM41" s="481">
        <v>0</v>
      </c>
      <c r="AN41" s="481">
        <v>0</v>
      </c>
      <c r="AO41" s="481">
        <v>0</v>
      </c>
      <c r="AP41" s="481"/>
      <c r="AQ41" s="481">
        <v>3</v>
      </c>
      <c r="AR41" s="481">
        <v>0</v>
      </c>
      <c r="AS41" s="481">
        <v>3</v>
      </c>
      <c r="AT41" s="481">
        <v>0</v>
      </c>
      <c r="AU41" s="481"/>
      <c r="AV41" s="481">
        <v>0</v>
      </c>
      <c r="AW41" s="481">
        <v>0</v>
      </c>
      <c r="AX41" s="481">
        <v>0</v>
      </c>
      <c r="AY41" s="481">
        <v>0</v>
      </c>
      <c r="AZ41" s="481">
        <v>0</v>
      </c>
      <c r="BA41" s="481">
        <v>0</v>
      </c>
      <c r="BB41" s="481"/>
      <c r="BC41" s="481">
        <v>0</v>
      </c>
      <c r="BD41" s="481">
        <v>0</v>
      </c>
      <c r="BE41" s="481">
        <v>4</v>
      </c>
    </row>
    <row r="42" spans="1:57" ht="15.75" customHeight="1" x14ac:dyDescent="0.2">
      <c r="A42" s="154" t="s">
        <v>927</v>
      </c>
      <c r="B42" s="154" t="s">
        <v>928</v>
      </c>
      <c r="C42" s="154"/>
      <c r="D42" s="154"/>
      <c r="E42" s="481">
        <v>276</v>
      </c>
      <c r="F42" s="481"/>
      <c r="G42" s="481">
        <v>190</v>
      </c>
      <c r="H42" s="481"/>
      <c r="I42" s="481">
        <v>2</v>
      </c>
      <c r="J42" s="481">
        <v>0</v>
      </c>
      <c r="K42" s="481">
        <v>1</v>
      </c>
      <c r="L42" s="481">
        <v>0</v>
      </c>
      <c r="M42" s="481">
        <v>4</v>
      </c>
      <c r="N42" s="481"/>
      <c r="O42" s="481">
        <v>0</v>
      </c>
      <c r="P42" s="481"/>
      <c r="Q42" s="481">
        <v>97</v>
      </c>
      <c r="R42" s="481">
        <v>63</v>
      </c>
      <c r="S42" s="481">
        <v>34</v>
      </c>
      <c r="T42" s="481">
        <v>0</v>
      </c>
      <c r="U42" s="481"/>
      <c r="V42" s="481">
        <v>5</v>
      </c>
      <c r="W42" s="481">
        <v>1</v>
      </c>
      <c r="X42" s="481">
        <v>1</v>
      </c>
      <c r="Y42" s="481">
        <v>79</v>
      </c>
      <c r="Z42" s="481"/>
      <c r="AA42" s="481">
        <v>7</v>
      </c>
      <c r="AB42" s="481">
        <v>31</v>
      </c>
      <c r="AC42" s="481">
        <v>5</v>
      </c>
      <c r="AD42" s="481"/>
      <c r="AE42" s="481">
        <v>24</v>
      </c>
      <c r="AF42" s="481">
        <v>24</v>
      </c>
      <c r="AG42" s="481">
        <v>0</v>
      </c>
      <c r="AH42" s="481">
        <v>0</v>
      </c>
      <c r="AI42" s="481"/>
      <c r="AJ42" s="481">
        <v>0</v>
      </c>
      <c r="AK42" s="481"/>
      <c r="AL42" s="481">
        <v>2</v>
      </c>
      <c r="AM42" s="481">
        <v>1</v>
      </c>
      <c r="AN42" s="481">
        <v>0</v>
      </c>
      <c r="AO42" s="481">
        <v>1</v>
      </c>
      <c r="AP42" s="481"/>
      <c r="AQ42" s="481">
        <v>2</v>
      </c>
      <c r="AR42" s="481">
        <v>0</v>
      </c>
      <c r="AS42" s="481">
        <v>1</v>
      </c>
      <c r="AT42" s="481">
        <v>1</v>
      </c>
      <c r="AU42" s="481"/>
      <c r="AV42" s="481">
        <v>0</v>
      </c>
      <c r="AW42" s="481">
        <v>0</v>
      </c>
      <c r="AX42" s="481">
        <v>0</v>
      </c>
      <c r="AY42" s="481">
        <v>0</v>
      </c>
      <c r="AZ42" s="481">
        <v>0</v>
      </c>
      <c r="BA42" s="481">
        <v>0</v>
      </c>
      <c r="BB42" s="481"/>
      <c r="BC42" s="481">
        <v>2</v>
      </c>
      <c r="BD42" s="481">
        <v>2</v>
      </c>
      <c r="BE42" s="481">
        <v>13</v>
      </c>
    </row>
    <row r="43" spans="1:57" ht="15.75" customHeight="1" x14ac:dyDescent="0.2">
      <c r="A43" s="154" t="s">
        <v>929</v>
      </c>
      <c r="B43" s="154" t="s">
        <v>930</v>
      </c>
      <c r="C43" s="154"/>
      <c r="D43" s="154"/>
      <c r="E43" s="481">
        <v>51</v>
      </c>
      <c r="F43" s="481"/>
      <c r="G43" s="481">
        <v>16</v>
      </c>
      <c r="H43" s="481"/>
      <c r="I43" s="481">
        <v>1</v>
      </c>
      <c r="J43" s="481">
        <v>0</v>
      </c>
      <c r="K43" s="481">
        <v>0</v>
      </c>
      <c r="L43" s="481">
        <v>0</v>
      </c>
      <c r="M43" s="481">
        <v>0</v>
      </c>
      <c r="N43" s="481"/>
      <c r="O43" s="481">
        <v>0</v>
      </c>
      <c r="P43" s="481"/>
      <c r="Q43" s="481">
        <v>11</v>
      </c>
      <c r="R43" s="481">
        <v>5</v>
      </c>
      <c r="S43" s="481">
        <v>6</v>
      </c>
      <c r="T43" s="481">
        <v>0</v>
      </c>
      <c r="U43" s="481"/>
      <c r="V43" s="481">
        <v>0</v>
      </c>
      <c r="W43" s="481">
        <v>0</v>
      </c>
      <c r="X43" s="481">
        <v>2</v>
      </c>
      <c r="Y43" s="481">
        <v>2</v>
      </c>
      <c r="Z43" s="481"/>
      <c r="AA43" s="481">
        <v>1</v>
      </c>
      <c r="AB43" s="481">
        <v>11</v>
      </c>
      <c r="AC43" s="481">
        <v>6</v>
      </c>
      <c r="AD43" s="481"/>
      <c r="AE43" s="481">
        <v>7</v>
      </c>
      <c r="AF43" s="481">
        <v>6</v>
      </c>
      <c r="AG43" s="481">
        <v>1</v>
      </c>
      <c r="AH43" s="481">
        <v>0</v>
      </c>
      <c r="AI43" s="481"/>
      <c r="AJ43" s="481">
        <v>0</v>
      </c>
      <c r="AK43" s="481"/>
      <c r="AL43" s="481">
        <v>3</v>
      </c>
      <c r="AM43" s="481">
        <v>2</v>
      </c>
      <c r="AN43" s="481">
        <v>1</v>
      </c>
      <c r="AO43" s="481">
        <v>0</v>
      </c>
      <c r="AP43" s="481"/>
      <c r="AQ43" s="481">
        <v>4</v>
      </c>
      <c r="AR43" s="481">
        <v>0</v>
      </c>
      <c r="AS43" s="481">
        <v>2</v>
      </c>
      <c r="AT43" s="481">
        <v>2</v>
      </c>
      <c r="AU43" s="481"/>
      <c r="AV43" s="481">
        <v>2</v>
      </c>
      <c r="AW43" s="481">
        <v>0</v>
      </c>
      <c r="AX43" s="481">
        <v>0</v>
      </c>
      <c r="AY43" s="481">
        <v>1</v>
      </c>
      <c r="AZ43" s="481">
        <v>1</v>
      </c>
      <c r="BA43" s="481">
        <v>0</v>
      </c>
      <c r="BB43" s="481"/>
      <c r="BC43" s="481">
        <v>0</v>
      </c>
      <c r="BD43" s="481">
        <v>0</v>
      </c>
      <c r="BE43" s="481">
        <v>2</v>
      </c>
    </row>
    <row r="44" spans="1:57" ht="15.75" customHeight="1" x14ac:dyDescent="0.2">
      <c r="A44" s="154" t="s">
        <v>931</v>
      </c>
      <c r="B44" s="154" t="s">
        <v>932</v>
      </c>
      <c r="C44" s="154"/>
      <c r="D44" s="154"/>
      <c r="E44" s="481">
        <v>324</v>
      </c>
      <c r="F44" s="481"/>
      <c r="G44" s="481">
        <v>186</v>
      </c>
      <c r="H44" s="481"/>
      <c r="I44" s="481">
        <v>24</v>
      </c>
      <c r="J44" s="481">
        <v>3</v>
      </c>
      <c r="K44" s="481">
        <v>5</v>
      </c>
      <c r="L44" s="481">
        <v>5</v>
      </c>
      <c r="M44" s="481">
        <v>18</v>
      </c>
      <c r="N44" s="481"/>
      <c r="O44" s="481">
        <v>6</v>
      </c>
      <c r="P44" s="481"/>
      <c r="Q44" s="481">
        <v>93</v>
      </c>
      <c r="R44" s="481">
        <v>77</v>
      </c>
      <c r="S44" s="481">
        <v>16</v>
      </c>
      <c r="T44" s="481">
        <v>0</v>
      </c>
      <c r="U44" s="481"/>
      <c r="V44" s="481">
        <v>4</v>
      </c>
      <c r="W44" s="481">
        <v>0</v>
      </c>
      <c r="X44" s="481">
        <v>1</v>
      </c>
      <c r="Y44" s="481">
        <v>27</v>
      </c>
      <c r="Z44" s="481"/>
      <c r="AA44" s="481">
        <v>19</v>
      </c>
      <c r="AB44" s="481">
        <v>54</v>
      </c>
      <c r="AC44" s="481">
        <v>5</v>
      </c>
      <c r="AD44" s="481"/>
      <c r="AE44" s="481">
        <v>8</v>
      </c>
      <c r="AF44" s="481">
        <v>7</v>
      </c>
      <c r="AG44" s="481">
        <v>1</v>
      </c>
      <c r="AH44" s="481">
        <v>0</v>
      </c>
      <c r="AI44" s="481"/>
      <c r="AJ44" s="481">
        <v>0</v>
      </c>
      <c r="AK44" s="481"/>
      <c r="AL44" s="481">
        <v>12</v>
      </c>
      <c r="AM44" s="481">
        <v>3</v>
      </c>
      <c r="AN44" s="481">
        <v>4</v>
      </c>
      <c r="AO44" s="481">
        <v>5</v>
      </c>
      <c r="AP44" s="481"/>
      <c r="AQ44" s="481">
        <v>12</v>
      </c>
      <c r="AR44" s="481">
        <v>1</v>
      </c>
      <c r="AS44" s="481">
        <v>3</v>
      </c>
      <c r="AT44" s="481">
        <v>8</v>
      </c>
      <c r="AU44" s="481"/>
      <c r="AV44" s="481">
        <v>14</v>
      </c>
      <c r="AW44" s="481">
        <v>14</v>
      </c>
      <c r="AX44" s="481">
        <v>0</v>
      </c>
      <c r="AY44" s="481">
        <v>0</v>
      </c>
      <c r="AZ44" s="481">
        <v>0</v>
      </c>
      <c r="BA44" s="481">
        <v>0</v>
      </c>
      <c r="BB44" s="481"/>
      <c r="BC44" s="481">
        <v>0</v>
      </c>
      <c r="BD44" s="481">
        <v>17</v>
      </c>
      <c r="BE44" s="481">
        <v>14</v>
      </c>
    </row>
    <row r="45" spans="1:57" ht="15.75" customHeight="1" x14ac:dyDescent="0.2">
      <c r="A45" s="154" t="s">
        <v>933</v>
      </c>
      <c r="B45" s="154" t="s">
        <v>934</v>
      </c>
      <c r="C45" s="154"/>
      <c r="D45" s="154"/>
      <c r="E45" s="481">
        <v>99</v>
      </c>
      <c r="F45" s="481"/>
      <c r="G45" s="481">
        <v>39</v>
      </c>
      <c r="H45" s="481"/>
      <c r="I45" s="481">
        <v>2</v>
      </c>
      <c r="J45" s="481">
        <v>2</v>
      </c>
      <c r="K45" s="481">
        <v>5</v>
      </c>
      <c r="L45" s="481">
        <v>1</v>
      </c>
      <c r="M45" s="481">
        <v>2</v>
      </c>
      <c r="N45" s="481"/>
      <c r="O45" s="481">
        <v>0</v>
      </c>
      <c r="P45" s="481"/>
      <c r="Q45" s="481">
        <v>21</v>
      </c>
      <c r="R45" s="481">
        <v>15</v>
      </c>
      <c r="S45" s="481">
        <v>6</v>
      </c>
      <c r="T45" s="481">
        <v>0</v>
      </c>
      <c r="U45" s="481"/>
      <c r="V45" s="481">
        <v>0</v>
      </c>
      <c r="W45" s="481">
        <v>0</v>
      </c>
      <c r="X45" s="481">
        <v>1</v>
      </c>
      <c r="Y45" s="481">
        <v>5</v>
      </c>
      <c r="Z45" s="481"/>
      <c r="AA45" s="481">
        <v>2</v>
      </c>
      <c r="AB45" s="481">
        <v>20</v>
      </c>
      <c r="AC45" s="481">
        <v>10</v>
      </c>
      <c r="AD45" s="481"/>
      <c r="AE45" s="481">
        <v>4</v>
      </c>
      <c r="AF45" s="481">
        <v>4</v>
      </c>
      <c r="AG45" s="481">
        <v>0</v>
      </c>
      <c r="AH45" s="481">
        <v>0</v>
      </c>
      <c r="AI45" s="481"/>
      <c r="AJ45" s="481">
        <v>0</v>
      </c>
      <c r="AK45" s="481"/>
      <c r="AL45" s="481">
        <v>6</v>
      </c>
      <c r="AM45" s="481">
        <v>3</v>
      </c>
      <c r="AN45" s="481">
        <v>0</v>
      </c>
      <c r="AO45" s="481">
        <v>3</v>
      </c>
      <c r="AP45" s="481"/>
      <c r="AQ45" s="481">
        <v>2</v>
      </c>
      <c r="AR45" s="481">
        <v>0</v>
      </c>
      <c r="AS45" s="481">
        <v>0</v>
      </c>
      <c r="AT45" s="481">
        <v>2</v>
      </c>
      <c r="AU45" s="481"/>
      <c r="AV45" s="481">
        <v>4</v>
      </c>
      <c r="AW45" s="481">
        <v>4</v>
      </c>
      <c r="AX45" s="481">
        <v>0</v>
      </c>
      <c r="AY45" s="481">
        <v>0</v>
      </c>
      <c r="AZ45" s="481">
        <v>0</v>
      </c>
      <c r="BA45" s="481">
        <v>0</v>
      </c>
      <c r="BB45" s="481"/>
      <c r="BC45" s="481">
        <v>0</v>
      </c>
      <c r="BD45" s="481">
        <v>1</v>
      </c>
      <c r="BE45" s="481">
        <v>12</v>
      </c>
    </row>
    <row r="46" spans="1:57" ht="15.75" customHeight="1" x14ac:dyDescent="0.2">
      <c r="A46" s="154" t="s">
        <v>935</v>
      </c>
      <c r="B46" s="154" t="s">
        <v>936</v>
      </c>
      <c r="C46" s="154"/>
      <c r="D46" s="154"/>
      <c r="E46" s="481">
        <v>226</v>
      </c>
      <c r="F46" s="481"/>
      <c r="G46" s="481">
        <v>66</v>
      </c>
      <c r="H46" s="481"/>
      <c r="I46" s="481">
        <v>3</v>
      </c>
      <c r="J46" s="481">
        <v>0</v>
      </c>
      <c r="K46" s="481">
        <v>0</v>
      </c>
      <c r="L46" s="481">
        <v>0</v>
      </c>
      <c r="M46" s="481">
        <v>1</v>
      </c>
      <c r="N46" s="481"/>
      <c r="O46" s="481">
        <v>0</v>
      </c>
      <c r="P46" s="481"/>
      <c r="Q46" s="481">
        <v>38</v>
      </c>
      <c r="R46" s="481">
        <v>30</v>
      </c>
      <c r="S46" s="481">
        <v>8</v>
      </c>
      <c r="T46" s="481">
        <v>0</v>
      </c>
      <c r="U46" s="481"/>
      <c r="V46" s="481">
        <v>1</v>
      </c>
      <c r="W46" s="481">
        <v>0</v>
      </c>
      <c r="X46" s="481">
        <v>2</v>
      </c>
      <c r="Y46" s="481">
        <v>21</v>
      </c>
      <c r="Z46" s="481"/>
      <c r="AA46" s="481">
        <v>4</v>
      </c>
      <c r="AB46" s="481">
        <v>62</v>
      </c>
      <c r="AC46" s="481">
        <v>6</v>
      </c>
      <c r="AD46" s="481"/>
      <c r="AE46" s="481">
        <v>20</v>
      </c>
      <c r="AF46" s="481">
        <v>20</v>
      </c>
      <c r="AG46" s="481">
        <v>0</v>
      </c>
      <c r="AH46" s="481">
        <v>0</v>
      </c>
      <c r="AI46" s="481"/>
      <c r="AJ46" s="481">
        <v>5</v>
      </c>
      <c r="AK46" s="481"/>
      <c r="AL46" s="481">
        <v>8</v>
      </c>
      <c r="AM46" s="481">
        <v>2</v>
      </c>
      <c r="AN46" s="481">
        <v>4</v>
      </c>
      <c r="AO46" s="481">
        <v>2</v>
      </c>
      <c r="AP46" s="481"/>
      <c r="AQ46" s="481">
        <v>12</v>
      </c>
      <c r="AR46" s="481">
        <v>0</v>
      </c>
      <c r="AS46" s="481">
        <v>5</v>
      </c>
      <c r="AT46" s="481">
        <v>7</v>
      </c>
      <c r="AU46" s="481"/>
      <c r="AV46" s="481">
        <v>9</v>
      </c>
      <c r="AW46" s="481">
        <v>9</v>
      </c>
      <c r="AX46" s="481">
        <v>0</v>
      </c>
      <c r="AY46" s="481">
        <v>0</v>
      </c>
      <c r="AZ46" s="481">
        <v>0</v>
      </c>
      <c r="BA46" s="481">
        <v>0</v>
      </c>
      <c r="BB46" s="481"/>
      <c r="BC46" s="481">
        <v>29</v>
      </c>
      <c r="BD46" s="481">
        <v>1</v>
      </c>
      <c r="BE46" s="481">
        <v>5</v>
      </c>
    </row>
    <row r="47" spans="1:57" ht="15.75" customHeight="1" x14ac:dyDescent="0.2">
      <c r="A47" s="154" t="s">
        <v>937</v>
      </c>
      <c r="B47" s="154" t="s">
        <v>938</v>
      </c>
      <c r="C47" s="154"/>
      <c r="D47" s="154"/>
      <c r="E47" s="481">
        <v>58</v>
      </c>
      <c r="F47" s="481"/>
      <c r="G47" s="481">
        <v>32</v>
      </c>
      <c r="H47" s="481"/>
      <c r="I47" s="481">
        <v>1</v>
      </c>
      <c r="J47" s="481">
        <v>0</v>
      </c>
      <c r="K47" s="481">
        <v>0</v>
      </c>
      <c r="L47" s="481">
        <v>0</v>
      </c>
      <c r="M47" s="481">
        <v>3</v>
      </c>
      <c r="N47" s="481"/>
      <c r="O47" s="481">
        <v>0</v>
      </c>
      <c r="P47" s="481"/>
      <c r="Q47" s="481">
        <v>19</v>
      </c>
      <c r="R47" s="481">
        <v>15</v>
      </c>
      <c r="S47" s="481">
        <v>4</v>
      </c>
      <c r="T47" s="481">
        <v>0</v>
      </c>
      <c r="U47" s="481"/>
      <c r="V47" s="481">
        <v>0</v>
      </c>
      <c r="W47" s="481">
        <v>1</v>
      </c>
      <c r="X47" s="481">
        <v>0</v>
      </c>
      <c r="Y47" s="481">
        <v>8</v>
      </c>
      <c r="Z47" s="481"/>
      <c r="AA47" s="481">
        <v>5</v>
      </c>
      <c r="AB47" s="481">
        <v>8</v>
      </c>
      <c r="AC47" s="481">
        <v>4</v>
      </c>
      <c r="AD47" s="481"/>
      <c r="AE47" s="481">
        <v>4</v>
      </c>
      <c r="AF47" s="481">
        <v>3</v>
      </c>
      <c r="AG47" s="481">
        <v>1</v>
      </c>
      <c r="AH47" s="481">
        <v>0</v>
      </c>
      <c r="AI47" s="481"/>
      <c r="AJ47" s="481">
        <v>0</v>
      </c>
      <c r="AK47" s="481"/>
      <c r="AL47" s="481">
        <v>2</v>
      </c>
      <c r="AM47" s="481">
        <v>0</v>
      </c>
      <c r="AN47" s="481">
        <v>0</v>
      </c>
      <c r="AO47" s="481">
        <v>2</v>
      </c>
      <c r="AP47" s="481"/>
      <c r="AQ47" s="481">
        <v>2</v>
      </c>
      <c r="AR47" s="481">
        <v>0</v>
      </c>
      <c r="AS47" s="481">
        <v>0</v>
      </c>
      <c r="AT47" s="481">
        <v>2</v>
      </c>
      <c r="AU47" s="481"/>
      <c r="AV47" s="481">
        <v>1</v>
      </c>
      <c r="AW47" s="481">
        <v>1</v>
      </c>
      <c r="AX47" s="481">
        <v>0</v>
      </c>
      <c r="AY47" s="481">
        <v>0</v>
      </c>
      <c r="AZ47" s="481">
        <v>0</v>
      </c>
      <c r="BA47" s="481">
        <v>0</v>
      </c>
      <c r="BB47" s="481"/>
      <c r="BC47" s="481">
        <v>0</v>
      </c>
      <c r="BD47" s="481">
        <v>1</v>
      </c>
      <c r="BE47" s="481">
        <v>0</v>
      </c>
    </row>
    <row r="48" spans="1:57" ht="15.75" customHeight="1" x14ac:dyDescent="0.2">
      <c r="A48" s="154" t="s">
        <v>939</v>
      </c>
      <c r="B48" s="154" t="s">
        <v>940</v>
      </c>
      <c r="C48" s="154"/>
      <c r="D48" s="154"/>
      <c r="E48" s="481">
        <v>42</v>
      </c>
      <c r="F48" s="481"/>
      <c r="G48" s="481">
        <v>19</v>
      </c>
      <c r="H48" s="481"/>
      <c r="I48" s="481">
        <v>2</v>
      </c>
      <c r="J48" s="481">
        <v>0</v>
      </c>
      <c r="K48" s="481">
        <v>0</v>
      </c>
      <c r="L48" s="481">
        <v>0</v>
      </c>
      <c r="M48" s="481">
        <v>0</v>
      </c>
      <c r="N48" s="481"/>
      <c r="O48" s="481">
        <v>0</v>
      </c>
      <c r="P48" s="481"/>
      <c r="Q48" s="481">
        <v>13</v>
      </c>
      <c r="R48" s="481">
        <v>12</v>
      </c>
      <c r="S48" s="481">
        <v>1</v>
      </c>
      <c r="T48" s="481">
        <v>0</v>
      </c>
      <c r="U48" s="481"/>
      <c r="V48" s="481">
        <v>0</v>
      </c>
      <c r="W48" s="481">
        <v>0</v>
      </c>
      <c r="X48" s="481">
        <v>0</v>
      </c>
      <c r="Y48" s="481">
        <v>4</v>
      </c>
      <c r="Z48" s="481"/>
      <c r="AA48" s="481">
        <v>0</v>
      </c>
      <c r="AB48" s="481">
        <v>8</v>
      </c>
      <c r="AC48" s="481">
        <v>4</v>
      </c>
      <c r="AD48" s="481"/>
      <c r="AE48" s="481">
        <v>2</v>
      </c>
      <c r="AF48" s="481">
        <v>2</v>
      </c>
      <c r="AG48" s="481">
        <v>0</v>
      </c>
      <c r="AH48" s="481">
        <v>0</v>
      </c>
      <c r="AI48" s="481"/>
      <c r="AJ48" s="481">
        <v>0</v>
      </c>
      <c r="AK48" s="481"/>
      <c r="AL48" s="481">
        <v>3</v>
      </c>
      <c r="AM48" s="481">
        <v>2</v>
      </c>
      <c r="AN48" s="481">
        <v>0</v>
      </c>
      <c r="AO48" s="481">
        <v>1</v>
      </c>
      <c r="AP48" s="481"/>
      <c r="AQ48" s="481">
        <v>0</v>
      </c>
      <c r="AR48" s="481">
        <v>0</v>
      </c>
      <c r="AS48" s="481">
        <v>0</v>
      </c>
      <c r="AT48" s="481">
        <v>0</v>
      </c>
      <c r="AU48" s="481"/>
      <c r="AV48" s="481">
        <v>1</v>
      </c>
      <c r="AW48" s="481">
        <v>0</v>
      </c>
      <c r="AX48" s="481">
        <v>0</v>
      </c>
      <c r="AY48" s="481">
        <v>1</v>
      </c>
      <c r="AZ48" s="481">
        <v>0</v>
      </c>
      <c r="BA48" s="481">
        <v>0</v>
      </c>
      <c r="BB48" s="481"/>
      <c r="BC48" s="481">
        <v>0</v>
      </c>
      <c r="BD48" s="481">
        <v>1</v>
      </c>
      <c r="BE48" s="481">
        <v>5</v>
      </c>
    </row>
    <row r="49" spans="1:57" ht="15.75" customHeight="1" x14ac:dyDescent="0.2">
      <c r="A49" s="154" t="s">
        <v>941</v>
      </c>
      <c r="B49" s="154" t="s">
        <v>942</v>
      </c>
      <c r="C49" s="154"/>
      <c r="D49" s="154"/>
      <c r="E49" s="481" t="s">
        <v>260</v>
      </c>
      <c r="F49" s="481"/>
      <c r="G49" s="481" t="s">
        <v>260</v>
      </c>
      <c r="H49" s="481"/>
      <c r="I49" s="481" t="s">
        <v>260</v>
      </c>
      <c r="J49" s="481" t="s">
        <v>260</v>
      </c>
      <c r="K49" s="481" t="s">
        <v>260</v>
      </c>
      <c r="L49" s="481" t="s">
        <v>260</v>
      </c>
      <c r="M49" s="481" t="s">
        <v>260</v>
      </c>
      <c r="N49" s="481"/>
      <c r="O49" s="481" t="s">
        <v>260</v>
      </c>
      <c r="P49" s="481"/>
      <c r="Q49" s="481" t="s">
        <v>260</v>
      </c>
      <c r="R49" s="481" t="s">
        <v>260</v>
      </c>
      <c r="S49" s="481" t="s">
        <v>260</v>
      </c>
      <c r="T49" s="481" t="s">
        <v>260</v>
      </c>
      <c r="U49" s="481"/>
      <c r="V49" s="481" t="s">
        <v>260</v>
      </c>
      <c r="W49" s="481" t="s">
        <v>260</v>
      </c>
      <c r="X49" s="481" t="s">
        <v>260</v>
      </c>
      <c r="Y49" s="481" t="s">
        <v>260</v>
      </c>
      <c r="Z49" s="481"/>
      <c r="AA49" s="481" t="s">
        <v>260</v>
      </c>
      <c r="AB49" s="481" t="s">
        <v>260</v>
      </c>
      <c r="AC49" s="481" t="s">
        <v>260</v>
      </c>
      <c r="AD49" s="481"/>
      <c r="AE49" s="481" t="s">
        <v>260</v>
      </c>
      <c r="AF49" s="481" t="s">
        <v>260</v>
      </c>
      <c r="AG49" s="481" t="s">
        <v>260</v>
      </c>
      <c r="AH49" s="481" t="s">
        <v>260</v>
      </c>
      <c r="AI49" s="481"/>
      <c r="AJ49" s="481" t="s">
        <v>260</v>
      </c>
      <c r="AK49" s="481"/>
      <c r="AL49" s="481" t="s">
        <v>260</v>
      </c>
      <c r="AM49" s="481" t="s">
        <v>260</v>
      </c>
      <c r="AN49" s="481" t="s">
        <v>260</v>
      </c>
      <c r="AO49" s="481" t="s">
        <v>260</v>
      </c>
      <c r="AP49" s="481"/>
      <c r="AQ49" s="481" t="s">
        <v>260</v>
      </c>
      <c r="AR49" s="481" t="s">
        <v>260</v>
      </c>
      <c r="AS49" s="481" t="s">
        <v>260</v>
      </c>
      <c r="AT49" s="481" t="s">
        <v>260</v>
      </c>
      <c r="AU49" s="481"/>
      <c r="AV49" s="481" t="s">
        <v>260</v>
      </c>
      <c r="AW49" s="481" t="s">
        <v>260</v>
      </c>
      <c r="AX49" s="481" t="s">
        <v>260</v>
      </c>
      <c r="AY49" s="481" t="s">
        <v>260</v>
      </c>
      <c r="AZ49" s="481" t="s">
        <v>260</v>
      </c>
      <c r="BA49" s="481" t="s">
        <v>260</v>
      </c>
      <c r="BB49" s="481"/>
      <c r="BC49" s="481" t="s">
        <v>260</v>
      </c>
      <c r="BD49" s="481" t="s">
        <v>260</v>
      </c>
      <c r="BE49" s="481" t="s">
        <v>260</v>
      </c>
    </row>
    <row r="50" spans="1:57" ht="15.75" customHeight="1" x14ac:dyDescent="0.2">
      <c r="A50" s="154" t="s">
        <v>943</v>
      </c>
      <c r="B50" s="154" t="s">
        <v>944</v>
      </c>
      <c r="C50" s="154"/>
      <c r="D50" s="154"/>
      <c r="E50" s="481">
        <v>21</v>
      </c>
      <c r="F50" s="481"/>
      <c r="G50" s="481">
        <v>4</v>
      </c>
      <c r="H50" s="481"/>
      <c r="I50" s="481">
        <v>0</v>
      </c>
      <c r="J50" s="481">
        <v>0</v>
      </c>
      <c r="K50" s="481">
        <v>0</v>
      </c>
      <c r="L50" s="481">
        <v>0</v>
      </c>
      <c r="M50" s="481">
        <v>0</v>
      </c>
      <c r="N50" s="481"/>
      <c r="O50" s="481">
        <v>0</v>
      </c>
      <c r="P50" s="481"/>
      <c r="Q50" s="481">
        <v>2</v>
      </c>
      <c r="R50" s="481">
        <v>2</v>
      </c>
      <c r="S50" s="481">
        <v>0</v>
      </c>
      <c r="T50" s="481">
        <v>0</v>
      </c>
      <c r="U50" s="481"/>
      <c r="V50" s="481">
        <v>0</v>
      </c>
      <c r="W50" s="481">
        <v>0</v>
      </c>
      <c r="X50" s="481">
        <v>0</v>
      </c>
      <c r="Y50" s="481">
        <v>2</v>
      </c>
      <c r="Z50" s="481"/>
      <c r="AA50" s="481">
        <v>3</v>
      </c>
      <c r="AB50" s="481">
        <v>6</v>
      </c>
      <c r="AC50" s="481">
        <v>2</v>
      </c>
      <c r="AD50" s="481"/>
      <c r="AE50" s="481">
        <v>2</v>
      </c>
      <c r="AF50" s="481">
        <v>2</v>
      </c>
      <c r="AG50" s="481">
        <v>0</v>
      </c>
      <c r="AH50" s="481">
        <v>0</v>
      </c>
      <c r="AI50" s="481"/>
      <c r="AJ50" s="481">
        <v>0</v>
      </c>
      <c r="AK50" s="481"/>
      <c r="AL50" s="481">
        <v>1</v>
      </c>
      <c r="AM50" s="481">
        <v>1</v>
      </c>
      <c r="AN50" s="481">
        <v>0</v>
      </c>
      <c r="AO50" s="481">
        <v>0</v>
      </c>
      <c r="AP50" s="481"/>
      <c r="AQ50" s="481">
        <v>0</v>
      </c>
      <c r="AR50" s="481">
        <v>0</v>
      </c>
      <c r="AS50" s="481">
        <v>0</v>
      </c>
      <c r="AT50" s="481">
        <v>0</v>
      </c>
      <c r="AU50" s="481"/>
      <c r="AV50" s="481">
        <v>0</v>
      </c>
      <c r="AW50" s="481">
        <v>0</v>
      </c>
      <c r="AX50" s="481">
        <v>0</v>
      </c>
      <c r="AY50" s="481">
        <v>0</v>
      </c>
      <c r="AZ50" s="481">
        <v>0</v>
      </c>
      <c r="BA50" s="481">
        <v>0</v>
      </c>
      <c r="BB50" s="481"/>
      <c r="BC50" s="481">
        <v>0</v>
      </c>
      <c r="BD50" s="481">
        <v>1</v>
      </c>
      <c r="BE50" s="481">
        <v>3</v>
      </c>
    </row>
    <row r="51" spans="1:57" ht="15.75" customHeight="1" x14ac:dyDescent="0.2">
      <c r="A51" s="154" t="s">
        <v>945</v>
      </c>
      <c r="B51" s="154" t="s">
        <v>946</v>
      </c>
      <c r="C51" s="154"/>
      <c r="D51" s="154"/>
      <c r="E51" s="481">
        <v>122</v>
      </c>
      <c r="F51" s="481"/>
      <c r="G51" s="481">
        <v>78</v>
      </c>
      <c r="H51" s="481"/>
      <c r="I51" s="481">
        <v>6</v>
      </c>
      <c r="J51" s="481">
        <v>7</v>
      </c>
      <c r="K51" s="481">
        <v>0</v>
      </c>
      <c r="L51" s="481">
        <v>7</v>
      </c>
      <c r="M51" s="481">
        <v>3</v>
      </c>
      <c r="N51" s="481"/>
      <c r="O51" s="481">
        <v>4</v>
      </c>
      <c r="P51" s="481"/>
      <c r="Q51" s="481">
        <v>36</v>
      </c>
      <c r="R51" s="481">
        <v>28</v>
      </c>
      <c r="S51" s="481">
        <v>8</v>
      </c>
      <c r="T51" s="481">
        <v>0</v>
      </c>
      <c r="U51" s="481"/>
      <c r="V51" s="481">
        <v>1</v>
      </c>
      <c r="W51" s="481">
        <v>0</v>
      </c>
      <c r="X51" s="481">
        <v>0</v>
      </c>
      <c r="Y51" s="481">
        <v>14</v>
      </c>
      <c r="Z51" s="481"/>
      <c r="AA51" s="481">
        <v>5</v>
      </c>
      <c r="AB51" s="481">
        <v>9</v>
      </c>
      <c r="AC51" s="481">
        <v>4</v>
      </c>
      <c r="AD51" s="481"/>
      <c r="AE51" s="481">
        <v>2</v>
      </c>
      <c r="AF51" s="481">
        <v>2</v>
      </c>
      <c r="AG51" s="481">
        <v>0</v>
      </c>
      <c r="AH51" s="481">
        <v>0</v>
      </c>
      <c r="AI51" s="481"/>
      <c r="AJ51" s="481">
        <v>0</v>
      </c>
      <c r="AK51" s="481"/>
      <c r="AL51" s="481">
        <v>1</v>
      </c>
      <c r="AM51" s="481">
        <v>1</v>
      </c>
      <c r="AN51" s="481">
        <v>0</v>
      </c>
      <c r="AO51" s="481">
        <v>0</v>
      </c>
      <c r="AP51" s="481"/>
      <c r="AQ51" s="481">
        <v>11</v>
      </c>
      <c r="AR51" s="481">
        <v>0</v>
      </c>
      <c r="AS51" s="481">
        <v>2</v>
      </c>
      <c r="AT51" s="481">
        <v>9</v>
      </c>
      <c r="AU51" s="481"/>
      <c r="AV51" s="481">
        <v>1</v>
      </c>
      <c r="AW51" s="481">
        <v>1</v>
      </c>
      <c r="AX51" s="481">
        <v>0</v>
      </c>
      <c r="AY51" s="481">
        <v>0</v>
      </c>
      <c r="AZ51" s="481">
        <v>0</v>
      </c>
      <c r="BA51" s="481">
        <v>0</v>
      </c>
      <c r="BB51" s="481"/>
      <c r="BC51" s="481">
        <v>4</v>
      </c>
      <c r="BD51" s="481">
        <v>4</v>
      </c>
      <c r="BE51" s="481">
        <v>7</v>
      </c>
    </row>
    <row r="52" spans="1:57" ht="15.75" customHeight="1" x14ac:dyDescent="0.2">
      <c r="A52" s="154" t="s">
        <v>947</v>
      </c>
      <c r="B52" s="154" t="s">
        <v>948</v>
      </c>
      <c r="C52" s="154"/>
      <c r="D52" s="154"/>
      <c r="E52" s="481">
        <v>162</v>
      </c>
      <c r="F52" s="481"/>
      <c r="G52" s="481">
        <v>77</v>
      </c>
      <c r="H52" s="481"/>
      <c r="I52" s="481">
        <v>1</v>
      </c>
      <c r="J52" s="481">
        <v>2</v>
      </c>
      <c r="K52" s="481">
        <v>4</v>
      </c>
      <c r="L52" s="481">
        <v>0</v>
      </c>
      <c r="M52" s="481">
        <v>4</v>
      </c>
      <c r="N52" s="481"/>
      <c r="O52" s="481">
        <v>4</v>
      </c>
      <c r="P52" s="481"/>
      <c r="Q52" s="481">
        <v>44</v>
      </c>
      <c r="R52" s="481">
        <v>34</v>
      </c>
      <c r="S52" s="481">
        <v>10</v>
      </c>
      <c r="T52" s="481">
        <v>0</v>
      </c>
      <c r="U52" s="481"/>
      <c r="V52" s="481">
        <v>1</v>
      </c>
      <c r="W52" s="481">
        <v>1</v>
      </c>
      <c r="X52" s="481">
        <v>0</v>
      </c>
      <c r="Y52" s="481">
        <v>16</v>
      </c>
      <c r="Z52" s="481"/>
      <c r="AA52" s="481">
        <v>10</v>
      </c>
      <c r="AB52" s="481">
        <v>26</v>
      </c>
      <c r="AC52" s="481">
        <v>2</v>
      </c>
      <c r="AD52" s="481"/>
      <c r="AE52" s="481">
        <v>5</v>
      </c>
      <c r="AF52" s="481">
        <v>5</v>
      </c>
      <c r="AG52" s="481">
        <v>0</v>
      </c>
      <c r="AH52" s="481">
        <v>0</v>
      </c>
      <c r="AI52" s="481"/>
      <c r="AJ52" s="481">
        <v>0</v>
      </c>
      <c r="AK52" s="481"/>
      <c r="AL52" s="481">
        <v>7</v>
      </c>
      <c r="AM52" s="481">
        <v>2</v>
      </c>
      <c r="AN52" s="481">
        <v>3</v>
      </c>
      <c r="AO52" s="481">
        <v>2</v>
      </c>
      <c r="AP52" s="481"/>
      <c r="AQ52" s="481">
        <v>11</v>
      </c>
      <c r="AR52" s="481">
        <v>3</v>
      </c>
      <c r="AS52" s="481">
        <v>7</v>
      </c>
      <c r="AT52" s="481">
        <v>1</v>
      </c>
      <c r="AU52" s="481"/>
      <c r="AV52" s="481">
        <v>14</v>
      </c>
      <c r="AW52" s="481">
        <v>13</v>
      </c>
      <c r="AX52" s="481">
        <v>1</v>
      </c>
      <c r="AY52" s="481">
        <v>0</v>
      </c>
      <c r="AZ52" s="481">
        <v>0</v>
      </c>
      <c r="BA52" s="481">
        <v>0</v>
      </c>
      <c r="BB52" s="481"/>
      <c r="BC52" s="481">
        <v>2</v>
      </c>
      <c r="BD52" s="481">
        <v>2</v>
      </c>
      <c r="BE52" s="481">
        <v>8</v>
      </c>
    </row>
    <row r="53" spans="1:57" ht="15.75" customHeight="1" x14ac:dyDescent="0.2">
      <c r="A53" s="154" t="s">
        <v>949</v>
      </c>
      <c r="B53" s="154" t="s">
        <v>950</v>
      </c>
      <c r="C53" s="154"/>
      <c r="D53" s="154"/>
      <c r="E53" s="481">
        <v>48</v>
      </c>
      <c r="F53" s="481"/>
      <c r="G53" s="481">
        <v>13</v>
      </c>
      <c r="H53" s="481"/>
      <c r="I53" s="481">
        <v>0</v>
      </c>
      <c r="J53" s="481">
        <v>0</v>
      </c>
      <c r="K53" s="481">
        <v>1</v>
      </c>
      <c r="L53" s="481">
        <v>0</v>
      </c>
      <c r="M53" s="481">
        <v>0</v>
      </c>
      <c r="N53" s="481"/>
      <c r="O53" s="481">
        <v>0</v>
      </c>
      <c r="P53" s="481"/>
      <c r="Q53" s="481">
        <v>10</v>
      </c>
      <c r="R53" s="481">
        <v>9</v>
      </c>
      <c r="S53" s="481">
        <v>1</v>
      </c>
      <c r="T53" s="481">
        <v>0</v>
      </c>
      <c r="U53" s="481"/>
      <c r="V53" s="481">
        <v>0</v>
      </c>
      <c r="W53" s="481">
        <v>0</v>
      </c>
      <c r="X53" s="481">
        <v>0</v>
      </c>
      <c r="Y53" s="481">
        <v>2</v>
      </c>
      <c r="Z53" s="481"/>
      <c r="AA53" s="481">
        <v>4</v>
      </c>
      <c r="AB53" s="481">
        <v>8</v>
      </c>
      <c r="AC53" s="481">
        <v>3</v>
      </c>
      <c r="AD53" s="481"/>
      <c r="AE53" s="481">
        <v>1</v>
      </c>
      <c r="AF53" s="481">
        <v>1</v>
      </c>
      <c r="AG53" s="481">
        <v>0</v>
      </c>
      <c r="AH53" s="481">
        <v>0</v>
      </c>
      <c r="AI53" s="481"/>
      <c r="AJ53" s="481">
        <v>2</v>
      </c>
      <c r="AK53" s="481"/>
      <c r="AL53" s="481">
        <v>1</v>
      </c>
      <c r="AM53" s="481">
        <v>0</v>
      </c>
      <c r="AN53" s="481">
        <v>0</v>
      </c>
      <c r="AO53" s="481">
        <v>1</v>
      </c>
      <c r="AP53" s="481"/>
      <c r="AQ53" s="481">
        <v>2</v>
      </c>
      <c r="AR53" s="481">
        <v>0</v>
      </c>
      <c r="AS53" s="481">
        <v>1</v>
      </c>
      <c r="AT53" s="481">
        <v>1</v>
      </c>
      <c r="AU53" s="481"/>
      <c r="AV53" s="481">
        <v>1</v>
      </c>
      <c r="AW53" s="481">
        <v>0</v>
      </c>
      <c r="AX53" s="481">
        <v>0</v>
      </c>
      <c r="AY53" s="481">
        <v>0</v>
      </c>
      <c r="AZ53" s="481">
        <v>1</v>
      </c>
      <c r="BA53" s="481">
        <v>0</v>
      </c>
      <c r="BB53" s="481"/>
      <c r="BC53" s="481">
        <v>12</v>
      </c>
      <c r="BD53" s="481">
        <v>1</v>
      </c>
      <c r="BE53" s="481">
        <v>2</v>
      </c>
    </row>
    <row r="54" spans="1:57" ht="15.75" customHeight="1" x14ac:dyDescent="0.2">
      <c r="A54" s="154" t="s">
        <v>951</v>
      </c>
      <c r="B54" s="154" t="s">
        <v>952</v>
      </c>
      <c r="C54" s="154"/>
      <c r="D54" s="154"/>
      <c r="E54" s="481">
        <v>155</v>
      </c>
      <c r="F54" s="481"/>
      <c r="G54" s="481">
        <v>75</v>
      </c>
      <c r="H54" s="481"/>
      <c r="I54" s="481">
        <v>2</v>
      </c>
      <c r="J54" s="481">
        <v>3</v>
      </c>
      <c r="K54" s="481">
        <v>1</v>
      </c>
      <c r="L54" s="481">
        <v>0</v>
      </c>
      <c r="M54" s="481">
        <v>2</v>
      </c>
      <c r="N54" s="481"/>
      <c r="O54" s="481">
        <v>0</v>
      </c>
      <c r="P54" s="481"/>
      <c r="Q54" s="481">
        <v>51</v>
      </c>
      <c r="R54" s="481">
        <v>36</v>
      </c>
      <c r="S54" s="481">
        <v>15</v>
      </c>
      <c r="T54" s="481">
        <v>0</v>
      </c>
      <c r="U54" s="481"/>
      <c r="V54" s="481">
        <v>1</v>
      </c>
      <c r="W54" s="481">
        <v>0</v>
      </c>
      <c r="X54" s="481">
        <v>0</v>
      </c>
      <c r="Y54" s="481">
        <v>15</v>
      </c>
      <c r="Z54" s="481"/>
      <c r="AA54" s="481">
        <v>3</v>
      </c>
      <c r="AB54" s="481">
        <v>45</v>
      </c>
      <c r="AC54" s="481">
        <v>5</v>
      </c>
      <c r="AD54" s="481"/>
      <c r="AE54" s="481">
        <v>6</v>
      </c>
      <c r="AF54" s="481">
        <v>6</v>
      </c>
      <c r="AG54" s="481">
        <v>0</v>
      </c>
      <c r="AH54" s="481">
        <v>0</v>
      </c>
      <c r="AI54" s="481"/>
      <c r="AJ54" s="481">
        <v>2</v>
      </c>
      <c r="AK54" s="481"/>
      <c r="AL54" s="481">
        <v>9</v>
      </c>
      <c r="AM54" s="481">
        <v>7</v>
      </c>
      <c r="AN54" s="481">
        <v>1</v>
      </c>
      <c r="AO54" s="481">
        <v>1</v>
      </c>
      <c r="AP54" s="481"/>
      <c r="AQ54" s="481">
        <v>1</v>
      </c>
      <c r="AR54" s="481">
        <v>1</v>
      </c>
      <c r="AS54" s="481">
        <v>0</v>
      </c>
      <c r="AT54" s="481">
        <v>0</v>
      </c>
      <c r="AU54" s="481"/>
      <c r="AV54" s="481">
        <v>0</v>
      </c>
      <c r="AW54" s="481">
        <v>0</v>
      </c>
      <c r="AX54" s="481">
        <v>0</v>
      </c>
      <c r="AY54" s="481">
        <v>0</v>
      </c>
      <c r="AZ54" s="481">
        <v>0</v>
      </c>
      <c r="BA54" s="481">
        <v>0</v>
      </c>
      <c r="BB54" s="481"/>
      <c r="BC54" s="481">
        <v>1</v>
      </c>
      <c r="BD54" s="481">
        <v>4</v>
      </c>
      <c r="BE54" s="481">
        <v>8</v>
      </c>
    </row>
    <row r="55" spans="1:57" ht="15.75" customHeight="1" x14ac:dyDescent="0.2">
      <c r="A55" s="154" t="s">
        <v>953</v>
      </c>
      <c r="B55" s="154" t="s">
        <v>954</v>
      </c>
      <c r="C55" s="154"/>
      <c r="D55" s="154"/>
      <c r="E55" s="481">
        <v>57</v>
      </c>
      <c r="F55" s="481"/>
      <c r="G55" s="481">
        <v>10</v>
      </c>
      <c r="H55" s="481"/>
      <c r="I55" s="481">
        <v>0</v>
      </c>
      <c r="J55" s="481">
        <v>0</v>
      </c>
      <c r="K55" s="481">
        <v>0</v>
      </c>
      <c r="L55" s="481">
        <v>0</v>
      </c>
      <c r="M55" s="481">
        <v>0</v>
      </c>
      <c r="N55" s="481"/>
      <c r="O55" s="481">
        <v>0</v>
      </c>
      <c r="P55" s="481"/>
      <c r="Q55" s="481">
        <v>8</v>
      </c>
      <c r="R55" s="481">
        <v>7</v>
      </c>
      <c r="S55" s="481">
        <v>1</v>
      </c>
      <c r="T55" s="481">
        <v>0</v>
      </c>
      <c r="U55" s="481"/>
      <c r="V55" s="481">
        <v>0</v>
      </c>
      <c r="W55" s="481">
        <v>0</v>
      </c>
      <c r="X55" s="481">
        <v>0</v>
      </c>
      <c r="Y55" s="481">
        <v>2</v>
      </c>
      <c r="Z55" s="481"/>
      <c r="AA55" s="481">
        <v>7</v>
      </c>
      <c r="AB55" s="481">
        <v>16</v>
      </c>
      <c r="AC55" s="481">
        <v>7</v>
      </c>
      <c r="AD55" s="481"/>
      <c r="AE55" s="481">
        <v>9</v>
      </c>
      <c r="AF55" s="481">
        <v>9</v>
      </c>
      <c r="AG55" s="481">
        <v>0</v>
      </c>
      <c r="AH55" s="481">
        <v>0</v>
      </c>
      <c r="AI55" s="481"/>
      <c r="AJ55" s="481">
        <v>1</v>
      </c>
      <c r="AK55" s="481"/>
      <c r="AL55" s="481">
        <v>2</v>
      </c>
      <c r="AM55" s="481">
        <v>0</v>
      </c>
      <c r="AN55" s="481">
        <v>0</v>
      </c>
      <c r="AO55" s="481">
        <v>2</v>
      </c>
      <c r="AP55" s="481"/>
      <c r="AQ55" s="481">
        <v>1</v>
      </c>
      <c r="AR55" s="481">
        <v>0</v>
      </c>
      <c r="AS55" s="481">
        <v>0</v>
      </c>
      <c r="AT55" s="481">
        <v>1</v>
      </c>
      <c r="AU55" s="481"/>
      <c r="AV55" s="481">
        <v>2</v>
      </c>
      <c r="AW55" s="481">
        <v>0</v>
      </c>
      <c r="AX55" s="481">
        <v>0</v>
      </c>
      <c r="AY55" s="481">
        <v>0</v>
      </c>
      <c r="AZ55" s="481">
        <v>2</v>
      </c>
      <c r="BA55" s="481">
        <v>0</v>
      </c>
      <c r="BB55" s="481"/>
      <c r="BC55" s="481">
        <v>0</v>
      </c>
      <c r="BD55" s="481">
        <v>1</v>
      </c>
      <c r="BE55" s="481">
        <v>4</v>
      </c>
    </row>
    <row r="56" spans="1:57" ht="15.75" customHeight="1" x14ac:dyDescent="0.2">
      <c r="A56" s="154" t="s">
        <v>955</v>
      </c>
      <c r="B56" s="154" t="s">
        <v>956</v>
      </c>
      <c r="C56" s="154"/>
      <c r="D56" s="154"/>
      <c r="E56" s="481">
        <v>43</v>
      </c>
      <c r="F56" s="481"/>
      <c r="G56" s="481">
        <v>19</v>
      </c>
      <c r="H56" s="481"/>
      <c r="I56" s="481">
        <v>1</v>
      </c>
      <c r="J56" s="481">
        <v>0</v>
      </c>
      <c r="K56" s="481">
        <v>2</v>
      </c>
      <c r="L56" s="481">
        <v>0</v>
      </c>
      <c r="M56" s="481">
        <v>1</v>
      </c>
      <c r="N56" s="481"/>
      <c r="O56" s="481">
        <v>0</v>
      </c>
      <c r="P56" s="481"/>
      <c r="Q56" s="481">
        <v>12</v>
      </c>
      <c r="R56" s="481">
        <v>9</v>
      </c>
      <c r="S56" s="481">
        <v>3</v>
      </c>
      <c r="T56" s="481">
        <v>0</v>
      </c>
      <c r="U56" s="481"/>
      <c r="V56" s="481">
        <v>1</v>
      </c>
      <c r="W56" s="481">
        <v>0</v>
      </c>
      <c r="X56" s="481">
        <v>0</v>
      </c>
      <c r="Y56" s="481">
        <v>2</v>
      </c>
      <c r="Z56" s="481"/>
      <c r="AA56" s="481">
        <v>4</v>
      </c>
      <c r="AB56" s="481">
        <v>6</v>
      </c>
      <c r="AC56" s="481">
        <v>0</v>
      </c>
      <c r="AD56" s="481"/>
      <c r="AE56" s="481">
        <v>1</v>
      </c>
      <c r="AF56" s="481">
        <v>1</v>
      </c>
      <c r="AG56" s="481">
        <v>0</v>
      </c>
      <c r="AH56" s="481">
        <v>0</v>
      </c>
      <c r="AI56" s="481"/>
      <c r="AJ56" s="481">
        <v>1</v>
      </c>
      <c r="AK56" s="481"/>
      <c r="AL56" s="481">
        <v>5</v>
      </c>
      <c r="AM56" s="481">
        <v>4</v>
      </c>
      <c r="AN56" s="481">
        <v>0</v>
      </c>
      <c r="AO56" s="481">
        <v>1</v>
      </c>
      <c r="AP56" s="481"/>
      <c r="AQ56" s="481">
        <v>3</v>
      </c>
      <c r="AR56" s="481">
        <v>0</v>
      </c>
      <c r="AS56" s="481">
        <v>0</v>
      </c>
      <c r="AT56" s="481">
        <v>3</v>
      </c>
      <c r="AU56" s="481"/>
      <c r="AV56" s="481">
        <v>0</v>
      </c>
      <c r="AW56" s="481">
        <v>0</v>
      </c>
      <c r="AX56" s="481">
        <v>0</v>
      </c>
      <c r="AY56" s="481">
        <v>0</v>
      </c>
      <c r="AZ56" s="481">
        <v>0</v>
      </c>
      <c r="BA56" s="481">
        <v>0</v>
      </c>
      <c r="BB56" s="481"/>
      <c r="BC56" s="481">
        <v>2</v>
      </c>
      <c r="BD56" s="481">
        <v>2</v>
      </c>
      <c r="BE56" s="481">
        <v>2</v>
      </c>
    </row>
    <row r="57" spans="1:57" ht="15.75" customHeight="1" x14ac:dyDescent="0.2">
      <c r="A57" s="154" t="s">
        <v>957</v>
      </c>
      <c r="B57" s="154" t="s">
        <v>958</v>
      </c>
      <c r="C57" s="154"/>
      <c r="D57" s="154"/>
      <c r="E57" s="481">
        <v>41</v>
      </c>
      <c r="F57" s="481"/>
      <c r="G57" s="481">
        <v>20</v>
      </c>
      <c r="H57" s="481"/>
      <c r="I57" s="481">
        <v>1</v>
      </c>
      <c r="J57" s="481">
        <v>0</v>
      </c>
      <c r="K57" s="481">
        <v>0</v>
      </c>
      <c r="L57" s="481">
        <v>0</v>
      </c>
      <c r="M57" s="481">
        <v>1</v>
      </c>
      <c r="N57" s="481"/>
      <c r="O57" s="481">
        <v>0</v>
      </c>
      <c r="P57" s="481"/>
      <c r="Q57" s="481">
        <v>15</v>
      </c>
      <c r="R57" s="481">
        <v>12</v>
      </c>
      <c r="S57" s="481">
        <v>3</v>
      </c>
      <c r="T57" s="481">
        <v>0</v>
      </c>
      <c r="U57" s="481"/>
      <c r="V57" s="481">
        <v>0</v>
      </c>
      <c r="W57" s="481">
        <v>0</v>
      </c>
      <c r="X57" s="481">
        <v>0</v>
      </c>
      <c r="Y57" s="481">
        <v>3</v>
      </c>
      <c r="Z57" s="481"/>
      <c r="AA57" s="481">
        <v>0</v>
      </c>
      <c r="AB57" s="481">
        <v>10</v>
      </c>
      <c r="AC57" s="481">
        <v>2</v>
      </c>
      <c r="AD57" s="481"/>
      <c r="AE57" s="481">
        <v>2</v>
      </c>
      <c r="AF57" s="481">
        <v>2</v>
      </c>
      <c r="AG57" s="481">
        <v>0</v>
      </c>
      <c r="AH57" s="481">
        <v>0</v>
      </c>
      <c r="AI57" s="481"/>
      <c r="AJ57" s="481">
        <v>0</v>
      </c>
      <c r="AK57" s="481"/>
      <c r="AL57" s="481">
        <v>1</v>
      </c>
      <c r="AM57" s="481">
        <v>1</v>
      </c>
      <c r="AN57" s="481">
        <v>0</v>
      </c>
      <c r="AO57" s="481">
        <v>0</v>
      </c>
      <c r="AP57" s="481"/>
      <c r="AQ57" s="481">
        <v>0</v>
      </c>
      <c r="AR57" s="481">
        <v>0</v>
      </c>
      <c r="AS57" s="481">
        <v>0</v>
      </c>
      <c r="AT57" s="481">
        <v>0</v>
      </c>
      <c r="AU57" s="481"/>
      <c r="AV57" s="481">
        <v>1</v>
      </c>
      <c r="AW57" s="481">
        <v>1</v>
      </c>
      <c r="AX57" s="481">
        <v>0</v>
      </c>
      <c r="AY57" s="481">
        <v>0</v>
      </c>
      <c r="AZ57" s="481">
        <v>0</v>
      </c>
      <c r="BA57" s="481">
        <v>0</v>
      </c>
      <c r="BB57" s="481"/>
      <c r="BC57" s="481">
        <v>4</v>
      </c>
      <c r="BD57" s="481">
        <v>0</v>
      </c>
      <c r="BE57" s="481">
        <v>1</v>
      </c>
    </row>
    <row r="58" spans="1:57" ht="15.75" customHeight="1" x14ac:dyDescent="0.2">
      <c r="A58" s="154" t="s">
        <v>959</v>
      </c>
      <c r="B58" s="154" t="s">
        <v>960</v>
      </c>
      <c r="C58" s="154"/>
      <c r="D58" s="154"/>
      <c r="E58" s="481">
        <v>423</v>
      </c>
      <c r="F58" s="481"/>
      <c r="G58" s="481">
        <v>145</v>
      </c>
      <c r="H58" s="481"/>
      <c r="I58" s="481">
        <v>11</v>
      </c>
      <c r="J58" s="481">
        <v>3</v>
      </c>
      <c r="K58" s="481">
        <v>6</v>
      </c>
      <c r="L58" s="481">
        <v>5</v>
      </c>
      <c r="M58" s="481">
        <v>16</v>
      </c>
      <c r="N58" s="481"/>
      <c r="O58" s="481">
        <v>2</v>
      </c>
      <c r="P58" s="481"/>
      <c r="Q58" s="481">
        <v>80</v>
      </c>
      <c r="R58" s="481">
        <v>63</v>
      </c>
      <c r="S58" s="481">
        <v>17</v>
      </c>
      <c r="T58" s="481">
        <v>0</v>
      </c>
      <c r="U58" s="481"/>
      <c r="V58" s="481">
        <v>3</v>
      </c>
      <c r="W58" s="481">
        <v>1</v>
      </c>
      <c r="X58" s="481">
        <v>0</v>
      </c>
      <c r="Y58" s="481">
        <v>18</v>
      </c>
      <c r="Z58" s="481"/>
      <c r="AA58" s="481">
        <v>17</v>
      </c>
      <c r="AB58" s="481">
        <v>94</v>
      </c>
      <c r="AC58" s="481">
        <v>26</v>
      </c>
      <c r="AD58" s="481"/>
      <c r="AE58" s="481">
        <v>31</v>
      </c>
      <c r="AF58" s="481">
        <v>27</v>
      </c>
      <c r="AG58" s="481">
        <v>4</v>
      </c>
      <c r="AH58" s="481">
        <v>0</v>
      </c>
      <c r="AI58" s="481"/>
      <c r="AJ58" s="481">
        <v>6</v>
      </c>
      <c r="AK58" s="481"/>
      <c r="AL58" s="481">
        <v>53</v>
      </c>
      <c r="AM58" s="481">
        <v>48</v>
      </c>
      <c r="AN58" s="481">
        <v>2</v>
      </c>
      <c r="AO58" s="481">
        <v>3</v>
      </c>
      <c r="AP58" s="481"/>
      <c r="AQ58" s="481">
        <v>8</v>
      </c>
      <c r="AR58" s="481">
        <v>5</v>
      </c>
      <c r="AS58" s="481">
        <v>1</v>
      </c>
      <c r="AT58" s="481">
        <v>2</v>
      </c>
      <c r="AU58" s="481"/>
      <c r="AV58" s="481">
        <v>12</v>
      </c>
      <c r="AW58" s="481">
        <v>10</v>
      </c>
      <c r="AX58" s="481">
        <v>0</v>
      </c>
      <c r="AY58" s="481">
        <v>1</v>
      </c>
      <c r="AZ58" s="481">
        <v>1</v>
      </c>
      <c r="BA58" s="481">
        <v>0</v>
      </c>
      <c r="BB58" s="481"/>
      <c r="BC58" s="481">
        <v>3</v>
      </c>
      <c r="BD58" s="481">
        <v>18</v>
      </c>
      <c r="BE58" s="481">
        <v>29</v>
      </c>
    </row>
    <row r="59" spans="1:57" ht="15.75" customHeight="1" x14ac:dyDescent="0.2">
      <c r="A59" s="154" t="s">
        <v>961</v>
      </c>
      <c r="B59" s="154" t="s">
        <v>962</v>
      </c>
      <c r="C59" s="154"/>
      <c r="D59" s="154"/>
      <c r="E59" s="481">
        <v>79</v>
      </c>
      <c r="F59" s="481"/>
      <c r="G59" s="481">
        <v>28</v>
      </c>
      <c r="H59" s="481"/>
      <c r="I59" s="481">
        <v>7</v>
      </c>
      <c r="J59" s="481">
        <v>1</v>
      </c>
      <c r="K59" s="481">
        <v>0</v>
      </c>
      <c r="L59" s="481">
        <v>0</v>
      </c>
      <c r="M59" s="481">
        <v>2</v>
      </c>
      <c r="N59" s="481"/>
      <c r="O59" s="481">
        <v>0</v>
      </c>
      <c r="P59" s="481"/>
      <c r="Q59" s="481">
        <v>16</v>
      </c>
      <c r="R59" s="481">
        <v>15</v>
      </c>
      <c r="S59" s="481">
        <v>1</v>
      </c>
      <c r="T59" s="481">
        <v>0</v>
      </c>
      <c r="U59" s="481"/>
      <c r="V59" s="481">
        <v>0</v>
      </c>
      <c r="W59" s="481">
        <v>0</v>
      </c>
      <c r="X59" s="481">
        <v>0</v>
      </c>
      <c r="Y59" s="481">
        <v>2</v>
      </c>
      <c r="Z59" s="481"/>
      <c r="AA59" s="481">
        <v>9</v>
      </c>
      <c r="AB59" s="481">
        <v>18</v>
      </c>
      <c r="AC59" s="481">
        <v>1</v>
      </c>
      <c r="AD59" s="481"/>
      <c r="AE59" s="481">
        <v>1</v>
      </c>
      <c r="AF59" s="481">
        <v>1</v>
      </c>
      <c r="AG59" s="481">
        <v>0</v>
      </c>
      <c r="AH59" s="481">
        <v>0</v>
      </c>
      <c r="AI59" s="481"/>
      <c r="AJ59" s="481">
        <v>1</v>
      </c>
      <c r="AK59" s="481"/>
      <c r="AL59" s="481">
        <v>3</v>
      </c>
      <c r="AM59" s="481">
        <v>0</v>
      </c>
      <c r="AN59" s="481">
        <v>1</v>
      </c>
      <c r="AO59" s="481">
        <v>2</v>
      </c>
      <c r="AP59" s="481"/>
      <c r="AQ59" s="481">
        <v>1</v>
      </c>
      <c r="AR59" s="481">
        <v>0</v>
      </c>
      <c r="AS59" s="481">
        <v>0</v>
      </c>
      <c r="AT59" s="481">
        <v>1</v>
      </c>
      <c r="AU59" s="481"/>
      <c r="AV59" s="481">
        <v>1</v>
      </c>
      <c r="AW59" s="481">
        <v>0</v>
      </c>
      <c r="AX59" s="481">
        <v>0</v>
      </c>
      <c r="AY59" s="481">
        <v>0</v>
      </c>
      <c r="AZ59" s="481">
        <v>1</v>
      </c>
      <c r="BA59" s="481">
        <v>0</v>
      </c>
      <c r="BB59" s="481"/>
      <c r="BC59" s="481">
        <v>10</v>
      </c>
      <c r="BD59" s="481">
        <v>0</v>
      </c>
      <c r="BE59" s="481">
        <v>7</v>
      </c>
    </row>
    <row r="60" spans="1:57" ht="15.75" customHeight="1" x14ac:dyDescent="0.2">
      <c r="A60" s="154" t="s">
        <v>963</v>
      </c>
      <c r="B60" s="154" t="s">
        <v>964</v>
      </c>
      <c r="C60" s="154"/>
      <c r="D60" s="154"/>
      <c r="E60" s="481">
        <v>139</v>
      </c>
      <c r="F60" s="481"/>
      <c r="G60" s="481">
        <v>52</v>
      </c>
      <c r="H60" s="481"/>
      <c r="I60" s="481">
        <v>4</v>
      </c>
      <c r="J60" s="481">
        <v>4</v>
      </c>
      <c r="K60" s="481">
        <v>1</v>
      </c>
      <c r="L60" s="481">
        <v>0</v>
      </c>
      <c r="M60" s="481">
        <v>3</v>
      </c>
      <c r="N60" s="481"/>
      <c r="O60" s="481">
        <v>2</v>
      </c>
      <c r="P60" s="481"/>
      <c r="Q60" s="481">
        <v>35</v>
      </c>
      <c r="R60" s="481">
        <v>27</v>
      </c>
      <c r="S60" s="481">
        <v>8</v>
      </c>
      <c r="T60" s="481">
        <v>0</v>
      </c>
      <c r="U60" s="481"/>
      <c r="V60" s="481">
        <v>0</v>
      </c>
      <c r="W60" s="481">
        <v>0</v>
      </c>
      <c r="X60" s="481">
        <v>0</v>
      </c>
      <c r="Y60" s="481">
        <v>3</v>
      </c>
      <c r="Z60" s="481"/>
      <c r="AA60" s="481">
        <v>9</v>
      </c>
      <c r="AB60" s="481">
        <v>51</v>
      </c>
      <c r="AC60" s="481">
        <v>9</v>
      </c>
      <c r="AD60" s="481"/>
      <c r="AE60" s="481">
        <v>2</v>
      </c>
      <c r="AF60" s="481">
        <v>2</v>
      </c>
      <c r="AG60" s="481">
        <v>0</v>
      </c>
      <c r="AH60" s="481">
        <v>0</v>
      </c>
      <c r="AI60" s="481"/>
      <c r="AJ60" s="481">
        <v>1</v>
      </c>
      <c r="AK60" s="481"/>
      <c r="AL60" s="481">
        <v>4</v>
      </c>
      <c r="AM60" s="481">
        <v>1</v>
      </c>
      <c r="AN60" s="481">
        <v>0</v>
      </c>
      <c r="AO60" s="481">
        <v>3</v>
      </c>
      <c r="AP60" s="481"/>
      <c r="AQ60" s="481">
        <v>5</v>
      </c>
      <c r="AR60" s="481">
        <v>0</v>
      </c>
      <c r="AS60" s="481">
        <v>2</v>
      </c>
      <c r="AT60" s="481">
        <v>3</v>
      </c>
      <c r="AU60" s="481"/>
      <c r="AV60" s="481">
        <v>1</v>
      </c>
      <c r="AW60" s="481">
        <v>0</v>
      </c>
      <c r="AX60" s="481">
        <v>1</v>
      </c>
      <c r="AY60" s="481">
        <v>0</v>
      </c>
      <c r="AZ60" s="481">
        <v>0</v>
      </c>
      <c r="BA60" s="481">
        <v>0</v>
      </c>
      <c r="BB60" s="481"/>
      <c r="BC60" s="481">
        <v>0</v>
      </c>
      <c r="BD60" s="481">
        <v>4</v>
      </c>
      <c r="BE60" s="481">
        <v>5</v>
      </c>
    </row>
    <row r="61" spans="1:57" ht="15.75" customHeight="1" x14ac:dyDescent="0.2">
      <c r="A61" s="154" t="s">
        <v>965</v>
      </c>
      <c r="B61" s="154" t="s">
        <v>966</v>
      </c>
      <c r="C61" s="154"/>
      <c r="D61" s="154"/>
      <c r="E61" s="481">
        <v>191</v>
      </c>
      <c r="F61" s="481"/>
      <c r="G61" s="481">
        <v>49</v>
      </c>
      <c r="H61" s="481"/>
      <c r="I61" s="481">
        <v>7</v>
      </c>
      <c r="J61" s="481">
        <v>1</v>
      </c>
      <c r="K61" s="481">
        <v>1</v>
      </c>
      <c r="L61" s="481">
        <v>0</v>
      </c>
      <c r="M61" s="481">
        <v>3</v>
      </c>
      <c r="N61" s="481"/>
      <c r="O61" s="481">
        <v>1</v>
      </c>
      <c r="P61" s="481"/>
      <c r="Q61" s="481">
        <v>29</v>
      </c>
      <c r="R61" s="481">
        <v>21</v>
      </c>
      <c r="S61" s="481">
        <v>8</v>
      </c>
      <c r="T61" s="481">
        <v>0</v>
      </c>
      <c r="U61" s="481"/>
      <c r="V61" s="481">
        <v>2</v>
      </c>
      <c r="W61" s="481">
        <v>0</v>
      </c>
      <c r="X61" s="481">
        <v>0</v>
      </c>
      <c r="Y61" s="481">
        <v>5</v>
      </c>
      <c r="Z61" s="481"/>
      <c r="AA61" s="481">
        <v>7</v>
      </c>
      <c r="AB61" s="481">
        <v>46</v>
      </c>
      <c r="AC61" s="481">
        <v>8</v>
      </c>
      <c r="AD61" s="481"/>
      <c r="AE61" s="481">
        <v>21</v>
      </c>
      <c r="AF61" s="481">
        <v>20</v>
      </c>
      <c r="AG61" s="481">
        <v>1</v>
      </c>
      <c r="AH61" s="481">
        <v>0</v>
      </c>
      <c r="AI61" s="481"/>
      <c r="AJ61" s="481">
        <v>1</v>
      </c>
      <c r="AK61" s="481"/>
      <c r="AL61" s="481">
        <v>3</v>
      </c>
      <c r="AM61" s="481">
        <v>1</v>
      </c>
      <c r="AN61" s="481">
        <v>2</v>
      </c>
      <c r="AO61" s="481">
        <v>0</v>
      </c>
      <c r="AP61" s="481"/>
      <c r="AQ61" s="481">
        <v>7</v>
      </c>
      <c r="AR61" s="481">
        <v>0</v>
      </c>
      <c r="AS61" s="481">
        <v>4</v>
      </c>
      <c r="AT61" s="481">
        <v>3</v>
      </c>
      <c r="AU61" s="481"/>
      <c r="AV61" s="481">
        <v>26</v>
      </c>
      <c r="AW61" s="481">
        <v>19</v>
      </c>
      <c r="AX61" s="481">
        <v>0</v>
      </c>
      <c r="AY61" s="481">
        <v>0</v>
      </c>
      <c r="AZ61" s="481">
        <v>7</v>
      </c>
      <c r="BA61" s="481">
        <v>0</v>
      </c>
      <c r="BB61" s="481"/>
      <c r="BC61" s="481">
        <v>21</v>
      </c>
      <c r="BD61" s="481">
        <v>16</v>
      </c>
      <c r="BE61" s="481">
        <v>9</v>
      </c>
    </row>
    <row r="62" spans="1:57" ht="15.75" customHeight="1" x14ac:dyDescent="0.2">
      <c r="A62" s="154" t="s">
        <v>967</v>
      </c>
      <c r="B62" s="154" t="s">
        <v>968</v>
      </c>
      <c r="C62" s="154"/>
      <c r="D62" s="154"/>
      <c r="E62" s="481">
        <v>55</v>
      </c>
      <c r="F62" s="481"/>
      <c r="G62" s="481">
        <v>17</v>
      </c>
      <c r="H62" s="481"/>
      <c r="I62" s="481">
        <v>0</v>
      </c>
      <c r="J62" s="481">
        <v>0</v>
      </c>
      <c r="K62" s="481">
        <v>0</v>
      </c>
      <c r="L62" s="481">
        <v>0</v>
      </c>
      <c r="M62" s="481">
        <v>1</v>
      </c>
      <c r="N62" s="481"/>
      <c r="O62" s="481">
        <v>0</v>
      </c>
      <c r="P62" s="481"/>
      <c r="Q62" s="481">
        <v>12</v>
      </c>
      <c r="R62" s="481">
        <v>6</v>
      </c>
      <c r="S62" s="481">
        <v>6</v>
      </c>
      <c r="T62" s="481">
        <v>0</v>
      </c>
      <c r="U62" s="481"/>
      <c r="V62" s="481">
        <v>0</v>
      </c>
      <c r="W62" s="481">
        <v>0</v>
      </c>
      <c r="X62" s="481">
        <v>0</v>
      </c>
      <c r="Y62" s="481">
        <v>4</v>
      </c>
      <c r="Z62" s="481"/>
      <c r="AA62" s="481">
        <v>4</v>
      </c>
      <c r="AB62" s="481">
        <v>13</v>
      </c>
      <c r="AC62" s="481">
        <v>2</v>
      </c>
      <c r="AD62" s="481"/>
      <c r="AE62" s="481">
        <v>0</v>
      </c>
      <c r="AF62" s="481">
        <v>0</v>
      </c>
      <c r="AG62" s="481">
        <v>0</v>
      </c>
      <c r="AH62" s="481">
        <v>0</v>
      </c>
      <c r="AI62" s="481"/>
      <c r="AJ62" s="481">
        <v>1</v>
      </c>
      <c r="AK62" s="481"/>
      <c r="AL62" s="481">
        <v>2</v>
      </c>
      <c r="AM62" s="481">
        <v>1</v>
      </c>
      <c r="AN62" s="481">
        <v>0</v>
      </c>
      <c r="AO62" s="481">
        <v>1</v>
      </c>
      <c r="AP62" s="481"/>
      <c r="AQ62" s="481">
        <v>2</v>
      </c>
      <c r="AR62" s="481">
        <v>1</v>
      </c>
      <c r="AS62" s="481">
        <v>1</v>
      </c>
      <c r="AT62" s="481">
        <v>0</v>
      </c>
      <c r="AU62" s="481"/>
      <c r="AV62" s="481">
        <v>5</v>
      </c>
      <c r="AW62" s="481">
        <v>3</v>
      </c>
      <c r="AX62" s="481">
        <v>0</v>
      </c>
      <c r="AY62" s="481">
        <v>0</v>
      </c>
      <c r="AZ62" s="481">
        <v>2</v>
      </c>
      <c r="BA62" s="481">
        <v>0</v>
      </c>
      <c r="BB62" s="481"/>
      <c r="BC62" s="481">
        <v>2</v>
      </c>
      <c r="BD62" s="481">
        <v>2</v>
      </c>
      <c r="BE62" s="481">
        <v>9</v>
      </c>
    </row>
    <row r="63" spans="1:57" ht="15.75" customHeight="1" x14ac:dyDescent="0.2">
      <c r="A63" s="154" t="s">
        <v>969</v>
      </c>
      <c r="B63" s="154" t="s">
        <v>970</v>
      </c>
      <c r="C63" s="154"/>
      <c r="D63" s="154"/>
      <c r="E63" s="481">
        <v>74</v>
      </c>
      <c r="F63" s="481"/>
      <c r="G63" s="481">
        <v>39</v>
      </c>
      <c r="H63" s="481"/>
      <c r="I63" s="481">
        <v>1</v>
      </c>
      <c r="J63" s="481">
        <v>1</v>
      </c>
      <c r="K63" s="481">
        <v>0</v>
      </c>
      <c r="L63" s="481">
        <v>1</v>
      </c>
      <c r="M63" s="481">
        <v>0</v>
      </c>
      <c r="N63" s="481"/>
      <c r="O63" s="481">
        <v>0</v>
      </c>
      <c r="P63" s="481"/>
      <c r="Q63" s="481">
        <v>31</v>
      </c>
      <c r="R63" s="481">
        <v>11</v>
      </c>
      <c r="S63" s="481">
        <v>20</v>
      </c>
      <c r="T63" s="481">
        <v>0</v>
      </c>
      <c r="U63" s="481"/>
      <c r="V63" s="481">
        <v>0</v>
      </c>
      <c r="W63" s="481">
        <v>0</v>
      </c>
      <c r="X63" s="481">
        <v>0</v>
      </c>
      <c r="Y63" s="481">
        <v>5</v>
      </c>
      <c r="Z63" s="481"/>
      <c r="AA63" s="481">
        <v>1</v>
      </c>
      <c r="AB63" s="481">
        <v>28</v>
      </c>
      <c r="AC63" s="481">
        <v>2</v>
      </c>
      <c r="AD63" s="481"/>
      <c r="AE63" s="481">
        <v>1</v>
      </c>
      <c r="AF63" s="481">
        <v>1</v>
      </c>
      <c r="AG63" s="481">
        <v>0</v>
      </c>
      <c r="AH63" s="481">
        <v>0</v>
      </c>
      <c r="AI63" s="481"/>
      <c r="AJ63" s="481">
        <v>0</v>
      </c>
      <c r="AK63" s="481"/>
      <c r="AL63" s="481">
        <v>1</v>
      </c>
      <c r="AM63" s="481">
        <v>0</v>
      </c>
      <c r="AN63" s="481">
        <v>0</v>
      </c>
      <c r="AO63" s="481">
        <v>1</v>
      </c>
      <c r="AP63" s="481"/>
      <c r="AQ63" s="481">
        <v>2</v>
      </c>
      <c r="AR63" s="481">
        <v>1</v>
      </c>
      <c r="AS63" s="481">
        <v>0</v>
      </c>
      <c r="AT63" s="481">
        <v>1</v>
      </c>
      <c r="AU63" s="481"/>
      <c r="AV63" s="481">
        <v>0</v>
      </c>
      <c r="AW63" s="481">
        <v>0</v>
      </c>
      <c r="AX63" s="481">
        <v>0</v>
      </c>
      <c r="AY63" s="481">
        <v>0</v>
      </c>
      <c r="AZ63" s="481">
        <v>0</v>
      </c>
      <c r="BA63" s="481">
        <v>0</v>
      </c>
      <c r="BB63" s="481"/>
      <c r="BC63" s="481">
        <v>0</v>
      </c>
      <c r="BD63" s="481">
        <v>1</v>
      </c>
      <c r="BE63" s="481">
        <v>0</v>
      </c>
    </row>
    <row r="64" spans="1:57" ht="15.75" customHeight="1" x14ac:dyDescent="0.2">
      <c r="A64" s="154" t="s">
        <v>971</v>
      </c>
      <c r="B64" s="154" t="s">
        <v>972</v>
      </c>
      <c r="C64" s="154"/>
      <c r="D64" s="154"/>
      <c r="E64" s="481">
        <v>26</v>
      </c>
      <c r="F64" s="481"/>
      <c r="G64" s="481">
        <v>15</v>
      </c>
      <c r="H64" s="481"/>
      <c r="I64" s="481">
        <v>0</v>
      </c>
      <c r="J64" s="481">
        <v>1</v>
      </c>
      <c r="K64" s="481">
        <v>1</v>
      </c>
      <c r="L64" s="481">
        <v>0</v>
      </c>
      <c r="M64" s="481">
        <v>0</v>
      </c>
      <c r="N64" s="481"/>
      <c r="O64" s="481">
        <v>0</v>
      </c>
      <c r="P64" s="481"/>
      <c r="Q64" s="481">
        <v>12</v>
      </c>
      <c r="R64" s="481">
        <v>12</v>
      </c>
      <c r="S64" s="481">
        <v>0</v>
      </c>
      <c r="T64" s="481">
        <v>0</v>
      </c>
      <c r="U64" s="481"/>
      <c r="V64" s="481">
        <v>0</v>
      </c>
      <c r="W64" s="481">
        <v>0</v>
      </c>
      <c r="X64" s="481">
        <v>0</v>
      </c>
      <c r="Y64" s="481">
        <v>1</v>
      </c>
      <c r="Z64" s="481"/>
      <c r="AA64" s="481">
        <v>1</v>
      </c>
      <c r="AB64" s="481">
        <v>2</v>
      </c>
      <c r="AC64" s="481">
        <v>5</v>
      </c>
      <c r="AD64" s="481"/>
      <c r="AE64" s="481">
        <v>2</v>
      </c>
      <c r="AF64" s="481">
        <v>2</v>
      </c>
      <c r="AG64" s="481">
        <v>0</v>
      </c>
      <c r="AH64" s="481">
        <v>0</v>
      </c>
      <c r="AI64" s="481"/>
      <c r="AJ64" s="481">
        <v>0</v>
      </c>
      <c r="AK64" s="481"/>
      <c r="AL64" s="481">
        <v>0</v>
      </c>
      <c r="AM64" s="481">
        <v>0</v>
      </c>
      <c r="AN64" s="481">
        <v>0</v>
      </c>
      <c r="AO64" s="481">
        <v>0</v>
      </c>
      <c r="AP64" s="481"/>
      <c r="AQ64" s="481">
        <v>0</v>
      </c>
      <c r="AR64" s="481">
        <v>0</v>
      </c>
      <c r="AS64" s="481">
        <v>0</v>
      </c>
      <c r="AT64" s="481">
        <v>0</v>
      </c>
      <c r="AU64" s="481"/>
      <c r="AV64" s="481">
        <v>0</v>
      </c>
      <c r="AW64" s="481">
        <v>0</v>
      </c>
      <c r="AX64" s="481">
        <v>0</v>
      </c>
      <c r="AY64" s="481">
        <v>0</v>
      </c>
      <c r="AZ64" s="481">
        <v>0</v>
      </c>
      <c r="BA64" s="481">
        <v>0</v>
      </c>
      <c r="BB64" s="481"/>
      <c r="BC64" s="481">
        <v>0</v>
      </c>
      <c r="BD64" s="481">
        <v>0</v>
      </c>
      <c r="BE64" s="481">
        <v>1</v>
      </c>
    </row>
    <row r="65" spans="1:57" ht="15.75" customHeight="1" x14ac:dyDescent="0.2">
      <c r="A65" s="154" t="s">
        <v>973</v>
      </c>
      <c r="B65" s="154" t="s">
        <v>974</v>
      </c>
      <c r="C65" s="154"/>
      <c r="D65" s="154"/>
      <c r="E65" s="481">
        <v>20</v>
      </c>
      <c r="F65" s="481"/>
      <c r="G65" s="481">
        <v>5</v>
      </c>
      <c r="H65" s="481"/>
      <c r="I65" s="481">
        <v>0</v>
      </c>
      <c r="J65" s="481">
        <v>0</v>
      </c>
      <c r="K65" s="481">
        <v>1</v>
      </c>
      <c r="L65" s="481">
        <v>0</v>
      </c>
      <c r="M65" s="481">
        <v>0</v>
      </c>
      <c r="N65" s="481"/>
      <c r="O65" s="481">
        <v>0</v>
      </c>
      <c r="P65" s="481"/>
      <c r="Q65" s="481">
        <v>3</v>
      </c>
      <c r="R65" s="481">
        <v>1</v>
      </c>
      <c r="S65" s="481">
        <v>2</v>
      </c>
      <c r="T65" s="481">
        <v>0</v>
      </c>
      <c r="U65" s="481"/>
      <c r="V65" s="481">
        <v>0</v>
      </c>
      <c r="W65" s="481">
        <v>0</v>
      </c>
      <c r="X65" s="481">
        <v>0</v>
      </c>
      <c r="Y65" s="481">
        <v>1</v>
      </c>
      <c r="Z65" s="481"/>
      <c r="AA65" s="481">
        <v>3</v>
      </c>
      <c r="AB65" s="481">
        <v>5</v>
      </c>
      <c r="AC65" s="481">
        <v>2</v>
      </c>
      <c r="AD65" s="481"/>
      <c r="AE65" s="481">
        <v>2</v>
      </c>
      <c r="AF65" s="481">
        <v>2</v>
      </c>
      <c r="AG65" s="481">
        <v>0</v>
      </c>
      <c r="AH65" s="481">
        <v>0</v>
      </c>
      <c r="AI65" s="481"/>
      <c r="AJ65" s="481">
        <v>0</v>
      </c>
      <c r="AK65" s="481"/>
      <c r="AL65" s="481">
        <v>0</v>
      </c>
      <c r="AM65" s="481">
        <v>0</v>
      </c>
      <c r="AN65" s="481">
        <v>0</v>
      </c>
      <c r="AO65" s="481">
        <v>0</v>
      </c>
      <c r="AP65" s="481"/>
      <c r="AQ65" s="481">
        <v>2</v>
      </c>
      <c r="AR65" s="481">
        <v>0</v>
      </c>
      <c r="AS65" s="481">
        <v>0</v>
      </c>
      <c r="AT65" s="481">
        <v>2</v>
      </c>
      <c r="AU65" s="481"/>
      <c r="AV65" s="481">
        <v>1</v>
      </c>
      <c r="AW65" s="481">
        <v>0</v>
      </c>
      <c r="AX65" s="481">
        <v>0</v>
      </c>
      <c r="AY65" s="481">
        <v>0</v>
      </c>
      <c r="AZ65" s="481">
        <v>1</v>
      </c>
      <c r="BA65" s="481">
        <v>0</v>
      </c>
      <c r="BB65" s="481"/>
      <c r="BC65" s="481">
        <v>0</v>
      </c>
      <c r="BD65" s="481">
        <v>2</v>
      </c>
      <c r="BE65" s="481">
        <v>1</v>
      </c>
    </row>
    <row r="66" spans="1:57" ht="15.75" customHeight="1" x14ac:dyDescent="0.2">
      <c r="A66" s="154" t="s">
        <v>975</v>
      </c>
      <c r="B66" s="154" t="s">
        <v>976</v>
      </c>
      <c r="C66" s="154"/>
      <c r="D66" s="154"/>
      <c r="E66" s="481">
        <v>29</v>
      </c>
      <c r="F66" s="481"/>
      <c r="G66" s="481">
        <v>18</v>
      </c>
      <c r="H66" s="481"/>
      <c r="I66" s="481">
        <v>0</v>
      </c>
      <c r="J66" s="481">
        <v>0</v>
      </c>
      <c r="K66" s="481">
        <v>0</v>
      </c>
      <c r="L66" s="481">
        <v>0</v>
      </c>
      <c r="M66" s="481">
        <v>1</v>
      </c>
      <c r="N66" s="481"/>
      <c r="O66" s="481">
        <v>0</v>
      </c>
      <c r="P66" s="481"/>
      <c r="Q66" s="481">
        <v>16</v>
      </c>
      <c r="R66" s="481">
        <v>15</v>
      </c>
      <c r="S66" s="481">
        <v>1</v>
      </c>
      <c r="T66" s="481">
        <v>0</v>
      </c>
      <c r="U66" s="481"/>
      <c r="V66" s="481">
        <v>0</v>
      </c>
      <c r="W66" s="481">
        <v>0</v>
      </c>
      <c r="X66" s="481">
        <v>0</v>
      </c>
      <c r="Y66" s="481">
        <v>1</v>
      </c>
      <c r="Z66" s="481"/>
      <c r="AA66" s="481">
        <v>0</v>
      </c>
      <c r="AB66" s="481">
        <v>8</v>
      </c>
      <c r="AC66" s="481">
        <v>1</v>
      </c>
      <c r="AD66" s="481"/>
      <c r="AE66" s="481">
        <v>1</v>
      </c>
      <c r="AF66" s="481">
        <v>1</v>
      </c>
      <c r="AG66" s="481">
        <v>0</v>
      </c>
      <c r="AH66" s="481">
        <v>0</v>
      </c>
      <c r="AI66" s="481"/>
      <c r="AJ66" s="481">
        <v>0</v>
      </c>
      <c r="AK66" s="481"/>
      <c r="AL66" s="481">
        <v>0</v>
      </c>
      <c r="AM66" s="481">
        <v>0</v>
      </c>
      <c r="AN66" s="481">
        <v>0</v>
      </c>
      <c r="AO66" s="481">
        <v>0</v>
      </c>
      <c r="AP66" s="481"/>
      <c r="AQ66" s="481">
        <v>0</v>
      </c>
      <c r="AR66" s="481">
        <v>0</v>
      </c>
      <c r="AS66" s="481">
        <v>0</v>
      </c>
      <c r="AT66" s="481">
        <v>0</v>
      </c>
      <c r="AU66" s="481"/>
      <c r="AV66" s="481">
        <v>0</v>
      </c>
      <c r="AW66" s="481">
        <v>0</v>
      </c>
      <c r="AX66" s="481">
        <v>0</v>
      </c>
      <c r="AY66" s="481">
        <v>0</v>
      </c>
      <c r="AZ66" s="481">
        <v>0</v>
      </c>
      <c r="BA66" s="481">
        <v>0</v>
      </c>
      <c r="BB66" s="481"/>
      <c r="BC66" s="481">
        <v>0</v>
      </c>
      <c r="BD66" s="481">
        <v>0</v>
      </c>
      <c r="BE66" s="481">
        <v>1</v>
      </c>
    </row>
    <row r="67" spans="1:57" ht="15.75" customHeight="1" x14ac:dyDescent="0.2">
      <c r="A67" s="154" t="s">
        <v>977</v>
      </c>
      <c r="B67" s="154" t="s">
        <v>978</v>
      </c>
      <c r="C67" s="154"/>
      <c r="D67" s="154"/>
      <c r="E67" s="481">
        <v>143</v>
      </c>
      <c r="F67" s="481"/>
      <c r="G67" s="481">
        <v>46</v>
      </c>
      <c r="H67" s="481"/>
      <c r="I67" s="481">
        <v>1</v>
      </c>
      <c r="J67" s="481">
        <v>1</v>
      </c>
      <c r="K67" s="481">
        <v>1</v>
      </c>
      <c r="L67" s="481">
        <v>0</v>
      </c>
      <c r="M67" s="481">
        <v>4</v>
      </c>
      <c r="N67" s="481"/>
      <c r="O67" s="481">
        <v>0</v>
      </c>
      <c r="P67" s="481"/>
      <c r="Q67" s="481">
        <v>28</v>
      </c>
      <c r="R67" s="481">
        <v>22</v>
      </c>
      <c r="S67" s="481">
        <v>6</v>
      </c>
      <c r="T67" s="481">
        <v>0</v>
      </c>
      <c r="U67" s="481"/>
      <c r="V67" s="481">
        <v>1</v>
      </c>
      <c r="W67" s="481">
        <v>0</v>
      </c>
      <c r="X67" s="481">
        <v>0</v>
      </c>
      <c r="Y67" s="481">
        <v>10</v>
      </c>
      <c r="Z67" s="481"/>
      <c r="AA67" s="481">
        <v>11</v>
      </c>
      <c r="AB67" s="481">
        <v>46</v>
      </c>
      <c r="AC67" s="481">
        <v>13</v>
      </c>
      <c r="AD67" s="481"/>
      <c r="AE67" s="481">
        <v>10</v>
      </c>
      <c r="AF67" s="481">
        <v>10</v>
      </c>
      <c r="AG67" s="481">
        <v>0</v>
      </c>
      <c r="AH67" s="481">
        <v>0</v>
      </c>
      <c r="AI67" s="481"/>
      <c r="AJ67" s="481">
        <v>1</v>
      </c>
      <c r="AK67" s="481"/>
      <c r="AL67" s="481">
        <v>2</v>
      </c>
      <c r="AM67" s="481">
        <v>2</v>
      </c>
      <c r="AN67" s="481">
        <v>0</v>
      </c>
      <c r="AO67" s="481">
        <v>0</v>
      </c>
      <c r="AP67" s="481"/>
      <c r="AQ67" s="481">
        <v>0</v>
      </c>
      <c r="AR67" s="481">
        <v>0</v>
      </c>
      <c r="AS67" s="481">
        <v>0</v>
      </c>
      <c r="AT67" s="481">
        <v>0</v>
      </c>
      <c r="AU67" s="481"/>
      <c r="AV67" s="481">
        <v>2</v>
      </c>
      <c r="AW67" s="481">
        <v>1</v>
      </c>
      <c r="AX67" s="481">
        <v>0</v>
      </c>
      <c r="AY67" s="481">
        <v>0</v>
      </c>
      <c r="AZ67" s="481">
        <v>1</v>
      </c>
      <c r="BA67" s="481">
        <v>0</v>
      </c>
      <c r="BB67" s="481"/>
      <c r="BC67" s="481">
        <v>2</v>
      </c>
      <c r="BD67" s="481">
        <v>4</v>
      </c>
      <c r="BE67" s="481">
        <v>11</v>
      </c>
    </row>
    <row r="68" spans="1:57" ht="15.75" customHeight="1" x14ac:dyDescent="0.2">
      <c r="A68" s="154" t="s">
        <v>979</v>
      </c>
      <c r="B68" s="154" t="s">
        <v>980</v>
      </c>
      <c r="C68" s="154"/>
      <c r="D68" s="154"/>
      <c r="E68" s="481">
        <v>9</v>
      </c>
      <c r="F68" s="481"/>
      <c r="G68" s="481">
        <v>4</v>
      </c>
      <c r="H68" s="481"/>
      <c r="I68" s="481">
        <v>0</v>
      </c>
      <c r="J68" s="481">
        <v>0</v>
      </c>
      <c r="K68" s="481">
        <v>0</v>
      </c>
      <c r="L68" s="481">
        <v>0</v>
      </c>
      <c r="M68" s="481">
        <v>0</v>
      </c>
      <c r="N68" s="481"/>
      <c r="O68" s="481">
        <v>0</v>
      </c>
      <c r="P68" s="481"/>
      <c r="Q68" s="481">
        <v>4</v>
      </c>
      <c r="R68" s="481">
        <v>4</v>
      </c>
      <c r="S68" s="481">
        <v>0</v>
      </c>
      <c r="T68" s="481">
        <v>0</v>
      </c>
      <c r="U68" s="481"/>
      <c r="V68" s="481">
        <v>0</v>
      </c>
      <c r="W68" s="481">
        <v>0</v>
      </c>
      <c r="X68" s="481">
        <v>0</v>
      </c>
      <c r="Y68" s="481">
        <v>0</v>
      </c>
      <c r="Z68" s="481"/>
      <c r="AA68" s="481">
        <v>0</v>
      </c>
      <c r="AB68" s="481">
        <v>3</v>
      </c>
      <c r="AC68" s="481">
        <v>0</v>
      </c>
      <c r="AD68" s="481"/>
      <c r="AE68" s="481">
        <v>0</v>
      </c>
      <c r="AF68" s="481">
        <v>0</v>
      </c>
      <c r="AG68" s="481">
        <v>0</v>
      </c>
      <c r="AH68" s="481">
        <v>0</v>
      </c>
      <c r="AI68" s="481"/>
      <c r="AJ68" s="481">
        <v>0</v>
      </c>
      <c r="AK68" s="481"/>
      <c r="AL68" s="481">
        <v>0</v>
      </c>
      <c r="AM68" s="481">
        <v>0</v>
      </c>
      <c r="AN68" s="481">
        <v>0</v>
      </c>
      <c r="AO68" s="481">
        <v>0</v>
      </c>
      <c r="AP68" s="481"/>
      <c r="AQ68" s="481">
        <v>1</v>
      </c>
      <c r="AR68" s="481">
        <v>0</v>
      </c>
      <c r="AS68" s="481">
        <v>0</v>
      </c>
      <c r="AT68" s="481">
        <v>1</v>
      </c>
      <c r="AU68" s="481"/>
      <c r="AV68" s="481">
        <v>0</v>
      </c>
      <c r="AW68" s="481">
        <v>0</v>
      </c>
      <c r="AX68" s="481">
        <v>0</v>
      </c>
      <c r="AY68" s="481">
        <v>0</v>
      </c>
      <c r="AZ68" s="481">
        <v>0</v>
      </c>
      <c r="BA68" s="481">
        <v>0</v>
      </c>
      <c r="BB68" s="481"/>
      <c r="BC68" s="481">
        <v>0</v>
      </c>
      <c r="BD68" s="481">
        <v>0</v>
      </c>
      <c r="BE68" s="481">
        <v>1</v>
      </c>
    </row>
    <row r="69" spans="1:57" ht="15.75" customHeight="1" x14ac:dyDescent="0.2">
      <c r="A69" s="154" t="s">
        <v>981</v>
      </c>
      <c r="B69" s="154" t="s">
        <v>982</v>
      </c>
      <c r="C69" s="154"/>
      <c r="D69" s="154"/>
      <c r="E69" s="481">
        <v>131</v>
      </c>
      <c r="F69" s="481"/>
      <c r="G69" s="481">
        <v>42</v>
      </c>
      <c r="H69" s="481"/>
      <c r="I69" s="481">
        <v>2</v>
      </c>
      <c r="J69" s="481">
        <v>1</v>
      </c>
      <c r="K69" s="481">
        <v>1</v>
      </c>
      <c r="L69" s="481">
        <v>0</v>
      </c>
      <c r="M69" s="481">
        <v>2</v>
      </c>
      <c r="N69" s="481"/>
      <c r="O69" s="481">
        <v>1</v>
      </c>
      <c r="P69" s="481"/>
      <c r="Q69" s="481">
        <v>24</v>
      </c>
      <c r="R69" s="481">
        <v>20</v>
      </c>
      <c r="S69" s="481">
        <v>4</v>
      </c>
      <c r="T69" s="481">
        <v>0</v>
      </c>
      <c r="U69" s="481"/>
      <c r="V69" s="481">
        <v>1</v>
      </c>
      <c r="W69" s="481">
        <v>1</v>
      </c>
      <c r="X69" s="481">
        <v>0</v>
      </c>
      <c r="Y69" s="481">
        <v>9</v>
      </c>
      <c r="Z69" s="481"/>
      <c r="AA69" s="481">
        <v>8</v>
      </c>
      <c r="AB69" s="481">
        <v>40</v>
      </c>
      <c r="AC69" s="481">
        <v>9</v>
      </c>
      <c r="AD69" s="481"/>
      <c r="AE69" s="481">
        <v>7</v>
      </c>
      <c r="AF69" s="481">
        <v>7</v>
      </c>
      <c r="AG69" s="481">
        <v>0</v>
      </c>
      <c r="AH69" s="481">
        <v>0</v>
      </c>
      <c r="AI69" s="481"/>
      <c r="AJ69" s="481">
        <v>2</v>
      </c>
      <c r="AK69" s="481"/>
      <c r="AL69" s="481">
        <v>9</v>
      </c>
      <c r="AM69" s="481">
        <v>8</v>
      </c>
      <c r="AN69" s="481">
        <v>0</v>
      </c>
      <c r="AO69" s="481">
        <v>1</v>
      </c>
      <c r="AP69" s="481"/>
      <c r="AQ69" s="481">
        <v>3</v>
      </c>
      <c r="AR69" s="481">
        <v>0</v>
      </c>
      <c r="AS69" s="481">
        <v>0</v>
      </c>
      <c r="AT69" s="481">
        <v>3</v>
      </c>
      <c r="AU69" s="481"/>
      <c r="AV69" s="481">
        <v>5</v>
      </c>
      <c r="AW69" s="481">
        <v>2</v>
      </c>
      <c r="AX69" s="481">
        <v>0</v>
      </c>
      <c r="AY69" s="481">
        <v>0</v>
      </c>
      <c r="AZ69" s="481">
        <v>3</v>
      </c>
      <c r="BA69" s="481">
        <v>0</v>
      </c>
      <c r="BB69" s="481"/>
      <c r="BC69" s="481">
        <v>4</v>
      </c>
      <c r="BD69" s="481">
        <v>1</v>
      </c>
      <c r="BE69" s="481">
        <v>5</v>
      </c>
    </row>
    <row r="70" spans="1:57" ht="15.75" customHeight="1" x14ac:dyDescent="0.2">
      <c r="A70" s="154" t="s">
        <v>983</v>
      </c>
      <c r="B70" s="154" t="s">
        <v>984</v>
      </c>
      <c r="C70" s="154"/>
      <c r="D70" s="154"/>
      <c r="E70" s="481">
        <v>92</v>
      </c>
      <c r="F70" s="481"/>
      <c r="G70" s="481">
        <v>35</v>
      </c>
      <c r="H70" s="481"/>
      <c r="I70" s="481">
        <v>1</v>
      </c>
      <c r="J70" s="481">
        <v>0</v>
      </c>
      <c r="K70" s="481">
        <v>2</v>
      </c>
      <c r="L70" s="481">
        <v>0</v>
      </c>
      <c r="M70" s="481">
        <v>0</v>
      </c>
      <c r="N70" s="481"/>
      <c r="O70" s="481">
        <v>0</v>
      </c>
      <c r="P70" s="481"/>
      <c r="Q70" s="481">
        <v>26</v>
      </c>
      <c r="R70" s="481">
        <v>19</v>
      </c>
      <c r="S70" s="481">
        <v>7</v>
      </c>
      <c r="T70" s="481">
        <v>0</v>
      </c>
      <c r="U70" s="481"/>
      <c r="V70" s="481">
        <v>0</v>
      </c>
      <c r="W70" s="481">
        <v>0</v>
      </c>
      <c r="X70" s="481">
        <v>0</v>
      </c>
      <c r="Y70" s="481">
        <v>6</v>
      </c>
      <c r="Z70" s="481"/>
      <c r="AA70" s="481">
        <v>5</v>
      </c>
      <c r="AB70" s="481">
        <v>21</v>
      </c>
      <c r="AC70" s="481">
        <v>1</v>
      </c>
      <c r="AD70" s="481"/>
      <c r="AE70" s="481">
        <v>15</v>
      </c>
      <c r="AF70" s="481">
        <v>15</v>
      </c>
      <c r="AG70" s="481">
        <v>0</v>
      </c>
      <c r="AH70" s="481">
        <v>0</v>
      </c>
      <c r="AI70" s="481"/>
      <c r="AJ70" s="481">
        <v>0</v>
      </c>
      <c r="AK70" s="481"/>
      <c r="AL70" s="481">
        <v>3</v>
      </c>
      <c r="AM70" s="481">
        <v>0</v>
      </c>
      <c r="AN70" s="481">
        <v>1</v>
      </c>
      <c r="AO70" s="481">
        <v>2</v>
      </c>
      <c r="AP70" s="481"/>
      <c r="AQ70" s="481">
        <v>4</v>
      </c>
      <c r="AR70" s="481">
        <v>2</v>
      </c>
      <c r="AS70" s="481">
        <v>2</v>
      </c>
      <c r="AT70" s="481">
        <v>0</v>
      </c>
      <c r="AU70" s="481"/>
      <c r="AV70" s="481">
        <v>0</v>
      </c>
      <c r="AW70" s="481">
        <v>0</v>
      </c>
      <c r="AX70" s="481">
        <v>0</v>
      </c>
      <c r="AY70" s="481">
        <v>0</v>
      </c>
      <c r="AZ70" s="481">
        <v>0</v>
      </c>
      <c r="BA70" s="481">
        <v>0</v>
      </c>
      <c r="BB70" s="481"/>
      <c r="BC70" s="481">
        <v>0</v>
      </c>
      <c r="BD70" s="481">
        <v>0</v>
      </c>
      <c r="BE70" s="481">
        <v>8</v>
      </c>
    </row>
    <row r="71" spans="1:57" ht="15.75" customHeight="1" x14ac:dyDescent="0.2">
      <c r="A71" s="154" t="s">
        <v>985</v>
      </c>
      <c r="B71" s="154" t="s">
        <v>986</v>
      </c>
      <c r="C71" s="154"/>
      <c r="D71" s="154"/>
      <c r="E71" s="481">
        <v>79</v>
      </c>
      <c r="F71" s="481"/>
      <c r="G71" s="481">
        <v>38</v>
      </c>
      <c r="H71" s="481"/>
      <c r="I71" s="481">
        <v>3</v>
      </c>
      <c r="J71" s="481">
        <v>1</v>
      </c>
      <c r="K71" s="481">
        <v>1</v>
      </c>
      <c r="L71" s="481">
        <v>0</v>
      </c>
      <c r="M71" s="481">
        <v>4</v>
      </c>
      <c r="N71" s="481"/>
      <c r="O71" s="481">
        <v>0</v>
      </c>
      <c r="P71" s="481"/>
      <c r="Q71" s="481">
        <v>18</v>
      </c>
      <c r="R71" s="481">
        <v>14</v>
      </c>
      <c r="S71" s="481">
        <v>4</v>
      </c>
      <c r="T71" s="481">
        <v>0</v>
      </c>
      <c r="U71" s="481"/>
      <c r="V71" s="481">
        <v>0</v>
      </c>
      <c r="W71" s="481">
        <v>0</v>
      </c>
      <c r="X71" s="481">
        <v>0</v>
      </c>
      <c r="Y71" s="481">
        <v>11</v>
      </c>
      <c r="Z71" s="481"/>
      <c r="AA71" s="481">
        <v>2</v>
      </c>
      <c r="AB71" s="481">
        <v>15</v>
      </c>
      <c r="AC71" s="481">
        <v>1</v>
      </c>
      <c r="AD71" s="481"/>
      <c r="AE71" s="481">
        <v>3</v>
      </c>
      <c r="AF71" s="481">
        <v>2</v>
      </c>
      <c r="AG71" s="481">
        <v>1</v>
      </c>
      <c r="AH71" s="481">
        <v>0</v>
      </c>
      <c r="AI71" s="481"/>
      <c r="AJ71" s="481">
        <v>2</v>
      </c>
      <c r="AK71" s="481"/>
      <c r="AL71" s="481">
        <v>3</v>
      </c>
      <c r="AM71" s="481">
        <v>2</v>
      </c>
      <c r="AN71" s="481">
        <v>1</v>
      </c>
      <c r="AO71" s="481">
        <v>0</v>
      </c>
      <c r="AP71" s="481"/>
      <c r="AQ71" s="481">
        <v>1</v>
      </c>
      <c r="AR71" s="481">
        <v>0</v>
      </c>
      <c r="AS71" s="481">
        <v>1</v>
      </c>
      <c r="AT71" s="481">
        <v>0</v>
      </c>
      <c r="AU71" s="481"/>
      <c r="AV71" s="481">
        <v>1</v>
      </c>
      <c r="AW71" s="481">
        <v>1</v>
      </c>
      <c r="AX71" s="481">
        <v>0</v>
      </c>
      <c r="AY71" s="481">
        <v>0</v>
      </c>
      <c r="AZ71" s="481">
        <v>0</v>
      </c>
      <c r="BA71" s="481">
        <v>0</v>
      </c>
      <c r="BB71" s="481"/>
      <c r="BC71" s="481">
        <v>6</v>
      </c>
      <c r="BD71" s="481">
        <v>0</v>
      </c>
      <c r="BE71" s="481">
        <v>7</v>
      </c>
    </row>
    <row r="72" spans="1:57" ht="15.75" customHeight="1" x14ac:dyDescent="0.2">
      <c r="A72" s="154" t="s">
        <v>987</v>
      </c>
      <c r="B72" s="154" t="s">
        <v>988</v>
      </c>
      <c r="C72" s="154"/>
      <c r="D72" s="154"/>
      <c r="E72" s="481">
        <v>324</v>
      </c>
      <c r="F72" s="481"/>
      <c r="G72" s="481">
        <v>110</v>
      </c>
      <c r="H72" s="481"/>
      <c r="I72" s="481">
        <v>10</v>
      </c>
      <c r="J72" s="481">
        <v>0</v>
      </c>
      <c r="K72" s="481">
        <v>1</v>
      </c>
      <c r="L72" s="481">
        <v>0</v>
      </c>
      <c r="M72" s="481">
        <v>2</v>
      </c>
      <c r="N72" s="481"/>
      <c r="O72" s="481">
        <v>0</v>
      </c>
      <c r="P72" s="481"/>
      <c r="Q72" s="481">
        <v>76</v>
      </c>
      <c r="R72" s="481">
        <v>60</v>
      </c>
      <c r="S72" s="481">
        <v>16</v>
      </c>
      <c r="T72" s="481">
        <v>0</v>
      </c>
      <c r="U72" s="481"/>
      <c r="V72" s="481">
        <v>2</v>
      </c>
      <c r="W72" s="481">
        <v>0</v>
      </c>
      <c r="X72" s="481">
        <v>0</v>
      </c>
      <c r="Y72" s="481">
        <v>19</v>
      </c>
      <c r="Z72" s="481"/>
      <c r="AA72" s="481">
        <v>15</v>
      </c>
      <c r="AB72" s="481">
        <v>80</v>
      </c>
      <c r="AC72" s="481">
        <v>17</v>
      </c>
      <c r="AD72" s="481"/>
      <c r="AE72" s="481">
        <v>13</v>
      </c>
      <c r="AF72" s="481">
        <v>11</v>
      </c>
      <c r="AG72" s="481">
        <v>2</v>
      </c>
      <c r="AH72" s="481">
        <v>0</v>
      </c>
      <c r="AI72" s="481"/>
      <c r="AJ72" s="481">
        <v>2</v>
      </c>
      <c r="AK72" s="481"/>
      <c r="AL72" s="481">
        <v>45</v>
      </c>
      <c r="AM72" s="481">
        <v>39</v>
      </c>
      <c r="AN72" s="481">
        <v>2</v>
      </c>
      <c r="AO72" s="481">
        <v>4</v>
      </c>
      <c r="AP72" s="481"/>
      <c r="AQ72" s="481">
        <v>22</v>
      </c>
      <c r="AR72" s="481">
        <v>1</v>
      </c>
      <c r="AS72" s="481">
        <v>4</v>
      </c>
      <c r="AT72" s="481">
        <v>17</v>
      </c>
      <c r="AU72" s="481"/>
      <c r="AV72" s="481">
        <v>8</v>
      </c>
      <c r="AW72" s="481">
        <v>4</v>
      </c>
      <c r="AX72" s="481">
        <v>0</v>
      </c>
      <c r="AY72" s="481">
        <v>1</v>
      </c>
      <c r="AZ72" s="481">
        <v>3</v>
      </c>
      <c r="BA72" s="481">
        <v>0</v>
      </c>
      <c r="BB72" s="481"/>
      <c r="BC72" s="481">
        <v>5</v>
      </c>
      <c r="BD72" s="481">
        <v>1</v>
      </c>
      <c r="BE72" s="481">
        <v>10</v>
      </c>
    </row>
    <row r="73" spans="1:57" ht="15.75" customHeight="1" x14ac:dyDescent="0.2">
      <c r="A73" s="154" t="s">
        <v>989</v>
      </c>
      <c r="B73" s="154" t="s">
        <v>990</v>
      </c>
      <c r="C73" s="154"/>
      <c r="D73" s="154"/>
      <c r="E73" s="481">
        <v>182</v>
      </c>
      <c r="F73" s="481"/>
      <c r="G73" s="481">
        <v>79</v>
      </c>
      <c r="H73" s="481"/>
      <c r="I73" s="481">
        <v>7</v>
      </c>
      <c r="J73" s="481">
        <v>3</v>
      </c>
      <c r="K73" s="481">
        <v>0</v>
      </c>
      <c r="L73" s="481">
        <v>0</v>
      </c>
      <c r="M73" s="481">
        <v>1</v>
      </c>
      <c r="N73" s="481"/>
      <c r="O73" s="481">
        <v>0</v>
      </c>
      <c r="P73" s="481"/>
      <c r="Q73" s="481">
        <v>47</v>
      </c>
      <c r="R73" s="481">
        <v>39</v>
      </c>
      <c r="S73" s="481">
        <v>8</v>
      </c>
      <c r="T73" s="481">
        <v>0</v>
      </c>
      <c r="U73" s="481"/>
      <c r="V73" s="481">
        <v>1</v>
      </c>
      <c r="W73" s="481">
        <v>0</v>
      </c>
      <c r="X73" s="481">
        <v>0</v>
      </c>
      <c r="Y73" s="481">
        <v>20</v>
      </c>
      <c r="Z73" s="481"/>
      <c r="AA73" s="481">
        <v>4</v>
      </c>
      <c r="AB73" s="481">
        <v>40</v>
      </c>
      <c r="AC73" s="481">
        <v>8</v>
      </c>
      <c r="AD73" s="481"/>
      <c r="AE73" s="481">
        <v>8</v>
      </c>
      <c r="AF73" s="481">
        <v>8</v>
      </c>
      <c r="AG73" s="481">
        <v>0</v>
      </c>
      <c r="AH73" s="481">
        <v>0</v>
      </c>
      <c r="AI73" s="481"/>
      <c r="AJ73" s="481">
        <v>1</v>
      </c>
      <c r="AK73" s="481"/>
      <c r="AL73" s="481">
        <v>5</v>
      </c>
      <c r="AM73" s="481">
        <v>4</v>
      </c>
      <c r="AN73" s="481">
        <v>1</v>
      </c>
      <c r="AO73" s="481">
        <v>0</v>
      </c>
      <c r="AP73" s="481"/>
      <c r="AQ73" s="481">
        <v>6</v>
      </c>
      <c r="AR73" s="481">
        <v>0</v>
      </c>
      <c r="AS73" s="481">
        <v>5</v>
      </c>
      <c r="AT73" s="481">
        <v>1</v>
      </c>
      <c r="AU73" s="481"/>
      <c r="AV73" s="481">
        <v>2</v>
      </c>
      <c r="AW73" s="481">
        <v>0</v>
      </c>
      <c r="AX73" s="481">
        <v>1</v>
      </c>
      <c r="AY73" s="481">
        <v>0</v>
      </c>
      <c r="AZ73" s="481">
        <v>1</v>
      </c>
      <c r="BA73" s="481">
        <v>0</v>
      </c>
      <c r="BB73" s="481"/>
      <c r="BC73" s="481">
        <v>4</v>
      </c>
      <c r="BD73" s="481">
        <v>1</v>
      </c>
      <c r="BE73" s="481">
        <v>26</v>
      </c>
    </row>
    <row r="74" spans="1:57" ht="15.75" customHeight="1" x14ac:dyDescent="0.2">
      <c r="A74" s="154" t="s">
        <v>991</v>
      </c>
      <c r="B74" s="154" t="s">
        <v>992</v>
      </c>
      <c r="C74" s="154"/>
      <c r="D74" s="154"/>
      <c r="E74" s="481">
        <v>73</v>
      </c>
      <c r="F74" s="481"/>
      <c r="G74" s="481">
        <v>35</v>
      </c>
      <c r="H74" s="481"/>
      <c r="I74" s="481">
        <v>1</v>
      </c>
      <c r="J74" s="481">
        <v>0</v>
      </c>
      <c r="K74" s="481">
        <v>1</v>
      </c>
      <c r="L74" s="481">
        <v>1</v>
      </c>
      <c r="M74" s="481">
        <v>4</v>
      </c>
      <c r="N74" s="481"/>
      <c r="O74" s="481">
        <v>0</v>
      </c>
      <c r="P74" s="481"/>
      <c r="Q74" s="481">
        <v>24</v>
      </c>
      <c r="R74" s="481">
        <v>18</v>
      </c>
      <c r="S74" s="481">
        <v>6</v>
      </c>
      <c r="T74" s="481">
        <v>0</v>
      </c>
      <c r="U74" s="481"/>
      <c r="V74" s="481">
        <v>1</v>
      </c>
      <c r="W74" s="481">
        <v>0</v>
      </c>
      <c r="X74" s="481">
        <v>0</v>
      </c>
      <c r="Y74" s="481">
        <v>3</v>
      </c>
      <c r="Z74" s="481"/>
      <c r="AA74" s="481">
        <v>1</v>
      </c>
      <c r="AB74" s="481">
        <v>11</v>
      </c>
      <c r="AC74" s="481">
        <v>15</v>
      </c>
      <c r="AD74" s="481"/>
      <c r="AE74" s="481">
        <v>2</v>
      </c>
      <c r="AF74" s="481">
        <v>2</v>
      </c>
      <c r="AG74" s="481">
        <v>0</v>
      </c>
      <c r="AH74" s="481">
        <v>0</v>
      </c>
      <c r="AI74" s="481"/>
      <c r="AJ74" s="481">
        <v>0</v>
      </c>
      <c r="AK74" s="481"/>
      <c r="AL74" s="481">
        <v>1</v>
      </c>
      <c r="AM74" s="481">
        <v>1</v>
      </c>
      <c r="AN74" s="481">
        <v>0</v>
      </c>
      <c r="AO74" s="481">
        <v>0</v>
      </c>
      <c r="AP74" s="481"/>
      <c r="AQ74" s="481">
        <v>2</v>
      </c>
      <c r="AR74" s="481">
        <v>1</v>
      </c>
      <c r="AS74" s="481">
        <v>1</v>
      </c>
      <c r="AT74" s="481">
        <v>0</v>
      </c>
      <c r="AU74" s="481"/>
      <c r="AV74" s="481">
        <v>0</v>
      </c>
      <c r="AW74" s="481">
        <v>0</v>
      </c>
      <c r="AX74" s="481">
        <v>0</v>
      </c>
      <c r="AY74" s="481">
        <v>0</v>
      </c>
      <c r="AZ74" s="481">
        <v>0</v>
      </c>
      <c r="BA74" s="481">
        <v>0</v>
      </c>
      <c r="BB74" s="481"/>
      <c r="BC74" s="481">
        <v>2</v>
      </c>
      <c r="BD74" s="481">
        <v>0</v>
      </c>
      <c r="BE74" s="481">
        <v>4</v>
      </c>
    </row>
    <row r="75" spans="1:57" ht="15.75" customHeight="1" x14ac:dyDescent="0.2">
      <c r="A75" s="154" t="s">
        <v>993</v>
      </c>
      <c r="B75" s="154" t="s">
        <v>994</v>
      </c>
      <c r="C75" s="154"/>
      <c r="D75" s="154"/>
      <c r="E75" s="481">
        <v>63</v>
      </c>
      <c r="F75" s="481"/>
      <c r="G75" s="481">
        <v>29</v>
      </c>
      <c r="H75" s="481"/>
      <c r="I75" s="481">
        <v>2</v>
      </c>
      <c r="J75" s="481">
        <v>0</v>
      </c>
      <c r="K75" s="481">
        <v>1</v>
      </c>
      <c r="L75" s="481">
        <v>1</v>
      </c>
      <c r="M75" s="481">
        <v>1</v>
      </c>
      <c r="N75" s="481"/>
      <c r="O75" s="481">
        <v>0</v>
      </c>
      <c r="P75" s="481"/>
      <c r="Q75" s="481">
        <v>21</v>
      </c>
      <c r="R75" s="481">
        <v>18</v>
      </c>
      <c r="S75" s="481">
        <v>3</v>
      </c>
      <c r="T75" s="481">
        <v>0</v>
      </c>
      <c r="U75" s="481"/>
      <c r="V75" s="481">
        <v>0</v>
      </c>
      <c r="W75" s="481">
        <v>0</v>
      </c>
      <c r="X75" s="481">
        <v>1</v>
      </c>
      <c r="Y75" s="481">
        <v>2</v>
      </c>
      <c r="Z75" s="481"/>
      <c r="AA75" s="481">
        <v>4</v>
      </c>
      <c r="AB75" s="481">
        <v>14</v>
      </c>
      <c r="AC75" s="481">
        <v>2</v>
      </c>
      <c r="AD75" s="481"/>
      <c r="AE75" s="481">
        <v>4</v>
      </c>
      <c r="AF75" s="481">
        <v>4</v>
      </c>
      <c r="AG75" s="481">
        <v>0</v>
      </c>
      <c r="AH75" s="481">
        <v>0</v>
      </c>
      <c r="AI75" s="481"/>
      <c r="AJ75" s="481">
        <v>0</v>
      </c>
      <c r="AK75" s="481"/>
      <c r="AL75" s="481">
        <v>3</v>
      </c>
      <c r="AM75" s="481">
        <v>3</v>
      </c>
      <c r="AN75" s="481">
        <v>0</v>
      </c>
      <c r="AO75" s="481">
        <v>0</v>
      </c>
      <c r="AP75" s="481"/>
      <c r="AQ75" s="481">
        <v>0</v>
      </c>
      <c r="AR75" s="481">
        <v>0</v>
      </c>
      <c r="AS75" s="481">
        <v>0</v>
      </c>
      <c r="AT75" s="481">
        <v>0</v>
      </c>
      <c r="AU75" s="481"/>
      <c r="AV75" s="481">
        <v>0</v>
      </c>
      <c r="AW75" s="481">
        <v>0</v>
      </c>
      <c r="AX75" s="481">
        <v>0</v>
      </c>
      <c r="AY75" s="481">
        <v>0</v>
      </c>
      <c r="AZ75" s="481">
        <v>0</v>
      </c>
      <c r="BA75" s="481">
        <v>0</v>
      </c>
      <c r="BB75" s="481"/>
      <c r="BC75" s="481">
        <v>1</v>
      </c>
      <c r="BD75" s="481">
        <v>1</v>
      </c>
      <c r="BE75" s="481">
        <v>6</v>
      </c>
    </row>
    <row r="76" spans="1:57" ht="15.75" customHeight="1" x14ac:dyDescent="0.2">
      <c r="A76" s="154" t="s">
        <v>995</v>
      </c>
      <c r="B76" s="154" t="s">
        <v>996</v>
      </c>
      <c r="C76" s="154"/>
      <c r="D76" s="154"/>
      <c r="E76" s="481">
        <v>75</v>
      </c>
      <c r="F76" s="481"/>
      <c r="G76" s="481">
        <v>34</v>
      </c>
      <c r="H76" s="481"/>
      <c r="I76" s="481">
        <v>0</v>
      </c>
      <c r="J76" s="481">
        <v>2</v>
      </c>
      <c r="K76" s="481">
        <v>0</v>
      </c>
      <c r="L76" s="481">
        <v>0</v>
      </c>
      <c r="M76" s="481">
        <v>0</v>
      </c>
      <c r="N76" s="481"/>
      <c r="O76" s="481">
        <v>1</v>
      </c>
      <c r="P76" s="481"/>
      <c r="Q76" s="481">
        <v>24</v>
      </c>
      <c r="R76" s="481">
        <v>21</v>
      </c>
      <c r="S76" s="481">
        <v>3</v>
      </c>
      <c r="T76" s="481">
        <v>0</v>
      </c>
      <c r="U76" s="481"/>
      <c r="V76" s="481">
        <v>0</v>
      </c>
      <c r="W76" s="481">
        <v>0</v>
      </c>
      <c r="X76" s="481">
        <v>0</v>
      </c>
      <c r="Y76" s="481">
        <v>7</v>
      </c>
      <c r="Z76" s="481"/>
      <c r="AA76" s="481">
        <v>2</v>
      </c>
      <c r="AB76" s="481">
        <v>10</v>
      </c>
      <c r="AC76" s="481">
        <v>2</v>
      </c>
      <c r="AD76" s="481"/>
      <c r="AE76" s="481">
        <v>13</v>
      </c>
      <c r="AF76" s="481">
        <v>13</v>
      </c>
      <c r="AG76" s="481">
        <v>0</v>
      </c>
      <c r="AH76" s="481">
        <v>0</v>
      </c>
      <c r="AI76" s="481"/>
      <c r="AJ76" s="481">
        <v>1</v>
      </c>
      <c r="AK76" s="481"/>
      <c r="AL76" s="481">
        <v>3</v>
      </c>
      <c r="AM76" s="481">
        <v>2</v>
      </c>
      <c r="AN76" s="481">
        <v>1</v>
      </c>
      <c r="AO76" s="481">
        <v>0</v>
      </c>
      <c r="AP76" s="481"/>
      <c r="AQ76" s="481">
        <v>1</v>
      </c>
      <c r="AR76" s="481">
        <v>0</v>
      </c>
      <c r="AS76" s="481">
        <v>0</v>
      </c>
      <c r="AT76" s="481">
        <v>1</v>
      </c>
      <c r="AU76" s="481"/>
      <c r="AV76" s="481">
        <v>1</v>
      </c>
      <c r="AW76" s="481">
        <v>1</v>
      </c>
      <c r="AX76" s="481">
        <v>0</v>
      </c>
      <c r="AY76" s="481">
        <v>0</v>
      </c>
      <c r="AZ76" s="481">
        <v>0</v>
      </c>
      <c r="BA76" s="481">
        <v>0</v>
      </c>
      <c r="BB76" s="481"/>
      <c r="BC76" s="481">
        <v>4</v>
      </c>
      <c r="BD76" s="481">
        <v>0</v>
      </c>
      <c r="BE76" s="481">
        <v>4</v>
      </c>
    </row>
    <row r="77" spans="1:57" ht="15.75" customHeight="1" x14ac:dyDescent="0.2">
      <c r="A77" s="154" t="s">
        <v>997</v>
      </c>
      <c r="B77" s="154" t="s">
        <v>998</v>
      </c>
      <c r="C77" s="154"/>
      <c r="D77" s="154"/>
      <c r="E77" s="481">
        <v>3</v>
      </c>
      <c r="F77" s="481"/>
      <c r="G77" s="481">
        <v>0</v>
      </c>
      <c r="H77" s="481"/>
      <c r="I77" s="481">
        <v>0</v>
      </c>
      <c r="J77" s="481">
        <v>0</v>
      </c>
      <c r="K77" s="481">
        <v>0</v>
      </c>
      <c r="L77" s="481">
        <v>0</v>
      </c>
      <c r="M77" s="481">
        <v>0</v>
      </c>
      <c r="N77" s="481"/>
      <c r="O77" s="481">
        <v>0</v>
      </c>
      <c r="P77" s="481"/>
      <c r="Q77" s="481">
        <v>0</v>
      </c>
      <c r="R77" s="481">
        <v>0</v>
      </c>
      <c r="S77" s="481">
        <v>0</v>
      </c>
      <c r="T77" s="481">
        <v>0</v>
      </c>
      <c r="U77" s="481"/>
      <c r="V77" s="481">
        <v>0</v>
      </c>
      <c r="W77" s="481">
        <v>0</v>
      </c>
      <c r="X77" s="481">
        <v>0</v>
      </c>
      <c r="Y77" s="481">
        <v>0</v>
      </c>
      <c r="Z77" s="481"/>
      <c r="AA77" s="481">
        <v>0</v>
      </c>
      <c r="AB77" s="481">
        <v>1</v>
      </c>
      <c r="AC77" s="481">
        <v>0</v>
      </c>
      <c r="AD77" s="481"/>
      <c r="AE77" s="481">
        <v>1</v>
      </c>
      <c r="AF77" s="481">
        <v>1</v>
      </c>
      <c r="AG77" s="481">
        <v>0</v>
      </c>
      <c r="AH77" s="481">
        <v>0</v>
      </c>
      <c r="AI77" s="481"/>
      <c r="AJ77" s="481">
        <v>0</v>
      </c>
      <c r="AK77" s="481"/>
      <c r="AL77" s="481">
        <v>0</v>
      </c>
      <c r="AM77" s="481">
        <v>0</v>
      </c>
      <c r="AN77" s="481">
        <v>0</v>
      </c>
      <c r="AO77" s="481">
        <v>0</v>
      </c>
      <c r="AP77" s="481"/>
      <c r="AQ77" s="481">
        <v>0</v>
      </c>
      <c r="AR77" s="481">
        <v>0</v>
      </c>
      <c r="AS77" s="481">
        <v>0</v>
      </c>
      <c r="AT77" s="481">
        <v>0</v>
      </c>
      <c r="AU77" s="481"/>
      <c r="AV77" s="481">
        <v>0</v>
      </c>
      <c r="AW77" s="481">
        <v>0</v>
      </c>
      <c r="AX77" s="481">
        <v>0</v>
      </c>
      <c r="AY77" s="481">
        <v>0</v>
      </c>
      <c r="AZ77" s="481">
        <v>0</v>
      </c>
      <c r="BA77" s="481">
        <v>0</v>
      </c>
      <c r="BB77" s="481"/>
      <c r="BC77" s="481">
        <v>0</v>
      </c>
      <c r="BD77" s="481">
        <v>0</v>
      </c>
      <c r="BE77" s="481">
        <v>1</v>
      </c>
    </row>
    <row r="78" spans="1:57" ht="15.75" customHeight="1" x14ac:dyDescent="0.2">
      <c r="A78" s="154" t="s">
        <v>999</v>
      </c>
      <c r="B78" s="154" t="s">
        <v>1000</v>
      </c>
      <c r="C78" s="154"/>
      <c r="D78" s="154"/>
      <c r="E78" s="481">
        <v>105</v>
      </c>
      <c r="F78" s="481"/>
      <c r="G78" s="481">
        <v>52</v>
      </c>
      <c r="H78" s="481"/>
      <c r="I78" s="481">
        <v>1</v>
      </c>
      <c r="J78" s="481">
        <v>2</v>
      </c>
      <c r="K78" s="481">
        <v>2</v>
      </c>
      <c r="L78" s="481">
        <v>1</v>
      </c>
      <c r="M78" s="481">
        <v>3</v>
      </c>
      <c r="N78" s="481"/>
      <c r="O78" s="481">
        <v>0</v>
      </c>
      <c r="P78" s="481"/>
      <c r="Q78" s="481">
        <v>31</v>
      </c>
      <c r="R78" s="481">
        <v>24</v>
      </c>
      <c r="S78" s="481">
        <v>7</v>
      </c>
      <c r="T78" s="481">
        <v>0</v>
      </c>
      <c r="U78" s="481"/>
      <c r="V78" s="481">
        <v>0</v>
      </c>
      <c r="W78" s="481">
        <v>0</v>
      </c>
      <c r="X78" s="481">
        <v>1</v>
      </c>
      <c r="Y78" s="481">
        <v>11</v>
      </c>
      <c r="Z78" s="481"/>
      <c r="AA78" s="481">
        <v>5</v>
      </c>
      <c r="AB78" s="481">
        <v>19</v>
      </c>
      <c r="AC78" s="481">
        <v>9</v>
      </c>
      <c r="AD78" s="481"/>
      <c r="AE78" s="481">
        <v>3</v>
      </c>
      <c r="AF78" s="481">
        <v>3</v>
      </c>
      <c r="AG78" s="481">
        <v>0</v>
      </c>
      <c r="AH78" s="481">
        <v>0</v>
      </c>
      <c r="AI78" s="481"/>
      <c r="AJ78" s="481">
        <v>0</v>
      </c>
      <c r="AK78" s="481"/>
      <c r="AL78" s="481">
        <v>4</v>
      </c>
      <c r="AM78" s="481">
        <v>0</v>
      </c>
      <c r="AN78" s="481">
        <v>1</v>
      </c>
      <c r="AO78" s="481">
        <v>3</v>
      </c>
      <c r="AP78" s="481"/>
      <c r="AQ78" s="481">
        <v>8</v>
      </c>
      <c r="AR78" s="481">
        <v>2</v>
      </c>
      <c r="AS78" s="481">
        <v>1</v>
      </c>
      <c r="AT78" s="481">
        <v>5</v>
      </c>
      <c r="AU78" s="481"/>
      <c r="AV78" s="481">
        <v>0</v>
      </c>
      <c r="AW78" s="481">
        <v>0</v>
      </c>
      <c r="AX78" s="481">
        <v>0</v>
      </c>
      <c r="AY78" s="481">
        <v>0</v>
      </c>
      <c r="AZ78" s="481">
        <v>0</v>
      </c>
      <c r="BA78" s="481">
        <v>0</v>
      </c>
      <c r="BB78" s="481"/>
      <c r="BC78" s="481">
        <v>1</v>
      </c>
      <c r="BD78" s="481">
        <v>4</v>
      </c>
      <c r="BE78" s="481">
        <v>4</v>
      </c>
    </row>
    <row r="79" spans="1:57" ht="15.75" customHeight="1" x14ac:dyDescent="0.2">
      <c r="A79" s="154" t="s">
        <v>1001</v>
      </c>
      <c r="B79" s="154" t="s">
        <v>1002</v>
      </c>
      <c r="C79" s="154"/>
      <c r="D79" s="154"/>
      <c r="E79" s="481">
        <v>226</v>
      </c>
      <c r="F79" s="481"/>
      <c r="G79" s="481">
        <v>106</v>
      </c>
      <c r="H79" s="481"/>
      <c r="I79" s="481">
        <v>4</v>
      </c>
      <c r="J79" s="481">
        <v>0</v>
      </c>
      <c r="K79" s="481">
        <v>0</v>
      </c>
      <c r="L79" s="481">
        <v>2</v>
      </c>
      <c r="M79" s="481">
        <v>3</v>
      </c>
      <c r="N79" s="481"/>
      <c r="O79" s="481">
        <v>1</v>
      </c>
      <c r="P79" s="481"/>
      <c r="Q79" s="481">
        <v>79</v>
      </c>
      <c r="R79" s="481">
        <v>59</v>
      </c>
      <c r="S79" s="481">
        <v>20</v>
      </c>
      <c r="T79" s="481">
        <v>0</v>
      </c>
      <c r="U79" s="481"/>
      <c r="V79" s="481">
        <v>2</v>
      </c>
      <c r="W79" s="481">
        <v>1</v>
      </c>
      <c r="X79" s="481">
        <v>0</v>
      </c>
      <c r="Y79" s="481">
        <v>14</v>
      </c>
      <c r="Z79" s="481"/>
      <c r="AA79" s="481">
        <v>9</v>
      </c>
      <c r="AB79" s="481">
        <v>38</v>
      </c>
      <c r="AC79" s="481">
        <v>4</v>
      </c>
      <c r="AD79" s="481"/>
      <c r="AE79" s="481">
        <v>26</v>
      </c>
      <c r="AF79" s="481">
        <v>24</v>
      </c>
      <c r="AG79" s="481">
        <v>2</v>
      </c>
      <c r="AH79" s="481">
        <v>0</v>
      </c>
      <c r="AI79" s="481"/>
      <c r="AJ79" s="481">
        <v>0</v>
      </c>
      <c r="AK79" s="481"/>
      <c r="AL79" s="481">
        <v>2</v>
      </c>
      <c r="AM79" s="481">
        <v>1</v>
      </c>
      <c r="AN79" s="481">
        <v>1</v>
      </c>
      <c r="AO79" s="481">
        <v>0</v>
      </c>
      <c r="AP79" s="481"/>
      <c r="AQ79" s="481">
        <v>20</v>
      </c>
      <c r="AR79" s="481">
        <v>1</v>
      </c>
      <c r="AS79" s="481">
        <v>3</v>
      </c>
      <c r="AT79" s="481">
        <v>16</v>
      </c>
      <c r="AU79" s="481"/>
      <c r="AV79" s="481">
        <v>5</v>
      </c>
      <c r="AW79" s="481">
        <v>4</v>
      </c>
      <c r="AX79" s="481">
        <v>0</v>
      </c>
      <c r="AY79" s="481">
        <v>0</v>
      </c>
      <c r="AZ79" s="481">
        <v>1</v>
      </c>
      <c r="BA79" s="481">
        <v>0</v>
      </c>
      <c r="BB79" s="481"/>
      <c r="BC79" s="481">
        <v>1</v>
      </c>
      <c r="BD79" s="481">
        <v>0</v>
      </c>
      <c r="BE79" s="481">
        <v>16</v>
      </c>
    </row>
    <row r="80" spans="1:57" ht="15.75" customHeight="1" x14ac:dyDescent="0.2">
      <c r="A80" s="154" t="s">
        <v>1003</v>
      </c>
      <c r="B80" s="154" t="s">
        <v>1004</v>
      </c>
      <c r="C80" s="154"/>
      <c r="D80" s="154"/>
      <c r="E80" s="481">
        <v>31</v>
      </c>
      <c r="F80" s="481"/>
      <c r="G80" s="481">
        <v>7</v>
      </c>
      <c r="H80" s="481"/>
      <c r="I80" s="481">
        <v>0</v>
      </c>
      <c r="J80" s="481">
        <v>0</v>
      </c>
      <c r="K80" s="481">
        <v>0</v>
      </c>
      <c r="L80" s="481">
        <v>0</v>
      </c>
      <c r="M80" s="481">
        <v>0</v>
      </c>
      <c r="N80" s="481"/>
      <c r="O80" s="481">
        <v>0</v>
      </c>
      <c r="P80" s="481"/>
      <c r="Q80" s="481">
        <v>4</v>
      </c>
      <c r="R80" s="481">
        <v>3</v>
      </c>
      <c r="S80" s="481">
        <v>1</v>
      </c>
      <c r="T80" s="481">
        <v>0</v>
      </c>
      <c r="U80" s="481"/>
      <c r="V80" s="481">
        <v>0</v>
      </c>
      <c r="W80" s="481">
        <v>0</v>
      </c>
      <c r="X80" s="481">
        <v>0</v>
      </c>
      <c r="Y80" s="481">
        <v>3</v>
      </c>
      <c r="Z80" s="481"/>
      <c r="AA80" s="481">
        <v>1</v>
      </c>
      <c r="AB80" s="481">
        <v>7</v>
      </c>
      <c r="AC80" s="481">
        <v>3</v>
      </c>
      <c r="AD80" s="481"/>
      <c r="AE80" s="481">
        <v>4</v>
      </c>
      <c r="AF80" s="481">
        <v>4</v>
      </c>
      <c r="AG80" s="481">
        <v>0</v>
      </c>
      <c r="AH80" s="481">
        <v>0</v>
      </c>
      <c r="AI80" s="481"/>
      <c r="AJ80" s="481">
        <v>0</v>
      </c>
      <c r="AK80" s="481"/>
      <c r="AL80" s="481">
        <v>0</v>
      </c>
      <c r="AM80" s="481">
        <v>0</v>
      </c>
      <c r="AN80" s="481">
        <v>0</v>
      </c>
      <c r="AO80" s="481">
        <v>0</v>
      </c>
      <c r="AP80" s="481"/>
      <c r="AQ80" s="481">
        <v>1</v>
      </c>
      <c r="AR80" s="481">
        <v>0</v>
      </c>
      <c r="AS80" s="481">
        <v>0</v>
      </c>
      <c r="AT80" s="481">
        <v>1</v>
      </c>
      <c r="AU80" s="481"/>
      <c r="AV80" s="481">
        <v>3</v>
      </c>
      <c r="AW80" s="481">
        <v>1</v>
      </c>
      <c r="AX80" s="481">
        <v>0</v>
      </c>
      <c r="AY80" s="481">
        <v>2</v>
      </c>
      <c r="AZ80" s="481">
        <v>0</v>
      </c>
      <c r="BA80" s="481">
        <v>0</v>
      </c>
      <c r="BB80" s="481"/>
      <c r="BC80" s="481">
        <v>2</v>
      </c>
      <c r="BD80" s="481">
        <v>0</v>
      </c>
      <c r="BE80" s="481">
        <v>3</v>
      </c>
    </row>
    <row r="81" spans="1:57" ht="15.75" customHeight="1" x14ac:dyDescent="0.2">
      <c r="A81" s="154" t="s">
        <v>1005</v>
      </c>
      <c r="B81" s="154" t="s">
        <v>1006</v>
      </c>
      <c r="C81" s="154"/>
      <c r="D81" s="154"/>
      <c r="E81" s="481">
        <v>257</v>
      </c>
      <c r="F81" s="481"/>
      <c r="G81" s="481">
        <v>99</v>
      </c>
      <c r="H81" s="481"/>
      <c r="I81" s="481">
        <v>6</v>
      </c>
      <c r="J81" s="481">
        <v>2</v>
      </c>
      <c r="K81" s="481">
        <v>2</v>
      </c>
      <c r="L81" s="481">
        <v>2</v>
      </c>
      <c r="M81" s="481">
        <v>3</v>
      </c>
      <c r="N81" s="481"/>
      <c r="O81" s="481">
        <v>0</v>
      </c>
      <c r="P81" s="481"/>
      <c r="Q81" s="481">
        <v>66</v>
      </c>
      <c r="R81" s="481">
        <v>45</v>
      </c>
      <c r="S81" s="481">
        <v>21</v>
      </c>
      <c r="T81" s="481">
        <v>0</v>
      </c>
      <c r="U81" s="481"/>
      <c r="V81" s="481">
        <v>2</v>
      </c>
      <c r="W81" s="481">
        <v>1</v>
      </c>
      <c r="X81" s="481">
        <v>0</v>
      </c>
      <c r="Y81" s="481">
        <v>15</v>
      </c>
      <c r="Z81" s="481"/>
      <c r="AA81" s="481">
        <v>11</v>
      </c>
      <c r="AB81" s="481">
        <v>38</v>
      </c>
      <c r="AC81" s="481">
        <v>1</v>
      </c>
      <c r="AD81" s="481"/>
      <c r="AE81" s="481">
        <v>9</v>
      </c>
      <c r="AF81" s="481">
        <v>8</v>
      </c>
      <c r="AG81" s="481">
        <v>1</v>
      </c>
      <c r="AH81" s="481">
        <v>0</v>
      </c>
      <c r="AI81" s="481"/>
      <c r="AJ81" s="481">
        <v>2</v>
      </c>
      <c r="AK81" s="481"/>
      <c r="AL81" s="481">
        <v>16</v>
      </c>
      <c r="AM81" s="481">
        <v>10</v>
      </c>
      <c r="AN81" s="481">
        <v>2</v>
      </c>
      <c r="AO81" s="481">
        <v>4</v>
      </c>
      <c r="AP81" s="481"/>
      <c r="AQ81" s="481">
        <v>30</v>
      </c>
      <c r="AR81" s="481">
        <v>3</v>
      </c>
      <c r="AS81" s="481">
        <v>4</v>
      </c>
      <c r="AT81" s="481">
        <v>23</v>
      </c>
      <c r="AU81" s="481"/>
      <c r="AV81" s="481">
        <v>6</v>
      </c>
      <c r="AW81" s="481">
        <v>6</v>
      </c>
      <c r="AX81" s="481">
        <v>0</v>
      </c>
      <c r="AY81" s="481">
        <v>0</v>
      </c>
      <c r="AZ81" s="481">
        <v>0</v>
      </c>
      <c r="BA81" s="481">
        <v>0</v>
      </c>
      <c r="BB81" s="481"/>
      <c r="BC81" s="481">
        <v>35</v>
      </c>
      <c r="BD81" s="481">
        <v>2</v>
      </c>
      <c r="BE81" s="481">
        <v>10</v>
      </c>
    </row>
    <row r="82" spans="1:57" ht="15.75" customHeight="1" x14ac:dyDescent="0.2">
      <c r="A82" s="154" t="s">
        <v>1007</v>
      </c>
      <c r="B82" s="154" t="s">
        <v>1008</v>
      </c>
      <c r="C82" s="154"/>
      <c r="D82" s="154"/>
      <c r="E82" s="481">
        <v>91</v>
      </c>
      <c r="F82" s="481"/>
      <c r="G82" s="481">
        <v>41</v>
      </c>
      <c r="H82" s="481"/>
      <c r="I82" s="481">
        <v>2</v>
      </c>
      <c r="J82" s="481">
        <v>0</v>
      </c>
      <c r="K82" s="481">
        <v>1</v>
      </c>
      <c r="L82" s="481">
        <v>0</v>
      </c>
      <c r="M82" s="481">
        <v>4</v>
      </c>
      <c r="N82" s="481"/>
      <c r="O82" s="481">
        <v>2</v>
      </c>
      <c r="P82" s="481"/>
      <c r="Q82" s="481">
        <v>19</v>
      </c>
      <c r="R82" s="481">
        <v>13</v>
      </c>
      <c r="S82" s="481">
        <v>6</v>
      </c>
      <c r="T82" s="481">
        <v>0</v>
      </c>
      <c r="U82" s="481"/>
      <c r="V82" s="481">
        <v>0</v>
      </c>
      <c r="W82" s="481">
        <v>0</v>
      </c>
      <c r="X82" s="481">
        <v>0</v>
      </c>
      <c r="Y82" s="481">
        <v>13</v>
      </c>
      <c r="Z82" s="481"/>
      <c r="AA82" s="481">
        <v>1</v>
      </c>
      <c r="AB82" s="481">
        <v>19</v>
      </c>
      <c r="AC82" s="481">
        <v>7</v>
      </c>
      <c r="AD82" s="481"/>
      <c r="AE82" s="481">
        <v>4</v>
      </c>
      <c r="AF82" s="481">
        <v>4</v>
      </c>
      <c r="AG82" s="481">
        <v>0</v>
      </c>
      <c r="AH82" s="481">
        <v>0</v>
      </c>
      <c r="AI82" s="481"/>
      <c r="AJ82" s="481">
        <v>0</v>
      </c>
      <c r="AK82" s="481"/>
      <c r="AL82" s="481">
        <v>3</v>
      </c>
      <c r="AM82" s="481">
        <v>1</v>
      </c>
      <c r="AN82" s="481">
        <v>0</v>
      </c>
      <c r="AO82" s="481">
        <v>2</v>
      </c>
      <c r="AP82" s="481"/>
      <c r="AQ82" s="481">
        <v>1</v>
      </c>
      <c r="AR82" s="481">
        <v>0</v>
      </c>
      <c r="AS82" s="481">
        <v>0</v>
      </c>
      <c r="AT82" s="481">
        <v>1</v>
      </c>
      <c r="AU82" s="481"/>
      <c r="AV82" s="481">
        <v>0</v>
      </c>
      <c r="AW82" s="481">
        <v>0</v>
      </c>
      <c r="AX82" s="481">
        <v>0</v>
      </c>
      <c r="AY82" s="481">
        <v>0</v>
      </c>
      <c r="AZ82" s="481">
        <v>0</v>
      </c>
      <c r="BA82" s="481">
        <v>0</v>
      </c>
      <c r="BB82" s="481"/>
      <c r="BC82" s="481">
        <v>3</v>
      </c>
      <c r="BD82" s="481">
        <v>3</v>
      </c>
      <c r="BE82" s="481">
        <v>12</v>
      </c>
    </row>
    <row r="83" spans="1:57" ht="15.75" customHeight="1" x14ac:dyDescent="0.2">
      <c r="A83" s="154" t="s">
        <v>1009</v>
      </c>
      <c r="B83" s="154" t="s">
        <v>1010</v>
      </c>
      <c r="C83" s="154"/>
      <c r="D83" s="154"/>
      <c r="E83" s="481">
        <v>825</v>
      </c>
      <c r="F83" s="481"/>
      <c r="G83" s="481">
        <v>57</v>
      </c>
      <c r="H83" s="481"/>
      <c r="I83" s="481">
        <v>0</v>
      </c>
      <c r="J83" s="481">
        <v>1</v>
      </c>
      <c r="K83" s="481">
        <v>0</v>
      </c>
      <c r="L83" s="481">
        <v>0</v>
      </c>
      <c r="M83" s="481">
        <v>3</v>
      </c>
      <c r="N83" s="481"/>
      <c r="O83" s="481">
        <v>0</v>
      </c>
      <c r="P83" s="481"/>
      <c r="Q83" s="481">
        <v>42</v>
      </c>
      <c r="R83" s="481">
        <v>31</v>
      </c>
      <c r="S83" s="481">
        <v>11</v>
      </c>
      <c r="T83" s="481">
        <v>0</v>
      </c>
      <c r="U83" s="481"/>
      <c r="V83" s="481">
        <v>0</v>
      </c>
      <c r="W83" s="481">
        <v>0</v>
      </c>
      <c r="X83" s="481">
        <v>0</v>
      </c>
      <c r="Y83" s="481">
        <v>11</v>
      </c>
      <c r="Z83" s="481"/>
      <c r="AA83" s="481">
        <v>93</v>
      </c>
      <c r="AB83" s="481">
        <v>109</v>
      </c>
      <c r="AC83" s="481">
        <v>0</v>
      </c>
      <c r="AD83" s="481"/>
      <c r="AE83" s="481">
        <v>0</v>
      </c>
      <c r="AF83" s="481">
        <v>0</v>
      </c>
      <c r="AG83" s="481">
        <v>0</v>
      </c>
      <c r="AH83" s="481">
        <v>0</v>
      </c>
      <c r="AI83" s="481"/>
      <c r="AJ83" s="481">
        <v>1</v>
      </c>
      <c r="AK83" s="481"/>
      <c r="AL83" s="481">
        <v>14</v>
      </c>
      <c r="AM83" s="481">
        <v>0</v>
      </c>
      <c r="AN83" s="481">
        <v>1</v>
      </c>
      <c r="AO83" s="481">
        <v>13</v>
      </c>
      <c r="AP83" s="481"/>
      <c r="AQ83" s="481">
        <v>7</v>
      </c>
      <c r="AR83" s="481">
        <v>0</v>
      </c>
      <c r="AS83" s="481">
        <v>0</v>
      </c>
      <c r="AT83" s="481">
        <v>7</v>
      </c>
      <c r="AU83" s="481"/>
      <c r="AV83" s="481">
        <v>4</v>
      </c>
      <c r="AW83" s="481">
        <v>2</v>
      </c>
      <c r="AX83" s="481">
        <v>2</v>
      </c>
      <c r="AY83" s="481">
        <v>0</v>
      </c>
      <c r="AZ83" s="481">
        <v>0</v>
      </c>
      <c r="BA83" s="481">
        <v>0</v>
      </c>
      <c r="BB83" s="481"/>
      <c r="BC83" s="481">
        <v>1</v>
      </c>
      <c r="BD83" s="481">
        <v>1</v>
      </c>
      <c r="BE83" s="481">
        <v>539</v>
      </c>
    </row>
    <row r="84" spans="1:57" ht="15.75" customHeight="1" x14ac:dyDescent="0.2">
      <c r="A84" s="154" t="s">
        <v>1011</v>
      </c>
      <c r="B84" s="154" t="s">
        <v>1012</v>
      </c>
      <c r="C84" s="154"/>
      <c r="D84" s="154"/>
      <c r="E84" s="481">
        <v>223</v>
      </c>
      <c r="F84" s="481"/>
      <c r="G84" s="481">
        <v>69</v>
      </c>
      <c r="H84" s="481"/>
      <c r="I84" s="481">
        <v>2</v>
      </c>
      <c r="J84" s="481">
        <v>0</v>
      </c>
      <c r="K84" s="481">
        <v>2</v>
      </c>
      <c r="L84" s="481">
        <v>0</v>
      </c>
      <c r="M84" s="481">
        <v>1</v>
      </c>
      <c r="N84" s="481"/>
      <c r="O84" s="481">
        <v>1</v>
      </c>
      <c r="P84" s="481"/>
      <c r="Q84" s="481">
        <v>53</v>
      </c>
      <c r="R84" s="481">
        <v>45</v>
      </c>
      <c r="S84" s="481">
        <v>8</v>
      </c>
      <c r="T84" s="481">
        <v>0</v>
      </c>
      <c r="U84" s="481"/>
      <c r="V84" s="481">
        <v>0</v>
      </c>
      <c r="W84" s="481">
        <v>0</v>
      </c>
      <c r="X84" s="481">
        <v>1</v>
      </c>
      <c r="Y84" s="481">
        <v>9</v>
      </c>
      <c r="Z84" s="481"/>
      <c r="AA84" s="481">
        <v>6</v>
      </c>
      <c r="AB84" s="481">
        <v>52</v>
      </c>
      <c r="AC84" s="481">
        <v>24</v>
      </c>
      <c r="AD84" s="481"/>
      <c r="AE84" s="481">
        <v>28</v>
      </c>
      <c r="AF84" s="481">
        <v>27</v>
      </c>
      <c r="AG84" s="481">
        <v>1</v>
      </c>
      <c r="AH84" s="481">
        <v>0</v>
      </c>
      <c r="AI84" s="481"/>
      <c r="AJ84" s="481">
        <v>0</v>
      </c>
      <c r="AK84" s="481"/>
      <c r="AL84" s="481">
        <v>9</v>
      </c>
      <c r="AM84" s="481">
        <v>5</v>
      </c>
      <c r="AN84" s="481">
        <v>3</v>
      </c>
      <c r="AO84" s="481">
        <v>1</v>
      </c>
      <c r="AP84" s="481"/>
      <c r="AQ84" s="481">
        <v>8</v>
      </c>
      <c r="AR84" s="481">
        <v>1</v>
      </c>
      <c r="AS84" s="481">
        <v>4</v>
      </c>
      <c r="AT84" s="481">
        <v>3</v>
      </c>
      <c r="AU84" s="481"/>
      <c r="AV84" s="481">
        <v>15</v>
      </c>
      <c r="AW84" s="481">
        <v>14</v>
      </c>
      <c r="AX84" s="481">
        <v>0</v>
      </c>
      <c r="AY84" s="481">
        <v>0</v>
      </c>
      <c r="AZ84" s="481">
        <v>1</v>
      </c>
      <c r="BA84" s="481">
        <v>0</v>
      </c>
      <c r="BB84" s="481"/>
      <c r="BC84" s="481">
        <v>1</v>
      </c>
      <c r="BD84" s="481">
        <v>3</v>
      </c>
      <c r="BE84" s="481">
        <v>12</v>
      </c>
    </row>
    <row r="85" spans="1:57" ht="15.75" customHeight="1" x14ac:dyDescent="0.2">
      <c r="A85" s="154" t="s">
        <v>1013</v>
      </c>
      <c r="B85" s="154" t="s">
        <v>1014</v>
      </c>
      <c r="C85" s="154"/>
      <c r="D85" s="154"/>
      <c r="E85" s="481">
        <v>87</v>
      </c>
      <c r="F85" s="481"/>
      <c r="G85" s="481">
        <v>40</v>
      </c>
      <c r="H85" s="481"/>
      <c r="I85" s="481">
        <v>0</v>
      </c>
      <c r="J85" s="481">
        <v>0</v>
      </c>
      <c r="K85" s="481">
        <v>3</v>
      </c>
      <c r="L85" s="481">
        <v>0</v>
      </c>
      <c r="M85" s="481">
        <v>3</v>
      </c>
      <c r="N85" s="481"/>
      <c r="O85" s="481">
        <v>0</v>
      </c>
      <c r="P85" s="481"/>
      <c r="Q85" s="481">
        <v>33</v>
      </c>
      <c r="R85" s="481">
        <v>25</v>
      </c>
      <c r="S85" s="481">
        <v>8</v>
      </c>
      <c r="T85" s="481">
        <v>0</v>
      </c>
      <c r="U85" s="481"/>
      <c r="V85" s="481">
        <v>0</v>
      </c>
      <c r="W85" s="481">
        <v>0</v>
      </c>
      <c r="X85" s="481">
        <v>0</v>
      </c>
      <c r="Y85" s="481">
        <v>1</v>
      </c>
      <c r="Z85" s="481"/>
      <c r="AA85" s="481">
        <v>1</v>
      </c>
      <c r="AB85" s="481">
        <v>25</v>
      </c>
      <c r="AC85" s="481">
        <v>5</v>
      </c>
      <c r="AD85" s="481"/>
      <c r="AE85" s="481">
        <v>2</v>
      </c>
      <c r="AF85" s="481">
        <v>2</v>
      </c>
      <c r="AG85" s="481">
        <v>0</v>
      </c>
      <c r="AH85" s="481">
        <v>0</v>
      </c>
      <c r="AI85" s="481"/>
      <c r="AJ85" s="481">
        <v>1</v>
      </c>
      <c r="AK85" s="481"/>
      <c r="AL85" s="481">
        <v>1</v>
      </c>
      <c r="AM85" s="481">
        <v>0</v>
      </c>
      <c r="AN85" s="481">
        <v>0</v>
      </c>
      <c r="AO85" s="481">
        <v>1</v>
      </c>
      <c r="AP85" s="481"/>
      <c r="AQ85" s="481">
        <v>1</v>
      </c>
      <c r="AR85" s="481">
        <v>1</v>
      </c>
      <c r="AS85" s="481">
        <v>0</v>
      </c>
      <c r="AT85" s="481">
        <v>0</v>
      </c>
      <c r="AU85" s="481"/>
      <c r="AV85" s="481">
        <v>2</v>
      </c>
      <c r="AW85" s="481">
        <v>1</v>
      </c>
      <c r="AX85" s="481">
        <v>0</v>
      </c>
      <c r="AY85" s="481">
        <v>0</v>
      </c>
      <c r="AZ85" s="481">
        <v>1</v>
      </c>
      <c r="BA85" s="481">
        <v>0</v>
      </c>
      <c r="BB85" s="481"/>
      <c r="BC85" s="481">
        <v>8</v>
      </c>
      <c r="BD85" s="481">
        <v>5</v>
      </c>
      <c r="BE85" s="481">
        <v>2</v>
      </c>
    </row>
    <row r="86" spans="1:57" ht="15.75" customHeight="1" x14ac:dyDescent="0.2">
      <c r="A86" s="154" t="s">
        <v>1015</v>
      </c>
      <c r="B86" s="154" t="s">
        <v>1016</v>
      </c>
      <c r="C86" s="154"/>
      <c r="D86" s="154"/>
      <c r="E86" s="481">
        <v>176</v>
      </c>
      <c r="F86" s="481"/>
      <c r="G86" s="481">
        <v>47</v>
      </c>
      <c r="H86" s="481"/>
      <c r="I86" s="481">
        <v>0</v>
      </c>
      <c r="J86" s="481">
        <v>0</v>
      </c>
      <c r="K86" s="481">
        <v>0</v>
      </c>
      <c r="L86" s="481">
        <v>0</v>
      </c>
      <c r="M86" s="481">
        <v>3</v>
      </c>
      <c r="N86" s="481"/>
      <c r="O86" s="481">
        <v>0</v>
      </c>
      <c r="P86" s="481"/>
      <c r="Q86" s="481">
        <v>28</v>
      </c>
      <c r="R86" s="481">
        <v>25</v>
      </c>
      <c r="S86" s="481">
        <v>3</v>
      </c>
      <c r="T86" s="481">
        <v>0</v>
      </c>
      <c r="U86" s="481"/>
      <c r="V86" s="481">
        <v>2</v>
      </c>
      <c r="W86" s="481">
        <v>0</v>
      </c>
      <c r="X86" s="481">
        <v>0</v>
      </c>
      <c r="Y86" s="481">
        <v>14</v>
      </c>
      <c r="Z86" s="481"/>
      <c r="AA86" s="481">
        <v>5</v>
      </c>
      <c r="AB86" s="481">
        <v>30</v>
      </c>
      <c r="AC86" s="481">
        <v>4</v>
      </c>
      <c r="AD86" s="481"/>
      <c r="AE86" s="481">
        <v>26</v>
      </c>
      <c r="AF86" s="481">
        <v>25</v>
      </c>
      <c r="AG86" s="481">
        <v>1</v>
      </c>
      <c r="AH86" s="481">
        <v>0</v>
      </c>
      <c r="AI86" s="481"/>
      <c r="AJ86" s="481">
        <v>1</v>
      </c>
      <c r="AK86" s="481"/>
      <c r="AL86" s="481">
        <v>4</v>
      </c>
      <c r="AM86" s="481">
        <v>3</v>
      </c>
      <c r="AN86" s="481">
        <v>0</v>
      </c>
      <c r="AO86" s="481">
        <v>1</v>
      </c>
      <c r="AP86" s="481"/>
      <c r="AQ86" s="481">
        <v>7</v>
      </c>
      <c r="AR86" s="481">
        <v>0</v>
      </c>
      <c r="AS86" s="481">
        <v>0</v>
      </c>
      <c r="AT86" s="481">
        <v>7</v>
      </c>
      <c r="AU86" s="481"/>
      <c r="AV86" s="481">
        <v>34</v>
      </c>
      <c r="AW86" s="481">
        <v>27</v>
      </c>
      <c r="AX86" s="481">
        <v>5</v>
      </c>
      <c r="AY86" s="481">
        <v>0</v>
      </c>
      <c r="AZ86" s="481">
        <v>2</v>
      </c>
      <c r="BA86" s="481">
        <v>0</v>
      </c>
      <c r="BB86" s="481"/>
      <c r="BC86" s="481">
        <v>11</v>
      </c>
      <c r="BD86" s="481">
        <v>2</v>
      </c>
      <c r="BE86" s="481">
        <v>9</v>
      </c>
    </row>
    <row r="87" spans="1:57" ht="15.75" customHeight="1" x14ac:dyDescent="0.2">
      <c r="A87" s="154" t="s">
        <v>1017</v>
      </c>
      <c r="B87" s="154" t="s">
        <v>1018</v>
      </c>
      <c r="C87" s="154"/>
      <c r="D87" s="154"/>
      <c r="E87" s="481">
        <v>79</v>
      </c>
      <c r="F87" s="481"/>
      <c r="G87" s="481">
        <v>28</v>
      </c>
      <c r="H87" s="481"/>
      <c r="I87" s="481">
        <v>1</v>
      </c>
      <c r="J87" s="481">
        <v>0</v>
      </c>
      <c r="K87" s="481">
        <v>1</v>
      </c>
      <c r="L87" s="481">
        <v>0</v>
      </c>
      <c r="M87" s="481">
        <v>3</v>
      </c>
      <c r="N87" s="481"/>
      <c r="O87" s="481">
        <v>1</v>
      </c>
      <c r="P87" s="481"/>
      <c r="Q87" s="481">
        <v>17</v>
      </c>
      <c r="R87" s="481">
        <v>6</v>
      </c>
      <c r="S87" s="481">
        <v>11</v>
      </c>
      <c r="T87" s="481">
        <v>0</v>
      </c>
      <c r="U87" s="481"/>
      <c r="V87" s="481">
        <v>1</v>
      </c>
      <c r="W87" s="481">
        <v>0</v>
      </c>
      <c r="X87" s="481">
        <v>0</v>
      </c>
      <c r="Y87" s="481">
        <v>4</v>
      </c>
      <c r="Z87" s="481"/>
      <c r="AA87" s="481">
        <v>13</v>
      </c>
      <c r="AB87" s="481">
        <v>17</v>
      </c>
      <c r="AC87" s="481">
        <v>6</v>
      </c>
      <c r="AD87" s="481"/>
      <c r="AE87" s="481">
        <v>5</v>
      </c>
      <c r="AF87" s="481">
        <v>5</v>
      </c>
      <c r="AG87" s="481">
        <v>0</v>
      </c>
      <c r="AH87" s="481">
        <v>0</v>
      </c>
      <c r="AI87" s="481"/>
      <c r="AJ87" s="481">
        <v>2</v>
      </c>
      <c r="AK87" s="481"/>
      <c r="AL87" s="481">
        <v>1</v>
      </c>
      <c r="AM87" s="481">
        <v>1</v>
      </c>
      <c r="AN87" s="481">
        <v>0</v>
      </c>
      <c r="AO87" s="481">
        <v>0</v>
      </c>
      <c r="AP87" s="481"/>
      <c r="AQ87" s="481">
        <v>4</v>
      </c>
      <c r="AR87" s="481">
        <v>1</v>
      </c>
      <c r="AS87" s="481">
        <v>0</v>
      </c>
      <c r="AT87" s="481">
        <v>3</v>
      </c>
      <c r="AU87" s="481"/>
      <c r="AV87" s="481">
        <v>0</v>
      </c>
      <c r="AW87" s="481">
        <v>0</v>
      </c>
      <c r="AX87" s="481">
        <v>0</v>
      </c>
      <c r="AY87" s="481">
        <v>0</v>
      </c>
      <c r="AZ87" s="481">
        <v>0</v>
      </c>
      <c r="BA87" s="481">
        <v>0</v>
      </c>
      <c r="BB87" s="481"/>
      <c r="BC87" s="481">
        <v>0</v>
      </c>
      <c r="BD87" s="481">
        <v>1</v>
      </c>
      <c r="BE87" s="481">
        <v>3</v>
      </c>
    </row>
    <row r="88" spans="1:57" ht="15.75" customHeight="1" x14ac:dyDescent="0.2">
      <c r="A88" s="154" t="s">
        <v>1019</v>
      </c>
      <c r="B88" s="154" t="s">
        <v>1020</v>
      </c>
      <c r="C88" s="154"/>
      <c r="D88" s="154"/>
      <c r="E88" s="481">
        <v>295</v>
      </c>
      <c r="F88" s="481"/>
      <c r="G88" s="481">
        <v>79</v>
      </c>
      <c r="H88" s="481"/>
      <c r="I88" s="481">
        <v>7</v>
      </c>
      <c r="J88" s="481">
        <v>1</v>
      </c>
      <c r="K88" s="481">
        <v>9</v>
      </c>
      <c r="L88" s="481">
        <v>2</v>
      </c>
      <c r="M88" s="481">
        <v>3</v>
      </c>
      <c r="N88" s="481"/>
      <c r="O88" s="481">
        <v>0</v>
      </c>
      <c r="P88" s="481"/>
      <c r="Q88" s="481">
        <v>42</v>
      </c>
      <c r="R88" s="481">
        <v>29</v>
      </c>
      <c r="S88" s="481">
        <v>13</v>
      </c>
      <c r="T88" s="481">
        <v>0</v>
      </c>
      <c r="U88" s="481"/>
      <c r="V88" s="481">
        <v>2</v>
      </c>
      <c r="W88" s="481">
        <v>1</v>
      </c>
      <c r="X88" s="481">
        <v>3</v>
      </c>
      <c r="Y88" s="481">
        <v>9</v>
      </c>
      <c r="Z88" s="481"/>
      <c r="AA88" s="481">
        <v>3</v>
      </c>
      <c r="AB88" s="481">
        <v>83</v>
      </c>
      <c r="AC88" s="481">
        <v>18</v>
      </c>
      <c r="AD88" s="481"/>
      <c r="AE88" s="481">
        <v>26</v>
      </c>
      <c r="AF88" s="481">
        <v>26</v>
      </c>
      <c r="AG88" s="481">
        <v>0</v>
      </c>
      <c r="AH88" s="481">
        <v>0</v>
      </c>
      <c r="AI88" s="481"/>
      <c r="AJ88" s="481">
        <v>7</v>
      </c>
      <c r="AK88" s="481"/>
      <c r="AL88" s="481">
        <v>4</v>
      </c>
      <c r="AM88" s="481">
        <v>2</v>
      </c>
      <c r="AN88" s="481">
        <v>0</v>
      </c>
      <c r="AO88" s="481">
        <v>2</v>
      </c>
      <c r="AP88" s="481"/>
      <c r="AQ88" s="481">
        <v>29</v>
      </c>
      <c r="AR88" s="481">
        <v>1</v>
      </c>
      <c r="AS88" s="481">
        <v>9</v>
      </c>
      <c r="AT88" s="481">
        <v>19</v>
      </c>
      <c r="AU88" s="481"/>
      <c r="AV88" s="481">
        <v>7</v>
      </c>
      <c r="AW88" s="481">
        <v>6</v>
      </c>
      <c r="AX88" s="481">
        <v>0</v>
      </c>
      <c r="AY88" s="481">
        <v>1</v>
      </c>
      <c r="AZ88" s="481">
        <v>0</v>
      </c>
      <c r="BA88" s="481">
        <v>0</v>
      </c>
      <c r="BB88" s="481"/>
      <c r="BC88" s="481">
        <v>31</v>
      </c>
      <c r="BD88" s="481">
        <v>0</v>
      </c>
      <c r="BE88" s="481">
        <v>8</v>
      </c>
    </row>
    <row r="89" spans="1:57" ht="15.75" customHeight="1" x14ac:dyDescent="0.2">
      <c r="A89" s="154" t="s">
        <v>1021</v>
      </c>
      <c r="B89" s="154" t="s">
        <v>1022</v>
      </c>
      <c r="C89" s="154"/>
      <c r="D89" s="154"/>
      <c r="E89" s="481">
        <v>51</v>
      </c>
      <c r="F89" s="481"/>
      <c r="G89" s="481">
        <v>15</v>
      </c>
      <c r="H89" s="481"/>
      <c r="I89" s="481">
        <v>0</v>
      </c>
      <c r="J89" s="481">
        <v>0</v>
      </c>
      <c r="K89" s="481">
        <v>1</v>
      </c>
      <c r="L89" s="481">
        <v>0</v>
      </c>
      <c r="M89" s="481">
        <v>0</v>
      </c>
      <c r="N89" s="481"/>
      <c r="O89" s="481">
        <v>1</v>
      </c>
      <c r="P89" s="481"/>
      <c r="Q89" s="481">
        <v>11</v>
      </c>
      <c r="R89" s="481">
        <v>8</v>
      </c>
      <c r="S89" s="481">
        <v>3</v>
      </c>
      <c r="T89" s="481">
        <v>0</v>
      </c>
      <c r="U89" s="481"/>
      <c r="V89" s="481">
        <v>0</v>
      </c>
      <c r="W89" s="481">
        <v>0</v>
      </c>
      <c r="X89" s="481">
        <v>0</v>
      </c>
      <c r="Y89" s="481">
        <v>2</v>
      </c>
      <c r="Z89" s="481"/>
      <c r="AA89" s="481">
        <v>3</v>
      </c>
      <c r="AB89" s="481">
        <v>11</v>
      </c>
      <c r="AC89" s="481">
        <v>4</v>
      </c>
      <c r="AD89" s="481"/>
      <c r="AE89" s="481">
        <v>2</v>
      </c>
      <c r="AF89" s="481">
        <v>2</v>
      </c>
      <c r="AG89" s="481">
        <v>0</v>
      </c>
      <c r="AH89" s="481">
        <v>0</v>
      </c>
      <c r="AI89" s="481"/>
      <c r="AJ89" s="481">
        <v>0</v>
      </c>
      <c r="AK89" s="481"/>
      <c r="AL89" s="481">
        <v>5</v>
      </c>
      <c r="AM89" s="481">
        <v>5</v>
      </c>
      <c r="AN89" s="481">
        <v>0</v>
      </c>
      <c r="AO89" s="481">
        <v>0</v>
      </c>
      <c r="AP89" s="481"/>
      <c r="AQ89" s="481">
        <v>1</v>
      </c>
      <c r="AR89" s="481">
        <v>0</v>
      </c>
      <c r="AS89" s="481">
        <v>0</v>
      </c>
      <c r="AT89" s="481">
        <v>1</v>
      </c>
      <c r="AU89" s="481"/>
      <c r="AV89" s="481">
        <v>1</v>
      </c>
      <c r="AW89" s="481">
        <v>1</v>
      </c>
      <c r="AX89" s="481">
        <v>0</v>
      </c>
      <c r="AY89" s="481">
        <v>0</v>
      </c>
      <c r="AZ89" s="481">
        <v>0</v>
      </c>
      <c r="BA89" s="481">
        <v>0</v>
      </c>
      <c r="BB89" s="481"/>
      <c r="BC89" s="481">
        <v>0</v>
      </c>
      <c r="BD89" s="481">
        <v>1</v>
      </c>
      <c r="BE89" s="481">
        <v>9</v>
      </c>
    </row>
    <row r="90" spans="1:57" ht="15.75" customHeight="1" x14ac:dyDescent="0.2">
      <c r="A90" s="154" t="s">
        <v>1023</v>
      </c>
      <c r="B90" s="154" t="s">
        <v>1024</v>
      </c>
      <c r="C90" s="154"/>
      <c r="D90" s="154"/>
      <c r="E90" s="481">
        <v>258</v>
      </c>
      <c r="F90" s="481"/>
      <c r="G90" s="481">
        <v>98</v>
      </c>
      <c r="H90" s="481"/>
      <c r="I90" s="481">
        <v>12</v>
      </c>
      <c r="J90" s="481">
        <v>2</v>
      </c>
      <c r="K90" s="481">
        <v>0</v>
      </c>
      <c r="L90" s="481">
        <v>1</v>
      </c>
      <c r="M90" s="481">
        <v>4</v>
      </c>
      <c r="N90" s="481"/>
      <c r="O90" s="481">
        <v>1</v>
      </c>
      <c r="P90" s="481"/>
      <c r="Q90" s="481">
        <v>66</v>
      </c>
      <c r="R90" s="481">
        <v>57</v>
      </c>
      <c r="S90" s="481">
        <v>9</v>
      </c>
      <c r="T90" s="481">
        <v>0</v>
      </c>
      <c r="U90" s="481"/>
      <c r="V90" s="481">
        <v>1</v>
      </c>
      <c r="W90" s="481">
        <v>0</v>
      </c>
      <c r="X90" s="481">
        <v>2</v>
      </c>
      <c r="Y90" s="481">
        <v>9</v>
      </c>
      <c r="Z90" s="481"/>
      <c r="AA90" s="481">
        <v>6</v>
      </c>
      <c r="AB90" s="481">
        <v>54</v>
      </c>
      <c r="AC90" s="481">
        <v>22</v>
      </c>
      <c r="AD90" s="481"/>
      <c r="AE90" s="481">
        <v>37</v>
      </c>
      <c r="AF90" s="481">
        <v>35</v>
      </c>
      <c r="AG90" s="481">
        <v>2</v>
      </c>
      <c r="AH90" s="481">
        <v>0</v>
      </c>
      <c r="AI90" s="481"/>
      <c r="AJ90" s="481">
        <v>6</v>
      </c>
      <c r="AK90" s="481"/>
      <c r="AL90" s="481">
        <v>6</v>
      </c>
      <c r="AM90" s="481">
        <v>0</v>
      </c>
      <c r="AN90" s="481">
        <v>0</v>
      </c>
      <c r="AO90" s="481">
        <v>6</v>
      </c>
      <c r="AP90" s="481"/>
      <c r="AQ90" s="481">
        <v>8</v>
      </c>
      <c r="AR90" s="481">
        <v>0</v>
      </c>
      <c r="AS90" s="481">
        <v>3</v>
      </c>
      <c r="AT90" s="481">
        <v>5</v>
      </c>
      <c r="AU90" s="481"/>
      <c r="AV90" s="481">
        <v>1</v>
      </c>
      <c r="AW90" s="481">
        <v>0</v>
      </c>
      <c r="AX90" s="481">
        <v>1</v>
      </c>
      <c r="AY90" s="481">
        <v>0</v>
      </c>
      <c r="AZ90" s="481">
        <v>0</v>
      </c>
      <c r="BA90" s="481">
        <v>0</v>
      </c>
      <c r="BB90" s="481"/>
      <c r="BC90" s="481">
        <v>13</v>
      </c>
      <c r="BD90" s="481">
        <v>2</v>
      </c>
      <c r="BE90" s="481">
        <v>7</v>
      </c>
    </row>
    <row r="91" spans="1:57" ht="15.75" customHeight="1" x14ac:dyDescent="0.2">
      <c r="A91" s="154" t="s">
        <v>1025</v>
      </c>
      <c r="B91" s="154" t="s">
        <v>1026</v>
      </c>
      <c r="C91" s="154"/>
      <c r="D91" s="154"/>
      <c r="E91" s="481">
        <v>196</v>
      </c>
      <c r="F91" s="481"/>
      <c r="G91" s="481">
        <v>74</v>
      </c>
      <c r="H91" s="481"/>
      <c r="I91" s="481">
        <v>1</v>
      </c>
      <c r="J91" s="481">
        <v>1</v>
      </c>
      <c r="K91" s="481">
        <v>0</v>
      </c>
      <c r="L91" s="481">
        <v>0</v>
      </c>
      <c r="M91" s="481">
        <v>3</v>
      </c>
      <c r="N91" s="481"/>
      <c r="O91" s="481">
        <v>0</v>
      </c>
      <c r="P91" s="481"/>
      <c r="Q91" s="481">
        <v>63</v>
      </c>
      <c r="R91" s="481">
        <v>12</v>
      </c>
      <c r="S91" s="481">
        <v>51</v>
      </c>
      <c r="T91" s="481">
        <v>0</v>
      </c>
      <c r="U91" s="481"/>
      <c r="V91" s="481">
        <v>1</v>
      </c>
      <c r="W91" s="481">
        <v>0</v>
      </c>
      <c r="X91" s="481">
        <v>0</v>
      </c>
      <c r="Y91" s="481">
        <v>5</v>
      </c>
      <c r="Z91" s="481"/>
      <c r="AA91" s="481">
        <v>14</v>
      </c>
      <c r="AB91" s="481">
        <v>56</v>
      </c>
      <c r="AC91" s="481">
        <v>4</v>
      </c>
      <c r="AD91" s="481"/>
      <c r="AE91" s="481">
        <v>10</v>
      </c>
      <c r="AF91" s="481">
        <v>9</v>
      </c>
      <c r="AG91" s="481">
        <v>1</v>
      </c>
      <c r="AH91" s="481">
        <v>0</v>
      </c>
      <c r="AI91" s="481"/>
      <c r="AJ91" s="481">
        <v>3</v>
      </c>
      <c r="AK91" s="481"/>
      <c r="AL91" s="481">
        <v>15</v>
      </c>
      <c r="AM91" s="481">
        <v>13</v>
      </c>
      <c r="AN91" s="481">
        <v>1</v>
      </c>
      <c r="AO91" s="481">
        <v>1</v>
      </c>
      <c r="AP91" s="481"/>
      <c r="AQ91" s="481">
        <v>6</v>
      </c>
      <c r="AR91" s="481">
        <v>0</v>
      </c>
      <c r="AS91" s="481">
        <v>4</v>
      </c>
      <c r="AT91" s="481">
        <v>2</v>
      </c>
      <c r="AU91" s="481"/>
      <c r="AV91" s="481">
        <v>2</v>
      </c>
      <c r="AW91" s="481">
        <v>2</v>
      </c>
      <c r="AX91" s="481">
        <v>0</v>
      </c>
      <c r="AY91" s="481">
        <v>0</v>
      </c>
      <c r="AZ91" s="481">
        <v>0</v>
      </c>
      <c r="BA91" s="481">
        <v>0</v>
      </c>
      <c r="BB91" s="481"/>
      <c r="BC91" s="481">
        <v>0</v>
      </c>
      <c r="BD91" s="481">
        <v>1</v>
      </c>
      <c r="BE91" s="481">
        <v>12</v>
      </c>
    </row>
    <row r="92" spans="1:57" ht="15.75" customHeight="1" x14ac:dyDescent="0.2">
      <c r="A92" s="154" t="s">
        <v>1027</v>
      </c>
      <c r="B92" s="154" t="s">
        <v>1028</v>
      </c>
      <c r="C92" s="154"/>
      <c r="D92" s="154"/>
      <c r="E92" s="481">
        <v>58</v>
      </c>
      <c r="F92" s="481"/>
      <c r="G92" s="481">
        <v>15</v>
      </c>
      <c r="H92" s="481"/>
      <c r="I92" s="481">
        <v>1</v>
      </c>
      <c r="J92" s="481">
        <v>1</v>
      </c>
      <c r="K92" s="481">
        <v>0</v>
      </c>
      <c r="L92" s="481">
        <v>0</v>
      </c>
      <c r="M92" s="481">
        <v>0</v>
      </c>
      <c r="N92" s="481"/>
      <c r="O92" s="481">
        <v>0</v>
      </c>
      <c r="P92" s="481"/>
      <c r="Q92" s="481">
        <v>9</v>
      </c>
      <c r="R92" s="481">
        <v>1</v>
      </c>
      <c r="S92" s="481">
        <v>8</v>
      </c>
      <c r="T92" s="481">
        <v>0</v>
      </c>
      <c r="U92" s="481"/>
      <c r="V92" s="481">
        <v>1</v>
      </c>
      <c r="W92" s="481">
        <v>0</v>
      </c>
      <c r="X92" s="481">
        <v>0</v>
      </c>
      <c r="Y92" s="481">
        <v>3</v>
      </c>
      <c r="Z92" s="481"/>
      <c r="AA92" s="481">
        <v>9</v>
      </c>
      <c r="AB92" s="481">
        <v>14</v>
      </c>
      <c r="AC92" s="481">
        <v>4</v>
      </c>
      <c r="AD92" s="481"/>
      <c r="AE92" s="481">
        <v>4</v>
      </c>
      <c r="AF92" s="481">
        <v>4</v>
      </c>
      <c r="AG92" s="481">
        <v>0</v>
      </c>
      <c r="AH92" s="481">
        <v>0</v>
      </c>
      <c r="AI92" s="481"/>
      <c r="AJ92" s="481">
        <v>3</v>
      </c>
      <c r="AK92" s="481"/>
      <c r="AL92" s="481">
        <v>1</v>
      </c>
      <c r="AM92" s="481">
        <v>0</v>
      </c>
      <c r="AN92" s="481">
        <v>0</v>
      </c>
      <c r="AO92" s="481">
        <v>1</v>
      </c>
      <c r="AP92" s="481"/>
      <c r="AQ92" s="481">
        <v>0</v>
      </c>
      <c r="AR92" s="481">
        <v>0</v>
      </c>
      <c r="AS92" s="481">
        <v>0</v>
      </c>
      <c r="AT92" s="481">
        <v>0</v>
      </c>
      <c r="AU92" s="481"/>
      <c r="AV92" s="481">
        <v>0</v>
      </c>
      <c r="AW92" s="481">
        <v>0</v>
      </c>
      <c r="AX92" s="481">
        <v>0</v>
      </c>
      <c r="AY92" s="481">
        <v>0</v>
      </c>
      <c r="AZ92" s="481">
        <v>0</v>
      </c>
      <c r="BA92" s="481">
        <v>0</v>
      </c>
      <c r="BB92" s="481"/>
      <c r="BC92" s="481">
        <v>0</v>
      </c>
      <c r="BD92" s="481">
        <v>3</v>
      </c>
      <c r="BE92" s="481">
        <v>8</v>
      </c>
    </row>
    <row r="93" spans="1:57" ht="15.75" customHeight="1" x14ac:dyDescent="0.2">
      <c r="A93" s="154" t="s">
        <v>1029</v>
      </c>
      <c r="B93" s="154" t="s">
        <v>1030</v>
      </c>
      <c r="C93" s="154"/>
      <c r="D93" s="154"/>
      <c r="E93" s="481">
        <v>83</v>
      </c>
      <c r="F93" s="481"/>
      <c r="G93" s="481">
        <v>32</v>
      </c>
      <c r="H93" s="481"/>
      <c r="I93" s="481">
        <v>3</v>
      </c>
      <c r="J93" s="481">
        <v>1</v>
      </c>
      <c r="K93" s="481">
        <v>0</v>
      </c>
      <c r="L93" s="481">
        <v>0</v>
      </c>
      <c r="M93" s="481">
        <v>3</v>
      </c>
      <c r="N93" s="481"/>
      <c r="O93" s="481">
        <v>1</v>
      </c>
      <c r="P93" s="481"/>
      <c r="Q93" s="481">
        <v>13</v>
      </c>
      <c r="R93" s="481">
        <v>6</v>
      </c>
      <c r="S93" s="481">
        <v>7</v>
      </c>
      <c r="T93" s="481">
        <v>0</v>
      </c>
      <c r="U93" s="481"/>
      <c r="V93" s="481">
        <v>0</v>
      </c>
      <c r="W93" s="481">
        <v>1</v>
      </c>
      <c r="X93" s="481">
        <v>0</v>
      </c>
      <c r="Y93" s="481">
        <v>10</v>
      </c>
      <c r="Z93" s="481"/>
      <c r="AA93" s="481">
        <v>4</v>
      </c>
      <c r="AB93" s="481">
        <v>19</v>
      </c>
      <c r="AC93" s="481">
        <v>2</v>
      </c>
      <c r="AD93" s="481"/>
      <c r="AE93" s="481">
        <v>0</v>
      </c>
      <c r="AF93" s="481">
        <v>0</v>
      </c>
      <c r="AG93" s="481">
        <v>0</v>
      </c>
      <c r="AH93" s="481">
        <v>0</v>
      </c>
      <c r="AI93" s="481"/>
      <c r="AJ93" s="481">
        <v>0</v>
      </c>
      <c r="AK93" s="481"/>
      <c r="AL93" s="481">
        <v>13</v>
      </c>
      <c r="AM93" s="481">
        <v>6</v>
      </c>
      <c r="AN93" s="481">
        <v>0</v>
      </c>
      <c r="AO93" s="481">
        <v>7</v>
      </c>
      <c r="AP93" s="481"/>
      <c r="AQ93" s="481">
        <v>2</v>
      </c>
      <c r="AR93" s="481">
        <v>1</v>
      </c>
      <c r="AS93" s="481">
        <v>0</v>
      </c>
      <c r="AT93" s="481">
        <v>1</v>
      </c>
      <c r="AU93" s="481"/>
      <c r="AV93" s="481">
        <v>3</v>
      </c>
      <c r="AW93" s="481">
        <v>1</v>
      </c>
      <c r="AX93" s="481">
        <v>0</v>
      </c>
      <c r="AY93" s="481">
        <v>0</v>
      </c>
      <c r="AZ93" s="481">
        <v>2</v>
      </c>
      <c r="BA93" s="481">
        <v>0</v>
      </c>
      <c r="BB93" s="481"/>
      <c r="BC93" s="481">
        <v>4</v>
      </c>
      <c r="BD93" s="481">
        <v>0</v>
      </c>
      <c r="BE93" s="481">
        <v>6</v>
      </c>
    </row>
    <row r="94" spans="1:57" ht="15.75" customHeight="1" x14ac:dyDescent="0.2">
      <c r="A94" s="154" t="s">
        <v>1031</v>
      </c>
      <c r="B94" s="154" t="s">
        <v>1032</v>
      </c>
      <c r="C94" s="154"/>
      <c r="D94" s="154"/>
      <c r="E94" s="481">
        <v>420</v>
      </c>
      <c r="F94" s="481"/>
      <c r="G94" s="481">
        <v>136</v>
      </c>
      <c r="H94" s="481"/>
      <c r="I94" s="481">
        <v>5</v>
      </c>
      <c r="J94" s="481">
        <v>0</v>
      </c>
      <c r="K94" s="481">
        <v>0</v>
      </c>
      <c r="L94" s="481">
        <v>1</v>
      </c>
      <c r="M94" s="481">
        <v>4</v>
      </c>
      <c r="N94" s="481"/>
      <c r="O94" s="481">
        <v>2</v>
      </c>
      <c r="P94" s="481"/>
      <c r="Q94" s="481">
        <v>108</v>
      </c>
      <c r="R94" s="481">
        <v>92</v>
      </c>
      <c r="S94" s="481">
        <v>16</v>
      </c>
      <c r="T94" s="481">
        <v>0</v>
      </c>
      <c r="U94" s="481"/>
      <c r="V94" s="481">
        <v>4</v>
      </c>
      <c r="W94" s="481">
        <v>2</v>
      </c>
      <c r="X94" s="481">
        <v>0</v>
      </c>
      <c r="Y94" s="481">
        <v>10</v>
      </c>
      <c r="Z94" s="481"/>
      <c r="AA94" s="481">
        <v>16</v>
      </c>
      <c r="AB94" s="481">
        <v>120</v>
      </c>
      <c r="AC94" s="481">
        <v>35</v>
      </c>
      <c r="AD94" s="481"/>
      <c r="AE94" s="481">
        <v>18</v>
      </c>
      <c r="AF94" s="481">
        <v>17</v>
      </c>
      <c r="AG94" s="481">
        <v>1</v>
      </c>
      <c r="AH94" s="481">
        <v>0</v>
      </c>
      <c r="AI94" s="481"/>
      <c r="AJ94" s="481">
        <v>7</v>
      </c>
      <c r="AK94" s="481"/>
      <c r="AL94" s="481">
        <v>8</v>
      </c>
      <c r="AM94" s="481">
        <v>2</v>
      </c>
      <c r="AN94" s="481">
        <v>4</v>
      </c>
      <c r="AO94" s="481">
        <v>2</v>
      </c>
      <c r="AP94" s="481"/>
      <c r="AQ94" s="481">
        <v>21</v>
      </c>
      <c r="AR94" s="481">
        <v>2</v>
      </c>
      <c r="AS94" s="481">
        <v>1</v>
      </c>
      <c r="AT94" s="481">
        <v>18</v>
      </c>
      <c r="AU94" s="481"/>
      <c r="AV94" s="481">
        <v>29</v>
      </c>
      <c r="AW94" s="481">
        <v>27</v>
      </c>
      <c r="AX94" s="481">
        <v>0</v>
      </c>
      <c r="AY94" s="481">
        <v>2</v>
      </c>
      <c r="AZ94" s="481">
        <v>0</v>
      </c>
      <c r="BA94" s="481">
        <v>0</v>
      </c>
      <c r="BB94" s="481"/>
      <c r="BC94" s="481">
        <v>3</v>
      </c>
      <c r="BD94" s="481">
        <v>7</v>
      </c>
      <c r="BE94" s="481">
        <v>27</v>
      </c>
    </row>
    <row r="95" spans="1:57" ht="15.75" customHeight="1" x14ac:dyDescent="0.2">
      <c r="A95" s="154" t="s">
        <v>1033</v>
      </c>
      <c r="B95" s="154" t="s">
        <v>1034</v>
      </c>
      <c r="C95" s="154"/>
      <c r="D95" s="154"/>
      <c r="E95" s="481">
        <v>376</v>
      </c>
      <c r="F95" s="481"/>
      <c r="G95" s="481">
        <v>189</v>
      </c>
      <c r="H95" s="481"/>
      <c r="I95" s="481">
        <v>3</v>
      </c>
      <c r="J95" s="481">
        <v>9</v>
      </c>
      <c r="K95" s="481">
        <v>3</v>
      </c>
      <c r="L95" s="481">
        <v>2</v>
      </c>
      <c r="M95" s="481">
        <v>5</v>
      </c>
      <c r="N95" s="481"/>
      <c r="O95" s="481">
        <v>2</v>
      </c>
      <c r="P95" s="481"/>
      <c r="Q95" s="481">
        <v>131</v>
      </c>
      <c r="R95" s="481">
        <v>57</v>
      </c>
      <c r="S95" s="481">
        <v>74</v>
      </c>
      <c r="T95" s="481">
        <v>0</v>
      </c>
      <c r="U95" s="481"/>
      <c r="V95" s="481">
        <v>6</v>
      </c>
      <c r="W95" s="481">
        <v>0</v>
      </c>
      <c r="X95" s="481">
        <v>0</v>
      </c>
      <c r="Y95" s="481">
        <v>28</v>
      </c>
      <c r="Z95" s="481"/>
      <c r="AA95" s="481">
        <v>22</v>
      </c>
      <c r="AB95" s="481">
        <v>80</v>
      </c>
      <c r="AC95" s="481">
        <v>3</v>
      </c>
      <c r="AD95" s="481"/>
      <c r="AE95" s="481">
        <v>11</v>
      </c>
      <c r="AF95" s="481">
        <v>10</v>
      </c>
      <c r="AG95" s="481">
        <v>1</v>
      </c>
      <c r="AH95" s="481">
        <v>0</v>
      </c>
      <c r="AI95" s="481"/>
      <c r="AJ95" s="481">
        <v>6</v>
      </c>
      <c r="AK95" s="481"/>
      <c r="AL95" s="481">
        <v>16</v>
      </c>
      <c r="AM95" s="481">
        <v>16</v>
      </c>
      <c r="AN95" s="481">
        <v>0</v>
      </c>
      <c r="AO95" s="481">
        <v>0</v>
      </c>
      <c r="AP95" s="481"/>
      <c r="AQ95" s="481">
        <v>5</v>
      </c>
      <c r="AR95" s="481">
        <v>1</v>
      </c>
      <c r="AS95" s="481">
        <v>1</v>
      </c>
      <c r="AT95" s="481">
        <v>3</v>
      </c>
      <c r="AU95" s="481"/>
      <c r="AV95" s="481">
        <v>3</v>
      </c>
      <c r="AW95" s="481">
        <v>0</v>
      </c>
      <c r="AX95" s="481">
        <v>0</v>
      </c>
      <c r="AY95" s="481">
        <v>1</v>
      </c>
      <c r="AZ95" s="481">
        <v>2</v>
      </c>
      <c r="BA95" s="481">
        <v>0</v>
      </c>
      <c r="BB95" s="481"/>
      <c r="BC95" s="481">
        <v>32</v>
      </c>
      <c r="BD95" s="481">
        <v>10</v>
      </c>
      <c r="BE95" s="481">
        <v>11</v>
      </c>
    </row>
    <row r="96" spans="1:57" ht="15.75" customHeight="1" x14ac:dyDescent="0.2">
      <c r="A96" s="154" t="s">
        <v>1035</v>
      </c>
      <c r="B96" s="154" t="s">
        <v>1036</v>
      </c>
      <c r="C96" s="154"/>
      <c r="D96" s="154"/>
      <c r="E96" s="481">
        <v>78</v>
      </c>
      <c r="F96" s="481"/>
      <c r="G96" s="481">
        <v>25</v>
      </c>
      <c r="H96" s="481"/>
      <c r="I96" s="481">
        <v>2</v>
      </c>
      <c r="J96" s="481">
        <v>0</v>
      </c>
      <c r="K96" s="481">
        <v>0</v>
      </c>
      <c r="L96" s="481">
        <v>0</v>
      </c>
      <c r="M96" s="481">
        <v>0</v>
      </c>
      <c r="N96" s="481"/>
      <c r="O96" s="481">
        <v>0</v>
      </c>
      <c r="P96" s="481"/>
      <c r="Q96" s="481">
        <v>16</v>
      </c>
      <c r="R96" s="481">
        <v>13</v>
      </c>
      <c r="S96" s="481">
        <v>3</v>
      </c>
      <c r="T96" s="481">
        <v>0</v>
      </c>
      <c r="U96" s="481"/>
      <c r="V96" s="481">
        <v>0</v>
      </c>
      <c r="W96" s="481">
        <v>0</v>
      </c>
      <c r="X96" s="481">
        <v>0</v>
      </c>
      <c r="Y96" s="481">
        <v>7</v>
      </c>
      <c r="Z96" s="481"/>
      <c r="AA96" s="481">
        <v>4</v>
      </c>
      <c r="AB96" s="481">
        <v>21</v>
      </c>
      <c r="AC96" s="481">
        <v>7</v>
      </c>
      <c r="AD96" s="481"/>
      <c r="AE96" s="481">
        <v>7</v>
      </c>
      <c r="AF96" s="481">
        <v>7</v>
      </c>
      <c r="AG96" s="481">
        <v>0</v>
      </c>
      <c r="AH96" s="481">
        <v>0</v>
      </c>
      <c r="AI96" s="481"/>
      <c r="AJ96" s="481">
        <v>0</v>
      </c>
      <c r="AK96" s="481"/>
      <c r="AL96" s="481">
        <v>6</v>
      </c>
      <c r="AM96" s="481">
        <v>5</v>
      </c>
      <c r="AN96" s="481">
        <v>1</v>
      </c>
      <c r="AO96" s="481">
        <v>0</v>
      </c>
      <c r="AP96" s="481"/>
      <c r="AQ96" s="481">
        <v>0</v>
      </c>
      <c r="AR96" s="481">
        <v>0</v>
      </c>
      <c r="AS96" s="481">
        <v>0</v>
      </c>
      <c r="AT96" s="481">
        <v>0</v>
      </c>
      <c r="AU96" s="481"/>
      <c r="AV96" s="481">
        <v>0</v>
      </c>
      <c r="AW96" s="481">
        <v>0</v>
      </c>
      <c r="AX96" s="481">
        <v>0</v>
      </c>
      <c r="AY96" s="481">
        <v>0</v>
      </c>
      <c r="AZ96" s="481">
        <v>0</v>
      </c>
      <c r="BA96" s="481">
        <v>0</v>
      </c>
      <c r="BB96" s="481"/>
      <c r="BC96" s="481">
        <v>0</v>
      </c>
      <c r="BD96" s="481">
        <v>3</v>
      </c>
      <c r="BE96" s="481">
        <v>8</v>
      </c>
    </row>
    <row r="97" spans="1:57" ht="15.75" customHeight="1" x14ac:dyDescent="0.2">
      <c r="A97" s="154" t="s">
        <v>1037</v>
      </c>
      <c r="B97" s="154" t="s">
        <v>1038</v>
      </c>
      <c r="C97" s="154"/>
      <c r="D97" s="154"/>
      <c r="E97" s="481">
        <v>121</v>
      </c>
      <c r="F97" s="481"/>
      <c r="G97" s="481">
        <v>43</v>
      </c>
      <c r="H97" s="481"/>
      <c r="I97" s="481">
        <v>3</v>
      </c>
      <c r="J97" s="481">
        <v>0</v>
      </c>
      <c r="K97" s="481">
        <v>0</v>
      </c>
      <c r="L97" s="481">
        <v>2</v>
      </c>
      <c r="M97" s="481">
        <v>2</v>
      </c>
      <c r="N97" s="481"/>
      <c r="O97" s="481">
        <v>0</v>
      </c>
      <c r="P97" s="481"/>
      <c r="Q97" s="481">
        <v>30</v>
      </c>
      <c r="R97" s="481">
        <v>26</v>
      </c>
      <c r="S97" s="481">
        <v>4</v>
      </c>
      <c r="T97" s="481">
        <v>0</v>
      </c>
      <c r="U97" s="481"/>
      <c r="V97" s="481">
        <v>0</v>
      </c>
      <c r="W97" s="481">
        <v>0</v>
      </c>
      <c r="X97" s="481">
        <v>0</v>
      </c>
      <c r="Y97" s="481">
        <v>6</v>
      </c>
      <c r="Z97" s="481"/>
      <c r="AA97" s="481">
        <v>5</v>
      </c>
      <c r="AB97" s="481">
        <v>31</v>
      </c>
      <c r="AC97" s="481">
        <v>12</v>
      </c>
      <c r="AD97" s="481"/>
      <c r="AE97" s="481">
        <v>8</v>
      </c>
      <c r="AF97" s="481">
        <v>8</v>
      </c>
      <c r="AG97" s="481">
        <v>0</v>
      </c>
      <c r="AH97" s="481">
        <v>0</v>
      </c>
      <c r="AI97" s="481"/>
      <c r="AJ97" s="481">
        <v>1</v>
      </c>
      <c r="AK97" s="481"/>
      <c r="AL97" s="481">
        <v>3</v>
      </c>
      <c r="AM97" s="481">
        <v>2</v>
      </c>
      <c r="AN97" s="481">
        <v>0</v>
      </c>
      <c r="AO97" s="481">
        <v>1</v>
      </c>
      <c r="AP97" s="481"/>
      <c r="AQ97" s="481">
        <v>1</v>
      </c>
      <c r="AR97" s="481">
        <v>0</v>
      </c>
      <c r="AS97" s="481">
        <v>1</v>
      </c>
      <c r="AT97" s="481">
        <v>0</v>
      </c>
      <c r="AU97" s="481"/>
      <c r="AV97" s="481">
        <v>3</v>
      </c>
      <c r="AW97" s="481">
        <v>2</v>
      </c>
      <c r="AX97" s="481">
        <v>1</v>
      </c>
      <c r="AY97" s="481">
        <v>0</v>
      </c>
      <c r="AZ97" s="481">
        <v>0</v>
      </c>
      <c r="BA97" s="481">
        <v>0</v>
      </c>
      <c r="BB97" s="481"/>
      <c r="BC97" s="481">
        <v>2</v>
      </c>
      <c r="BD97" s="481">
        <v>3</v>
      </c>
      <c r="BE97" s="481">
        <v>12</v>
      </c>
    </row>
    <row r="98" spans="1:57" ht="15.75" customHeight="1" x14ac:dyDescent="0.2">
      <c r="A98" s="154" t="s">
        <v>1039</v>
      </c>
      <c r="B98" s="154" t="s">
        <v>1040</v>
      </c>
      <c r="C98" s="154"/>
      <c r="D98" s="154"/>
      <c r="E98" s="481">
        <v>71</v>
      </c>
      <c r="F98" s="481"/>
      <c r="G98" s="481">
        <v>29</v>
      </c>
      <c r="H98" s="481"/>
      <c r="I98" s="481">
        <v>0</v>
      </c>
      <c r="J98" s="481">
        <v>0</v>
      </c>
      <c r="K98" s="481">
        <v>2</v>
      </c>
      <c r="L98" s="481">
        <v>0</v>
      </c>
      <c r="M98" s="481">
        <v>3</v>
      </c>
      <c r="N98" s="481"/>
      <c r="O98" s="481">
        <v>2</v>
      </c>
      <c r="P98" s="481"/>
      <c r="Q98" s="481">
        <v>17</v>
      </c>
      <c r="R98" s="481">
        <v>15</v>
      </c>
      <c r="S98" s="481">
        <v>2</v>
      </c>
      <c r="T98" s="481">
        <v>0</v>
      </c>
      <c r="U98" s="481"/>
      <c r="V98" s="481">
        <v>0</v>
      </c>
      <c r="W98" s="481">
        <v>0</v>
      </c>
      <c r="X98" s="481">
        <v>0</v>
      </c>
      <c r="Y98" s="481">
        <v>5</v>
      </c>
      <c r="Z98" s="481"/>
      <c r="AA98" s="481">
        <v>2</v>
      </c>
      <c r="AB98" s="481">
        <v>12</v>
      </c>
      <c r="AC98" s="481">
        <v>5</v>
      </c>
      <c r="AD98" s="481"/>
      <c r="AE98" s="481">
        <v>2</v>
      </c>
      <c r="AF98" s="481">
        <v>2</v>
      </c>
      <c r="AG98" s="481">
        <v>0</v>
      </c>
      <c r="AH98" s="481">
        <v>0</v>
      </c>
      <c r="AI98" s="481"/>
      <c r="AJ98" s="481">
        <v>1</v>
      </c>
      <c r="AK98" s="481"/>
      <c r="AL98" s="481">
        <v>12</v>
      </c>
      <c r="AM98" s="481">
        <v>10</v>
      </c>
      <c r="AN98" s="481">
        <v>0</v>
      </c>
      <c r="AO98" s="481">
        <v>2</v>
      </c>
      <c r="AP98" s="481"/>
      <c r="AQ98" s="481">
        <v>1</v>
      </c>
      <c r="AR98" s="481">
        <v>0</v>
      </c>
      <c r="AS98" s="481">
        <v>0</v>
      </c>
      <c r="AT98" s="481">
        <v>1</v>
      </c>
      <c r="AU98" s="481"/>
      <c r="AV98" s="481">
        <v>1</v>
      </c>
      <c r="AW98" s="481">
        <v>1</v>
      </c>
      <c r="AX98" s="481">
        <v>0</v>
      </c>
      <c r="AY98" s="481">
        <v>0</v>
      </c>
      <c r="AZ98" s="481">
        <v>0</v>
      </c>
      <c r="BA98" s="481">
        <v>0</v>
      </c>
      <c r="BB98" s="481"/>
      <c r="BC98" s="481">
        <v>0</v>
      </c>
      <c r="BD98" s="481">
        <v>0</v>
      </c>
      <c r="BE98" s="481">
        <v>6</v>
      </c>
    </row>
    <row r="99" spans="1:57" ht="15.75" customHeight="1" x14ac:dyDescent="0.2">
      <c r="A99" s="154" t="s">
        <v>1041</v>
      </c>
      <c r="B99" s="154" t="s">
        <v>1042</v>
      </c>
      <c r="C99" s="154"/>
      <c r="D99" s="154"/>
      <c r="E99" s="481">
        <v>66</v>
      </c>
      <c r="F99" s="481"/>
      <c r="G99" s="481">
        <v>31</v>
      </c>
      <c r="H99" s="481"/>
      <c r="I99" s="481">
        <v>1</v>
      </c>
      <c r="J99" s="481">
        <v>1</v>
      </c>
      <c r="K99" s="481">
        <v>0</v>
      </c>
      <c r="L99" s="481">
        <v>0</v>
      </c>
      <c r="M99" s="481">
        <v>1</v>
      </c>
      <c r="N99" s="481"/>
      <c r="O99" s="481">
        <v>0</v>
      </c>
      <c r="P99" s="481"/>
      <c r="Q99" s="481">
        <v>25</v>
      </c>
      <c r="R99" s="481">
        <v>14</v>
      </c>
      <c r="S99" s="481">
        <v>11</v>
      </c>
      <c r="T99" s="481">
        <v>0</v>
      </c>
      <c r="U99" s="481"/>
      <c r="V99" s="481">
        <v>1</v>
      </c>
      <c r="W99" s="481">
        <v>0</v>
      </c>
      <c r="X99" s="481">
        <v>0</v>
      </c>
      <c r="Y99" s="481">
        <v>2</v>
      </c>
      <c r="Z99" s="481"/>
      <c r="AA99" s="481">
        <v>6</v>
      </c>
      <c r="AB99" s="481">
        <v>17</v>
      </c>
      <c r="AC99" s="481">
        <v>3</v>
      </c>
      <c r="AD99" s="481"/>
      <c r="AE99" s="481">
        <v>2</v>
      </c>
      <c r="AF99" s="481">
        <v>2</v>
      </c>
      <c r="AG99" s="481">
        <v>0</v>
      </c>
      <c r="AH99" s="481">
        <v>0</v>
      </c>
      <c r="AI99" s="481"/>
      <c r="AJ99" s="481">
        <v>1</v>
      </c>
      <c r="AK99" s="481"/>
      <c r="AL99" s="481">
        <v>2</v>
      </c>
      <c r="AM99" s="481">
        <v>2</v>
      </c>
      <c r="AN99" s="481">
        <v>0</v>
      </c>
      <c r="AO99" s="481">
        <v>0</v>
      </c>
      <c r="AP99" s="481"/>
      <c r="AQ99" s="481">
        <v>0</v>
      </c>
      <c r="AR99" s="481">
        <v>0</v>
      </c>
      <c r="AS99" s="481">
        <v>0</v>
      </c>
      <c r="AT99" s="481">
        <v>0</v>
      </c>
      <c r="AU99" s="481"/>
      <c r="AV99" s="481">
        <v>1</v>
      </c>
      <c r="AW99" s="481">
        <v>0</v>
      </c>
      <c r="AX99" s="481">
        <v>1</v>
      </c>
      <c r="AY99" s="481">
        <v>0</v>
      </c>
      <c r="AZ99" s="481">
        <v>0</v>
      </c>
      <c r="BA99" s="481">
        <v>0</v>
      </c>
      <c r="BB99" s="481"/>
      <c r="BC99" s="481">
        <v>0</v>
      </c>
      <c r="BD99" s="481">
        <v>3</v>
      </c>
      <c r="BE99" s="481">
        <v>3</v>
      </c>
    </row>
    <row r="100" spans="1:57" ht="15.75" customHeight="1" x14ac:dyDescent="0.2">
      <c r="A100" s="154" t="s">
        <v>1043</v>
      </c>
      <c r="B100" s="154" t="s">
        <v>1044</v>
      </c>
      <c r="C100" s="154"/>
      <c r="D100" s="154"/>
      <c r="E100" s="481">
        <v>98</v>
      </c>
      <c r="F100" s="481"/>
      <c r="G100" s="481">
        <v>34</v>
      </c>
      <c r="H100" s="481"/>
      <c r="I100" s="481">
        <v>1</v>
      </c>
      <c r="J100" s="481">
        <v>0</v>
      </c>
      <c r="K100" s="481">
        <v>2</v>
      </c>
      <c r="L100" s="481">
        <v>2</v>
      </c>
      <c r="M100" s="481">
        <v>0</v>
      </c>
      <c r="N100" s="481"/>
      <c r="O100" s="481">
        <v>0</v>
      </c>
      <c r="P100" s="481"/>
      <c r="Q100" s="481">
        <v>23</v>
      </c>
      <c r="R100" s="481">
        <v>20</v>
      </c>
      <c r="S100" s="481">
        <v>3</v>
      </c>
      <c r="T100" s="481">
        <v>0</v>
      </c>
      <c r="U100" s="481"/>
      <c r="V100" s="481">
        <v>0</v>
      </c>
      <c r="W100" s="481">
        <v>0</v>
      </c>
      <c r="X100" s="481">
        <v>1</v>
      </c>
      <c r="Y100" s="481">
        <v>5</v>
      </c>
      <c r="Z100" s="481"/>
      <c r="AA100" s="481">
        <v>3</v>
      </c>
      <c r="AB100" s="481">
        <v>21</v>
      </c>
      <c r="AC100" s="481">
        <v>3</v>
      </c>
      <c r="AD100" s="481"/>
      <c r="AE100" s="481">
        <v>4</v>
      </c>
      <c r="AF100" s="481">
        <v>4</v>
      </c>
      <c r="AG100" s="481">
        <v>0</v>
      </c>
      <c r="AH100" s="481">
        <v>0</v>
      </c>
      <c r="AI100" s="481"/>
      <c r="AJ100" s="481">
        <v>1</v>
      </c>
      <c r="AK100" s="481"/>
      <c r="AL100" s="481">
        <v>13</v>
      </c>
      <c r="AM100" s="481">
        <v>11</v>
      </c>
      <c r="AN100" s="481">
        <v>0</v>
      </c>
      <c r="AO100" s="481">
        <v>2</v>
      </c>
      <c r="AP100" s="481"/>
      <c r="AQ100" s="481">
        <v>3</v>
      </c>
      <c r="AR100" s="481">
        <v>1</v>
      </c>
      <c r="AS100" s="481">
        <v>0</v>
      </c>
      <c r="AT100" s="481">
        <v>2</v>
      </c>
      <c r="AU100" s="481"/>
      <c r="AV100" s="481">
        <v>3</v>
      </c>
      <c r="AW100" s="481">
        <v>3</v>
      </c>
      <c r="AX100" s="481">
        <v>0</v>
      </c>
      <c r="AY100" s="481">
        <v>0</v>
      </c>
      <c r="AZ100" s="481">
        <v>0</v>
      </c>
      <c r="BA100" s="481">
        <v>0</v>
      </c>
      <c r="BB100" s="481"/>
      <c r="BC100" s="481">
        <v>3</v>
      </c>
      <c r="BD100" s="481">
        <v>1</v>
      </c>
      <c r="BE100" s="481">
        <v>10</v>
      </c>
    </row>
    <row r="101" spans="1:57" ht="15.75" customHeight="1" x14ac:dyDescent="0.2">
      <c r="A101" s="154" t="s">
        <v>1045</v>
      </c>
      <c r="B101" s="154" t="s">
        <v>1046</v>
      </c>
      <c r="C101" s="154"/>
      <c r="D101" s="154"/>
      <c r="E101" s="481">
        <v>77</v>
      </c>
      <c r="F101" s="481"/>
      <c r="G101" s="481">
        <v>51</v>
      </c>
      <c r="H101" s="481"/>
      <c r="I101" s="481">
        <v>1</v>
      </c>
      <c r="J101" s="481">
        <v>1</v>
      </c>
      <c r="K101" s="481">
        <v>0</v>
      </c>
      <c r="L101" s="481">
        <v>0</v>
      </c>
      <c r="M101" s="481">
        <v>2</v>
      </c>
      <c r="N101" s="481"/>
      <c r="O101" s="481">
        <v>3</v>
      </c>
      <c r="P101" s="481"/>
      <c r="Q101" s="481">
        <v>40</v>
      </c>
      <c r="R101" s="481">
        <v>36</v>
      </c>
      <c r="S101" s="481">
        <v>4</v>
      </c>
      <c r="T101" s="481">
        <v>0</v>
      </c>
      <c r="U101" s="481"/>
      <c r="V101" s="481">
        <v>1</v>
      </c>
      <c r="W101" s="481">
        <v>0</v>
      </c>
      <c r="X101" s="481">
        <v>0</v>
      </c>
      <c r="Y101" s="481">
        <v>3</v>
      </c>
      <c r="Z101" s="481"/>
      <c r="AA101" s="481">
        <v>6</v>
      </c>
      <c r="AB101" s="481">
        <v>7</v>
      </c>
      <c r="AC101" s="481">
        <v>3</v>
      </c>
      <c r="AD101" s="481"/>
      <c r="AE101" s="481">
        <v>1</v>
      </c>
      <c r="AF101" s="481">
        <v>1</v>
      </c>
      <c r="AG101" s="481">
        <v>0</v>
      </c>
      <c r="AH101" s="481">
        <v>0</v>
      </c>
      <c r="AI101" s="481"/>
      <c r="AJ101" s="481">
        <v>0</v>
      </c>
      <c r="AK101" s="481"/>
      <c r="AL101" s="481">
        <v>2</v>
      </c>
      <c r="AM101" s="481">
        <v>0</v>
      </c>
      <c r="AN101" s="481">
        <v>0</v>
      </c>
      <c r="AO101" s="481">
        <v>2</v>
      </c>
      <c r="AP101" s="481"/>
      <c r="AQ101" s="481">
        <v>1</v>
      </c>
      <c r="AR101" s="481">
        <v>1</v>
      </c>
      <c r="AS101" s="481">
        <v>0</v>
      </c>
      <c r="AT101" s="481">
        <v>0</v>
      </c>
      <c r="AU101" s="481"/>
      <c r="AV101" s="481">
        <v>3</v>
      </c>
      <c r="AW101" s="481">
        <v>2</v>
      </c>
      <c r="AX101" s="481">
        <v>1</v>
      </c>
      <c r="AY101" s="481">
        <v>0</v>
      </c>
      <c r="AZ101" s="481">
        <v>0</v>
      </c>
      <c r="BA101" s="481">
        <v>0</v>
      </c>
      <c r="BB101" s="481"/>
      <c r="BC101" s="481">
        <v>2</v>
      </c>
      <c r="BD101" s="481">
        <v>1</v>
      </c>
      <c r="BE101" s="481">
        <v>1</v>
      </c>
    </row>
    <row r="102" spans="1:57" ht="15.75" customHeight="1" x14ac:dyDescent="0.2">
      <c r="A102" s="154" t="s">
        <v>1047</v>
      </c>
      <c r="B102" s="154" t="s">
        <v>1048</v>
      </c>
      <c r="C102" s="154"/>
      <c r="D102" s="154"/>
      <c r="E102" s="481">
        <v>30</v>
      </c>
      <c r="F102" s="481"/>
      <c r="G102" s="481">
        <v>14</v>
      </c>
      <c r="H102" s="481"/>
      <c r="I102" s="481">
        <v>1</v>
      </c>
      <c r="J102" s="481">
        <v>0</v>
      </c>
      <c r="K102" s="481">
        <v>1</v>
      </c>
      <c r="L102" s="481">
        <v>0</v>
      </c>
      <c r="M102" s="481">
        <v>0</v>
      </c>
      <c r="N102" s="481"/>
      <c r="O102" s="481">
        <v>0</v>
      </c>
      <c r="P102" s="481"/>
      <c r="Q102" s="481">
        <v>9</v>
      </c>
      <c r="R102" s="481">
        <v>9</v>
      </c>
      <c r="S102" s="481">
        <v>0</v>
      </c>
      <c r="T102" s="481">
        <v>0</v>
      </c>
      <c r="U102" s="481"/>
      <c r="V102" s="481">
        <v>1</v>
      </c>
      <c r="W102" s="481">
        <v>0</v>
      </c>
      <c r="X102" s="481">
        <v>0</v>
      </c>
      <c r="Y102" s="481">
        <v>2</v>
      </c>
      <c r="Z102" s="481"/>
      <c r="AA102" s="481">
        <v>9</v>
      </c>
      <c r="AB102" s="481">
        <v>2</v>
      </c>
      <c r="AC102" s="481">
        <v>0</v>
      </c>
      <c r="AD102" s="481"/>
      <c r="AE102" s="481">
        <v>0</v>
      </c>
      <c r="AF102" s="481">
        <v>0</v>
      </c>
      <c r="AG102" s="481">
        <v>0</v>
      </c>
      <c r="AH102" s="481">
        <v>0</v>
      </c>
      <c r="AI102" s="481"/>
      <c r="AJ102" s="481">
        <v>0</v>
      </c>
      <c r="AK102" s="481"/>
      <c r="AL102" s="481">
        <v>2</v>
      </c>
      <c r="AM102" s="481">
        <v>0</v>
      </c>
      <c r="AN102" s="481">
        <v>2</v>
      </c>
      <c r="AO102" s="481">
        <v>0</v>
      </c>
      <c r="AP102" s="481"/>
      <c r="AQ102" s="481">
        <v>3</v>
      </c>
      <c r="AR102" s="481">
        <v>0</v>
      </c>
      <c r="AS102" s="481">
        <v>1</v>
      </c>
      <c r="AT102" s="481">
        <v>2</v>
      </c>
      <c r="AU102" s="481"/>
      <c r="AV102" s="481">
        <v>0</v>
      </c>
      <c r="AW102" s="481">
        <v>0</v>
      </c>
      <c r="AX102" s="481">
        <v>0</v>
      </c>
      <c r="AY102" s="481">
        <v>0</v>
      </c>
      <c r="AZ102" s="481">
        <v>0</v>
      </c>
      <c r="BA102" s="481">
        <v>0</v>
      </c>
      <c r="BB102" s="481"/>
      <c r="BC102" s="481">
        <v>0</v>
      </c>
      <c r="BD102" s="481">
        <v>0</v>
      </c>
      <c r="BE102" s="481">
        <v>0</v>
      </c>
    </row>
    <row r="103" spans="1:57" ht="15.75" customHeight="1" x14ac:dyDescent="0.2">
      <c r="A103" s="154" t="s">
        <v>1049</v>
      </c>
      <c r="B103" s="154" t="s">
        <v>1050</v>
      </c>
      <c r="C103" s="154"/>
      <c r="D103" s="154"/>
      <c r="E103" s="481">
        <v>198</v>
      </c>
      <c r="F103" s="481"/>
      <c r="G103" s="481">
        <v>81</v>
      </c>
      <c r="H103" s="481"/>
      <c r="I103" s="481">
        <v>0</v>
      </c>
      <c r="J103" s="481">
        <v>0</v>
      </c>
      <c r="K103" s="481">
        <v>0</v>
      </c>
      <c r="L103" s="481">
        <v>1</v>
      </c>
      <c r="M103" s="481">
        <v>5</v>
      </c>
      <c r="N103" s="481"/>
      <c r="O103" s="481">
        <v>1</v>
      </c>
      <c r="P103" s="481"/>
      <c r="Q103" s="481">
        <v>71</v>
      </c>
      <c r="R103" s="481">
        <v>65</v>
      </c>
      <c r="S103" s="481">
        <v>6</v>
      </c>
      <c r="T103" s="481">
        <v>0</v>
      </c>
      <c r="U103" s="481"/>
      <c r="V103" s="481">
        <v>0</v>
      </c>
      <c r="W103" s="481">
        <v>0</v>
      </c>
      <c r="X103" s="481">
        <v>0</v>
      </c>
      <c r="Y103" s="481">
        <v>3</v>
      </c>
      <c r="Z103" s="481"/>
      <c r="AA103" s="481">
        <v>11</v>
      </c>
      <c r="AB103" s="481">
        <v>57</v>
      </c>
      <c r="AC103" s="481">
        <v>9</v>
      </c>
      <c r="AD103" s="481"/>
      <c r="AE103" s="481">
        <v>12</v>
      </c>
      <c r="AF103" s="481">
        <v>10</v>
      </c>
      <c r="AG103" s="481">
        <v>2</v>
      </c>
      <c r="AH103" s="481">
        <v>0</v>
      </c>
      <c r="AI103" s="481"/>
      <c r="AJ103" s="481">
        <v>3</v>
      </c>
      <c r="AK103" s="481"/>
      <c r="AL103" s="481">
        <v>7</v>
      </c>
      <c r="AM103" s="481">
        <v>4</v>
      </c>
      <c r="AN103" s="481">
        <v>3</v>
      </c>
      <c r="AO103" s="481">
        <v>0</v>
      </c>
      <c r="AP103" s="481"/>
      <c r="AQ103" s="481">
        <v>6</v>
      </c>
      <c r="AR103" s="481">
        <v>1</v>
      </c>
      <c r="AS103" s="481">
        <v>4</v>
      </c>
      <c r="AT103" s="481">
        <v>1</v>
      </c>
      <c r="AU103" s="481"/>
      <c r="AV103" s="481">
        <v>2</v>
      </c>
      <c r="AW103" s="481">
        <v>2</v>
      </c>
      <c r="AX103" s="481">
        <v>0</v>
      </c>
      <c r="AY103" s="481">
        <v>0</v>
      </c>
      <c r="AZ103" s="481">
        <v>0</v>
      </c>
      <c r="BA103" s="481">
        <v>0</v>
      </c>
      <c r="BB103" s="481"/>
      <c r="BC103" s="481">
        <v>0</v>
      </c>
      <c r="BD103" s="481">
        <v>0</v>
      </c>
      <c r="BE103" s="481">
        <v>10</v>
      </c>
    </row>
    <row r="104" spans="1:57" ht="15.75" customHeight="1" x14ac:dyDescent="0.2">
      <c r="A104" s="154" t="s">
        <v>1051</v>
      </c>
      <c r="B104" s="154" t="s">
        <v>1052</v>
      </c>
      <c r="C104" s="154"/>
      <c r="D104" s="154"/>
      <c r="E104" s="481">
        <v>75</v>
      </c>
      <c r="F104" s="481"/>
      <c r="G104" s="481">
        <v>32</v>
      </c>
      <c r="H104" s="481"/>
      <c r="I104" s="481">
        <v>1</v>
      </c>
      <c r="J104" s="481">
        <v>0</v>
      </c>
      <c r="K104" s="481">
        <v>0</v>
      </c>
      <c r="L104" s="481">
        <v>1</v>
      </c>
      <c r="M104" s="481">
        <v>6</v>
      </c>
      <c r="N104" s="481"/>
      <c r="O104" s="481">
        <v>0</v>
      </c>
      <c r="P104" s="481"/>
      <c r="Q104" s="481">
        <v>19</v>
      </c>
      <c r="R104" s="481">
        <v>13</v>
      </c>
      <c r="S104" s="481">
        <v>6</v>
      </c>
      <c r="T104" s="481">
        <v>0</v>
      </c>
      <c r="U104" s="481"/>
      <c r="V104" s="481">
        <v>0</v>
      </c>
      <c r="W104" s="481">
        <v>0</v>
      </c>
      <c r="X104" s="481">
        <v>0</v>
      </c>
      <c r="Y104" s="481">
        <v>5</v>
      </c>
      <c r="Z104" s="481"/>
      <c r="AA104" s="481">
        <v>3</v>
      </c>
      <c r="AB104" s="481">
        <v>17</v>
      </c>
      <c r="AC104" s="481">
        <v>4</v>
      </c>
      <c r="AD104" s="481"/>
      <c r="AE104" s="481">
        <v>8</v>
      </c>
      <c r="AF104" s="481">
        <v>7</v>
      </c>
      <c r="AG104" s="481">
        <v>1</v>
      </c>
      <c r="AH104" s="481">
        <v>0</v>
      </c>
      <c r="AI104" s="481"/>
      <c r="AJ104" s="481">
        <v>0</v>
      </c>
      <c r="AK104" s="481"/>
      <c r="AL104" s="481">
        <v>2</v>
      </c>
      <c r="AM104" s="481">
        <v>1</v>
      </c>
      <c r="AN104" s="481">
        <v>0</v>
      </c>
      <c r="AO104" s="481">
        <v>1</v>
      </c>
      <c r="AP104" s="481"/>
      <c r="AQ104" s="481">
        <v>2</v>
      </c>
      <c r="AR104" s="481">
        <v>0</v>
      </c>
      <c r="AS104" s="481">
        <v>0</v>
      </c>
      <c r="AT104" s="481">
        <v>2</v>
      </c>
      <c r="AU104" s="481"/>
      <c r="AV104" s="481">
        <v>0</v>
      </c>
      <c r="AW104" s="481">
        <v>0</v>
      </c>
      <c r="AX104" s="481">
        <v>0</v>
      </c>
      <c r="AY104" s="481">
        <v>0</v>
      </c>
      <c r="AZ104" s="481">
        <v>0</v>
      </c>
      <c r="BA104" s="481">
        <v>0</v>
      </c>
      <c r="BB104" s="481"/>
      <c r="BC104" s="481">
        <v>0</v>
      </c>
      <c r="BD104" s="481">
        <v>0</v>
      </c>
      <c r="BE104" s="481">
        <v>7</v>
      </c>
    </row>
    <row r="105" spans="1:57" ht="15.75" customHeight="1" x14ac:dyDescent="0.2">
      <c r="A105" s="154" t="s">
        <v>1053</v>
      </c>
      <c r="B105" s="154" t="s">
        <v>1054</v>
      </c>
      <c r="C105" s="154"/>
      <c r="D105" s="154"/>
      <c r="E105" s="481">
        <v>52</v>
      </c>
      <c r="F105" s="481"/>
      <c r="G105" s="481">
        <v>22</v>
      </c>
      <c r="H105" s="481"/>
      <c r="I105" s="481">
        <v>1</v>
      </c>
      <c r="J105" s="481">
        <v>0</v>
      </c>
      <c r="K105" s="481">
        <v>0</v>
      </c>
      <c r="L105" s="481">
        <v>0</v>
      </c>
      <c r="M105" s="481">
        <v>1</v>
      </c>
      <c r="N105" s="481"/>
      <c r="O105" s="481">
        <v>1</v>
      </c>
      <c r="P105" s="481"/>
      <c r="Q105" s="481">
        <v>17</v>
      </c>
      <c r="R105" s="481">
        <v>11</v>
      </c>
      <c r="S105" s="481">
        <v>6</v>
      </c>
      <c r="T105" s="481">
        <v>0</v>
      </c>
      <c r="U105" s="481"/>
      <c r="V105" s="481">
        <v>0</v>
      </c>
      <c r="W105" s="481">
        <v>0</v>
      </c>
      <c r="X105" s="481">
        <v>0</v>
      </c>
      <c r="Y105" s="481">
        <v>2</v>
      </c>
      <c r="Z105" s="481"/>
      <c r="AA105" s="481">
        <v>5</v>
      </c>
      <c r="AB105" s="481">
        <v>8</v>
      </c>
      <c r="AC105" s="481">
        <v>5</v>
      </c>
      <c r="AD105" s="481"/>
      <c r="AE105" s="481">
        <v>3</v>
      </c>
      <c r="AF105" s="481">
        <v>2</v>
      </c>
      <c r="AG105" s="481">
        <v>1</v>
      </c>
      <c r="AH105" s="481">
        <v>0</v>
      </c>
      <c r="AI105" s="481"/>
      <c r="AJ105" s="481">
        <v>0</v>
      </c>
      <c r="AK105" s="481"/>
      <c r="AL105" s="481">
        <v>0</v>
      </c>
      <c r="AM105" s="481">
        <v>0</v>
      </c>
      <c r="AN105" s="481">
        <v>0</v>
      </c>
      <c r="AO105" s="481">
        <v>0</v>
      </c>
      <c r="AP105" s="481"/>
      <c r="AQ105" s="481">
        <v>1</v>
      </c>
      <c r="AR105" s="481">
        <v>0</v>
      </c>
      <c r="AS105" s="481">
        <v>1</v>
      </c>
      <c r="AT105" s="481">
        <v>0</v>
      </c>
      <c r="AU105" s="481"/>
      <c r="AV105" s="481">
        <v>1</v>
      </c>
      <c r="AW105" s="481">
        <v>1</v>
      </c>
      <c r="AX105" s="481">
        <v>0</v>
      </c>
      <c r="AY105" s="481">
        <v>0</v>
      </c>
      <c r="AZ105" s="481">
        <v>0</v>
      </c>
      <c r="BA105" s="481">
        <v>0</v>
      </c>
      <c r="BB105" s="481"/>
      <c r="BC105" s="481">
        <v>0</v>
      </c>
      <c r="BD105" s="481">
        <v>0</v>
      </c>
      <c r="BE105" s="481">
        <v>7</v>
      </c>
    </row>
    <row r="106" spans="1:57" ht="15.75" customHeight="1" x14ac:dyDescent="0.2">
      <c r="A106" s="154" t="s">
        <v>1055</v>
      </c>
      <c r="B106" s="154" t="s">
        <v>1056</v>
      </c>
      <c r="C106" s="154"/>
      <c r="D106" s="154"/>
      <c r="E106" s="481">
        <v>38</v>
      </c>
      <c r="F106" s="481"/>
      <c r="G106" s="481">
        <v>18</v>
      </c>
      <c r="H106" s="481"/>
      <c r="I106" s="481">
        <v>0</v>
      </c>
      <c r="J106" s="481">
        <v>0</v>
      </c>
      <c r="K106" s="481">
        <v>0</v>
      </c>
      <c r="L106" s="481">
        <v>0</v>
      </c>
      <c r="M106" s="481">
        <v>2</v>
      </c>
      <c r="N106" s="481"/>
      <c r="O106" s="481">
        <v>0</v>
      </c>
      <c r="P106" s="481"/>
      <c r="Q106" s="481">
        <v>15</v>
      </c>
      <c r="R106" s="481">
        <v>14</v>
      </c>
      <c r="S106" s="481">
        <v>1</v>
      </c>
      <c r="T106" s="481">
        <v>0</v>
      </c>
      <c r="U106" s="481"/>
      <c r="V106" s="481">
        <v>0</v>
      </c>
      <c r="W106" s="481">
        <v>0</v>
      </c>
      <c r="X106" s="481">
        <v>0</v>
      </c>
      <c r="Y106" s="481">
        <v>1</v>
      </c>
      <c r="Z106" s="481"/>
      <c r="AA106" s="481">
        <v>1</v>
      </c>
      <c r="AB106" s="481">
        <v>9</v>
      </c>
      <c r="AC106" s="481">
        <v>0</v>
      </c>
      <c r="AD106" s="481"/>
      <c r="AE106" s="481">
        <v>1</v>
      </c>
      <c r="AF106" s="481">
        <v>1</v>
      </c>
      <c r="AG106" s="481">
        <v>0</v>
      </c>
      <c r="AH106" s="481">
        <v>0</v>
      </c>
      <c r="AI106" s="481"/>
      <c r="AJ106" s="481">
        <v>0</v>
      </c>
      <c r="AK106" s="481"/>
      <c r="AL106" s="481">
        <v>5</v>
      </c>
      <c r="AM106" s="481">
        <v>2</v>
      </c>
      <c r="AN106" s="481">
        <v>1</v>
      </c>
      <c r="AO106" s="481">
        <v>2</v>
      </c>
      <c r="AP106" s="481"/>
      <c r="AQ106" s="481">
        <v>2</v>
      </c>
      <c r="AR106" s="481">
        <v>0</v>
      </c>
      <c r="AS106" s="481">
        <v>0</v>
      </c>
      <c r="AT106" s="481">
        <v>2</v>
      </c>
      <c r="AU106" s="481"/>
      <c r="AV106" s="481">
        <v>1</v>
      </c>
      <c r="AW106" s="481">
        <v>1</v>
      </c>
      <c r="AX106" s="481">
        <v>0</v>
      </c>
      <c r="AY106" s="481">
        <v>0</v>
      </c>
      <c r="AZ106" s="481">
        <v>0</v>
      </c>
      <c r="BA106" s="481">
        <v>0</v>
      </c>
      <c r="BB106" s="481"/>
      <c r="BC106" s="481">
        <v>0</v>
      </c>
      <c r="BD106" s="481">
        <v>0</v>
      </c>
      <c r="BE106" s="481">
        <v>1</v>
      </c>
    </row>
    <row r="107" spans="1:57" ht="15.75" customHeight="1" x14ac:dyDescent="0.2">
      <c r="A107" s="154" t="s">
        <v>1057</v>
      </c>
      <c r="B107" s="154" t="s">
        <v>1058</v>
      </c>
      <c r="C107" s="154"/>
      <c r="D107" s="154"/>
      <c r="E107" s="481">
        <v>273</v>
      </c>
      <c r="F107" s="481"/>
      <c r="G107" s="481">
        <v>189</v>
      </c>
      <c r="H107" s="481"/>
      <c r="I107" s="481">
        <v>12</v>
      </c>
      <c r="J107" s="481">
        <v>8</v>
      </c>
      <c r="K107" s="481">
        <v>1</v>
      </c>
      <c r="L107" s="481">
        <v>2</v>
      </c>
      <c r="M107" s="481">
        <v>2</v>
      </c>
      <c r="N107" s="481"/>
      <c r="O107" s="481">
        <v>1</v>
      </c>
      <c r="P107" s="481"/>
      <c r="Q107" s="481">
        <v>75</v>
      </c>
      <c r="R107" s="481">
        <v>46</v>
      </c>
      <c r="S107" s="481">
        <v>29</v>
      </c>
      <c r="T107" s="481">
        <v>0</v>
      </c>
      <c r="U107" s="481"/>
      <c r="V107" s="481">
        <v>4</v>
      </c>
      <c r="W107" s="481">
        <v>0</v>
      </c>
      <c r="X107" s="481">
        <v>0</v>
      </c>
      <c r="Y107" s="481">
        <v>84</v>
      </c>
      <c r="Z107" s="481"/>
      <c r="AA107" s="481">
        <v>6</v>
      </c>
      <c r="AB107" s="481">
        <v>41</v>
      </c>
      <c r="AC107" s="481">
        <v>3</v>
      </c>
      <c r="AD107" s="481"/>
      <c r="AE107" s="481">
        <v>4</v>
      </c>
      <c r="AF107" s="481">
        <v>4</v>
      </c>
      <c r="AG107" s="481">
        <v>0</v>
      </c>
      <c r="AH107" s="481">
        <v>0</v>
      </c>
      <c r="AI107" s="481"/>
      <c r="AJ107" s="481">
        <v>3</v>
      </c>
      <c r="AK107" s="481"/>
      <c r="AL107" s="481">
        <v>3</v>
      </c>
      <c r="AM107" s="481">
        <v>1</v>
      </c>
      <c r="AN107" s="481">
        <v>1</v>
      </c>
      <c r="AO107" s="481">
        <v>1</v>
      </c>
      <c r="AP107" s="481"/>
      <c r="AQ107" s="481">
        <v>7</v>
      </c>
      <c r="AR107" s="481">
        <v>0</v>
      </c>
      <c r="AS107" s="481">
        <v>2</v>
      </c>
      <c r="AT107" s="481">
        <v>5</v>
      </c>
      <c r="AU107" s="481"/>
      <c r="AV107" s="481">
        <v>1</v>
      </c>
      <c r="AW107" s="481">
        <v>0</v>
      </c>
      <c r="AX107" s="481">
        <v>1</v>
      </c>
      <c r="AY107" s="481">
        <v>0</v>
      </c>
      <c r="AZ107" s="481">
        <v>0</v>
      </c>
      <c r="BA107" s="481">
        <v>0</v>
      </c>
      <c r="BB107" s="481"/>
      <c r="BC107" s="481">
        <v>0</v>
      </c>
      <c r="BD107" s="481">
        <v>8</v>
      </c>
      <c r="BE107" s="481">
        <v>16</v>
      </c>
    </row>
    <row r="108" spans="1:57" ht="15.75" customHeight="1" x14ac:dyDescent="0.2">
      <c r="A108" s="154" t="s">
        <v>1059</v>
      </c>
      <c r="B108" s="154" t="s">
        <v>1060</v>
      </c>
      <c r="C108" s="154"/>
      <c r="D108" s="154"/>
      <c r="E108" s="481">
        <v>62</v>
      </c>
      <c r="F108" s="481"/>
      <c r="G108" s="481">
        <v>17</v>
      </c>
      <c r="H108" s="481"/>
      <c r="I108" s="481">
        <v>1</v>
      </c>
      <c r="J108" s="481">
        <v>0</v>
      </c>
      <c r="K108" s="481">
        <v>0</v>
      </c>
      <c r="L108" s="481">
        <v>0</v>
      </c>
      <c r="M108" s="481">
        <v>3</v>
      </c>
      <c r="N108" s="481"/>
      <c r="O108" s="481">
        <v>0</v>
      </c>
      <c r="P108" s="481"/>
      <c r="Q108" s="481">
        <v>10</v>
      </c>
      <c r="R108" s="481">
        <v>7</v>
      </c>
      <c r="S108" s="481">
        <v>3</v>
      </c>
      <c r="T108" s="481">
        <v>0</v>
      </c>
      <c r="U108" s="481"/>
      <c r="V108" s="481">
        <v>1</v>
      </c>
      <c r="W108" s="481">
        <v>0</v>
      </c>
      <c r="X108" s="481">
        <v>0</v>
      </c>
      <c r="Y108" s="481">
        <v>2</v>
      </c>
      <c r="Z108" s="481"/>
      <c r="AA108" s="481">
        <v>2</v>
      </c>
      <c r="AB108" s="481">
        <v>15</v>
      </c>
      <c r="AC108" s="481">
        <v>2</v>
      </c>
      <c r="AD108" s="481"/>
      <c r="AE108" s="481">
        <v>7</v>
      </c>
      <c r="AF108" s="481">
        <v>7</v>
      </c>
      <c r="AG108" s="481">
        <v>0</v>
      </c>
      <c r="AH108" s="481">
        <v>0</v>
      </c>
      <c r="AI108" s="481"/>
      <c r="AJ108" s="481">
        <v>2</v>
      </c>
      <c r="AK108" s="481"/>
      <c r="AL108" s="481">
        <v>1</v>
      </c>
      <c r="AM108" s="481">
        <v>0</v>
      </c>
      <c r="AN108" s="481">
        <v>0</v>
      </c>
      <c r="AO108" s="481">
        <v>1</v>
      </c>
      <c r="AP108" s="481"/>
      <c r="AQ108" s="481">
        <v>1</v>
      </c>
      <c r="AR108" s="481">
        <v>0</v>
      </c>
      <c r="AS108" s="481">
        <v>1</v>
      </c>
      <c r="AT108" s="481">
        <v>0</v>
      </c>
      <c r="AU108" s="481"/>
      <c r="AV108" s="481">
        <v>1</v>
      </c>
      <c r="AW108" s="481">
        <v>0</v>
      </c>
      <c r="AX108" s="481">
        <v>0</v>
      </c>
      <c r="AY108" s="481">
        <v>0</v>
      </c>
      <c r="AZ108" s="481">
        <v>1</v>
      </c>
      <c r="BA108" s="481">
        <v>0</v>
      </c>
      <c r="BB108" s="481"/>
      <c r="BC108" s="481">
        <v>11</v>
      </c>
      <c r="BD108" s="481">
        <v>2</v>
      </c>
      <c r="BE108" s="481">
        <v>4</v>
      </c>
    </row>
    <row r="109" spans="1:57" ht="15.75" customHeight="1" x14ac:dyDescent="0.2">
      <c r="A109" s="154" t="s">
        <v>1061</v>
      </c>
      <c r="B109" s="154" t="s">
        <v>1062</v>
      </c>
      <c r="C109" s="154"/>
      <c r="D109" s="154"/>
      <c r="E109" s="481">
        <v>25</v>
      </c>
      <c r="F109" s="481"/>
      <c r="G109" s="481">
        <v>6</v>
      </c>
      <c r="H109" s="481"/>
      <c r="I109" s="481">
        <v>1</v>
      </c>
      <c r="J109" s="481">
        <v>0</v>
      </c>
      <c r="K109" s="481">
        <v>0</v>
      </c>
      <c r="L109" s="481">
        <v>0</v>
      </c>
      <c r="M109" s="481">
        <v>0</v>
      </c>
      <c r="N109" s="481"/>
      <c r="O109" s="481">
        <v>0</v>
      </c>
      <c r="P109" s="481"/>
      <c r="Q109" s="481">
        <v>3</v>
      </c>
      <c r="R109" s="481">
        <v>3</v>
      </c>
      <c r="S109" s="481">
        <v>0</v>
      </c>
      <c r="T109" s="481">
        <v>0</v>
      </c>
      <c r="U109" s="481"/>
      <c r="V109" s="481">
        <v>1</v>
      </c>
      <c r="W109" s="481">
        <v>0</v>
      </c>
      <c r="X109" s="481">
        <v>0</v>
      </c>
      <c r="Y109" s="481">
        <v>1</v>
      </c>
      <c r="Z109" s="481"/>
      <c r="AA109" s="481">
        <v>3</v>
      </c>
      <c r="AB109" s="481">
        <v>10</v>
      </c>
      <c r="AC109" s="481">
        <v>0</v>
      </c>
      <c r="AD109" s="481"/>
      <c r="AE109" s="481">
        <v>0</v>
      </c>
      <c r="AF109" s="481">
        <v>0</v>
      </c>
      <c r="AG109" s="481">
        <v>0</v>
      </c>
      <c r="AH109" s="481">
        <v>0</v>
      </c>
      <c r="AI109" s="481"/>
      <c r="AJ109" s="481">
        <v>0</v>
      </c>
      <c r="AK109" s="481"/>
      <c r="AL109" s="481">
        <v>0</v>
      </c>
      <c r="AM109" s="481">
        <v>0</v>
      </c>
      <c r="AN109" s="481">
        <v>0</v>
      </c>
      <c r="AO109" s="481">
        <v>0</v>
      </c>
      <c r="AP109" s="481"/>
      <c r="AQ109" s="481">
        <v>2</v>
      </c>
      <c r="AR109" s="481">
        <v>1</v>
      </c>
      <c r="AS109" s="481">
        <v>0</v>
      </c>
      <c r="AT109" s="481">
        <v>1</v>
      </c>
      <c r="AU109" s="481"/>
      <c r="AV109" s="481">
        <v>3</v>
      </c>
      <c r="AW109" s="481">
        <v>1</v>
      </c>
      <c r="AX109" s="481">
        <v>0</v>
      </c>
      <c r="AY109" s="481">
        <v>0</v>
      </c>
      <c r="AZ109" s="481">
        <v>2</v>
      </c>
      <c r="BA109" s="481">
        <v>0</v>
      </c>
      <c r="BB109" s="481"/>
      <c r="BC109" s="481">
        <v>1</v>
      </c>
      <c r="BD109" s="481">
        <v>1</v>
      </c>
      <c r="BE109" s="481">
        <v>2</v>
      </c>
    </row>
    <row r="110" spans="1:57" ht="15.75" customHeight="1" x14ac:dyDescent="0.2">
      <c r="A110" s="154" t="s">
        <v>1063</v>
      </c>
      <c r="B110" s="154" t="s">
        <v>1064</v>
      </c>
      <c r="C110" s="154"/>
      <c r="D110" s="154"/>
      <c r="E110" s="481">
        <v>58</v>
      </c>
      <c r="F110" s="481"/>
      <c r="G110" s="481">
        <v>16</v>
      </c>
      <c r="H110" s="481"/>
      <c r="I110" s="481">
        <v>1</v>
      </c>
      <c r="J110" s="481">
        <v>1</v>
      </c>
      <c r="K110" s="481">
        <v>0</v>
      </c>
      <c r="L110" s="481">
        <v>0</v>
      </c>
      <c r="M110" s="481">
        <v>3</v>
      </c>
      <c r="N110" s="481"/>
      <c r="O110" s="481">
        <v>0</v>
      </c>
      <c r="P110" s="481"/>
      <c r="Q110" s="481">
        <v>11</v>
      </c>
      <c r="R110" s="481">
        <v>9</v>
      </c>
      <c r="S110" s="481">
        <v>2</v>
      </c>
      <c r="T110" s="481">
        <v>0</v>
      </c>
      <c r="U110" s="481"/>
      <c r="V110" s="481">
        <v>0</v>
      </c>
      <c r="W110" s="481">
        <v>0</v>
      </c>
      <c r="X110" s="481">
        <v>0</v>
      </c>
      <c r="Y110" s="481">
        <v>0</v>
      </c>
      <c r="Z110" s="481"/>
      <c r="AA110" s="481">
        <v>1</v>
      </c>
      <c r="AB110" s="481">
        <v>14</v>
      </c>
      <c r="AC110" s="481">
        <v>2</v>
      </c>
      <c r="AD110" s="481"/>
      <c r="AE110" s="481">
        <v>0</v>
      </c>
      <c r="AF110" s="481">
        <v>0</v>
      </c>
      <c r="AG110" s="481">
        <v>0</v>
      </c>
      <c r="AH110" s="481">
        <v>0</v>
      </c>
      <c r="AI110" s="481"/>
      <c r="AJ110" s="481">
        <v>0</v>
      </c>
      <c r="AK110" s="481"/>
      <c r="AL110" s="481">
        <v>1</v>
      </c>
      <c r="AM110" s="481">
        <v>1</v>
      </c>
      <c r="AN110" s="481">
        <v>0</v>
      </c>
      <c r="AO110" s="481">
        <v>0</v>
      </c>
      <c r="AP110" s="481"/>
      <c r="AQ110" s="481">
        <v>3</v>
      </c>
      <c r="AR110" s="481">
        <v>1</v>
      </c>
      <c r="AS110" s="481">
        <v>0</v>
      </c>
      <c r="AT110" s="481">
        <v>2</v>
      </c>
      <c r="AU110" s="481"/>
      <c r="AV110" s="481">
        <v>4</v>
      </c>
      <c r="AW110" s="481">
        <v>4</v>
      </c>
      <c r="AX110" s="481">
        <v>0</v>
      </c>
      <c r="AY110" s="481">
        <v>0</v>
      </c>
      <c r="AZ110" s="481">
        <v>0</v>
      </c>
      <c r="BA110" s="481">
        <v>0</v>
      </c>
      <c r="BB110" s="481"/>
      <c r="BC110" s="481">
        <v>16</v>
      </c>
      <c r="BD110" s="481">
        <v>0</v>
      </c>
      <c r="BE110" s="481">
        <v>1</v>
      </c>
    </row>
    <row r="111" spans="1:57" ht="15.75" customHeight="1" x14ac:dyDescent="0.2">
      <c r="A111" s="154" t="s">
        <v>1065</v>
      </c>
      <c r="B111" s="154" t="s">
        <v>1066</v>
      </c>
      <c r="C111" s="154"/>
      <c r="D111" s="154"/>
      <c r="E111" s="481">
        <v>121</v>
      </c>
      <c r="F111" s="481"/>
      <c r="G111" s="481">
        <v>38</v>
      </c>
      <c r="H111" s="481"/>
      <c r="I111" s="481">
        <v>1</v>
      </c>
      <c r="J111" s="481">
        <v>0</v>
      </c>
      <c r="K111" s="481">
        <v>1</v>
      </c>
      <c r="L111" s="481">
        <v>0</v>
      </c>
      <c r="M111" s="481">
        <v>2</v>
      </c>
      <c r="N111" s="481"/>
      <c r="O111" s="481">
        <v>1</v>
      </c>
      <c r="P111" s="481"/>
      <c r="Q111" s="481">
        <v>26</v>
      </c>
      <c r="R111" s="481">
        <v>19</v>
      </c>
      <c r="S111" s="481">
        <v>7</v>
      </c>
      <c r="T111" s="481">
        <v>0</v>
      </c>
      <c r="U111" s="481"/>
      <c r="V111" s="481">
        <v>1</v>
      </c>
      <c r="W111" s="481">
        <v>0</v>
      </c>
      <c r="X111" s="481">
        <v>0</v>
      </c>
      <c r="Y111" s="481">
        <v>6</v>
      </c>
      <c r="Z111" s="481"/>
      <c r="AA111" s="481">
        <v>10</v>
      </c>
      <c r="AB111" s="481">
        <v>24</v>
      </c>
      <c r="AC111" s="481">
        <v>7</v>
      </c>
      <c r="AD111" s="481"/>
      <c r="AE111" s="481">
        <v>8</v>
      </c>
      <c r="AF111" s="481">
        <v>8</v>
      </c>
      <c r="AG111" s="481">
        <v>0</v>
      </c>
      <c r="AH111" s="481">
        <v>0</v>
      </c>
      <c r="AI111" s="481"/>
      <c r="AJ111" s="481">
        <v>0</v>
      </c>
      <c r="AK111" s="481"/>
      <c r="AL111" s="481">
        <v>7</v>
      </c>
      <c r="AM111" s="481">
        <v>3</v>
      </c>
      <c r="AN111" s="481">
        <v>1</v>
      </c>
      <c r="AO111" s="481">
        <v>3</v>
      </c>
      <c r="AP111" s="481"/>
      <c r="AQ111" s="481">
        <v>25</v>
      </c>
      <c r="AR111" s="481">
        <v>12</v>
      </c>
      <c r="AS111" s="481">
        <v>4</v>
      </c>
      <c r="AT111" s="481">
        <v>9</v>
      </c>
      <c r="AU111" s="481"/>
      <c r="AV111" s="481">
        <v>4</v>
      </c>
      <c r="AW111" s="481">
        <v>0</v>
      </c>
      <c r="AX111" s="481">
        <v>0</v>
      </c>
      <c r="AY111" s="481">
        <v>0</v>
      </c>
      <c r="AZ111" s="481">
        <v>4</v>
      </c>
      <c r="BA111" s="481">
        <v>0</v>
      </c>
      <c r="BB111" s="481"/>
      <c r="BC111" s="481">
        <v>1</v>
      </c>
      <c r="BD111" s="481">
        <v>0</v>
      </c>
      <c r="BE111" s="481">
        <v>1</v>
      </c>
    </row>
    <row r="112" spans="1:57" ht="15.75" customHeight="1" x14ac:dyDescent="0.2">
      <c r="A112" s="154" t="s">
        <v>1067</v>
      </c>
      <c r="B112" s="154" t="s">
        <v>1068</v>
      </c>
      <c r="C112" s="154"/>
      <c r="D112" s="154"/>
      <c r="E112" s="481">
        <v>66</v>
      </c>
      <c r="F112" s="481"/>
      <c r="G112" s="481">
        <v>26</v>
      </c>
      <c r="H112" s="481"/>
      <c r="I112" s="481">
        <v>3</v>
      </c>
      <c r="J112" s="481">
        <v>1</v>
      </c>
      <c r="K112" s="481">
        <v>2</v>
      </c>
      <c r="L112" s="481">
        <v>1</v>
      </c>
      <c r="M112" s="481">
        <v>2</v>
      </c>
      <c r="N112" s="481"/>
      <c r="O112" s="481">
        <v>0</v>
      </c>
      <c r="P112" s="481"/>
      <c r="Q112" s="481">
        <v>11</v>
      </c>
      <c r="R112" s="481">
        <v>9</v>
      </c>
      <c r="S112" s="481">
        <v>2</v>
      </c>
      <c r="T112" s="481">
        <v>0</v>
      </c>
      <c r="U112" s="481"/>
      <c r="V112" s="481">
        <v>0</v>
      </c>
      <c r="W112" s="481">
        <v>1</v>
      </c>
      <c r="X112" s="481">
        <v>0</v>
      </c>
      <c r="Y112" s="481">
        <v>5</v>
      </c>
      <c r="Z112" s="481"/>
      <c r="AA112" s="481">
        <v>3</v>
      </c>
      <c r="AB112" s="481">
        <v>11</v>
      </c>
      <c r="AC112" s="481">
        <v>5</v>
      </c>
      <c r="AD112" s="481"/>
      <c r="AE112" s="481">
        <v>6</v>
      </c>
      <c r="AF112" s="481">
        <v>5</v>
      </c>
      <c r="AG112" s="481">
        <v>1</v>
      </c>
      <c r="AH112" s="481">
        <v>0</v>
      </c>
      <c r="AI112" s="481"/>
      <c r="AJ112" s="481">
        <v>0</v>
      </c>
      <c r="AK112" s="481"/>
      <c r="AL112" s="481">
        <v>2</v>
      </c>
      <c r="AM112" s="481">
        <v>1</v>
      </c>
      <c r="AN112" s="481">
        <v>0</v>
      </c>
      <c r="AO112" s="481">
        <v>1</v>
      </c>
      <c r="AP112" s="481"/>
      <c r="AQ112" s="481">
        <v>2</v>
      </c>
      <c r="AR112" s="481">
        <v>0</v>
      </c>
      <c r="AS112" s="481">
        <v>0</v>
      </c>
      <c r="AT112" s="481">
        <v>2</v>
      </c>
      <c r="AU112" s="481"/>
      <c r="AV112" s="481">
        <v>2</v>
      </c>
      <c r="AW112" s="481">
        <v>2</v>
      </c>
      <c r="AX112" s="481">
        <v>0</v>
      </c>
      <c r="AY112" s="481">
        <v>0</v>
      </c>
      <c r="AZ112" s="481">
        <v>0</v>
      </c>
      <c r="BA112" s="481">
        <v>0</v>
      </c>
      <c r="BB112" s="481"/>
      <c r="BC112" s="481">
        <v>1</v>
      </c>
      <c r="BD112" s="481">
        <v>1</v>
      </c>
      <c r="BE112" s="481">
        <v>8</v>
      </c>
    </row>
    <row r="113" spans="1:57" ht="15.75" customHeight="1" x14ac:dyDescent="0.2">
      <c r="A113" s="154" t="s">
        <v>1069</v>
      </c>
      <c r="B113" s="154" t="s">
        <v>1070</v>
      </c>
      <c r="C113" s="154"/>
      <c r="D113" s="154"/>
      <c r="E113" s="481">
        <v>59</v>
      </c>
      <c r="F113" s="481"/>
      <c r="G113" s="481">
        <v>20</v>
      </c>
      <c r="H113" s="481"/>
      <c r="I113" s="481">
        <v>0</v>
      </c>
      <c r="J113" s="481">
        <v>0</v>
      </c>
      <c r="K113" s="481">
        <v>1</v>
      </c>
      <c r="L113" s="481">
        <v>0</v>
      </c>
      <c r="M113" s="481">
        <v>0</v>
      </c>
      <c r="N113" s="481"/>
      <c r="O113" s="481">
        <v>0</v>
      </c>
      <c r="P113" s="481"/>
      <c r="Q113" s="481">
        <v>17</v>
      </c>
      <c r="R113" s="481">
        <v>14</v>
      </c>
      <c r="S113" s="481">
        <v>3</v>
      </c>
      <c r="T113" s="481">
        <v>0</v>
      </c>
      <c r="U113" s="481"/>
      <c r="V113" s="481">
        <v>0</v>
      </c>
      <c r="W113" s="481">
        <v>0</v>
      </c>
      <c r="X113" s="481">
        <v>0</v>
      </c>
      <c r="Y113" s="481">
        <v>2</v>
      </c>
      <c r="Z113" s="481"/>
      <c r="AA113" s="481">
        <v>4</v>
      </c>
      <c r="AB113" s="481">
        <v>15</v>
      </c>
      <c r="AC113" s="481">
        <v>3</v>
      </c>
      <c r="AD113" s="481"/>
      <c r="AE113" s="481">
        <v>10</v>
      </c>
      <c r="AF113" s="481">
        <v>10</v>
      </c>
      <c r="AG113" s="481">
        <v>0</v>
      </c>
      <c r="AH113" s="481">
        <v>0</v>
      </c>
      <c r="AI113" s="481"/>
      <c r="AJ113" s="481">
        <v>0</v>
      </c>
      <c r="AK113" s="481"/>
      <c r="AL113" s="481">
        <v>1</v>
      </c>
      <c r="AM113" s="481">
        <v>1</v>
      </c>
      <c r="AN113" s="481">
        <v>0</v>
      </c>
      <c r="AO113" s="481">
        <v>0</v>
      </c>
      <c r="AP113" s="481"/>
      <c r="AQ113" s="481">
        <v>2</v>
      </c>
      <c r="AR113" s="481">
        <v>0</v>
      </c>
      <c r="AS113" s="481">
        <v>0</v>
      </c>
      <c r="AT113" s="481">
        <v>2</v>
      </c>
      <c r="AU113" s="481"/>
      <c r="AV113" s="481">
        <v>1</v>
      </c>
      <c r="AW113" s="481">
        <v>0</v>
      </c>
      <c r="AX113" s="481">
        <v>0</v>
      </c>
      <c r="AY113" s="481">
        <v>1</v>
      </c>
      <c r="AZ113" s="481">
        <v>0</v>
      </c>
      <c r="BA113" s="481">
        <v>0</v>
      </c>
      <c r="BB113" s="481"/>
      <c r="BC113" s="481">
        <v>0</v>
      </c>
      <c r="BD113" s="481">
        <v>2</v>
      </c>
      <c r="BE113" s="481">
        <v>3</v>
      </c>
    </row>
    <row r="114" spans="1:57" ht="15.75" customHeight="1" x14ac:dyDescent="0.2">
      <c r="A114" s="154" t="s">
        <v>1071</v>
      </c>
      <c r="B114" s="154" t="s">
        <v>1072</v>
      </c>
      <c r="C114" s="154"/>
      <c r="D114" s="154"/>
      <c r="E114" s="481">
        <v>56</v>
      </c>
      <c r="F114" s="481"/>
      <c r="G114" s="481">
        <v>21</v>
      </c>
      <c r="H114" s="481"/>
      <c r="I114" s="481">
        <v>1</v>
      </c>
      <c r="J114" s="481">
        <v>0</v>
      </c>
      <c r="K114" s="481">
        <v>0</v>
      </c>
      <c r="L114" s="481">
        <v>0</v>
      </c>
      <c r="M114" s="481">
        <v>1</v>
      </c>
      <c r="N114" s="481"/>
      <c r="O114" s="481">
        <v>1</v>
      </c>
      <c r="P114" s="481"/>
      <c r="Q114" s="481">
        <v>12</v>
      </c>
      <c r="R114" s="481">
        <v>2</v>
      </c>
      <c r="S114" s="481">
        <v>10</v>
      </c>
      <c r="T114" s="481">
        <v>0</v>
      </c>
      <c r="U114" s="481"/>
      <c r="V114" s="481">
        <v>0</v>
      </c>
      <c r="W114" s="481">
        <v>0</v>
      </c>
      <c r="X114" s="481">
        <v>0</v>
      </c>
      <c r="Y114" s="481">
        <v>6</v>
      </c>
      <c r="Z114" s="481"/>
      <c r="AA114" s="481">
        <v>11</v>
      </c>
      <c r="AB114" s="481">
        <v>8</v>
      </c>
      <c r="AC114" s="481">
        <v>2</v>
      </c>
      <c r="AD114" s="481"/>
      <c r="AE114" s="481">
        <v>2</v>
      </c>
      <c r="AF114" s="481">
        <v>2</v>
      </c>
      <c r="AG114" s="481">
        <v>0</v>
      </c>
      <c r="AH114" s="481">
        <v>0</v>
      </c>
      <c r="AI114" s="481"/>
      <c r="AJ114" s="481">
        <v>0</v>
      </c>
      <c r="AK114" s="481"/>
      <c r="AL114" s="481">
        <v>1</v>
      </c>
      <c r="AM114" s="481">
        <v>0</v>
      </c>
      <c r="AN114" s="481">
        <v>1</v>
      </c>
      <c r="AO114" s="481">
        <v>0</v>
      </c>
      <c r="AP114" s="481"/>
      <c r="AQ114" s="481">
        <v>2</v>
      </c>
      <c r="AR114" s="481">
        <v>0</v>
      </c>
      <c r="AS114" s="481">
        <v>0</v>
      </c>
      <c r="AT114" s="481">
        <v>2</v>
      </c>
      <c r="AU114" s="481"/>
      <c r="AV114" s="481">
        <v>4</v>
      </c>
      <c r="AW114" s="481">
        <v>2</v>
      </c>
      <c r="AX114" s="481">
        <v>0</v>
      </c>
      <c r="AY114" s="481">
        <v>0</v>
      </c>
      <c r="AZ114" s="481">
        <v>2</v>
      </c>
      <c r="BA114" s="481">
        <v>0</v>
      </c>
      <c r="BB114" s="481"/>
      <c r="BC114" s="481">
        <v>0</v>
      </c>
      <c r="BD114" s="481">
        <v>1</v>
      </c>
      <c r="BE114" s="481">
        <v>7</v>
      </c>
    </row>
    <row r="115" spans="1:57" ht="15.75" customHeight="1" x14ac:dyDescent="0.2">
      <c r="A115" s="154" t="s">
        <v>1073</v>
      </c>
      <c r="B115" s="154" t="s">
        <v>1074</v>
      </c>
      <c r="C115" s="154"/>
      <c r="D115" s="154"/>
      <c r="E115" s="481">
        <v>38</v>
      </c>
      <c r="F115" s="481"/>
      <c r="G115" s="481">
        <v>11</v>
      </c>
      <c r="H115" s="481"/>
      <c r="I115" s="481">
        <v>0</v>
      </c>
      <c r="J115" s="481">
        <v>0</v>
      </c>
      <c r="K115" s="481">
        <v>0</v>
      </c>
      <c r="L115" s="481">
        <v>0</v>
      </c>
      <c r="M115" s="481">
        <v>0</v>
      </c>
      <c r="N115" s="481"/>
      <c r="O115" s="481">
        <v>0</v>
      </c>
      <c r="P115" s="481"/>
      <c r="Q115" s="481">
        <v>10</v>
      </c>
      <c r="R115" s="481">
        <v>8</v>
      </c>
      <c r="S115" s="481">
        <v>2</v>
      </c>
      <c r="T115" s="481">
        <v>0</v>
      </c>
      <c r="U115" s="481"/>
      <c r="V115" s="481">
        <v>0</v>
      </c>
      <c r="W115" s="481">
        <v>0</v>
      </c>
      <c r="X115" s="481">
        <v>0</v>
      </c>
      <c r="Y115" s="481">
        <v>1</v>
      </c>
      <c r="Z115" s="481"/>
      <c r="AA115" s="481">
        <v>4</v>
      </c>
      <c r="AB115" s="481">
        <v>11</v>
      </c>
      <c r="AC115" s="481">
        <v>0</v>
      </c>
      <c r="AD115" s="481"/>
      <c r="AE115" s="481">
        <v>5</v>
      </c>
      <c r="AF115" s="481">
        <v>5</v>
      </c>
      <c r="AG115" s="481">
        <v>0</v>
      </c>
      <c r="AH115" s="481">
        <v>0</v>
      </c>
      <c r="AI115" s="481"/>
      <c r="AJ115" s="481">
        <v>0</v>
      </c>
      <c r="AK115" s="481"/>
      <c r="AL115" s="481">
        <v>2</v>
      </c>
      <c r="AM115" s="481">
        <v>1</v>
      </c>
      <c r="AN115" s="481">
        <v>1</v>
      </c>
      <c r="AO115" s="481">
        <v>0</v>
      </c>
      <c r="AP115" s="481"/>
      <c r="AQ115" s="481">
        <v>0</v>
      </c>
      <c r="AR115" s="481">
        <v>0</v>
      </c>
      <c r="AS115" s="481">
        <v>0</v>
      </c>
      <c r="AT115" s="481">
        <v>0</v>
      </c>
      <c r="AU115" s="481"/>
      <c r="AV115" s="481">
        <v>3</v>
      </c>
      <c r="AW115" s="481">
        <v>3</v>
      </c>
      <c r="AX115" s="481">
        <v>0</v>
      </c>
      <c r="AY115" s="481">
        <v>0</v>
      </c>
      <c r="AZ115" s="481">
        <v>0</v>
      </c>
      <c r="BA115" s="481">
        <v>0</v>
      </c>
      <c r="BB115" s="481"/>
      <c r="BC115" s="481">
        <v>1</v>
      </c>
      <c r="BD115" s="481">
        <v>2</v>
      </c>
      <c r="BE115" s="481">
        <v>1</v>
      </c>
    </row>
    <row r="116" spans="1:57" ht="15.75" customHeight="1" x14ac:dyDescent="0.2">
      <c r="A116" s="154" t="s">
        <v>1075</v>
      </c>
      <c r="B116" s="154" t="s">
        <v>1076</v>
      </c>
      <c r="C116" s="154"/>
      <c r="D116" s="154"/>
      <c r="E116" s="481">
        <v>28</v>
      </c>
      <c r="F116" s="481"/>
      <c r="G116" s="481">
        <v>23</v>
      </c>
      <c r="H116" s="481"/>
      <c r="I116" s="481">
        <v>0</v>
      </c>
      <c r="J116" s="481">
        <v>0</v>
      </c>
      <c r="K116" s="481">
        <v>0</v>
      </c>
      <c r="L116" s="481">
        <v>0</v>
      </c>
      <c r="M116" s="481">
        <v>1</v>
      </c>
      <c r="N116" s="481"/>
      <c r="O116" s="481">
        <v>0</v>
      </c>
      <c r="P116" s="481"/>
      <c r="Q116" s="481">
        <v>17</v>
      </c>
      <c r="R116" s="481">
        <v>9</v>
      </c>
      <c r="S116" s="481">
        <v>8</v>
      </c>
      <c r="T116" s="481">
        <v>0</v>
      </c>
      <c r="U116" s="481"/>
      <c r="V116" s="481">
        <v>1</v>
      </c>
      <c r="W116" s="481">
        <v>0</v>
      </c>
      <c r="X116" s="481">
        <v>0</v>
      </c>
      <c r="Y116" s="481">
        <v>4</v>
      </c>
      <c r="Z116" s="481"/>
      <c r="AA116" s="481">
        <v>0</v>
      </c>
      <c r="AB116" s="481">
        <v>1</v>
      </c>
      <c r="AC116" s="481">
        <v>0</v>
      </c>
      <c r="AD116" s="481"/>
      <c r="AE116" s="481">
        <v>0</v>
      </c>
      <c r="AF116" s="481">
        <v>0</v>
      </c>
      <c r="AG116" s="481">
        <v>0</v>
      </c>
      <c r="AH116" s="481">
        <v>0</v>
      </c>
      <c r="AI116" s="481"/>
      <c r="AJ116" s="481">
        <v>0</v>
      </c>
      <c r="AK116" s="481"/>
      <c r="AL116" s="481">
        <v>2</v>
      </c>
      <c r="AM116" s="481">
        <v>1</v>
      </c>
      <c r="AN116" s="481">
        <v>0</v>
      </c>
      <c r="AO116" s="481">
        <v>1</v>
      </c>
      <c r="AP116" s="481"/>
      <c r="AQ116" s="481">
        <v>1</v>
      </c>
      <c r="AR116" s="481">
        <v>0</v>
      </c>
      <c r="AS116" s="481">
        <v>1</v>
      </c>
      <c r="AT116" s="481">
        <v>0</v>
      </c>
      <c r="AU116" s="481"/>
      <c r="AV116" s="481">
        <v>0</v>
      </c>
      <c r="AW116" s="481">
        <v>0</v>
      </c>
      <c r="AX116" s="481">
        <v>0</v>
      </c>
      <c r="AY116" s="481">
        <v>0</v>
      </c>
      <c r="AZ116" s="481">
        <v>0</v>
      </c>
      <c r="BA116" s="481">
        <v>0</v>
      </c>
      <c r="BB116" s="481"/>
      <c r="BC116" s="481">
        <v>0</v>
      </c>
      <c r="BD116" s="481">
        <v>1</v>
      </c>
      <c r="BE116" s="481">
        <v>1</v>
      </c>
    </row>
    <row r="117" spans="1:57" ht="15.75" customHeight="1" x14ac:dyDescent="0.2">
      <c r="A117" s="154" t="s">
        <v>1077</v>
      </c>
      <c r="B117" s="154" t="s">
        <v>1078</v>
      </c>
      <c r="C117" s="154"/>
      <c r="D117" s="154"/>
      <c r="E117" s="481">
        <v>196</v>
      </c>
      <c r="F117" s="481"/>
      <c r="G117" s="481">
        <v>37</v>
      </c>
      <c r="H117" s="481"/>
      <c r="I117" s="481">
        <v>2</v>
      </c>
      <c r="J117" s="481">
        <v>2</v>
      </c>
      <c r="K117" s="481">
        <v>1</v>
      </c>
      <c r="L117" s="481">
        <v>0</v>
      </c>
      <c r="M117" s="481">
        <v>2</v>
      </c>
      <c r="N117" s="481"/>
      <c r="O117" s="481">
        <v>0</v>
      </c>
      <c r="P117" s="481"/>
      <c r="Q117" s="481">
        <v>24</v>
      </c>
      <c r="R117" s="481">
        <v>21</v>
      </c>
      <c r="S117" s="481">
        <v>3</v>
      </c>
      <c r="T117" s="481">
        <v>0</v>
      </c>
      <c r="U117" s="481"/>
      <c r="V117" s="481">
        <v>1</v>
      </c>
      <c r="W117" s="481">
        <v>0</v>
      </c>
      <c r="X117" s="481">
        <v>0</v>
      </c>
      <c r="Y117" s="481">
        <v>5</v>
      </c>
      <c r="Z117" s="481"/>
      <c r="AA117" s="481">
        <v>3</v>
      </c>
      <c r="AB117" s="481">
        <v>57</v>
      </c>
      <c r="AC117" s="481">
        <v>7</v>
      </c>
      <c r="AD117" s="481"/>
      <c r="AE117" s="481">
        <v>43</v>
      </c>
      <c r="AF117" s="481">
        <v>43</v>
      </c>
      <c r="AG117" s="481">
        <v>0</v>
      </c>
      <c r="AH117" s="481">
        <v>0</v>
      </c>
      <c r="AI117" s="481"/>
      <c r="AJ117" s="481">
        <v>3</v>
      </c>
      <c r="AK117" s="481"/>
      <c r="AL117" s="481">
        <v>9</v>
      </c>
      <c r="AM117" s="481">
        <v>2</v>
      </c>
      <c r="AN117" s="481">
        <v>0</v>
      </c>
      <c r="AO117" s="481">
        <v>7</v>
      </c>
      <c r="AP117" s="481"/>
      <c r="AQ117" s="481">
        <v>17</v>
      </c>
      <c r="AR117" s="481">
        <v>1</v>
      </c>
      <c r="AS117" s="481">
        <v>1</v>
      </c>
      <c r="AT117" s="481">
        <v>15</v>
      </c>
      <c r="AU117" s="481"/>
      <c r="AV117" s="481">
        <v>2</v>
      </c>
      <c r="AW117" s="481">
        <v>2</v>
      </c>
      <c r="AX117" s="481">
        <v>0</v>
      </c>
      <c r="AY117" s="481">
        <v>0</v>
      </c>
      <c r="AZ117" s="481">
        <v>0</v>
      </c>
      <c r="BA117" s="481">
        <v>0</v>
      </c>
      <c r="BB117" s="481"/>
      <c r="BC117" s="481">
        <v>13</v>
      </c>
      <c r="BD117" s="481">
        <v>11</v>
      </c>
      <c r="BE117" s="481">
        <v>5</v>
      </c>
    </row>
    <row r="118" spans="1:57" ht="15.75" customHeight="1" x14ac:dyDescent="0.2">
      <c r="A118" s="154" t="s">
        <v>1079</v>
      </c>
      <c r="B118" s="154" t="s">
        <v>1080</v>
      </c>
      <c r="C118" s="154"/>
      <c r="D118" s="154"/>
      <c r="E118" s="481">
        <v>48</v>
      </c>
      <c r="F118" s="481"/>
      <c r="G118" s="481">
        <v>20</v>
      </c>
      <c r="H118" s="481"/>
      <c r="I118" s="481">
        <v>0</v>
      </c>
      <c r="J118" s="481">
        <v>0</v>
      </c>
      <c r="K118" s="481">
        <v>0</v>
      </c>
      <c r="L118" s="481">
        <v>0</v>
      </c>
      <c r="M118" s="481">
        <v>1</v>
      </c>
      <c r="N118" s="481"/>
      <c r="O118" s="481">
        <v>0</v>
      </c>
      <c r="P118" s="481"/>
      <c r="Q118" s="481">
        <v>17</v>
      </c>
      <c r="R118" s="481">
        <v>15</v>
      </c>
      <c r="S118" s="481">
        <v>2</v>
      </c>
      <c r="T118" s="481">
        <v>0</v>
      </c>
      <c r="U118" s="481"/>
      <c r="V118" s="481">
        <v>0</v>
      </c>
      <c r="W118" s="481">
        <v>0</v>
      </c>
      <c r="X118" s="481">
        <v>0</v>
      </c>
      <c r="Y118" s="481">
        <v>2</v>
      </c>
      <c r="Z118" s="481"/>
      <c r="AA118" s="481">
        <v>2</v>
      </c>
      <c r="AB118" s="481">
        <v>16</v>
      </c>
      <c r="AC118" s="481">
        <v>0</v>
      </c>
      <c r="AD118" s="481"/>
      <c r="AE118" s="481">
        <v>2</v>
      </c>
      <c r="AF118" s="481">
        <v>2</v>
      </c>
      <c r="AG118" s="481">
        <v>0</v>
      </c>
      <c r="AH118" s="481">
        <v>0</v>
      </c>
      <c r="AI118" s="481"/>
      <c r="AJ118" s="481">
        <v>0</v>
      </c>
      <c r="AK118" s="481"/>
      <c r="AL118" s="481">
        <v>1</v>
      </c>
      <c r="AM118" s="481">
        <v>0</v>
      </c>
      <c r="AN118" s="481">
        <v>1</v>
      </c>
      <c r="AO118" s="481">
        <v>0</v>
      </c>
      <c r="AP118" s="481"/>
      <c r="AQ118" s="481">
        <v>3</v>
      </c>
      <c r="AR118" s="481">
        <v>0</v>
      </c>
      <c r="AS118" s="481">
        <v>2</v>
      </c>
      <c r="AT118" s="481">
        <v>1</v>
      </c>
      <c r="AU118" s="481"/>
      <c r="AV118" s="481">
        <v>1</v>
      </c>
      <c r="AW118" s="481">
        <v>0</v>
      </c>
      <c r="AX118" s="481">
        <v>1</v>
      </c>
      <c r="AY118" s="481">
        <v>0</v>
      </c>
      <c r="AZ118" s="481">
        <v>0</v>
      </c>
      <c r="BA118" s="481">
        <v>0</v>
      </c>
      <c r="BB118" s="481"/>
      <c r="BC118" s="481">
        <v>0</v>
      </c>
      <c r="BD118" s="481">
        <v>1</v>
      </c>
      <c r="BE118" s="481">
        <v>3</v>
      </c>
    </row>
    <row r="119" spans="1:57" ht="15.75" customHeight="1" x14ac:dyDescent="0.2">
      <c r="A119" s="154" t="s">
        <v>1081</v>
      </c>
      <c r="B119" s="154" t="s">
        <v>1082</v>
      </c>
      <c r="C119" s="154"/>
      <c r="D119" s="154"/>
      <c r="E119" s="481">
        <v>147</v>
      </c>
      <c r="F119" s="481"/>
      <c r="G119" s="481">
        <v>52</v>
      </c>
      <c r="H119" s="481"/>
      <c r="I119" s="481">
        <v>1</v>
      </c>
      <c r="J119" s="481">
        <v>4</v>
      </c>
      <c r="K119" s="481">
        <v>1</v>
      </c>
      <c r="L119" s="481">
        <v>0</v>
      </c>
      <c r="M119" s="481">
        <v>1</v>
      </c>
      <c r="N119" s="481"/>
      <c r="O119" s="481">
        <v>2</v>
      </c>
      <c r="P119" s="481"/>
      <c r="Q119" s="481">
        <v>33</v>
      </c>
      <c r="R119" s="481">
        <v>22</v>
      </c>
      <c r="S119" s="481">
        <v>11</v>
      </c>
      <c r="T119" s="481">
        <v>0</v>
      </c>
      <c r="U119" s="481"/>
      <c r="V119" s="481">
        <v>0</v>
      </c>
      <c r="W119" s="481">
        <v>0</v>
      </c>
      <c r="X119" s="481">
        <v>0</v>
      </c>
      <c r="Y119" s="481">
        <v>10</v>
      </c>
      <c r="Z119" s="481"/>
      <c r="AA119" s="481">
        <v>5</v>
      </c>
      <c r="AB119" s="481">
        <v>25</v>
      </c>
      <c r="AC119" s="481">
        <v>8</v>
      </c>
      <c r="AD119" s="481"/>
      <c r="AE119" s="481">
        <v>33</v>
      </c>
      <c r="AF119" s="481">
        <v>31</v>
      </c>
      <c r="AG119" s="481">
        <v>2</v>
      </c>
      <c r="AH119" s="481">
        <v>0</v>
      </c>
      <c r="AI119" s="481"/>
      <c r="AJ119" s="481">
        <v>1</v>
      </c>
      <c r="AK119" s="481"/>
      <c r="AL119" s="481">
        <v>2</v>
      </c>
      <c r="AM119" s="481">
        <v>1</v>
      </c>
      <c r="AN119" s="481">
        <v>0</v>
      </c>
      <c r="AO119" s="481">
        <v>1</v>
      </c>
      <c r="AP119" s="481"/>
      <c r="AQ119" s="481">
        <v>5</v>
      </c>
      <c r="AR119" s="481">
        <v>1</v>
      </c>
      <c r="AS119" s="481">
        <v>3</v>
      </c>
      <c r="AT119" s="481">
        <v>1</v>
      </c>
      <c r="AU119" s="481"/>
      <c r="AV119" s="481">
        <v>3</v>
      </c>
      <c r="AW119" s="481">
        <v>1</v>
      </c>
      <c r="AX119" s="481">
        <v>0</v>
      </c>
      <c r="AY119" s="481">
        <v>0</v>
      </c>
      <c r="AZ119" s="481">
        <v>2</v>
      </c>
      <c r="BA119" s="481">
        <v>0</v>
      </c>
      <c r="BB119" s="481"/>
      <c r="BC119" s="481">
        <v>11</v>
      </c>
      <c r="BD119" s="481">
        <v>1</v>
      </c>
      <c r="BE119" s="481">
        <v>4</v>
      </c>
    </row>
    <row r="120" spans="1:57" ht="15.75" customHeight="1" x14ac:dyDescent="0.2">
      <c r="A120" s="154" t="s">
        <v>1083</v>
      </c>
      <c r="B120" s="154" t="s">
        <v>1084</v>
      </c>
      <c r="C120" s="154"/>
      <c r="D120" s="154"/>
      <c r="E120" s="481">
        <v>68</v>
      </c>
      <c r="F120" s="481"/>
      <c r="G120" s="481">
        <v>34</v>
      </c>
      <c r="H120" s="481"/>
      <c r="I120" s="481">
        <v>2</v>
      </c>
      <c r="J120" s="481">
        <v>2</v>
      </c>
      <c r="K120" s="481">
        <v>0</v>
      </c>
      <c r="L120" s="481">
        <v>0</v>
      </c>
      <c r="M120" s="481">
        <v>0</v>
      </c>
      <c r="N120" s="481"/>
      <c r="O120" s="481">
        <v>0</v>
      </c>
      <c r="P120" s="481"/>
      <c r="Q120" s="481">
        <v>20</v>
      </c>
      <c r="R120" s="481">
        <v>15</v>
      </c>
      <c r="S120" s="481">
        <v>5</v>
      </c>
      <c r="T120" s="481">
        <v>0</v>
      </c>
      <c r="U120" s="481"/>
      <c r="V120" s="481">
        <v>2</v>
      </c>
      <c r="W120" s="481">
        <v>0</v>
      </c>
      <c r="X120" s="481">
        <v>0</v>
      </c>
      <c r="Y120" s="481">
        <v>8</v>
      </c>
      <c r="Z120" s="481"/>
      <c r="AA120" s="481">
        <v>2</v>
      </c>
      <c r="AB120" s="481">
        <v>17</v>
      </c>
      <c r="AC120" s="481">
        <v>1</v>
      </c>
      <c r="AD120" s="481"/>
      <c r="AE120" s="481">
        <v>2</v>
      </c>
      <c r="AF120" s="481">
        <v>1</v>
      </c>
      <c r="AG120" s="481">
        <v>1</v>
      </c>
      <c r="AH120" s="481">
        <v>0</v>
      </c>
      <c r="AI120" s="481"/>
      <c r="AJ120" s="481">
        <v>0</v>
      </c>
      <c r="AK120" s="481"/>
      <c r="AL120" s="481">
        <v>5</v>
      </c>
      <c r="AM120" s="481">
        <v>4</v>
      </c>
      <c r="AN120" s="481">
        <v>0</v>
      </c>
      <c r="AO120" s="481">
        <v>1</v>
      </c>
      <c r="AP120" s="481"/>
      <c r="AQ120" s="481">
        <v>2</v>
      </c>
      <c r="AR120" s="481">
        <v>0</v>
      </c>
      <c r="AS120" s="481">
        <v>0</v>
      </c>
      <c r="AT120" s="481">
        <v>2</v>
      </c>
      <c r="AU120" s="481"/>
      <c r="AV120" s="481">
        <v>0</v>
      </c>
      <c r="AW120" s="481">
        <v>0</v>
      </c>
      <c r="AX120" s="481">
        <v>0</v>
      </c>
      <c r="AY120" s="481">
        <v>0</v>
      </c>
      <c r="AZ120" s="481">
        <v>0</v>
      </c>
      <c r="BA120" s="481">
        <v>0</v>
      </c>
      <c r="BB120" s="481"/>
      <c r="BC120" s="481">
        <v>0</v>
      </c>
      <c r="BD120" s="481">
        <v>0</v>
      </c>
      <c r="BE120" s="481">
        <v>5</v>
      </c>
    </row>
    <row r="121" spans="1:57" ht="15.75" customHeight="1" x14ac:dyDescent="0.2">
      <c r="A121" s="154" t="s">
        <v>1085</v>
      </c>
      <c r="B121" s="154" t="s">
        <v>1086</v>
      </c>
      <c r="C121" s="154"/>
      <c r="D121" s="154"/>
      <c r="E121" s="481">
        <v>58</v>
      </c>
      <c r="F121" s="481"/>
      <c r="G121" s="481">
        <v>17</v>
      </c>
      <c r="H121" s="481"/>
      <c r="I121" s="481">
        <v>0</v>
      </c>
      <c r="J121" s="481">
        <v>0</v>
      </c>
      <c r="K121" s="481">
        <v>0</v>
      </c>
      <c r="L121" s="481">
        <v>0</v>
      </c>
      <c r="M121" s="481">
        <v>2</v>
      </c>
      <c r="N121" s="481"/>
      <c r="O121" s="481">
        <v>1</v>
      </c>
      <c r="P121" s="481"/>
      <c r="Q121" s="481">
        <v>10</v>
      </c>
      <c r="R121" s="481">
        <v>4</v>
      </c>
      <c r="S121" s="481">
        <v>6</v>
      </c>
      <c r="T121" s="481">
        <v>0</v>
      </c>
      <c r="U121" s="481"/>
      <c r="V121" s="481">
        <v>0</v>
      </c>
      <c r="W121" s="481">
        <v>0</v>
      </c>
      <c r="X121" s="481">
        <v>0</v>
      </c>
      <c r="Y121" s="481">
        <v>4</v>
      </c>
      <c r="Z121" s="481"/>
      <c r="AA121" s="481">
        <v>7</v>
      </c>
      <c r="AB121" s="481">
        <v>13</v>
      </c>
      <c r="AC121" s="481">
        <v>3</v>
      </c>
      <c r="AD121" s="481"/>
      <c r="AE121" s="481">
        <v>9</v>
      </c>
      <c r="AF121" s="481">
        <v>7</v>
      </c>
      <c r="AG121" s="481">
        <v>2</v>
      </c>
      <c r="AH121" s="481">
        <v>0</v>
      </c>
      <c r="AI121" s="481"/>
      <c r="AJ121" s="481">
        <v>0</v>
      </c>
      <c r="AK121" s="481"/>
      <c r="AL121" s="481">
        <v>1</v>
      </c>
      <c r="AM121" s="481">
        <v>0</v>
      </c>
      <c r="AN121" s="481">
        <v>0</v>
      </c>
      <c r="AO121" s="481">
        <v>1</v>
      </c>
      <c r="AP121" s="481"/>
      <c r="AQ121" s="481">
        <v>4</v>
      </c>
      <c r="AR121" s="481">
        <v>0</v>
      </c>
      <c r="AS121" s="481">
        <v>0</v>
      </c>
      <c r="AT121" s="481">
        <v>4</v>
      </c>
      <c r="AU121" s="481"/>
      <c r="AV121" s="481">
        <v>2</v>
      </c>
      <c r="AW121" s="481">
        <v>0</v>
      </c>
      <c r="AX121" s="481">
        <v>0</v>
      </c>
      <c r="AY121" s="481">
        <v>0</v>
      </c>
      <c r="AZ121" s="481">
        <v>2</v>
      </c>
      <c r="BA121" s="481">
        <v>0</v>
      </c>
      <c r="BB121" s="481"/>
      <c r="BC121" s="481">
        <v>1</v>
      </c>
      <c r="BD121" s="481">
        <v>2</v>
      </c>
      <c r="BE121" s="481">
        <v>3</v>
      </c>
    </row>
    <row r="122" spans="1:57" ht="15.75" customHeight="1" x14ac:dyDescent="0.2">
      <c r="A122" s="154" t="s">
        <v>1087</v>
      </c>
      <c r="B122" s="154" t="s">
        <v>1088</v>
      </c>
      <c r="C122" s="154"/>
      <c r="D122" s="154"/>
      <c r="E122" s="481">
        <v>113</v>
      </c>
      <c r="F122" s="481"/>
      <c r="G122" s="481">
        <v>46</v>
      </c>
      <c r="H122" s="481"/>
      <c r="I122" s="481">
        <v>4</v>
      </c>
      <c r="J122" s="481">
        <v>1</v>
      </c>
      <c r="K122" s="481">
        <v>0</v>
      </c>
      <c r="L122" s="481">
        <v>0</v>
      </c>
      <c r="M122" s="481">
        <v>3</v>
      </c>
      <c r="N122" s="481"/>
      <c r="O122" s="481">
        <v>0</v>
      </c>
      <c r="P122" s="481"/>
      <c r="Q122" s="481">
        <v>33</v>
      </c>
      <c r="R122" s="481">
        <v>30</v>
      </c>
      <c r="S122" s="481">
        <v>3</v>
      </c>
      <c r="T122" s="481">
        <v>0</v>
      </c>
      <c r="U122" s="481"/>
      <c r="V122" s="481">
        <v>0</v>
      </c>
      <c r="W122" s="481">
        <v>1</v>
      </c>
      <c r="X122" s="481">
        <v>0</v>
      </c>
      <c r="Y122" s="481">
        <v>4</v>
      </c>
      <c r="Z122" s="481"/>
      <c r="AA122" s="481">
        <v>6</v>
      </c>
      <c r="AB122" s="481">
        <v>32</v>
      </c>
      <c r="AC122" s="481">
        <v>5</v>
      </c>
      <c r="AD122" s="481"/>
      <c r="AE122" s="481">
        <v>5</v>
      </c>
      <c r="AF122" s="481">
        <v>5</v>
      </c>
      <c r="AG122" s="481">
        <v>0</v>
      </c>
      <c r="AH122" s="481">
        <v>0</v>
      </c>
      <c r="AI122" s="481"/>
      <c r="AJ122" s="481">
        <v>0</v>
      </c>
      <c r="AK122" s="481"/>
      <c r="AL122" s="481">
        <v>5</v>
      </c>
      <c r="AM122" s="481">
        <v>2</v>
      </c>
      <c r="AN122" s="481">
        <v>0</v>
      </c>
      <c r="AO122" s="481">
        <v>3</v>
      </c>
      <c r="AP122" s="481"/>
      <c r="AQ122" s="481">
        <v>1</v>
      </c>
      <c r="AR122" s="481">
        <v>0</v>
      </c>
      <c r="AS122" s="481">
        <v>0</v>
      </c>
      <c r="AT122" s="481">
        <v>1</v>
      </c>
      <c r="AU122" s="481"/>
      <c r="AV122" s="481">
        <v>4</v>
      </c>
      <c r="AW122" s="481">
        <v>4</v>
      </c>
      <c r="AX122" s="481">
        <v>0</v>
      </c>
      <c r="AY122" s="481">
        <v>0</v>
      </c>
      <c r="AZ122" s="481">
        <v>0</v>
      </c>
      <c r="BA122" s="481">
        <v>0</v>
      </c>
      <c r="BB122" s="481"/>
      <c r="BC122" s="481">
        <v>2</v>
      </c>
      <c r="BD122" s="481">
        <v>2</v>
      </c>
      <c r="BE122" s="481">
        <v>7</v>
      </c>
    </row>
    <row r="123" spans="1:57" ht="15.75" customHeight="1" x14ac:dyDescent="0.2">
      <c r="A123" s="154" t="s">
        <v>1089</v>
      </c>
      <c r="B123" s="154" t="s">
        <v>1090</v>
      </c>
      <c r="C123" s="154"/>
      <c r="D123" s="154"/>
      <c r="E123" s="481">
        <v>309</v>
      </c>
      <c r="F123" s="481"/>
      <c r="G123" s="481">
        <v>133</v>
      </c>
      <c r="H123" s="481"/>
      <c r="I123" s="481">
        <v>3</v>
      </c>
      <c r="J123" s="481">
        <v>2</v>
      </c>
      <c r="K123" s="481">
        <v>0</v>
      </c>
      <c r="L123" s="481">
        <v>5</v>
      </c>
      <c r="M123" s="481">
        <v>1</v>
      </c>
      <c r="N123" s="481"/>
      <c r="O123" s="481">
        <v>6</v>
      </c>
      <c r="P123" s="481"/>
      <c r="Q123" s="481">
        <v>83</v>
      </c>
      <c r="R123" s="481">
        <v>46</v>
      </c>
      <c r="S123" s="481">
        <v>37</v>
      </c>
      <c r="T123" s="481">
        <v>0</v>
      </c>
      <c r="U123" s="481"/>
      <c r="V123" s="481">
        <v>2</v>
      </c>
      <c r="W123" s="481">
        <v>0</v>
      </c>
      <c r="X123" s="481">
        <v>1</v>
      </c>
      <c r="Y123" s="481">
        <v>30</v>
      </c>
      <c r="Z123" s="481"/>
      <c r="AA123" s="481">
        <v>12</v>
      </c>
      <c r="AB123" s="481">
        <v>72</v>
      </c>
      <c r="AC123" s="481">
        <v>0</v>
      </c>
      <c r="AD123" s="481"/>
      <c r="AE123" s="481">
        <v>24</v>
      </c>
      <c r="AF123" s="481">
        <v>24</v>
      </c>
      <c r="AG123" s="481">
        <v>0</v>
      </c>
      <c r="AH123" s="481">
        <v>0</v>
      </c>
      <c r="AI123" s="481"/>
      <c r="AJ123" s="481">
        <v>1</v>
      </c>
      <c r="AK123" s="481"/>
      <c r="AL123" s="481">
        <v>40</v>
      </c>
      <c r="AM123" s="481">
        <v>16</v>
      </c>
      <c r="AN123" s="481">
        <v>1</v>
      </c>
      <c r="AO123" s="481">
        <v>23</v>
      </c>
      <c r="AP123" s="481"/>
      <c r="AQ123" s="481">
        <v>8</v>
      </c>
      <c r="AR123" s="481">
        <v>1</v>
      </c>
      <c r="AS123" s="481">
        <v>3</v>
      </c>
      <c r="AT123" s="481">
        <v>4</v>
      </c>
      <c r="AU123" s="481"/>
      <c r="AV123" s="481">
        <v>16</v>
      </c>
      <c r="AW123" s="481">
        <v>3</v>
      </c>
      <c r="AX123" s="481">
        <v>0</v>
      </c>
      <c r="AY123" s="481">
        <v>1</v>
      </c>
      <c r="AZ123" s="481">
        <v>12</v>
      </c>
      <c r="BA123" s="481">
        <v>0</v>
      </c>
      <c r="BB123" s="481"/>
      <c r="BC123" s="481">
        <v>10</v>
      </c>
      <c r="BD123" s="481">
        <v>5</v>
      </c>
      <c r="BE123" s="481">
        <v>5</v>
      </c>
    </row>
    <row r="124" spans="1:57" ht="15.75" customHeight="1" x14ac:dyDescent="0.2">
      <c r="A124" s="154" t="s">
        <v>1091</v>
      </c>
      <c r="B124" s="154" t="s">
        <v>1092</v>
      </c>
      <c r="C124" s="154"/>
      <c r="D124" s="154"/>
      <c r="E124" s="481">
        <v>71</v>
      </c>
      <c r="F124" s="481"/>
      <c r="G124" s="481">
        <v>22</v>
      </c>
      <c r="H124" s="481"/>
      <c r="I124" s="481">
        <v>1</v>
      </c>
      <c r="J124" s="481">
        <v>10</v>
      </c>
      <c r="K124" s="481">
        <v>0</v>
      </c>
      <c r="L124" s="481">
        <v>1</v>
      </c>
      <c r="M124" s="481">
        <v>2</v>
      </c>
      <c r="N124" s="481"/>
      <c r="O124" s="481">
        <v>0</v>
      </c>
      <c r="P124" s="481"/>
      <c r="Q124" s="481">
        <v>7</v>
      </c>
      <c r="R124" s="481">
        <v>4</v>
      </c>
      <c r="S124" s="481">
        <v>3</v>
      </c>
      <c r="T124" s="481">
        <v>0</v>
      </c>
      <c r="U124" s="481"/>
      <c r="V124" s="481">
        <v>0</v>
      </c>
      <c r="W124" s="481">
        <v>0</v>
      </c>
      <c r="X124" s="481">
        <v>0</v>
      </c>
      <c r="Y124" s="481">
        <v>1</v>
      </c>
      <c r="Z124" s="481"/>
      <c r="AA124" s="481">
        <v>16</v>
      </c>
      <c r="AB124" s="481">
        <v>21</v>
      </c>
      <c r="AC124" s="481">
        <v>3</v>
      </c>
      <c r="AD124" s="481"/>
      <c r="AE124" s="481">
        <v>0</v>
      </c>
      <c r="AF124" s="481">
        <v>0</v>
      </c>
      <c r="AG124" s="481">
        <v>0</v>
      </c>
      <c r="AH124" s="481">
        <v>0</v>
      </c>
      <c r="AI124" s="481"/>
      <c r="AJ124" s="481">
        <v>0</v>
      </c>
      <c r="AK124" s="481"/>
      <c r="AL124" s="481">
        <v>2</v>
      </c>
      <c r="AM124" s="481">
        <v>1</v>
      </c>
      <c r="AN124" s="481">
        <v>1</v>
      </c>
      <c r="AO124" s="481">
        <v>0</v>
      </c>
      <c r="AP124" s="481"/>
      <c r="AQ124" s="481">
        <v>2</v>
      </c>
      <c r="AR124" s="481">
        <v>0</v>
      </c>
      <c r="AS124" s="481">
        <v>1</v>
      </c>
      <c r="AT124" s="481">
        <v>1</v>
      </c>
      <c r="AU124" s="481"/>
      <c r="AV124" s="481">
        <v>2</v>
      </c>
      <c r="AW124" s="481">
        <v>0</v>
      </c>
      <c r="AX124" s="481">
        <v>0</v>
      </c>
      <c r="AY124" s="481">
        <v>0</v>
      </c>
      <c r="AZ124" s="481">
        <v>2</v>
      </c>
      <c r="BA124" s="481">
        <v>0</v>
      </c>
      <c r="BB124" s="481"/>
      <c r="BC124" s="481">
        <v>1</v>
      </c>
      <c r="BD124" s="481">
        <v>2</v>
      </c>
      <c r="BE124" s="481">
        <v>4</v>
      </c>
    </row>
    <row r="125" spans="1:57" ht="15.75" customHeight="1" x14ac:dyDescent="0.2">
      <c r="A125" s="154" t="s">
        <v>1093</v>
      </c>
      <c r="B125" s="154" t="s">
        <v>1094</v>
      </c>
      <c r="C125" s="154"/>
      <c r="D125" s="154"/>
      <c r="E125" s="481">
        <v>264</v>
      </c>
      <c r="F125" s="481"/>
      <c r="G125" s="481">
        <v>77</v>
      </c>
      <c r="H125" s="481"/>
      <c r="I125" s="481">
        <v>0</v>
      </c>
      <c r="J125" s="481">
        <v>3</v>
      </c>
      <c r="K125" s="481">
        <v>0</v>
      </c>
      <c r="L125" s="481">
        <v>6</v>
      </c>
      <c r="M125" s="481">
        <v>2</v>
      </c>
      <c r="N125" s="481"/>
      <c r="O125" s="481">
        <v>2</v>
      </c>
      <c r="P125" s="481"/>
      <c r="Q125" s="481">
        <v>43</v>
      </c>
      <c r="R125" s="481">
        <v>21</v>
      </c>
      <c r="S125" s="481">
        <v>22</v>
      </c>
      <c r="T125" s="481">
        <v>0</v>
      </c>
      <c r="U125" s="481"/>
      <c r="V125" s="481">
        <v>1</v>
      </c>
      <c r="W125" s="481">
        <v>1</v>
      </c>
      <c r="X125" s="481">
        <v>0</v>
      </c>
      <c r="Y125" s="481">
        <v>19</v>
      </c>
      <c r="Z125" s="481"/>
      <c r="AA125" s="481">
        <v>25</v>
      </c>
      <c r="AB125" s="481">
        <v>100</v>
      </c>
      <c r="AC125" s="481">
        <v>6</v>
      </c>
      <c r="AD125" s="481"/>
      <c r="AE125" s="481">
        <v>7</v>
      </c>
      <c r="AF125" s="481">
        <v>7</v>
      </c>
      <c r="AG125" s="481">
        <v>0</v>
      </c>
      <c r="AH125" s="481">
        <v>0</v>
      </c>
      <c r="AI125" s="481"/>
      <c r="AJ125" s="481">
        <v>4</v>
      </c>
      <c r="AK125" s="481"/>
      <c r="AL125" s="481">
        <v>15</v>
      </c>
      <c r="AM125" s="481">
        <v>12</v>
      </c>
      <c r="AN125" s="481">
        <v>0</v>
      </c>
      <c r="AO125" s="481">
        <v>3</v>
      </c>
      <c r="AP125" s="481"/>
      <c r="AQ125" s="481">
        <v>11</v>
      </c>
      <c r="AR125" s="481">
        <v>2</v>
      </c>
      <c r="AS125" s="481">
        <v>2</v>
      </c>
      <c r="AT125" s="481">
        <v>7</v>
      </c>
      <c r="AU125" s="481"/>
      <c r="AV125" s="481">
        <v>7</v>
      </c>
      <c r="AW125" s="481">
        <v>6</v>
      </c>
      <c r="AX125" s="481">
        <v>0</v>
      </c>
      <c r="AY125" s="481">
        <v>0</v>
      </c>
      <c r="AZ125" s="481">
        <v>1</v>
      </c>
      <c r="BA125" s="481">
        <v>0</v>
      </c>
      <c r="BB125" s="481"/>
      <c r="BC125" s="481">
        <v>2</v>
      </c>
      <c r="BD125" s="481">
        <v>7</v>
      </c>
      <c r="BE125" s="481">
        <v>11</v>
      </c>
    </row>
    <row r="126" spans="1:57" ht="15.75" customHeight="1" x14ac:dyDescent="0.2">
      <c r="A126" s="154" t="s">
        <v>1095</v>
      </c>
      <c r="B126" s="154" t="s">
        <v>1096</v>
      </c>
      <c r="C126" s="154"/>
      <c r="D126" s="154"/>
      <c r="E126" s="481">
        <v>157</v>
      </c>
      <c r="F126" s="481"/>
      <c r="G126" s="481">
        <v>45</v>
      </c>
      <c r="H126" s="481"/>
      <c r="I126" s="481">
        <v>3</v>
      </c>
      <c r="J126" s="481">
        <v>0</v>
      </c>
      <c r="K126" s="481">
        <v>0</v>
      </c>
      <c r="L126" s="481">
        <v>0</v>
      </c>
      <c r="M126" s="481">
        <v>0</v>
      </c>
      <c r="N126" s="481"/>
      <c r="O126" s="481">
        <v>0</v>
      </c>
      <c r="P126" s="481"/>
      <c r="Q126" s="481">
        <v>41</v>
      </c>
      <c r="R126" s="481">
        <v>36</v>
      </c>
      <c r="S126" s="481">
        <v>5</v>
      </c>
      <c r="T126" s="481">
        <v>0</v>
      </c>
      <c r="U126" s="481"/>
      <c r="V126" s="481">
        <v>1</v>
      </c>
      <c r="W126" s="481">
        <v>0</v>
      </c>
      <c r="X126" s="481">
        <v>0</v>
      </c>
      <c r="Y126" s="481">
        <v>0</v>
      </c>
      <c r="Z126" s="481"/>
      <c r="AA126" s="481">
        <v>3</v>
      </c>
      <c r="AB126" s="481">
        <v>14</v>
      </c>
      <c r="AC126" s="481">
        <v>0</v>
      </c>
      <c r="AD126" s="481"/>
      <c r="AE126" s="481">
        <v>2</v>
      </c>
      <c r="AF126" s="481">
        <v>2</v>
      </c>
      <c r="AG126" s="481">
        <v>0</v>
      </c>
      <c r="AH126" s="481">
        <v>0</v>
      </c>
      <c r="AI126" s="481"/>
      <c r="AJ126" s="481">
        <v>0</v>
      </c>
      <c r="AK126" s="481"/>
      <c r="AL126" s="481">
        <v>79</v>
      </c>
      <c r="AM126" s="481">
        <v>78</v>
      </c>
      <c r="AN126" s="481">
        <v>0</v>
      </c>
      <c r="AO126" s="481">
        <v>1</v>
      </c>
      <c r="AP126" s="481"/>
      <c r="AQ126" s="481">
        <v>1</v>
      </c>
      <c r="AR126" s="481">
        <v>0</v>
      </c>
      <c r="AS126" s="481">
        <v>1</v>
      </c>
      <c r="AT126" s="481">
        <v>0</v>
      </c>
      <c r="AU126" s="481"/>
      <c r="AV126" s="481">
        <v>11</v>
      </c>
      <c r="AW126" s="481">
        <v>4</v>
      </c>
      <c r="AX126" s="481">
        <v>0</v>
      </c>
      <c r="AY126" s="481">
        <v>0</v>
      </c>
      <c r="AZ126" s="481">
        <v>7</v>
      </c>
      <c r="BA126" s="481">
        <v>0</v>
      </c>
      <c r="BB126" s="481"/>
      <c r="BC126" s="481">
        <v>0</v>
      </c>
      <c r="BD126" s="481">
        <v>0</v>
      </c>
      <c r="BE126" s="481">
        <v>9</v>
      </c>
    </row>
    <row r="127" spans="1:57" ht="15.75" customHeight="1" x14ac:dyDescent="0.2">
      <c r="A127" s="154" t="s">
        <v>1097</v>
      </c>
      <c r="B127" s="154" t="s">
        <v>1098</v>
      </c>
      <c r="C127" s="154"/>
      <c r="D127" s="154"/>
      <c r="E127" s="481">
        <v>134</v>
      </c>
      <c r="F127" s="481"/>
      <c r="G127" s="481">
        <v>69</v>
      </c>
      <c r="H127" s="481"/>
      <c r="I127" s="481">
        <v>1</v>
      </c>
      <c r="J127" s="481">
        <v>0</v>
      </c>
      <c r="K127" s="481">
        <v>1</v>
      </c>
      <c r="L127" s="481">
        <v>0</v>
      </c>
      <c r="M127" s="481">
        <v>2</v>
      </c>
      <c r="N127" s="481"/>
      <c r="O127" s="481">
        <v>0</v>
      </c>
      <c r="P127" s="481"/>
      <c r="Q127" s="481">
        <v>51</v>
      </c>
      <c r="R127" s="481">
        <v>11</v>
      </c>
      <c r="S127" s="481">
        <v>40</v>
      </c>
      <c r="T127" s="481">
        <v>0</v>
      </c>
      <c r="U127" s="481"/>
      <c r="V127" s="481">
        <v>0</v>
      </c>
      <c r="W127" s="481">
        <v>1</v>
      </c>
      <c r="X127" s="481">
        <v>0</v>
      </c>
      <c r="Y127" s="481">
        <v>13</v>
      </c>
      <c r="Z127" s="481"/>
      <c r="AA127" s="481">
        <v>1</v>
      </c>
      <c r="AB127" s="481">
        <v>35</v>
      </c>
      <c r="AC127" s="481">
        <v>1</v>
      </c>
      <c r="AD127" s="481"/>
      <c r="AE127" s="481">
        <v>1</v>
      </c>
      <c r="AF127" s="481">
        <v>1</v>
      </c>
      <c r="AG127" s="481">
        <v>0</v>
      </c>
      <c r="AH127" s="481">
        <v>0</v>
      </c>
      <c r="AI127" s="481"/>
      <c r="AJ127" s="481">
        <v>4</v>
      </c>
      <c r="AK127" s="481"/>
      <c r="AL127" s="481">
        <v>4</v>
      </c>
      <c r="AM127" s="481">
        <v>1</v>
      </c>
      <c r="AN127" s="481">
        <v>2</v>
      </c>
      <c r="AO127" s="481">
        <v>1</v>
      </c>
      <c r="AP127" s="481"/>
      <c r="AQ127" s="481">
        <v>0</v>
      </c>
      <c r="AR127" s="481">
        <v>0</v>
      </c>
      <c r="AS127" s="481">
        <v>0</v>
      </c>
      <c r="AT127" s="481">
        <v>0</v>
      </c>
      <c r="AU127" s="481"/>
      <c r="AV127" s="481">
        <v>2</v>
      </c>
      <c r="AW127" s="481">
        <v>2</v>
      </c>
      <c r="AX127" s="481">
        <v>0</v>
      </c>
      <c r="AY127" s="481">
        <v>0</v>
      </c>
      <c r="AZ127" s="481">
        <v>0</v>
      </c>
      <c r="BA127" s="481">
        <v>0</v>
      </c>
      <c r="BB127" s="481"/>
      <c r="BC127" s="481">
        <v>11</v>
      </c>
      <c r="BD127" s="481">
        <v>0</v>
      </c>
      <c r="BE127" s="481">
        <v>6</v>
      </c>
    </row>
    <row r="128" spans="1:57" ht="15.75" customHeight="1" x14ac:dyDescent="0.2">
      <c r="A128" s="154" t="s">
        <v>1099</v>
      </c>
      <c r="B128" s="154" t="s">
        <v>1100</v>
      </c>
      <c r="C128" s="154"/>
      <c r="D128" s="154"/>
      <c r="E128" s="481">
        <v>30</v>
      </c>
      <c r="F128" s="481"/>
      <c r="G128" s="481">
        <v>11</v>
      </c>
      <c r="H128" s="481"/>
      <c r="I128" s="481">
        <v>0</v>
      </c>
      <c r="J128" s="481">
        <v>0</v>
      </c>
      <c r="K128" s="481">
        <v>1</v>
      </c>
      <c r="L128" s="481">
        <v>0</v>
      </c>
      <c r="M128" s="481">
        <v>0</v>
      </c>
      <c r="N128" s="481"/>
      <c r="O128" s="481">
        <v>0</v>
      </c>
      <c r="P128" s="481"/>
      <c r="Q128" s="481">
        <v>10</v>
      </c>
      <c r="R128" s="481">
        <v>8</v>
      </c>
      <c r="S128" s="481">
        <v>2</v>
      </c>
      <c r="T128" s="481">
        <v>0</v>
      </c>
      <c r="U128" s="481"/>
      <c r="V128" s="481">
        <v>0</v>
      </c>
      <c r="W128" s="481">
        <v>0</v>
      </c>
      <c r="X128" s="481">
        <v>0</v>
      </c>
      <c r="Y128" s="481">
        <v>0</v>
      </c>
      <c r="Z128" s="481"/>
      <c r="AA128" s="481">
        <v>1</v>
      </c>
      <c r="AB128" s="481">
        <v>10</v>
      </c>
      <c r="AC128" s="481">
        <v>2</v>
      </c>
      <c r="AD128" s="481"/>
      <c r="AE128" s="481">
        <v>1</v>
      </c>
      <c r="AF128" s="481">
        <v>1</v>
      </c>
      <c r="AG128" s="481">
        <v>0</v>
      </c>
      <c r="AH128" s="481">
        <v>0</v>
      </c>
      <c r="AI128" s="481"/>
      <c r="AJ128" s="481">
        <v>0</v>
      </c>
      <c r="AK128" s="481"/>
      <c r="AL128" s="481">
        <v>2</v>
      </c>
      <c r="AM128" s="481">
        <v>1</v>
      </c>
      <c r="AN128" s="481">
        <v>1</v>
      </c>
      <c r="AO128" s="481">
        <v>0</v>
      </c>
      <c r="AP128" s="481"/>
      <c r="AQ128" s="481">
        <v>1</v>
      </c>
      <c r="AR128" s="481">
        <v>0</v>
      </c>
      <c r="AS128" s="481">
        <v>0</v>
      </c>
      <c r="AT128" s="481">
        <v>1</v>
      </c>
      <c r="AU128" s="481"/>
      <c r="AV128" s="481">
        <v>0</v>
      </c>
      <c r="AW128" s="481">
        <v>0</v>
      </c>
      <c r="AX128" s="481">
        <v>0</v>
      </c>
      <c r="AY128" s="481">
        <v>0</v>
      </c>
      <c r="AZ128" s="481">
        <v>0</v>
      </c>
      <c r="BA128" s="481">
        <v>0</v>
      </c>
      <c r="BB128" s="481"/>
      <c r="BC128" s="481">
        <v>1</v>
      </c>
      <c r="BD128" s="481">
        <v>1</v>
      </c>
      <c r="BE128" s="481">
        <v>1</v>
      </c>
    </row>
    <row r="129" spans="1:57" ht="15.75" customHeight="1" x14ac:dyDescent="0.2">
      <c r="A129" s="154" t="s">
        <v>1101</v>
      </c>
      <c r="B129" s="154" t="s">
        <v>1102</v>
      </c>
      <c r="C129" s="154"/>
      <c r="D129" s="154"/>
      <c r="E129" s="481">
        <v>243</v>
      </c>
      <c r="F129" s="481"/>
      <c r="G129" s="481">
        <v>118</v>
      </c>
      <c r="H129" s="481"/>
      <c r="I129" s="481">
        <v>6</v>
      </c>
      <c r="J129" s="481">
        <v>10</v>
      </c>
      <c r="K129" s="481">
        <v>4</v>
      </c>
      <c r="L129" s="481">
        <v>2</v>
      </c>
      <c r="M129" s="481">
        <v>4</v>
      </c>
      <c r="N129" s="481"/>
      <c r="O129" s="481">
        <v>3</v>
      </c>
      <c r="P129" s="481"/>
      <c r="Q129" s="481">
        <v>72</v>
      </c>
      <c r="R129" s="481">
        <v>47</v>
      </c>
      <c r="S129" s="481">
        <v>25</v>
      </c>
      <c r="T129" s="481">
        <v>0</v>
      </c>
      <c r="U129" s="481"/>
      <c r="V129" s="481">
        <v>0</v>
      </c>
      <c r="W129" s="481">
        <v>1</v>
      </c>
      <c r="X129" s="481">
        <v>1</v>
      </c>
      <c r="Y129" s="481">
        <v>15</v>
      </c>
      <c r="Z129" s="481"/>
      <c r="AA129" s="481">
        <v>13</v>
      </c>
      <c r="AB129" s="481">
        <v>55</v>
      </c>
      <c r="AC129" s="481">
        <v>4</v>
      </c>
      <c r="AD129" s="481"/>
      <c r="AE129" s="481">
        <v>4</v>
      </c>
      <c r="AF129" s="481">
        <v>4</v>
      </c>
      <c r="AG129" s="481">
        <v>0</v>
      </c>
      <c r="AH129" s="481">
        <v>0</v>
      </c>
      <c r="AI129" s="481"/>
      <c r="AJ129" s="481">
        <v>5</v>
      </c>
      <c r="AK129" s="481"/>
      <c r="AL129" s="481">
        <v>6</v>
      </c>
      <c r="AM129" s="481">
        <v>2</v>
      </c>
      <c r="AN129" s="481">
        <v>0</v>
      </c>
      <c r="AO129" s="481">
        <v>4</v>
      </c>
      <c r="AP129" s="481"/>
      <c r="AQ129" s="481">
        <v>15</v>
      </c>
      <c r="AR129" s="481">
        <v>1</v>
      </c>
      <c r="AS129" s="481">
        <v>0</v>
      </c>
      <c r="AT129" s="481">
        <v>14</v>
      </c>
      <c r="AU129" s="481"/>
      <c r="AV129" s="481">
        <v>11</v>
      </c>
      <c r="AW129" s="481">
        <v>6</v>
      </c>
      <c r="AX129" s="481">
        <v>0</v>
      </c>
      <c r="AY129" s="481">
        <v>4</v>
      </c>
      <c r="AZ129" s="481">
        <v>1</v>
      </c>
      <c r="BA129" s="481">
        <v>0</v>
      </c>
      <c r="BB129" s="481"/>
      <c r="BC129" s="481">
        <v>3</v>
      </c>
      <c r="BD129" s="481">
        <v>9</v>
      </c>
      <c r="BE129" s="481">
        <v>10</v>
      </c>
    </row>
    <row r="130" spans="1:57" ht="15.75" customHeight="1" x14ac:dyDescent="0.2">
      <c r="A130" s="154" t="s">
        <v>1103</v>
      </c>
      <c r="B130" s="154" t="s">
        <v>1104</v>
      </c>
      <c r="C130" s="154"/>
      <c r="D130" s="154"/>
      <c r="E130" s="481">
        <v>44</v>
      </c>
      <c r="F130" s="481"/>
      <c r="G130" s="481">
        <v>23</v>
      </c>
      <c r="H130" s="481"/>
      <c r="I130" s="481">
        <v>1</v>
      </c>
      <c r="J130" s="481">
        <v>0</v>
      </c>
      <c r="K130" s="481">
        <v>0</v>
      </c>
      <c r="L130" s="481">
        <v>0</v>
      </c>
      <c r="M130" s="481">
        <v>2</v>
      </c>
      <c r="N130" s="481"/>
      <c r="O130" s="481">
        <v>1</v>
      </c>
      <c r="P130" s="481"/>
      <c r="Q130" s="481">
        <v>9</v>
      </c>
      <c r="R130" s="481">
        <v>7</v>
      </c>
      <c r="S130" s="481">
        <v>2</v>
      </c>
      <c r="T130" s="481">
        <v>0</v>
      </c>
      <c r="U130" s="481"/>
      <c r="V130" s="481">
        <v>1</v>
      </c>
      <c r="W130" s="481">
        <v>0</v>
      </c>
      <c r="X130" s="481">
        <v>0</v>
      </c>
      <c r="Y130" s="481">
        <v>9</v>
      </c>
      <c r="Z130" s="481"/>
      <c r="AA130" s="481">
        <v>1</v>
      </c>
      <c r="AB130" s="481">
        <v>6</v>
      </c>
      <c r="AC130" s="481">
        <v>5</v>
      </c>
      <c r="AD130" s="481"/>
      <c r="AE130" s="481">
        <v>3</v>
      </c>
      <c r="AF130" s="481">
        <v>3</v>
      </c>
      <c r="AG130" s="481">
        <v>0</v>
      </c>
      <c r="AH130" s="481">
        <v>0</v>
      </c>
      <c r="AI130" s="481"/>
      <c r="AJ130" s="481">
        <v>0</v>
      </c>
      <c r="AK130" s="481"/>
      <c r="AL130" s="481">
        <v>2</v>
      </c>
      <c r="AM130" s="481">
        <v>1</v>
      </c>
      <c r="AN130" s="481">
        <v>0</v>
      </c>
      <c r="AO130" s="481">
        <v>1</v>
      </c>
      <c r="AP130" s="481"/>
      <c r="AQ130" s="481">
        <v>0</v>
      </c>
      <c r="AR130" s="481">
        <v>0</v>
      </c>
      <c r="AS130" s="481">
        <v>0</v>
      </c>
      <c r="AT130" s="481">
        <v>0</v>
      </c>
      <c r="AU130" s="481"/>
      <c r="AV130" s="481">
        <v>4</v>
      </c>
      <c r="AW130" s="481">
        <v>1</v>
      </c>
      <c r="AX130" s="481">
        <v>1</v>
      </c>
      <c r="AY130" s="481">
        <v>0</v>
      </c>
      <c r="AZ130" s="481">
        <v>2</v>
      </c>
      <c r="BA130" s="481">
        <v>0</v>
      </c>
      <c r="BB130" s="481"/>
      <c r="BC130" s="481">
        <v>2</v>
      </c>
      <c r="BD130" s="481">
        <v>0</v>
      </c>
      <c r="BE130" s="481">
        <v>0</v>
      </c>
    </row>
    <row r="131" spans="1:57" ht="15.75" customHeight="1" x14ac:dyDescent="0.2">
      <c r="A131" s="154" t="s">
        <v>1105</v>
      </c>
      <c r="B131" s="154" t="s">
        <v>1106</v>
      </c>
      <c r="C131" s="154"/>
      <c r="D131" s="154"/>
      <c r="E131" s="481">
        <v>152</v>
      </c>
      <c r="F131" s="481"/>
      <c r="G131" s="481">
        <v>96</v>
      </c>
      <c r="H131" s="481"/>
      <c r="I131" s="481">
        <v>5</v>
      </c>
      <c r="J131" s="481">
        <v>10</v>
      </c>
      <c r="K131" s="481">
        <v>1</v>
      </c>
      <c r="L131" s="481">
        <v>1</v>
      </c>
      <c r="M131" s="481">
        <v>5</v>
      </c>
      <c r="N131" s="481"/>
      <c r="O131" s="481">
        <v>1</v>
      </c>
      <c r="P131" s="481"/>
      <c r="Q131" s="481">
        <v>53</v>
      </c>
      <c r="R131" s="481">
        <v>23</v>
      </c>
      <c r="S131" s="481">
        <v>30</v>
      </c>
      <c r="T131" s="481">
        <v>0</v>
      </c>
      <c r="U131" s="481"/>
      <c r="V131" s="481">
        <v>2</v>
      </c>
      <c r="W131" s="481">
        <v>0</v>
      </c>
      <c r="X131" s="481">
        <v>0</v>
      </c>
      <c r="Y131" s="481">
        <v>18</v>
      </c>
      <c r="Z131" s="481"/>
      <c r="AA131" s="481">
        <v>16</v>
      </c>
      <c r="AB131" s="481">
        <v>15</v>
      </c>
      <c r="AC131" s="481">
        <v>5</v>
      </c>
      <c r="AD131" s="481"/>
      <c r="AE131" s="481">
        <v>4</v>
      </c>
      <c r="AF131" s="481">
        <v>4</v>
      </c>
      <c r="AG131" s="481">
        <v>0</v>
      </c>
      <c r="AH131" s="481">
        <v>0</v>
      </c>
      <c r="AI131" s="481"/>
      <c r="AJ131" s="481">
        <v>0</v>
      </c>
      <c r="AK131" s="481"/>
      <c r="AL131" s="481">
        <v>3</v>
      </c>
      <c r="AM131" s="481">
        <v>2</v>
      </c>
      <c r="AN131" s="481">
        <v>0</v>
      </c>
      <c r="AO131" s="481">
        <v>1</v>
      </c>
      <c r="AP131" s="481"/>
      <c r="AQ131" s="481">
        <v>1</v>
      </c>
      <c r="AR131" s="481">
        <v>0</v>
      </c>
      <c r="AS131" s="481">
        <v>0</v>
      </c>
      <c r="AT131" s="481">
        <v>1</v>
      </c>
      <c r="AU131" s="481"/>
      <c r="AV131" s="481">
        <v>0</v>
      </c>
      <c r="AW131" s="481">
        <v>0</v>
      </c>
      <c r="AX131" s="481">
        <v>0</v>
      </c>
      <c r="AY131" s="481">
        <v>0</v>
      </c>
      <c r="AZ131" s="481">
        <v>0</v>
      </c>
      <c r="BA131" s="481">
        <v>0</v>
      </c>
      <c r="BB131" s="481"/>
      <c r="BC131" s="481">
        <v>4</v>
      </c>
      <c r="BD131" s="481">
        <v>6</v>
      </c>
      <c r="BE131" s="481">
        <v>8</v>
      </c>
    </row>
    <row r="132" spans="1:57" ht="15.75" customHeight="1" x14ac:dyDescent="0.2">
      <c r="A132" s="154" t="s">
        <v>1107</v>
      </c>
      <c r="B132" s="154" t="s">
        <v>1108</v>
      </c>
      <c r="C132" s="154"/>
      <c r="D132" s="154"/>
      <c r="E132" s="481">
        <v>30</v>
      </c>
      <c r="F132" s="481"/>
      <c r="G132" s="481">
        <v>22</v>
      </c>
      <c r="H132" s="481"/>
      <c r="I132" s="481">
        <v>0</v>
      </c>
      <c r="J132" s="481">
        <v>0</v>
      </c>
      <c r="K132" s="481">
        <v>0</v>
      </c>
      <c r="L132" s="481">
        <v>0</v>
      </c>
      <c r="M132" s="481">
        <v>5</v>
      </c>
      <c r="N132" s="481"/>
      <c r="O132" s="481">
        <v>0</v>
      </c>
      <c r="P132" s="481"/>
      <c r="Q132" s="481">
        <v>16</v>
      </c>
      <c r="R132" s="481">
        <v>12</v>
      </c>
      <c r="S132" s="481">
        <v>4</v>
      </c>
      <c r="T132" s="481">
        <v>0</v>
      </c>
      <c r="U132" s="481"/>
      <c r="V132" s="481">
        <v>0</v>
      </c>
      <c r="W132" s="481">
        <v>0</v>
      </c>
      <c r="X132" s="481">
        <v>0</v>
      </c>
      <c r="Y132" s="481">
        <v>1</v>
      </c>
      <c r="Z132" s="481"/>
      <c r="AA132" s="481">
        <v>0</v>
      </c>
      <c r="AB132" s="481">
        <v>5</v>
      </c>
      <c r="AC132" s="481">
        <v>2</v>
      </c>
      <c r="AD132" s="481"/>
      <c r="AE132" s="481">
        <v>0</v>
      </c>
      <c r="AF132" s="481">
        <v>0</v>
      </c>
      <c r="AG132" s="481">
        <v>0</v>
      </c>
      <c r="AH132" s="481">
        <v>0</v>
      </c>
      <c r="AI132" s="481"/>
      <c r="AJ132" s="481">
        <v>0</v>
      </c>
      <c r="AK132" s="481"/>
      <c r="AL132" s="481">
        <v>0</v>
      </c>
      <c r="AM132" s="481">
        <v>0</v>
      </c>
      <c r="AN132" s="481">
        <v>0</v>
      </c>
      <c r="AO132" s="481">
        <v>0</v>
      </c>
      <c r="AP132" s="481"/>
      <c r="AQ132" s="481">
        <v>0</v>
      </c>
      <c r="AR132" s="481">
        <v>0</v>
      </c>
      <c r="AS132" s="481">
        <v>0</v>
      </c>
      <c r="AT132" s="481">
        <v>0</v>
      </c>
      <c r="AU132" s="481"/>
      <c r="AV132" s="481">
        <v>0</v>
      </c>
      <c r="AW132" s="481">
        <v>0</v>
      </c>
      <c r="AX132" s="481">
        <v>0</v>
      </c>
      <c r="AY132" s="481">
        <v>0</v>
      </c>
      <c r="AZ132" s="481">
        <v>0</v>
      </c>
      <c r="BA132" s="481">
        <v>0</v>
      </c>
      <c r="BB132" s="481"/>
      <c r="BC132" s="481">
        <v>0</v>
      </c>
      <c r="BD132" s="481">
        <v>0</v>
      </c>
      <c r="BE132" s="481">
        <v>1</v>
      </c>
    </row>
    <row r="133" spans="1:57" ht="15.75" customHeight="1" x14ac:dyDescent="0.2">
      <c r="A133" s="154" t="s">
        <v>1109</v>
      </c>
      <c r="B133" s="154" t="s">
        <v>1110</v>
      </c>
      <c r="C133" s="154"/>
      <c r="D133" s="154"/>
      <c r="E133" s="481">
        <v>111</v>
      </c>
      <c r="F133" s="481"/>
      <c r="G133" s="481">
        <v>48</v>
      </c>
      <c r="H133" s="481"/>
      <c r="I133" s="481">
        <v>4</v>
      </c>
      <c r="J133" s="481">
        <v>0</v>
      </c>
      <c r="K133" s="481">
        <v>0</v>
      </c>
      <c r="L133" s="481">
        <v>0</v>
      </c>
      <c r="M133" s="481">
        <v>5</v>
      </c>
      <c r="N133" s="481"/>
      <c r="O133" s="481">
        <v>0</v>
      </c>
      <c r="P133" s="481"/>
      <c r="Q133" s="481">
        <v>36</v>
      </c>
      <c r="R133" s="481">
        <v>9</v>
      </c>
      <c r="S133" s="481">
        <v>27</v>
      </c>
      <c r="T133" s="481">
        <v>0</v>
      </c>
      <c r="U133" s="481"/>
      <c r="V133" s="481">
        <v>0</v>
      </c>
      <c r="W133" s="481">
        <v>0</v>
      </c>
      <c r="X133" s="481">
        <v>0</v>
      </c>
      <c r="Y133" s="481">
        <v>3</v>
      </c>
      <c r="Z133" s="481"/>
      <c r="AA133" s="481">
        <v>3</v>
      </c>
      <c r="AB133" s="481">
        <v>11</v>
      </c>
      <c r="AC133" s="481">
        <v>9</v>
      </c>
      <c r="AD133" s="481"/>
      <c r="AE133" s="481">
        <v>10</v>
      </c>
      <c r="AF133" s="481">
        <v>10</v>
      </c>
      <c r="AG133" s="481">
        <v>0</v>
      </c>
      <c r="AH133" s="481">
        <v>0</v>
      </c>
      <c r="AI133" s="481"/>
      <c r="AJ133" s="481">
        <v>3</v>
      </c>
      <c r="AK133" s="481"/>
      <c r="AL133" s="481">
        <v>3</v>
      </c>
      <c r="AM133" s="481">
        <v>2</v>
      </c>
      <c r="AN133" s="481">
        <v>1</v>
      </c>
      <c r="AO133" s="481">
        <v>0</v>
      </c>
      <c r="AP133" s="481"/>
      <c r="AQ133" s="481">
        <v>1</v>
      </c>
      <c r="AR133" s="481">
        <v>0</v>
      </c>
      <c r="AS133" s="481">
        <v>1</v>
      </c>
      <c r="AT133" s="481">
        <v>0</v>
      </c>
      <c r="AU133" s="481"/>
      <c r="AV133" s="481">
        <v>1</v>
      </c>
      <c r="AW133" s="481">
        <v>0</v>
      </c>
      <c r="AX133" s="481">
        <v>0</v>
      </c>
      <c r="AY133" s="481">
        <v>0</v>
      </c>
      <c r="AZ133" s="481">
        <v>1</v>
      </c>
      <c r="BA133" s="481">
        <v>0</v>
      </c>
      <c r="BB133" s="481"/>
      <c r="BC133" s="481">
        <v>16</v>
      </c>
      <c r="BD133" s="481">
        <v>3</v>
      </c>
      <c r="BE133" s="481">
        <v>7</v>
      </c>
    </row>
    <row r="134" spans="1:57" ht="15.75" customHeight="1" x14ac:dyDescent="0.2">
      <c r="A134" s="154" t="s">
        <v>1111</v>
      </c>
      <c r="B134" s="154" t="s">
        <v>1112</v>
      </c>
      <c r="C134" s="154"/>
      <c r="D134" s="154"/>
      <c r="E134" s="481">
        <v>159</v>
      </c>
      <c r="F134" s="481"/>
      <c r="G134" s="481">
        <v>65</v>
      </c>
      <c r="H134" s="481"/>
      <c r="I134" s="481">
        <v>1</v>
      </c>
      <c r="J134" s="481">
        <v>1</v>
      </c>
      <c r="K134" s="481">
        <v>1</v>
      </c>
      <c r="L134" s="481">
        <v>1</v>
      </c>
      <c r="M134" s="481">
        <v>0</v>
      </c>
      <c r="N134" s="481"/>
      <c r="O134" s="481">
        <v>0</v>
      </c>
      <c r="P134" s="481"/>
      <c r="Q134" s="481">
        <v>53</v>
      </c>
      <c r="R134" s="481">
        <v>39</v>
      </c>
      <c r="S134" s="481">
        <v>14</v>
      </c>
      <c r="T134" s="481">
        <v>0</v>
      </c>
      <c r="U134" s="481"/>
      <c r="V134" s="481">
        <v>4</v>
      </c>
      <c r="W134" s="481">
        <v>0</v>
      </c>
      <c r="X134" s="481">
        <v>4</v>
      </c>
      <c r="Y134" s="481">
        <v>0</v>
      </c>
      <c r="Z134" s="481"/>
      <c r="AA134" s="481">
        <v>15</v>
      </c>
      <c r="AB134" s="481">
        <v>31</v>
      </c>
      <c r="AC134" s="481">
        <v>7</v>
      </c>
      <c r="AD134" s="481"/>
      <c r="AE134" s="481">
        <v>20</v>
      </c>
      <c r="AF134" s="481">
        <v>20</v>
      </c>
      <c r="AG134" s="481">
        <v>0</v>
      </c>
      <c r="AH134" s="481">
        <v>0</v>
      </c>
      <c r="AI134" s="481"/>
      <c r="AJ134" s="481">
        <v>2</v>
      </c>
      <c r="AK134" s="481"/>
      <c r="AL134" s="481">
        <v>1</v>
      </c>
      <c r="AM134" s="481">
        <v>0</v>
      </c>
      <c r="AN134" s="481">
        <v>0</v>
      </c>
      <c r="AO134" s="481">
        <v>1</v>
      </c>
      <c r="AP134" s="481"/>
      <c r="AQ134" s="481">
        <v>4</v>
      </c>
      <c r="AR134" s="481">
        <v>0</v>
      </c>
      <c r="AS134" s="481">
        <v>1</v>
      </c>
      <c r="AT134" s="481">
        <v>3</v>
      </c>
      <c r="AU134" s="481"/>
      <c r="AV134" s="481">
        <v>1</v>
      </c>
      <c r="AW134" s="481">
        <v>1</v>
      </c>
      <c r="AX134" s="481">
        <v>0</v>
      </c>
      <c r="AY134" s="481">
        <v>0</v>
      </c>
      <c r="AZ134" s="481">
        <v>0</v>
      </c>
      <c r="BA134" s="481">
        <v>0</v>
      </c>
      <c r="BB134" s="481"/>
      <c r="BC134" s="481">
        <v>3</v>
      </c>
      <c r="BD134" s="481">
        <v>5</v>
      </c>
      <c r="BE134" s="481">
        <v>10</v>
      </c>
    </row>
    <row r="135" spans="1:57" ht="15.75" customHeight="1" x14ac:dyDescent="0.2">
      <c r="A135" s="154" t="s">
        <v>1113</v>
      </c>
      <c r="B135" s="154" t="s">
        <v>1114</v>
      </c>
      <c r="C135" s="154"/>
      <c r="D135" s="154"/>
      <c r="E135" s="481">
        <v>89</v>
      </c>
      <c r="F135" s="481"/>
      <c r="G135" s="481">
        <v>29</v>
      </c>
      <c r="H135" s="481"/>
      <c r="I135" s="481">
        <v>4</v>
      </c>
      <c r="J135" s="481">
        <v>2</v>
      </c>
      <c r="K135" s="481">
        <v>0</v>
      </c>
      <c r="L135" s="481">
        <v>0</v>
      </c>
      <c r="M135" s="481">
        <v>4</v>
      </c>
      <c r="N135" s="481"/>
      <c r="O135" s="481">
        <v>0</v>
      </c>
      <c r="P135" s="481"/>
      <c r="Q135" s="481">
        <v>13</v>
      </c>
      <c r="R135" s="481">
        <v>12</v>
      </c>
      <c r="S135" s="481">
        <v>1</v>
      </c>
      <c r="T135" s="481">
        <v>0</v>
      </c>
      <c r="U135" s="481"/>
      <c r="V135" s="481">
        <v>0</v>
      </c>
      <c r="W135" s="481">
        <v>0</v>
      </c>
      <c r="X135" s="481">
        <v>0</v>
      </c>
      <c r="Y135" s="481">
        <v>6</v>
      </c>
      <c r="Z135" s="481"/>
      <c r="AA135" s="481">
        <v>9</v>
      </c>
      <c r="AB135" s="481">
        <v>27</v>
      </c>
      <c r="AC135" s="481">
        <v>4</v>
      </c>
      <c r="AD135" s="481"/>
      <c r="AE135" s="481">
        <v>3</v>
      </c>
      <c r="AF135" s="481">
        <v>3</v>
      </c>
      <c r="AG135" s="481">
        <v>0</v>
      </c>
      <c r="AH135" s="481">
        <v>0</v>
      </c>
      <c r="AI135" s="481"/>
      <c r="AJ135" s="481">
        <v>0</v>
      </c>
      <c r="AK135" s="481"/>
      <c r="AL135" s="481">
        <v>0</v>
      </c>
      <c r="AM135" s="481">
        <v>0</v>
      </c>
      <c r="AN135" s="481">
        <v>0</v>
      </c>
      <c r="AO135" s="481">
        <v>0</v>
      </c>
      <c r="AP135" s="481"/>
      <c r="AQ135" s="481">
        <v>3</v>
      </c>
      <c r="AR135" s="481">
        <v>0</v>
      </c>
      <c r="AS135" s="481">
        <v>1</v>
      </c>
      <c r="AT135" s="481">
        <v>2</v>
      </c>
      <c r="AU135" s="481"/>
      <c r="AV135" s="481">
        <v>1</v>
      </c>
      <c r="AW135" s="481">
        <v>1</v>
      </c>
      <c r="AX135" s="481">
        <v>0</v>
      </c>
      <c r="AY135" s="481">
        <v>0</v>
      </c>
      <c r="AZ135" s="481">
        <v>0</v>
      </c>
      <c r="BA135" s="481">
        <v>0</v>
      </c>
      <c r="BB135" s="481"/>
      <c r="BC135" s="481">
        <v>1</v>
      </c>
      <c r="BD135" s="481">
        <v>1</v>
      </c>
      <c r="BE135" s="481">
        <v>12</v>
      </c>
    </row>
    <row r="136" spans="1:57" ht="15.75" customHeight="1" x14ac:dyDescent="0.2">
      <c r="A136" s="154" t="s">
        <v>1115</v>
      </c>
      <c r="B136" s="154" t="s">
        <v>1116</v>
      </c>
      <c r="C136" s="154"/>
      <c r="D136" s="154"/>
      <c r="E136" s="481">
        <v>269</v>
      </c>
      <c r="F136" s="481"/>
      <c r="G136" s="481">
        <v>111</v>
      </c>
      <c r="H136" s="481"/>
      <c r="I136" s="481">
        <v>8</v>
      </c>
      <c r="J136" s="481">
        <v>1</v>
      </c>
      <c r="K136" s="481">
        <v>0</v>
      </c>
      <c r="L136" s="481">
        <v>1</v>
      </c>
      <c r="M136" s="481">
        <v>2</v>
      </c>
      <c r="N136" s="481"/>
      <c r="O136" s="481">
        <v>1</v>
      </c>
      <c r="P136" s="481"/>
      <c r="Q136" s="481">
        <v>92</v>
      </c>
      <c r="R136" s="481">
        <v>63</v>
      </c>
      <c r="S136" s="481">
        <v>29</v>
      </c>
      <c r="T136" s="481">
        <v>0</v>
      </c>
      <c r="U136" s="481"/>
      <c r="V136" s="481">
        <v>0</v>
      </c>
      <c r="W136" s="481">
        <v>0</v>
      </c>
      <c r="X136" s="481">
        <v>0</v>
      </c>
      <c r="Y136" s="481">
        <v>6</v>
      </c>
      <c r="Z136" s="481"/>
      <c r="AA136" s="481">
        <v>6</v>
      </c>
      <c r="AB136" s="481">
        <v>105</v>
      </c>
      <c r="AC136" s="481">
        <v>6</v>
      </c>
      <c r="AD136" s="481"/>
      <c r="AE136" s="481">
        <v>8</v>
      </c>
      <c r="AF136" s="481">
        <v>8</v>
      </c>
      <c r="AG136" s="481">
        <v>0</v>
      </c>
      <c r="AH136" s="481">
        <v>0</v>
      </c>
      <c r="AI136" s="481"/>
      <c r="AJ136" s="481">
        <v>7</v>
      </c>
      <c r="AK136" s="481"/>
      <c r="AL136" s="481">
        <v>9</v>
      </c>
      <c r="AM136" s="481">
        <v>6</v>
      </c>
      <c r="AN136" s="481">
        <v>2</v>
      </c>
      <c r="AO136" s="481">
        <v>1</v>
      </c>
      <c r="AP136" s="481"/>
      <c r="AQ136" s="481">
        <v>5</v>
      </c>
      <c r="AR136" s="481">
        <v>2</v>
      </c>
      <c r="AS136" s="481">
        <v>3</v>
      </c>
      <c r="AT136" s="481">
        <v>0</v>
      </c>
      <c r="AU136" s="481"/>
      <c r="AV136" s="481">
        <v>3</v>
      </c>
      <c r="AW136" s="481">
        <v>2</v>
      </c>
      <c r="AX136" s="481">
        <v>1</v>
      </c>
      <c r="AY136" s="481">
        <v>0</v>
      </c>
      <c r="AZ136" s="481">
        <v>0</v>
      </c>
      <c r="BA136" s="481">
        <v>0</v>
      </c>
      <c r="BB136" s="481"/>
      <c r="BC136" s="481">
        <v>4</v>
      </c>
      <c r="BD136" s="481">
        <v>5</v>
      </c>
      <c r="BE136" s="481">
        <v>5</v>
      </c>
    </row>
    <row r="137" spans="1:57" ht="15.75" customHeight="1" x14ac:dyDescent="0.2">
      <c r="A137" s="154" t="s">
        <v>1117</v>
      </c>
      <c r="B137" s="154" t="s">
        <v>1118</v>
      </c>
      <c r="C137" s="154"/>
      <c r="D137" s="154"/>
      <c r="E137" s="481">
        <v>61</v>
      </c>
      <c r="F137" s="481"/>
      <c r="G137" s="481">
        <v>23</v>
      </c>
      <c r="H137" s="481"/>
      <c r="I137" s="481">
        <v>0</v>
      </c>
      <c r="J137" s="481">
        <v>0</v>
      </c>
      <c r="K137" s="481">
        <v>0</v>
      </c>
      <c r="L137" s="481">
        <v>0</v>
      </c>
      <c r="M137" s="481">
        <v>0</v>
      </c>
      <c r="N137" s="481"/>
      <c r="O137" s="481">
        <v>0</v>
      </c>
      <c r="P137" s="481"/>
      <c r="Q137" s="481">
        <v>14</v>
      </c>
      <c r="R137" s="481">
        <v>12</v>
      </c>
      <c r="S137" s="481">
        <v>2</v>
      </c>
      <c r="T137" s="481">
        <v>0</v>
      </c>
      <c r="U137" s="481"/>
      <c r="V137" s="481">
        <v>0</v>
      </c>
      <c r="W137" s="481">
        <v>0</v>
      </c>
      <c r="X137" s="481">
        <v>0</v>
      </c>
      <c r="Y137" s="481">
        <v>9</v>
      </c>
      <c r="Z137" s="481"/>
      <c r="AA137" s="481">
        <v>3</v>
      </c>
      <c r="AB137" s="481">
        <v>23</v>
      </c>
      <c r="AC137" s="481">
        <v>1</v>
      </c>
      <c r="AD137" s="481"/>
      <c r="AE137" s="481">
        <v>1</v>
      </c>
      <c r="AF137" s="481">
        <v>1</v>
      </c>
      <c r="AG137" s="481">
        <v>0</v>
      </c>
      <c r="AH137" s="481">
        <v>0</v>
      </c>
      <c r="AI137" s="481"/>
      <c r="AJ137" s="481">
        <v>1</v>
      </c>
      <c r="AK137" s="481"/>
      <c r="AL137" s="481">
        <v>3</v>
      </c>
      <c r="AM137" s="481">
        <v>0</v>
      </c>
      <c r="AN137" s="481">
        <v>0</v>
      </c>
      <c r="AO137" s="481">
        <v>3</v>
      </c>
      <c r="AP137" s="481"/>
      <c r="AQ137" s="481">
        <v>2</v>
      </c>
      <c r="AR137" s="481">
        <v>0</v>
      </c>
      <c r="AS137" s="481">
        <v>1</v>
      </c>
      <c r="AT137" s="481">
        <v>1</v>
      </c>
      <c r="AU137" s="481"/>
      <c r="AV137" s="481">
        <v>1</v>
      </c>
      <c r="AW137" s="481">
        <v>1</v>
      </c>
      <c r="AX137" s="481">
        <v>0</v>
      </c>
      <c r="AY137" s="481">
        <v>0</v>
      </c>
      <c r="AZ137" s="481">
        <v>0</v>
      </c>
      <c r="BA137" s="481">
        <v>0</v>
      </c>
      <c r="BB137" s="481"/>
      <c r="BC137" s="481">
        <v>0</v>
      </c>
      <c r="BD137" s="481">
        <v>0</v>
      </c>
      <c r="BE137" s="481">
        <v>3</v>
      </c>
    </row>
    <row r="138" spans="1:57" ht="15.75" customHeight="1" x14ac:dyDescent="0.2">
      <c r="A138" s="154" t="s">
        <v>1119</v>
      </c>
      <c r="B138" s="154" t="s">
        <v>1120</v>
      </c>
      <c r="C138" s="154"/>
      <c r="D138" s="154"/>
      <c r="E138" s="481">
        <v>89</v>
      </c>
      <c r="F138" s="481"/>
      <c r="G138" s="481">
        <v>23</v>
      </c>
      <c r="H138" s="481"/>
      <c r="I138" s="481">
        <v>2</v>
      </c>
      <c r="J138" s="481">
        <v>2</v>
      </c>
      <c r="K138" s="481">
        <v>1</v>
      </c>
      <c r="L138" s="481">
        <v>0</v>
      </c>
      <c r="M138" s="481">
        <v>2</v>
      </c>
      <c r="N138" s="481"/>
      <c r="O138" s="481">
        <v>2</v>
      </c>
      <c r="P138" s="481"/>
      <c r="Q138" s="481">
        <v>9</v>
      </c>
      <c r="R138" s="481">
        <v>4</v>
      </c>
      <c r="S138" s="481">
        <v>5</v>
      </c>
      <c r="T138" s="481">
        <v>0</v>
      </c>
      <c r="U138" s="481"/>
      <c r="V138" s="481">
        <v>1</v>
      </c>
      <c r="W138" s="481">
        <v>0</v>
      </c>
      <c r="X138" s="481">
        <v>0</v>
      </c>
      <c r="Y138" s="481">
        <v>4</v>
      </c>
      <c r="Z138" s="481"/>
      <c r="AA138" s="481">
        <v>3</v>
      </c>
      <c r="AB138" s="481">
        <v>32</v>
      </c>
      <c r="AC138" s="481">
        <v>12</v>
      </c>
      <c r="AD138" s="481"/>
      <c r="AE138" s="481">
        <v>4</v>
      </c>
      <c r="AF138" s="481">
        <v>4</v>
      </c>
      <c r="AG138" s="481">
        <v>0</v>
      </c>
      <c r="AH138" s="481">
        <v>0</v>
      </c>
      <c r="AI138" s="481"/>
      <c r="AJ138" s="481">
        <v>1</v>
      </c>
      <c r="AK138" s="481"/>
      <c r="AL138" s="481">
        <v>8</v>
      </c>
      <c r="AM138" s="481">
        <v>5</v>
      </c>
      <c r="AN138" s="481">
        <v>0</v>
      </c>
      <c r="AO138" s="481">
        <v>3</v>
      </c>
      <c r="AP138" s="481"/>
      <c r="AQ138" s="481">
        <v>2</v>
      </c>
      <c r="AR138" s="481">
        <v>0</v>
      </c>
      <c r="AS138" s="481">
        <v>0</v>
      </c>
      <c r="AT138" s="481">
        <v>2</v>
      </c>
      <c r="AU138" s="481"/>
      <c r="AV138" s="481">
        <v>1</v>
      </c>
      <c r="AW138" s="481">
        <v>0</v>
      </c>
      <c r="AX138" s="481">
        <v>1</v>
      </c>
      <c r="AY138" s="481">
        <v>0</v>
      </c>
      <c r="AZ138" s="481">
        <v>0</v>
      </c>
      <c r="BA138" s="481">
        <v>0</v>
      </c>
      <c r="BB138" s="481"/>
      <c r="BC138" s="481">
        <v>0</v>
      </c>
      <c r="BD138" s="481">
        <v>4</v>
      </c>
      <c r="BE138" s="481">
        <v>3</v>
      </c>
    </row>
    <row r="139" spans="1:57" ht="15.75" customHeight="1" x14ac:dyDescent="0.2">
      <c r="A139" s="154" t="s">
        <v>1121</v>
      </c>
      <c r="B139" s="154" t="s">
        <v>1122</v>
      </c>
      <c r="C139" s="154"/>
      <c r="D139" s="154"/>
      <c r="E139" s="481">
        <v>37</v>
      </c>
      <c r="F139" s="481"/>
      <c r="G139" s="481">
        <v>26</v>
      </c>
      <c r="H139" s="481"/>
      <c r="I139" s="481">
        <v>0</v>
      </c>
      <c r="J139" s="481">
        <v>0</v>
      </c>
      <c r="K139" s="481">
        <v>0</v>
      </c>
      <c r="L139" s="481">
        <v>0</v>
      </c>
      <c r="M139" s="481">
        <v>1</v>
      </c>
      <c r="N139" s="481"/>
      <c r="O139" s="481">
        <v>0</v>
      </c>
      <c r="P139" s="481"/>
      <c r="Q139" s="481">
        <v>24</v>
      </c>
      <c r="R139" s="481">
        <v>24</v>
      </c>
      <c r="S139" s="481">
        <v>0</v>
      </c>
      <c r="T139" s="481">
        <v>0</v>
      </c>
      <c r="U139" s="481"/>
      <c r="V139" s="481">
        <v>0</v>
      </c>
      <c r="W139" s="481">
        <v>0</v>
      </c>
      <c r="X139" s="481">
        <v>0</v>
      </c>
      <c r="Y139" s="481">
        <v>1</v>
      </c>
      <c r="Z139" s="481"/>
      <c r="AA139" s="481">
        <v>5</v>
      </c>
      <c r="AB139" s="481">
        <v>4</v>
      </c>
      <c r="AC139" s="481">
        <v>0</v>
      </c>
      <c r="AD139" s="481"/>
      <c r="AE139" s="481">
        <v>0</v>
      </c>
      <c r="AF139" s="481">
        <v>0</v>
      </c>
      <c r="AG139" s="481">
        <v>0</v>
      </c>
      <c r="AH139" s="481">
        <v>0</v>
      </c>
      <c r="AI139" s="481"/>
      <c r="AJ139" s="481">
        <v>0</v>
      </c>
      <c r="AK139" s="481"/>
      <c r="AL139" s="481">
        <v>0</v>
      </c>
      <c r="AM139" s="481">
        <v>0</v>
      </c>
      <c r="AN139" s="481">
        <v>0</v>
      </c>
      <c r="AO139" s="481">
        <v>0</v>
      </c>
      <c r="AP139" s="481"/>
      <c r="AQ139" s="481">
        <v>0</v>
      </c>
      <c r="AR139" s="481">
        <v>0</v>
      </c>
      <c r="AS139" s="481">
        <v>0</v>
      </c>
      <c r="AT139" s="481">
        <v>0</v>
      </c>
      <c r="AU139" s="481"/>
      <c r="AV139" s="481">
        <v>1</v>
      </c>
      <c r="AW139" s="481">
        <v>1</v>
      </c>
      <c r="AX139" s="481">
        <v>0</v>
      </c>
      <c r="AY139" s="481">
        <v>0</v>
      </c>
      <c r="AZ139" s="481">
        <v>0</v>
      </c>
      <c r="BA139" s="481">
        <v>0</v>
      </c>
      <c r="BB139" s="481"/>
      <c r="BC139" s="481">
        <v>0</v>
      </c>
      <c r="BD139" s="481">
        <v>1</v>
      </c>
      <c r="BE139" s="481">
        <v>1</v>
      </c>
    </row>
    <row r="140" spans="1:57" ht="15.75" customHeight="1" x14ac:dyDescent="0.2">
      <c r="A140" s="154" t="s">
        <v>1123</v>
      </c>
      <c r="B140" s="154" t="s">
        <v>1124</v>
      </c>
      <c r="C140" s="154"/>
      <c r="D140" s="154"/>
      <c r="E140" s="481">
        <v>235</v>
      </c>
      <c r="F140" s="481"/>
      <c r="G140" s="481">
        <v>141</v>
      </c>
      <c r="H140" s="481"/>
      <c r="I140" s="481">
        <v>2</v>
      </c>
      <c r="J140" s="481">
        <v>0</v>
      </c>
      <c r="K140" s="481">
        <v>0</v>
      </c>
      <c r="L140" s="481">
        <v>2</v>
      </c>
      <c r="M140" s="481">
        <v>3</v>
      </c>
      <c r="N140" s="481"/>
      <c r="O140" s="481">
        <v>0</v>
      </c>
      <c r="P140" s="481"/>
      <c r="Q140" s="481">
        <v>70</v>
      </c>
      <c r="R140" s="481">
        <v>56</v>
      </c>
      <c r="S140" s="481">
        <v>14</v>
      </c>
      <c r="T140" s="481">
        <v>0</v>
      </c>
      <c r="U140" s="481"/>
      <c r="V140" s="481">
        <v>0</v>
      </c>
      <c r="W140" s="481">
        <v>0</v>
      </c>
      <c r="X140" s="481">
        <v>0</v>
      </c>
      <c r="Y140" s="481">
        <v>64</v>
      </c>
      <c r="Z140" s="481"/>
      <c r="AA140" s="481">
        <v>5</v>
      </c>
      <c r="AB140" s="481">
        <v>54</v>
      </c>
      <c r="AC140" s="481">
        <v>0</v>
      </c>
      <c r="AD140" s="481"/>
      <c r="AE140" s="481">
        <v>7</v>
      </c>
      <c r="AF140" s="481">
        <v>7</v>
      </c>
      <c r="AG140" s="481">
        <v>0</v>
      </c>
      <c r="AH140" s="481">
        <v>0</v>
      </c>
      <c r="AI140" s="481"/>
      <c r="AJ140" s="481">
        <v>1</v>
      </c>
      <c r="AK140" s="481"/>
      <c r="AL140" s="481">
        <v>0</v>
      </c>
      <c r="AM140" s="481">
        <v>0</v>
      </c>
      <c r="AN140" s="481">
        <v>0</v>
      </c>
      <c r="AO140" s="481">
        <v>0</v>
      </c>
      <c r="AP140" s="481"/>
      <c r="AQ140" s="481">
        <v>2</v>
      </c>
      <c r="AR140" s="481">
        <v>0</v>
      </c>
      <c r="AS140" s="481">
        <v>0</v>
      </c>
      <c r="AT140" s="481">
        <v>2</v>
      </c>
      <c r="AU140" s="481"/>
      <c r="AV140" s="481">
        <v>0</v>
      </c>
      <c r="AW140" s="481">
        <v>0</v>
      </c>
      <c r="AX140" s="481">
        <v>0</v>
      </c>
      <c r="AY140" s="481">
        <v>0</v>
      </c>
      <c r="AZ140" s="481">
        <v>0</v>
      </c>
      <c r="BA140" s="481">
        <v>0</v>
      </c>
      <c r="BB140" s="481"/>
      <c r="BC140" s="481">
        <v>24</v>
      </c>
      <c r="BD140" s="481">
        <v>1</v>
      </c>
      <c r="BE140" s="481">
        <v>1</v>
      </c>
    </row>
    <row r="141" spans="1:57" ht="15.75" customHeight="1" x14ac:dyDescent="0.2">
      <c r="A141" s="154" t="s">
        <v>1125</v>
      </c>
      <c r="B141" s="154" t="s">
        <v>1126</v>
      </c>
      <c r="C141" s="154"/>
      <c r="D141" s="154"/>
      <c r="E141" s="481">
        <v>30</v>
      </c>
      <c r="F141" s="481"/>
      <c r="G141" s="481">
        <v>17</v>
      </c>
      <c r="H141" s="481"/>
      <c r="I141" s="481">
        <v>0</v>
      </c>
      <c r="J141" s="481">
        <v>0</v>
      </c>
      <c r="K141" s="481">
        <v>0</v>
      </c>
      <c r="L141" s="481">
        <v>0</v>
      </c>
      <c r="M141" s="481">
        <v>3</v>
      </c>
      <c r="N141" s="481"/>
      <c r="O141" s="481">
        <v>0</v>
      </c>
      <c r="P141" s="481"/>
      <c r="Q141" s="481">
        <v>11</v>
      </c>
      <c r="R141" s="481">
        <v>10</v>
      </c>
      <c r="S141" s="481">
        <v>1</v>
      </c>
      <c r="T141" s="481">
        <v>0</v>
      </c>
      <c r="U141" s="481"/>
      <c r="V141" s="481">
        <v>0</v>
      </c>
      <c r="W141" s="481">
        <v>1</v>
      </c>
      <c r="X141" s="481">
        <v>0</v>
      </c>
      <c r="Y141" s="481">
        <v>2</v>
      </c>
      <c r="Z141" s="481"/>
      <c r="AA141" s="481">
        <v>0</v>
      </c>
      <c r="AB141" s="481">
        <v>6</v>
      </c>
      <c r="AC141" s="481">
        <v>0</v>
      </c>
      <c r="AD141" s="481"/>
      <c r="AE141" s="481">
        <v>0</v>
      </c>
      <c r="AF141" s="481">
        <v>0</v>
      </c>
      <c r="AG141" s="481">
        <v>0</v>
      </c>
      <c r="AH141" s="481">
        <v>0</v>
      </c>
      <c r="AI141" s="481"/>
      <c r="AJ141" s="481">
        <v>0</v>
      </c>
      <c r="AK141" s="481"/>
      <c r="AL141" s="481">
        <v>0</v>
      </c>
      <c r="AM141" s="481">
        <v>0</v>
      </c>
      <c r="AN141" s="481">
        <v>0</v>
      </c>
      <c r="AO141" s="481">
        <v>0</v>
      </c>
      <c r="AP141" s="481"/>
      <c r="AQ141" s="481">
        <v>5</v>
      </c>
      <c r="AR141" s="481">
        <v>0</v>
      </c>
      <c r="AS141" s="481">
        <v>1</v>
      </c>
      <c r="AT141" s="481">
        <v>4</v>
      </c>
      <c r="AU141" s="481"/>
      <c r="AV141" s="481">
        <v>0</v>
      </c>
      <c r="AW141" s="481">
        <v>0</v>
      </c>
      <c r="AX141" s="481">
        <v>0</v>
      </c>
      <c r="AY141" s="481">
        <v>0</v>
      </c>
      <c r="AZ141" s="481">
        <v>0</v>
      </c>
      <c r="BA141" s="481">
        <v>0</v>
      </c>
      <c r="BB141" s="481"/>
      <c r="BC141" s="481">
        <v>0</v>
      </c>
      <c r="BD141" s="481">
        <v>0</v>
      </c>
      <c r="BE141" s="481">
        <v>2</v>
      </c>
    </row>
    <row r="142" spans="1:57" ht="15.75" customHeight="1" x14ac:dyDescent="0.2">
      <c r="A142" s="154" t="s">
        <v>1127</v>
      </c>
      <c r="B142" s="154" t="s">
        <v>1128</v>
      </c>
      <c r="C142" s="154"/>
      <c r="D142" s="154"/>
      <c r="E142" s="481">
        <v>48</v>
      </c>
      <c r="F142" s="481"/>
      <c r="G142" s="481">
        <v>21</v>
      </c>
      <c r="H142" s="481"/>
      <c r="I142" s="481">
        <v>1</v>
      </c>
      <c r="J142" s="481">
        <v>0</v>
      </c>
      <c r="K142" s="481">
        <v>1</v>
      </c>
      <c r="L142" s="481">
        <v>0</v>
      </c>
      <c r="M142" s="481">
        <v>1</v>
      </c>
      <c r="N142" s="481"/>
      <c r="O142" s="481">
        <v>0</v>
      </c>
      <c r="P142" s="481"/>
      <c r="Q142" s="481">
        <v>14</v>
      </c>
      <c r="R142" s="481">
        <v>10</v>
      </c>
      <c r="S142" s="481">
        <v>4</v>
      </c>
      <c r="T142" s="481">
        <v>0</v>
      </c>
      <c r="U142" s="481"/>
      <c r="V142" s="481">
        <v>0</v>
      </c>
      <c r="W142" s="481">
        <v>0</v>
      </c>
      <c r="X142" s="481">
        <v>0</v>
      </c>
      <c r="Y142" s="481">
        <v>4</v>
      </c>
      <c r="Z142" s="481"/>
      <c r="AA142" s="481">
        <v>3</v>
      </c>
      <c r="AB142" s="481">
        <v>11</v>
      </c>
      <c r="AC142" s="481">
        <v>2</v>
      </c>
      <c r="AD142" s="481"/>
      <c r="AE142" s="481">
        <v>3</v>
      </c>
      <c r="AF142" s="481">
        <v>3</v>
      </c>
      <c r="AG142" s="481">
        <v>0</v>
      </c>
      <c r="AH142" s="481">
        <v>0</v>
      </c>
      <c r="AI142" s="481"/>
      <c r="AJ142" s="481">
        <v>0</v>
      </c>
      <c r="AK142" s="481"/>
      <c r="AL142" s="481">
        <v>4</v>
      </c>
      <c r="AM142" s="481">
        <v>4</v>
      </c>
      <c r="AN142" s="481">
        <v>0</v>
      </c>
      <c r="AO142" s="481">
        <v>0</v>
      </c>
      <c r="AP142" s="481"/>
      <c r="AQ142" s="481">
        <v>1</v>
      </c>
      <c r="AR142" s="481">
        <v>1</v>
      </c>
      <c r="AS142" s="481">
        <v>0</v>
      </c>
      <c r="AT142" s="481">
        <v>0</v>
      </c>
      <c r="AU142" s="481"/>
      <c r="AV142" s="481">
        <v>2</v>
      </c>
      <c r="AW142" s="481">
        <v>1</v>
      </c>
      <c r="AX142" s="481">
        <v>0</v>
      </c>
      <c r="AY142" s="481">
        <v>1</v>
      </c>
      <c r="AZ142" s="481">
        <v>0</v>
      </c>
      <c r="BA142" s="481">
        <v>0</v>
      </c>
      <c r="BB142" s="481"/>
      <c r="BC142" s="481">
        <v>0</v>
      </c>
      <c r="BD142" s="481">
        <v>0</v>
      </c>
      <c r="BE142" s="481">
        <v>1</v>
      </c>
    </row>
    <row r="143" spans="1:57" ht="15.75" customHeight="1" x14ac:dyDescent="0.2">
      <c r="A143" s="154" t="s">
        <v>1129</v>
      </c>
      <c r="B143" s="154" t="s">
        <v>1130</v>
      </c>
      <c r="C143" s="154"/>
      <c r="D143" s="154"/>
      <c r="E143" s="481">
        <v>299</v>
      </c>
      <c r="F143" s="481"/>
      <c r="G143" s="481">
        <v>180</v>
      </c>
      <c r="H143" s="481"/>
      <c r="I143" s="481">
        <v>4</v>
      </c>
      <c r="J143" s="481">
        <v>4</v>
      </c>
      <c r="K143" s="481">
        <v>0</v>
      </c>
      <c r="L143" s="481">
        <v>1</v>
      </c>
      <c r="M143" s="481">
        <v>3</v>
      </c>
      <c r="N143" s="481"/>
      <c r="O143" s="481">
        <v>0</v>
      </c>
      <c r="P143" s="481"/>
      <c r="Q143" s="481">
        <v>97</v>
      </c>
      <c r="R143" s="481">
        <v>54</v>
      </c>
      <c r="S143" s="481">
        <v>41</v>
      </c>
      <c r="T143" s="481">
        <v>2</v>
      </c>
      <c r="U143" s="481"/>
      <c r="V143" s="481">
        <v>2</v>
      </c>
      <c r="W143" s="481">
        <v>5</v>
      </c>
      <c r="X143" s="481">
        <v>0</v>
      </c>
      <c r="Y143" s="481">
        <v>64</v>
      </c>
      <c r="Z143" s="481"/>
      <c r="AA143" s="481">
        <v>9</v>
      </c>
      <c r="AB143" s="481">
        <v>82</v>
      </c>
      <c r="AC143" s="481">
        <v>1</v>
      </c>
      <c r="AD143" s="481"/>
      <c r="AE143" s="481">
        <v>4</v>
      </c>
      <c r="AF143" s="481">
        <v>4</v>
      </c>
      <c r="AG143" s="481">
        <v>0</v>
      </c>
      <c r="AH143" s="481">
        <v>0</v>
      </c>
      <c r="AI143" s="481"/>
      <c r="AJ143" s="481">
        <v>3</v>
      </c>
      <c r="AK143" s="481"/>
      <c r="AL143" s="481">
        <v>7</v>
      </c>
      <c r="AM143" s="481">
        <v>0</v>
      </c>
      <c r="AN143" s="481">
        <v>1</v>
      </c>
      <c r="AO143" s="481">
        <v>6</v>
      </c>
      <c r="AP143" s="481"/>
      <c r="AQ143" s="481">
        <v>1</v>
      </c>
      <c r="AR143" s="481">
        <v>0</v>
      </c>
      <c r="AS143" s="481">
        <v>0</v>
      </c>
      <c r="AT143" s="481">
        <v>1</v>
      </c>
      <c r="AU143" s="481"/>
      <c r="AV143" s="481">
        <v>2</v>
      </c>
      <c r="AW143" s="481">
        <v>1</v>
      </c>
      <c r="AX143" s="481">
        <v>0</v>
      </c>
      <c r="AY143" s="481">
        <v>0</v>
      </c>
      <c r="AZ143" s="481">
        <v>1</v>
      </c>
      <c r="BA143" s="481">
        <v>0</v>
      </c>
      <c r="BB143" s="481"/>
      <c r="BC143" s="481">
        <v>5</v>
      </c>
      <c r="BD143" s="481">
        <v>6</v>
      </c>
      <c r="BE143" s="481">
        <v>6</v>
      </c>
    </row>
    <row r="144" spans="1:57" ht="15.75" customHeight="1" x14ac:dyDescent="0.2">
      <c r="A144" s="154" t="s">
        <v>1131</v>
      </c>
      <c r="B144" s="154" t="s">
        <v>1132</v>
      </c>
      <c r="C144" s="154"/>
      <c r="D144" s="154"/>
      <c r="E144" s="481">
        <v>156</v>
      </c>
      <c r="F144" s="481"/>
      <c r="G144" s="481">
        <v>42</v>
      </c>
      <c r="H144" s="481"/>
      <c r="I144" s="481">
        <v>2</v>
      </c>
      <c r="J144" s="481">
        <v>0</v>
      </c>
      <c r="K144" s="481">
        <v>0</v>
      </c>
      <c r="L144" s="481">
        <v>0</v>
      </c>
      <c r="M144" s="481">
        <v>2</v>
      </c>
      <c r="N144" s="481"/>
      <c r="O144" s="481">
        <v>1</v>
      </c>
      <c r="P144" s="481"/>
      <c r="Q144" s="481">
        <v>35</v>
      </c>
      <c r="R144" s="481">
        <v>25</v>
      </c>
      <c r="S144" s="481">
        <v>10</v>
      </c>
      <c r="T144" s="481">
        <v>0</v>
      </c>
      <c r="U144" s="481"/>
      <c r="V144" s="481">
        <v>0</v>
      </c>
      <c r="W144" s="481">
        <v>0</v>
      </c>
      <c r="X144" s="481">
        <v>0</v>
      </c>
      <c r="Y144" s="481">
        <v>2</v>
      </c>
      <c r="Z144" s="481"/>
      <c r="AA144" s="481">
        <v>7</v>
      </c>
      <c r="AB144" s="481">
        <v>37</v>
      </c>
      <c r="AC144" s="481">
        <v>10</v>
      </c>
      <c r="AD144" s="481"/>
      <c r="AE144" s="481">
        <v>12</v>
      </c>
      <c r="AF144" s="481">
        <v>12</v>
      </c>
      <c r="AG144" s="481">
        <v>0</v>
      </c>
      <c r="AH144" s="481">
        <v>0</v>
      </c>
      <c r="AI144" s="481"/>
      <c r="AJ144" s="481">
        <v>0</v>
      </c>
      <c r="AK144" s="481"/>
      <c r="AL144" s="481">
        <v>32</v>
      </c>
      <c r="AM144" s="481">
        <v>30</v>
      </c>
      <c r="AN144" s="481">
        <v>2</v>
      </c>
      <c r="AO144" s="481">
        <v>0</v>
      </c>
      <c r="AP144" s="481"/>
      <c r="AQ144" s="481">
        <v>5</v>
      </c>
      <c r="AR144" s="481">
        <v>4</v>
      </c>
      <c r="AS144" s="481">
        <v>1</v>
      </c>
      <c r="AT144" s="481">
        <v>0</v>
      </c>
      <c r="AU144" s="481"/>
      <c r="AV144" s="481">
        <v>3</v>
      </c>
      <c r="AW144" s="481">
        <v>3</v>
      </c>
      <c r="AX144" s="481">
        <v>0</v>
      </c>
      <c r="AY144" s="481">
        <v>0</v>
      </c>
      <c r="AZ144" s="481">
        <v>0</v>
      </c>
      <c r="BA144" s="481">
        <v>0</v>
      </c>
      <c r="BB144" s="481"/>
      <c r="BC144" s="481">
        <v>2</v>
      </c>
      <c r="BD144" s="481">
        <v>3</v>
      </c>
      <c r="BE144" s="481">
        <v>6</v>
      </c>
    </row>
    <row r="145" spans="1:57" ht="15.75" customHeight="1" x14ac:dyDescent="0.2">
      <c r="A145" s="154" t="s">
        <v>1133</v>
      </c>
      <c r="B145" s="154" t="s">
        <v>1134</v>
      </c>
      <c r="C145" s="154"/>
      <c r="D145" s="154"/>
      <c r="E145" s="481">
        <v>63</v>
      </c>
      <c r="F145" s="481"/>
      <c r="G145" s="481">
        <v>36</v>
      </c>
      <c r="H145" s="481"/>
      <c r="I145" s="481">
        <v>2</v>
      </c>
      <c r="J145" s="481">
        <v>1</v>
      </c>
      <c r="K145" s="481">
        <v>0</v>
      </c>
      <c r="L145" s="481">
        <v>0</v>
      </c>
      <c r="M145" s="481">
        <v>1</v>
      </c>
      <c r="N145" s="481"/>
      <c r="O145" s="481">
        <v>0</v>
      </c>
      <c r="P145" s="481"/>
      <c r="Q145" s="481">
        <v>22</v>
      </c>
      <c r="R145" s="481">
        <v>19</v>
      </c>
      <c r="S145" s="481">
        <v>3</v>
      </c>
      <c r="T145" s="481">
        <v>0</v>
      </c>
      <c r="U145" s="481"/>
      <c r="V145" s="481">
        <v>1</v>
      </c>
      <c r="W145" s="481">
        <v>0</v>
      </c>
      <c r="X145" s="481">
        <v>0</v>
      </c>
      <c r="Y145" s="481">
        <v>9</v>
      </c>
      <c r="Z145" s="481"/>
      <c r="AA145" s="481">
        <v>6</v>
      </c>
      <c r="AB145" s="481">
        <v>10</v>
      </c>
      <c r="AC145" s="481">
        <v>0</v>
      </c>
      <c r="AD145" s="481"/>
      <c r="AE145" s="481">
        <v>2</v>
      </c>
      <c r="AF145" s="481">
        <v>2</v>
      </c>
      <c r="AG145" s="481">
        <v>0</v>
      </c>
      <c r="AH145" s="481">
        <v>0</v>
      </c>
      <c r="AI145" s="481"/>
      <c r="AJ145" s="481">
        <v>0</v>
      </c>
      <c r="AK145" s="481"/>
      <c r="AL145" s="481">
        <v>0</v>
      </c>
      <c r="AM145" s="481">
        <v>0</v>
      </c>
      <c r="AN145" s="481">
        <v>0</v>
      </c>
      <c r="AO145" s="481">
        <v>0</v>
      </c>
      <c r="AP145" s="481"/>
      <c r="AQ145" s="481">
        <v>2</v>
      </c>
      <c r="AR145" s="481">
        <v>0</v>
      </c>
      <c r="AS145" s="481">
        <v>2</v>
      </c>
      <c r="AT145" s="481">
        <v>0</v>
      </c>
      <c r="AU145" s="481"/>
      <c r="AV145" s="481">
        <v>0</v>
      </c>
      <c r="AW145" s="481">
        <v>0</v>
      </c>
      <c r="AX145" s="481">
        <v>0</v>
      </c>
      <c r="AY145" s="481">
        <v>0</v>
      </c>
      <c r="AZ145" s="481">
        <v>0</v>
      </c>
      <c r="BA145" s="481">
        <v>0</v>
      </c>
      <c r="BB145" s="481"/>
      <c r="BC145" s="481">
        <v>3</v>
      </c>
      <c r="BD145" s="481">
        <v>1</v>
      </c>
      <c r="BE145" s="481">
        <v>4</v>
      </c>
    </row>
    <row r="146" spans="1:57" ht="15.75" customHeight="1" x14ac:dyDescent="0.2">
      <c r="A146" s="154" t="s">
        <v>1135</v>
      </c>
      <c r="B146" s="154" t="s">
        <v>1136</v>
      </c>
      <c r="C146" s="154"/>
      <c r="D146" s="154"/>
      <c r="E146" s="481">
        <v>206</v>
      </c>
      <c r="F146" s="481"/>
      <c r="G146" s="481">
        <v>57</v>
      </c>
      <c r="H146" s="481"/>
      <c r="I146" s="481">
        <v>1</v>
      </c>
      <c r="J146" s="481">
        <v>1</v>
      </c>
      <c r="K146" s="481">
        <v>1</v>
      </c>
      <c r="L146" s="481">
        <v>2</v>
      </c>
      <c r="M146" s="481">
        <v>3</v>
      </c>
      <c r="N146" s="481"/>
      <c r="O146" s="481">
        <v>2</v>
      </c>
      <c r="P146" s="481"/>
      <c r="Q146" s="481">
        <v>43</v>
      </c>
      <c r="R146" s="481">
        <v>29</v>
      </c>
      <c r="S146" s="481">
        <v>14</v>
      </c>
      <c r="T146" s="481">
        <v>0</v>
      </c>
      <c r="U146" s="481"/>
      <c r="V146" s="481">
        <v>0</v>
      </c>
      <c r="W146" s="481">
        <v>0</v>
      </c>
      <c r="X146" s="481">
        <v>1</v>
      </c>
      <c r="Y146" s="481">
        <v>3</v>
      </c>
      <c r="Z146" s="481"/>
      <c r="AA146" s="481">
        <v>10</v>
      </c>
      <c r="AB146" s="481">
        <v>54</v>
      </c>
      <c r="AC146" s="481">
        <v>5</v>
      </c>
      <c r="AD146" s="481"/>
      <c r="AE146" s="481">
        <v>5</v>
      </c>
      <c r="AF146" s="481">
        <v>5</v>
      </c>
      <c r="AG146" s="481">
        <v>0</v>
      </c>
      <c r="AH146" s="481">
        <v>0</v>
      </c>
      <c r="AI146" s="481"/>
      <c r="AJ146" s="481">
        <v>0</v>
      </c>
      <c r="AK146" s="481"/>
      <c r="AL146" s="481">
        <v>21</v>
      </c>
      <c r="AM146" s="481">
        <v>17</v>
      </c>
      <c r="AN146" s="481">
        <v>0</v>
      </c>
      <c r="AO146" s="481">
        <v>4</v>
      </c>
      <c r="AP146" s="481"/>
      <c r="AQ146" s="481">
        <v>37</v>
      </c>
      <c r="AR146" s="481">
        <v>3</v>
      </c>
      <c r="AS146" s="481">
        <v>4</v>
      </c>
      <c r="AT146" s="481">
        <v>30</v>
      </c>
      <c r="AU146" s="481"/>
      <c r="AV146" s="481">
        <v>7</v>
      </c>
      <c r="AW146" s="481">
        <v>5</v>
      </c>
      <c r="AX146" s="481">
        <v>0</v>
      </c>
      <c r="AY146" s="481">
        <v>0</v>
      </c>
      <c r="AZ146" s="481">
        <v>2</v>
      </c>
      <c r="BA146" s="481">
        <v>0</v>
      </c>
      <c r="BB146" s="481"/>
      <c r="BC146" s="481">
        <v>3</v>
      </c>
      <c r="BD146" s="481">
        <v>0</v>
      </c>
      <c r="BE146" s="481">
        <v>9</v>
      </c>
    </row>
    <row r="147" spans="1:57" ht="15.75" customHeight="1" x14ac:dyDescent="0.2">
      <c r="A147" s="154" t="s">
        <v>1137</v>
      </c>
      <c r="B147" s="154" t="s">
        <v>1138</v>
      </c>
      <c r="C147" s="154"/>
      <c r="D147" s="154"/>
      <c r="E147" s="481">
        <v>145</v>
      </c>
      <c r="F147" s="481"/>
      <c r="G147" s="481">
        <v>53</v>
      </c>
      <c r="H147" s="481"/>
      <c r="I147" s="481">
        <v>0</v>
      </c>
      <c r="J147" s="481">
        <v>0</v>
      </c>
      <c r="K147" s="481">
        <v>0</v>
      </c>
      <c r="L147" s="481">
        <v>1</v>
      </c>
      <c r="M147" s="481">
        <v>3</v>
      </c>
      <c r="N147" s="481"/>
      <c r="O147" s="481">
        <v>1</v>
      </c>
      <c r="P147" s="481"/>
      <c r="Q147" s="481">
        <v>33</v>
      </c>
      <c r="R147" s="481">
        <v>28</v>
      </c>
      <c r="S147" s="481">
        <v>5</v>
      </c>
      <c r="T147" s="481">
        <v>0</v>
      </c>
      <c r="U147" s="481"/>
      <c r="V147" s="481">
        <v>0</v>
      </c>
      <c r="W147" s="481">
        <v>0</v>
      </c>
      <c r="X147" s="481">
        <v>0</v>
      </c>
      <c r="Y147" s="481">
        <v>15</v>
      </c>
      <c r="Z147" s="481"/>
      <c r="AA147" s="481">
        <v>8</v>
      </c>
      <c r="AB147" s="481">
        <v>36</v>
      </c>
      <c r="AC147" s="481">
        <v>9</v>
      </c>
      <c r="AD147" s="481"/>
      <c r="AE147" s="481">
        <v>8</v>
      </c>
      <c r="AF147" s="481">
        <v>8</v>
      </c>
      <c r="AG147" s="481">
        <v>0</v>
      </c>
      <c r="AH147" s="481">
        <v>0</v>
      </c>
      <c r="AI147" s="481"/>
      <c r="AJ147" s="481">
        <v>0</v>
      </c>
      <c r="AK147" s="481"/>
      <c r="AL147" s="481">
        <v>5</v>
      </c>
      <c r="AM147" s="481">
        <v>3</v>
      </c>
      <c r="AN147" s="481">
        <v>0</v>
      </c>
      <c r="AO147" s="481">
        <v>2</v>
      </c>
      <c r="AP147" s="481"/>
      <c r="AQ147" s="481">
        <v>8</v>
      </c>
      <c r="AR147" s="481">
        <v>0</v>
      </c>
      <c r="AS147" s="481">
        <v>2</v>
      </c>
      <c r="AT147" s="481">
        <v>6</v>
      </c>
      <c r="AU147" s="481"/>
      <c r="AV147" s="481">
        <v>0</v>
      </c>
      <c r="AW147" s="481">
        <v>0</v>
      </c>
      <c r="AX147" s="481">
        <v>0</v>
      </c>
      <c r="AY147" s="481">
        <v>0</v>
      </c>
      <c r="AZ147" s="481">
        <v>0</v>
      </c>
      <c r="BA147" s="481">
        <v>0</v>
      </c>
      <c r="BB147" s="481"/>
      <c r="BC147" s="481">
        <v>0</v>
      </c>
      <c r="BD147" s="481">
        <v>0</v>
      </c>
      <c r="BE147" s="481">
        <v>18</v>
      </c>
    </row>
    <row r="148" spans="1:57" ht="15.75" customHeight="1" x14ac:dyDescent="0.2">
      <c r="A148" s="154" t="s">
        <v>1139</v>
      </c>
      <c r="B148" s="154" t="s">
        <v>1140</v>
      </c>
      <c r="C148" s="154"/>
      <c r="D148" s="154"/>
      <c r="E148" s="481">
        <v>2</v>
      </c>
      <c r="F148" s="481"/>
      <c r="G148" s="481">
        <v>2</v>
      </c>
      <c r="H148" s="481"/>
      <c r="I148" s="481">
        <v>0</v>
      </c>
      <c r="J148" s="481">
        <v>0</v>
      </c>
      <c r="K148" s="481">
        <v>0</v>
      </c>
      <c r="L148" s="481">
        <v>0</v>
      </c>
      <c r="M148" s="481">
        <v>0</v>
      </c>
      <c r="N148" s="481"/>
      <c r="O148" s="481">
        <v>0</v>
      </c>
      <c r="P148" s="481"/>
      <c r="Q148" s="481">
        <v>2</v>
      </c>
      <c r="R148" s="481">
        <v>1</v>
      </c>
      <c r="S148" s="481">
        <v>1</v>
      </c>
      <c r="T148" s="481">
        <v>0</v>
      </c>
      <c r="U148" s="481"/>
      <c r="V148" s="481">
        <v>0</v>
      </c>
      <c r="W148" s="481">
        <v>0</v>
      </c>
      <c r="X148" s="481">
        <v>0</v>
      </c>
      <c r="Y148" s="481">
        <v>0</v>
      </c>
      <c r="Z148" s="481"/>
      <c r="AA148" s="481">
        <v>0</v>
      </c>
      <c r="AB148" s="481">
        <v>0</v>
      </c>
      <c r="AC148" s="481">
        <v>0</v>
      </c>
      <c r="AD148" s="481"/>
      <c r="AE148" s="481">
        <v>0</v>
      </c>
      <c r="AF148" s="481">
        <v>0</v>
      </c>
      <c r="AG148" s="481">
        <v>0</v>
      </c>
      <c r="AH148" s="481">
        <v>0</v>
      </c>
      <c r="AI148" s="481"/>
      <c r="AJ148" s="481">
        <v>0</v>
      </c>
      <c r="AK148" s="481"/>
      <c r="AL148" s="481">
        <v>0</v>
      </c>
      <c r="AM148" s="481">
        <v>0</v>
      </c>
      <c r="AN148" s="481">
        <v>0</v>
      </c>
      <c r="AO148" s="481">
        <v>0</v>
      </c>
      <c r="AP148" s="481"/>
      <c r="AQ148" s="481">
        <v>0</v>
      </c>
      <c r="AR148" s="481">
        <v>0</v>
      </c>
      <c r="AS148" s="481">
        <v>0</v>
      </c>
      <c r="AT148" s="481">
        <v>0</v>
      </c>
      <c r="AU148" s="481"/>
      <c r="AV148" s="481">
        <v>0</v>
      </c>
      <c r="AW148" s="481">
        <v>0</v>
      </c>
      <c r="AX148" s="481">
        <v>0</v>
      </c>
      <c r="AY148" s="481">
        <v>0</v>
      </c>
      <c r="AZ148" s="481">
        <v>0</v>
      </c>
      <c r="BA148" s="481">
        <v>0</v>
      </c>
      <c r="BB148" s="481"/>
      <c r="BC148" s="481">
        <v>0</v>
      </c>
      <c r="BD148" s="481">
        <v>0</v>
      </c>
      <c r="BE148" s="481">
        <v>0</v>
      </c>
    </row>
    <row r="149" spans="1:57" ht="15.75" customHeight="1" x14ac:dyDescent="0.2">
      <c r="A149" s="154" t="s">
        <v>1141</v>
      </c>
      <c r="B149" s="154" t="s">
        <v>1142</v>
      </c>
      <c r="C149" s="154"/>
      <c r="D149" s="154"/>
      <c r="E149" s="481">
        <v>200</v>
      </c>
      <c r="F149" s="481"/>
      <c r="G149" s="481">
        <v>57</v>
      </c>
      <c r="H149" s="481"/>
      <c r="I149" s="481">
        <v>2</v>
      </c>
      <c r="J149" s="481">
        <v>1</v>
      </c>
      <c r="K149" s="481">
        <v>0</v>
      </c>
      <c r="L149" s="481">
        <v>0</v>
      </c>
      <c r="M149" s="481">
        <v>0</v>
      </c>
      <c r="N149" s="481"/>
      <c r="O149" s="481">
        <v>1</v>
      </c>
      <c r="P149" s="481"/>
      <c r="Q149" s="481">
        <v>26</v>
      </c>
      <c r="R149" s="481">
        <v>20</v>
      </c>
      <c r="S149" s="481">
        <v>6</v>
      </c>
      <c r="T149" s="481">
        <v>0</v>
      </c>
      <c r="U149" s="481"/>
      <c r="V149" s="481">
        <v>0</v>
      </c>
      <c r="W149" s="481">
        <v>2</v>
      </c>
      <c r="X149" s="481">
        <v>0</v>
      </c>
      <c r="Y149" s="481">
        <v>25</v>
      </c>
      <c r="Z149" s="481"/>
      <c r="AA149" s="481">
        <v>5</v>
      </c>
      <c r="AB149" s="481">
        <v>79</v>
      </c>
      <c r="AC149" s="481">
        <v>3</v>
      </c>
      <c r="AD149" s="481"/>
      <c r="AE149" s="481">
        <v>8</v>
      </c>
      <c r="AF149" s="481">
        <v>7</v>
      </c>
      <c r="AG149" s="481">
        <v>1</v>
      </c>
      <c r="AH149" s="481">
        <v>0</v>
      </c>
      <c r="AI149" s="481"/>
      <c r="AJ149" s="481">
        <v>3</v>
      </c>
      <c r="AK149" s="481"/>
      <c r="AL149" s="481">
        <v>5</v>
      </c>
      <c r="AM149" s="481">
        <v>1</v>
      </c>
      <c r="AN149" s="481">
        <v>1</v>
      </c>
      <c r="AO149" s="481">
        <v>3</v>
      </c>
      <c r="AP149" s="481"/>
      <c r="AQ149" s="481">
        <v>30</v>
      </c>
      <c r="AR149" s="481">
        <v>1</v>
      </c>
      <c r="AS149" s="481">
        <v>2</v>
      </c>
      <c r="AT149" s="481">
        <v>27</v>
      </c>
      <c r="AU149" s="481"/>
      <c r="AV149" s="481">
        <v>4</v>
      </c>
      <c r="AW149" s="481">
        <v>0</v>
      </c>
      <c r="AX149" s="481">
        <v>0</v>
      </c>
      <c r="AY149" s="481">
        <v>0</v>
      </c>
      <c r="AZ149" s="481">
        <v>4</v>
      </c>
      <c r="BA149" s="481">
        <v>0</v>
      </c>
      <c r="BB149" s="481"/>
      <c r="BC149" s="481">
        <v>4</v>
      </c>
      <c r="BD149" s="481">
        <v>7</v>
      </c>
      <c r="BE149" s="481">
        <v>6</v>
      </c>
    </row>
    <row r="150" spans="1:57" ht="15.75" customHeight="1" x14ac:dyDescent="0.2">
      <c r="A150" s="154" t="s">
        <v>1143</v>
      </c>
      <c r="B150" s="154" t="s">
        <v>1144</v>
      </c>
      <c r="C150" s="154"/>
      <c r="D150" s="154"/>
      <c r="E150" s="481">
        <v>87</v>
      </c>
      <c r="F150" s="481"/>
      <c r="G150" s="481">
        <v>29</v>
      </c>
      <c r="H150" s="481"/>
      <c r="I150" s="481">
        <v>2</v>
      </c>
      <c r="J150" s="481">
        <v>17</v>
      </c>
      <c r="K150" s="481">
        <v>0</v>
      </c>
      <c r="L150" s="481">
        <v>0</v>
      </c>
      <c r="M150" s="481">
        <v>4</v>
      </c>
      <c r="N150" s="481"/>
      <c r="O150" s="481">
        <v>0</v>
      </c>
      <c r="P150" s="481"/>
      <c r="Q150" s="481">
        <v>3</v>
      </c>
      <c r="R150" s="481">
        <v>2</v>
      </c>
      <c r="S150" s="481">
        <v>1</v>
      </c>
      <c r="T150" s="481">
        <v>0</v>
      </c>
      <c r="U150" s="481"/>
      <c r="V150" s="481">
        <v>0</v>
      </c>
      <c r="W150" s="481">
        <v>0</v>
      </c>
      <c r="X150" s="481">
        <v>0</v>
      </c>
      <c r="Y150" s="481">
        <v>3</v>
      </c>
      <c r="Z150" s="481"/>
      <c r="AA150" s="481">
        <v>1</v>
      </c>
      <c r="AB150" s="481">
        <v>15</v>
      </c>
      <c r="AC150" s="481">
        <v>0</v>
      </c>
      <c r="AD150" s="481"/>
      <c r="AE150" s="481">
        <v>1</v>
      </c>
      <c r="AF150" s="481">
        <v>1</v>
      </c>
      <c r="AG150" s="481">
        <v>0</v>
      </c>
      <c r="AH150" s="481">
        <v>0</v>
      </c>
      <c r="AI150" s="481"/>
      <c r="AJ150" s="481">
        <v>0</v>
      </c>
      <c r="AK150" s="481"/>
      <c r="AL150" s="481">
        <v>16</v>
      </c>
      <c r="AM150" s="481">
        <v>15</v>
      </c>
      <c r="AN150" s="481">
        <v>0</v>
      </c>
      <c r="AO150" s="481">
        <v>1</v>
      </c>
      <c r="AP150" s="481"/>
      <c r="AQ150" s="481">
        <v>10</v>
      </c>
      <c r="AR150" s="481">
        <v>0</v>
      </c>
      <c r="AS150" s="481">
        <v>1</v>
      </c>
      <c r="AT150" s="481">
        <v>9</v>
      </c>
      <c r="AU150" s="481"/>
      <c r="AV150" s="481">
        <v>0</v>
      </c>
      <c r="AW150" s="481">
        <v>0</v>
      </c>
      <c r="AX150" s="481">
        <v>0</v>
      </c>
      <c r="AY150" s="481">
        <v>0</v>
      </c>
      <c r="AZ150" s="481">
        <v>0</v>
      </c>
      <c r="BA150" s="481">
        <v>0</v>
      </c>
      <c r="BB150" s="481"/>
      <c r="BC150" s="481">
        <v>9</v>
      </c>
      <c r="BD150" s="481">
        <v>1</v>
      </c>
      <c r="BE150" s="481">
        <v>6</v>
      </c>
    </row>
    <row r="151" spans="1:57" ht="15.75" customHeight="1" x14ac:dyDescent="0.2">
      <c r="A151" s="154" t="s">
        <v>1145</v>
      </c>
      <c r="B151" s="154" t="s">
        <v>1146</v>
      </c>
      <c r="C151" s="154"/>
      <c r="D151" s="154"/>
      <c r="E151" s="481">
        <v>46</v>
      </c>
      <c r="F151" s="481"/>
      <c r="G151" s="481">
        <v>20</v>
      </c>
      <c r="H151" s="481"/>
      <c r="I151" s="481">
        <v>2</v>
      </c>
      <c r="J151" s="481">
        <v>0</v>
      </c>
      <c r="K151" s="481">
        <v>0</v>
      </c>
      <c r="L151" s="481">
        <v>0</v>
      </c>
      <c r="M151" s="481">
        <v>0</v>
      </c>
      <c r="N151" s="481"/>
      <c r="O151" s="481">
        <v>1</v>
      </c>
      <c r="P151" s="481"/>
      <c r="Q151" s="481">
        <v>13</v>
      </c>
      <c r="R151" s="481">
        <v>12</v>
      </c>
      <c r="S151" s="481">
        <v>1</v>
      </c>
      <c r="T151" s="481">
        <v>0</v>
      </c>
      <c r="U151" s="481"/>
      <c r="V151" s="481">
        <v>0</v>
      </c>
      <c r="W151" s="481">
        <v>0</v>
      </c>
      <c r="X151" s="481">
        <v>0</v>
      </c>
      <c r="Y151" s="481">
        <v>4</v>
      </c>
      <c r="Z151" s="481"/>
      <c r="AA151" s="481">
        <v>4</v>
      </c>
      <c r="AB151" s="481">
        <v>11</v>
      </c>
      <c r="AC151" s="481">
        <v>6</v>
      </c>
      <c r="AD151" s="481"/>
      <c r="AE151" s="481">
        <v>1</v>
      </c>
      <c r="AF151" s="481">
        <v>1</v>
      </c>
      <c r="AG151" s="481">
        <v>0</v>
      </c>
      <c r="AH151" s="481">
        <v>0</v>
      </c>
      <c r="AI151" s="481"/>
      <c r="AJ151" s="481">
        <v>0</v>
      </c>
      <c r="AK151" s="481"/>
      <c r="AL151" s="481">
        <v>1</v>
      </c>
      <c r="AM151" s="481">
        <v>0</v>
      </c>
      <c r="AN151" s="481">
        <v>1</v>
      </c>
      <c r="AO151" s="481">
        <v>0</v>
      </c>
      <c r="AP151" s="481"/>
      <c r="AQ151" s="481">
        <v>1</v>
      </c>
      <c r="AR151" s="481">
        <v>1</v>
      </c>
      <c r="AS151" s="481">
        <v>0</v>
      </c>
      <c r="AT151" s="481">
        <v>0</v>
      </c>
      <c r="AU151" s="481"/>
      <c r="AV151" s="481">
        <v>0</v>
      </c>
      <c r="AW151" s="481">
        <v>0</v>
      </c>
      <c r="AX151" s="481">
        <v>0</v>
      </c>
      <c r="AY151" s="481">
        <v>0</v>
      </c>
      <c r="AZ151" s="481">
        <v>0</v>
      </c>
      <c r="BA151" s="481">
        <v>0</v>
      </c>
      <c r="BB151" s="481"/>
      <c r="BC151" s="481">
        <v>0</v>
      </c>
      <c r="BD151" s="481">
        <v>0</v>
      </c>
      <c r="BE151" s="481">
        <v>2</v>
      </c>
    </row>
    <row r="152" spans="1:57" ht="15.75" customHeight="1" x14ac:dyDescent="0.2">
      <c r="A152" s="154" t="s">
        <v>1147</v>
      </c>
      <c r="B152" s="154" t="s">
        <v>1148</v>
      </c>
      <c r="C152" s="154"/>
      <c r="D152" s="154"/>
      <c r="E152" s="481">
        <v>411</v>
      </c>
      <c r="F152" s="481"/>
      <c r="G152" s="481">
        <v>107</v>
      </c>
      <c r="H152" s="481"/>
      <c r="I152" s="481">
        <v>7</v>
      </c>
      <c r="J152" s="481">
        <v>5</v>
      </c>
      <c r="K152" s="481">
        <v>6</v>
      </c>
      <c r="L152" s="481">
        <v>2</v>
      </c>
      <c r="M152" s="481">
        <v>14</v>
      </c>
      <c r="N152" s="481"/>
      <c r="O152" s="481">
        <v>3</v>
      </c>
      <c r="P152" s="481"/>
      <c r="Q152" s="481">
        <v>46</v>
      </c>
      <c r="R152" s="481">
        <v>38</v>
      </c>
      <c r="S152" s="481">
        <v>8</v>
      </c>
      <c r="T152" s="481">
        <v>0</v>
      </c>
      <c r="U152" s="481"/>
      <c r="V152" s="481">
        <v>2</v>
      </c>
      <c r="W152" s="481">
        <v>0</v>
      </c>
      <c r="X152" s="481">
        <v>0</v>
      </c>
      <c r="Y152" s="481">
        <v>22</v>
      </c>
      <c r="Z152" s="481"/>
      <c r="AA152" s="481">
        <v>2</v>
      </c>
      <c r="AB152" s="481">
        <v>89</v>
      </c>
      <c r="AC152" s="481">
        <v>24</v>
      </c>
      <c r="AD152" s="481"/>
      <c r="AE152" s="481">
        <v>97</v>
      </c>
      <c r="AF152" s="481">
        <v>96</v>
      </c>
      <c r="AG152" s="481">
        <v>1</v>
      </c>
      <c r="AH152" s="481">
        <v>0</v>
      </c>
      <c r="AI152" s="481"/>
      <c r="AJ152" s="481">
        <v>6</v>
      </c>
      <c r="AK152" s="481"/>
      <c r="AL152" s="481">
        <v>9</v>
      </c>
      <c r="AM152" s="481">
        <v>5</v>
      </c>
      <c r="AN152" s="481">
        <v>0</v>
      </c>
      <c r="AO152" s="481">
        <v>4</v>
      </c>
      <c r="AP152" s="481"/>
      <c r="AQ152" s="481">
        <v>35</v>
      </c>
      <c r="AR152" s="481">
        <v>9</v>
      </c>
      <c r="AS152" s="481">
        <v>7</v>
      </c>
      <c r="AT152" s="481">
        <v>19</v>
      </c>
      <c r="AU152" s="481"/>
      <c r="AV152" s="481">
        <v>19</v>
      </c>
      <c r="AW152" s="481">
        <v>17</v>
      </c>
      <c r="AX152" s="481">
        <v>0</v>
      </c>
      <c r="AY152" s="481">
        <v>1</v>
      </c>
      <c r="AZ152" s="481">
        <v>1</v>
      </c>
      <c r="BA152" s="481">
        <v>0</v>
      </c>
      <c r="BB152" s="481"/>
      <c r="BC152" s="481">
        <v>12</v>
      </c>
      <c r="BD152" s="481">
        <v>2</v>
      </c>
      <c r="BE152" s="481">
        <v>12</v>
      </c>
    </row>
    <row r="153" spans="1:57" ht="15.75" customHeight="1" x14ac:dyDescent="0.2">
      <c r="A153" s="154" t="s">
        <v>1149</v>
      </c>
      <c r="B153" s="154" t="s">
        <v>1150</v>
      </c>
      <c r="C153" s="154"/>
      <c r="D153" s="154"/>
      <c r="E153" s="481">
        <v>14</v>
      </c>
      <c r="F153" s="481"/>
      <c r="G153" s="481">
        <v>11</v>
      </c>
      <c r="H153" s="481"/>
      <c r="I153" s="481">
        <v>0</v>
      </c>
      <c r="J153" s="481">
        <v>0</v>
      </c>
      <c r="K153" s="481">
        <v>0</v>
      </c>
      <c r="L153" s="481">
        <v>0</v>
      </c>
      <c r="M153" s="481">
        <v>0</v>
      </c>
      <c r="N153" s="481"/>
      <c r="O153" s="481">
        <v>1</v>
      </c>
      <c r="P153" s="481"/>
      <c r="Q153" s="481">
        <v>7</v>
      </c>
      <c r="R153" s="481">
        <v>4</v>
      </c>
      <c r="S153" s="481">
        <v>3</v>
      </c>
      <c r="T153" s="481">
        <v>0</v>
      </c>
      <c r="U153" s="481"/>
      <c r="V153" s="481">
        <v>0</v>
      </c>
      <c r="W153" s="481">
        <v>0</v>
      </c>
      <c r="X153" s="481">
        <v>0</v>
      </c>
      <c r="Y153" s="481">
        <v>3</v>
      </c>
      <c r="Z153" s="481"/>
      <c r="AA153" s="481">
        <v>1</v>
      </c>
      <c r="AB153" s="481">
        <v>2</v>
      </c>
      <c r="AC153" s="481">
        <v>0</v>
      </c>
      <c r="AD153" s="481"/>
      <c r="AE153" s="481">
        <v>0</v>
      </c>
      <c r="AF153" s="481">
        <v>0</v>
      </c>
      <c r="AG153" s="481">
        <v>0</v>
      </c>
      <c r="AH153" s="481">
        <v>0</v>
      </c>
      <c r="AI153" s="481"/>
      <c r="AJ153" s="481">
        <v>0</v>
      </c>
      <c r="AK153" s="481"/>
      <c r="AL153" s="481">
        <v>0</v>
      </c>
      <c r="AM153" s="481">
        <v>0</v>
      </c>
      <c r="AN153" s="481">
        <v>0</v>
      </c>
      <c r="AO153" s="481">
        <v>0</v>
      </c>
      <c r="AP153" s="481"/>
      <c r="AQ153" s="481">
        <v>0</v>
      </c>
      <c r="AR153" s="481">
        <v>0</v>
      </c>
      <c r="AS153" s="481">
        <v>0</v>
      </c>
      <c r="AT153" s="481">
        <v>0</v>
      </c>
      <c r="AU153" s="481"/>
      <c r="AV153" s="481">
        <v>0</v>
      </c>
      <c r="AW153" s="481">
        <v>0</v>
      </c>
      <c r="AX153" s="481">
        <v>0</v>
      </c>
      <c r="AY153" s="481">
        <v>0</v>
      </c>
      <c r="AZ153" s="481">
        <v>0</v>
      </c>
      <c r="BA153" s="481">
        <v>0</v>
      </c>
      <c r="BB153" s="481"/>
      <c r="BC153" s="481">
        <v>0</v>
      </c>
      <c r="BD153" s="481">
        <v>0</v>
      </c>
      <c r="BE153" s="481">
        <v>0</v>
      </c>
    </row>
    <row r="154" spans="1:57" ht="15.75" customHeight="1" x14ac:dyDescent="0.2">
      <c r="A154" s="154" t="s">
        <v>1151</v>
      </c>
      <c r="B154" s="154" t="s">
        <v>1152</v>
      </c>
      <c r="C154" s="154"/>
      <c r="D154" s="154"/>
      <c r="E154" s="481">
        <v>326</v>
      </c>
      <c r="F154" s="481"/>
      <c r="G154" s="481">
        <v>93</v>
      </c>
      <c r="H154" s="481"/>
      <c r="I154" s="481">
        <v>4</v>
      </c>
      <c r="J154" s="481">
        <v>1</v>
      </c>
      <c r="K154" s="481">
        <v>1</v>
      </c>
      <c r="L154" s="481">
        <v>2</v>
      </c>
      <c r="M154" s="481">
        <v>6</v>
      </c>
      <c r="N154" s="481"/>
      <c r="O154" s="481">
        <v>2</v>
      </c>
      <c r="P154" s="481"/>
      <c r="Q154" s="481">
        <v>55</v>
      </c>
      <c r="R154" s="481">
        <v>55</v>
      </c>
      <c r="S154" s="481">
        <v>0</v>
      </c>
      <c r="T154" s="481">
        <v>0</v>
      </c>
      <c r="U154" s="481"/>
      <c r="V154" s="481">
        <v>4</v>
      </c>
      <c r="W154" s="481">
        <v>0</v>
      </c>
      <c r="X154" s="481">
        <v>1</v>
      </c>
      <c r="Y154" s="481">
        <v>17</v>
      </c>
      <c r="Z154" s="481"/>
      <c r="AA154" s="481">
        <v>1</v>
      </c>
      <c r="AB154" s="481">
        <v>111</v>
      </c>
      <c r="AC154" s="481">
        <v>13</v>
      </c>
      <c r="AD154" s="481"/>
      <c r="AE154" s="481">
        <v>12</v>
      </c>
      <c r="AF154" s="481">
        <v>12</v>
      </c>
      <c r="AG154" s="481">
        <v>0</v>
      </c>
      <c r="AH154" s="481">
        <v>0</v>
      </c>
      <c r="AI154" s="481"/>
      <c r="AJ154" s="481">
        <v>2</v>
      </c>
      <c r="AK154" s="481"/>
      <c r="AL154" s="481">
        <v>12</v>
      </c>
      <c r="AM154" s="481">
        <v>5</v>
      </c>
      <c r="AN154" s="481">
        <v>0</v>
      </c>
      <c r="AO154" s="481">
        <v>7</v>
      </c>
      <c r="AP154" s="481"/>
      <c r="AQ154" s="481">
        <v>34</v>
      </c>
      <c r="AR154" s="481">
        <v>0</v>
      </c>
      <c r="AS154" s="481">
        <v>4</v>
      </c>
      <c r="AT154" s="481">
        <v>30</v>
      </c>
      <c r="AU154" s="481"/>
      <c r="AV154" s="481">
        <v>9</v>
      </c>
      <c r="AW154" s="481">
        <v>8</v>
      </c>
      <c r="AX154" s="481">
        <v>0</v>
      </c>
      <c r="AY154" s="481">
        <v>0</v>
      </c>
      <c r="AZ154" s="481">
        <v>1</v>
      </c>
      <c r="BA154" s="481">
        <v>0</v>
      </c>
      <c r="BB154" s="481"/>
      <c r="BC154" s="481">
        <v>33</v>
      </c>
      <c r="BD154" s="481">
        <v>3</v>
      </c>
      <c r="BE154" s="481">
        <v>7</v>
      </c>
    </row>
    <row r="155" spans="1:57" ht="15.75" customHeight="1" x14ac:dyDescent="0.2">
      <c r="A155" s="154" t="s">
        <v>1153</v>
      </c>
      <c r="B155" s="154" t="s">
        <v>1154</v>
      </c>
      <c r="C155" s="154"/>
      <c r="D155" s="154"/>
      <c r="E155" s="481">
        <v>102</v>
      </c>
      <c r="F155" s="481"/>
      <c r="G155" s="481">
        <v>40</v>
      </c>
      <c r="H155" s="481"/>
      <c r="I155" s="481">
        <v>4</v>
      </c>
      <c r="J155" s="481">
        <v>1</v>
      </c>
      <c r="K155" s="481">
        <v>0</v>
      </c>
      <c r="L155" s="481">
        <v>0</v>
      </c>
      <c r="M155" s="481">
        <v>0</v>
      </c>
      <c r="N155" s="481"/>
      <c r="O155" s="481">
        <v>1</v>
      </c>
      <c r="P155" s="481"/>
      <c r="Q155" s="481">
        <v>28</v>
      </c>
      <c r="R155" s="481">
        <v>26</v>
      </c>
      <c r="S155" s="481">
        <v>2</v>
      </c>
      <c r="T155" s="481">
        <v>0</v>
      </c>
      <c r="U155" s="481"/>
      <c r="V155" s="481">
        <v>0</v>
      </c>
      <c r="W155" s="481">
        <v>0</v>
      </c>
      <c r="X155" s="481">
        <v>0</v>
      </c>
      <c r="Y155" s="481">
        <v>6</v>
      </c>
      <c r="Z155" s="481"/>
      <c r="AA155" s="481">
        <v>2</v>
      </c>
      <c r="AB155" s="481">
        <v>29</v>
      </c>
      <c r="AC155" s="481">
        <v>4</v>
      </c>
      <c r="AD155" s="481"/>
      <c r="AE155" s="481">
        <v>4</v>
      </c>
      <c r="AF155" s="481">
        <v>3</v>
      </c>
      <c r="AG155" s="481">
        <v>1</v>
      </c>
      <c r="AH155" s="481">
        <v>0</v>
      </c>
      <c r="AI155" s="481"/>
      <c r="AJ155" s="481">
        <v>0</v>
      </c>
      <c r="AK155" s="481"/>
      <c r="AL155" s="481">
        <v>2</v>
      </c>
      <c r="AM155" s="481">
        <v>1</v>
      </c>
      <c r="AN155" s="481">
        <v>1</v>
      </c>
      <c r="AO155" s="481">
        <v>0</v>
      </c>
      <c r="AP155" s="481"/>
      <c r="AQ155" s="481">
        <v>1</v>
      </c>
      <c r="AR155" s="481">
        <v>0</v>
      </c>
      <c r="AS155" s="481">
        <v>1</v>
      </c>
      <c r="AT155" s="481">
        <v>0</v>
      </c>
      <c r="AU155" s="481"/>
      <c r="AV155" s="481">
        <v>14</v>
      </c>
      <c r="AW155" s="481">
        <v>14</v>
      </c>
      <c r="AX155" s="481">
        <v>0</v>
      </c>
      <c r="AY155" s="481">
        <v>0</v>
      </c>
      <c r="AZ155" s="481">
        <v>0</v>
      </c>
      <c r="BA155" s="481">
        <v>0</v>
      </c>
      <c r="BB155" s="481"/>
      <c r="BC155" s="481">
        <v>3</v>
      </c>
      <c r="BD155" s="481">
        <v>0</v>
      </c>
      <c r="BE155" s="481">
        <v>3</v>
      </c>
    </row>
    <row r="156" spans="1:57" ht="15.75" customHeight="1" x14ac:dyDescent="0.2">
      <c r="A156" s="154" t="s">
        <v>1155</v>
      </c>
      <c r="B156" s="154" t="s">
        <v>1156</v>
      </c>
      <c r="C156" s="154"/>
      <c r="D156" s="154"/>
      <c r="E156" s="481">
        <v>330</v>
      </c>
      <c r="F156" s="481"/>
      <c r="G156" s="481">
        <v>8</v>
      </c>
      <c r="H156" s="481"/>
      <c r="I156" s="481">
        <v>0</v>
      </c>
      <c r="J156" s="481">
        <v>0</v>
      </c>
      <c r="K156" s="481">
        <v>0</v>
      </c>
      <c r="L156" s="481">
        <v>0</v>
      </c>
      <c r="M156" s="481">
        <v>0</v>
      </c>
      <c r="N156" s="481"/>
      <c r="O156" s="481">
        <v>0</v>
      </c>
      <c r="P156" s="481"/>
      <c r="Q156" s="481">
        <v>0</v>
      </c>
      <c r="R156" s="481">
        <v>0</v>
      </c>
      <c r="S156" s="481">
        <v>0</v>
      </c>
      <c r="T156" s="481">
        <v>0</v>
      </c>
      <c r="U156" s="481"/>
      <c r="V156" s="481">
        <v>0</v>
      </c>
      <c r="W156" s="481">
        <v>4</v>
      </c>
      <c r="X156" s="481">
        <v>4</v>
      </c>
      <c r="Y156" s="481">
        <v>0</v>
      </c>
      <c r="Z156" s="481"/>
      <c r="AA156" s="481">
        <v>168</v>
      </c>
      <c r="AB156" s="481">
        <v>49</v>
      </c>
      <c r="AC156" s="481">
        <v>3</v>
      </c>
      <c r="AD156" s="481"/>
      <c r="AE156" s="481">
        <v>30</v>
      </c>
      <c r="AF156" s="481">
        <v>30</v>
      </c>
      <c r="AG156" s="481">
        <v>0</v>
      </c>
      <c r="AH156" s="481">
        <v>0</v>
      </c>
      <c r="AI156" s="481"/>
      <c r="AJ156" s="481">
        <v>4</v>
      </c>
      <c r="AK156" s="481"/>
      <c r="AL156" s="481">
        <v>48</v>
      </c>
      <c r="AM156" s="481">
        <v>48</v>
      </c>
      <c r="AN156" s="481">
        <v>0</v>
      </c>
      <c r="AO156" s="481">
        <v>0</v>
      </c>
      <c r="AP156" s="481"/>
      <c r="AQ156" s="481">
        <v>3</v>
      </c>
      <c r="AR156" s="481">
        <v>1</v>
      </c>
      <c r="AS156" s="481">
        <v>0</v>
      </c>
      <c r="AT156" s="481">
        <v>2</v>
      </c>
      <c r="AU156" s="481"/>
      <c r="AV156" s="481">
        <v>2</v>
      </c>
      <c r="AW156" s="481">
        <v>2</v>
      </c>
      <c r="AX156" s="481">
        <v>0</v>
      </c>
      <c r="AY156" s="481">
        <v>0</v>
      </c>
      <c r="AZ156" s="481">
        <v>0</v>
      </c>
      <c r="BA156" s="481">
        <v>0</v>
      </c>
      <c r="BB156" s="481"/>
      <c r="BC156" s="481">
        <v>1</v>
      </c>
      <c r="BD156" s="481">
        <v>2</v>
      </c>
      <c r="BE156" s="481">
        <v>14</v>
      </c>
    </row>
    <row r="157" spans="1:57" ht="15.75" customHeight="1" x14ac:dyDescent="0.2">
      <c r="A157" s="154" t="s">
        <v>1157</v>
      </c>
      <c r="B157" s="154" t="s">
        <v>1158</v>
      </c>
      <c r="C157" s="154"/>
      <c r="D157" s="154"/>
      <c r="E157" s="481">
        <v>105</v>
      </c>
      <c r="F157" s="481"/>
      <c r="G157" s="481">
        <v>52</v>
      </c>
      <c r="H157" s="481"/>
      <c r="I157" s="481">
        <v>2</v>
      </c>
      <c r="J157" s="481">
        <v>0</v>
      </c>
      <c r="K157" s="481">
        <v>1</v>
      </c>
      <c r="L157" s="481">
        <v>1</v>
      </c>
      <c r="M157" s="481">
        <v>0</v>
      </c>
      <c r="N157" s="481"/>
      <c r="O157" s="481">
        <v>2</v>
      </c>
      <c r="P157" s="481"/>
      <c r="Q157" s="481">
        <v>37</v>
      </c>
      <c r="R157" s="481">
        <v>30</v>
      </c>
      <c r="S157" s="481">
        <v>7</v>
      </c>
      <c r="T157" s="481">
        <v>0</v>
      </c>
      <c r="U157" s="481"/>
      <c r="V157" s="481">
        <v>0</v>
      </c>
      <c r="W157" s="481">
        <v>0</v>
      </c>
      <c r="X157" s="481">
        <v>0</v>
      </c>
      <c r="Y157" s="481">
        <v>9</v>
      </c>
      <c r="Z157" s="481"/>
      <c r="AA157" s="481">
        <v>9</v>
      </c>
      <c r="AB157" s="481">
        <v>17</v>
      </c>
      <c r="AC157" s="481">
        <v>4</v>
      </c>
      <c r="AD157" s="481"/>
      <c r="AE157" s="481">
        <v>6</v>
      </c>
      <c r="AF157" s="481">
        <v>6</v>
      </c>
      <c r="AG157" s="481">
        <v>0</v>
      </c>
      <c r="AH157" s="481">
        <v>0</v>
      </c>
      <c r="AI157" s="481"/>
      <c r="AJ157" s="481">
        <v>2</v>
      </c>
      <c r="AK157" s="481"/>
      <c r="AL157" s="481">
        <v>3</v>
      </c>
      <c r="AM157" s="481">
        <v>1</v>
      </c>
      <c r="AN157" s="481">
        <v>0</v>
      </c>
      <c r="AO157" s="481">
        <v>2</v>
      </c>
      <c r="AP157" s="481"/>
      <c r="AQ157" s="481">
        <v>2</v>
      </c>
      <c r="AR157" s="481">
        <v>0</v>
      </c>
      <c r="AS157" s="481">
        <v>2</v>
      </c>
      <c r="AT157" s="481">
        <v>0</v>
      </c>
      <c r="AU157" s="481"/>
      <c r="AV157" s="481">
        <v>4</v>
      </c>
      <c r="AW157" s="481">
        <v>3</v>
      </c>
      <c r="AX157" s="481">
        <v>0</v>
      </c>
      <c r="AY157" s="481">
        <v>0</v>
      </c>
      <c r="AZ157" s="481">
        <v>1</v>
      </c>
      <c r="BA157" s="481">
        <v>0</v>
      </c>
      <c r="BB157" s="481"/>
      <c r="BC157" s="481">
        <v>1</v>
      </c>
      <c r="BD157" s="481">
        <v>1</v>
      </c>
      <c r="BE157" s="481">
        <v>6</v>
      </c>
    </row>
    <row r="158" spans="1:57" ht="15.75" customHeight="1" x14ac:dyDescent="0.2">
      <c r="A158" s="154" t="s">
        <v>1159</v>
      </c>
      <c r="B158" s="154" t="s">
        <v>1160</v>
      </c>
      <c r="C158" s="154"/>
      <c r="D158" s="154"/>
      <c r="E158" s="481">
        <v>866</v>
      </c>
      <c r="F158" s="481"/>
      <c r="G158" s="481">
        <v>193</v>
      </c>
      <c r="H158" s="481"/>
      <c r="I158" s="481">
        <v>9</v>
      </c>
      <c r="J158" s="481">
        <v>3</v>
      </c>
      <c r="K158" s="481">
        <v>4</v>
      </c>
      <c r="L158" s="481">
        <v>1</v>
      </c>
      <c r="M158" s="481">
        <v>11</v>
      </c>
      <c r="N158" s="481"/>
      <c r="O158" s="481">
        <v>3</v>
      </c>
      <c r="P158" s="481"/>
      <c r="Q158" s="481">
        <v>115</v>
      </c>
      <c r="R158" s="481">
        <v>74</v>
      </c>
      <c r="S158" s="481">
        <v>41</v>
      </c>
      <c r="T158" s="481">
        <v>0</v>
      </c>
      <c r="U158" s="481"/>
      <c r="V158" s="481">
        <v>7</v>
      </c>
      <c r="W158" s="481">
        <v>6</v>
      </c>
      <c r="X158" s="481">
        <v>3</v>
      </c>
      <c r="Y158" s="481">
        <v>31</v>
      </c>
      <c r="Z158" s="481"/>
      <c r="AA158" s="481">
        <v>29</v>
      </c>
      <c r="AB158" s="481">
        <v>294</v>
      </c>
      <c r="AC158" s="481">
        <v>60</v>
      </c>
      <c r="AD158" s="481"/>
      <c r="AE158" s="481">
        <v>99</v>
      </c>
      <c r="AF158" s="481">
        <v>95</v>
      </c>
      <c r="AG158" s="481">
        <v>4</v>
      </c>
      <c r="AH158" s="481">
        <v>0</v>
      </c>
      <c r="AI158" s="481"/>
      <c r="AJ158" s="481">
        <v>11</v>
      </c>
      <c r="AK158" s="481"/>
      <c r="AL158" s="481">
        <v>15</v>
      </c>
      <c r="AM158" s="481">
        <v>6</v>
      </c>
      <c r="AN158" s="481">
        <v>1</v>
      </c>
      <c r="AO158" s="481">
        <v>8</v>
      </c>
      <c r="AP158" s="481"/>
      <c r="AQ158" s="481">
        <v>68</v>
      </c>
      <c r="AR158" s="481">
        <v>1</v>
      </c>
      <c r="AS158" s="481">
        <v>11</v>
      </c>
      <c r="AT158" s="481">
        <v>56</v>
      </c>
      <c r="AU158" s="481"/>
      <c r="AV158" s="481">
        <v>26</v>
      </c>
      <c r="AW158" s="481">
        <v>26</v>
      </c>
      <c r="AX158" s="481">
        <v>0</v>
      </c>
      <c r="AY158" s="481">
        <v>0</v>
      </c>
      <c r="AZ158" s="481">
        <v>0</v>
      </c>
      <c r="BA158" s="481">
        <v>0</v>
      </c>
      <c r="BB158" s="481"/>
      <c r="BC158" s="481">
        <v>33</v>
      </c>
      <c r="BD158" s="481">
        <v>8</v>
      </c>
      <c r="BE158" s="481">
        <v>38</v>
      </c>
    </row>
    <row r="159" spans="1:57" ht="15.75" customHeight="1" x14ac:dyDescent="0.2">
      <c r="A159" s="154" t="s">
        <v>1161</v>
      </c>
      <c r="B159" s="154" t="s">
        <v>1162</v>
      </c>
      <c r="C159" s="154"/>
      <c r="D159" s="154"/>
      <c r="E159" s="481">
        <v>329</v>
      </c>
      <c r="F159" s="481"/>
      <c r="G159" s="481">
        <v>199</v>
      </c>
      <c r="H159" s="481"/>
      <c r="I159" s="481">
        <v>13</v>
      </c>
      <c r="J159" s="481">
        <v>11</v>
      </c>
      <c r="K159" s="481">
        <v>6</v>
      </c>
      <c r="L159" s="481">
        <v>0</v>
      </c>
      <c r="M159" s="481">
        <v>2</v>
      </c>
      <c r="N159" s="481"/>
      <c r="O159" s="481">
        <v>3</v>
      </c>
      <c r="P159" s="481"/>
      <c r="Q159" s="481">
        <v>115</v>
      </c>
      <c r="R159" s="481">
        <v>76</v>
      </c>
      <c r="S159" s="481">
        <v>39</v>
      </c>
      <c r="T159" s="481">
        <v>0</v>
      </c>
      <c r="U159" s="481"/>
      <c r="V159" s="481">
        <v>4</v>
      </c>
      <c r="W159" s="481">
        <v>1</v>
      </c>
      <c r="X159" s="481">
        <v>0</v>
      </c>
      <c r="Y159" s="481">
        <v>44</v>
      </c>
      <c r="Z159" s="481"/>
      <c r="AA159" s="481">
        <v>1</v>
      </c>
      <c r="AB159" s="481">
        <v>78</v>
      </c>
      <c r="AC159" s="481">
        <v>5</v>
      </c>
      <c r="AD159" s="481"/>
      <c r="AE159" s="481">
        <v>10</v>
      </c>
      <c r="AF159" s="481">
        <v>9</v>
      </c>
      <c r="AG159" s="481">
        <v>1</v>
      </c>
      <c r="AH159" s="481">
        <v>0</v>
      </c>
      <c r="AI159" s="481"/>
      <c r="AJ159" s="481">
        <v>7</v>
      </c>
      <c r="AK159" s="481"/>
      <c r="AL159" s="481">
        <v>9</v>
      </c>
      <c r="AM159" s="481">
        <v>2</v>
      </c>
      <c r="AN159" s="481">
        <v>0</v>
      </c>
      <c r="AO159" s="481">
        <v>7</v>
      </c>
      <c r="AP159" s="481"/>
      <c r="AQ159" s="481">
        <v>4</v>
      </c>
      <c r="AR159" s="481">
        <v>0</v>
      </c>
      <c r="AS159" s="481">
        <v>1</v>
      </c>
      <c r="AT159" s="481">
        <v>3</v>
      </c>
      <c r="AU159" s="481"/>
      <c r="AV159" s="481">
        <v>2</v>
      </c>
      <c r="AW159" s="481">
        <v>1</v>
      </c>
      <c r="AX159" s="481">
        <v>0</v>
      </c>
      <c r="AY159" s="481">
        <v>0</v>
      </c>
      <c r="AZ159" s="481">
        <v>1</v>
      </c>
      <c r="BA159" s="481">
        <v>0</v>
      </c>
      <c r="BB159" s="481"/>
      <c r="BC159" s="481">
        <v>10</v>
      </c>
      <c r="BD159" s="481">
        <v>1</v>
      </c>
      <c r="BE159" s="481">
        <v>5</v>
      </c>
    </row>
    <row r="160" spans="1:57" ht="15.75" customHeight="1" x14ac:dyDescent="0.2">
      <c r="A160" s="154" t="s">
        <v>1163</v>
      </c>
      <c r="B160" s="154" t="s">
        <v>1164</v>
      </c>
      <c r="C160" s="154"/>
      <c r="D160" s="154"/>
      <c r="E160" s="481">
        <v>41</v>
      </c>
      <c r="F160" s="481"/>
      <c r="G160" s="481">
        <v>20</v>
      </c>
      <c r="H160" s="481"/>
      <c r="I160" s="481">
        <v>0</v>
      </c>
      <c r="J160" s="481">
        <v>1</v>
      </c>
      <c r="K160" s="481">
        <v>0</v>
      </c>
      <c r="L160" s="481">
        <v>0</v>
      </c>
      <c r="M160" s="481">
        <v>3</v>
      </c>
      <c r="N160" s="481"/>
      <c r="O160" s="481">
        <v>0</v>
      </c>
      <c r="P160" s="481"/>
      <c r="Q160" s="481">
        <v>13</v>
      </c>
      <c r="R160" s="481">
        <v>13</v>
      </c>
      <c r="S160" s="481">
        <v>0</v>
      </c>
      <c r="T160" s="481">
        <v>0</v>
      </c>
      <c r="U160" s="481"/>
      <c r="V160" s="481">
        <v>0</v>
      </c>
      <c r="W160" s="481">
        <v>0</v>
      </c>
      <c r="X160" s="481">
        <v>0</v>
      </c>
      <c r="Y160" s="481">
        <v>3</v>
      </c>
      <c r="Z160" s="481"/>
      <c r="AA160" s="481">
        <v>0</v>
      </c>
      <c r="AB160" s="481">
        <v>9</v>
      </c>
      <c r="AC160" s="481">
        <v>1</v>
      </c>
      <c r="AD160" s="481"/>
      <c r="AE160" s="481">
        <v>5</v>
      </c>
      <c r="AF160" s="481">
        <v>5</v>
      </c>
      <c r="AG160" s="481">
        <v>0</v>
      </c>
      <c r="AH160" s="481">
        <v>0</v>
      </c>
      <c r="AI160" s="481"/>
      <c r="AJ160" s="481">
        <v>1</v>
      </c>
      <c r="AK160" s="481"/>
      <c r="AL160" s="481">
        <v>3</v>
      </c>
      <c r="AM160" s="481">
        <v>1</v>
      </c>
      <c r="AN160" s="481">
        <v>1</v>
      </c>
      <c r="AO160" s="481">
        <v>1</v>
      </c>
      <c r="AP160" s="481"/>
      <c r="AQ160" s="481">
        <v>1</v>
      </c>
      <c r="AR160" s="481">
        <v>0</v>
      </c>
      <c r="AS160" s="481">
        <v>0</v>
      </c>
      <c r="AT160" s="481">
        <v>1</v>
      </c>
      <c r="AU160" s="481"/>
      <c r="AV160" s="481">
        <v>0</v>
      </c>
      <c r="AW160" s="481">
        <v>0</v>
      </c>
      <c r="AX160" s="481">
        <v>0</v>
      </c>
      <c r="AY160" s="481">
        <v>0</v>
      </c>
      <c r="AZ160" s="481">
        <v>0</v>
      </c>
      <c r="BA160" s="481">
        <v>0</v>
      </c>
      <c r="BB160" s="481"/>
      <c r="BC160" s="481">
        <v>0</v>
      </c>
      <c r="BD160" s="481">
        <v>1</v>
      </c>
      <c r="BE160" s="481">
        <v>1</v>
      </c>
    </row>
    <row r="161" spans="1:57" ht="15.75" customHeight="1" x14ac:dyDescent="0.2">
      <c r="A161" s="154" t="s">
        <v>1165</v>
      </c>
      <c r="B161" s="154" t="s">
        <v>1166</v>
      </c>
      <c r="C161" s="154"/>
      <c r="D161" s="154"/>
      <c r="E161" s="481">
        <v>354</v>
      </c>
      <c r="F161" s="481"/>
      <c r="G161" s="481">
        <v>159</v>
      </c>
      <c r="H161" s="481"/>
      <c r="I161" s="481">
        <v>3</v>
      </c>
      <c r="J161" s="481">
        <v>6</v>
      </c>
      <c r="K161" s="481">
        <v>1</v>
      </c>
      <c r="L161" s="481">
        <v>2</v>
      </c>
      <c r="M161" s="481">
        <v>8</v>
      </c>
      <c r="N161" s="481"/>
      <c r="O161" s="481">
        <v>2</v>
      </c>
      <c r="P161" s="481"/>
      <c r="Q161" s="481">
        <v>121</v>
      </c>
      <c r="R161" s="481">
        <v>67</v>
      </c>
      <c r="S161" s="481">
        <v>54</v>
      </c>
      <c r="T161" s="481">
        <v>0</v>
      </c>
      <c r="U161" s="481"/>
      <c r="V161" s="481">
        <v>1</v>
      </c>
      <c r="W161" s="481">
        <v>0</v>
      </c>
      <c r="X161" s="481">
        <v>0</v>
      </c>
      <c r="Y161" s="481">
        <v>15</v>
      </c>
      <c r="Z161" s="481"/>
      <c r="AA161" s="481">
        <v>13</v>
      </c>
      <c r="AB161" s="481">
        <v>111</v>
      </c>
      <c r="AC161" s="481">
        <v>4</v>
      </c>
      <c r="AD161" s="481"/>
      <c r="AE161" s="481">
        <v>14</v>
      </c>
      <c r="AF161" s="481">
        <v>13</v>
      </c>
      <c r="AG161" s="481">
        <v>1</v>
      </c>
      <c r="AH161" s="481">
        <v>0</v>
      </c>
      <c r="AI161" s="481"/>
      <c r="AJ161" s="481">
        <v>4</v>
      </c>
      <c r="AK161" s="481"/>
      <c r="AL161" s="481">
        <v>4</v>
      </c>
      <c r="AM161" s="481">
        <v>3</v>
      </c>
      <c r="AN161" s="481">
        <v>1</v>
      </c>
      <c r="AO161" s="481">
        <v>0</v>
      </c>
      <c r="AP161" s="481"/>
      <c r="AQ161" s="481">
        <v>12</v>
      </c>
      <c r="AR161" s="481">
        <v>3</v>
      </c>
      <c r="AS161" s="481">
        <v>4</v>
      </c>
      <c r="AT161" s="481">
        <v>5</v>
      </c>
      <c r="AU161" s="481"/>
      <c r="AV161" s="481">
        <v>12</v>
      </c>
      <c r="AW161" s="481">
        <v>7</v>
      </c>
      <c r="AX161" s="481">
        <v>4</v>
      </c>
      <c r="AY161" s="481">
        <v>0</v>
      </c>
      <c r="AZ161" s="481">
        <v>1</v>
      </c>
      <c r="BA161" s="481">
        <v>0</v>
      </c>
      <c r="BB161" s="481"/>
      <c r="BC161" s="481">
        <v>6</v>
      </c>
      <c r="BD161" s="481">
        <v>2</v>
      </c>
      <c r="BE161" s="481">
        <v>16</v>
      </c>
    </row>
    <row r="162" spans="1:57" ht="15.75" customHeight="1" x14ac:dyDescent="0.2">
      <c r="A162" s="154" t="s">
        <v>1167</v>
      </c>
      <c r="B162" s="154" t="s">
        <v>1168</v>
      </c>
      <c r="C162" s="154"/>
      <c r="D162" s="154"/>
      <c r="E162" s="481">
        <v>81</v>
      </c>
      <c r="F162" s="481"/>
      <c r="G162" s="481">
        <v>25</v>
      </c>
      <c r="H162" s="481"/>
      <c r="I162" s="481">
        <v>1</v>
      </c>
      <c r="J162" s="481">
        <v>0</v>
      </c>
      <c r="K162" s="481">
        <v>1</v>
      </c>
      <c r="L162" s="481">
        <v>0</v>
      </c>
      <c r="M162" s="481">
        <v>1</v>
      </c>
      <c r="N162" s="481"/>
      <c r="O162" s="481">
        <v>1</v>
      </c>
      <c r="P162" s="481"/>
      <c r="Q162" s="481">
        <v>16</v>
      </c>
      <c r="R162" s="481">
        <v>12</v>
      </c>
      <c r="S162" s="481">
        <v>4</v>
      </c>
      <c r="T162" s="481">
        <v>0</v>
      </c>
      <c r="U162" s="481"/>
      <c r="V162" s="481">
        <v>0</v>
      </c>
      <c r="W162" s="481">
        <v>0</v>
      </c>
      <c r="X162" s="481">
        <v>0</v>
      </c>
      <c r="Y162" s="481">
        <v>5</v>
      </c>
      <c r="Z162" s="481"/>
      <c r="AA162" s="481">
        <v>1</v>
      </c>
      <c r="AB162" s="481">
        <v>25</v>
      </c>
      <c r="AC162" s="481">
        <v>11</v>
      </c>
      <c r="AD162" s="481"/>
      <c r="AE162" s="481">
        <v>12</v>
      </c>
      <c r="AF162" s="481">
        <v>12</v>
      </c>
      <c r="AG162" s="481">
        <v>0</v>
      </c>
      <c r="AH162" s="481">
        <v>0</v>
      </c>
      <c r="AI162" s="481"/>
      <c r="AJ162" s="481">
        <v>3</v>
      </c>
      <c r="AK162" s="481"/>
      <c r="AL162" s="481">
        <v>1</v>
      </c>
      <c r="AM162" s="481">
        <v>1</v>
      </c>
      <c r="AN162" s="481">
        <v>0</v>
      </c>
      <c r="AO162" s="481">
        <v>0</v>
      </c>
      <c r="AP162" s="481"/>
      <c r="AQ162" s="481">
        <v>1</v>
      </c>
      <c r="AR162" s="481">
        <v>0</v>
      </c>
      <c r="AS162" s="481">
        <v>1</v>
      </c>
      <c r="AT162" s="481">
        <v>0</v>
      </c>
      <c r="AU162" s="481"/>
      <c r="AV162" s="481">
        <v>0</v>
      </c>
      <c r="AW162" s="481">
        <v>0</v>
      </c>
      <c r="AX162" s="481">
        <v>0</v>
      </c>
      <c r="AY162" s="481">
        <v>0</v>
      </c>
      <c r="AZ162" s="481">
        <v>0</v>
      </c>
      <c r="BA162" s="481">
        <v>0</v>
      </c>
      <c r="BB162" s="481"/>
      <c r="BC162" s="481">
        <v>0</v>
      </c>
      <c r="BD162" s="481">
        <v>3</v>
      </c>
      <c r="BE162" s="481">
        <v>2</v>
      </c>
    </row>
    <row r="163" spans="1:57" ht="15.75" customHeight="1" x14ac:dyDescent="0.2">
      <c r="A163" s="154" t="s">
        <v>1169</v>
      </c>
      <c r="B163" s="154" t="s">
        <v>1170</v>
      </c>
      <c r="C163" s="154"/>
      <c r="D163" s="154"/>
      <c r="E163" s="481">
        <v>111</v>
      </c>
      <c r="F163" s="481"/>
      <c r="G163" s="481">
        <v>44</v>
      </c>
      <c r="H163" s="481"/>
      <c r="I163" s="481">
        <v>1</v>
      </c>
      <c r="J163" s="481">
        <v>0</v>
      </c>
      <c r="K163" s="481">
        <v>0</v>
      </c>
      <c r="L163" s="481">
        <v>0</v>
      </c>
      <c r="M163" s="481">
        <v>3</v>
      </c>
      <c r="N163" s="481"/>
      <c r="O163" s="481">
        <v>1</v>
      </c>
      <c r="P163" s="481"/>
      <c r="Q163" s="481">
        <v>31</v>
      </c>
      <c r="R163" s="481">
        <v>23</v>
      </c>
      <c r="S163" s="481">
        <v>8</v>
      </c>
      <c r="T163" s="481">
        <v>0</v>
      </c>
      <c r="U163" s="481"/>
      <c r="V163" s="481">
        <v>0</v>
      </c>
      <c r="W163" s="481">
        <v>0</v>
      </c>
      <c r="X163" s="481">
        <v>1</v>
      </c>
      <c r="Y163" s="481">
        <v>7</v>
      </c>
      <c r="Z163" s="481"/>
      <c r="AA163" s="481">
        <v>1</v>
      </c>
      <c r="AB163" s="481">
        <v>26</v>
      </c>
      <c r="AC163" s="481">
        <v>8</v>
      </c>
      <c r="AD163" s="481"/>
      <c r="AE163" s="481">
        <v>5</v>
      </c>
      <c r="AF163" s="481">
        <v>5</v>
      </c>
      <c r="AG163" s="481">
        <v>0</v>
      </c>
      <c r="AH163" s="481">
        <v>0</v>
      </c>
      <c r="AI163" s="481"/>
      <c r="AJ163" s="481">
        <v>0</v>
      </c>
      <c r="AK163" s="481"/>
      <c r="AL163" s="481">
        <v>1</v>
      </c>
      <c r="AM163" s="481">
        <v>1</v>
      </c>
      <c r="AN163" s="481">
        <v>0</v>
      </c>
      <c r="AO163" s="481">
        <v>0</v>
      </c>
      <c r="AP163" s="481"/>
      <c r="AQ163" s="481">
        <v>22</v>
      </c>
      <c r="AR163" s="481">
        <v>3</v>
      </c>
      <c r="AS163" s="481">
        <v>3</v>
      </c>
      <c r="AT163" s="481">
        <v>16</v>
      </c>
      <c r="AU163" s="481"/>
      <c r="AV163" s="481">
        <v>2</v>
      </c>
      <c r="AW163" s="481">
        <v>2</v>
      </c>
      <c r="AX163" s="481">
        <v>0</v>
      </c>
      <c r="AY163" s="481">
        <v>0</v>
      </c>
      <c r="AZ163" s="481">
        <v>0</v>
      </c>
      <c r="BA163" s="481">
        <v>0</v>
      </c>
      <c r="BB163" s="481"/>
      <c r="BC163" s="481">
        <v>0</v>
      </c>
      <c r="BD163" s="481">
        <v>5</v>
      </c>
      <c r="BE163" s="481">
        <v>2</v>
      </c>
    </row>
    <row r="164" spans="1:57" ht="15.75" customHeight="1" x14ac:dyDescent="0.2">
      <c r="A164" s="154" t="s">
        <v>1171</v>
      </c>
      <c r="B164" s="154" t="s">
        <v>1172</v>
      </c>
      <c r="C164" s="154"/>
      <c r="D164" s="154"/>
      <c r="E164" s="481">
        <v>81</v>
      </c>
      <c r="F164" s="481"/>
      <c r="G164" s="481">
        <v>65</v>
      </c>
      <c r="H164" s="481"/>
      <c r="I164" s="481">
        <v>4</v>
      </c>
      <c r="J164" s="481">
        <v>0</v>
      </c>
      <c r="K164" s="481">
        <v>0</v>
      </c>
      <c r="L164" s="481">
        <v>0</v>
      </c>
      <c r="M164" s="481">
        <v>2</v>
      </c>
      <c r="N164" s="481"/>
      <c r="O164" s="481">
        <v>1</v>
      </c>
      <c r="P164" s="481"/>
      <c r="Q164" s="481">
        <v>48</v>
      </c>
      <c r="R164" s="481">
        <v>43</v>
      </c>
      <c r="S164" s="481">
        <v>5</v>
      </c>
      <c r="T164" s="481">
        <v>0</v>
      </c>
      <c r="U164" s="481"/>
      <c r="V164" s="481">
        <v>2</v>
      </c>
      <c r="W164" s="481">
        <v>0</v>
      </c>
      <c r="X164" s="481">
        <v>0</v>
      </c>
      <c r="Y164" s="481">
        <v>8</v>
      </c>
      <c r="Z164" s="481"/>
      <c r="AA164" s="481">
        <v>5</v>
      </c>
      <c r="AB164" s="481">
        <v>5</v>
      </c>
      <c r="AC164" s="481">
        <v>1</v>
      </c>
      <c r="AD164" s="481"/>
      <c r="AE164" s="481">
        <v>0</v>
      </c>
      <c r="AF164" s="481">
        <v>0</v>
      </c>
      <c r="AG164" s="481">
        <v>0</v>
      </c>
      <c r="AH164" s="481">
        <v>0</v>
      </c>
      <c r="AI164" s="481"/>
      <c r="AJ164" s="481">
        <v>0</v>
      </c>
      <c r="AK164" s="481"/>
      <c r="AL164" s="481">
        <v>1</v>
      </c>
      <c r="AM164" s="481">
        <v>1</v>
      </c>
      <c r="AN164" s="481">
        <v>0</v>
      </c>
      <c r="AO164" s="481">
        <v>0</v>
      </c>
      <c r="AP164" s="481"/>
      <c r="AQ164" s="481">
        <v>0</v>
      </c>
      <c r="AR164" s="481">
        <v>0</v>
      </c>
      <c r="AS164" s="481">
        <v>0</v>
      </c>
      <c r="AT164" s="481">
        <v>0</v>
      </c>
      <c r="AU164" s="481"/>
      <c r="AV164" s="481">
        <v>0</v>
      </c>
      <c r="AW164" s="481">
        <v>0</v>
      </c>
      <c r="AX164" s="481">
        <v>0</v>
      </c>
      <c r="AY164" s="481">
        <v>0</v>
      </c>
      <c r="AZ164" s="481">
        <v>0</v>
      </c>
      <c r="BA164" s="481">
        <v>0</v>
      </c>
      <c r="BB164" s="481"/>
      <c r="BC164" s="481">
        <v>1</v>
      </c>
      <c r="BD164" s="481">
        <v>1</v>
      </c>
      <c r="BE164" s="481">
        <v>3</v>
      </c>
    </row>
    <row r="165" spans="1:57" ht="15.75" customHeight="1" x14ac:dyDescent="0.2">
      <c r="A165" s="154" t="s">
        <v>1173</v>
      </c>
      <c r="B165" s="154" t="s">
        <v>1174</v>
      </c>
      <c r="C165" s="154"/>
      <c r="D165" s="154"/>
      <c r="E165" s="481">
        <v>202</v>
      </c>
      <c r="F165" s="481"/>
      <c r="G165" s="481">
        <v>103</v>
      </c>
      <c r="H165" s="481"/>
      <c r="I165" s="481">
        <v>2</v>
      </c>
      <c r="J165" s="481">
        <v>9</v>
      </c>
      <c r="K165" s="481">
        <v>2</v>
      </c>
      <c r="L165" s="481">
        <v>1</v>
      </c>
      <c r="M165" s="481">
        <v>1</v>
      </c>
      <c r="N165" s="481"/>
      <c r="O165" s="481">
        <v>1</v>
      </c>
      <c r="P165" s="481"/>
      <c r="Q165" s="481">
        <v>58</v>
      </c>
      <c r="R165" s="481">
        <v>46</v>
      </c>
      <c r="S165" s="481">
        <v>12</v>
      </c>
      <c r="T165" s="481">
        <v>0</v>
      </c>
      <c r="U165" s="481"/>
      <c r="V165" s="481">
        <v>1</v>
      </c>
      <c r="W165" s="481">
        <v>0</v>
      </c>
      <c r="X165" s="481">
        <v>0</v>
      </c>
      <c r="Y165" s="481">
        <v>28</v>
      </c>
      <c r="Z165" s="481"/>
      <c r="AA165" s="481">
        <v>20</v>
      </c>
      <c r="AB165" s="481">
        <v>37</v>
      </c>
      <c r="AC165" s="481">
        <v>4</v>
      </c>
      <c r="AD165" s="481"/>
      <c r="AE165" s="481">
        <v>6</v>
      </c>
      <c r="AF165" s="481">
        <v>6</v>
      </c>
      <c r="AG165" s="481">
        <v>0</v>
      </c>
      <c r="AH165" s="481">
        <v>0</v>
      </c>
      <c r="AI165" s="481"/>
      <c r="AJ165" s="481">
        <v>0</v>
      </c>
      <c r="AK165" s="481"/>
      <c r="AL165" s="481">
        <v>8</v>
      </c>
      <c r="AM165" s="481">
        <v>2</v>
      </c>
      <c r="AN165" s="481">
        <v>0</v>
      </c>
      <c r="AO165" s="481">
        <v>6</v>
      </c>
      <c r="AP165" s="481"/>
      <c r="AQ165" s="481">
        <v>9</v>
      </c>
      <c r="AR165" s="481">
        <v>3</v>
      </c>
      <c r="AS165" s="481">
        <v>1</v>
      </c>
      <c r="AT165" s="481">
        <v>5</v>
      </c>
      <c r="AU165" s="481"/>
      <c r="AV165" s="481">
        <v>4</v>
      </c>
      <c r="AW165" s="481">
        <v>2</v>
      </c>
      <c r="AX165" s="481">
        <v>0</v>
      </c>
      <c r="AY165" s="481">
        <v>1</v>
      </c>
      <c r="AZ165" s="481">
        <v>1</v>
      </c>
      <c r="BA165" s="481">
        <v>0</v>
      </c>
      <c r="BB165" s="481"/>
      <c r="BC165" s="481">
        <v>7</v>
      </c>
      <c r="BD165" s="481">
        <v>7</v>
      </c>
      <c r="BE165" s="481">
        <v>5</v>
      </c>
    </row>
    <row r="166" spans="1:57" ht="15.75" customHeight="1" x14ac:dyDescent="0.2">
      <c r="A166" s="154" t="s">
        <v>1175</v>
      </c>
      <c r="B166" s="154" t="s">
        <v>1176</v>
      </c>
      <c r="C166" s="154"/>
      <c r="D166" s="154"/>
      <c r="E166" s="481">
        <v>157</v>
      </c>
      <c r="F166" s="481"/>
      <c r="G166" s="481">
        <v>35</v>
      </c>
      <c r="H166" s="481"/>
      <c r="I166" s="481">
        <v>1</v>
      </c>
      <c r="J166" s="481">
        <v>1</v>
      </c>
      <c r="K166" s="481">
        <v>0</v>
      </c>
      <c r="L166" s="481">
        <v>0</v>
      </c>
      <c r="M166" s="481">
        <v>7</v>
      </c>
      <c r="N166" s="481"/>
      <c r="O166" s="481">
        <v>2</v>
      </c>
      <c r="P166" s="481"/>
      <c r="Q166" s="481">
        <v>17</v>
      </c>
      <c r="R166" s="481">
        <v>5</v>
      </c>
      <c r="S166" s="481">
        <v>12</v>
      </c>
      <c r="T166" s="481">
        <v>0</v>
      </c>
      <c r="U166" s="481"/>
      <c r="V166" s="481">
        <v>0</v>
      </c>
      <c r="W166" s="481">
        <v>1</v>
      </c>
      <c r="X166" s="481">
        <v>0</v>
      </c>
      <c r="Y166" s="481">
        <v>6</v>
      </c>
      <c r="Z166" s="481"/>
      <c r="AA166" s="481">
        <v>7</v>
      </c>
      <c r="AB166" s="481">
        <v>42</v>
      </c>
      <c r="AC166" s="481">
        <v>5</v>
      </c>
      <c r="AD166" s="481"/>
      <c r="AE166" s="481">
        <v>9</v>
      </c>
      <c r="AF166" s="481">
        <v>8</v>
      </c>
      <c r="AG166" s="481">
        <v>1</v>
      </c>
      <c r="AH166" s="481">
        <v>0</v>
      </c>
      <c r="AI166" s="481"/>
      <c r="AJ166" s="481">
        <v>0</v>
      </c>
      <c r="AK166" s="481"/>
      <c r="AL166" s="481">
        <v>38</v>
      </c>
      <c r="AM166" s="481">
        <v>34</v>
      </c>
      <c r="AN166" s="481">
        <v>2</v>
      </c>
      <c r="AO166" s="481">
        <v>2</v>
      </c>
      <c r="AP166" s="481"/>
      <c r="AQ166" s="481">
        <v>13</v>
      </c>
      <c r="AR166" s="481">
        <v>0</v>
      </c>
      <c r="AS166" s="481">
        <v>0</v>
      </c>
      <c r="AT166" s="481">
        <v>13</v>
      </c>
      <c r="AU166" s="481"/>
      <c r="AV166" s="481">
        <v>2</v>
      </c>
      <c r="AW166" s="481">
        <v>0</v>
      </c>
      <c r="AX166" s="481">
        <v>0</v>
      </c>
      <c r="AY166" s="481">
        <v>0</v>
      </c>
      <c r="AZ166" s="481">
        <v>2</v>
      </c>
      <c r="BA166" s="481">
        <v>0</v>
      </c>
      <c r="BB166" s="481"/>
      <c r="BC166" s="481">
        <v>0</v>
      </c>
      <c r="BD166" s="481">
        <v>2</v>
      </c>
      <c r="BE166" s="481">
        <v>8</v>
      </c>
    </row>
    <row r="167" spans="1:57" ht="15.75" customHeight="1" x14ac:dyDescent="0.2">
      <c r="A167" s="154" t="s">
        <v>1177</v>
      </c>
      <c r="B167" s="154" t="s">
        <v>1178</v>
      </c>
      <c r="C167" s="154"/>
      <c r="D167" s="154"/>
      <c r="E167" s="481">
        <v>30</v>
      </c>
      <c r="F167" s="481"/>
      <c r="G167" s="481">
        <v>7</v>
      </c>
      <c r="H167" s="481"/>
      <c r="I167" s="481">
        <v>1</v>
      </c>
      <c r="J167" s="481">
        <v>0</v>
      </c>
      <c r="K167" s="481">
        <v>0</v>
      </c>
      <c r="L167" s="481">
        <v>0</v>
      </c>
      <c r="M167" s="481">
        <v>1</v>
      </c>
      <c r="N167" s="481"/>
      <c r="O167" s="481">
        <v>0</v>
      </c>
      <c r="P167" s="481"/>
      <c r="Q167" s="481">
        <v>5</v>
      </c>
      <c r="R167" s="481">
        <v>3</v>
      </c>
      <c r="S167" s="481">
        <v>2</v>
      </c>
      <c r="T167" s="481">
        <v>0</v>
      </c>
      <c r="U167" s="481"/>
      <c r="V167" s="481">
        <v>0</v>
      </c>
      <c r="W167" s="481">
        <v>0</v>
      </c>
      <c r="X167" s="481">
        <v>0</v>
      </c>
      <c r="Y167" s="481">
        <v>0</v>
      </c>
      <c r="Z167" s="481"/>
      <c r="AA167" s="481">
        <v>5</v>
      </c>
      <c r="AB167" s="481">
        <v>12</v>
      </c>
      <c r="AC167" s="481">
        <v>3</v>
      </c>
      <c r="AD167" s="481"/>
      <c r="AE167" s="481">
        <v>1</v>
      </c>
      <c r="AF167" s="481">
        <v>1</v>
      </c>
      <c r="AG167" s="481">
        <v>0</v>
      </c>
      <c r="AH167" s="481">
        <v>0</v>
      </c>
      <c r="AI167" s="481"/>
      <c r="AJ167" s="481">
        <v>0</v>
      </c>
      <c r="AK167" s="481"/>
      <c r="AL167" s="481">
        <v>0</v>
      </c>
      <c r="AM167" s="481">
        <v>0</v>
      </c>
      <c r="AN167" s="481">
        <v>0</v>
      </c>
      <c r="AO167" s="481">
        <v>0</v>
      </c>
      <c r="AP167" s="481"/>
      <c r="AQ167" s="481">
        <v>0</v>
      </c>
      <c r="AR167" s="481">
        <v>0</v>
      </c>
      <c r="AS167" s="481">
        <v>0</v>
      </c>
      <c r="AT167" s="481">
        <v>0</v>
      </c>
      <c r="AU167" s="481"/>
      <c r="AV167" s="481">
        <v>0</v>
      </c>
      <c r="AW167" s="481">
        <v>0</v>
      </c>
      <c r="AX167" s="481">
        <v>0</v>
      </c>
      <c r="AY167" s="481">
        <v>0</v>
      </c>
      <c r="AZ167" s="481">
        <v>0</v>
      </c>
      <c r="BA167" s="481">
        <v>0</v>
      </c>
      <c r="BB167" s="481"/>
      <c r="BC167" s="481">
        <v>0</v>
      </c>
      <c r="BD167" s="481">
        <v>3</v>
      </c>
      <c r="BE167" s="481">
        <v>2</v>
      </c>
    </row>
    <row r="168" spans="1:57" ht="15.75" customHeight="1" x14ac:dyDescent="0.2">
      <c r="A168" s="154" t="s">
        <v>1179</v>
      </c>
      <c r="B168" s="154" t="s">
        <v>1180</v>
      </c>
      <c r="C168" s="154"/>
      <c r="D168" s="154"/>
      <c r="E168" s="481">
        <v>18</v>
      </c>
      <c r="F168" s="481"/>
      <c r="G168" s="481">
        <v>8</v>
      </c>
      <c r="H168" s="481"/>
      <c r="I168" s="481">
        <v>1</v>
      </c>
      <c r="J168" s="481">
        <v>0</v>
      </c>
      <c r="K168" s="481">
        <v>0</v>
      </c>
      <c r="L168" s="481">
        <v>0</v>
      </c>
      <c r="M168" s="481">
        <v>0</v>
      </c>
      <c r="N168" s="481"/>
      <c r="O168" s="481">
        <v>0</v>
      </c>
      <c r="P168" s="481"/>
      <c r="Q168" s="481">
        <v>7</v>
      </c>
      <c r="R168" s="481">
        <v>4</v>
      </c>
      <c r="S168" s="481">
        <v>3</v>
      </c>
      <c r="T168" s="481">
        <v>0</v>
      </c>
      <c r="U168" s="481"/>
      <c r="V168" s="481">
        <v>0</v>
      </c>
      <c r="W168" s="481">
        <v>0</v>
      </c>
      <c r="X168" s="481">
        <v>0</v>
      </c>
      <c r="Y168" s="481">
        <v>0</v>
      </c>
      <c r="Z168" s="481"/>
      <c r="AA168" s="481">
        <v>1</v>
      </c>
      <c r="AB168" s="481">
        <v>4</v>
      </c>
      <c r="AC168" s="481">
        <v>1</v>
      </c>
      <c r="AD168" s="481"/>
      <c r="AE168" s="481">
        <v>0</v>
      </c>
      <c r="AF168" s="481">
        <v>0</v>
      </c>
      <c r="AG168" s="481">
        <v>0</v>
      </c>
      <c r="AH168" s="481">
        <v>0</v>
      </c>
      <c r="AI168" s="481"/>
      <c r="AJ168" s="481">
        <v>1</v>
      </c>
      <c r="AK168" s="481"/>
      <c r="AL168" s="481">
        <v>1</v>
      </c>
      <c r="AM168" s="481">
        <v>0</v>
      </c>
      <c r="AN168" s="481">
        <v>0</v>
      </c>
      <c r="AO168" s="481">
        <v>1</v>
      </c>
      <c r="AP168" s="481"/>
      <c r="AQ168" s="481">
        <v>0</v>
      </c>
      <c r="AR168" s="481">
        <v>0</v>
      </c>
      <c r="AS168" s="481">
        <v>0</v>
      </c>
      <c r="AT168" s="481">
        <v>0</v>
      </c>
      <c r="AU168" s="481"/>
      <c r="AV168" s="481">
        <v>1</v>
      </c>
      <c r="AW168" s="481">
        <v>0</v>
      </c>
      <c r="AX168" s="481">
        <v>0</v>
      </c>
      <c r="AY168" s="481">
        <v>0</v>
      </c>
      <c r="AZ168" s="481">
        <v>1</v>
      </c>
      <c r="BA168" s="481">
        <v>0</v>
      </c>
      <c r="BB168" s="481"/>
      <c r="BC168" s="481">
        <v>0</v>
      </c>
      <c r="BD168" s="481">
        <v>0</v>
      </c>
      <c r="BE168" s="481">
        <v>2</v>
      </c>
    </row>
    <row r="169" spans="1:57" ht="15.75" customHeight="1" x14ac:dyDescent="0.2">
      <c r="A169" s="154" t="s">
        <v>1181</v>
      </c>
      <c r="B169" s="154" t="s">
        <v>1182</v>
      </c>
      <c r="C169" s="154"/>
      <c r="D169" s="154"/>
      <c r="E169" s="481">
        <v>310</v>
      </c>
      <c r="F169" s="481"/>
      <c r="G169" s="481">
        <v>209</v>
      </c>
      <c r="H169" s="481"/>
      <c r="I169" s="481">
        <v>5</v>
      </c>
      <c r="J169" s="481">
        <v>3</v>
      </c>
      <c r="K169" s="481">
        <v>5</v>
      </c>
      <c r="L169" s="481">
        <v>1</v>
      </c>
      <c r="M169" s="481">
        <v>7</v>
      </c>
      <c r="N169" s="481"/>
      <c r="O169" s="481">
        <v>5</v>
      </c>
      <c r="P169" s="481"/>
      <c r="Q169" s="481">
        <v>150</v>
      </c>
      <c r="R169" s="481">
        <v>102</v>
      </c>
      <c r="S169" s="481">
        <v>48</v>
      </c>
      <c r="T169" s="481">
        <v>0</v>
      </c>
      <c r="U169" s="481"/>
      <c r="V169" s="481">
        <v>3</v>
      </c>
      <c r="W169" s="481">
        <v>1</v>
      </c>
      <c r="X169" s="481">
        <v>1</v>
      </c>
      <c r="Y169" s="481">
        <v>28</v>
      </c>
      <c r="Z169" s="481"/>
      <c r="AA169" s="481">
        <v>8</v>
      </c>
      <c r="AB169" s="481">
        <v>55</v>
      </c>
      <c r="AC169" s="481">
        <v>8</v>
      </c>
      <c r="AD169" s="481"/>
      <c r="AE169" s="481">
        <v>15</v>
      </c>
      <c r="AF169" s="481">
        <v>15</v>
      </c>
      <c r="AG169" s="481">
        <v>0</v>
      </c>
      <c r="AH169" s="481">
        <v>0</v>
      </c>
      <c r="AI169" s="481"/>
      <c r="AJ169" s="481">
        <v>2</v>
      </c>
      <c r="AK169" s="481"/>
      <c r="AL169" s="481">
        <v>3</v>
      </c>
      <c r="AM169" s="481">
        <v>1</v>
      </c>
      <c r="AN169" s="481">
        <v>1</v>
      </c>
      <c r="AO169" s="481">
        <v>1</v>
      </c>
      <c r="AP169" s="481"/>
      <c r="AQ169" s="481">
        <v>2</v>
      </c>
      <c r="AR169" s="481">
        <v>0</v>
      </c>
      <c r="AS169" s="481">
        <v>2</v>
      </c>
      <c r="AT169" s="481">
        <v>0</v>
      </c>
      <c r="AU169" s="481"/>
      <c r="AV169" s="481">
        <v>1</v>
      </c>
      <c r="AW169" s="481">
        <v>1</v>
      </c>
      <c r="AX169" s="481">
        <v>0</v>
      </c>
      <c r="AY169" s="481">
        <v>0</v>
      </c>
      <c r="AZ169" s="481">
        <v>0</v>
      </c>
      <c r="BA169" s="481">
        <v>0</v>
      </c>
      <c r="BB169" s="481"/>
      <c r="BC169" s="481">
        <v>3</v>
      </c>
      <c r="BD169" s="481">
        <v>1</v>
      </c>
      <c r="BE169" s="481">
        <v>4</v>
      </c>
    </row>
    <row r="170" spans="1:57" ht="15.75" customHeight="1" x14ac:dyDescent="0.2">
      <c r="A170" s="154" t="s">
        <v>1183</v>
      </c>
      <c r="B170" s="154" t="s">
        <v>1184</v>
      </c>
      <c r="C170" s="154"/>
      <c r="D170" s="154"/>
      <c r="E170" s="481">
        <v>56</v>
      </c>
      <c r="F170" s="481"/>
      <c r="G170" s="481">
        <v>39</v>
      </c>
      <c r="H170" s="481"/>
      <c r="I170" s="481">
        <v>1</v>
      </c>
      <c r="J170" s="481">
        <v>0</v>
      </c>
      <c r="K170" s="481">
        <v>0</v>
      </c>
      <c r="L170" s="481">
        <v>0</v>
      </c>
      <c r="M170" s="481">
        <v>1</v>
      </c>
      <c r="N170" s="481"/>
      <c r="O170" s="481">
        <v>2</v>
      </c>
      <c r="P170" s="481"/>
      <c r="Q170" s="481">
        <v>31</v>
      </c>
      <c r="R170" s="481">
        <v>25</v>
      </c>
      <c r="S170" s="481">
        <v>6</v>
      </c>
      <c r="T170" s="481">
        <v>0</v>
      </c>
      <c r="U170" s="481"/>
      <c r="V170" s="481">
        <v>0</v>
      </c>
      <c r="W170" s="481">
        <v>0</v>
      </c>
      <c r="X170" s="481">
        <v>0</v>
      </c>
      <c r="Y170" s="481">
        <v>4</v>
      </c>
      <c r="Z170" s="481"/>
      <c r="AA170" s="481">
        <v>0</v>
      </c>
      <c r="AB170" s="481">
        <v>5</v>
      </c>
      <c r="AC170" s="481">
        <v>2</v>
      </c>
      <c r="AD170" s="481"/>
      <c r="AE170" s="481">
        <v>6</v>
      </c>
      <c r="AF170" s="481">
        <v>6</v>
      </c>
      <c r="AG170" s="481">
        <v>0</v>
      </c>
      <c r="AH170" s="481">
        <v>0</v>
      </c>
      <c r="AI170" s="481"/>
      <c r="AJ170" s="481">
        <v>0</v>
      </c>
      <c r="AK170" s="481"/>
      <c r="AL170" s="481">
        <v>1</v>
      </c>
      <c r="AM170" s="481">
        <v>0</v>
      </c>
      <c r="AN170" s="481">
        <v>0</v>
      </c>
      <c r="AO170" s="481">
        <v>1</v>
      </c>
      <c r="AP170" s="481"/>
      <c r="AQ170" s="481">
        <v>1</v>
      </c>
      <c r="AR170" s="481">
        <v>0</v>
      </c>
      <c r="AS170" s="481">
        <v>1</v>
      </c>
      <c r="AT170" s="481">
        <v>0</v>
      </c>
      <c r="AU170" s="481"/>
      <c r="AV170" s="481">
        <v>1</v>
      </c>
      <c r="AW170" s="481">
        <v>1</v>
      </c>
      <c r="AX170" s="481">
        <v>0</v>
      </c>
      <c r="AY170" s="481">
        <v>0</v>
      </c>
      <c r="AZ170" s="481">
        <v>0</v>
      </c>
      <c r="BA170" s="481">
        <v>0</v>
      </c>
      <c r="BB170" s="481"/>
      <c r="BC170" s="481">
        <v>0</v>
      </c>
      <c r="BD170" s="481">
        <v>1</v>
      </c>
      <c r="BE170" s="481">
        <v>1</v>
      </c>
    </row>
    <row r="171" spans="1:57" ht="15.75" customHeight="1" x14ac:dyDescent="0.2">
      <c r="A171" s="154" t="s">
        <v>1185</v>
      </c>
      <c r="B171" s="154" t="s">
        <v>1186</v>
      </c>
      <c r="C171" s="154"/>
      <c r="D171" s="154"/>
      <c r="E171" s="481">
        <v>227</v>
      </c>
      <c r="F171" s="481"/>
      <c r="G171" s="481">
        <v>107</v>
      </c>
      <c r="H171" s="481"/>
      <c r="I171" s="481">
        <v>6</v>
      </c>
      <c r="J171" s="481">
        <v>6</v>
      </c>
      <c r="K171" s="481">
        <v>0</v>
      </c>
      <c r="L171" s="481">
        <v>1</v>
      </c>
      <c r="M171" s="481">
        <v>13</v>
      </c>
      <c r="N171" s="481"/>
      <c r="O171" s="481">
        <v>1</v>
      </c>
      <c r="P171" s="481"/>
      <c r="Q171" s="481">
        <v>64</v>
      </c>
      <c r="R171" s="481">
        <v>17</v>
      </c>
      <c r="S171" s="481">
        <v>47</v>
      </c>
      <c r="T171" s="481">
        <v>0</v>
      </c>
      <c r="U171" s="481"/>
      <c r="V171" s="481">
        <v>0</v>
      </c>
      <c r="W171" s="481">
        <v>0</v>
      </c>
      <c r="X171" s="481">
        <v>0</v>
      </c>
      <c r="Y171" s="481">
        <v>16</v>
      </c>
      <c r="Z171" s="481"/>
      <c r="AA171" s="481">
        <v>11</v>
      </c>
      <c r="AB171" s="481">
        <v>65</v>
      </c>
      <c r="AC171" s="481">
        <v>8</v>
      </c>
      <c r="AD171" s="481"/>
      <c r="AE171" s="481">
        <v>13</v>
      </c>
      <c r="AF171" s="481">
        <v>12</v>
      </c>
      <c r="AG171" s="481">
        <v>1</v>
      </c>
      <c r="AH171" s="481">
        <v>0</v>
      </c>
      <c r="AI171" s="481"/>
      <c r="AJ171" s="481">
        <v>1</v>
      </c>
      <c r="AK171" s="481"/>
      <c r="AL171" s="481">
        <v>9</v>
      </c>
      <c r="AM171" s="481">
        <v>6</v>
      </c>
      <c r="AN171" s="481">
        <v>1</v>
      </c>
      <c r="AO171" s="481">
        <v>2</v>
      </c>
      <c r="AP171" s="481"/>
      <c r="AQ171" s="481">
        <v>3</v>
      </c>
      <c r="AR171" s="481">
        <v>0</v>
      </c>
      <c r="AS171" s="481">
        <v>2</v>
      </c>
      <c r="AT171" s="481">
        <v>1</v>
      </c>
      <c r="AU171" s="481"/>
      <c r="AV171" s="481">
        <v>0</v>
      </c>
      <c r="AW171" s="481">
        <v>0</v>
      </c>
      <c r="AX171" s="481">
        <v>0</v>
      </c>
      <c r="AY171" s="481">
        <v>0</v>
      </c>
      <c r="AZ171" s="481">
        <v>0</v>
      </c>
      <c r="BA171" s="481">
        <v>0</v>
      </c>
      <c r="BB171" s="481"/>
      <c r="BC171" s="481">
        <v>1</v>
      </c>
      <c r="BD171" s="481">
        <v>2</v>
      </c>
      <c r="BE171" s="481">
        <v>9</v>
      </c>
    </row>
    <row r="172" spans="1:57" ht="15.75" customHeight="1" x14ac:dyDescent="0.2">
      <c r="A172" s="154" t="s">
        <v>1187</v>
      </c>
      <c r="B172" s="154" t="s">
        <v>1188</v>
      </c>
      <c r="C172" s="154"/>
      <c r="D172" s="154"/>
      <c r="E172" s="481">
        <v>39</v>
      </c>
      <c r="F172" s="481"/>
      <c r="G172" s="481">
        <v>26</v>
      </c>
      <c r="H172" s="481"/>
      <c r="I172" s="481">
        <v>4</v>
      </c>
      <c r="J172" s="481">
        <v>0</v>
      </c>
      <c r="K172" s="481">
        <v>1</v>
      </c>
      <c r="L172" s="481">
        <v>0</v>
      </c>
      <c r="M172" s="481">
        <v>0</v>
      </c>
      <c r="N172" s="481"/>
      <c r="O172" s="481">
        <v>1</v>
      </c>
      <c r="P172" s="481"/>
      <c r="Q172" s="481">
        <v>17</v>
      </c>
      <c r="R172" s="481">
        <v>16</v>
      </c>
      <c r="S172" s="481">
        <v>1</v>
      </c>
      <c r="T172" s="481">
        <v>0</v>
      </c>
      <c r="U172" s="481"/>
      <c r="V172" s="481">
        <v>0</v>
      </c>
      <c r="W172" s="481">
        <v>0</v>
      </c>
      <c r="X172" s="481">
        <v>0</v>
      </c>
      <c r="Y172" s="481">
        <v>3</v>
      </c>
      <c r="Z172" s="481"/>
      <c r="AA172" s="481">
        <v>4</v>
      </c>
      <c r="AB172" s="481">
        <v>0</v>
      </c>
      <c r="AC172" s="481">
        <v>2</v>
      </c>
      <c r="AD172" s="481"/>
      <c r="AE172" s="481">
        <v>0</v>
      </c>
      <c r="AF172" s="481">
        <v>0</v>
      </c>
      <c r="AG172" s="481">
        <v>0</v>
      </c>
      <c r="AH172" s="481">
        <v>0</v>
      </c>
      <c r="AI172" s="481"/>
      <c r="AJ172" s="481">
        <v>1</v>
      </c>
      <c r="AK172" s="481"/>
      <c r="AL172" s="481">
        <v>5</v>
      </c>
      <c r="AM172" s="481">
        <v>5</v>
      </c>
      <c r="AN172" s="481">
        <v>0</v>
      </c>
      <c r="AO172" s="481">
        <v>0</v>
      </c>
      <c r="AP172" s="481"/>
      <c r="AQ172" s="481">
        <v>0</v>
      </c>
      <c r="AR172" s="481">
        <v>0</v>
      </c>
      <c r="AS172" s="481">
        <v>0</v>
      </c>
      <c r="AT172" s="481">
        <v>0</v>
      </c>
      <c r="AU172" s="481"/>
      <c r="AV172" s="481">
        <v>0</v>
      </c>
      <c r="AW172" s="481">
        <v>0</v>
      </c>
      <c r="AX172" s="481">
        <v>0</v>
      </c>
      <c r="AY172" s="481">
        <v>0</v>
      </c>
      <c r="AZ172" s="481">
        <v>0</v>
      </c>
      <c r="BA172" s="481">
        <v>0</v>
      </c>
      <c r="BB172" s="481"/>
      <c r="BC172" s="481">
        <v>0</v>
      </c>
      <c r="BD172" s="481">
        <v>1</v>
      </c>
      <c r="BE172" s="481">
        <v>1</v>
      </c>
    </row>
    <row r="173" spans="1:57" ht="15.75" customHeight="1" x14ac:dyDescent="0.2">
      <c r="A173" s="154" t="s">
        <v>1189</v>
      </c>
      <c r="B173" s="154" t="s">
        <v>1190</v>
      </c>
      <c r="C173" s="154"/>
      <c r="D173" s="154"/>
      <c r="E173" s="481">
        <v>161</v>
      </c>
      <c r="F173" s="481"/>
      <c r="G173" s="481">
        <v>71</v>
      </c>
      <c r="H173" s="481"/>
      <c r="I173" s="481">
        <v>2</v>
      </c>
      <c r="J173" s="481">
        <v>0</v>
      </c>
      <c r="K173" s="481">
        <v>1</v>
      </c>
      <c r="L173" s="481">
        <v>0</v>
      </c>
      <c r="M173" s="481">
        <v>2</v>
      </c>
      <c r="N173" s="481"/>
      <c r="O173" s="481">
        <v>1</v>
      </c>
      <c r="P173" s="481"/>
      <c r="Q173" s="481">
        <v>57</v>
      </c>
      <c r="R173" s="481">
        <v>40</v>
      </c>
      <c r="S173" s="481">
        <v>17</v>
      </c>
      <c r="T173" s="481">
        <v>0</v>
      </c>
      <c r="U173" s="481"/>
      <c r="V173" s="481">
        <v>1</v>
      </c>
      <c r="W173" s="481">
        <v>0</v>
      </c>
      <c r="X173" s="481">
        <v>0</v>
      </c>
      <c r="Y173" s="481">
        <v>7</v>
      </c>
      <c r="Z173" s="481"/>
      <c r="AA173" s="481">
        <v>4</v>
      </c>
      <c r="AB173" s="481">
        <v>49</v>
      </c>
      <c r="AC173" s="481">
        <v>6</v>
      </c>
      <c r="AD173" s="481"/>
      <c r="AE173" s="481">
        <v>8</v>
      </c>
      <c r="AF173" s="481">
        <v>6</v>
      </c>
      <c r="AG173" s="481">
        <v>2</v>
      </c>
      <c r="AH173" s="481">
        <v>0</v>
      </c>
      <c r="AI173" s="481"/>
      <c r="AJ173" s="481">
        <v>2</v>
      </c>
      <c r="AK173" s="481"/>
      <c r="AL173" s="481">
        <v>1</v>
      </c>
      <c r="AM173" s="481">
        <v>1</v>
      </c>
      <c r="AN173" s="481">
        <v>0</v>
      </c>
      <c r="AO173" s="481">
        <v>0</v>
      </c>
      <c r="AP173" s="481"/>
      <c r="AQ173" s="481">
        <v>1</v>
      </c>
      <c r="AR173" s="481">
        <v>0</v>
      </c>
      <c r="AS173" s="481">
        <v>0</v>
      </c>
      <c r="AT173" s="481">
        <v>1</v>
      </c>
      <c r="AU173" s="481"/>
      <c r="AV173" s="481">
        <v>2</v>
      </c>
      <c r="AW173" s="481">
        <v>1</v>
      </c>
      <c r="AX173" s="481">
        <v>1</v>
      </c>
      <c r="AY173" s="481">
        <v>0</v>
      </c>
      <c r="AZ173" s="481">
        <v>0</v>
      </c>
      <c r="BA173" s="481">
        <v>0</v>
      </c>
      <c r="BB173" s="481"/>
      <c r="BC173" s="481">
        <v>12</v>
      </c>
      <c r="BD173" s="481">
        <v>2</v>
      </c>
      <c r="BE173" s="481">
        <v>5</v>
      </c>
    </row>
    <row r="174" spans="1:57" ht="15.75" customHeight="1" x14ac:dyDescent="0.2">
      <c r="A174" s="154" t="s">
        <v>1191</v>
      </c>
      <c r="B174" s="154" t="s">
        <v>1192</v>
      </c>
      <c r="C174" s="154"/>
      <c r="D174" s="154"/>
      <c r="E174" s="481">
        <v>28</v>
      </c>
      <c r="F174" s="481"/>
      <c r="G174" s="481">
        <v>17</v>
      </c>
      <c r="H174" s="481"/>
      <c r="I174" s="481">
        <v>1</v>
      </c>
      <c r="J174" s="481">
        <v>0</v>
      </c>
      <c r="K174" s="481">
        <v>0</v>
      </c>
      <c r="L174" s="481">
        <v>0</v>
      </c>
      <c r="M174" s="481">
        <v>1</v>
      </c>
      <c r="N174" s="481"/>
      <c r="O174" s="481">
        <v>0</v>
      </c>
      <c r="P174" s="481"/>
      <c r="Q174" s="481">
        <v>14</v>
      </c>
      <c r="R174" s="481">
        <v>11</v>
      </c>
      <c r="S174" s="481">
        <v>3</v>
      </c>
      <c r="T174" s="481">
        <v>0</v>
      </c>
      <c r="U174" s="481"/>
      <c r="V174" s="481">
        <v>0</v>
      </c>
      <c r="W174" s="481">
        <v>0</v>
      </c>
      <c r="X174" s="481">
        <v>0</v>
      </c>
      <c r="Y174" s="481">
        <v>1</v>
      </c>
      <c r="Z174" s="481"/>
      <c r="AA174" s="481">
        <v>1</v>
      </c>
      <c r="AB174" s="481">
        <v>3</v>
      </c>
      <c r="AC174" s="481">
        <v>4</v>
      </c>
      <c r="AD174" s="481"/>
      <c r="AE174" s="481">
        <v>2</v>
      </c>
      <c r="AF174" s="481">
        <v>2</v>
      </c>
      <c r="AG174" s="481">
        <v>0</v>
      </c>
      <c r="AH174" s="481">
        <v>0</v>
      </c>
      <c r="AI174" s="481"/>
      <c r="AJ174" s="481">
        <v>0</v>
      </c>
      <c r="AK174" s="481"/>
      <c r="AL174" s="481">
        <v>1</v>
      </c>
      <c r="AM174" s="481">
        <v>0</v>
      </c>
      <c r="AN174" s="481">
        <v>0</v>
      </c>
      <c r="AO174" s="481">
        <v>1</v>
      </c>
      <c r="AP174" s="481"/>
      <c r="AQ174" s="481">
        <v>0</v>
      </c>
      <c r="AR174" s="481">
        <v>0</v>
      </c>
      <c r="AS174" s="481">
        <v>0</v>
      </c>
      <c r="AT174" s="481">
        <v>0</v>
      </c>
      <c r="AU174" s="481"/>
      <c r="AV174" s="481">
        <v>0</v>
      </c>
      <c r="AW174" s="481">
        <v>0</v>
      </c>
      <c r="AX174" s="481">
        <v>0</v>
      </c>
      <c r="AY174" s="481">
        <v>0</v>
      </c>
      <c r="AZ174" s="481">
        <v>0</v>
      </c>
      <c r="BA174" s="481">
        <v>0</v>
      </c>
      <c r="BB174" s="481"/>
      <c r="BC174" s="481">
        <v>0</v>
      </c>
      <c r="BD174" s="481">
        <v>0</v>
      </c>
      <c r="BE174" s="481">
        <v>0</v>
      </c>
    </row>
    <row r="175" spans="1:57" ht="15.75" customHeight="1" x14ac:dyDescent="0.2">
      <c r="A175" s="154" t="s">
        <v>1193</v>
      </c>
      <c r="B175" s="154" t="s">
        <v>1194</v>
      </c>
      <c r="C175" s="154"/>
      <c r="D175" s="154"/>
      <c r="E175" s="481">
        <v>96</v>
      </c>
      <c r="F175" s="481"/>
      <c r="G175" s="481">
        <v>31</v>
      </c>
      <c r="H175" s="481"/>
      <c r="I175" s="481">
        <v>1</v>
      </c>
      <c r="J175" s="481">
        <v>0</v>
      </c>
      <c r="K175" s="481">
        <v>1</v>
      </c>
      <c r="L175" s="481">
        <v>0</v>
      </c>
      <c r="M175" s="481">
        <v>1</v>
      </c>
      <c r="N175" s="481"/>
      <c r="O175" s="481">
        <v>0</v>
      </c>
      <c r="P175" s="481"/>
      <c r="Q175" s="481">
        <v>21</v>
      </c>
      <c r="R175" s="481">
        <v>15</v>
      </c>
      <c r="S175" s="481">
        <v>6</v>
      </c>
      <c r="T175" s="481">
        <v>0</v>
      </c>
      <c r="U175" s="481"/>
      <c r="V175" s="481">
        <v>1</v>
      </c>
      <c r="W175" s="481">
        <v>1</v>
      </c>
      <c r="X175" s="481">
        <v>0</v>
      </c>
      <c r="Y175" s="481">
        <v>5</v>
      </c>
      <c r="Z175" s="481"/>
      <c r="AA175" s="481">
        <v>4</v>
      </c>
      <c r="AB175" s="481">
        <v>12</v>
      </c>
      <c r="AC175" s="481">
        <v>8</v>
      </c>
      <c r="AD175" s="481"/>
      <c r="AE175" s="481">
        <v>10</v>
      </c>
      <c r="AF175" s="481">
        <v>10</v>
      </c>
      <c r="AG175" s="481">
        <v>0</v>
      </c>
      <c r="AH175" s="481">
        <v>0</v>
      </c>
      <c r="AI175" s="481"/>
      <c r="AJ175" s="481">
        <v>7</v>
      </c>
      <c r="AK175" s="481"/>
      <c r="AL175" s="481">
        <v>20</v>
      </c>
      <c r="AM175" s="481">
        <v>15</v>
      </c>
      <c r="AN175" s="481">
        <v>0</v>
      </c>
      <c r="AO175" s="481">
        <v>5</v>
      </c>
      <c r="AP175" s="481"/>
      <c r="AQ175" s="481">
        <v>0</v>
      </c>
      <c r="AR175" s="481">
        <v>0</v>
      </c>
      <c r="AS175" s="481">
        <v>0</v>
      </c>
      <c r="AT175" s="481">
        <v>0</v>
      </c>
      <c r="AU175" s="481"/>
      <c r="AV175" s="481">
        <v>1</v>
      </c>
      <c r="AW175" s="481">
        <v>1</v>
      </c>
      <c r="AX175" s="481">
        <v>0</v>
      </c>
      <c r="AY175" s="481">
        <v>0</v>
      </c>
      <c r="AZ175" s="481">
        <v>0</v>
      </c>
      <c r="BA175" s="481">
        <v>0</v>
      </c>
      <c r="BB175" s="481"/>
      <c r="BC175" s="481">
        <v>0</v>
      </c>
      <c r="BD175" s="481">
        <v>6</v>
      </c>
      <c r="BE175" s="481">
        <v>3</v>
      </c>
    </row>
    <row r="176" spans="1:57" ht="15.75" customHeight="1" x14ac:dyDescent="0.2">
      <c r="A176" s="154" t="s">
        <v>1195</v>
      </c>
      <c r="B176" s="154" t="s">
        <v>1196</v>
      </c>
      <c r="C176" s="154"/>
      <c r="D176" s="154"/>
      <c r="E176" s="481">
        <v>71</v>
      </c>
      <c r="F176" s="481"/>
      <c r="G176" s="481">
        <v>31</v>
      </c>
      <c r="H176" s="481"/>
      <c r="I176" s="481">
        <v>3</v>
      </c>
      <c r="J176" s="481">
        <v>1</v>
      </c>
      <c r="K176" s="481">
        <v>1</v>
      </c>
      <c r="L176" s="481">
        <v>0</v>
      </c>
      <c r="M176" s="481">
        <v>2</v>
      </c>
      <c r="N176" s="481"/>
      <c r="O176" s="481">
        <v>0</v>
      </c>
      <c r="P176" s="481"/>
      <c r="Q176" s="481">
        <v>21</v>
      </c>
      <c r="R176" s="481">
        <v>18</v>
      </c>
      <c r="S176" s="481">
        <v>3</v>
      </c>
      <c r="T176" s="481">
        <v>0</v>
      </c>
      <c r="U176" s="481"/>
      <c r="V176" s="481">
        <v>0</v>
      </c>
      <c r="W176" s="481">
        <v>0</v>
      </c>
      <c r="X176" s="481">
        <v>0</v>
      </c>
      <c r="Y176" s="481">
        <v>3</v>
      </c>
      <c r="Z176" s="481"/>
      <c r="AA176" s="481">
        <v>2</v>
      </c>
      <c r="AB176" s="481">
        <v>9</v>
      </c>
      <c r="AC176" s="481">
        <v>4</v>
      </c>
      <c r="AD176" s="481"/>
      <c r="AE176" s="481">
        <v>4</v>
      </c>
      <c r="AF176" s="481">
        <v>4</v>
      </c>
      <c r="AG176" s="481">
        <v>0</v>
      </c>
      <c r="AH176" s="481">
        <v>0</v>
      </c>
      <c r="AI176" s="481"/>
      <c r="AJ176" s="481">
        <v>3</v>
      </c>
      <c r="AK176" s="481"/>
      <c r="AL176" s="481">
        <v>9</v>
      </c>
      <c r="AM176" s="481">
        <v>5</v>
      </c>
      <c r="AN176" s="481">
        <v>2</v>
      </c>
      <c r="AO176" s="481">
        <v>2</v>
      </c>
      <c r="AP176" s="481"/>
      <c r="AQ176" s="481">
        <v>3</v>
      </c>
      <c r="AR176" s="481">
        <v>1</v>
      </c>
      <c r="AS176" s="481">
        <v>1</v>
      </c>
      <c r="AT176" s="481">
        <v>1</v>
      </c>
      <c r="AU176" s="481"/>
      <c r="AV176" s="481">
        <v>1</v>
      </c>
      <c r="AW176" s="481">
        <v>0</v>
      </c>
      <c r="AX176" s="481">
        <v>0</v>
      </c>
      <c r="AY176" s="481">
        <v>0</v>
      </c>
      <c r="AZ176" s="481">
        <v>1</v>
      </c>
      <c r="BA176" s="481">
        <v>0</v>
      </c>
      <c r="BB176" s="481"/>
      <c r="BC176" s="481">
        <v>1</v>
      </c>
      <c r="BD176" s="481">
        <v>0</v>
      </c>
      <c r="BE176" s="481">
        <v>5</v>
      </c>
    </row>
    <row r="177" spans="1:57" ht="15.75" customHeight="1" x14ac:dyDescent="0.2">
      <c r="A177" s="154" t="s">
        <v>1197</v>
      </c>
      <c r="B177" s="154" t="s">
        <v>1198</v>
      </c>
      <c r="C177" s="154"/>
      <c r="D177" s="154"/>
      <c r="E177" s="481">
        <v>152</v>
      </c>
      <c r="F177" s="481"/>
      <c r="G177" s="481">
        <v>52</v>
      </c>
      <c r="H177" s="481"/>
      <c r="I177" s="481">
        <v>5</v>
      </c>
      <c r="J177" s="481">
        <v>0</v>
      </c>
      <c r="K177" s="481">
        <v>0</v>
      </c>
      <c r="L177" s="481">
        <v>0</v>
      </c>
      <c r="M177" s="481">
        <v>0</v>
      </c>
      <c r="N177" s="481"/>
      <c r="O177" s="481">
        <v>1</v>
      </c>
      <c r="P177" s="481"/>
      <c r="Q177" s="481">
        <v>33</v>
      </c>
      <c r="R177" s="481">
        <v>24</v>
      </c>
      <c r="S177" s="481">
        <v>9</v>
      </c>
      <c r="T177" s="481">
        <v>0</v>
      </c>
      <c r="U177" s="481"/>
      <c r="V177" s="481">
        <v>0</v>
      </c>
      <c r="W177" s="481">
        <v>2</v>
      </c>
      <c r="X177" s="481">
        <v>1</v>
      </c>
      <c r="Y177" s="481">
        <v>10</v>
      </c>
      <c r="Z177" s="481"/>
      <c r="AA177" s="481">
        <v>0</v>
      </c>
      <c r="AB177" s="481">
        <v>17</v>
      </c>
      <c r="AC177" s="481">
        <v>3</v>
      </c>
      <c r="AD177" s="481"/>
      <c r="AE177" s="481">
        <v>41</v>
      </c>
      <c r="AF177" s="481">
        <v>41</v>
      </c>
      <c r="AG177" s="481">
        <v>0</v>
      </c>
      <c r="AH177" s="481">
        <v>0</v>
      </c>
      <c r="AI177" s="481"/>
      <c r="AJ177" s="481">
        <v>3</v>
      </c>
      <c r="AK177" s="481"/>
      <c r="AL177" s="481">
        <v>8</v>
      </c>
      <c r="AM177" s="481">
        <v>3</v>
      </c>
      <c r="AN177" s="481">
        <v>2</v>
      </c>
      <c r="AO177" s="481">
        <v>3</v>
      </c>
      <c r="AP177" s="481"/>
      <c r="AQ177" s="481">
        <v>5</v>
      </c>
      <c r="AR177" s="481">
        <v>0</v>
      </c>
      <c r="AS177" s="481">
        <v>0</v>
      </c>
      <c r="AT177" s="481">
        <v>5</v>
      </c>
      <c r="AU177" s="481"/>
      <c r="AV177" s="481">
        <v>4</v>
      </c>
      <c r="AW177" s="481">
        <v>1</v>
      </c>
      <c r="AX177" s="481">
        <v>0</v>
      </c>
      <c r="AY177" s="481">
        <v>0</v>
      </c>
      <c r="AZ177" s="481">
        <v>3</v>
      </c>
      <c r="BA177" s="481">
        <v>0</v>
      </c>
      <c r="BB177" s="481"/>
      <c r="BC177" s="481">
        <v>15</v>
      </c>
      <c r="BD177" s="481">
        <v>1</v>
      </c>
      <c r="BE177" s="481">
        <v>7</v>
      </c>
    </row>
    <row r="178" spans="1:57" ht="15.75" customHeight="1" x14ac:dyDescent="0.2">
      <c r="A178" s="154" t="s">
        <v>1199</v>
      </c>
      <c r="B178" s="154" t="s">
        <v>1200</v>
      </c>
      <c r="C178" s="154"/>
      <c r="D178" s="154"/>
      <c r="E178" s="481">
        <v>167</v>
      </c>
      <c r="F178" s="481"/>
      <c r="G178" s="481">
        <v>66</v>
      </c>
      <c r="H178" s="481"/>
      <c r="I178" s="481">
        <v>2</v>
      </c>
      <c r="J178" s="481">
        <v>2</v>
      </c>
      <c r="K178" s="481">
        <v>2</v>
      </c>
      <c r="L178" s="481">
        <v>0</v>
      </c>
      <c r="M178" s="481">
        <v>2</v>
      </c>
      <c r="N178" s="481"/>
      <c r="O178" s="481">
        <v>0</v>
      </c>
      <c r="P178" s="481"/>
      <c r="Q178" s="481">
        <v>47</v>
      </c>
      <c r="R178" s="481">
        <v>35</v>
      </c>
      <c r="S178" s="481">
        <v>12</v>
      </c>
      <c r="T178" s="481">
        <v>0</v>
      </c>
      <c r="U178" s="481"/>
      <c r="V178" s="481">
        <v>3</v>
      </c>
      <c r="W178" s="481">
        <v>0</v>
      </c>
      <c r="X178" s="481">
        <v>0</v>
      </c>
      <c r="Y178" s="481">
        <v>8</v>
      </c>
      <c r="Z178" s="481"/>
      <c r="AA178" s="481">
        <v>8</v>
      </c>
      <c r="AB178" s="481">
        <v>54</v>
      </c>
      <c r="AC178" s="481">
        <v>10</v>
      </c>
      <c r="AD178" s="481"/>
      <c r="AE178" s="481">
        <v>4</v>
      </c>
      <c r="AF178" s="481">
        <v>4</v>
      </c>
      <c r="AG178" s="481">
        <v>0</v>
      </c>
      <c r="AH178" s="481">
        <v>0</v>
      </c>
      <c r="AI178" s="481"/>
      <c r="AJ178" s="481">
        <v>2</v>
      </c>
      <c r="AK178" s="481"/>
      <c r="AL178" s="481">
        <v>1</v>
      </c>
      <c r="AM178" s="481">
        <v>0</v>
      </c>
      <c r="AN178" s="481">
        <v>0</v>
      </c>
      <c r="AO178" s="481">
        <v>1</v>
      </c>
      <c r="AP178" s="481"/>
      <c r="AQ178" s="481">
        <v>6</v>
      </c>
      <c r="AR178" s="481">
        <v>3</v>
      </c>
      <c r="AS178" s="481">
        <v>1</v>
      </c>
      <c r="AT178" s="481">
        <v>2</v>
      </c>
      <c r="AU178" s="481"/>
      <c r="AV178" s="481">
        <v>0</v>
      </c>
      <c r="AW178" s="481">
        <v>0</v>
      </c>
      <c r="AX178" s="481">
        <v>0</v>
      </c>
      <c r="AY178" s="481">
        <v>0</v>
      </c>
      <c r="AZ178" s="481">
        <v>0</v>
      </c>
      <c r="BA178" s="481">
        <v>0</v>
      </c>
      <c r="BB178" s="481"/>
      <c r="BC178" s="481">
        <v>0</v>
      </c>
      <c r="BD178" s="481">
        <v>1</v>
      </c>
      <c r="BE178" s="481">
        <v>16</v>
      </c>
    </row>
    <row r="179" spans="1:57" ht="15.75" customHeight="1" x14ac:dyDescent="0.2">
      <c r="A179" s="154" t="s">
        <v>1201</v>
      </c>
      <c r="B179" s="154" t="s">
        <v>1202</v>
      </c>
      <c r="C179" s="154"/>
      <c r="D179" s="154"/>
      <c r="E179" s="481">
        <v>46</v>
      </c>
      <c r="F179" s="481"/>
      <c r="G179" s="481">
        <v>21</v>
      </c>
      <c r="H179" s="481"/>
      <c r="I179" s="481">
        <v>1</v>
      </c>
      <c r="J179" s="481">
        <v>2</v>
      </c>
      <c r="K179" s="481">
        <v>1</v>
      </c>
      <c r="L179" s="481">
        <v>0</v>
      </c>
      <c r="M179" s="481">
        <v>1</v>
      </c>
      <c r="N179" s="481"/>
      <c r="O179" s="481">
        <v>0</v>
      </c>
      <c r="P179" s="481"/>
      <c r="Q179" s="481">
        <v>12</v>
      </c>
      <c r="R179" s="481">
        <v>8</v>
      </c>
      <c r="S179" s="481">
        <v>4</v>
      </c>
      <c r="T179" s="481">
        <v>0</v>
      </c>
      <c r="U179" s="481"/>
      <c r="V179" s="481">
        <v>2</v>
      </c>
      <c r="W179" s="481">
        <v>0</v>
      </c>
      <c r="X179" s="481">
        <v>0</v>
      </c>
      <c r="Y179" s="481">
        <v>2</v>
      </c>
      <c r="Z179" s="481"/>
      <c r="AA179" s="481">
        <v>2</v>
      </c>
      <c r="AB179" s="481">
        <v>6</v>
      </c>
      <c r="AC179" s="481">
        <v>2</v>
      </c>
      <c r="AD179" s="481"/>
      <c r="AE179" s="481">
        <v>3</v>
      </c>
      <c r="AF179" s="481">
        <v>2</v>
      </c>
      <c r="AG179" s="481">
        <v>1</v>
      </c>
      <c r="AH179" s="481">
        <v>0</v>
      </c>
      <c r="AI179" s="481"/>
      <c r="AJ179" s="481">
        <v>1</v>
      </c>
      <c r="AK179" s="481"/>
      <c r="AL179" s="481">
        <v>3</v>
      </c>
      <c r="AM179" s="481">
        <v>3</v>
      </c>
      <c r="AN179" s="481">
        <v>0</v>
      </c>
      <c r="AO179" s="481">
        <v>0</v>
      </c>
      <c r="AP179" s="481"/>
      <c r="AQ179" s="481">
        <v>4</v>
      </c>
      <c r="AR179" s="481">
        <v>1</v>
      </c>
      <c r="AS179" s="481">
        <v>2</v>
      </c>
      <c r="AT179" s="481">
        <v>1</v>
      </c>
      <c r="AU179" s="481"/>
      <c r="AV179" s="481">
        <v>2</v>
      </c>
      <c r="AW179" s="481">
        <v>2</v>
      </c>
      <c r="AX179" s="481">
        <v>0</v>
      </c>
      <c r="AY179" s="481">
        <v>0</v>
      </c>
      <c r="AZ179" s="481">
        <v>0</v>
      </c>
      <c r="BA179" s="481">
        <v>0</v>
      </c>
      <c r="BB179" s="481"/>
      <c r="BC179" s="481">
        <v>0</v>
      </c>
      <c r="BD179" s="481">
        <v>1</v>
      </c>
      <c r="BE179" s="481">
        <v>2</v>
      </c>
    </row>
    <row r="180" spans="1:57" ht="15.75" customHeight="1" x14ac:dyDescent="0.2">
      <c r="A180" s="154" t="s">
        <v>1203</v>
      </c>
      <c r="B180" s="154" t="s">
        <v>1204</v>
      </c>
      <c r="C180" s="154"/>
      <c r="D180" s="154"/>
      <c r="E180" s="481">
        <v>119</v>
      </c>
      <c r="F180" s="481"/>
      <c r="G180" s="481">
        <v>39</v>
      </c>
      <c r="H180" s="481"/>
      <c r="I180" s="481">
        <v>5</v>
      </c>
      <c r="J180" s="481">
        <v>2</v>
      </c>
      <c r="K180" s="481">
        <v>2</v>
      </c>
      <c r="L180" s="481">
        <v>0</v>
      </c>
      <c r="M180" s="481">
        <v>5</v>
      </c>
      <c r="N180" s="481"/>
      <c r="O180" s="481">
        <v>0</v>
      </c>
      <c r="P180" s="481"/>
      <c r="Q180" s="481">
        <v>18</v>
      </c>
      <c r="R180" s="481">
        <v>16</v>
      </c>
      <c r="S180" s="481">
        <v>2</v>
      </c>
      <c r="T180" s="481">
        <v>0</v>
      </c>
      <c r="U180" s="481"/>
      <c r="V180" s="481">
        <v>0</v>
      </c>
      <c r="W180" s="481">
        <v>0</v>
      </c>
      <c r="X180" s="481">
        <v>0</v>
      </c>
      <c r="Y180" s="481">
        <v>7</v>
      </c>
      <c r="Z180" s="481"/>
      <c r="AA180" s="481">
        <v>5</v>
      </c>
      <c r="AB180" s="481">
        <v>38</v>
      </c>
      <c r="AC180" s="481">
        <v>3</v>
      </c>
      <c r="AD180" s="481"/>
      <c r="AE180" s="481">
        <v>8</v>
      </c>
      <c r="AF180" s="481">
        <v>6</v>
      </c>
      <c r="AG180" s="481">
        <v>2</v>
      </c>
      <c r="AH180" s="481">
        <v>0</v>
      </c>
      <c r="AI180" s="481"/>
      <c r="AJ180" s="481">
        <v>0</v>
      </c>
      <c r="AK180" s="481"/>
      <c r="AL180" s="481">
        <v>3</v>
      </c>
      <c r="AM180" s="481">
        <v>2</v>
      </c>
      <c r="AN180" s="481">
        <v>0</v>
      </c>
      <c r="AO180" s="481">
        <v>1</v>
      </c>
      <c r="AP180" s="481"/>
      <c r="AQ180" s="481">
        <v>0</v>
      </c>
      <c r="AR180" s="481">
        <v>0</v>
      </c>
      <c r="AS180" s="481">
        <v>0</v>
      </c>
      <c r="AT180" s="481">
        <v>0</v>
      </c>
      <c r="AU180" s="481"/>
      <c r="AV180" s="481">
        <v>8</v>
      </c>
      <c r="AW180" s="481">
        <v>7</v>
      </c>
      <c r="AX180" s="481">
        <v>0</v>
      </c>
      <c r="AY180" s="481">
        <v>0</v>
      </c>
      <c r="AZ180" s="481">
        <v>1</v>
      </c>
      <c r="BA180" s="481">
        <v>0</v>
      </c>
      <c r="BB180" s="481"/>
      <c r="BC180" s="481">
        <v>0</v>
      </c>
      <c r="BD180" s="481">
        <v>4</v>
      </c>
      <c r="BE180" s="481">
        <v>16</v>
      </c>
    </row>
    <row r="181" spans="1:57" ht="15.75" customHeight="1" x14ac:dyDescent="0.2">
      <c r="A181" s="154" t="s">
        <v>1205</v>
      </c>
      <c r="B181" s="154" t="s">
        <v>1206</v>
      </c>
      <c r="C181" s="154"/>
      <c r="D181" s="154"/>
      <c r="E181" s="481">
        <v>27</v>
      </c>
      <c r="F181" s="481"/>
      <c r="G181" s="481">
        <v>14</v>
      </c>
      <c r="H181" s="481"/>
      <c r="I181" s="481">
        <v>1</v>
      </c>
      <c r="J181" s="481">
        <v>2</v>
      </c>
      <c r="K181" s="481">
        <v>2</v>
      </c>
      <c r="L181" s="481">
        <v>0</v>
      </c>
      <c r="M181" s="481">
        <v>0</v>
      </c>
      <c r="N181" s="481"/>
      <c r="O181" s="481">
        <v>1</v>
      </c>
      <c r="P181" s="481"/>
      <c r="Q181" s="481">
        <v>5</v>
      </c>
      <c r="R181" s="481">
        <v>4</v>
      </c>
      <c r="S181" s="481">
        <v>1</v>
      </c>
      <c r="T181" s="481">
        <v>0</v>
      </c>
      <c r="U181" s="481"/>
      <c r="V181" s="481">
        <v>0</v>
      </c>
      <c r="W181" s="481">
        <v>0</v>
      </c>
      <c r="X181" s="481">
        <v>1</v>
      </c>
      <c r="Y181" s="481">
        <v>2</v>
      </c>
      <c r="Z181" s="481"/>
      <c r="AA181" s="481">
        <v>0</v>
      </c>
      <c r="AB181" s="481">
        <v>6</v>
      </c>
      <c r="AC181" s="481">
        <v>3</v>
      </c>
      <c r="AD181" s="481"/>
      <c r="AE181" s="481">
        <v>1</v>
      </c>
      <c r="AF181" s="481">
        <v>0</v>
      </c>
      <c r="AG181" s="481">
        <v>1</v>
      </c>
      <c r="AH181" s="481">
        <v>0</v>
      </c>
      <c r="AI181" s="481"/>
      <c r="AJ181" s="481">
        <v>0</v>
      </c>
      <c r="AK181" s="481"/>
      <c r="AL181" s="481">
        <v>0</v>
      </c>
      <c r="AM181" s="481">
        <v>0</v>
      </c>
      <c r="AN181" s="481">
        <v>0</v>
      </c>
      <c r="AO181" s="481">
        <v>0</v>
      </c>
      <c r="AP181" s="481"/>
      <c r="AQ181" s="481">
        <v>3</v>
      </c>
      <c r="AR181" s="481">
        <v>0</v>
      </c>
      <c r="AS181" s="481">
        <v>2</v>
      </c>
      <c r="AT181" s="481">
        <v>1</v>
      </c>
      <c r="AU181" s="481"/>
      <c r="AV181" s="481">
        <v>0</v>
      </c>
      <c r="AW181" s="481">
        <v>0</v>
      </c>
      <c r="AX181" s="481">
        <v>0</v>
      </c>
      <c r="AY181" s="481">
        <v>0</v>
      </c>
      <c r="AZ181" s="481">
        <v>0</v>
      </c>
      <c r="BA181" s="481">
        <v>0</v>
      </c>
      <c r="BB181" s="481"/>
      <c r="BC181" s="481">
        <v>0</v>
      </c>
      <c r="BD181" s="481">
        <v>0</v>
      </c>
      <c r="BE181" s="481">
        <v>0</v>
      </c>
    </row>
    <row r="182" spans="1:57" ht="15.75" customHeight="1" x14ac:dyDescent="0.2">
      <c r="A182" s="154" t="s">
        <v>1207</v>
      </c>
      <c r="B182" s="154" t="s">
        <v>1208</v>
      </c>
      <c r="C182" s="154"/>
      <c r="D182" s="154"/>
      <c r="E182" s="481" t="s">
        <v>260</v>
      </c>
      <c r="F182" s="481"/>
      <c r="G182" s="481" t="s">
        <v>260</v>
      </c>
      <c r="H182" s="481"/>
      <c r="I182" s="481" t="s">
        <v>260</v>
      </c>
      <c r="J182" s="481" t="s">
        <v>260</v>
      </c>
      <c r="K182" s="481" t="s">
        <v>260</v>
      </c>
      <c r="L182" s="481" t="s">
        <v>260</v>
      </c>
      <c r="M182" s="481" t="s">
        <v>260</v>
      </c>
      <c r="N182" s="481"/>
      <c r="O182" s="481" t="s">
        <v>260</v>
      </c>
      <c r="P182" s="481"/>
      <c r="Q182" s="481" t="s">
        <v>260</v>
      </c>
      <c r="R182" s="481" t="s">
        <v>260</v>
      </c>
      <c r="S182" s="481" t="s">
        <v>260</v>
      </c>
      <c r="T182" s="481" t="s">
        <v>260</v>
      </c>
      <c r="U182" s="481"/>
      <c r="V182" s="481" t="s">
        <v>260</v>
      </c>
      <c r="W182" s="481" t="s">
        <v>260</v>
      </c>
      <c r="X182" s="481" t="s">
        <v>260</v>
      </c>
      <c r="Y182" s="481" t="s">
        <v>260</v>
      </c>
      <c r="Z182" s="481"/>
      <c r="AA182" s="481" t="s">
        <v>260</v>
      </c>
      <c r="AB182" s="481" t="s">
        <v>260</v>
      </c>
      <c r="AC182" s="481" t="s">
        <v>260</v>
      </c>
      <c r="AD182" s="481"/>
      <c r="AE182" s="481" t="s">
        <v>260</v>
      </c>
      <c r="AF182" s="481" t="s">
        <v>260</v>
      </c>
      <c r="AG182" s="481" t="s">
        <v>260</v>
      </c>
      <c r="AH182" s="481" t="s">
        <v>260</v>
      </c>
      <c r="AI182" s="481"/>
      <c r="AJ182" s="481" t="s">
        <v>260</v>
      </c>
      <c r="AK182" s="481"/>
      <c r="AL182" s="481" t="s">
        <v>260</v>
      </c>
      <c r="AM182" s="481" t="s">
        <v>260</v>
      </c>
      <c r="AN182" s="481" t="s">
        <v>260</v>
      </c>
      <c r="AO182" s="481" t="s">
        <v>260</v>
      </c>
      <c r="AP182" s="481"/>
      <c r="AQ182" s="481" t="s">
        <v>260</v>
      </c>
      <c r="AR182" s="481" t="s">
        <v>260</v>
      </c>
      <c r="AS182" s="481" t="s">
        <v>260</v>
      </c>
      <c r="AT182" s="481" t="s">
        <v>260</v>
      </c>
      <c r="AU182" s="481"/>
      <c r="AV182" s="481" t="s">
        <v>260</v>
      </c>
      <c r="AW182" s="481" t="s">
        <v>260</v>
      </c>
      <c r="AX182" s="481" t="s">
        <v>260</v>
      </c>
      <c r="AY182" s="481" t="s">
        <v>260</v>
      </c>
      <c r="AZ182" s="481" t="s">
        <v>260</v>
      </c>
      <c r="BA182" s="481" t="s">
        <v>260</v>
      </c>
      <c r="BB182" s="481"/>
      <c r="BC182" s="481" t="s">
        <v>260</v>
      </c>
      <c r="BD182" s="481" t="s">
        <v>260</v>
      </c>
      <c r="BE182" s="481" t="s">
        <v>260</v>
      </c>
    </row>
    <row r="183" spans="1:57" ht="15.75" customHeight="1" x14ac:dyDescent="0.2">
      <c r="A183" s="154" t="s">
        <v>1209</v>
      </c>
      <c r="B183" s="154" t="s">
        <v>1210</v>
      </c>
      <c r="C183" s="154"/>
      <c r="D183" s="154"/>
      <c r="E183" s="481">
        <v>30</v>
      </c>
      <c r="F183" s="481"/>
      <c r="G183" s="481">
        <v>22</v>
      </c>
      <c r="H183" s="481"/>
      <c r="I183" s="481">
        <v>1</v>
      </c>
      <c r="J183" s="481">
        <v>2</v>
      </c>
      <c r="K183" s="481">
        <v>0</v>
      </c>
      <c r="L183" s="481">
        <v>0</v>
      </c>
      <c r="M183" s="481">
        <v>2</v>
      </c>
      <c r="N183" s="481"/>
      <c r="O183" s="481">
        <v>0</v>
      </c>
      <c r="P183" s="481"/>
      <c r="Q183" s="481">
        <v>12</v>
      </c>
      <c r="R183" s="481">
        <v>10</v>
      </c>
      <c r="S183" s="481">
        <v>2</v>
      </c>
      <c r="T183" s="481">
        <v>0</v>
      </c>
      <c r="U183" s="481"/>
      <c r="V183" s="481">
        <v>0</v>
      </c>
      <c r="W183" s="481">
        <v>0</v>
      </c>
      <c r="X183" s="481">
        <v>0</v>
      </c>
      <c r="Y183" s="481">
        <v>5</v>
      </c>
      <c r="Z183" s="481"/>
      <c r="AA183" s="481">
        <v>2</v>
      </c>
      <c r="AB183" s="481">
        <v>2</v>
      </c>
      <c r="AC183" s="481">
        <v>0</v>
      </c>
      <c r="AD183" s="481"/>
      <c r="AE183" s="481">
        <v>2</v>
      </c>
      <c r="AF183" s="481">
        <v>1</v>
      </c>
      <c r="AG183" s="481">
        <v>1</v>
      </c>
      <c r="AH183" s="481">
        <v>0</v>
      </c>
      <c r="AI183" s="481"/>
      <c r="AJ183" s="481">
        <v>0</v>
      </c>
      <c r="AK183" s="481"/>
      <c r="AL183" s="481">
        <v>1</v>
      </c>
      <c r="AM183" s="481">
        <v>0</v>
      </c>
      <c r="AN183" s="481">
        <v>0</v>
      </c>
      <c r="AO183" s="481">
        <v>1</v>
      </c>
      <c r="AP183" s="481"/>
      <c r="AQ183" s="481">
        <v>1</v>
      </c>
      <c r="AR183" s="481">
        <v>0</v>
      </c>
      <c r="AS183" s="481">
        <v>0</v>
      </c>
      <c r="AT183" s="481">
        <v>1</v>
      </c>
      <c r="AU183" s="481"/>
      <c r="AV183" s="481">
        <v>0</v>
      </c>
      <c r="AW183" s="481">
        <v>0</v>
      </c>
      <c r="AX183" s="481">
        <v>0</v>
      </c>
      <c r="AY183" s="481">
        <v>0</v>
      </c>
      <c r="AZ183" s="481">
        <v>0</v>
      </c>
      <c r="BA183" s="481">
        <v>0</v>
      </c>
      <c r="BB183" s="481"/>
      <c r="BC183" s="481">
        <v>0</v>
      </c>
      <c r="BD183" s="481">
        <v>0</v>
      </c>
      <c r="BE183" s="481">
        <v>0</v>
      </c>
    </row>
    <row r="184" spans="1:57" ht="15.75" customHeight="1" x14ac:dyDescent="0.2">
      <c r="A184" s="154" t="s">
        <v>1211</v>
      </c>
      <c r="B184" s="154" t="s">
        <v>1212</v>
      </c>
      <c r="C184" s="154"/>
      <c r="D184" s="154"/>
      <c r="E184" s="481">
        <v>224</v>
      </c>
      <c r="F184" s="481"/>
      <c r="G184" s="481">
        <v>95</v>
      </c>
      <c r="H184" s="481"/>
      <c r="I184" s="481">
        <v>2</v>
      </c>
      <c r="J184" s="481">
        <v>9</v>
      </c>
      <c r="K184" s="481">
        <v>1</v>
      </c>
      <c r="L184" s="481">
        <v>4</v>
      </c>
      <c r="M184" s="481">
        <v>3</v>
      </c>
      <c r="N184" s="481"/>
      <c r="O184" s="481">
        <v>3</v>
      </c>
      <c r="P184" s="481"/>
      <c r="Q184" s="481">
        <v>35</v>
      </c>
      <c r="R184" s="481">
        <v>22</v>
      </c>
      <c r="S184" s="481">
        <v>13</v>
      </c>
      <c r="T184" s="481">
        <v>0</v>
      </c>
      <c r="U184" s="481"/>
      <c r="V184" s="481">
        <v>0</v>
      </c>
      <c r="W184" s="481">
        <v>0</v>
      </c>
      <c r="X184" s="481">
        <v>0</v>
      </c>
      <c r="Y184" s="481">
        <v>38</v>
      </c>
      <c r="Z184" s="481"/>
      <c r="AA184" s="481">
        <v>5</v>
      </c>
      <c r="AB184" s="481">
        <v>30</v>
      </c>
      <c r="AC184" s="481">
        <v>4</v>
      </c>
      <c r="AD184" s="481"/>
      <c r="AE184" s="481">
        <v>2</v>
      </c>
      <c r="AF184" s="481">
        <v>2</v>
      </c>
      <c r="AG184" s="481">
        <v>0</v>
      </c>
      <c r="AH184" s="481">
        <v>0</v>
      </c>
      <c r="AI184" s="481"/>
      <c r="AJ184" s="481">
        <v>1</v>
      </c>
      <c r="AK184" s="481"/>
      <c r="AL184" s="481">
        <v>16</v>
      </c>
      <c r="AM184" s="481">
        <v>12</v>
      </c>
      <c r="AN184" s="481">
        <v>0</v>
      </c>
      <c r="AO184" s="481">
        <v>4</v>
      </c>
      <c r="AP184" s="481"/>
      <c r="AQ184" s="481">
        <v>0</v>
      </c>
      <c r="AR184" s="481">
        <v>0</v>
      </c>
      <c r="AS184" s="481">
        <v>0</v>
      </c>
      <c r="AT184" s="481">
        <v>0</v>
      </c>
      <c r="AU184" s="481"/>
      <c r="AV184" s="481">
        <v>1</v>
      </c>
      <c r="AW184" s="481">
        <v>0</v>
      </c>
      <c r="AX184" s="481">
        <v>0</v>
      </c>
      <c r="AY184" s="481">
        <v>1</v>
      </c>
      <c r="AZ184" s="481">
        <v>0</v>
      </c>
      <c r="BA184" s="481">
        <v>0</v>
      </c>
      <c r="BB184" s="481"/>
      <c r="BC184" s="481">
        <v>1</v>
      </c>
      <c r="BD184" s="481">
        <v>4</v>
      </c>
      <c r="BE184" s="481">
        <v>69</v>
      </c>
    </row>
    <row r="185" spans="1:57" ht="15.75" customHeight="1" x14ac:dyDescent="0.2">
      <c r="A185" s="154" t="s">
        <v>1213</v>
      </c>
      <c r="B185" s="154" t="s">
        <v>1214</v>
      </c>
      <c r="C185" s="154"/>
      <c r="D185" s="154"/>
      <c r="E185" s="481">
        <v>109</v>
      </c>
      <c r="F185" s="481"/>
      <c r="G185" s="481">
        <v>35</v>
      </c>
      <c r="H185" s="481"/>
      <c r="I185" s="481">
        <v>2</v>
      </c>
      <c r="J185" s="481">
        <v>0</v>
      </c>
      <c r="K185" s="481">
        <v>0</v>
      </c>
      <c r="L185" s="481">
        <v>0</v>
      </c>
      <c r="M185" s="481">
        <v>1</v>
      </c>
      <c r="N185" s="481"/>
      <c r="O185" s="481">
        <v>1</v>
      </c>
      <c r="P185" s="481"/>
      <c r="Q185" s="481">
        <v>25</v>
      </c>
      <c r="R185" s="481">
        <v>21</v>
      </c>
      <c r="S185" s="481">
        <v>4</v>
      </c>
      <c r="T185" s="481">
        <v>0</v>
      </c>
      <c r="U185" s="481"/>
      <c r="V185" s="481">
        <v>0</v>
      </c>
      <c r="W185" s="481">
        <v>1</v>
      </c>
      <c r="X185" s="481">
        <v>0</v>
      </c>
      <c r="Y185" s="481">
        <v>5</v>
      </c>
      <c r="Z185" s="481"/>
      <c r="AA185" s="481">
        <v>15</v>
      </c>
      <c r="AB185" s="481">
        <v>25</v>
      </c>
      <c r="AC185" s="481">
        <v>11</v>
      </c>
      <c r="AD185" s="481"/>
      <c r="AE185" s="481">
        <v>6</v>
      </c>
      <c r="AF185" s="481">
        <v>6</v>
      </c>
      <c r="AG185" s="481">
        <v>0</v>
      </c>
      <c r="AH185" s="481">
        <v>0</v>
      </c>
      <c r="AI185" s="481"/>
      <c r="AJ185" s="481">
        <v>2</v>
      </c>
      <c r="AK185" s="481"/>
      <c r="AL185" s="481">
        <v>4</v>
      </c>
      <c r="AM185" s="481">
        <v>1</v>
      </c>
      <c r="AN185" s="481">
        <v>0</v>
      </c>
      <c r="AO185" s="481">
        <v>3</v>
      </c>
      <c r="AP185" s="481"/>
      <c r="AQ185" s="481">
        <v>2</v>
      </c>
      <c r="AR185" s="481">
        <v>0</v>
      </c>
      <c r="AS185" s="481">
        <v>2</v>
      </c>
      <c r="AT185" s="481">
        <v>0</v>
      </c>
      <c r="AU185" s="481"/>
      <c r="AV185" s="481">
        <v>1</v>
      </c>
      <c r="AW185" s="481">
        <v>1</v>
      </c>
      <c r="AX185" s="481">
        <v>0</v>
      </c>
      <c r="AY185" s="481">
        <v>0</v>
      </c>
      <c r="AZ185" s="481">
        <v>0</v>
      </c>
      <c r="BA185" s="481">
        <v>0</v>
      </c>
      <c r="BB185" s="481"/>
      <c r="BC185" s="481">
        <v>1</v>
      </c>
      <c r="BD185" s="481">
        <v>5</v>
      </c>
      <c r="BE185" s="481">
        <v>7</v>
      </c>
    </row>
    <row r="186" spans="1:57" ht="15.75" customHeight="1" x14ac:dyDescent="0.2">
      <c r="A186" s="154" t="s">
        <v>1215</v>
      </c>
      <c r="B186" s="154" t="s">
        <v>1216</v>
      </c>
      <c r="C186" s="154"/>
      <c r="D186" s="154"/>
      <c r="E186" s="481">
        <v>47</v>
      </c>
      <c r="F186" s="481"/>
      <c r="G186" s="481">
        <v>15</v>
      </c>
      <c r="H186" s="481"/>
      <c r="I186" s="481">
        <v>0</v>
      </c>
      <c r="J186" s="481">
        <v>0</v>
      </c>
      <c r="K186" s="481">
        <v>0</v>
      </c>
      <c r="L186" s="481">
        <v>0</v>
      </c>
      <c r="M186" s="481">
        <v>0</v>
      </c>
      <c r="N186" s="481"/>
      <c r="O186" s="481">
        <v>1</v>
      </c>
      <c r="P186" s="481"/>
      <c r="Q186" s="481">
        <v>12</v>
      </c>
      <c r="R186" s="481">
        <v>10</v>
      </c>
      <c r="S186" s="481">
        <v>2</v>
      </c>
      <c r="T186" s="481">
        <v>0</v>
      </c>
      <c r="U186" s="481"/>
      <c r="V186" s="481">
        <v>0</v>
      </c>
      <c r="W186" s="481">
        <v>0</v>
      </c>
      <c r="X186" s="481">
        <v>0</v>
      </c>
      <c r="Y186" s="481">
        <v>2</v>
      </c>
      <c r="Z186" s="481"/>
      <c r="AA186" s="481">
        <v>5</v>
      </c>
      <c r="AB186" s="481">
        <v>17</v>
      </c>
      <c r="AC186" s="481">
        <v>4</v>
      </c>
      <c r="AD186" s="481"/>
      <c r="AE186" s="481">
        <v>3</v>
      </c>
      <c r="AF186" s="481">
        <v>3</v>
      </c>
      <c r="AG186" s="481">
        <v>0</v>
      </c>
      <c r="AH186" s="481">
        <v>0</v>
      </c>
      <c r="AI186" s="481"/>
      <c r="AJ186" s="481">
        <v>0</v>
      </c>
      <c r="AK186" s="481"/>
      <c r="AL186" s="481">
        <v>1</v>
      </c>
      <c r="AM186" s="481">
        <v>0</v>
      </c>
      <c r="AN186" s="481">
        <v>1</v>
      </c>
      <c r="AO186" s="481">
        <v>0</v>
      </c>
      <c r="AP186" s="481"/>
      <c r="AQ186" s="481">
        <v>1</v>
      </c>
      <c r="AR186" s="481">
        <v>0</v>
      </c>
      <c r="AS186" s="481">
        <v>1</v>
      </c>
      <c r="AT186" s="481">
        <v>0</v>
      </c>
      <c r="AU186" s="481"/>
      <c r="AV186" s="481">
        <v>1</v>
      </c>
      <c r="AW186" s="481">
        <v>1</v>
      </c>
      <c r="AX186" s="481">
        <v>0</v>
      </c>
      <c r="AY186" s="481">
        <v>0</v>
      </c>
      <c r="AZ186" s="481">
        <v>0</v>
      </c>
      <c r="BA186" s="481">
        <v>0</v>
      </c>
      <c r="BB186" s="481"/>
      <c r="BC186" s="481">
        <v>0</v>
      </c>
      <c r="BD186" s="481">
        <v>2</v>
      </c>
      <c r="BE186" s="481">
        <v>0</v>
      </c>
    </row>
    <row r="187" spans="1:57" ht="15.75" customHeight="1" x14ac:dyDescent="0.2">
      <c r="A187" s="154" t="s">
        <v>1217</v>
      </c>
      <c r="B187" s="154" t="s">
        <v>1218</v>
      </c>
      <c r="C187" s="154"/>
      <c r="D187" s="154"/>
      <c r="E187" s="481">
        <v>152</v>
      </c>
      <c r="F187" s="481"/>
      <c r="G187" s="481">
        <v>71</v>
      </c>
      <c r="H187" s="481"/>
      <c r="I187" s="481">
        <v>1</v>
      </c>
      <c r="J187" s="481">
        <v>0</v>
      </c>
      <c r="K187" s="481">
        <v>0</v>
      </c>
      <c r="L187" s="481">
        <v>0</v>
      </c>
      <c r="M187" s="481">
        <v>7</v>
      </c>
      <c r="N187" s="481"/>
      <c r="O187" s="481">
        <v>1</v>
      </c>
      <c r="P187" s="481"/>
      <c r="Q187" s="481">
        <v>50</v>
      </c>
      <c r="R187" s="481">
        <v>36</v>
      </c>
      <c r="S187" s="481">
        <v>14</v>
      </c>
      <c r="T187" s="481">
        <v>0</v>
      </c>
      <c r="U187" s="481"/>
      <c r="V187" s="481">
        <v>5</v>
      </c>
      <c r="W187" s="481">
        <v>2</v>
      </c>
      <c r="X187" s="481">
        <v>1</v>
      </c>
      <c r="Y187" s="481">
        <v>4</v>
      </c>
      <c r="Z187" s="481"/>
      <c r="AA187" s="481">
        <v>0</v>
      </c>
      <c r="AB187" s="481">
        <v>42</v>
      </c>
      <c r="AC187" s="481">
        <v>4</v>
      </c>
      <c r="AD187" s="481"/>
      <c r="AE187" s="481">
        <v>12</v>
      </c>
      <c r="AF187" s="481">
        <v>12</v>
      </c>
      <c r="AG187" s="481">
        <v>0</v>
      </c>
      <c r="AH187" s="481">
        <v>0</v>
      </c>
      <c r="AI187" s="481"/>
      <c r="AJ187" s="481">
        <v>1</v>
      </c>
      <c r="AK187" s="481"/>
      <c r="AL187" s="481">
        <v>5</v>
      </c>
      <c r="AM187" s="481">
        <v>3</v>
      </c>
      <c r="AN187" s="481">
        <v>1</v>
      </c>
      <c r="AO187" s="481">
        <v>1</v>
      </c>
      <c r="AP187" s="481"/>
      <c r="AQ187" s="481">
        <v>10</v>
      </c>
      <c r="AR187" s="481">
        <v>2</v>
      </c>
      <c r="AS187" s="481">
        <v>1</v>
      </c>
      <c r="AT187" s="481">
        <v>7</v>
      </c>
      <c r="AU187" s="481"/>
      <c r="AV187" s="481">
        <v>5</v>
      </c>
      <c r="AW187" s="481">
        <v>1</v>
      </c>
      <c r="AX187" s="481">
        <v>0</v>
      </c>
      <c r="AY187" s="481">
        <v>0</v>
      </c>
      <c r="AZ187" s="481">
        <v>4</v>
      </c>
      <c r="BA187" s="481">
        <v>0</v>
      </c>
      <c r="BB187" s="481"/>
      <c r="BC187" s="481">
        <v>0</v>
      </c>
      <c r="BD187" s="481">
        <v>2</v>
      </c>
      <c r="BE187" s="481">
        <v>6</v>
      </c>
    </row>
    <row r="188" spans="1:57" ht="15.75" customHeight="1" x14ac:dyDescent="0.2">
      <c r="A188" s="154" t="s">
        <v>1219</v>
      </c>
      <c r="B188" s="154" t="s">
        <v>1220</v>
      </c>
      <c r="C188" s="154"/>
      <c r="D188" s="154"/>
      <c r="E188" s="481">
        <v>57</v>
      </c>
      <c r="F188" s="481"/>
      <c r="G188" s="481">
        <v>24</v>
      </c>
      <c r="H188" s="481"/>
      <c r="I188" s="481">
        <v>2</v>
      </c>
      <c r="J188" s="481">
        <v>0</v>
      </c>
      <c r="K188" s="481">
        <v>0</v>
      </c>
      <c r="L188" s="481">
        <v>0</v>
      </c>
      <c r="M188" s="481">
        <v>0</v>
      </c>
      <c r="N188" s="481"/>
      <c r="O188" s="481">
        <v>0</v>
      </c>
      <c r="P188" s="481"/>
      <c r="Q188" s="481">
        <v>17</v>
      </c>
      <c r="R188" s="481">
        <v>11</v>
      </c>
      <c r="S188" s="481">
        <v>6</v>
      </c>
      <c r="T188" s="481">
        <v>0</v>
      </c>
      <c r="U188" s="481"/>
      <c r="V188" s="481">
        <v>1</v>
      </c>
      <c r="W188" s="481">
        <v>0</v>
      </c>
      <c r="X188" s="481">
        <v>0</v>
      </c>
      <c r="Y188" s="481">
        <v>4</v>
      </c>
      <c r="Z188" s="481"/>
      <c r="AA188" s="481">
        <v>5</v>
      </c>
      <c r="AB188" s="481">
        <v>9</v>
      </c>
      <c r="AC188" s="481">
        <v>5</v>
      </c>
      <c r="AD188" s="481"/>
      <c r="AE188" s="481">
        <v>0</v>
      </c>
      <c r="AF188" s="481">
        <v>0</v>
      </c>
      <c r="AG188" s="481">
        <v>0</v>
      </c>
      <c r="AH188" s="481">
        <v>0</v>
      </c>
      <c r="AI188" s="481"/>
      <c r="AJ188" s="481">
        <v>1</v>
      </c>
      <c r="AK188" s="481"/>
      <c r="AL188" s="481">
        <v>9</v>
      </c>
      <c r="AM188" s="481">
        <v>9</v>
      </c>
      <c r="AN188" s="481">
        <v>0</v>
      </c>
      <c r="AO188" s="481">
        <v>0</v>
      </c>
      <c r="AP188" s="481"/>
      <c r="AQ188" s="481">
        <v>3</v>
      </c>
      <c r="AR188" s="481">
        <v>1</v>
      </c>
      <c r="AS188" s="481">
        <v>2</v>
      </c>
      <c r="AT188" s="481">
        <v>0</v>
      </c>
      <c r="AU188" s="481"/>
      <c r="AV188" s="481">
        <v>0</v>
      </c>
      <c r="AW188" s="481">
        <v>0</v>
      </c>
      <c r="AX188" s="481">
        <v>0</v>
      </c>
      <c r="AY188" s="481">
        <v>0</v>
      </c>
      <c r="AZ188" s="481">
        <v>0</v>
      </c>
      <c r="BA188" s="481">
        <v>0</v>
      </c>
      <c r="BB188" s="481"/>
      <c r="BC188" s="481">
        <v>0</v>
      </c>
      <c r="BD188" s="481">
        <v>1</v>
      </c>
      <c r="BE188" s="481">
        <v>1</v>
      </c>
    </row>
    <row r="189" spans="1:57" ht="15.75" customHeight="1" x14ac:dyDescent="0.2">
      <c r="A189" s="154" t="s">
        <v>1221</v>
      </c>
      <c r="B189" s="154" t="s">
        <v>1222</v>
      </c>
      <c r="C189" s="154"/>
      <c r="D189" s="154"/>
      <c r="E189" s="481">
        <v>39</v>
      </c>
      <c r="F189" s="481"/>
      <c r="G189" s="481">
        <v>20</v>
      </c>
      <c r="H189" s="481"/>
      <c r="I189" s="481">
        <v>0</v>
      </c>
      <c r="J189" s="481">
        <v>0</v>
      </c>
      <c r="K189" s="481">
        <v>0</v>
      </c>
      <c r="L189" s="481">
        <v>0</v>
      </c>
      <c r="M189" s="481">
        <v>1</v>
      </c>
      <c r="N189" s="481"/>
      <c r="O189" s="481">
        <v>0</v>
      </c>
      <c r="P189" s="481"/>
      <c r="Q189" s="481">
        <v>15</v>
      </c>
      <c r="R189" s="481">
        <v>12</v>
      </c>
      <c r="S189" s="481">
        <v>3</v>
      </c>
      <c r="T189" s="481">
        <v>0</v>
      </c>
      <c r="U189" s="481"/>
      <c r="V189" s="481">
        <v>0</v>
      </c>
      <c r="W189" s="481">
        <v>0</v>
      </c>
      <c r="X189" s="481">
        <v>0</v>
      </c>
      <c r="Y189" s="481">
        <v>4</v>
      </c>
      <c r="Z189" s="481"/>
      <c r="AA189" s="481">
        <v>1</v>
      </c>
      <c r="AB189" s="481">
        <v>2</v>
      </c>
      <c r="AC189" s="481">
        <v>2</v>
      </c>
      <c r="AD189" s="481"/>
      <c r="AE189" s="481">
        <v>3</v>
      </c>
      <c r="AF189" s="481">
        <v>3</v>
      </c>
      <c r="AG189" s="481">
        <v>0</v>
      </c>
      <c r="AH189" s="481">
        <v>0</v>
      </c>
      <c r="AI189" s="481"/>
      <c r="AJ189" s="481">
        <v>0</v>
      </c>
      <c r="AK189" s="481"/>
      <c r="AL189" s="481">
        <v>4</v>
      </c>
      <c r="AM189" s="481">
        <v>3</v>
      </c>
      <c r="AN189" s="481">
        <v>0</v>
      </c>
      <c r="AO189" s="481">
        <v>1</v>
      </c>
      <c r="AP189" s="481"/>
      <c r="AQ189" s="481">
        <v>5</v>
      </c>
      <c r="AR189" s="481">
        <v>0</v>
      </c>
      <c r="AS189" s="481">
        <v>1</v>
      </c>
      <c r="AT189" s="481">
        <v>4</v>
      </c>
      <c r="AU189" s="481"/>
      <c r="AV189" s="481">
        <v>1</v>
      </c>
      <c r="AW189" s="481">
        <v>0</v>
      </c>
      <c r="AX189" s="481">
        <v>1</v>
      </c>
      <c r="AY189" s="481">
        <v>0</v>
      </c>
      <c r="AZ189" s="481">
        <v>0</v>
      </c>
      <c r="BA189" s="481">
        <v>0</v>
      </c>
      <c r="BB189" s="481"/>
      <c r="BC189" s="481">
        <v>0</v>
      </c>
      <c r="BD189" s="481">
        <v>0</v>
      </c>
      <c r="BE189" s="481">
        <v>1</v>
      </c>
    </row>
    <row r="190" spans="1:57" ht="15.75" customHeight="1" x14ac:dyDescent="0.2">
      <c r="A190" s="154" t="s">
        <v>1223</v>
      </c>
      <c r="B190" s="154" t="s">
        <v>1224</v>
      </c>
      <c r="C190" s="154"/>
      <c r="D190" s="154"/>
      <c r="E190" s="481">
        <v>118</v>
      </c>
      <c r="F190" s="481"/>
      <c r="G190" s="481">
        <v>33</v>
      </c>
      <c r="H190" s="481"/>
      <c r="I190" s="481">
        <v>1</v>
      </c>
      <c r="J190" s="481">
        <v>0</v>
      </c>
      <c r="K190" s="481">
        <v>0</v>
      </c>
      <c r="L190" s="481">
        <v>0</v>
      </c>
      <c r="M190" s="481">
        <v>0</v>
      </c>
      <c r="N190" s="481"/>
      <c r="O190" s="481">
        <v>0</v>
      </c>
      <c r="P190" s="481"/>
      <c r="Q190" s="481">
        <v>27</v>
      </c>
      <c r="R190" s="481">
        <v>21</v>
      </c>
      <c r="S190" s="481">
        <v>6</v>
      </c>
      <c r="T190" s="481">
        <v>0</v>
      </c>
      <c r="U190" s="481"/>
      <c r="V190" s="481">
        <v>0</v>
      </c>
      <c r="W190" s="481">
        <v>0</v>
      </c>
      <c r="X190" s="481">
        <v>0</v>
      </c>
      <c r="Y190" s="481">
        <v>5</v>
      </c>
      <c r="Z190" s="481"/>
      <c r="AA190" s="481">
        <v>2</v>
      </c>
      <c r="AB190" s="481">
        <v>40</v>
      </c>
      <c r="AC190" s="481">
        <v>5</v>
      </c>
      <c r="AD190" s="481"/>
      <c r="AE190" s="481">
        <v>28</v>
      </c>
      <c r="AF190" s="481">
        <v>26</v>
      </c>
      <c r="AG190" s="481">
        <v>2</v>
      </c>
      <c r="AH190" s="481">
        <v>0</v>
      </c>
      <c r="AI190" s="481"/>
      <c r="AJ190" s="481">
        <v>4</v>
      </c>
      <c r="AK190" s="481"/>
      <c r="AL190" s="481">
        <v>3</v>
      </c>
      <c r="AM190" s="481">
        <v>1</v>
      </c>
      <c r="AN190" s="481">
        <v>1</v>
      </c>
      <c r="AO190" s="481">
        <v>1</v>
      </c>
      <c r="AP190" s="481"/>
      <c r="AQ190" s="481">
        <v>0</v>
      </c>
      <c r="AR190" s="481">
        <v>0</v>
      </c>
      <c r="AS190" s="481">
        <v>0</v>
      </c>
      <c r="AT190" s="481">
        <v>0</v>
      </c>
      <c r="AU190" s="481"/>
      <c r="AV190" s="481">
        <v>1</v>
      </c>
      <c r="AW190" s="481">
        <v>1</v>
      </c>
      <c r="AX190" s="481">
        <v>0</v>
      </c>
      <c r="AY190" s="481">
        <v>0</v>
      </c>
      <c r="AZ190" s="481">
        <v>0</v>
      </c>
      <c r="BA190" s="481">
        <v>0</v>
      </c>
      <c r="BB190" s="481"/>
      <c r="BC190" s="481">
        <v>0</v>
      </c>
      <c r="BD190" s="481">
        <v>1</v>
      </c>
      <c r="BE190" s="481">
        <v>2</v>
      </c>
    </row>
    <row r="191" spans="1:57" ht="15.75" customHeight="1" x14ac:dyDescent="0.2">
      <c r="A191" s="154" t="s">
        <v>1225</v>
      </c>
      <c r="B191" s="154" t="s">
        <v>1226</v>
      </c>
      <c r="C191" s="154"/>
      <c r="D191" s="154"/>
      <c r="E191" s="481">
        <v>51</v>
      </c>
      <c r="F191" s="481"/>
      <c r="G191" s="481">
        <v>30</v>
      </c>
      <c r="H191" s="481"/>
      <c r="I191" s="481">
        <v>0</v>
      </c>
      <c r="J191" s="481">
        <v>0</v>
      </c>
      <c r="K191" s="481">
        <v>1</v>
      </c>
      <c r="L191" s="481">
        <v>1</v>
      </c>
      <c r="M191" s="481">
        <v>3</v>
      </c>
      <c r="N191" s="481"/>
      <c r="O191" s="481">
        <v>0</v>
      </c>
      <c r="P191" s="481"/>
      <c r="Q191" s="481">
        <v>25</v>
      </c>
      <c r="R191" s="481">
        <v>20</v>
      </c>
      <c r="S191" s="481">
        <v>5</v>
      </c>
      <c r="T191" s="481">
        <v>0</v>
      </c>
      <c r="U191" s="481"/>
      <c r="V191" s="481">
        <v>0</v>
      </c>
      <c r="W191" s="481">
        <v>0</v>
      </c>
      <c r="X191" s="481">
        <v>0</v>
      </c>
      <c r="Y191" s="481">
        <v>0</v>
      </c>
      <c r="Z191" s="481"/>
      <c r="AA191" s="481">
        <v>5</v>
      </c>
      <c r="AB191" s="481">
        <v>3</v>
      </c>
      <c r="AC191" s="481">
        <v>2</v>
      </c>
      <c r="AD191" s="481"/>
      <c r="AE191" s="481">
        <v>3</v>
      </c>
      <c r="AF191" s="481">
        <v>3</v>
      </c>
      <c r="AG191" s="481">
        <v>0</v>
      </c>
      <c r="AH191" s="481">
        <v>0</v>
      </c>
      <c r="AI191" s="481"/>
      <c r="AJ191" s="481">
        <v>1</v>
      </c>
      <c r="AK191" s="481"/>
      <c r="AL191" s="481">
        <v>3</v>
      </c>
      <c r="AM191" s="481">
        <v>2</v>
      </c>
      <c r="AN191" s="481">
        <v>1</v>
      </c>
      <c r="AO191" s="481">
        <v>0</v>
      </c>
      <c r="AP191" s="481"/>
      <c r="AQ191" s="481">
        <v>2</v>
      </c>
      <c r="AR191" s="481">
        <v>1</v>
      </c>
      <c r="AS191" s="481">
        <v>0</v>
      </c>
      <c r="AT191" s="481">
        <v>1</v>
      </c>
      <c r="AU191" s="481"/>
      <c r="AV191" s="481">
        <v>0</v>
      </c>
      <c r="AW191" s="481">
        <v>0</v>
      </c>
      <c r="AX191" s="481">
        <v>0</v>
      </c>
      <c r="AY191" s="481">
        <v>0</v>
      </c>
      <c r="AZ191" s="481">
        <v>0</v>
      </c>
      <c r="BA191" s="481">
        <v>0</v>
      </c>
      <c r="BB191" s="481"/>
      <c r="BC191" s="481">
        <v>0</v>
      </c>
      <c r="BD191" s="481">
        <v>0</v>
      </c>
      <c r="BE191" s="481">
        <v>2</v>
      </c>
    </row>
    <row r="192" spans="1:57" ht="15.75" customHeight="1" x14ac:dyDescent="0.2">
      <c r="A192" s="154" t="s">
        <v>1227</v>
      </c>
      <c r="B192" s="154" t="s">
        <v>1228</v>
      </c>
      <c r="C192" s="154"/>
      <c r="D192" s="154"/>
      <c r="E192" s="481">
        <v>113</v>
      </c>
      <c r="F192" s="481"/>
      <c r="G192" s="481">
        <v>72</v>
      </c>
      <c r="H192" s="481"/>
      <c r="I192" s="481">
        <v>1</v>
      </c>
      <c r="J192" s="481">
        <v>0</v>
      </c>
      <c r="K192" s="481">
        <v>4</v>
      </c>
      <c r="L192" s="481">
        <v>0</v>
      </c>
      <c r="M192" s="481">
        <v>1</v>
      </c>
      <c r="N192" s="481"/>
      <c r="O192" s="481">
        <v>0</v>
      </c>
      <c r="P192" s="481"/>
      <c r="Q192" s="481">
        <v>54</v>
      </c>
      <c r="R192" s="481">
        <v>43</v>
      </c>
      <c r="S192" s="481">
        <v>11</v>
      </c>
      <c r="T192" s="481">
        <v>0</v>
      </c>
      <c r="U192" s="481"/>
      <c r="V192" s="481">
        <v>0</v>
      </c>
      <c r="W192" s="481">
        <v>0</v>
      </c>
      <c r="X192" s="481">
        <v>0</v>
      </c>
      <c r="Y192" s="481">
        <v>12</v>
      </c>
      <c r="Z192" s="481"/>
      <c r="AA192" s="481">
        <v>3</v>
      </c>
      <c r="AB192" s="481">
        <v>16</v>
      </c>
      <c r="AC192" s="481">
        <v>2</v>
      </c>
      <c r="AD192" s="481"/>
      <c r="AE192" s="481">
        <v>4</v>
      </c>
      <c r="AF192" s="481">
        <v>4</v>
      </c>
      <c r="AG192" s="481">
        <v>0</v>
      </c>
      <c r="AH192" s="481">
        <v>0</v>
      </c>
      <c r="AI192" s="481"/>
      <c r="AJ192" s="481">
        <v>1</v>
      </c>
      <c r="AK192" s="481"/>
      <c r="AL192" s="481">
        <v>5</v>
      </c>
      <c r="AM192" s="481">
        <v>4</v>
      </c>
      <c r="AN192" s="481">
        <v>0</v>
      </c>
      <c r="AO192" s="481">
        <v>1</v>
      </c>
      <c r="AP192" s="481"/>
      <c r="AQ192" s="481">
        <v>4</v>
      </c>
      <c r="AR192" s="481">
        <v>0</v>
      </c>
      <c r="AS192" s="481">
        <v>0</v>
      </c>
      <c r="AT192" s="481">
        <v>4</v>
      </c>
      <c r="AU192" s="481"/>
      <c r="AV192" s="481">
        <v>3</v>
      </c>
      <c r="AW192" s="481">
        <v>2</v>
      </c>
      <c r="AX192" s="481">
        <v>0</v>
      </c>
      <c r="AY192" s="481">
        <v>1</v>
      </c>
      <c r="AZ192" s="481">
        <v>0</v>
      </c>
      <c r="BA192" s="481">
        <v>0</v>
      </c>
      <c r="BB192" s="481"/>
      <c r="BC192" s="481">
        <v>2</v>
      </c>
      <c r="BD192" s="481">
        <v>1</v>
      </c>
      <c r="BE192" s="481">
        <v>1</v>
      </c>
    </row>
    <row r="193" spans="1:57" ht="15.75" customHeight="1" x14ac:dyDescent="0.2">
      <c r="A193" s="154" t="s">
        <v>1229</v>
      </c>
      <c r="B193" s="154" t="s">
        <v>1230</v>
      </c>
      <c r="C193" s="154"/>
      <c r="D193" s="154"/>
      <c r="E193" s="481">
        <v>140</v>
      </c>
      <c r="F193" s="481"/>
      <c r="G193" s="481">
        <v>69</v>
      </c>
      <c r="H193" s="481"/>
      <c r="I193" s="481">
        <v>2</v>
      </c>
      <c r="J193" s="481">
        <v>4</v>
      </c>
      <c r="K193" s="481">
        <v>0</v>
      </c>
      <c r="L193" s="481">
        <v>0</v>
      </c>
      <c r="M193" s="481">
        <v>3</v>
      </c>
      <c r="N193" s="481"/>
      <c r="O193" s="481">
        <v>0</v>
      </c>
      <c r="P193" s="481"/>
      <c r="Q193" s="481">
        <v>52</v>
      </c>
      <c r="R193" s="481">
        <v>34</v>
      </c>
      <c r="S193" s="481">
        <v>18</v>
      </c>
      <c r="T193" s="481">
        <v>0</v>
      </c>
      <c r="U193" s="481"/>
      <c r="V193" s="481">
        <v>0</v>
      </c>
      <c r="W193" s="481">
        <v>0</v>
      </c>
      <c r="X193" s="481">
        <v>1</v>
      </c>
      <c r="Y193" s="481">
        <v>7</v>
      </c>
      <c r="Z193" s="481"/>
      <c r="AA193" s="481">
        <v>4</v>
      </c>
      <c r="AB193" s="481">
        <v>31</v>
      </c>
      <c r="AC193" s="481">
        <v>5</v>
      </c>
      <c r="AD193" s="481"/>
      <c r="AE193" s="481">
        <v>13</v>
      </c>
      <c r="AF193" s="481">
        <v>13</v>
      </c>
      <c r="AG193" s="481">
        <v>0</v>
      </c>
      <c r="AH193" s="481">
        <v>0</v>
      </c>
      <c r="AI193" s="481"/>
      <c r="AJ193" s="481">
        <v>2</v>
      </c>
      <c r="AK193" s="481"/>
      <c r="AL193" s="481">
        <v>2</v>
      </c>
      <c r="AM193" s="481">
        <v>1</v>
      </c>
      <c r="AN193" s="481">
        <v>1</v>
      </c>
      <c r="AO193" s="481">
        <v>0</v>
      </c>
      <c r="AP193" s="481"/>
      <c r="AQ193" s="481">
        <v>4</v>
      </c>
      <c r="AR193" s="481">
        <v>0</v>
      </c>
      <c r="AS193" s="481">
        <v>1</v>
      </c>
      <c r="AT193" s="481">
        <v>3</v>
      </c>
      <c r="AU193" s="481"/>
      <c r="AV193" s="481">
        <v>3</v>
      </c>
      <c r="AW193" s="481">
        <v>2</v>
      </c>
      <c r="AX193" s="481">
        <v>0</v>
      </c>
      <c r="AY193" s="481">
        <v>0</v>
      </c>
      <c r="AZ193" s="481">
        <v>1</v>
      </c>
      <c r="BA193" s="481">
        <v>0</v>
      </c>
      <c r="BB193" s="481"/>
      <c r="BC193" s="481">
        <v>4</v>
      </c>
      <c r="BD193" s="481">
        <v>0</v>
      </c>
      <c r="BE193" s="481">
        <v>4</v>
      </c>
    </row>
    <row r="194" spans="1:57" ht="15.75" customHeight="1" x14ac:dyDescent="0.2">
      <c r="A194" s="154" t="s">
        <v>1231</v>
      </c>
      <c r="B194" s="154" t="s">
        <v>1232</v>
      </c>
      <c r="C194" s="154"/>
      <c r="D194" s="154"/>
      <c r="E194" s="481">
        <v>105</v>
      </c>
      <c r="F194" s="481"/>
      <c r="G194" s="481">
        <v>45</v>
      </c>
      <c r="H194" s="481"/>
      <c r="I194" s="481">
        <v>5</v>
      </c>
      <c r="J194" s="481">
        <v>0</v>
      </c>
      <c r="K194" s="481">
        <v>1</v>
      </c>
      <c r="L194" s="481">
        <v>0</v>
      </c>
      <c r="M194" s="481">
        <v>2</v>
      </c>
      <c r="N194" s="481"/>
      <c r="O194" s="481">
        <v>0</v>
      </c>
      <c r="P194" s="481"/>
      <c r="Q194" s="481">
        <v>30</v>
      </c>
      <c r="R194" s="481">
        <v>27</v>
      </c>
      <c r="S194" s="481">
        <v>3</v>
      </c>
      <c r="T194" s="481">
        <v>0</v>
      </c>
      <c r="U194" s="481"/>
      <c r="V194" s="481">
        <v>1</v>
      </c>
      <c r="W194" s="481">
        <v>0</v>
      </c>
      <c r="X194" s="481">
        <v>0</v>
      </c>
      <c r="Y194" s="481">
        <v>6</v>
      </c>
      <c r="Z194" s="481"/>
      <c r="AA194" s="481">
        <v>4</v>
      </c>
      <c r="AB194" s="481">
        <v>32</v>
      </c>
      <c r="AC194" s="481">
        <v>5</v>
      </c>
      <c r="AD194" s="481"/>
      <c r="AE194" s="481">
        <v>4</v>
      </c>
      <c r="AF194" s="481">
        <v>4</v>
      </c>
      <c r="AG194" s="481">
        <v>0</v>
      </c>
      <c r="AH194" s="481">
        <v>0</v>
      </c>
      <c r="AI194" s="481"/>
      <c r="AJ194" s="481">
        <v>1</v>
      </c>
      <c r="AK194" s="481"/>
      <c r="AL194" s="481">
        <v>2</v>
      </c>
      <c r="AM194" s="481">
        <v>1</v>
      </c>
      <c r="AN194" s="481">
        <v>0</v>
      </c>
      <c r="AO194" s="481">
        <v>1</v>
      </c>
      <c r="AP194" s="481"/>
      <c r="AQ194" s="481">
        <v>1</v>
      </c>
      <c r="AR194" s="481">
        <v>0</v>
      </c>
      <c r="AS194" s="481">
        <v>0</v>
      </c>
      <c r="AT194" s="481">
        <v>1</v>
      </c>
      <c r="AU194" s="481"/>
      <c r="AV194" s="481">
        <v>5</v>
      </c>
      <c r="AW194" s="481">
        <v>5</v>
      </c>
      <c r="AX194" s="481">
        <v>0</v>
      </c>
      <c r="AY194" s="481">
        <v>0</v>
      </c>
      <c r="AZ194" s="481">
        <v>0</v>
      </c>
      <c r="BA194" s="481">
        <v>0</v>
      </c>
      <c r="BB194" s="481"/>
      <c r="BC194" s="481">
        <v>2</v>
      </c>
      <c r="BD194" s="481">
        <v>1</v>
      </c>
      <c r="BE194" s="481">
        <v>4</v>
      </c>
    </row>
    <row r="195" spans="1:57" ht="15.75" customHeight="1" x14ac:dyDescent="0.2">
      <c r="A195" s="154" t="s">
        <v>1233</v>
      </c>
      <c r="B195" s="154" t="s">
        <v>1234</v>
      </c>
      <c r="C195" s="154"/>
      <c r="D195" s="154"/>
      <c r="E195" s="481">
        <v>30</v>
      </c>
      <c r="F195" s="481"/>
      <c r="G195" s="481">
        <v>10</v>
      </c>
      <c r="H195" s="481"/>
      <c r="I195" s="481">
        <v>0</v>
      </c>
      <c r="J195" s="481">
        <v>0</v>
      </c>
      <c r="K195" s="481">
        <v>0</v>
      </c>
      <c r="L195" s="481">
        <v>0</v>
      </c>
      <c r="M195" s="481">
        <v>0</v>
      </c>
      <c r="N195" s="481"/>
      <c r="O195" s="481">
        <v>0</v>
      </c>
      <c r="P195" s="481"/>
      <c r="Q195" s="481">
        <v>10</v>
      </c>
      <c r="R195" s="481">
        <v>8</v>
      </c>
      <c r="S195" s="481">
        <v>2</v>
      </c>
      <c r="T195" s="481">
        <v>0</v>
      </c>
      <c r="U195" s="481"/>
      <c r="V195" s="481">
        <v>0</v>
      </c>
      <c r="W195" s="481">
        <v>0</v>
      </c>
      <c r="X195" s="481">
        <v>0</v>
      </c>
      <c r="Y195" s="481">
        <v>0</v>
      </c>
      <c r="Z195" s="481"/>
      <c r="AA195" s="481">
        <v>1</v>
      </c>
      <c r="AB195" s="481">
        <v>4</v>
      </c>
      <c r="AC195" s="481">
        <v>4</v>
      </c>
      <c r="AD195" s="481"/>
      <c r="AE195" s="481">
        <v>11</v>
      </c>
      <c r="AF195" s="481">
        <v>11</v>
      </c>
      <c r="AG195" s="481">
        <v>0</v>
      </c>
      <c r="AH195" s="481">
        <v>0</v>
      </c>
      <c r="AI195" s="481"/>
      <c r="AJ195" s="481">
        <v>0</v>
      </c>
      <c r="AK195" s="481"/>
      <c r="AL195" s="481">
        <v>0</v>
      </c>
      <c r="AM195" s="481">
        <v>0</v>
      </c>
      <c r="AN195" s="481">
        <v>0</v>
      </c>
      <c r="AO195" s="481">
        <v>0</v>
      </c>
      <c r="AP195" s="481"/>
      <c r="AQ195" s="481">
        <v>0</v>
      </c>
      <c r="AR195" s="481">
        <v>0</v>
      </c>
      <c r="AS195" s="481">
        <v>0</v>
      </c>
      <c r="AT195" s="481">
        <v>0</v>
      </c>
      <c r="AU195" s="481"/>
      <c r="AV195" s="481">
        <v>0</v>
      </c>
      <c r="AW195" s="481">
        <v>0</v>
      </c>
      <c r="AX195" s="481">
        <v>0</v>
      </c>
      <c r="AY195" s="481">
        <v>0</v>
      </c>
      <c r="AZ195" s="481">
        <v>0</v>
      </c>
      <c r="BA195" s="481">
        <v>0</v>
      </c>
      <c r="BB195" s="481"/>
      <c r="BC195" s="481">
        <v>0</v>
      </c>
      <c r="BD195" s="481">
        <v>0</v>
      </c>
      <c r="BE195" s="481">
        <v>0</v>
      </c>
    </row>
    <row r="196" spans="1:57" ht="15.75" customHeight="1" x14ac:dyDescent="0.2">
      <c r="A196" s="154" t="s">
        <v>1235</v>
      </c>
      <c r="B196" s="154" t="s">
        <v>1236</v>
      </c>
      <c r="C196" s="154"/>
      <c r="D196" s="154"/>
      <c r="E196" s="481">
        <v>11</v>
      </c>
      <c r="F196" s="481"/>
      <c r="G196" s="481">
        <v>5</v>
      </c>
      <c r="H196" s="481"/>
      <c r="I196" s="481">
        <v>0</v>
      </c>
      <c r="J196" s="481">
        <v>0</v>
      </c>
      <c r="K196" s="481">
        <v>0</v>
      </c>
      <c r="L196" s="481">
        <v>0</v>
      </c>
      <c r="M196" s="481">
        <v>0</v>
      </c>
      <c r="N196" s="481"/>
      <c r="O196" s="481">
        <v>0</v>
      </c>
      <c r="P196" s="481"/>
      <c r="Q196" s="481">
        <v>3</v>
      </c>
      <c r="R196" s="481">
        <v>2</v>
      </c>
      <c r="S196" s="481">
        <v>1</v>
      </c>
      <c r="T196" s="481">
        <v>0</v>
      </c>
      <c r="U196" s="481"/>
      <c r="V196" s="481">
        <v>1</v>
      </c>
      <c r="W196" s="481">
        <v>0</v>
      </c>
      <c r="X196" s="481">
        <v>0</v>
      </c>
      <c r="Y196" s="481">
        <v>1</v>
      </c>
      <c r="Z196" s="481"/>
      <c r="AA196" s="481">
        <v>1</v>
      </c>
      <c r="AB196" s="481">
        <v>3</v>
      </c>
      <c r="AC196" s="481">
        <v>1</v>
      </c>
      <c r="AD196" s="481"/>
      <c r="AE196" s="481">
        <v>0</v>
      </c>
      <c r="AF196" s="481">
        <v>0</v>
      </c>
      <c r="AG196" s="481">
        <v>0</v>
      </c>
      <c r="AH196" s="481">
        <v>0</v>
      </c>
      <c r="AI196" s="481"/>
      <c r="AJ196" s="481">
        <v>0</v>
      </c>
      <c r="AK196" s="481"/>
      <c r="AL196" s="481">
        <v>0</v>
      </c>
      <c r="AM196" s="481">
        <v>0</v>
      </c>
      <c r="AN196" s="481">
        <v>0</v>
      </c>
      <c r="AO196" s="481">
        <v>0</v>
      </c>
      <c r="AP196" s="481"/>
      <c r="AQ196" s="481">
        <v>0</v>
      </c>
      <c r="AR196" s="481">
        <v>0</v>
      </c>
      <c r="AS196" s="481">
        <v>0</v>
      </c>
      <c r="AT196" s="481">
        <v>0</v>
      </c>
      <c r="AU196" s="481"/>
      <c r="AV196" s="481">
        <v>1</v>
      </c>
      <c r="AW196" s="481">
        <v>1</v>
      </c>
      <c r="AX196" s="481">
        <v>0</v>
      </c>
      <c r="AY196" s="481">
        <v>0</v>
      </c>
      <c r="AZ196" s="481">
        <v>0</v>
      </c>
      <c r="BA196" s="481">
        <v>0</v>
      </c>
      <c r="BB196" s="481"/>
      <c r="BC196" s="481">
        <v>0</v>
      </c>
      <c r="BD196" s="481">
        <v>0</v>
      </c>
      <c r="BE196" s="481">
        <v>0</v>
      </c>
    </row>
    <row r="197" spans="1:57" ht="15.75" customHeight="1" x14ac:dyDescent="0.2">
      <c r="A197" s="154" t="s">
        <v>1237</v>
      </c>
      <c r="B197" s="154" t="s">
        <v>1238</v>
      </c>
      <c r="C197" s="154"/>
      <c r="D197" s="154"/>
      <c r="E197" s="481">
        <v>302</v>
      </c>
      <c r="F197" s="481"/>
      <c r="G197" s="481">
        <v>145</v>
      </c>
      <c r="H197" s="481"/>
      <c r="I197" s="481">
        <v>7</v>
      </c>
      <c r="J197" s="481">
        <v>0</v>
      </c>
      <c r="K197" s="481">
        <v>2</v>
      </c>
      <c r="L197" s="481">
        <v>2</v>
      </c>
      <c r="M197" s="481">
        <v>9</v>
      </c>
      <c r="N197" s="481"/>
      <c r="O197" s="481">
        <v>3</v>
      </c>
      <c r="P197" s="481"/>
      <c r="Q197" s="481">
        <v>92</v>
      </c>
      <c r="R197" s="481">
        <v>84</v>
      </c>
      <c r="S197" s="481">
        <v>8</v>
      </c>
      <c r="T197" s="481">
        <v>0</v>
      </c>
      <c r="U197" s="481"/>
      <c r="V197" s="481">
        <v>0</v>
      </c>
      <c r="W197" s="481">
        <v>2</v>
      </c>
      <c r="X197" s="481">
        <v>1</v>
      </c>
      <c r="Y197" s="481">
        <v>27</v>
      </c>
      <c r="Z197" s="481"/>
      <c r="AA197" s="481">
        <v>7</v>
      </c>
      <c r="AB197" s="481">
        <v>64</v>
      </c>
      <c r="AC197" s="481">
        <v>23</v>
      </c>
      <c r="AD197" s="481"/>
      <c r="AE197" s="481">
        <v>12</v>
      </c>
      <c r="AF197" s="481">
        <v>9</v>
      </c>
      <c r="AG197" s="481">
        <v>3</v>
      </c>
      <c r="AH197" s="481">
        <v>0</v>
      </c>
      <c r="AI197" s="481"/>
      <c r="AJ197" s="481">
        <v>2</v>
      </c>
      <c r="AK197" s="481"/>
      <c r="AL197" s="481">
        <v>18</v>
      </c>
      <c r="AM197" s="481">
        <v>13</v>
      </c>
      <c r="AN197" s="481">
        <v>4</v>
      </c>
      <c r="AO197" s="481">
        <v>1</v>
      </c>
      <c r="AP197" s="481"/>
      <c r="AQ197" s="481">
        <v>8</v>
      </c>
      <c r="AR197" s="481">
        <v>2</v>
      </c>
      <c r="AS197" s="481">
        <v>2</v>
      </c>
      <c r="AT197" s="481">
        <v>4</v>
      </c>
      <c r="AU197" s="481"/>
      <c r="AV197" s="481">
        <v>3</v>
      </c>
      <c r="AW197" s="481">
        <v>3</v>
      </c>
      <c r="AX197" s="481">
        <v>0</v>
      </c>
      <c r="AY197" s="481">
        <v>0</v>
      </c>
      <c r="AZ197" s="481">
        <v>0</v>
      </c>
      <c r="BA197" s="481">
        <v>0</v>
      </c>
      <c r="BB197" s="481"/>
      <c r="BC197" s="481">
        <v>0</v>
      </c>
      <c r="BD197" s="481">
        <v>4</v>
      </c>
      <c r="BE197" s="481">
        <v>20</v>
      </c>
    </row>
    <row r="198" spans="1:57" ht="15.75" customHeight="1" x14ac:dyDescent="0.2">
      <c r="A198" s="154" t="s">
        <v>1239</v>
      </c>
      <c r="B198" s="154" t="s">
        <v>1240</v>
      </c>
      <c r="C198" s="154"/>
      <c r="D198" s="154"/>
      <c r="E198" s="481">
        <v>96</v>
      </c>
      <c r="F198" s="481"/>
      <c r="G198" s="481">
        <v>43</v>
      </c>
      <c r="H198" s="481"/>
      <c r="I198" s="481">
        <v>2</v>
      </c>
      <c r="J198" s="481">
        <v>0</v>
      </c>
      <c r="K198" s="481">
        <v>0</v>
      </c>
      <c r="L198" s="481">
        <v>0</v>
      </c>
      <c r="M198" s="481">
        <v>1</v>
      </c>
      <c r="N198" s="481"/>
      <c r="O198" s="481">
        <v>3</v>
      </c>
      <c r="P198" s="481"/>
      <c r="Q198" s="481">
        <v>35</v>
      </c>
      <c r="R198" s="481">
        <v>29</v>
      </c>
      <c r="S198" s="481">
        <v>6</v>
      </c>
      <c r="T198" s="481">
        <v>0</v>
      </c>
      <c r="U198" s="481"/>
      <c r="V198" s="481">
        <v>0</v>
      </c>
      <c r="W198" s="481">
        <v>0</v>
      </c>
      <c r="X198" s="481">
        <v>0</v>
      </c>
      <c r="Y198" s="481">
        <v>2</v>
      </c>
      <c r="Z198" s="481"/>
      <c r="AA198" s="481">
        <v>1</v>
      </c>
      <c r="AB198" s="481">
        <v>28</v>
      </c>
      <c r="AC198" s="481">
        <v>7</v>
      </c>
      <c r="AD198" s="481"/>
      <c r="AE198" s="481">
        <v>8</v>
      </c>
      <c r="AF198" s="481">
        <v>8</v>
      </c>
      <c r="AG198" s="481">
        <v>0</v>
      </c>
      <c r="AH198" s="481">
        <v>0</v>
      </c>
      <c r="AI198" s="481"/>
      <c r="AJ198" s="481">
        <v>0</v>
      </c>
      <c r="AK198" s="481"/>
      <c r="AL198" s="481">
        <v>0</v>
      </c>
      <c r="AM198" s="481">
        <v>0</v>
      </c>
      <c r="AN198" s="481">
        <v>0</v>
      </c>
      <c r="AO198" s="481">
        <v>0</v>
      </c>
      <c r="AP198" s="481"/>
      <c r="AQ198" s="481">
        <v>2</v>
      </c>
      <c r="AR198" s="481">
        <v>0</v>
      </c>
      <c r="AS198" s="481">
        <v>1</v>
      </c>
      <c r="AT198" s="481">
        <v>1</v>
      </c>
      <c r="AU198" s="481"/>
      <c r="AV198" s="481">
        <v>2</v>
      </c>
      <c r="AW198" s="481">
        <v>2</v>
      </c>
      <c r="AX198" s="481">
        <v>0</v>
      </c>
      <c r="AY198" s="481">
        <v>0</v>
      </c>
      <c r="AZ198" s="481">
        <v>0</v>
      </c>
      <c r="BA198" s="481">
        <v>0</v>
      </c>
      <c r="BB198" s="481"/>
      <c r="BC198" s="481">
        <v>0</v>
      </c>
      <c r="BD198" s="481">
        <v>1</v>
      </c>
      <c r="BE198" s="481">
        <v>5</v>
      </c>
    </row>
    <row r="199" spans="1:57" ht="15.75" customHeight="1" x14ac:dyDescent="0.2">
      <c r="A199" s="154" t="s">
        <v>1241</v>
      </c>
      <c r="B199" s="154" t="s">
        <v>1242</v>
      </c>
      <c r="C199" s="154"/>
      <c r="D199" s="154"/>
      <c r="E199" s="481">
        <v>126</v>
      </c>
      <c r="F199" s="481"/>
      <c r="G199" s="481">
        <v>38</v>
      </c>
      <c r="H199" s="481"/>
      <c r="I199" s="481">
        <v>2</v>
      </c>
      <c r="J199" s="481">
        <v>0</v>
      </c>
      <c r="K199" s="481">
        <v>0</v>
      </c>
      <c r="L199" s="481">
        <v>0</v>
      </c>
      <c r="M199" s="481">
        <v>3</v>
      </c>
      <c r="N199" s="481"/>
      <c r="O199" s="481">
        <v>0</v>
      </c>
      <c r="P199" s="481"/>
      <c r="Q199" s="481">
        <v>28</v>
      </c>
      <c r="R199" s="481">
        <v>20</v>
      </c>
      <c r="S199" s="481">
        <v>8</v>
      </c>
      <c r="T199" s="481">
        <v>0</v>
      </c>
      <c r="U199" s="481"/>
      <c r="V199" s="481">
        <v>0</v>
      </c>
      <c r="W199" s="481">
        <v>0</v>
      </c>
      <c r="X199" s="481">
        <v>0</v>
      </c>
      <c r="Y199" s="481">
        <v>5</v>
      </c>
      <c r="Z199" s="481"/>
      <c r="AA199" s="481">
        <v>3</v>
      </c>
      <c r="AB199" s="481">
        <v>12</v>
      </c>
      <c r="AC199" s="481">
        <v>5</v>
      </c>
      <c r="AD199" s="481"/>
      <c r="AE199" s="481">
        <v>28</v>
      </c>
      <c r="AF199" s="481">
        <v>28</v>
      </c>
      <c r="AG199" s="481">
        <v>0</v>
      </c>
      <c r="AH199" s="481">
        <v>0</v>
      </c>
      <c r="AI199" s="481"/>
      <c r="AJ199" s="481">
        <v>0</v>
      </c>
      <c r="AK199" s="481"/>
      <c r="AL199" s="481">
        <v>0</v>
      </c>
      <c r="AM199" s="481">
        <v>0</v>
      </c>
      <c r="AN199" s="481">
        <v>0</v>
      </c>
      <c r="AO199" s="481">
        <v>0</v>
      </c>
      <c r="AP199" s="481"/>
      <c r="AQ199" s="481">
        <v>11</v>
      </c>
      <c r="AR199" s="481">
        <v>0</v>
      </c>
      <c r="AS199" s="481">
        <v>3</v>
      </c>
      <c r="AT199" s="481">
        <v>8</v>
      </c>
      <c r="AU199" s="481"/>
      <c r="AV199" s="481">
        <v>2</v>
      </c>
      <c r="AW199" s="481">
        <v>2</v>
      </c>
      <c r="AX199" s="481">
        <v>0</v>
      </c>
      <c r="AY199" s="481">
        <v>0</v>
      </c>
      <c r="AZ199" s="481">
        <v>0</v>
      </c>
      <c r="BA199" s="481">
        <v>0</v>
      </c>
      <c r="BB199" s="481"/>
      <c r="BC199" s="481">
        <v>23</v>
      </c>
      <c r="BD199" s="481">
        <v>1</v>
      </c>
      <c r="BE199" s="481">
        <v>4</v>
      </c>
    </row>
    <row r="200" spans="1:57" ht="15.75" customHeight="1" x14ac:dyDescent="0.2">
      <c r="A200" s="154" t="s">
        <v>1243</v>
      </c>
      <c r="B200" s="154" t="s">
        <v>1244</v>
      </c>
      <c r="C200" s="154"/>
      <c r="D200" s="154"/>
      <c r="E200" s="481">
        <v>269</v>
      </c>
      <c r="F200" s="481"/>
      <c r="G200" s="481">
        <v>89</v>
      </c>
      <c r="H200" s="481"/>
      <c r="I200" s="481">
        <v>4</v>
      </c>
      <c r="J200" s="481">
        <v>3</v>
      </c>
      <c r="K200" s="481">
        <v>1</v>
      </c>
      <c r="L200" s="481">
        <v>1</v>
      </c>
      <c r="M200" s="481">
        <v>3</v>
      </c>
      <c r="N200" s="481"/>
      <c r="O200" s="481">
        <v>1</v>
      </c>
      <c r="P200" s="481"/>
      <c r="Q200" s="481">
        <v>41</v>
      </c>
      <c r="R200" s="481">
        <v>28</v>
      </c>
      <c r="S200" s="481">
        <v>13</v>
      </c>
      <c r="T200" s="481">
        <v>0</v>
      </c>
      <c r="U200" s="481"/>
      <c r="V200" s="481">
        <v>3</v>
      </c>
      <c r="W200" s="481">
        <v>0</v>
      </c>
      <c r="X200" s="481">
        <v>0</v>
      </c>
      <c r="Y200" s="481">
        <v>32</v>
      </c>
      <c r="Z200" s="481"/>
      <c r="AA200" s="481">
        <v>4</v>
      </c>
      <c r="AB200" s="481">
        <v>57</v>
      </c>
      <c r="AC200" s="481">
        <v>2</v>
      </c>
      <c r="AD200" s="481"/>
      <c r="AE200" s="481">
        <v>10</v>
      </c>
      <c r="AF200" s="481">
        <v>9</v>
      </c>
      <c r="AG200" s="481">
        <v>1</v>
      </c>
      <c r="AH200" s="481">
        <v>0</v>
      </c>
      <c r="AI200" s="481"/>
      <c r="AJ200" s="481">
        <v>1</v>
      </c>
      <c r="AK200" s="481"/>
      <c r="AL200" s="481">
        <v>6</v>
      </c>
      <c r="AM200" s="481">
        <v>2</v>
      </c>
      <c r="AN200" s="481">
        <v>2</v>
      </c>
      <c r="AO200" s="481">
        <v>2</v>
      </c>
      <c r="AP200" s="481"/>
      <c r="AQ200" s="481">
        <v>16</v>
      </c>
      <c r="AR200" s="481">
        <v>2</v>
      </c>
      <c r="AS200" s="481">
        <v>4</v>
      </c>
      <c r="AT200" s="481">
        <v>10</v>
      </c>
      <c r="AU200" s="481"/>
      <c r="AV200" s="481">
        <v>4</v>
      </c>
      <c r="AW200" s="481">
        <v>3</v>
      </c>
      <c r="AX200" s="481">
        <v>0</v>
      </c>
      <c r="AY200" s="481">
        <v>0</v>
      </c>
      <c r="AZ200" s="481">
        <v>1</v>
      </c>
      <c r="BA200" s="481">
        <v>0</v>
      </c>
      <c r="BB200" s="481"/>
      <c r="BC200" s="481">
        <v>79</v>
      </c>
      <c r="BD200" s="481">
        <v>1</v>
      </c>
      <c r="BE200" s="481">
        <v>2</v>
      </c>
    </row>
    <row r="201" spans="1:57" ht="15.75" customHeight="1" x14ac:dyDescent="0.2">
      <c r="A201" s="154" t="s">
        <v>1245</v>
      </c>
      <c r="B201" s="154" t="s">
        <v>1246</v>
      </c>
      <c r="C201" s="154"/>
      <c r="D201" s="154"/>
      <c r="E201" s="481">
        <v>58</v>
      </c>
      <c r="F201" s="481"/>
      <c r="G201" s="481">
        <v>32</v>
      </c>
      <c r="H201" s="481"/>
      <c r="I201" s="481">
        <v>0</v>
      </c>
      <c r="J201" s="481">
        <v>1</v>
      </c>
      <c r="K201" s="481">
        <v>1</v>
      </c>
      <c r="L201" s="481">
        <v>0</v>
      </c>
      <c r="M201" s="481">
        <v>1</v>
      </c>
      <c r="N201" s="481"/>
      <c r="O201" s="481">
        <v>0</v>
      </c>
      <c r="P201" s="481"/>
      <c r="Q201" s="481">
        <v>22</v>
      </c>
      <c r="R201" s="481">
        <v>20</v>
      </c>
      <c r="S201" s="481">
        <v>2</v>
      </c>
      <c r="T201" s="481">
        <v>0</v>
      </c>
      <c r="U201" s="481"/>
      <c r="V201" s="481">
        <v>1</v>
      </c>
      <c r="W201" s="481">
        <v>0</v>
      </c>
      <c r="X201" s="481">
        <v>0</v>
      </c>
      <c r="Y201" s="481">
        <v>6</v>
      </c>
      <c r="Z201" s="481"/>
      <c r="AA201" s="481">
        <v>1</v>
      </c>
      <c r="AB201" s="481">
        <v>10</v>
      </c>
      <c r="AC201" s="481">
        <v>4</v>
      </c>
      <c r="AD201" s="481"/>
      <c r="AE201" s="481">
        <v>5</v>
      </c>
      <c r="AF201" s="481">
        <v>5</v>
      </c>
      <c r="AG201" s="481">
        <v>0</v>
      </c>
      <c r="AH201" s="481">
        <v>0</v>
      </c>
      <c r="AI201" s="481"/>
      <c r="AJ201" s="481">
        <v>2</v>
      </c>
      <c r="AK201" s="481"/>
      <c r="AL201" s="481">
        <v>2</v>
      </c>
      <c r="AM201" s="481">
        <v>1</v>
      </c>
      <c r="AN201" s="481">
        <v>0</v>
      </c>
      <c r="AO201" s="481">
        <v>1</v>
      </c>
      <c r="AP201" s="481"/>
      <c r="AQ201" s="481">
        <v>0</v>
      </c>
      <c r="AR201" s="481">
        <v>0</v>
      </c>
      <c r="AS201" s="481">
        <v>0</v>
      </c>
      <c r="AT201" s="481">
        <v>0</v>
      </c>
      <c r="AU201" s="481"/>
      <c r="AV201" s="481">
        <v>2</v>
      </c>
      <c r="AW201" s="481">
        <v>2</v>
      </c>
      <c r="AX201" s="481">
        <v>0</v>
      </c>
      <c r="AY201" s="481">
        <v>0</v>
      </c>
      <c r="AZ201" s="481">
        <v>0</v>
      </c>
      <c r="BA201" s="481">
        <v>0</v>
      </c>
      <c r="BB201" s="481"/>
      <c r="BC201" s="481">
        <v>0</v>
      </c>
      <c r="BD201" s="481">
        <v>0</v>
      </c>
      <c r="BE201" s="481">
        <v>0</v>
      </c>
    </row>
    <row r="202" spans="1:57" ht="15.75" customHeight="1" x14ac:dyDescent="0.2">
      <c r="A202" s="154" t="s">
        <v>1247</v>
      </c>
      <c r="B202" s="154" t="s">
        <v>1248</v>
      </c>
      <c r="C202" s="154"/>
      <c r="D202" s="154"/>
      <c r="E202" s="481">
        <v>22</v>
      </c>
      <c r="F202" s="481"/>
      <c r="G202" s="481">
        <v>11</v>
      </c>
      <c r="H202" s="481"/>
      <c r="I202" s="481">
        <v>1</v>
      </c>
      <c r="J202" s="481">
        <v>0</v>
      </c>
      <c r="K202" s="481">
        <v>0</v>
      </c>
      <c r="L202" s="481">
        <v>0</v>
      </c>
      <c r="M202" s="481">
        <v>2</v>
      </c>
      <c r="N202" s="481"/>
      <c r="O202" s="481">
        <v>0</v>
      </c>
      <c r="P202" s="481"/>
      <c r="Q202" s="481">
        <v>7</v>
      </c>
      <c r="R202" s="481">
        <v>4</v>
      </c>
      <c r="S202" s="481">
        <v>3</v>
      </c>
      <c r="T202" s="481">
        <v>0</v>
      </c>
      <c r="U202" s="481"/>
      <c r="V202" s="481">
        <v>0</v>
      </c>
      <c r="W202" s="481">
        <v>0</v>
      </c>
      <c r="X202" s="481">
        <v>0</v>
      </c>
      <c r="Y202" s="481">
        <v>1</v>
      </c>
      <c r="Z202" s="481"/>
      <c r="AA202" s="481">
        <v>0</v>
      </c>
      <c r="AB202" s="481">
        <v>2</v>
      </c>
      <c r="AC202" s="481">
        <v>2</v>
      </c>
      <c r="AD202" s="481"/>
      <c r="AE202" s="481">
        <v>4</v>
      </c>
      <c r="AF202" s="481">
        <v>4</v>
      </c>
      <c r="AG202" s="481">
        <v>0</v>
      </c>
      <c r="AH202" s="481">
        <v>0</v>
      </c>
      <c r="AI202" s="481"/>
      <c r="AJ202" s="481">
        <v>0</v>
      </c>
      <c r="AK202" s="481"/>
      <c r="AL202" s="481">
        <v>0</v>
      </c>
      <c r="AM202" s="481">
        <v>0</v>
      </c>
      <c r="AN202" s="481">
        <v>0</v>
      </c>
      <c r="AO202" s="481">
        <v>0</v>
      </c>
      <c r="AP202" s="481"/>
      <c r="AQ202" s="481">
        <v>1</v>
      </c>
      <c r="AR202" s="481">
        <v>0</v>
      </c>
      <c r="AS202" s="481">
        <v>0</v>
      </c>
      <c r="AT202" s="481">
        <v>1</v>
      </c>
      <c r="AU202" s="481"/>
      <c r="AV202" s="481">
        <v>0</v>
      </c>
      <c r="AW202" s="481">
        <v>0</v>
      </c>
      <c r="AX202" s="481">
        <v>0</v>
      </c>
      <c r="AY202" s="481">
        <v>0</v>
      </c>
      <c r="AZ202" s="481">
        <v>0</v>
      </c>
      <c r="BA202" s="481">
        <v>0</v>
      </c>
      <c r="BB202" s="481"/>
      <c r="BC202" s="481">
        <v>2</v>
      </c>
      <c r="BD202" s="481">
        <v>0</v>
      </c>
      <c r="BE202" s="481">
        <v>0</v>
      </c>
    </row>
    <row r="203" spans="1:57" ht="15.75" customHeight="1" x14ac:dyDescent="0.2">
      <c r="A203" s="154" t="s">
        <v>1249</v>
      </c>
      <c r="B203" s="154" t="s">
        <v>1250</v>
      </c>
      <c r="C203" s="154"/>
      <c r="D203" s="154"/>
      <c r="E203" s="481">
        <v>127</v>
      </c>
      <c r="F203" s="481"/>
      <c r="G203" s="481">
        <v>56</v>
      </c>
      <c r="H203" s="481"/>
      <c r="I203" s="481">
        <v>1</v>
      </c>
      <c r="J203" s="481">
        <v>3</v>
      </c>
      <c r="K203" s="481">
        <v>0</v>
      </c>
      <c r="L203" s="481">
        <v>0</v>
      </c>
      <c r="M203" s="481">
        <v>2</v>
      </c>
      <c r="N203" s="481"/>
      <c r="O203" s="481">
        <v>0</v>
      </c>
      <c r="P203" s="481"/>
      <c r="Q203" s="481">
        <v>38</v>
      </c>
      <c r="R203" s="481">
        <v>34</v>
      </c>
      <c r="S203" s="481">
        <v>4</v>
      </c>
      <c r="T203" s="481">
        <v>0</v>
      </c>
      <c r="U203" s="481"/>
      <c r="V203" s="481">
        <v>0</v>
      </c>
      <c r="W203" s="481">
        <v>0</v>
      </c>
      <c r="X203" s="481">
        <v>1</v>
      </c>
      <c r="Y203" s="481">
        <v>11</v>
      </c>
      <c r="Z203" s="481"/>
      <c r="AA203" s="481">
        <v>14</v>
      </c>
      <c r="AB203" s="481">
        <v>28</v>
      </c>
      <c r="AC203" s="481">
        <v>10</v>
      </c>
      <c r="AD203" s="481"/>
      <c r="AE203" s="481">
        <v>2</v>
      </c>
      <c r="AF203" s="481">
        <v>0</v>
      </c>
      <c r="AG203" s="481">
        <v>2</v>
      </c>
      <c r="AH203" s="481">
        <v>0</v>
      </c>
      <c r="AI203" s="481"/>
      <c r="AJ203" s="481">
        <v>1</v>
      </c>
      <c r="AK203" s="481"/>
      <c r="AL203" s="481">
        <v>3</v>
      </c>
      <c r="AM203" s="481">
        <v>3</v>
      </c>
      <c r="AN203" s="481">
        <v>0</v>
      </c>
      <c r="AO203" s="481">
        <v>0</v>
      </c>
      <c r="AP203" s="481"/>
      <c r="AQ203" s="481">
        <v>0</v>
      </c>
      <c r="AR203" s="481">
        <v>0</v>
      </c>
      <c r="AS203" s="481">
        <v>0</v>
      </c>
      <c r="AT203" s="481">
        <v>0</v>
      </c>
      <c r="AU203" s="481"/>
      <c r="AV203" s="481">
        <v>2</v>
      </c>
      <c r="AW203" s="481">
        <v>1</v>
      </c>
      <c r="AX203" s="481">
        <v>1</v>
      </c>
      <c r="AY203" s="481">
        <v>0</v>
      </c>
      <c r="AZ203" s="481">
        <v>0</v>
      </c>
      <c r="BA203" s="481">
        <v>0</v>
      </c>
      <c r="BB203" s="481"/>
      <c r="BC203" s="481">
        <v>9</v>
      </c>
      <c r="BD203" s="481">
        <v>0</v>
      </c>
      <c r="BE203" s="481">
        <v>2</v>
      </c>
    </row>
    <row r="204" spans="1:57" ht="15.75" customHeight="1" x14ac:dyDescent="0.2">
      <c r="A204" s="154" t="s">
        <v>1251</v>
      </c>
      <c r="B204" s="154" t="s">
        <v>1252</v>
      </c>
      <c r="C204" s="154"/>
      <c r="D204" s="154"/>
      <c r="E204" s="481">
        <v>61</v>
      </c>
      <c r="F204" s="481"/>
      <c r="G204" s="481">
        <v>30</v>
      </c>
      <c r="H204" s="481"/>
      <c r="I204" s="481">
        <v>0</v>
      </c>
      <c r="J204" s="481">
        <v>2</v>
      </c>
      <c r="K204" s="481">
        <v>1</v>
      </c>
      <c r="L204" s="481">
        <v>1</v>
      </c>
      <c r="M204" s="481">
        <v>1</v>
      </c>
      <c r="N204" s="481"/>
      <c r="O204" s="481">
        <v>0</v>
      </c>
      <c r="P204" s="481"/>
      <c r="Q204" s="481">
        <v>21</v>
      </c>
      <c r="R204" s="481">
        <v>11</v>
      </c>
      <c r="S204" s="481">
        <v>10</v>
      </c>
      <c r="T204" s="481">
        <v>0</v>
      </c>
      <c r="U204" s="481"/>
      <c r="V204" s="481">
        <v>3</v>
      </c>
      <c r="W204" s="481">
        <v>0</v>
      </c>
      <c r="X204" s="481">
        <v>0</v>
      </c>
      <c r="Y204" s="481">
        <v>1</v>
      </c>
      <c r="Z204" s="481"/>
      <c r="AA204" s="481">
        <v>1</v>
      </c>
      <c r="AB204" s="481">
        <v>7</v>
      </c>
      <c r="AC204" s="481">
        <v>0</v>
      </c>
      <c r="AD204" s="481"/>
      <c r="AE204" s="481">
        <v>3</v>
      </c>
      <c r="AF204" s="481">
        <v>3</v>
      </c>
      <c r="AG204" s="481">
        <v>0</v>
      </c>
      <c r="AH204" s="481">
        <v>0</v>
      </c>
      <c r="AI204" s="481"/>
      <c r="AJ204" s="481">
        <v>3</v>
      </c>
      <c r="AK204" s="481"/>
      <c r="AL204" s="481">
        <v>4</v>
      </c>
      <c r="AM204" s="481">
        <v>4</v>
      </c>
      <c r="AN204" s="481">
        <v>0</v>
      </c>
      <c r="AO204" s="481">
        <v>0</v>
      </c>
      <c r="AP204" s="481"/>
      <c r="AQ204" s="481">
        <v>1</v>
      </c>
      <c r="AR204" s="481">
        <v>0</v>
      </c>
      <c r="AS204" s="481">
        <v>1</v>
      </c>
      <c r="AT204" s="481">
        <v>0</v>
      </c>
      <c r="AU204" s="481"/>
      <c r="AV204" s="481">
        <v>0</v>
      </c>
      <c r="AW204" s="481">
        <v>0</v>
      </c>
      <c r="AX204" s="481">
        <v>0</v>
      </c>
      <c r="AY204" s="481">
        <v>0</v>
      </c>
      <c r="AZ204" s="481">
        <v>0</v>
      </c>
      <c r="BA204" s="481">
        <v>0</v>
      </c>
      <c r="BB204" s="481"/>
      <c r="BC204" s="481">
        <v>5</v>
      </c>
      <c r="BD204" s="481">
        <v>1</v>
      </c>
      <c r="BE204" s="481">
        <v>7</v>
      </c>
    </row>
    <row r="205" spans="1:57" ht="15.75" customHeight="1" x14ac:dyDescent="0.2">
      <c r="A205" s="154" t="s">
        <v>1253</v>
      </c>
      <c r="B205" s="154" t="s">
        <v>1254</v>
      </c>
      <c r="C205" s="154"/>
      <c r="D205" s="154"/>
      <c r="E205" s="481">
        <v>100</v>
      </c>
      <c r="F205" s="481"/>
      <c r="G205" s="481">
        <v>34</v>
      </c>
      <c r="H205" s="481"/>
      <c r="I205" s="481">
        <v>2</v>
      </c>
      <c r="J205" s="481">
        <v>0</v>
      </c>
      <c r="K205" s="481">
        <v>1</v>
      </c>
      <c r="L205" s="481">
        <v>0</v>
      </c>
      <c r="M205" s="481">
        <v>2</v>
      </c>
      <c r="N205" s="481"/>
      <c r="O205" s="481">
        <v>0</v>
      </c>
      <c r="P205" s="481"/>
      <c r="Q205" s="481">
        <v>23</v>
      </c>
      <c r="R205" s="481">
        <v>20</v>
      </c>
      <c r="S205" s="481">
        <v>3</v>
      </c>
      <c r="T205" s="481">
        <v>0</v>
      </c>
      <c r="U205" s="481"/>
      <c r="V205" s="481">
        <v>2</v>
      </c>
      <c r="W205" s="481">
        <v>0</v>
      </c>
      <c r="X205" s="481">
        <v>0</v>
      </c>
      <c r="Y205" s="481">
        <v>4</v>
      </c>
      <c r="Z205" s="481"/>
      <c r="AA205" s="481">
        <v>2</v>
      </c>
      <c r="AB205" s="481">
        <v>21</v>
      </c>
      <c r="AC205" s="481">
        <v>8</v>
      </c>
      <c r="AD205" s="481"/>
      <c r="AE205" s="481">
        <v>6</v>
      </c>
      <c r="AF205" s="481">
        <v>6</v>
      </c>
      <c r="AG205" s="481">
        <v>0</v>
      </c>
      <c r="AH205" s="481">
        <v>0</v>
      </c>
      <c r="AI205" s="481"/>
      <c r="AJ205" s="481">
        <v>0</v>
      </c>
      <c r="AK205" s="481"/>
      <c r="AL205" s="481">
        <v>0</v>
      </c>
      <c r="AM205" s="481">
        <v>0</v>
      </c>
      <c r="AN205" s="481">
        <v>0</v>
      </c>
      <c r="AO205" s="481">
        <v>0</v>
      </c>
      <c r="AP205" s="481"/>
      <c r="AQ205" s="481">
        <v>3</v>
      </c>
      <c r="AR205" s="481">
        <v>0</v>
      </c>
      <c r="AS205" s="481">
        <v>1</v>
      </c>
      <c r="AT205" s="481">
        <v>2</v>
      </c>
      <c r="AU205" s="481"/>
      <c r="AV205" s="481">
        <v>2</v>
      </c>
      <c r="AW205" s="481">
        <v>1</v>
      </c>
      <c r="AX205" s="481">
        <v>1</v>
      </c>
      <c r="AY205" s="481">
        <v>0</v>
      </c>
      <c r="AZ205" s="481">
        <v>0</v>
      </c>
      <c r="BA205" s="481">
        <v>0</v>
      </c>
      <c r="BB205" s="481"/>
      <c r="BC205" s="481">
        <v>19</v>
      </c>
      <c r="BD205" s="481">
        <v>1</v>
      </c>
      <c r="BE205" s="481">
        <v>5</v>
      </c>
    </row>
    <row r="206" spans="1:57" ht="15.75" customHeight="1" x14ac:dyDescent="0.2">
      <c r="A206" s="154" t="s">
        <v>1255</v>
      </c>
      <c r="B206" s="154" t="s">
        <v>1256</v>
      </c>
      <c r="C206" s="154"/>
      <c r="D206" s="154"/>
      <c r="E206" s="481">
        <v>254</v>
      </c>
      <c r="F206" s="481"/>
      <c r="G206" s="481">
        <v>98</v>
      </c>
      <c r="H206" s="481"/>
      <c r="I206" s="481">
        <v>10</v>
      </c>
      <c r="J206" s="481">
        <v>1</v>
      </c>
      <c r="K206" s="481">
        <v>3</v>
      </c>
      <c r="L206" s="481">
        <v>0</v>
      </c>
      <c r="M206" s="481">
        <v>0</v>
      </c>
      <c r="N206" s="481"/>
      <c r="O206" s="481">
        <v>4</v>
      </c>
      <c r="P206" s="481"/>
      <c r="Q206" s="481">
        <v>58</v>
      </c>
      <c r="R206" s="481">
        <v>35</v>
      </c>
      <c r="S206" s="481">
        <v>23</v>
      </c>
      <c r="T206" s="481">
        <v>0</v>
      </c>
      <c r="U206" s="481"/>
      <c r="V206" s="481">
        <v>1</v>
      </c>
      <c r="W206" s="481">
        <v>0</v>
      </c>
      <c r="X206" s="481">
        <v>0</v>
      </c>
      <c r="Y206" s="481">
        <v>21</v>
      </c>
      <c r="Z206" s="481"/>
      <c r="AA206" s="481">
        <v>11</v>
      </c>
      <c r="AB206" s="481">
        <v>76</v>
      </c>
      <c r="AC206" s="481">
        <v>15</v>
      </c>
      <c r="AD206" s="481"/>
      <c r="AE206" s="481">
        <v>15</v>
      </c>
      <c r="AF206" s="481">
        <v>12</v>
      </c>
      <c r="AG206" s="481">
        <v>3</v>
      </c>
      <c r="AH206" s="481">
        <v>0</v>
      </c>
      <c r="AI206" s="481"/>
      <c r="AJ206" s="481">
        <v>3</v>
      </c>
      <c r="AK206" s="481"/>
      <c r="AL206" s="481">
        <v>6</v>
      </c>
      <c r="AM206" s="481">
        <v>3</v>
      </c>
      <c r="AN206" s="481">
        <v>0</v>
      </c>
      <c r="AO206" s="481">
        <v>3</v>
      </c>
      <c r="AP206" s="481"/>
      <c r="AQ206" s="481">
        <v>3</v>
      </c>
      <c r="AR206" s="481">
        <v>0</v>
      </c>
      <c r="AS206" s="481">
        <v>1</v>
      </c>
      <c r="AT206" s="481">
        <v>2</v>
      </c>
      <c r="AU206" s="481"/>
      <c r="AV206" s="481">
        <v>9</v>
      </c>
      <c r="AW206" s="481">
        <v>7</v>
      </c>
      <c r="AX206" s="481">
        <v>0</v>
      </c>
      <c r="AY206" s="481">
        <v>0</v>
      </c>
      <c r="AZ206" s="481">
        <v>2</v>
      </c>
      <c r="BA206" s="481">
        <v>0</v>
      </c>
      <c r="BB206" s="481"/>
      <c r="BC206" s="481">
        <v>11</v>
      </c>
      <c r="BD206" s="481">
        <v>3</v>
      </c>
      <c r="BE206" s="481">
        <v>9</v>
      </c>
    </row>
    <row r="207" spans="1:57" ht="15.75" customHeight="1" x14ac:dyDescent="0.2">
      <c r="A207" s="154" t="s">
        <v>1257</v>
      </c>
      <c r="B207" s="154" t="s">
        <v>1258</v>
      </c>
      <c r="C207" s="154"/>
      <c r="D207" s="154"/>
      <c r="E207" s="481">
        <v>186</v>
      </c>
      <c r="F207" s="481"/>
      <c r="G207" s="481">
        <v>106</v>
      </c>
      <c r="H207" s="481"/>
      <c r="I207" s="481">
        <v>0</v>
      </c>
      <c r="J207" s="481">
        <v>1</v>
      </c>
      <c r="K207" s="481">
        <v>0</v>
      </c>
      <c r="L207" s="481">
        <v>0</v>
      </c>
      <c r="M207" s="481">
        <v>3</v>
      </c>
      <c r="N207" s="481"/>
      <c r="O207" s="481">
        <v>2</v>
      </c>
      <c r="P207" s="481"/>
      <c r="Q207" s="481">
        <v>83</v>
      </c>
      <c r="R207" s="481">
        <v>61</v>
      </c>
      <c r="S207" s="481">
        <v>22</v>
      </c>
      <c r="T207" s="481">
        <v>0</v>
      </c>
      <c r="U207" s="481"/>
      <c r="V207" s="481">
        <v>1</v>
      </c>
      <c r="W207" s="481">
        <v>0</v>
      </c>
      <c r="X207" s="481">
        <v>1</v>
      </c>
      <c r="Y207" s="481">
        <v>15</v>
      </c>
      <c r="Z207" s="481"/>
      <c r="AA207" s="481">
        <v>2</v>
      </c>
      <c r="AB207" s="481">
        <v>38</v>
      </c>
      <c r="AC207" s="481">
        <v>10</v>
      </c>
      <c r="AD207" s="481"/>
      <c r="AE207" s="481">
        <v>6</v>
      </c>
      <c r="AF207" s="481">
        <v>5</v>
      </c>
      <c r="AG207" s="481">
        <v>1</v>
      </c>
      <c r="AH207" s="481">
        <v>0</v>
      </c>
      <c r="AI207" s="481"/>
      <c r="AJ207" s="481">
        <v>0</v>
      </c>
      <c r="AK207" s="481"/>
      <c r="AL207" s="481">
        <v>4</v>
      </c>
      <c r="AM207" s="481">
        <v>1</v>
      </c>
      <c r="AN207" s="481">
        <v>2</v>
      </c>
      <c r="AO207" s="481">
        <v>1</v>
      </c>
      <c r="AP207" s="481"/>
      <c r="AQ207" s="481">
        <v>3</v>
      </c>
      <c r="AR207" s="481">
        <v>0</v>
      </c>
      <c r="AS207" s="481">
        <v>1</v>
      </c>
      <c r="AT207" s="481">
        <v>2</v>
      </c>
      <c r="AU207" s="481"/>
      <c r="AV207" s="481">
        <v>5</v>
      </c>
      <c r="AW207" s="481">
        <v>2</v>
      </c>
      <c r="AX207" s="481">
        <v>1</v>
      </c>
      <c r="AY207" s="481">
        <v>0</v>
      </c>
      <c r="AZ207" s="481">
        <v>2</v>
      </c>
      <c r="BA207" s="481">
        <v>0</v>
      </c>
      <c r="BB207" s="481"/>
      <c r="BC207" s="481">
        <v>4</v>
      </c>
      <c r="BD207" s="481">
        <v>2</v>
      </c>
      <c r="BE207" s="481">
        <v>10</v>
      </c>
    </row>
    <row r="208" spans="1:57" ht="15.75" customHeight="1" x14ac:dyDescent="0.2">
      <c r="A208" s="154" t="s">
        <v>1259</v>
      </c>
      <c r="B208" s="154" t="s">
        <v>1260</v>
      </c>
      <c r="C208" s="154"/>
      <c r="D208" s="154"/>
      <c r="E208" s="481">
        <v>170</v>
      </c>
      <c r="F208" s="481"/>
      <c r="G208" s="481">
        <v>59</v>
      </c>
      <c r="H208" s="481"/>
      <c r="I208" s="481">
        <v>4</v>
      </c>
      <c r="J208" s="481">
        <v>0</v>
      </c>
      <c r="K208" s="481">
        <v>1</v>
      </c>
      <c r="L208" s="481">
        <v>1</v>
      </c>
      <c r="M208" s="481">
        <v>3</v>
      </c>
      <c r="N208" s="481"/>
      <c r="O208" s="481">
        <v>3</v>
      </c>
      <c r="P208" s="481"/>
      <c r="Q208" s="481">
        <v>38</v>
      </c>
      <c r="R208" s="481">
        <v>27</v>
      </c>
      <c r="S208" s="481">
        <v>11</v>
      </c>
      <c r="T208" s="481">
        <v>0</v>
      </c>
      <c r="U208" s="481"/>
      <c r="V208" s="481">
        <v>0</v>
      </c>
      <c r="W208" s="481">
        <v>0</v>
      </c>
      <c r="X208" s="481">
        <v>1</v>
      </c>
      <c r="Y208" s="481">
        <v>8</v>
      </c>
      <c r="Z208" s="481"/>
      <c r="AA208" s="481">
        <v>8</v>
      </c>
      <c r="AB208" s="481">
        <v>41</v>
      </c>
      <c r="AC208" s="481">
        <v>9</v>
      </c>
      <c r="AD208" s="481"/>
      <c r="AE208" s="481">
        <v>5</v>
      </c>
      <c r="AF208" s="481">
        <v>3</v>
      </c>
      <c r="AG208" s="481">
        <v>2</v>
      </c>
      <c r="AH208" s="481">
        <v>0</v>
      </c>
      <c r="AI208" s="481"/>
      <c r="AJ208" s="481">
        <v>2</v>
      </c>
      <c r="AK208" s="481"/>
      <c r="AL208" s="481">
        <v>4</v>
      </c>
      <c r="AM208" s="481">
        <v>0</v>
      </c>
      <c r="AN208" s="481">
        <v>0</v>
      </c>
      <c r="AO208" s="481">
        <v>4</v>
      </c>
      <c r="AP208" s="481"/>
      <c r="AQ208" s="481">
        <v>6</v>
      </c>
      <c r="AR208" s="481">
        <v>0</v>
      </c>
      <c r="AS208" s="481">
        <v>4</v>
      </c>
      <c r="AT208" s="481">
        <v>2</v>
      </c>
      <c r="AU208" s="481"/>
      <c r="AV208" s="481">
        <v>2</v>
      </c>
      <c r="AW208" s="481">
        <v>2</v>
      </c>
      <c r="AX208" s="481">
        <v>0</v>
      </c>
      <c r="AY208" s="481">
        <v>0</v>
      </c>
      <c r="AZ208" s="481">
        <v>0</v>
      </c>
      <c r="BA208" s="481">
        <v>0</v>
      </c>
      <c r="BB208" s="481"/>
      <c r="BC208" s="481">
        <v>17</v>
      </c>
      <c r="BD208" s="481">
        <v>2</v>
      </c>
      <c r="BE208" s="481">
        <v>17</v>
      </c>
    </row>
    <row r="209" spans="1:57" ht="15.75" customHeight="1" x14ac:dyDescent="0.2">
      <c r="A209" s="154" t="s">
        <v>1261</v>
      </c>
      <c r="B209" s="154" t="s">
        <v>1262</v>
      </c>
      <c r="C209" s="154"/>
      <c r="D209" s="154"/>
      <c r="E209" s="481">
        <v>109</v>
      </c>
      <c r="F209" s="481"/>
      <c r="G209" s="481">
        <v>52</v>
      </c>
      <c r="H209" s="481"/>
      <c r="I209" s="481">
        <v>0</v>
      </c>
      <c r="J209" s="481">
        <v>4</v>
      </c>
      <c r="K209" s="481">
        <v>0</v>
      </c>
      <c r="L209" s="481">
        <v>1</v>
      </c>
      <c r="M209" s="481">
        <v>2</v>
      </c>
      <c r="N209" s="481"/>
      <c r="O209" s="481">
        <v>1</v>
      </c>
      <c r="P209" s="481"/>
      <c r="Q209" s="481">
        <v>35</v>
      </c>
      <c r="R209" s="481">
        <v>32</v>
      </c>
      <c r="S209" s="481">
        <v>3</v>
      </c>
      <c r="T209" s="481">
        <v>0</v>
      </c>
      <c r="U209" s="481"/>
      <c r="V209" s="481">
        <v>0</v>
      </c>
      <c r="W209" s="481">
        <v>1</v>
      </c>
      <c r="X209" s="481">
        <v>0</v>
      </c>
      <c r="Y209" s="481">
        <v>8</v>
      </c>
      <c r="Z209" s="481"/>
      <c r="AA209" s="481">
        <v>2</v>
      </c>
      <c r="AB209" s="481">
        <v>26</v>
      </c>
      <c r="AC209" s="481">
        <v>0</v>
      </c>
      <c r="AD209" s="481"/>
      <c r="AE209" s="481">
        <v>6</v>
      </c>
      <c r="AF209" s="481">
        <v>6</v>
      </c>
      <c r="AG209" s="481">
        <v>0</v>
      </c>
      <c r="AH209" s="481">
        <v>0</v>
      </c>
      <c r="AI209" s="481"/>
      <c r="AJ209" s="481">
        <v>1</v>
      </c>
      <c r="AK209" s="481"/>
      <c r="AL209" s="481">
        <v>6</v>
      </c>
      <c r="AM209" s="481">
        <v>4</v>
      </c>
      <c r="AN209" s="481">
        <v>0</v>
      </c>
      <c r="AO209" s="481">
        <v>2</v>
      </c>
      <c r="AP209" s="481"/>
      <c r="AQ209" s="481">
        <v>1</v>
      </c>
      <c r="AR209" s="481">
        <v>0</v>
      </c>
      <c r="AS209" s="481">
        <v>1</v>
      </c>
      <c r="AT209" s="481">
        <v>0</v>
      </c>
      <c r="AU209" s="481"/>
      <c r="AV209" s="481">
        <v>2</v>
      </c>
      <c r="AW209" s="481">
        <v>0</v>
      </c>
      <c r="AX209" s="481">
        <v>0</v>
      </c>
      <c r="AY209" s="481">
        <v>0</v>
      </c>
      <c r="AZ209" s="481">
        <v>2</v>
      </c>
      <c r="BA209" s="481">
        <v>0</v>
      </c>
      <c r="BB209" s="481"/>
      <c r="BC209" s="481">
        <v>11</v>
      </c>
      <c r="BD209" s="481">
        <v>0</v>
      </c>
      <c r="BE209" s="481">
        <v>4</v>
      </c>
    </row>
    <row r="210" spans="1:57" ht="15.75" customHeight="1" x14ac:dyDescent="0.2">
      <c r="A210" s="154" t="s">
        <v>1263</v>
      </c>
      <c r="B210" s="154" t="s">
        <v>1264</v>
      </c>
      <c r="C210" s="154"/>
      <c r="D210" s="154"/>
      <c r="E210" s="481">
        <v>224</v>
      </c>
      <c r="F210" s="481"/>
      <c r="G210" s="481">
        <v>82</v>
      </c>
      <c r="H210" s="481"/>
      <c r="I210" s="481">
        <v>8</v>
      </c>
      <c r="J210" s="481">
        <v>1</v>
      </c>
      <c r="K210" s="481">
        <v>2</v>
      </c>
      <c r="L210" s="481">
        <v>0</v>
      </c>
      <c r="M210" s="481">
        <v>0</v>
      </c>
      <c r="N210" s="481"/>
      <c r="O210" s="481">
        <v>2</v>
      </c>
      <c r="P210" s="481"/>
      <c r="Q210" s="481">
        <v>42</v>
      </c>
      <c r="R210" s="481">
        <v>26</v>
      </c>
      <c r="S210" s="481">
        <v>16</v>
      </c>
      <c r="T210" s="481">
        <v>0</v>
      </c>
      <c r="U210" s="481"/>
      <c r="V210" s="481">
        <v>2</v>
      </c>
      <c r="W210" s="481">
        <v>0</v>
      </c>
      <c r="X210" s="481">
        <v>2</v>
      </c>
      <c r="Y210" s="481">
        <v>23</v>
      </c>
      <c r="Z210" s="481"/>
      <c r="AA210" s="481">
        <v>1</v>
      </c>
      <c r="AB210" s="481">
        <v>39</v>
      </c>
      <c r="AC210" s="481">
        <v>12</v>
      </c>
      <c r="AD210" s="481"/>
      <c r="AE210" s="481">
        <v>4</v>
      </c>
      <c r="AF210" s="481">
        <v>3</v>
      </c>
      <c r="AG210" s="481">
        <v>1</v>
      </c>
      <c r="AH210" s="481">
        <v>0</v>
      </c>
      <c r="AI210" s="481"/>
      <c r="AJ210" s="481">
        <v>1</v>
      </c>
      <c r="AK210" s="481"/>
      <c r="AL210" s="481">
        <v>6</v>
      </c>
      <c r="AM210" s="481">
        <v>4</v>
      </c>
      <c r="AN210" s="481">
        <v>2</v>
      </c>
      <c r="AO210" s="481">
        <v>0</v>
      </c>
      <c r="AP210" s="481"/>
      <c r="AQ210" s="481">
        <v>9</v>
      </c>
      <c r="AR210" s="481">
        <v>2</v>
      </c>
      <c r="AS210" s="481">
        <v>2</v>
      </c>
      <c r="AT210" s="481">
        <v>5</v>
      </c>
      <c r="AU210" s="481"/>
      <c r="AV210" s="481">
        <v>10</v>
      </c>
      <c r="AW210" s="481">
        <v>10</v>
      </c>
      <c r="AX210" s="481">
        <v>0</v>
      </c>
      <c r="AY210" s="481">
        <v>0</v>
      </c>
      <c r="AZ210" s="481">
        <v>0</v>
      </c>
      <c r="BA210" s="481">
        <v>0</v>
      </c>
      <c r="BB210" s="481"/>
      <c r="BC210" s="481">
        <v>1</v>
      </c>
      <c r="BD210" s="481">
        <v>4</v>
      </c>
      <c r="BE210" s="481">
        <v>59</v>
      </c>
    </row>
    <row r="211" spans="1:57" ht="15.75" customHeight="1" x14ac:dyDescent="0.2">
      <c r="A211" s="154" t="s">
        <v>1265</v>
      </c>
      <c r="B211" s="154" t="s">
        <v>1266</v>
      </c>
      <c r="C211" s="154"/>
      <c r="D211" s="154"/>
      <c r="E211" s="481">
        <v>123</v>
      </c>
      <c r="F211" s="481"/>
      <c r="G211" s="481">
        <v>96</v>
      </c>
      <c r="H211" s="481"/>
      <c r="I211" s="481">
        <v>0</v>
      </c>
      <c r="J211" s="481">
        <v>0</v>
      </c>
      <c r="K211" s="481">
        <v>2</v>
      </c>
      <c r="L211" s="481">
        <v>1</v>
      </c>
      <c r="M211" s="481">
        <v>2</v>
      </c>
      <c r="N211" s="481"/>
      <c r="O211" s="481">
        <v>0</v>
      </c>
      <c r="P211" s="481"/>
      <c r="Q211" s="481">
        <v>72</v>
      </c>
      <c r="R211" s="481">
        <v>49</v>
      </c>
      <c r="S211" s="481">
        <v>23</v>
      </c>
      <c r="T211" s="481">
        <v>0</v>
      </c>
      <c r="U211" s="481"/>
      <c r="V211" s="481">
        <v>2</v>
      </c>
      <c r="W211" s="481">
        <v>0</v>
      </c>
      <c r="X211" s="481">
        <v>0</v>
      </c>
      <c r="Y211" s="481">
        <v>17</v>
      </c>
      <c r="Z211" s="481"/>
      <c r="AA211" s="481">
        <v>2</v>
      </c>
      <c r="AB211" s="481">
        <v>15</v>
      </c>
      <c r="AC211" s="481">
        <v>1</v>
      </c>
      <c r="AD211" s="481"/>
      <c r="AE211" s="481">
        <v>3</v>
      </c>
      <c r="AF211" s="481">
        <v>3</v>
      </c>
      <c r="AG211" s="481">
        <v>0</v>
      </c>
      <c r="AH211" s="481">
        <v>0</v>
      </c>
      <c r="AI211" s="481"/>
      <c r="AJ211" s="481">
        <v>0</v>
      </c>
      <c r="AK211" s="481"/>
      <c r="AL211" s="481">
        <v>0</v>
      </c>
      <c r="AM211" s="481">
        <v>0</v>
      </c>
      <c r="AN211" s="481">
        <v>0</v>
      </c>
      <c r="AO211" s="481">
        <v>0</v>
      </c>
      <c r="AP211" s="481"/>
      <c r="AQ211" s="481">
        <v>0</v>
      </c>
      <c r="AR211" s="481">
        <v>0</v>
      </c>
      <c r="AS211" s="481">
        <v>0</v>
      </c>
      <c r="AT211" s="481">
        <v>0</v>
      </c>
      <c r="AU211" s="481"/>
      <c r="AV211" s="481">
        <v>0</v>
      </c>
      <c r="AW211" s="481">
        <v>0</v>
      </c>
      <c r="AX211" s="481">
        <v>0</v>
      </c>
      <c r="AY211" s="481">
        <v>0</v>
      </c>
      <c r="AZ211" s="481">
        <v>0</v>
      </c>
      <c r="BA211" s="481">
        <v>0</v>
      </c>
      <c r="BB211" s="481"/>
      <c r="BC211" s="481">
        <v>2</v>
      </c>
      <c r="BD211" s="481">
        <v>0</v>
      </c>
      <c r="BE211" s="481">
        <v>4</v>
      </c>
    </row>
    <row r="212" spans="1:57" ht="15.75" customHeight="1" x14ac:dyDescent="0.2">
      <c r="A212" s="154" t="s">
        <v>1267</v>
      </c>
      <c r="B212" s="154" t="s">
        <v>1268</v>
      </c>
      <c r="C212" s="154"/>
      <c r="D212" s="154"/>
      <c r="E212" s="481">
        <v>38</v>
      </c>
      <c r="F212" s="481"/>
      <c r="G212" s="481">
        <v>18</v>
      </c>
      <c r="H212" s="481"/>
      <c r="I212" s="481">
        <v>1</v>
      </c>
      <c r="J212" s="481">
        <v>1</v>
      </c>
      <c r="K212" s="481">
        <v>0</v>
      </c>
      <c r="L212" s="481">
        <v>0</v>
      </c>
      <c r="M212" s="481">
        <v>1</v>
      </c>
      <c r="N212" s="481"/>
      <c r="O212" s="481">
        <v>0</v>
      </c>
      <c r="P212" s="481"/>
      <c r="Q212" s="481">
        <v>12</v>
      </c>
      <c r="R212" s="481">
        <v>11</v>
      </c>
      <c r="S212" s="481">
        <v>1</v>
      </c>
      <c r="T212" s="481">
        <v>0</v>
      </c>
      <c r="U212" s="481"/>
      <c r="V212" s="481">
        <v>0</v>
      </c>
      <c r="W212" s="481">
        <v>0</v>
      </c>
      <c r="X212" s="481">
        <v>0</v>
      </c>
      <c r="Y212" s="481">
        <v>3</v>
      </c>
      <c r="Z212" s="481"/>
      <c r="AA212" s="481">
        <v>0</v>
      </c>
      <c r="AB212" s="481">
        <v>8</v>
      </c>
      <c r="AC212" s="481">
        <v>2</v>
      </c>
      <c r="AD212" s="481"/>
      <c r="AE212" s="481">
        <v>1</v>
      </c>
      <c r="AF212" s="481">
        <v>1</v>
      </c>
      <c r="AG212" s="481">
        <v>0</v>
      </c>
      <c r="AH212" s="481">
        <v>0</v>
      </c>
      <c r="AI212" s="481"/>
      <c r="AJ212" s="481">
        <v>2</v>
      </c>
      <c r="AK212" s="481"/>
      <c r="AL212" s="481">
        <v>2</v>
      </c>
      <c r="AM212" s="481">
        <v>2</v>
      </c>
      <c r="AN212" s="481">
        <v>0</v>
      </c>
      <c r="AO212" s="481">
        <v>0</v>
      </c>
      <c r="AP212" s="481"/>
      <c r="AQ212" s="481">
        <v>0</v>
      </c>
      <c r="AR212" s="481">
        <v>0</v>
      </c>
      <c r="AS212" s="481">
        <v>0</v>
      </c>
      <c r="AT212" s="481">
        <v>0</v>
      </c>
      <c r="AU212" s="481"/>
      <c r="AV212" s="481">
        <v>1</v>
      </c>
      <c r="AW212" s="481">
        <v>1</v>
      </c>
      <c r="AX212" s="481">
        <v>0</v>
      </c>
      <c r="AY212" s="481">
        <v>0</v>
      </c>
      <c r="AZ212" s="481">
        <v>0</v>
      </c>
      <c r="BA212" s="481">
        <v>0</v>
      </c>
      <c r="BB212" s="481"/>
      <c r="BC212" s="481">
        <v>4</v>
      </c>
      <c r="BD212" s="481">
        <v>0</v>
      </c>
      <c r="BE212" s="481">
        <v>0</v>
      </c>
    </row>
    <row r="213" spans="1:57" ht="15.75" customHeight="1" x14ac:dyDescent="0.2">
      <c r="A213" s="154" t="s">
        <v>1269</v>
      </c>
      <c r="B213" s="154" t="s">
        <v>1270</v>
      </c>
      <c r="C213" s="154"/>
      <c r="D213" s="154"/>
      <c r="E213" s="481">
        <v>39</v>
      </c>
      <c r="F213" s="481"/>
      <c r="G213" s="481">
        <v>23</v>
      </c>
      <c r="H213" s="481"/>
      <c r="I213" s="481">
        <v>1</v>
      </c>
      <c r="J213" s="481">
        <v>1</v>
      </c>
      <c r="K213" s="481">
        <v>0</v>
      </c>
      <c r="L213" s="481">
        <v>0</v>
      </c>
      <c r="M213" s="481">
        <v>0</v>
      </c>
      <c r="N213" s="481"/>
      <c r="O213" s="481">
        <v>0</v>
      </c>
      <c r="P213" s="481"/>
      <c r="Q213" s="481">
        <v>12</v>
      </c>
      <c r="R213" s="481">
        <v>9</v>
      </c>
      <c r="S213" s="481">
        <v>3</v>
      </c>
      <c r="T213" s="481">
        <v>0</v>
      </c>
      <c r="U213" s="481"/>
      <c r="V213" s="481">
        <v>1</v>
      </c>
      <c r="W213" s="481">
        <v>0</v>
      </c>
      <c r="X213" s="481">
        <v>0</v>
      </c>
      <c r="Y213" s="481">
        <v>8</v>
      </c>
      <c r="Z213" s="481"/>
      <c r="AA213" s="481">
        <v>3</v>
      </c>
      <c r="AB213" s="481">
        <v>10</v>
      </c>
      <c r="AC213" s="481">
        <v>0</v>
      </c>
      <c r="AD213" s="481"/>
      <c r="AE213" s="481">
        <v>1</v>
      </c>
      <c r="AF213" s="481">
        <v>1</v>
      </c>
      <c r="AG213" s="481">
        <v>0</v>
      </c>
      <c r="AH213" s="481">
        <v>0</v>
      </c>
      <c r="AI213" s="481"/>
      <c r="AJ213" s="481">
        <v>2</v>
      </c>
      <c r="AK213" s="481"/>
      <c r="AL213" s="481">
        <v>0</v>
      </c>
      <c r="AM213" s="481">
        <v>0</v>
      </c>
      <c r="AN213" s="481">
        <v>0</v>
      </c>
      <c r="AO213" s="481">
        <v>0</v>
      </c>
      <c r="AP213" s="481"/>
      <c r="AQ213" s="481">
        <v>0</v>
      </c>
      <c r="AR213" s="481">
        <v>0</v>
      </c>
      <c r="AS213" s="481">
        <v>0</v>
      </c>
      <c r="AT213" s="481">
        <v>0</v>
      </c>
      <c r="AU213" s="481"/>
      <c r="AV213" s="481">
        <v>1</v>
      </c>
      <c r="AW213" s="481">
        <v>0</v>
      </c>
      <c r="AX213" s="481">
        <v>0</v>
      </c>
      <c r="AY213" s="481">
        <v>0</v>
      </c>
      <c r="AZ213" s="481">
        <v>1</v>
      </c>
      <c r="BA213" s="481">
        <v>0</v>
      </c>
      <c r="BB213" s="481"/>
      <c r="BC213" s="481">
        <v>0</v>
      </c>
      <c r="BD213" s="481">
        <v>0</v>
      </c>
      <c r="BE213" s="481">
        <v>0</v>
      </c>
    </row>
    <row r="214" spans="1:57" ht="15.75" customHeight="1" x14ac:dyDescent="0.2">
      <c r="A214" s="154" t="s">
        <v>1271</v>
      </c>
      <c r="B214" s="154" t="s">
        <v>1272</v>
      </c>
      <c r="C214" s="154"/>
      <c r="D214" s="154"/>
      <c r="E214" s="481">
        <v>80</v>
      </c>
      <c r="F214" s="481"/>
      <c r="G214" s="481">
        <v>33</v>
      </c>
      <c r="H214" s="481"/>
      <c r="I214" s="481">
        <v>1</v>
      </c>
      <c r="J214" s="481">
        <v>2</v>
      </c>
      <c r="K214" s="481">
        <v>1</v>
      </c>
      <c r="L214" s="481">
        <v>0</v>
      </c>
      <c r="M214" s="481">
        <v>1</v>
      </c>
      <c r="N214" s="481"/>
      <c r="O214" s="481">
        <v>0</v>
      </c>
      <c r="P214" s="481"/>
      <c r="Q214" s="481">
        <v>21</v>
      </c>
      <c r="R214" s="481">
        <v>11</v>
      </c>
      <c r="S214" s="481">
        <v>10</v>
      </c>
      <c r="T214" s="481">
        <v>0</v>
      </c>
      <c r="U214" s="481"/>
      <c r="V214" s="481">
        <v>1</v>
      </c>
      <c r="W214" s="481">
        <v>0</v>
      </c>
      <c r="X214" s="481">
        <v>0</v>
      </c>
      <c r="Y214" s="481">
        <v>6</v>
      </c>
      <c r="Z214" s="481"/>
      <c r="AA214" s="481">
        <v>3</v>
      </c>
      <c r="AB214" s="481">
        <v>23</v>
      </c>
      <c r="AC214" s="481">
        <v>7</v>
      </c>
      <c r="AD214" s="481"/>
      <c r="AE214" s="481">
        <v>7</v>
      </c>
      <c r="AF214" s="481">
        <v>6</v>
      </c>
      <c r="AG214" s="481">
        <v>1</v>
      </c>
      <c r="AH214" s="481">
        <v>0</v>
      </c>
      <c r="AI214" s="481"/>
      <c r="AJ214" s="481">
        <v>0</v>
      </c>
      <c r="AK214" s="481"/>
      <c r="AL214" s="481">
        <v>7</v>
      </c>
      <c r="AM214" s="481">
        <v>4</v>
      </c>
      <c r="AN214" s="481">
        <v>0</v>
      </c>
      <c r="AO214" s="481">
        <v>3</v>
      </c>
      <c r="AP214" s="481"/>
      <c r="AQ214" s="481">
        <v>0</v>
      </c>
      <c r="AR214" s="481">
        <v>0</v>
      </c>
      <c r="AS214" s="481">
        <v>0</v>
      </c>
      <c r="AT214" s="481">
        <v>0</v>
      </c>
      <c r="AU214" s="481"/>
      <c r="AV214" s="481">
        <v>1</v>
      </c>
      <c r="AW214" s="481">
        <v>0</v>
      </c>
      <c r="AX214" s="481">
        <v>0</v>
      </c>
      <c r="AY214" s="481">
        <v>0</v>
      </c>
      <c r="AZ214" s="481">
        <v>1</v>
      </c>
      <c r="BA214" s="481">
        <v>0</v>
      </c>
      <c r="BB214" s="481"/>
      <c r="BC214" s="481">
        <v>0</v>
      </c>
      <c r="BD214" s="481">
        <v>0</v>
      </c>
      <c r="BE214" s="481">
        <v>0</v>
      </c>
    </row>
    <row r="215" spans="1:57" ht="15.75" customHeight="1" x14ac:dyDescent="0.2">
      <c r="A215" s="154" t="s">
        <v>1273</v>
      </c>
      <c r="B215" s="154" t="s">
        <v>1274</v>
      </c>
      <c r="C215" s="154"/>
      <c r="D215" s="154"/>
      <c r="E215" s="481">
        <v>8</v>
      </c>
      <c r="F215" s="481"/>
      <c r="G215" s="481">
        <v>6</v>
      </c>
      <c r="H215" s="481"/>
      <c r="I215" s="481">
        <v>0</v>
      </c>
      <c r="J215" s="481">
        <v>0</v>
      </c>
      <c r="K215" s="481">
        <v>1</v>
      </c>
      <c r="L215" s="481">
        <v>0</v>
      </c>
      <c r="M215" s="481">
        <v>1</v>
      </c>
      <c r="N215" s="481"/>
      <c r="O215" s="481">
        <v>0</v>
      </c>
      <c r="P215" s="481"/>
      <c r="Q215" s="481">
        <v>3</v>
      </c>
      <c r="R215" s="481">
        <v>1</v>
      </c>
      <c r="S215" s="481">
        <v>2</v>
      </c>
      <c r="T215" s="481">
        <v>0</v>
      </c>
      <c r="U215" s="481"/>
      <c r="V215" s="481">
        <v>0</v>
      </c>
      <c r="W215" s="481">
        <v>0</v>
      </c>
      <c r="X215" s="481">
        <v>0</v>
      </c>
      <c r="Y215" s="481">
        <v>1</v>
      </c>
      <c r="Z215" s="481"/>
      <c r="AA215" s="481">
        <v>0</v>
      </c>
      <c r="AB215" s="481">
        <v>0</v>
      </c>
      <c r="AC215" s="481">
        <v>0</v>
      </c>
      <c r="AD215" s="481"/>
      <c r="AE215" s="481">
        <v>0</v>
      </c>
      <c r="AF215" s="481">
        <v>0</v>
      </c>
      <c r="AG215" s="481">
        <v>0</v>
      </c>
      <c r="AH215" s="481">
        <v>0</v>
      </c>
      <c r="AI215" s="481"/>
      <c r="AJ215" s="481">
        <v>0</v>
      </c>
      <c r="AK215" s="481"/>
      <c r="AL215" s="481">
        <v>0</v>
      </c>
      <c r="AM215" s="481">
        <v>0</v>
      </c>
      <c r="AN215" s="481">
        <v>0</v>
      </c>
      <c r="AO215" s="481">
        <v>0</v>
      </c>
      <c r="AP215" s="481"/>
      <c r="AQ215" s="481">
        <v>0</v>
      </c>
      <c r="AR215" s="481">
        <v>0</v>
      </c>
      <c r="AS215" s="481">
        <v>0</v>
      </c>
      <c r="AT215" s="481">
        <v>0</v>
      </c>
      <c r="AU215" s="481"/>
      <c r="AV215" s="481">
        <v>1</v>
      </c>
      <c r="AW215" s="481">
        <v>0</v>
      </c>
      <c r="AX215" s="481">
        <v>0</v>
      </c>
      <c r="AY215" s="481">
        <v>0</v>
      </c>
      <c r="AZ215" s="481">
        <v>1</v>
      </c>
      <c r="BA215" s="481">
        <v>0</v>
      </c>
      <c r="BB215" s="481"/>
      <c r="BC215" s="481">
        <v>1</v>
      </c>
      <c r="BD215" s="481">
        <v>0</v>
      </c>
      <c r="BE215" s="481">
        <v>1</v>
      </c>
    </row>
    <row r="216" spans="1:57" ht="15.75" customHeight="1" x14ac:dyDescent="0.2">
      <c r="A216" s="154" t="s">
        <v>1275</v>
      </c>
      <c r="B216" s="154" t="s">
        <v>1276</v>
      </c>
      <c r="C216" s="154"/>
      <c r="D216" s="154"/>
      <c r="E216" s="481">
        <v>103</v>
      </c>
      <c r="F216" s="481"/>
      <c r="G216" s="481">
        <v>40</v>
      </c>
      <c r="H216" s="481"/>
      <c r="I216" s="481">
        <v>0</v>
      </c>
      <c r="J216" s="481">
        <v>6</v>
      </c>
      <c r="K216" s="481">
        <v>0</v>
      </c>
      <c r="L216" s="481">
        <v>0</v>
      </c>
      <c r="M216" s="481">
        <v>0</v>
      </c>
      <c r="N216" s="481"/>
      <c r="O216" s="481">
        <v>0</v>
      </c>
      <c r="P216" s="481"/>
      <c r="Q216" s="481">
        <v>26</v>
      </c>
      <c r="R216" s="481">
        <v>18</v>
      </c>
      <c r="S216" s="481">
        <v>8</v>
      </c>
      <c r="T216" s="481">
        <v>0</v>
      </c>
      <c r="U216" s="481"/>
      <c r="V216" s="481">
        <v>2</v>
      </c>
      <c r="W216" s="481">
        <v>0</v>
      </c>
      <c r="X216" s="481">
        <v>0</v>
      </c>
      <c r="Y216" s="481">
        <v>6</v>
      </c>
      <c r="Z216" s="481"/>
      <c r="AA216" s="481">
        <v>4</v>
      </c>
      <c r="AB216" s="481">
        <v>18</v>
      </c>
      <c r="AC216" s="481">
        <v>2</v>
      </c>
      <c r="AD216" s="481"/>
      <c r="AE216" s="481">
        <v>14</v>
      </c>
      <c r="AF216" s="481">
        <v>14</v>
      </c>
      <c r="AG216" s="481">
        <v>0</v>
      </c>
      <c r="AH216" s="481">
        <v>0</v>
      </c>
      <c r="AI216" s="481"/>
      <c r="AJ216" s="481">
        <v>6</v>
      </c>
      <c r="AK216" s="481"/>
      <c r="AL216" s="481">
        <v>1</v>
      </c>
      <c r="AM216" s="481">
        <v>1</v>
      </c>
      <c r="AN216" s="481">
        <v>0</v>
      </c>
      <c r="AO216" s="481">
        <v>0</v>
      </c>
      <c r="AP216" s="481"/>
      <c r="AQ216" s="481">
        <v>5</v>
      </c>
      <c r="AR216" s="481">
        <v>0</v>
      </c>
      <c r="AS216" s="481">
        <v>2</v>
      </c>
      <c r="AT216" s="481">
        <v>3</v>
      </c>
      <c r="AU216" s="481"/>
      <c r="AV216" s="481">
        <v>2</v>
      </c>
      <c r="AW216" s="481">
        <v>1</v>
      </c>
      <c r="AX216" s="481">
        <v>0</v>
      </c>
      <c r="AY216" s="481">
        <v>0</v>
      </c>
      <c r="AZ216" s="481">
        <v>1</v>
      </c>
      <c r="BA216" s="481">
        <v>0</v>
      </c>
      <c r="BB216" s="481"/>
      <c r="BC216" s="481">
        <v>2</v>
      </c>
      <c r="BD216" s="481">
        <v>3</v>
      </c>
      <c r="BE216" s="481">
        <v>10</v>
      </c>
    </row>
    <row r="217" spans="1:57" ht="15.75" customHeight="1" x14ac:dyDescent="0.2">
      <c r="A217" s="154" t="s">
        <v>1277</v>
      </c>
      <c r="B217" s="154" t="s">
        <v>1278</v>
      </c>
      <c r="C217" s="154"/>
      <c r="D217" s="154"/>
      <c r="E217" s="481">
        <v>498</v>
      </c>
      <c r="F217" s="481"/>
      <c r="G217" s="481">
        <v>96</v>
      </c>
      <c r="H217" s="481"/>
      <c r="I217" s="481">
        <v>27</v>
      </c>
      <c r="J217" s="481">
        <v>4</v>
      </c>
      <c r="K217" s="481">
        <v>0</v>
      </c>
      <c r="L217" s="481">
        <v>2</v>
      </c>
      <c r="M217" s="481">
        <v>2</v>
      </c>
      <c r="N217" s="481"/>
      <c r="O217" s="481">
        <v>1</v>
      </c>
      <c r="P217" s="481"/>
      <c r="Q217" s="481">
        <v>40</v>
      </c>
      <c r="R217" s="481">
        <v>26</v>
      </c>
      <c r="S217" s="481">
        <v>14</v>
      </c>
      <c r="T217" s="481">
        <v>0</v>
      </c>
      <c r="U217" s="481"/>
      <c r="V217" s="481">
        <v>4</v>
      </c>
      <c r="W217" s="481">
        <v>1</v>
      </c>
      <c r="X217" s="481">
        <v>0</v>
      </c>
      <c r="Y217" s="481">
        <v>15</v>
      </c>
      <c r="Z217" s="481"/>
      <c r="AA217" s="481">
        <v>13</v>
      </c>
      <c r="AB217" s="481">
        <v>157</v>
      </c>
      <c r="AC217" s="481">
        <v>32</v>
      </c>
      <c r="AD217" s="481"/>
      <c r="AE217" s="481">
        <v>121</v>
      </c>
      <c r="AF217" s="481">
        <v>112</v>
      </c>
      <c r="AG217" s="481">
        <v>9</v>
      </c>
      <c r="AH217" s="481">
        <v>0</v>
      </c>
      <c r="AI217" s="481"/>
      <c r="AJ217" s="481">
        <v>3</v>
      </c>
      <c r="AK217" s="481"/>
      <c r="AL217" s="481">
        <v>2</v>
      </c>
      <c r="AM217" s="481">
        <v>1</v>
      </c>
      <c r="AN217" s="481">
        <v>0</v>
      </c>
      <c r="AO217" s="481">
        <v>1</v>
      </c>
      <c r="AP217" s="481"/>
      <c r="AQ217" s="481">
        <v>16</v>
      </c>
      <c r="AR217" s="481">
        <v>4</v>
      </c>
      <c r="AS217" s="481">
        <v>6</v>
      </c>
      <c r="AT217" s="481">
        <v>6</v>
      </c>
      <c r="AU217" s="481"/>
      <c r="AV217" s="481">
        <v>30</v>
      </c>
      <c r="AW217" s="481">
        <v>16</v>
      </c>
      <c r="AX217" s="481">
        <v>3</v>
      </c>
      <c r="AY217" s="481">
        <v>0</v>
      </c>
      <c r="AZ217" s="481">
        <v>11</v>
      </c>
      <c r="BA217" s="481">
        <v>0</v>
      </c>
      <c r="BB217" s="481"/>
      <c r="BC217" s="481">
        <v>28</v>
      </c>
      <c r="BD217" s="481">
        <v>4</v>
      </c>
      <c r="BE217" s="481">
        <v>11</v>
      </c>
    </row>
    <row r="218" spans="1:57" ht="15.75" customHeight="1" x14ac:dyDescent="0.2">
      <c r="A218" s="154" t="s">
        <v>1279</v>
      </c>
      <c r="B218" s="154" t="s">
        <v>1280</v>
      </c>
      <c r="C218" s="154"/>
      <c r="D218" s="154"/>
      <c r="E218" s="481">
        <v>51</v>
      </c>
      <c r="F218" s="481"/>
      <c r="G218" s="481">
        <v>18</v>
      </c>
      <c r="H218" s="481"/>
      <c r="I218" s="481">
        <v>1</v>
      </c>
      <c r="J218" s="481">
        <v>0</v>
      </c>
      <c r="K218" s="481">
        <v>0</v>
      </c>
      <c r="L218" s="481">
        <v>0</v>
      </c>
      <c r="M218" s="481">
        <v>0</v>
      </c>
      <c r="N218" s="481"/>
      <c r="O218" s="481">
        <v>0</v>
      </c>
      <c r="P218" s="481"/>
      <c r="Q218" s="481">
        <v>12</v>
      </c>
      <c r="R218" s="481">
        <v>10</v>
      </c>
      <c r="S218" s="481">
        <v>2</v>
      </c>
      <c r="T218" s="481">
        <v>0</v>
      </c>
      <c r="U218" s="481"/>
      <c r="V218" s="481">
        <v>0</v>
      </c>
      <c r="W218" s="481">
        <v>0</v>
      </c>
      <c r="X218" s="481">
        <v>1</v>
      </c>
      <c r="Y218" s="481">
        <v>4</v>
      </c>
      <c r="Z218" s="481"/>
      <c r="AA218" s="481">
        <v>3</v>
      </c>
      <c r="AB218" s="481">
        <v>19</v>
      </c>
      <c r="AC218" s="481">
        <v>3</v>
      </c>
      <c r="AD218" s="481"/>
      <c r="AE218" s="481">
        <v>5</v>
      </c>
      <c r="AF218" s="481">
        <v>5</v>
      </c>
      <c r="AG218" s="481">
        <v>0</v>
      </c>
      <c r="AH218" s="481">
        <v>0</v>
      </c>
      <c r="AI218" s="481"/>
      <c r="AJ218" s="481">
        <v>0</v>
      </c>
      <c r="AK218" s="481"/>
      <c r="AL218" s="481">
        <v>1</v>
      </c>
      <c r="AM218" s="481">
        <v>0</v>
      </c>
      <c r="AN218" s="481">
        <v>0</v>
      </c>
      <c r="AO218" s="481">
        <v>1</v>
      </c>
      <c r="AP218" s="481"/>
      <c r="AQ218" s="481">
        <v>0</v>
      </c>
      <c r="AR218" s="481">
        <v>0</v>
      </c>
      <c r="AS218" s="481">
        <v>0</v>
      </c>
      <c r="AT218" s="481">
        <v>0</v>
      </c>
      <c r="AU218" s="481"/>
      <c r="AV218" s="481">
        <v>1</v>
      </c>
      <c r="AW218" s="481">
        <v>1</v>
      </c>
      <c r="AX218" s="481">
        <v>0</v>
      </c>
      <c r="AY218" s="481">
        <v>0</v>
      </c>
      <c r="AZ218" s="481">
        <v>0</v>
      </c>
      <c r="BA218" s="481">
        <v>0</v>
      </c>
      <c r="BB218" s="481"/>
      <c r="BC218" s="481">
        <v>0</v>
      </c>
      <c r="BD218" s="481">
        <v>0</v>
      </c>
      <c r="BE218" s="481">
        <v>1</v>
      </c>
    </row>
    <row r="219" spans="1:57" ht="15.75" customHeight="1" x14ac:dyDescent="0.2">
      <c r="A219" s="154" t="s">
        <v>1281</v>
      </c>
      <c r="B219" s="154" t="s">
        <v>1282</v>
      </c>
      <c r="C219" s="154"/>
      <c r="D219" s="154"/>
      <c r="E219" s="481">
        <v>162</v>
      </c>
      <c r="F219" s="481"/>
      <c r="G219" s="481">
        <v>49</v>
      </c>
      <c r="H219" s="481"/>
      <c r="I219" s="481">
        <v>2</v>
      </c>
      <c r="J219" s="481">
        <v>2</v>
      </c>
      <c r="K219" s="481">
        <v>0</v>
      </c>
      <c r="L219" s="481">
        <v>0</v>
      </c>
      <c r="M219" s="481">
        <v>1</v>
      </c>
      <c r="N219" s="481"/>
      <c r="O219" s="481">
        <v>0</v>
      </c>
      <c r="P219" s="481"/>
      <c r="Q219" s="481">
        <v>33</v>
      </c>
      <c r="R219" s="481">
        <v>28</v>
      </c>
      <c r="S219" s="481">
        <v>5</v>
      </c>
      <c r="T219" s="481">
        <v>0</v>
      </c>
      <c r="U219" s="481"/>
      <c r="V219" s="481">
        <v>1</v>
      </c>
      <c r="W219" s="481">
        <v>0</v>
      </c>
      <c r="X219" s="481">
        <v>0</v>
      </c>
      <c r="Y219" s="481">
        <v>10</v>
      </c>
      <c r="Z219" s="481"/>
      <c r="AA219" s="481">
        <v>9</v>
      </c>
      <c r="AB219" s="481">
        <v>44</v>
      </c>
      <c r="AC219" s="481">
        <v>26</v>
      </c>
      <c r="AD219" s="481"/>
      <c r="AE219" s="481">
        <v>11</v>
      </c>
      <c r="AF219" s="481">
        <v>11</v>
      </c>
      <c r="AG219" s="481">
        <v>0</v>
      </c>
      <c r="AH219" s="481">
        <v>0</v>
      </c>
      <c r="AI219" s="481"/>
      <c r="AJ219" s="481">
        <v>1</v>
      </c>
      <c r="AK219" s="481"/>
      <c r="AL219" s="481">
        <v>2</v>
      </c>
      <c r="AM219" s="481">
        <v>2</v>
      </c>
      <c r="AN219" s="481">
        <v>0</v>
      </c>
      <c r="AO219" s="481">
        <v>0</v>
      </c>
      <c r="AP219" s="481"/>
      <c r="AQ219" s="481">
        <v>2</v>
      </c>
      <c r="AR219" s="481">
        <v>0</v>
      </c>
      <c r="AS219" s="481">
        <v>1</v>
      </c>
      <c r="AT219" s="481">
        <v>1</v>
      </c>
      <c r="AU219" s="481"/>
      <c r="AV219" s="481">
        <v>4</v>
      </c>
      <c r="AW219" s="481">
        <v>2</v>
      </c>
      <c r="AX219" s="481">
        <v>0</v>
      </c>
      <c r="AY219" s="481">
        <v>0</v>
      </c>
      <c r="AZ219" s="481">
        <v>2</v>
      </c>
      <c r="BA219" s="481">
        <v>0</v>
      </c>
      <c r="BB219" s="481"/>
      <c r="BC219" s="481">
        <v>3</v>
      </c>
      <c r="BD219" s="481">
        <v>2</v>
      </c>
      <c r="BE219" s="481">
        <v>13</v>
      </c>
    </row>
    <row r="220" spans="1:57" ht="15.75" customHeight="1" x14ac:dyDescent="0.2">
      <c r="A220" s="154" t="s">
        <v>1283</v>
      </c>
      <c r="B220" s="154" t="s">
        <v>1284</v>
      </c>
      <c r="C220" s="154"/>
      <c r="D220" s="154"/>
      <c r="E220" s="481">
        <v>60</v>
      </c>
      <c r="F220" s="481"/>
      <c r="G220" s="481">
        <v>24</v>
      </c>
      <c r="H220" s="481"/>
      <c r="I220" s="481">
        <v>0</v>
      </c>
      <c r="J220" s="481">
        <v>1</v>
      </c>
      <c r="K220" s="481">
        <v>0</v>
      </c>
      <c r="L220" s="481">
        <v>0</v>
      </c>
      <c r="M220" s="481">
        <v>0</v>
      </c>
      <c r="N220" s="481"/>
      <c r="O220" s="481">
        <v>0</v>
      </c>
      <c r="P220" s="481"/>
      <c r="Q220" s="481">
        <v>14</v>
      </c>
      <c r="R220" s="481">
        <v>9</v>
      </c>
      <c r="S220" s="481">
        <v>5</v>
      </c>
      <c r="T220" s="481">
        <v>0</v>
      </c>
      <c r="U220" s="481"/>
      <c r="V220" s="481">
        <v>1</v>
      </c>
      <c r="W220" s="481">
        <v>0</v>
      </c>
      <c r="X220" s="481">
        <v>0</v>
      </c>
      <c r="Y220" s="481">
        <v>8</v>
      </c>
      <c r="Z220" s="481"/>
      <c r="AA220" s="481">
        <v>1</v>
      </c>
      <c r="AB220" s="481">
        <v>11</v>
      </c>
      <c r="AC220" s="481">
        <v>4</v>
      </c>
      <c r="AD220" s="481"/>
      <c r="AE220" s="481">
        <v>3</v>
      </c>
      <c r="AF220" s="481">
        <v>2</v>
      </c>
      <c r="AG220" s="481">
        <v>1</v>
      </c>
      <c r="AH220" s="481">
        <v>0</v>
      </c>
      <c r="AI220" s="481"/>
      <c r="AJ220" s="481">
        <v>4</v>
      </c>
      <c r="AK220" s="481"/>
      <c r="AL220" s="481">
        <v>0</v>
      </c>
      <c r="AM220" s="481">
        <v>0</v>
      </c>
      <c r="AN220" s="481">
        <v>0</v>
      </c>
      <c r="AO220" s="481">
        <v>0</v>
      </c>
      <c r="AP220" s="481"/>
      <c r="AQ220" s="481">
        <v>0</v>
      </c>
      <c r="AR220" s="481">
        <v>0</v>
      </c>
      <c r="AS220" s="481">
        <v>0</v>
      </c>
      <c r="AT220" s="481">
        <v>0</v>
      </c>
      <c r="AU220" s="481"/>
      <c r="AV220" s="481">
        <v>2</v>
      </c>
      <c r="AW220" s="481">
        <v>1</v>
      </c>
      <c r="AX220" s="481">
        <v>0</v>
      </c>
      <c r="AY220" s="481">
        <v>0</v>
      </c>
      <c r="AZ220" s="481">
        <v>1</v>
      </c>
      <c r="BA220" s="481">
        <v>0</v>
      </c>
      <c r="BB220" s="481"/>
      <c r="BC220" s="481">
        <v>0</v>
      </c>
      <c r="BD220" s="481">
        <v>1</v>
      </c>
      <c r="BE220" s="481">
        <v>12</v>
      </c>
    </row>
    <row r="221" spans="1:57" ht="15.75" customHeight="1" x14ac:dyDescent="0.2">
      <c r="A221" s="154" t="s">
        <v>1285</v>
      </c>
      <c r="B221" s="154" t="s">
        <v>1286</v>
      </c>
      <c r="C221" s="154"/>
      <c r="D221" s="154"/>
      <c r="E221" s="481">
        <v>123</v>
      </c>
      <c r="F221" s="481"/>
      <c r="G221" s="481">
        <v>56</v>
      </c>
      <c r="H221" s="481"/>
      <c r="I221" s="481">
        <v>4</v>
      </c>
      <c r="J221" s="481">
        <v>1</v>
      </c>
      <c r="K221" s="481">
        <v>1</v>
      </c>
      <c r="L221" s="481">
        <v>0</v>
      </c>
      <c r="M221" s="481">
        <v>2</v>
      </c>
      <c r="N221" s="481"/>
      <c r="O221" s="481">
        <v>1</v>
      </c>
      <c r="P221" s="481"/>
      <c r="Q221" s="481">
        <v>39</v>
      </c>
      <c r="R221" s="481">
        <v>27</v>
      </c>
      <c r="S221" s="481">
        <v>12</v>
      </c>
      <c r="T221" s="481">
        <v>0</v>
      </c>
      <c r="U221" s="481"/>
      <c r="V221" s="481">
        <v>0</v>
      </c>
      <c r="W221" s="481">
        <v>0</v>
      </c>
      <c r="X221" s="481">
        <v>4</v>
      </c>
      <c r="Y221" s="481">
        <v>4</v>
      </c>
      <c r="Z221" s="481"/>
      <c r="AA221" s="481">
        <v>3</v>
      </c>
      <c r="AB221" s="481">
        <v>34</v>
      </c>
      <c r="AC221" s="481">
        <v>4</v>
      </c>
      <c r="AD221" s="481"/>
      <c r="AE221" s="481">
        <v>4</v>
      </c>
      <c r="AF221" s="481">
        <v>4</v>
      </c>
      <c r="AG221" s="481">
        <v>0</v>
      </c>
      <c r="AH221" s="481">
        <v>0</v>
      </c>
      <c r="AI221" s="481"/>
      <c r="AJ221" s="481">
        <v>3</v>
      </c>
      <c r="AK221" s="481"/>
      <c r="AL221" s="481">
        <v>9</v>
      </c>
      <c r="AM221" s="481">
        <v>1</v>
      </c>
      <c r="AN221" s="481">
        <v>0</v>
      </c>
      <c r="AO221" s="481">
        <v>8</v>
      </c>
      <c r="AP221" s="481"/>
      <c r="AQ221" s="481">
        <v>1</v>
      </c>
      <c r="AR221" s="481">
        <v>0</v>
      </c>
      <c r="AS221" s="481">
        <v>0</v>
      </c>
      <c r="AT221" s="481">
        <v>1</v>
      </c>
      <c r="AU221" s="481"/>
      <c r="AV221" s="481">
        <v>1</v>
      </c>
      <c r="AW221" s="481">
        <v>1</v>
      </c>
      <c r="AX221" s="481">
        <v>0</v>
      </c>
      <c r="AY221" s="481">
        <v>0</v>
      </c>
      <c r="AZ221" s="481">
        <v>0</v>
      </c>
      <c r="BA221" s="481">
        <v>0</v>
      </c>
      <c r="BB221" s="481"/>
      <c r="BC221" s="481">
        <v>3</v>
      </c>
      <c r="BD221" s="481">
        <v>4</v>
      </c>
      <c r="BE221" s="481">
        <v>5</v>
      </c>
    </row>
    <row r="222" spans="1:57" ht="15.75" customHeight="1" x14ac:dyDescent="0.2">
      <c r="A222" s="154" t="s">
        <v>1287</v>
      </c>
      <c r="B222" s="154" t="s">
        <v>1288</v>
      </c>
      <c r="C222" s="154"/>
      <c r="D222" s="154"/>
      <c r="E222" s="481">
        <v>21</v>
      </c>
      <c r="F222" s="481"/>
      <c r="G222" s="481">
        <v>9</v>
      </c>
      <c r="H222" s="481"/>
      <c r="I222" s="481">
        <v>0</v>
      </c>
      <c r="J222" s="481">
        <v>0</v>
      </c>
      <c r="K222" s="481">
        <v>1</v>
      </c>
      <c r="L222" s="481">
        <v>0</v>
      </c>
      <c r="M222" s="481">
        <v>0</v>
      </c>
      <c r="N222" s="481"/>
      <c r="O222" s="481">
        <v>0</v>
      </c>
      <c r="P222" s="481"/>
      <c r="Q222" s="481">
        <v>6</v>
      </c>
      <c r="R222" s="481">
        <v>2</v>
      </c>
      <c r="S222" s="481">
        <v>4</v>
      </c>
      <c r="T222" s="481">
        <v>0</v>
      </c>
      <c r="U222" s="481"/>
      <c r="V222" s="481">
        <v>1</v>
      </c>
      <c r="W222" s="481">
        <v>0</v>
      </c>
      <c r="X222" s="481">
        <v>0</v>
      </c>
      <c r="Y222" s="481">
        <v>1</v>
      </c>
      <c r="Z222" s="481"/>
      <c r="AA222" s="481">
        <v>1</v>
      </c>
      <c r="AB222" s="481">
        <v>5</v>
      </c>
      <c r="AC222" s="481">
        <v>1</v>
      </c>
      <c r="AD222" s="481"/>
      <c r="AE222" s="481">
        <v>2</v>
      </c>
      <c r="AF222" s="481">
        <v>2</v>
      </c>
      <c r="AG222" s="481">
        <v>0</v>
      </c>
      <c r="AH222" s="481">
        <v>0</v>
      </c>
      <c r="AI222" s="481"/>
      <c r="AJ222" s="481">
        <v>0</v>
      </c>
      <c r="AK222" s="481"/>
      <c r="AL222" s="481">
        <v>0</v>
      </c>
      <c r="AM222" s="481">
        <v>0</v>
      </c>
      <c r="AN222" s="481">
        <v>0</v>
      </c>
      <c r="AO222" s="481">
        <v>0</v>
      </c>
      <c r="AP222" s="481"/>
      <c r="AQ222" s="481">
        <v>0</v>
      </c>
      <c r="AR222" s="481">
        <v>0</v>
      </c>
      <c r="AS222" s="481">
        <v>0</v>
      </c>
      <c r="AT222" s="481">
        <v>0</v>
      </c>
      <c r="AU222" s="481"/>
      <c r="AV222" s="481">
        <v>3</v>
      </c>
      <c r="AW222" s="481">
        <v>1</v>
      </c>
      <c r="AX222" s="481">
        <v>1</v>
      </c>
      <c r="AY222" s="481">
        <v>0</v>
      </c>
      <c r="AZ222" s="481">
        <v>1</v>
      </c>
      <c r="BA222" s="481">
        <v>0</v>
      </c>
      <c r="BB222" s="481"/>
      <c r="BC222" s="481">
        <v>0</v>
      </c>
      <c r="BD222" s="481">
        <v>0</v>
      </c>
      <c r="BE222" s="481">
        <v>1</v>
      </c>
    </row>
    <row r="223" spans="1:57" ht="15.75" customHeight="1" x14ac:dyDescent="0.2">
      <c r="A223" s="154" t="s">
        <v>1289</v>
      </c>
      <c r="B223" s="154" t="s">
        <v>1290</v>
      </c>
      <c r="C223" s="154"/>
      <c r="D223" s="154"/>
      <c r="E223" s="481">
        <v>24</v>
      </c>
      <c r="F223" s="481"/>
      <c r="G223" s="481">
        <v>7</v>
      </c>
      <c r="H223" s="481"/>
      <c r="I223" s="481">
        <v>0</v>
      </c>
      <c r="J223" s="481">
        <v>0</v>
      </c>
      <c r="K223" s="481">
        <v>0</v>
      </c>
      <c r="L223" s="481">
        <v>0</v>
      </c>
      <c r="M223" s="481">
        <v>0</v>
      </c>
      <c r="N223" s="481"/>
      <c r="O223" s="481">
        <v>0</v>
      </c>
      <c r="P223" s="481"/>
      <c r="Q223" s="481">
        <v>5</v>
      </c>
      <c r="R223" s="481">
        <v>3</v>
      </c>
      <c r="S223" s="481">
        <v>2</v>
      </c>
      <c r="T223" s="481">
        <v>0</v>
      </c>
      <c r="U223" s="481"/>
      <c r="V223" s="481">
        <v>0</v>
      </c>
      <c r="W223" s="481">
        <v>0</v>
      </c>
      <c r="X223" s="481">
        <v>0</v>
      </c>
      <c r="Y223" s="481">
        <v>2</v>
      </c>
      <c r="Z223" s="481"/>
      <c r="AA223" s="481">
        <v>2</v>
      </c>
      <c r="AB223" s="481">
        <v>10</v>
      </c>
      <c r="AC223" s="481">
        <v>1</v>
      </c>
      <c r="AD223" s="481"/>
      <c r="AE223" s="481">
        <v>2</v>
      </c>
      <c r="AF223" s="481">
        <v>2</v>
      </c>
      <c r="AG223" s="481">
        <v>0</v>
      </c>
      <c r="AH223" s="481">
        <v>0</v>
      </c>
      <c r="AI223" s="481"/>
      <c r="AJ223" s="481">
        <v>0</v>
      </c>
      <c r="AK223" s="481"/>
      <c r="AL223" s="481">
        <v>0</v>
      </c>
      <c r="AM223" s="481">
        <v>0</v>
      </c>
      <c r="AN223" s="481">
        <v>0</v>
      </c>
      <c r="AO223" s="481">
        <v>0</v>
      </c>
      <c r="AP223" s="481"/>
      <c r="AQ223" s="481">
        <v>0</v>
      </c>
      <c r="AR223" s="481">
        <v>0</v>
      </c>
      <c r="AS223" s="481">
        <v>0</v>
      </c>
      <c r="AT223" s="481">
        <v>0</v>
      </c>
      <c r="AU223" s="481"/>
      <c r="AV223" s="481">
        <v>1</v>
      </c>
      <c r="AW223" s="481">
        <v>1</v>
      </c>
      <c r="AX223" s="481">
        <v>0</v>
      </c>
      <c r="AY223" s="481">
        <v>0</v>
      </c>
      <c r="AZ223" s="481">
        <v>0</v>
      </c>
      <c r="BA223" s="481">
        <v>0</v>
      </c>
      <c r="BB223" s="481"/>
      <c r="BC223" s="481">
        <v>0</v>
      </c>
      <c r="BD223" s="481">
        <v>0</v>
      </c>
      <c r="BE223" s="481">
        <v>1</v>
      </c>
    </row>
    <row r="224" spans="1:57" ht="15.75" customHeight="1" x14ac:dyDescent="0.2">
      <c r="A224" s="154" t="s">
        <v>1291</v>
      </c>
      <c r="B224" s="154" t="s">
        <v>1292</v>
      </c>
      <c r="C224" s="154"/>
      <c r="D224" s="154"/>
      <c r="E224" s="481">
        <v>38</v>
      </c>
      <c r="F224" s="481"/>
      <c r="G224" s="481">
        <v>17</v>
      </c>
      <c r="H224" s="481"/>
      <c r="I224" s="481">
        <v>0</v>
      </c>
      <c r="J224" s="481">
        <v>0</v>
      </c>
      <c r="K224" s="481">
        <v>0</v>
      </c>
      <c r="L224" s="481">
        <v>0</v>
      </c>
      <c r="M224" s="481">
        <v>0</v>
      </c>
      <c r="N224" s="481"/>
      <c r="O224" s="481">
        <v>0</v>
      </c>
      <c r="P224" s="481"/>
      <c r="Q224" s="481">
        <v>16</v>
      </c>
      <c r="R224" s="481">
        <v>15</v>
      </c>
      <c r="S224" s="481">
        <v>1</v>
      </c>
      <c r="T224" s="481">
        <v>0</v>
      </c>
      <c r="U224" s="481"/>
      <c r="V224" s="481">
        <v>0</v>
      </c>
      <c r="W224" s="481">
        <v>0</v>
      </c>
      <c r="X224" s="481">
        <v>0</v>
      </c>
      <c r="Y224" s="481">
        <v>1</v>
      </c>
      <c r="Z224" s="481"/>
      <c r="AA224" s="481">
        <v>0</v>
      </c>
      <c r="AB224" s="481">
        <v>6</v>
      </c>
      <c r="AC224" s="481">
        <v>5</v>
      </c>
      <c r="AD224" s="481"/>
      <c r="AE224" s="481">
        <v>5</v>
      </c>
      <c r="AF224" s="481">
        <v>5</v>
      </c>
      <c r="AG224" s="481">
        <v>0</v>
      </c>
      <c r="AH224" s="481">
        <v>0</v>
      </c>
      <c r="AI224" s="481"/>
      <c r="AJ224" s="481">
        <v>0</v>
      </c>
      <c r="AK224" s="481"/>
      <c r="AL224" s="481">
        <v>1</v>
      </c>
      <c r="AM224" s="481">
        <v>1</v>
      </c>
      <c r="AN224" s="481">
        <v>0</v>
      </c>
      <c r="AO224" s="481">
        <v>0</v>
      </c>
      <c r="AP224" s="481"/>
      <c r="AQ224" s="481">
        <v>0</v>
      </c>
      <c r="AR224" s="481">
        <v>0</v>
      </c>
      <c r="AS224" s="481">
        <v>0</v>
      </c>
      <c r="AT224" s="481">
        <v>0</v>
      </c>
      <c r="AU224" s="481"/>
      <c r="AV224" s="481">
        <v>0</v>
      </c>
      <c r="AW224" s="481">
        <v>0</v>
      </c>
      <c r="AX224" s="481">
        <v>0</v>
      </c>
      <c r="AY224" s="481">
        <v>0</v>
      </c>
      <c r="AZ224" s="481">
        <v>0</v>
      </c>
      <c r="BA224" s="481">
        <v>0</v>
      </c>
      <c r="BB224" s="481"/>
      <c r="BC224" s="481">
        <v>1</v>
      </c>
      <c r="BD224" s="481">
        <v>0</v>
      </c>
      <c r="BE224" s="481">
        <v>3</v>
      </c>
    </row>
    <row r="225" spans="1:57" ht="15.75" customHeight="1" x14ac:dyDescent="0.2">
      <c r="A225" s="154" t="s">
        <v>1293</v>
      </c>
      <c r="B225" s="154" t="s">
        <v>1294</v>
      </c>
      <c r="C225" s="154"/>
      <c r="D225" s="154"/>
      <c r="E225" s="481">
        <v>98</v>
      </c>
      <c r="F225" s="481"/>
      <c r="G225" s="481">
        <v>49</v>
      </c>
      <c r="H225" s="481"/>
      <c r="I225" s="481">
        <v>4</v>
      </c>
      <c r="J225" s="481">
        <v>0</v>
      </c>
      <c r="K225" s="481">
        <v>1</v>
      </c>
      <c r="L225" s="481">
        <v>0</v>
      </c>
      <c r="M225" s="481">
        <v>2</v>
      </c>
      <c r="N225" s="481"/>
      <c r="O225" s="481">
        <v>0</v>
      </c>
      <c r="P225" s="481"/>
      <c r="Q225" s="481">
        <v>38</v>
      </c>
      <c r="R225" s="481">
        <v>26</v>
      </c>
      <c r="S225" s="481">
        <v>12</v>
      </c>
      <c r="T225" s="481">
        <v>0</v>
      </c>
      <c r="U225" s="481"/>
      <c r="V225" s="481">
        <v>0</v>
      </c>
      <c r="W225" s="481">
        <v>0</v>
      </c>
      <c r="X225" s="481">
        <v>1</v>
      </c>
      <c r="Y225" s="481">
        <v>3</v>
      </c>
      <c r="Z225" s="481"/>
      <c r="AA225" s="481">
        <v>6</v>
      </c>
      <c r="AB225" s="481">
        <v>18</v>
      </c>
      <c r="AC225" s="481">
        <v>6</v>
      </c>
      <c r="AD225" s="481"/>
      <c r="AE225" s="481">
        <v>2</v>
      </c>
      <c r="AF225" s="481">
        <v>2</v>
      </c>
      <c r="AG225" s="481">
        <v>0</v>
      </c>
      <c r="AH225" s="481">
        <v>0</v>
      </c>
      <c r="AI225" s="481"/>
      <c r="AJ225" s="481">
        <v>0</v>
      </c>
      <c r="AK225" s="481"/>
      <c r="AL225" s="481">
        <v>3</v>
      </c>
      <c r="AM225" s="481">
        <v>3</v>
      </c>
      <c r="AN225" s="481">
        <v>0</v>
      </c>
      <c r="AO225" s="481">
        <v>0</v>
      </c>
      <c r="AP225" s="481"/>
      <c r="AQ225" s="481">
        <v>5</v>
      </c>
      <c r="AR225" s="481">
        <v>2</v>
      </c>
      <c r="AS225" s="481">
        <v>0</v>
      </c>
      <c r="AT225" s="481">
        <v>3</v>
      </c>
      <c r="AU225" s="481"/>
      <c r="AV225" s="481">
        <v>0</v>
      </c>
      <c r="AW225" s="481">
        <v>0</v>
      </c>
      <c r="AX225" s="481">
        <v>0</v>
      </c>
      <c r="AY225" s="481">
        <v>0</v>
      </c>
      <c r="AZ225" s="481">
        <v>0</v>
      </c>
      <c r="BA225" s="481">
        <v>0</v>
      </c>
      <c r="BB225" s="481"/>
      <c r="BC225" s="481">
        <v>3</v>
      </c>
      <c r="BD225" s="481">
        <v>1</v>
      </c>
      <c r="BE225" s="481">
        <v>6</v>
      </c>
    </row>
    <row r="226" spans="1:57" ht="15.75" customHeight="1" x14ac:dyDescent="0.2">
      <c r="A226" s="154" t="s">
        <v>1295</v>
      </c>
      <c r="B226" s="154" t="s">
        <v>1296</v>
      </c>
      <c r="C226" s="154"/>
      <c r="D226" s="154"/>
      <c r="E226" s="481">
        <v>15</v>
      </c>
      <c r="F226" s="481"/>
      <c r="G226" s="481">
        <v>5</v>
      </c>
      <c r="H226" s="481"/>
      <c r="I226" s="481">
        <v>0</v>
      </c>
      <c r="J226" s="481">
        <v>0</v>
      </c>
      <c r="K226" s="481">
        <v>0</v>
      </c>
      <c r="L226" s="481">
        <v>0</v>
      </c>
      <c r="M226" s="481">
        <v>0</v>
      </c>
      <c r="N226" s="481"/>
      <c r="O226" s="481">
        <v>0</v>
      </c>
      <c r="P226" s="481"/>
      <c r="Q226" s="481">
        <v>5</v>
      </c>
      <c r="R226" s="481">
        <v>2</v>
      </c>
      <c r="S226" s="481">
        <v>3</v>
      </c>
      <c r="T226" s="481">
        <v>0</v>
      </c>
      <c r="U226" s="481"/>
      <c r="V226" s="481">
        <v>0</v>
      </c>
      <c r="W226" s="481">
        <v>0</v>
      </c>
      <c r="X226" s="481">
        <v>0</v>
      </c>
      <c r="Y226" s="481">
        <v>0</v>
      </c>
      <c r="Z226" s="481"/>
      <c r="AA226" s="481">
        <v>0</v>
      </c>
      <c r="AB226" s="481">
        <v>6</v>
      </c>
      <c r="AC226" s="481">
        <v>1</v>
      </c>
      <c r="AD226" s="481"/>
      <c r="AE226" s="481">
        <v>1</v>
      </c>
      <c r="AF226" s="481">
        <v>1</v>
      </c>
      <c r="AG226" s="481">
        <v>0</v>
      </c>
      <c r="AH226" s="481">
        <v>0</v>
      </c>
      <c r="AI226" s="481"/>
      <c r="AJ226" s="481">
        <v>0</v>
      </c>
      <c r="AK226" s="481"/>
      <c r="AL226" s="481">
        <v>0</v>
      </c>
      <c r="AM226" s="481">
        <v>0</v>
      </c>
      <c r="AN226" s="481">
        <v>0</v>
      </c>
      <c r="AO226" s="481">
        <v>0</v>
      </c>
      <c r="AP226" s="481"/>
      <c r="AQ226" s="481">
        <v>0</v>
      </c>
      <c r="AR226" s="481">
        <v>0</v>
      </c>
      <c r="AS226" s="481">
        <v>0</v>
      </c>
      <c r="AT226" s="481">
        <v>0</v>
      </c>
      <c r="AU226" s="481"/>
      <c r="AV226" s="481">
        <v>0</v>
      </c>
      <c r="AW226" s="481">
        <v>0</v>
      </c>
      <c r="AX226" s="481">
        <v>0</v>
      </c>
      <c r="AY226" s="481">
        <v>0</v>
      </c>
      <c r="AZ226" s="481">
        <v>0</v>
      </c>
      <c r="BA226" s="481">
        <v>0</v>
      </c>
      <c r="BB226" s="481"/>
      <c r="BC226" s="481">
        <v>0</v>
      </c>
      <c r="BD226" s="481">
        <v>0</v>
      </c>
      <c r="BE226" s="481">
        <v>2</v>
      </c>
    </row>
    <row r="227" spans="1:57" ht="15.75" customHeight="1" x14ac:dyDescent="0.2">
      <c r="A227" s="154" t="s">
        <v>1297</v>
      </c>
      <c r="B227" s="154" t="s">
        <v>1298</v>
      </c>
      <c r="C227" s="154"/>
      <c r="D227" s="154"/>
      <c r="E227" s="481" t="s">
        <v>260</v>
      </c>
      <c r="F227" s="481"/>
      <c r="G227" s="481" t="s">
        <v>260</v>
      </c>
      <c r="H227" s="481"/>
      <c r="I227" s="481" t="s">
        <v>260</v>
      </c>
      <c r="J227" s="481" t="s">
        <v>260</v>
      </c>
      <c r="K227" s="481" t="s">
        <v>260</v>
      </c>
      <c r="L227" s="481" t="s">
        <v>260</v>
      </c>
      <c r="M227" s="481" t="s">
        <v>260</v>
      </c>
      <c r="N227" s="481"/>
      <c r="O227" s="481" t="s">
        <v>260</v>
      </c>
      <c r="P227" s="481"/>
      <c r="Q227" s="481" t="s">
        <v>260</v>
      </c>
      <c r="R227" s="481" t="s">
        <v>260</v>
      </c>
      <c r="S227" s="481" t="s">
        <v>260</v>
      </c>
      <c r="T227" s="481" t="s">
        <v>260</v>
      </c>
      <c r="U227" s="481"/>
      <c r="V227" s="481" t="s">
        <v>260</v>
      </c>
      <c r="W227" s="481" t="s">
        <v>260</v>
      </c>
      <c r="X227" s="481" t="s">
        <v>260</v>
      </c>
      <c r="Y227" s="481" t="s">
        <v>260</v>
      </c>
      <c r="Z227" s="481"/>
      <c r="AA227" s="481" t="s">
        <v>260</v>
      </c>
      <c r="AB227" s="481" t="s">
        <v>260</v>
      </c>
      <c r="AC227" s="481" t="s">
        <v>260</v>
      </c>
      <c r="AD227" s="481"/>
      <c r="AE227" s="481" t="s">
        <v>260</v>
      </c>
      <c r="AF227" s="481" t="s">
        <v>260</v>
      </c>
      <c r="AG227" s="481" t="s">
        <v>260</v>
      </c>
      <c r="AH227" s="481" t="s">
        <v>260</v>
      </c>
      <c r="AI227" s="481"/>
      <c r="AJ227" s="481" t="s">
        <v>260</v>
      </c>
      <c r="AK227" s="481"/>
      <c r="AL227" s="481" t="s">
        <v>260</v>
      </c>
      <c r="AM227" s="481" t="s">
        <v>260</v>
      </c>
      <c r="AN227" s="481" t="s">
        <v>260</v>
      </c>
      <c r="AO227" s="481" t="s">
        <v>260</v>
      </c>
      <c r="AP227" s="481"/>
      <c r="AQ227" s="481" t="s">
        <v>260</v>
      </c>
      <c r="AR227" s="481" t="s">
        <v>260</v>
      </c>
      <c r="AS227" s="481" t="s">
        <v>260</v>
      </c>
      <c r="AT227" s="481" t="s">
        <v>260</v>
      </c>
      <c r="AU227" s="481"/>
      <c r="AV227" s="481" t="s">
        <v>260</v>
      </c>
      <c r="AW227" s="481" t="s">
        <v>260</v>
      </c>
      <c r="AX227" s="481" t="s">
        <v>260</v>
      </c>
      <c r="AY227" s="481" t="s">
        <v>260</v>
      </c>
      <c r="AZ227" s="481" t="s">
        <v>260</v>
      </c>
      <c r="BA227" s="481" t="s">
        <v>260</v>
      </c>
      <c r="BB227" s="481"/>
      <c r="BC227" s="481" t="s">
        <v>260</v>
      </c>
      <c r="BD227" s="481" t="s">
        <v>260</v>
      </c>
      <c r="BE227" s="481" t="s">
        <v>260</v>
      </c>
    </row>
    <row r="228" spans="1:57" ht="15.75" customHeight="1" x14ac:dyDescent="0.2">
      <c r="A228" s="154" t="s">
        <v>1299</v>
      </c>
      <c r="B228" s="154" t="s">
        <v>1300</v>
      </c>
      <c r="C228" s="154"/>
      <c r="D228" s="154"/>
      <c r="E228" s="481">
        <v>164</v>
      </c>
      <c r="F228" s="481"/>
      <c r="G228" s="481">
        <v>68</v>
      </c>
      <c r="H228" s="481"/>
      <c r="I228" s="481">
        <v>4</v>
      </c>
      <c r="J228" s="481">
        <v>1</v>
      </c>
      <c r="K228" s="481">
        <v>0</v>
      </c>
      <c r="L228" s="481">
        <v>2</v>
      </c>
      <c r="M228" s="481">
        <v>2</v>
      </c>
      <c r="N228" s="481"/>
      <c r="O228" s="481">
        <v>0</v>
      </c>
      <c r="P228" s="481"/>
      <c r="Q228" s="481">
        <v>46</v>
      </c>
      <c r="R228" s="481">
        <v>30</v>
      </c>
      <c r="S228" s="481">
        <v>16</v>
      </c>
      <c r="T228" s="481">
        <v>0</v>
      </c>
      <c r="U228" s="481"/>
      <c r="V228" s="481">
        <v>1</v>
      </c>
      <c r="W228" s="481">
        <v>0</v>
      </c>
      <c r="X228" s="481">
        <v>0</v>
      </c>
      <c r="Y228" s="481">
        <v>12</v>
      </c>
      <c r="Z228" s="481"/>
      <c r="AA228" s="481">
        <v>4</v>
      </c>
      <c r="AB228" s="481">
        <v>45</v>
      </c>
      <c r="AC228" s="481">
        <v>8</v>
      </c>
      <c r="AD228" s="481"/>
      <c r="AE228" s="481">
        <v>21</v>
      </c>
      <c r="AF228" s="481">
        <v>18</v>
      </c>
      <c r="AG228" s="481">
        <v>3</v>
      </c>
      <c r="AH228" s="481">
        <v>0</v>
      </c>
      <c r="AI228" s="481"/>
      <c r="AJ228" s="481">
        <v>0</v>
      </c>
      <c r="AK228" s="481"/>
      <c r="AL228" s="481">
        <v>4</v>
      </c>
      <c r="AM228" s="481">
        <v>1</v>
      </c>
      <c r="AN228" s="481">
        <v>3</v>
      </c>
      <c r="AO228" s="481">
        <v>0</v>
      </c>
      <c r="AP228" s="481"/>
      <c r="AQ228" s="481">
        <v>1</v>
      </c>
      <c r="AR228" s="481">
        <v>0</v>
      </c>
      <c r="AS228" s="481">
        <v>0</v>
      </c>
      <c r="AT228" s="481">
        <v>1</v>
      </c>
      <c r="AU228" s="481"/>
      <c r="AV228" s="481">
        <v>6</v>
      </c>
      <c r="AW228" s="481">
        <v>3</v>
      </c>
      <c r="AX228" s="481">
        <v>1</v>
      </c>
      <c r="AY228" s="481">
        <v>0</v>
      </c>
      <c r="AZ228" s="481">
        <v>2</v>
      </c>
      <c r="BA228" s="481">
        <v>0</v>
      </c>
      <c r="BB228" s="481"/>
      <c r="BC228" s="481">
        <v>4</v>
      </c>
      <c r="BD228" s="481">
        <v>0</v>
      </c>
      <c r="BE228" s="481">
        <v>5</v>
      </c>
    </row>
    <row r="229" spans="1:57" ht="15.75" customHeight="1" x14ac:dyDescent="0.2">
      <c r="A229" s="154" t="s">
        <v>1301</v>
      </c>
      <c r="B229" s="154" t="s">
        <v>1302</v>
      </c>
      <c r="C229" s="154"/>
      <c r="D229" s="154"/>
      <c r="E229" s="481">
        <v>56</v>
      </c>
      <c r="F229" s="481"/>
      <c r="G229" s="481">
        <v>35</v>
      </c>
      <c r="H229" s="481"/>
      <c r="I229" s="481">
        <v>1</v>
      </c>
      <c r="J229" s="481">
        <v>0</v>
      </c>
      <c r="K229" s="481">
        <v>1</v>
      </c>
      <c r="L229" s="481">
        <v>0</v>
      </c>
      <c r="M229" s="481">
        <v>1</v>
      </c>
      <c r="N229" s="481"/>
      <c r="O229" s="481">
        <v>0</v>
      </c>
      <c r="P229" s="481"/>
      <c r="Q229" s="481">
        <v>28</v>
      </c>
      <c r="R229" s="481">
        <v>25</v>
      </c>
      <c r="S229" s="481">
        <v>3</v>
      </c>
      <c r="T229" s="481">
        <v>0</v>
      </c>
      <c r="U229" s="481"/>
      <c r="V229" s="481">
        <v>0</v>
      </c>
      <c r="W229" s="481">
        <v>0</v>
      </c>
      <c r="X229" s="481">
        <v>0</v>
      </c>
      <c r="Y229" s="481">
        <v>4</v>
      </c>
      <c r="Z229" s="481"/>
      <c r="AA229" s="481">
        <v>6</v>
      </c>
      <c r="AB229" s="481">
        <v>6</v>
      </c>
      <c r="AC229" s="481">
        <v>0</v>
      </c>
      <c r="AD229" s="481"/>
      <c r="AE229" s="481">
        <v>1</v>
      </c>
      <c r="AF229" s="481">
        <v>0</v>
      </c>
      <c r="AG229" s="481">
        <v>1</v>
      </c>
      <c r="AH229" s="481">
        <v>0</v>
      </c>
      <c r="AI229" s="481"/>
      <c r="AJ229" s="481">
        <v>0</v>
      </c>
      <c r="AK229" s="481"/>
      <c r="AL229" s="481">
        <v>2</v>
      </c>
      <c r="AM229" s="481">
        <v>2</v>
      </c>
      <c r="AN229" s="481">
        <v>0</v>
      </c>
      <c r="AO229" s="481">
        <v>0</v>
      </c>
      <c r="AP229" s="481"/>
      <c r="AQ229" s="481">
        <v>0</v>
      </c>
      <c r="AR229" s="481">
        <v>0</v>
      </c>
      <c r="AS229" s="481">
        <v>0</v>
      </c>
      <c r="AT229" s="481">
        <v>0</v>
      </c>
      <c r="AU229" s="481"/>
      <c r="AV229" s="481">
        <v>0</v>
      </c>
      <c r="AW229" s="481">
        <v>0</v>
      </c>
      <c r="AX229" s="481">
        <v>0</v>
      </c>
      <c r="AY229" s="481">
        <v>0</v>
      </c>
      <c r="AZ229" s="481">
        <v>0</v>
      </c>
      <c r="BA229" s="481">
        <v>0</v>
      </c>
      <c r="BB229" s="481"/>
      <c r="BC229" s="481">
        <v>3</v>
      </c>
      <c r="BD229" s="481">
        <v>0</v>
      </c>
      <c r="BE229" s="481">
        <v>3</v>
      </c>
    </row>
    <row r="230" spans="1:57" ht="15.75" customHeight="1" x14ac:dyDescent="0.2">
      <c r="A230" s="154" t="s">
        <v>1303</v>
      </c>
      <c r="B230" s="154" t="s">
        <v>1304</v>
      </c>
      <c r="C230" s="154"/>
      <c r="D230" s="154"/>
      <c r="E230" s="481">
        <v>45</v>
      </c>
      <c r="F230" s="481"/>
      <c r="G230" s="481">
        <v>8</v>
      </c>
      <c r="H230" s="481"/>
      <c r="I230" s="481">
        <v>0</v>
      </c>
      <c r="J230" s="481">
        <v>1</v>
      </c>
      <c r="K230" s="481">
        <v>0</v>
      </c>
      <c r="L230" s="481">
        <v>0</v>
      </c>
      <c r="M230" s="481">
        <v>0</v>
      </c>
      <c r="N230" s="481"/>
      <c r="O230" s="481">
        <v>0</v>
      </c>
      <c r="P230" s="481"/>
      <c r="Q230" s="481">
        <v>7</v>
      </c>
      <c r="R230" s="481">
        <v>2</v>
      </c>
      <c r="S230" s="481">
        <v>5</v>
      </c>
      <c r="T230" s="481">
        <v>0</v>
      </c>
      <c r="U230" s="481"/>
      <c r="V230" s="481">
        <v>0</v>
      </c>
      <c r="W230" s="481">
        <v>0</v>
      </c>
      <c r="X230" s="481">
        <v>0</v>
      </c>
      <c r="Y230" s="481">
        <v>0</v>
      </c>
      <c r="Z230" s="481"/>
      <c r="AA230" s="481">
        <v>3</v>
      </c>
      <c r="AB230" s="481">
        <v>16</v>
      </c>
      <c r="AC230" s="481">
        <v>1</v>
      </c>
      <c r="AD230" s="481"/>
      <c r="AE230" s="481">
        <v>7</v>
      </c>
      <c r="AF230" s="481">
        <v>6</v>
      </c>
      <c r="AG230" s="481">
        <v>1</v>
      </c>
      <c r="AH230" s="481">
        <v>0</v>
      </c>
      <c r="AI230" s="481"/>
      <c r="AJ230" s="481">
        <v>0</v>
      </c>
      <c r="AK230" s="481"/>
      <c r="AL230" s="481">
        <v>0</v>
      </c>
      <c r="AM230" s="481">
        <v>0</v>
      </c>
      <c r="AN230" s="481">
        <v>0</v>
      </c>
      <c r="AO230" s="481">
        <v>0</v>
      </c>
      <c r="AP230" s="481"/>
      <c r="AQ230" s="481">
        <v>3</v>
      </c>
      <c r="AR230" s="481">
        <v>0</v>
      </c>
      <c r="AS230" s="481">
        <v>1</v>
      </c>
      <c r="AT230" s="481">
        <v>2</v>
      </c>
      <c r="AU230" s="481"/>
      <c r="AV230" s="481">
        <v>0</v>
      </c>
      <c r="AW230" s="481">
        <v>0</v>
      </c>
      <c r="AX230" s="481">
        <v>0</v>
      </c>
      <c r="AY230" s="481">
        <v>0</v>
      </c>
      <c r="AZ230" s="481">
        <v>0</v>
      </c>
      <c r="BA230" s="481">
        <v>0</v>
      </c>
      <c r="BB230" s="481"/>
      <c r="BC230" s="481">
        <v>0</v>
      </c>
      <c r="BD230" s="481">
        <v>2</v>
      </c>
      <c r="BE230" s="481">
        <v>7</v>
      </c>
    </row>
    <row r="231" spans="1:57" ht="15.75" customHeight="1" x14ac:dyDescent="0.2">
      <c r="A231" s="154" t="s">
        <v>1305</v>
      </c>
      <c r="B231" s="154" t="s">
        <v>1306</v>
      </c>
      <c r="C231" s="154"/>
      <c r="D231" s="154"/>
      <c r="E231" s="481">
        <v>303</v>
      </c>
      <c r="F231" s="481"/>
      <c r="G231" s="481">
        <v>60</v>
      </c>
      <c r="H231" s="481"/>
      <c r="I231" s="481">
        <v>4</v>
      </c>
      <c r="J231" s="481">
        <v>1</v>
      </c>
      <c r="K231" s="481">
        <v>2</v>
      </c>
      <c r="L231" s="481">
        <v>0</v>
      </c>
      <c r="M231" s="481">
        <v>1</v>
      </c>
      <c r="N231" s="481"/>
      <c r="O231" s="481">
        <v>0</v>
      </c>
      <c r="P231" s="481"/>
      <c r="Q231" s="481">
        <v>21</v>
      </c>
      <c r="R231" s="481">
        <v>20</v>
      </c>
      <c r="S231" s="481">
        <v>1</v>
      </c>
      <c r="T231" s="481">
        <v>0</v>
      </c>
      <c r="U231" s="481"/>
      <c r="V231" s="481">
        <v>0</v>
      </c>
      <c r="W231" s="481">
        <v>1</v>
      </c>
      <c r="X231" s="481">
        <v>0</v>
      </c>
      <c r="Y231" s="481">
        <v>30</v>
      </c>
      <c r="Z231" s="481"/>
      <c r="AA231" s="481">
        <v>23</v>
      </c>
      <c r="AB231" s="481">
        <v>87</v>
      </c>
      <c r="AC231" s="481">
        <v>24</v>
      </c>
      <c r="AD231" s="481"/>
      <c r="AE231" s="481">
        <v>61</v>
      </c>
      <c r="AF231" s="481">
        <v>60</v>
      </c>
      <c r="AG231" s="481">
        <v>1</v>
      </c>
      <c r="AH231" s="481">
        <v>0</v>
      </c>
      <c r="AI231" s="481"/>
      <c r="AJ231" s="481">
        <v>3</v>
      </c>
      <c r="AK231" s="481"/>
      <c r="AL231" s="481">
        <v>7</v>
      </c>
      <c r="AM231" s="481">
        <v>2</v>
      </c>
      <c r="AN231" s="481">
        <v>0</v>
      </c>
      <c r="AO231" s="481">
        <v>5</v>
      </c>
      <c r="AP231" s="481"/>
      <c r="AQ231" s="481">
        <v>10</v>
      </c>
      <c r="AR231" s="481">
        <v>0</v>
      </c>
      <c r="AS231" s="481">
        <v>1</v>
      </c>
      <c r="AT231" s="481">
        <v>9</v>
      </c>
      <c r="AU231" s="481"/>
      <c r="AV231" s="481">
        <v>5</v>
      </c>
      <c r="AW231" s="481">
        <v>4</v>
      </c>
      <c r="AX231" s="481">
        <v>0</v>
      </c>
      <c r="AY231" s="481">
        <v>0</v>
      </c>
      <c r="AZ231" s="481">
        <v>1</v>
      </c>
      <c r="BA231" s="481">
        <v>0</v>
      </c>
      <c r="BB231" s="481"/>
      <c r="BC231" s="481">
        <v>4</v>
      </c>
      <c r="BD231" s="481">
        <v>4</v>
      </c>
      <c r="BE231" s="481">
        <v>20</v>
      </c>
    </row>
    <row r="232" spans="1:57" ht="15.75" customHeight="1" x14ac:dyDescent="0.2">
      <c r="A232" s="154" t="s">
        <v>1307</v>
      </c>
      <c r="B232" s="154" t="s">
        <v>1308</v>
      </c>
      <c r="C232" s="154"/>
      <c r="D232" s="154"/>
      <c r="E232" s="481">
        <v>108</v>
      </c>
      <c r="F232" s="481"/>
      <c r="G232" s="481">
        <v>43</v>
      </c>
      <c r="H232" s="481"/>
      <c r="I232" s="481">
        <v>0</v>
      </c>
      <c r="J232" s="481">
        <v>0</v>
      </c>
      <c r="K232" s="481">
        <v>0</v>
      </c>
      <c r="L232" s="481">
        <v>0</v>
      </c>
      <c r="M232" s="481">
        <v>2</v>
      </c>
      <c r="N232" s="481"/>
      <c r="O232" s="481">
        <v>1</v>
      </c>
      <c r="P232" s="481"/>
      <c r="Q232" s="481">
        <v>28</v>
      </c>
      <c r="R232" s="481">
        <v>24</v>
      </c>
      <c r="S232" s="481">
        <v>4</v>
      </c>
      <c r="T232" s="481">
        <v>0</v>
      </c>
      <c r="U232" s="481"/>
      <c r="V232" s="481">
        <v>1</v>
      </c>
      <c r="W232" s="481">
        <v>0</v>
      </c>
      <c r="X232" s="481">
        <v>0</v>
      </c>
      <c r="Y232" s="481">
        <v>11</v>
      </c>
      <c r="Z232" s="481"/>
      <c r="AA232" s="481">
        <v>4</v>
      </c>
      <c r="AB232" s="481">
        <v>16</v>
      </c>
      <c r="AC232" s="481">
        <v>6</v>
      </c>
      <c r="AD232" s="481"/>
      <c r="AE232" s="481">
        <v>9</v>
      </c>
      <c r="AF232" s="481">
        <v>9</v>
      </c>
      <c r="AG232" s="481">
        <v>0</v>
      </c>
      <c r="AH232" s="481">
        <v>0</v>
      </c>
      <c r="AI232" s="481"/>
      <c r="AJ232" s="481">
        <v>4</v>
      </c>
      <c r="AK232" s="481"/>
      <c r="AL232" s="481">
        <v>5</v>
      </c>
      <c r="AM232" s="481">
        <v>5</v>
      </c>
      <c r="AN232" s="481">
        <v>0</v>
      </c>
      <c r="AO232" s="481">
        <v>0</v>
      </c>
      <c r="AP232" s="481"/>
      <c r="AQ232" s="481">
        <v>0</v>
      </c>
      <c r="AR232" s="481">
        <v>0</v>
      </c>
      <c r="AS232" s="481">
        <v>0</v>
      </c>
      <c r="AT232" s="481">
        <v>0</v>
      </c>
      <c r="AU232" s="481"/>
      <c r="AV232" s="481">
        <v>2</v>
      </c>
      <c r="AW232" s="481">
        <v>0</v>
      </c>
      <c r="AX232" s="481">
        <v>0</v>
      </c>
      <c r="AY232" s="481">
        <v>1</v>
      </c>
      <c r="AZ232" s="481">
        <v>1</v>
      </c>
      <c r="BA232" s="481">
        <v>0</v>
      </c>
      <c r="BB232" s="481"/>
      <c r="BC232" s="481">
        <v>5</v>
      </c>
      <c r="BD232" s="481">
        <v>11</v>
      </c>
      <c r="BE232" s="481">
        <v>15</v>
      </c>
    </row>
    <row r="233" spans="1:57" ht="15.75" customHeight="1" x14ac:dyDescent="0.2">
      <c r="A233" s="154" t="s">
        <v>1309</v>
      </c>
      <c r="B233" s="154" t="s">
        <v>1310</v>
      </c>
      <c r="C233" s="154"/>
      <c r="D233" s="154"/>
      <c r="E233" s="481">
        <v>71</v>
      </c>
      <c r="F233" s="481"/>
      <c r="G233" s="481">
        <v>47</v>
      </c>
      <c r="H233" s="481"/>
      <c r="I233" s="481">
        <v>0</v>
      </c>
      <c r="J233" s="481">
        <v>0</v>
      </c>
      <c r="K233" s="481">
        <v>0</v>
      </c>
      <c r="L233" s="481">
        <v>0</v>
      </c>
      <c r="M233" s="481">
        <v>0</v>
      </c>
      <c r="N233" s="481"/>
      <c r="O233" s="481">
        <v>0</v>
      </c>
      <c r="P233" s="481"/>
      <c r="Q233" s="481">
        <v>34</v>
      </c>
      <c r="R233" s="481">
        <v>18</v>
      </c>
      <c r="S233" s="481">
        <v>16</v>
      </c>
      <c r="T233" s="481">
        <v>0</v>
      </c>
      <c r="U233" s="481"/>
      <c r="V233" s="481">
        <v>0</v>
      </c>
      <c r="W233" s="481">
        <v>1</v>
      </c>
      <c r="X233" s="481">
        <v>0</v>
      </c>
      <c r="Y233" s="481">
        <v>12</v>
      </c>
      <c r="Z233" s="481"/>
      <c r="AA233" s="481">
        <v>2</v>
      </c>
      <c r="AB233" s="481">
        <v>16</v>
      </c>
      <c r="AC233" s="481">
        <v>1</v>
      </c>
      <c r="AD233" s="481"/>
      <c r="AE233" s="481">
        <v>0</v>
      </c>
      <c r="AF233" s="481">
        <v>0</v>
      </c>
      <c r="AG233" s="481">
        <v>0</v>
      </c>
      <c r="AH233" s="481">
        <v>0</v>
      </c>
      <c r="AI233" s="481"/>
      <c r="AJ233" s="481">
        <v>1</v>
      </c>
      <c r="AK233" s="481"/>
      <c r="AL233" s="481">
        <v>1</v>
      </c>
      <c r="AM233" s="481">
        <v>0</v>
      </c>
      <c r="AN233" s="481">
        <v>0</v>
      </c>
      <c r="AO233" s="481">
        <v>1</v>
      </c>
      <c r="AP233" s="481"/>
      <c r="AQ233" s="481">
        <v>2</v>
      </c>
      <c r="AR233" s="481">
        <v>0</v>
      </c>
      <c r="AS233" s="481">
        <v>0</v>
      </c>
      <c r="AT233" s="481">
        <v>2</v>
      </c>
      <c r="AU233" s="481"/>
      <c r="AV233" s="481">
        <v>0</v>
      </c>
      <c r="AW233" s="481">
        <v>0</v>
      </c>
      <c r="AX233" s="481">
        <v>0</v>
      </c>
      <c r="AY233" s="481">
        <v>0</v>
      </c>
      <c r="AZ233" s="481">
        <v>0</v>
      </c>
      <c r="BA233" s="481">
        <v>0</v>
      </c>
      <c r="BB233" s="481"/>
      <c r="BC233" s="481">
        <v>1</v>
      </c>
      <c r="BD233" s="481">
        <v>1</v>
      </c>
      <c r="BE233" s="481">
        <v>0</v>
      </c>
    </row>
    <row r="234" spans="1:57" ht="15.75" customHeight="1" x14ac:dyDescent="0.2">
      <c r="A234" s="154" t="s">
        <v>1311</v>
      </c>
      <c r="B234" s="154" t="s">
        <v>1312</v>
      </c>
      <c r="C234" s="154"/>
      <c r="D234" s="154"/>
      <c r="E234" s="481">
        <v>164</v>
      </c>
      <c r="F234" s="481"/>
      <c r="G234" s="481">
        <v>25</v>
      </c>
      <c r="H234" s="481"/>
      <c r="I234" s="481">
        <v>1</v>
      </c>
      <c r="J234" s="481">
        <v>1</v>
      </c>
      <c r="K234" s="481">
        <v>1</v>
      </c>
      <c r="L234" s="481">
        <v>0</v>
      </c>
      <c r="M234" s="481">
        <v>1</v>
      </c>
      <c r="N234" s="481"/>
      <c r="O234" s="481">
        <v>0</v>
      </c>
      <c r="P234" s="481"/>
      <c r="Q234" s="481">
        <v>19</v>
      </c>
      <c r="R234" s="481">
        <v>18</v>
      </c>
      <c r="S234" s="481">
        <v>1</v>
      </c>
      <c r="T234" s="481">
        <v>0</v>
      </c>
      <c r="U234" s="481"/>
      <c r="V234" s="481">
        <v>0</v>
      </c>
      <c r="W234" s="481">
        <v>0</v>
      </c>
      <c r="X234" s="481">
        <v>1</v>
      </c>
      <c r="Y234" s="481">
        <v>1</v>
      </c>
      <c r="Z234" s="481"/>
      <c r="AA234" s="481">
        <v>15</v>
      </c>
      <c r="AB234" s="481">
        <v>48</v>
      </c>
      <c r="AC234" s="481">
        <v>11</v>
      </c>
      <c r="AD234" s="481"/>
      <c r="AE234" s="481">
        <v>22</v>
      </c>
      <c r="AF234" s="481">
        <v>22</v>
      </c>
      <c r="AG234" s="481">
        <v>0</v>
      </c>
      <c r="AH234" s="481">
        <v>0</v>
      </c>
      <c r="AI234" s="481"/>
      <c r="AJ234" s="481">
        <v>6</v>
      </c>
      <c r="AK234" s="481"/>
      <c r="AL234" s="481">
        <v>1</v>
      </c>
      <c r="AM234" s="481">
        <v>1</v>
      </c>
      <c r="AN234" s="481">
        <v>0</v>
      </c>
      <c r="AO234" s="481">
        <v>0</v>
      </c>
      <c r="AP234" s="481"/>
      <c r="AQ234" s="481">
        <v>6</v>
      </c>
      <c r="AR234" s="481">
        <v>1</v>
      </c>
      <c r="AS234" s="481">
        <v>4</v>
      </c>
      <c r="AT234" s="481">
        <v>1</v>
      </c>
      <c r="AU234" s="481"/>
      <c r="AV234" s="481">
        <v>9</v>
      </c>
      <c r="AW234" s="481">
        <v>4</v>
      </c>
      <c r="AX234" s="481">
        <v>0</v>
      </c>
      <c r="AY234" s="481">
        <v>1</v>
      </c>
      <c r="AZ234" s="481">
        <v>4</v>
      </c>
      <c r="BA234" s="481">
        <v>0</v>
      </c>
      <c r="BB234" s="481"/>
      <c r="BC234" s="481">
        <v>22</v>
      </c>
      <c r="BD234" s="481">
        <v>4</v>
      </c>
      <c r="BE234" s="481">
        <v>3</v>
      </c>
    </row>
    <row r="235" spans="1:57" ht="15.75" customHeight="1" x14ac:dyDescent="0.2">
      <c r="A235" s="154" t="s">
        <v>1313</v>
      </c>
      <c r="B235" s="154" t="s">
        <v>1314</v>
      </c>
      <c r="C235" s="154"/>
      <c r="D235" s="154"/>
      <c r="E235" s="481">
        <v>318</v>
      </c>
      <c r="F235" s="481"/>
      <c r="G235" s="481">
        <v>147</v>
      </c>
      <c r="H235" s="481"/>
      <c r="I235" s="481">
        <v>3</v>
      </c>
      <c r="J235" s="481">
        <v>1</v>
      </c>
      <c r="K235" s="481">
        <v>4</v>
      </c>
      <c r="L235" s="481">
        <v>1</v>
      </c>
      <c r="M235" s="481">
        <v>10</v>
      </c>
      <c r="N235" s="481"/>
      <c r="O235" s="481">
        <v>2</v>
      </c>
      <c r="P235" s="481"/>
      <c r="Q235" s="481">
        <v>102</v>
      </c>
      <c r="R235" s="481">
        <v>81</v>
      </c>
      <c r="S235" s="481">
        <v>21</v>
      </c>
      <c r="T235" s="481">
        <v>0</v>
      </c>
      <c r="U235" s="481"/>
      <c r="V235" s="481">
        <v>1</v>
      </c>
      <c r="W235" s="481">
        <v>0</v>
      </c>
      <c r="X235" s="481">
        <v>0</v>
      </c>
      <c r="Y235" s="481">
        <v>23</v>
      </c>
      <c r="Z235" s="481"/>
      <c r="AA235" s="481">
        <v>22</v>
      </c>
      <c r="AB235" s="481">
        <v>55</v>
      </c>
      <c r="AC235" s="481">
        <v>22</v>
      </c>
      <c r="AD235" s="481"/>
      <c r="AE235" s="481">
        <v>20</v>
      </c>
      <c r="AF235" s="481">
        <v>17</v>
      </c>
      <c r="AG235" s="481">
        <v>3</v>
      </c>
      <c r="AH235" s="481">
        <v>0</v>
      </c>
      <c r="AI235" s="481"/>
      <c r="AJ235" s="481">
        <v>1</v>
      </c>
      <c r="AK235" s="481"/>
      <c r="AL235" s="481">
        <v>9</v>
      </c>
      <c r="AM235" s="481">
        <v>7</v>
      </c>
      <c r="AN235" s="481">
        <v>0</v>
      </c>
      <c r="AO235" s="481">
        <v>2</v>
      </c>
      <c r="AP235" s="481"/>
      <c r="AQ235" s="481">
        <v>7</v>
      </c>
      <c r="AR235" s="481">
        <v>1</v>
      </c>
      <c r="AS235" s="481">
        <v>1</v>
      </c>
      <c r="AT235" s="481">
        <v>5</v>
      </c>
      <c r="AU235" s="481"/>
      <c r="AV235" s="481">
        <v>5</v>
      </c>
      <c r="AW235" s="481">
        <v>5</v>
      </c>
      <c r="AX235" s="481">
        <v>0</v>
      </c>
      <c r="AY235" s="481">
        <v>0</v>
      </c>
      <c r="AZ235" s="481">
        <v>0</v>
      </c>
      <c r="BA235" s="481">
        <v>0</v>
      </c>
      <c r="BB235" s="481"/>
      <c r="BC235" s="481">
        <v>3</v>
      </c>
      <c r="BD235" s="481">
        <v>3</v>
      </c>
      <c r="BE235" s="481">
        <v>27</v>
      </c>
    </row>
    <row r="236" spans="1:57" ht="15.75" customHeight="1" x14ac:dyDescent="0.2">
      <c r="A236" s="154" t="s">
        <v>1315</v>
      </c>
      <c r="B236" s="154" t="s">
        <v>1316</v>
      </c>
      <c r="C236" s="154"/>
      <c r="D236" s="154"/>
      <c r="E236" s="481">
        <v>75</v>
      </c>
      <c r="F236" s="481"/>
      <c r="G236" s="481">
        <v>22</v>
      </c>
      <c r="H236" s="481"/>
      <c r="I236" s="481">
        <v>2</v>
      </c>
      <c r="J236" s="481">
        <v>0</v>
      </c>
      <c r="K236" s="481">
        <v>0</v>
      </c>
      <c r="L236" s="481">
        <v>0</v>
      </c>
      <c r="M236" s="481">
        <v>3</v>
      </c>
      <c r="N236" s="481"/>
      <c r="O236" s="481">
        <v>0</v>
      </c>
      <c r="P236" s="481"/>
      <c r="Q236" s="481">
        <v>15</v>
      </c>
      <c r="R236" s="481">
        <v>10</v>
      </c>
      <c r="S236" s="481">
        <v>5</v>
      </c>
      <c r="T236" s="481">
        <v>0</v>
      </c>
      <c r="U236" s="481"/>
      <c r="V236" s="481">
        <v>1</v>
      </c>
      <c r="W236" s="481">
        <v>0</v>
      </c>
      <c r="X236" s="481">
        <v>0</v>
      </c>
      <c r="Y236" s="481">
        <v>1</v>
      </c>
      <c r="Z236" s="481"/>
      <c r="AA236" s="481">
        <v>1</v>
      </c>
      <c r="AB236" s="481">
        <v>16</v>
      </c>
      <c r="AC236" s="481">
        <v>0</v>
      </c>
      <c r="AD236" s="481"/>
      <c r="AE236" s="481">
        <v>2</v>
      </c>
      <c r="AF236" s="481">
        <v>2</v>
      </c>
      <c r="AG236" s="481">
        <v>0</v>
      </c>
      <c r="AH236" s="481">
        <v>0</v>
      </c>
      <c r="AI236" s="481"/>
      <c r="AJ236" s="481">
        <v>0</v>
      </c>
      <c r="AK236" s="481"/>
      <c r="AL236" s="481">
        <v>17</v>
      </c>
      <c r="AM236" s="481">
        <v>15</v>
      </c>
      <c r="AN236" s="481">
        <v>0</v>
      </c>
      <c r="AO236" s="481">
        <v>2</v>
      </c>
      <c r="AP236" s="481"/>
      <c r="AQ236" s="481">
        <v>1</v>
      </c>
      <c r="AR236" s="481">
        <v>0</v>
      </c>
      <c r="AS236" s="481">
        <v>1</v>
      </c>
      <c r="AT236" s="481">
        <v>0</v>
      </c>
      <c r="AU236" s="481"/>
      <c r="AV236" s="481">
        <v>1</v>
      </c>
      <c r="AW236" s="481">
        <v>1</v>
      </c>
      <c r="AX236" s="481">
        <v>0</v>
      </c>
      <c r="AY236" s="481">
        <v>0</v>
      </c>
      <c r="AZ236" s="481">
        <v>0</v>
      </c>
      <c r="BA236" s="481">
        <v>0</v>
      </c>
      <c r="BB236" s="481"/>
      <c r="BC236" s="481">
        <v>0</v>
      </c>
      <c r="BD236" s="481">
        <v>2</v>
      </c>
      <c r="BE236" s="481">
        <v>15</v>
      </c>
    </row>
    <row r="237" spans="1:57" ht="15.75" customHeight="1" x14ac:dyDescent="0.2">
      <c r="A237" s="154" t="s">
        <v>1317</v>
      </c>
      <c r="B237" s="154" t="s">
        <v>1318</v>
      </c>
      <c r="C237" s="154"/>
      <c r="D237" s="154"/>
      <c r="E237" s="481">
        <v>32</v>
      </c>
      <c r="F237" s="481"/>
      <c r="G237" s="481">
        <v>20</v>
      </c>
      <c r="H237" s="481"/>
      <c r="I237" s="481">
        <v>3</v>
      </c>
      <c r="J237" s="481">
        <v>1</v>
      </c>
      <c r="K237" s="481">
        <v>1</v>
      </c>
      <c r="L237" s="481">
        <v>0</v>
      </c>
      <c r="M237" s="481">
        <v>0</v>
      </c>
      <c r="N237" s="481"/>
      <c r="O237" s="481">
        <v>1</v>
      </c>
      <c r="P237" s="481"/>
      <c r="Q237" s="481">
        <v>13</v>
      </c>
      <c r="R237" s="481">
        <v>11</v>
      </c>
      <c r="S237" s="481">
        <v>2</v>
      </c>
      <c r="T237" s="481">
        <v>0</v>
      </c>
      <c r="U237" s="481"/>
      <c r="V237" s="481">
        <v>0</v>
      </c>
      <c r="W237" s="481">
        <v>0</v>
      </c>
      <c r="X237" s="481">
        <v>0</v>
      </c>
      <c r="Y237" s="481">
        <v>1</v>
      </c>
      <c r="Z237" s="481"/>
      <c r="AA237" s="481">
        <v>2</v>
      </c>
      <c r="AB237" s="481">
        <v>4</v>
      </c>
      <c r="AC237" s="481">
        <v>1</v>
      </c>
      <c r="AD237" s="481"/>
      <c r="AE237" s="481">
        <v>4</v>
      </c>
      <c r="AF237" s="481">
        <v>4</v>
      </c>
      <c r="AG237" s="481">
        <v>0</v>
      </c>
      <c r="AH237" s="481">
        <v>0</v>
      </c>
      <c r="AI237" s="481"/>
      <c r="AJ237" s="481">
        <v>0</v>
      </c>
      <c r="AK237" s="481"/>
      <c r="AL237" s="481">
        <v>0</v>
      </c>
      <c r="AM237" s="481">
        <v>0</v>
      </c>
      <c r="AN237" s="481">
        <v>0</v>
      </c>
      <c r="AO237" s="481">
        <v>0</v>
      </c>
      <c r="AP237" s="481"/>
      <c r="AQ237" s="481">
        <v>0</v>
      </c>
      <c r="AR237" s="481">
        <v>0</v>
      </c>
      <c r="AS237" s="481">
        <v>0</v>
      </c>
      <c r="AT237" s="481">
        <v>0</v>
      </c>
      <c r="AU237" s="481"/>
      <c r="AV237" s="481">
        <v>0</v>
      </c>
      <c r="AW237" s="481">
        <v>0</v>
      </c>
      <c r="AX237" s="481">
        <v>0</v>
      </c>
      <c r="AY237" s="481">
        <v>0</v>
      </c>
      <c r="AZ237" s="481">
        <v>0</v>
      </c>
      <c r="BA237" s="481">
        <v>0</v>
      </c>
      <c r="BB237" s="481"/>
      <c r="BC237" s="481">
        <v>0</v>
      </c>
      <c r="BD237" s="481">
        <v>0</v>
      </c>
      <c r="BE237" s="481">
        <v>1</v>
      </c>
    </row>
    <row r="238" spans="1:57" ht="15.75" customHeight="1" x14ac:dyDescent="0.2">
      <c r="A238" s="154" t="s">
        <v>1319</v>
      </c>
      <c r="B238" s="154" t="s">
        <v>1320</v>
      </c>
      <c r="C238" s="154"/>
      <c r="D238" s="154"/>
      <c r="E238" s="481">
        <v>154</v>
      </c>
      <c r="F238" s="481"/>
      <c r="G238" s="481">
        <v>53</v>
      </c>
      <c r="H238" s="481"/>
      <c r="I238" s="481">
        <v>0</v>
      </c>
      <c r="J238" s="481">
        <v>1</v>
      </c>
      <c r="K238" s="481">
        <v>0</v>
      </c>
      <c r="L238" s="481">
        <v>0</v>
      </c>
      <c r="M238" s="481">
        <v>4</v>
      </c>
      <c r="N238" s="481"/>
      <c r="O238" s="481">
        <v>1</v>
      </c>
      <c r="P238" s="481"/>
      <c r="Q238" s="481">
        <v>38</v>
      </c>
      <c r="R238" s="481">
        <v>33</v>
      </c>
      <c r="S238" s="481">
        <v>5</v>
      </c>
      <c r="T238" s="481">
        <v>0</v>
      </c>
      <c r="U238" s="481"/>
      <c r="V238" s="481">
        <v>1</v>
      </c>
      <c r="W238" s="481">
        <v>0</v>
      </c>
      <c r="X238" s="481">
        <v>0</v>
      </c>
      <c r="Y238" s="481">
        <v>8</v>
      </c>
      <c r="Z238" s="481"/>
      <c r="AA238" s="481">
        <v>4</v>
      </c>
      <c r="AB238" s="481">
        <v>46</v>
      </c>
      <c r="AC238" s="481">
        <v>9</v>
      </c>
      <c r="AD238" s="481"/>
      <c r="AE238" s="481">
        <v>7</v>
      </c>
      <c r="AF238" s="481">
        <v>6</v>
      </c>
      <c r="AG238" s="481">
        <v>1</v>
      </c>
      <c r="AH238" s="481">
        <v>0</v>
      </c>
      <c r="AI238" s="481"/>
      <c r="AJ238" s="481">
        <v>3</v>
      </c>
      <c r="AK238" s="481"/>
      <c r="AL238" s="481">
        <v>12</v>
      </c>
      <c r="AM238" s="481">
        <v>10</v>
      </c>
      <c r="AN238" s="481">
        <v>2</v>
      </c>
      <c r="AO238" s="481">
        <v>0</v>
      </c>
      <c r="AP238" s="481"/>
      <c r="AQ238" s="481">
        <v>8</v>
      </c>
      <c r="AR238" s="481">
        <v>0</v>
      </c>
      <c r="AS238" s="481">
        <v>4</v>
      </c>
      <c r="AT238" s="481">
        <v>4</v>
      </c>
      <c r="AU238" s="481"/>
      <c r="AV238" s="481">
        <v>4</v>
      </c>
      <c r="AW238" s="481">
        <v>4</v>
      </c>
      <c r="AX238" s="481">
        <v>0</v>
      </c>
      <c r="AY238" s="481">
        <v>0</v>
      </c>
      <c r="AZ238" s="481">
        <v>0</v>
      </c>
      <c r="BA238" s="481">
        <v>0</v>
      </c>
      <c r="BB238" s="481"/>
      <c r="BC238" s="481">
        <v>3</v>
      </c>
      <c r="BD238" s="481">
        <v>3</v>
      </c>
      <c r="BE238" s="481">
        <v>5</v>
      </c>
    </row>
    <row r="239" spans="1:57" ht="15.75" customHeight="1" x14ac:dyDescent="0.2">
      <c r="A239" s="154" t="s">
        <v>1321</v>
      </c>
      <c r="B239" s="154" t="s">
        <v>1322</v>
      </c>
      <c r="C239" s="154"/>
      <c r="D239" s="154"/>
      <c r="E239" s="481">
        <v>33</v>
      </c>
      <c r="F239" s="481"/>
      <c r="G239" s="481">
        <v>11</v>
      </c>
      <c r="H239" s="481"/>
      <c r="I239" s="481">
        <v>1</v>
      </c>
      <c r="J239" s="481">
        <v>0</v>
      </c>
      <c r="K239" s="481">
        <v>0</v>
      </c>
      <c r="L239" s="481">
        <v>0</v>
      </c>
      <c r="M239" s="481">
        <v>0</v>
      </c>
      <c r="N239" s="481"/>
      <c r="O239" s="481">
        <v>0</v>
      </c>
      <c r="P239" s="481"/>
      <c r="Q239" s="481">
        <v>8</v>
      </c>
      <c r="R239" s="481">
        <v>6</v>
      </c>
      <c r="S239" s="481">
        <v>2</v>
      </c>
      <c r="T239" s="481">
        <v>0</v>
      </c>
      <c r="U239" s="481"/>
      <c r="V239" s="481">
        <v>0</v>
      </c>
      <c r="W239" s="481">
        <v>0</v>
      </c>
      <c r="X239" s="481">
        <v>0</v>
      </c>
      <c r="Y239" s="481">
        <v>2</v>
      </c>
      <c r="Z239" s="481"/>
      <c r="AA239" s="481">
        <v>4</v>
      </c>
      <c r="AB239" s="481">
        <v>7</v>
      </c>
      <c r="AC239" s="481">
        <v>2</v>
      </c>
      <c r="AD239" s="481"/>
      <c r="AE239" s="481">
        <v>1</v>
      </c>
      <c r="AF239" s="481">
        <v>1</v>
      </c>
      <c r="AG239" s="481">
        <v>0</v>
      </c>
      <c r="AH239" s="481">
        <v>0</v>
      </c>
      <c r="AI239" s="481"/>
      <c r="AJ239" s="481">
        <v>0</v>
      </c>
      <c r="AK239" s="481"/>
      <c r="AL239" s="481">
        <v>3</v>
      </c>
      <c r="AM239" s="481">
        <v>1</v>
      </c>
      <c r="AN239" s="481">
        <v>0</v>
      </c>
      <c r="AO239" s="481">
        <v>2</v>
      </c>
      <c r="AP239" s="481"/>
      <c r="AQ239" s="481">
        <v>0</v>
      </c>
      <c r="AR239" s="481">
        <v>0</v>
      </c>
      <c r="AS239" s="481">
        <v>0</v>
      </c>
      <c r="AT239" s="481">
        <v>0</v>
      </c>
      <c r="AU239" s="481"/>
      <c r="AV239" s="481">
        <v>0</v>
      </c>
      <c r="AW239" s="481">
        <v>0</v>
      </c>
      <c r="AX239" s="481">
        <v>0</v>
      </c>
      <c r="AY239" s="481">
        <v>0</v>
      </c>
      <c r="AZ239" s="481">
        <v>0</v>
      </c>
      <c r="BA239" s="481">
        <v>0</v>
      </c>
      <c r="BB239" s="481"/>
      <c r="BC239" s="481">
        <v>0</v>
      </c>
      <c r="BD239" s="481">
        <v>1</v>
      </c>
      <c r="BE239" s="481">
        <v>5</v>
      </c>
    </row>
    <row r="240" spans="1:57" ht="15.75" customHeight="1" x14ac:dyDescent="0.2">
      <c r="A240" s="154" t="s">
        <v>1323</v>
      </c>
      <c r="B240" s="154" t="s">
        <v>1324</v>
      </c>
      <c r="C240" s="154"/>
      <c r="D240" s="154"/>
      <c r="E240" s="481">
        <v>41</v>
      </c>
      <c r="F240" s="481"/>
      <c r="G240" s="481">
        <v>23</v>
      </c>
      <c r="H240" s="481"/>
      <c r="I240" s="481">
        <v>1</v>
      </c>
      <c r="J240" s="481">
        <v>0</v>
      </c>
      <c r="K240" s="481">
        <v>1</v>
      </c>
      <c r="L240" s="481">
        <v>0</v>
      </c>
      <c r="M240" s="481">
        <v>3</v>
      </c>
      <c r="N240" s="481"/>
      <c r="O240" s="481">
        <v>0</v>
      </c>
      <c r="P240" s="481"/>
      <c r="Q240" s="481">
        <v>14</v>
      </c>
      <c r="R240" s="481">
        <v>2</v>
      </c>
      <c r="S240" s="481">
        <v>12</v>
      </c>
      <c r="T240" s="481">
        <v>0</v>
      </c>
      <c r="U240" s="481"/>
      <c r="V240" s="481">
        <v>0</v>
      </c>
      <c r="W240" s="481">
        <v>0</v>
      </c>
      <c r="X240" s="481">
        <v>0</v>
      </c>
      <c r="Y240" s="481">
        <v>4</v>
      </c>
      <c r="Z240" s="481"/>
      <c r="AA240" s="481">
        <v>0</v>
      </c>
      <c r="AB240" s="481">
        <v>6</v>
      </c>
      <c r="AC240" s="481">
        <v>5</v>
      </c>
      <c r="AD240" s="481"/>
      <c r="AE240" s="481">
        <v>0</v>
      </c>
      <c r="AF240" s="481">
        <v>0</v>
      </c>
      <c r="AG240" s="481">
        <v>0</v>
      </c>
      <c r="AH240" s="481">
        <v>0</v>
      </c>
      <c r="AI240" s="481"/>
      <c r="AJ240" s="481">
        <v>0</v>
      </c>
      <c r="AK240" s="481"/>
      <c r="AL240" s="481">
        <v>2</v>
      </c>
      <c r="AM240" s="481">
        <v>0</v>
      </c>
      <c r="AN240" s="481">
        <v>0</v>
      </c>
      <c r="AO240" s="481">
        <v>2</v>
      </c>
      <c r="AP240" s="481"/>
      <c r="AQ240" s="481">
        <v>4</v>
      </c>
      <c r="AR240" s="481">
        <v>0</v>
      </c>
      <c r="AS240" s="481">
        <v>0</v>
      </c>
      <c r="AT240" s="481">
        <v>4</v>
      </c>
      <c r="AU240" s="481"/>
      <c r="AV240" s="481">
        <v>1</v>
      </c>
      <c r="AW240" s="481">
        <v>1</v>
      </c>
      <c r="AX240" s="481">
        <v>0</v>
      </c>
      <c r="AY240" s="481">
        <v>0</v>
      </c>
      <c r="AZ240" s="481">
        <v>0</v>
      </c>
      <c r="BA240" s="481">
        <v>0</v>
      </c>
      <c r="BB240" s="481"/>
      <c r="BC240" s="481">
        <v>0</v>
      </c>
      <c r="BD240" s="481">
        <v>0</v>
      </c>
      <c r="BE240" s="481">
        <v>0</v>
      </c>
    </row>
    <row r="241" spans="1:57" ht="15.75" customHeight="1" x14ac:dyDescent="0.2">
      <c r="A241" s="154" t="s">
        <v>1325</v>
      </c>
      <c r="B241" s="154" t="s">
        <v>1326</v>
      </c>
      <c r="C241" s="154"/>
      <c r="D241" s="154"/>
      <c r="E241" s="481">
        <v>45</v>
      </c>
      <c r="F241" s="481"/>
      <c r="G241" s="481">
        <v>21</v>
      </c>
      <c r="H241" s="481"/>
      <c r="I241" s="481">
        <v>0</v>
      </c>
      <c r="J241" s="481">
        <v>0</v>
      </c>
      <c r="K241" s="481">
        <v>0</v>
      </c>
      <c r="L241" s="481">
        <v>0</v>
      </c>
      <c r="M241" s="481">
        <v>1</v>
      </c>
      <c r="N241" s="481"/>
      <c r="O241" s="481">
        <v>0</v>
      </c>
      <c r="P241" s="481"/>
      <c r="Q241" s="481">
        <v>18</v>
      </c>
      <c r="R241" s="481">
        <v>16</v>
      </c>
      <c r="S241" s="481">
        <v>2</v>
      </c>
      <c r="T241" s="481">
        <v>0</v>
      </c>
      <c r="U241" s="481"/>
      <c r="V241" s="481">
        <v>0</v>
      </c>
      <c r="W241" s="481">
        <v>0</v>
      </c>
      <c r="X241" s="481">
        <v>0</v>
      </c>
      <c r="Y241" s="481">
        <v>2</v>
      </c>
      <c r="Z241" s="481"/>
      <c r="AA241" s="481">
        <v>5</v>
      </c>
      <c r="AB241" s="481">
        <v>12</v>
      </c>
      <c r="AC241" s="481">
        <v>0</v>
      </c>
      <c r="AD241" s="481"/>
      <c r="AE241" s="481">
        <v>2</v>
      </c>
      <c r="AF241" s="481">
        <v>2</v>
      </c>
      <c r="AG241" s="481">
        <v>0</v>
      </c>
      <c r="AH241" s="481">
        <v>0</v>
      </c>
      <c r="AI241" s="481"/>
      <c r="AJ241" s="481">
        <v>0</v>
      </c>
      <c r="AK241" s="481"/>
      <c r="AL241" s="481">
        <v>1</v>
      </c>
      <c r="AM241" s="481">
        <v>0</v>
      </c>
      <c r="AN241" s="481">
        <v>0</v>
      </c>
      <c r="AO241" s="481">
        <v>1</v>
      </c>
      <c r="AP241" s="481"/>
      <c r="AQ241" s="481">
        <v>0</v>
      </c>
      <c r="AR241" s="481">
        <v>0</v>
      </c>
      <c r="AS241" s="481">
        <v>0</v>
      </c>
      <c r="AT241" s="481">
        <v>0</v>
      </c>
      <c r="AU241" s="481"/>
      <c r="AV241" s="481">
        <v>1</v>
      </c>
      <c r="AW241" s="481">
        <v>1</v>
      </c>
      <c r="AX241" s="481">
        <v>0</v>
      </c>
      <c r="AY241" s="481">
        <v>0</v>
      </c>
      <c r="AZ241" s="481">
        <v>0</v>
      </c>
      <c r="BA241" s="481">
        <v>0</v>
      </c>
      <c r="BB241" s="481"/>
      <c r="BC241" s="481">
        <v>0</v>
      </c>
      <c r="BD241" s="481">
        <v>0</v>
      </c>
      <c r="BE241" s="481">
        <v>3</v>
      </c>
    </row>
    <row r="242" spans="1:57" ht="15.75" customHeight="1" x14ac:dyDescent="0.2">
      <c r="A242" s="154" t="s">
        <v>1327</v>
      </c>
      <c r="B242" s="154" t="s">
        <v>1328</v>
      </c>
      <c r="C242" s="154"/>
      <c r="D242" s="154"/>
      <c r="E242" s="481">
        <v>40</v>
      </c>
      <c r="F242" s="481"/>
      <c r="G242" s="481">
        <v>23</v>
      </c>
      <c r="H242" s="481"/>
      <c r="I242" s="481">
        <v>0</v>
      </c>
      <c r="J242" s="481">
        <v>0</v>
      </c>
      <c r="K242" s="481">
        <v>0</v>
      </c>
      <c r="L242" s="481">
        <v>0</v>
      </c>
      <c r="M242" s="481">
        <v>0</v>
      </c>
      <c r="N242" s="481"/>
      <c r="O242" s="481">
        <v>0</v>
      </c>
      <c r="P242" s="481"/>
      <c r="Q242" s="481">
        <v>18</v>
      </c>
      <c r="R242" s="481">
        <v>12</v>
      </c>
      <c r="S242" s="481">
        <v>6</v>
      </c>
      <c r="T242" s="481">
        <v>0</v>
      </c>
      <c r="U242" s="481"/>
      <c r="V242" s="481">
        <v>0</v>
      </c>
      <c r="W242" s="481">
        <v>0</v>
      </c>
      <c r="X242" s="481">
        <v>0</v>
      </c>
      <c r="Y242" s="481">
        <v>5</v>
      </c>
      <c r="Z242" s="481"/>
      <c r="AA242" s="481">
        <v>0</v>
      </c>
      <c r="AB242" s="481">
        <v>12</v>
      </c>
      <c r="AC242" s="481">
        <v>1</v>
      </c>
      <c r="AD242" s="481"/>
      <c r="AE242" s="481">
        <v>0</v>
      </c>
      <c r="AF242" s="481">
        <v>0</v>
      </c>
      <c r="AG242" s="481">
        <v>0</v>
      </c>
      <c r="AH242" s="481">
        <v>0</v>
      </c>
      <c r="AI242" s="481"/>
      <c r="AJ242" s="481">
        <v>1</v>
      </c>
      <c r="AK242" s="481"/>
      <c r="AL242" s="481">
        <v>1</v>
      </c>
      <c r="AM242" s="481">
        <v>0</v>
      </c>
      <c r="AN242" s="481">
        <v>0</v>
      </c>
      <c r="AO242" s="481">
        <v>1</v>
      </c>
      <c r="AP242" s="481"/>
      <c r="AQ242" s="481">
        <v>0</v>
      </c>
      <c r="AR242" s="481">
        <v>0</v>
      </c>
      <c r="AS242" s="481">
        <v>0</v>
      </c>
      <c r="AT242" s="481">
        <v>0</v>
      </c>
      <c r="AU242" s="481"/>
      <c r="AV242" s="481">
        <v>1</v>
      </c>
      <c r="AW242" s="481">
        <v>1</v>
      </c>
      <c r="AX242" s="481">
        <v>0</v>
      </c>
      <c r="AY242" s="481">
        <v>0</v>
      </c>
      <c r="AZ242" s="481">
        <v>0</v>
      </c>
      <c r="BA242" s="481">
        <v>0</v>
      </c>
      <c r="BB242" s="481"/>
      <c r="BC242" s="481">
        <v>0</v>
      </c>
      <c r="BD242" s="481">
        <v>0</v>
      </c>
      <c r="BE242" s="481">
        <v>1</v>
      </c>
    </row>
    <row r="243" spans="1:57" ht="15.75" customHeight="1" x14ac:dyDescent="0.2">
      <c r="A243" s="154" t="s">
        <v>1329</v>
      </c>
      <c r="B243" s="154" t="s">
        <v>1330</v>
      </c>
      <c r="C243" s="154"/>
      <c r="D243" s="154"/>
      <c r="E243" s="481">
        <v>132</v>
      </c>
      <c r="F243" s="481"/>
      <c r="G243" s="481">
        <v>32</v>
      </c>
      <c r="H243" s="481"/>
      <c r="I243" s="481">
        <v>0</v>
      </c>
      <c r="J243" s="481">
        <v>1</v>
      </c>
      <c r="K243" s="481">
        <v>0</v>
      </c>
      <c r="L243" s="481">
        <v>0</v>
      </c>
      <c r="M243" s="481">
        <v>2</v>
      </c>
      <c r="N243" s="481"/>
      <c r="O243" s="481">
        <v>0</v>
      </c>
      <c r="P243" s="481"/>
      <c r="Q243" s="481">
        <v>22</v>
      </c>
      <c r="R243" s="481">
        <v>17</v>
      </c>
      <c r="S243" s="481">
        <v>5</v>
      </c>
      <c r="T243" s="481">
        <v>0</v>
      </c>
      <c r="U243" s="481"/>
      <c r="V243" s="481">
        <v>0</v>
      </c>
      <c r="W243" s="481">
        <v>0</v>
      </c>
      <c r="X243" s="481">
        <v>0</v>
      </c>
      <c r="Y243" s="481">
        <v>7</v>
      </c>
      <c r="Z243" s="481"/>
      <c r="AA243" s="481">
        <v>9</v>
      </c>
      <c r="AB243" s="481">
        <v>27</v>
      </c>
      <c r="AC243" s="481">
        <v>16</v>
      </c>
      <c r="AD243" s="481"/>
      <c r="AE243" s="481">
        <v>9</v>
      </c>
      <c r="AF243" s="481">
        <v>8</v>
      </c>
      <c r="AG243" s="481">
        <v>1</v>
      </c>
      <c r="AH243" s="481">
        <v>0</v>
      </c>
      <c r="AI243" s="481"/>
      <c r="AJ243" s="481">
        <v>4</v>
      </c>
      <c r="AK243" s="481"/>
      <c r="AL243" s="481">
        <v>7</v>
      </c>
      <c r="AM243" s="481">
        <v>6</v>
      </c>
      <c r="AN243" s="481">
        <v>0</v>
      </c>
      <c r="AO243" s="481">
        <v>1</v>
      </c>
      <c r="AP243" s="481"/>
      <c r="AQ243" s="481">
        <v>5</v>
      </c>
      <c r="AR243" s="481">
        <v>0</v>
      </c>
      <c r="AS243" s="481">
        <v>2</v>
      </c>
      <c r="AT243" s="481">
        <v>3</v>
      </c>
      <c r="AU243" s="481"/>
      <c r="AV243" s="481">
        <v>1</v>
      </c>
      <c r="AW243" s="481">
        <v>1</v>
      </c>
      <c r="AX243" s="481">
        <v>0</v>
      </c>
      <c r="AY243" s="481">
        <v>0</v>
      </c>
      <c r="AZ243" s="481">
        <v>0</v>
      </c>
      <c r="BA243" s="481">
        <v>0</v>
      </c>
      <c r="BB243" s="481"/>
      <c r="BC243" s="481">
        <v>0</v>
      </c>
      <c r="BD243" s="481">
        <v>2</v>
      </c>
      <c r="BE243" s="481">
        <v>22</v>
      </c>
    </row>
    <row r="244" spans="1:57" ht="15.75" customHeight="1" x14ac:dyDescent="0.2">
      <c r="A244" s="154" t="s">
        <v>1331</v>
      </c>
      <c r="B244" s="154" t="s">
        <v>1332</v>
      </c>
      <c r="C244" s="154"/>
      <c r="D244" s="154"/>
      <c r="E244" s="481">
        <v>35</v>
      </c>
      <c r="F244" s="481"/>
      <c r="G244" s="481">
        <v>25</v>
      </c>
      <c r="H244" s="481"/>
      <c r="I244" s="481">
        <v>0</v>
      </c>
      <c r="J244" s="481">
        <v>0</v>
      </c>
      <c r="K244" s="481">
        <v>0</v>
      </c>
      <c r="L244" s="481">
        <v>0</v>
      </c>
      <c r="M244" s="481">
        <v>0</v>
      </c>
      <c r="N244" s="481"/>
      <c r="O244" s="481">
        <v>0</v>
      </c>
      <c r="P244" s="481"/>
      <c r="Q244" s="481">
        <v>21</v>
      </c>
      <c r="R244" s="481">
        <v>16</v>
      </c>
      <c r="S244" s="481">
        <v>5</v>
      </c>
      <c r="T244" s="481">
        <v>0</v>
      </c>
      <c r="U244" s="481"/>
      <c r="V244" s="481">
        <v>0</v>
      </c>
      <c r="W244" s="481">
        <v>0</v>
      </c>
      <c r="X244" s="481">
        <v>0</v>
      </c>
      <c r="Y244" s="481">
        <v>4</v>
      </c>
      <c r="Z244" s="481"/>
      <c r="AA244" s="481">
        <v>0</v>
      </c>
      <c r="AB244" s="481">
        <v>4</v>
      </c>
      <c r="AC244" s="481">
        <v>1</v>
      </c>
      <c r="AD244" s="481"/>
      <c r="AE244" s="481">
        <v>1</v>
      </c>
      <c r="AF244" s="481">
        <v>1</v>
      </c>
      <c r="AG244" s="481">
        <v>0</v>
      </c>
      <c r="AH244" s="481">
        <v>0</v>
      </c>
      <c r="AI244" s="481"/>
      <c r="AJ244" s="481">
        <v>1</v>
      </c>
      <c r="AK244" s="481"/>
      <c r="AL244" s="481">
        <v>0</v>
      </c>
      <c r="AM244" s="481">
        <v>0</v>
      </c>
      <c r="AN244" s="481">
        <v>0</v>
      </c>
      <c r="AO244" s="481">
        <v>0</v>
      </c>
      <c r="AP244" s="481"/>
      <c r="AQ244" s="481">
        <v>0</v>
      </c>
      <c r="AR244" s="481">
        <v>0</v>
      </c>
      <c r="AS244" s="481">
        <v>0</v>
      </c>
      <c r="AT244" s="481">
        <v>0</v>
      </c>
      <c r="AU244" s="481"/>
      <c r="AV244" s="481">
        <v>0</v>
      </c>
      <c r="AW244" s="481">
        <v>0</v>
      </c>
      <c r="AX244" s="481">
        <v>0</v>
      </c>
      <c r="AY244" s="481">
        <v>0</v>
      </c>
      <c r="AZ244" s="481">
        <v>0</v>
      </c>
      <c r="BA244" s="481">
        <v>0</v>
      </c>
      <c r="BB244" s="481"/>
      <c r="BC244" s="481">
        <v>0</v>
      </c>
      <c r="BD244" s="481">
        <v>0</v>
      </c>
      <c r="BE244" s="481">
        <v>3</v>
      </c>
    </row>
    <row r="245" spans="1:57" ht="15.75" customHeight="1" x14ac:dyDescent="0.2">
      <c r="A245" s="154" t="s">
        <v>1333</v>
      </c>
      <c r="B245" s="154" t="s">
        <v>1334</v>
      </c>
      <c r="C245" s="154"/>
      <c r="D245" s="154"/>
      <c r="E245" s="481">
        <v>25</v>
      </c>
      <c r="F245" s="481"/>
      <c r="G245" s="481">
        <v>14</v>
      </c>
      <c r="H245" s="481"/>
      <c r="I245" s="481">
        <v>0</v>
      </c>
      <c r="J245" s="481">
        <v>0</v>
      </c>
      <c r="K245" s="481">
        <v>0</v>
      </c>
      <c r="L245" s="481">
        <v>0</v>
      </c>
      <c r="M245" s="481">
        <v>1</v>
      </c>
      <c r="N245" s="481"/>
      <c r="O245" s="481">
        <v>0</v>
      </c>
      <c r="P245" s="481"/>
      <c r="Q245" s="481">
        <v>13</v>
      </c>
      <c r="R245" s="481">
        <v>10</v>
      </c>
      <c r="S245" s="481">
        <v>3</v>
      </c>
      <c r="T245" s="481">
        <v>0</v>
      </c>
      <c r="U245" s="481"/>
      <c r="V245" s="481">
        <v>0</v>
      </c>
      <c r="W245" s="481">
        <v>0</v>
      </c>
      <c r="X245" s="481">
        <v>0</v>
      </c>
      <c r="Y245" s="481">
        <v>0</v>
      </c>
      <c r="Z245" s="481"/>
      <c r="AA245" s="481">
        <v>0</v>
      </c>
      <c r="AB245" s="481">
        <v>5</v>
      </c>
      <c r="AC245" s="481">
        <v>2</v>
      </c>
      <c r="AD245" s="481"/>
      <c r="AE245" s="481">
        <v>1</v>
      </c>
      <c r="AF245" s="481">
        <v>1</v>
      </c>
      <c r="AG245" s="481">
        <v>0</v>
      </c>
      <c r="AH245" s="481">
        <v>0</v>
      </c>
      <c r="AI245" s="481"/>
      <c r="AJ245" s="481">
        <v>0</v>
      </c>
      <c r="AK245" s="481"/>
      <c r="AL245" s="481">
        <v>1</v>
      </c>
      <c r="AM245" s="481">
        <v>1</v>
      </c>
      <c r="AN245" s="481">
        <v>0</v>
      </c>
      <c r="AO245" s="481">
        <v>0</v>
      </c>
      <c r="AP245" s="481"/>
      <c r="AQ245" s="481">
        <v>0</v>
      </c>
      <c r="AR245" s="481">
        <v>0</v>
      </c>
      <c r="AS245" s="481">
        <v>0</v>
      </c>
      <c r="AT245" s="481">
        <v>0</v>
      </c>
      <c r="AU245" s="481"/>
      <c r="AV245" s="481">
        <v>0</v>
      </c>
      <c r="AW245" s="481">
        <v>0</v>
      </c>
      <c r="AX245" s="481">
        <v>0</v>
      </c>
      <c r="AY245" s="481">
        <v>0</v>
      </c>
      <c r="AZ245" s="481">
        <v>0</v>
      </c>
      <c r="BA245" s="481">
        <v>0</v>
      </c>
      <c r="BB245" s="481"/>
      <c r="BC245" s="481">
        <v>0</v>
      </c>
      <c r="BD245" s="481">
        <v>1</v>
      </c>
      <c r="BE245" s="481">
        <v>2</v>
      </c>
    </row>
    <row r="246" spans="1:57" ht="15.75" customHeight="1" x14ac:dyDescent="0.2">
      <c r="A246" s="154" t="s">
        <v>1335</v>
      </c>
      <c r="B246" s="154" t="s">
        <v>1336</v>
      </c>
      <c r="C246" s="154"/>
      <c r="D246" s="154"/>
      <c r="E246" s="481">
        <v>149</v>
      </c>
      <c r="F246" s="481"/>
      <c r="G246" s="481">
        <v>43</v>
      </c>
      <c r="H246" s="481"/>
      <c r="I246" s="481">
        <v>1</v>
      </c>
      <c r="J246" s="481">
        <v>0</v>
      </c>
      <c r="K246" s="481">
        <v>0</v>
      </c>
      <c r="L246" s="481">
        <v>0</v>
      </c>
      <c r="M246" s="481">
        <v>1</v>
      </c>
      <c r="N246" s="481"/>
      <c r="O246" s="481">
        <v>0</v>
      </c>
      <c r="P246" s="481"/>
      <c r="Q246" s="481">
        <v>30</v>
      </c>
      <c r="R246" s="481">
        <v>27</v>
      </c>
      <c r="S246" s="481">
        <v>3</v>
      </c>
      <c r="T246" s="481">
        <v>0</v>
      </c>
      <c r="U246" s="481"/>
      <c r="V246" s="481">
        <v>0</v>
      </c>
      <c r="W246" s="481">
        <v>0</v>
      </c>
      <c r="X246" s="481">
        <v>0</v>
      </c>
      <c r="Y246" s="481">
        <v>11</v>
      </c>
      <c r="Z246" s="481"/>
      <c r="AA246" s="481">
        <v>3</v>
      </c>
      <c r="AB246" s="481">
        <v>36</v>
      </c>
      <c r="AC246" s="481">
        <v>19</v>
      </c>
      <c r="AD246" s="481"/>
      <c r="AE246" s="481">
        <v>23</v>
      </c>
      <c r="AF246" s="481">
        <v>22</v>
      </c>
      <c r="AG246" s="481">
        <v>1</v>
      </c>
      <c r="AH246" s="481">
        <v>0</v>
      </c>
      <c r="AI246" s="481"/>
      <c r="AJ246" s="481">
        <v>1</v>
      </c>
      <c r="AK246" s="481"/>
      <c r="AL246" s="481">
        <v>4</v>
      </c>
      <c r="AM246" s="481">
        <v>1</v>
      </c>
      <c r="AN246" s="481">
        <v>1</v>
      </c>
      <c r="AO246" s="481">
        <v>2</v>
      </c>
      <c r="AP246" s="481"/>
      <c r="AQ246" s="481">
        <v>11</v>
      </c>
      <c r="AR246" s="481">
        <v>0</v>
      </c>
      <c r="AS246" s="481">
        <v>2</v>
      </c>
      <c r="AT246" s="481">
        <v>9</v>
      </c>
      <c r="AU246" s="481"/>
      <c r="AV246" s="481">
        <v>2</v>
      </c>
      <c r="AW246" s="481">
        <v>1</v>
      </c>
      <c r="AX246" s="481">
        <v>0</v>
      </c>
      <c r="AY246" s="481">
        <v>1</v>
      </c>
      <c r="AZ246" s="481">
        <v>0</v>
      </c>
      <c r="BA246" s="481">
        <v>0</v>
      </c>
      <c r="BB246" s="481"/>
      <c r="BC246" s="481">
        <v>3</v>
      </c>
      <c r="BD246" s="481">
        <v>1</v>
      </c>
      <c r="BE246" s="481">
        <v>4</v>
      </c>
    </row>
    <row r="247" spans="1:57" ht="15.75" customHeight="1" x14ac:dyDescent="0.2">
      <c r="A247" s="154" t="s">
        <v>1337</v>
      </c>
      <c r="B247" s="154" t="s">
        <v>1338</v>
      </c>
      <c r="C247" s="154"/>
      <c r="D247" s="154"/>
      <c r="E247" s="481">
        <v>386</v>
      </c>
      <c r="F247" s="481"/>
      <c r="G247" s="481">
        <v>113</v>
      </c>
      <c r="H247" s="481"/>
      <c r="I247" s="481">
        <v>15</v>
      </c>
      <c r="J247" s="481">
        <v>5</v>
      </c>
      <c r="K247" s="481">
        <v>4</v>
      </c>
      <c r="L247" s="481">
        <v>1</v>
      </c>
      <c r="M247" s="481">
        <v>3</v>
      </c>
      <c r="N247" s="481"/>
      <c r="O247" s="481">
        <v>4</v>
      </c>
      <c r="P247" s="481"/>
      <c r="Q247" s="481">
        <v>66</v>
      </c>
      <c r="R247" s="481">
        <v>44</v>
      </c>
      <c r="S247" s="481">
        <v>22</v>
      </c>
      <c r="T247" s="481">
        <v>0</v>
      </c>
      <c r="U247" s="481"/>
      <c r="V247" s="481">
        <v>0</v>
      </c>
      <c r="W247" s="481">
        <v>0</v>
      </c>
      <c r="X247" s="481">
        <v>2</v>
      </c>
      <c r="Y247" s="481">
        <v>13</v>
      </c>
      <c r="Z247" s="481"/>
      <c r="AA247" s="481">
        <v>5</v>
      </c>
      <c r="AB247" s="481">
        <v>142</v>
      </c>
      <c r="AC247" s="481">
        <v>14</v>
      </c>
      <c r="AD247" s="481"/>
      <c r="AE247" s="481">
        <v>18</v>
      </c>
      <c r="AF247" s="481">
        <v>15</v>
      </c>
      <c r="AG247" s="481">
        <v>3</v>
      </c>
      <c r="AH247" s="481">
        <v>0</v>
      </c>
      <c r="AI247" s="481"/>
      <c r="AJ247" s="481">
        <v>3</v>
      </c>
      <c r="AK247" s="481"/>
      <c r="AL247" s="481">
        <v>6</v>
      </c>
      <c r="AM247" s="481">
        <v>3</v>
      </c>
      <c r="AN247" s="481">
        <v>2</v>
      </c>
      <c r="AO247" s="481">
        <v>1</v>
      </c>
      <c r="AP247" s="481"/>
      <c r="AQ247" s="481">
        <v>26</v>
      </c>
      <c r="AR247" s="481">
        <v>2</v>
      </c>
      <c r="AS247" s="481">
        <v>19</v>
      </c>
      <c r="AT247" s="481">
        <v>5</v>
      </c>
      <c r="AU247" s="481"/>
      <c r="AV247" s="481">
        <v>33</v>
      </c>
      <c r="AW247" s="481">
        <v>28</v>
      </c>
      <c r="AX247" s="481">
        <v>4</v>
      </c>
      <c r="AY247" s="481">
        <v>1</v>
      </c>
      <c r="AZ247" s="481">
        <v>0</v>
      </c>
      <c r="BA247" s="481">
        <v>0</v>
      </c>
      <c r="BB247" s="481"/>
      <c r="BC247" s="481">
        <v>14</v>
      </c>
      <c r="BD247" s="481">
        <v>5</v>
      </c>
      <c r="BE247" s="481">
        <v>12</v>
      </c>
    </row>
    <row r="248" spans="1:57" ht="15.75" customHeight="1" x14ac:dyDescent="0.2">
      <c r="A248" s="154" t="s">
        <v>1339</v>
      </c>
      <c r="B248" s="154" t="s">
        <v>1340</v>
      </c>
      <c r="C248" s="154"/>
      <c r="D248" s="154"/>
      <c r="E248" s="481">
        <v>189</v>
      </c>
      <c r="F248" s="481"/>
      <c r="G248" s="481">
        <v>78</v>
      </c>
      <c r="H248" s="481"/>
      <c r="I248" s="481">
        <v>3</v>
      </c>
      <c r="J248" s="481">
        <v>0</v>
      </c>
      <c r="K248" s="481">
        <v>1</v>
      </c>
      <c r="L248" s="481">
        <v>0</v>
      </c>
      <c r="M248" s="481">
        <v>1</v>
      </c>
      <c r="N248" s="481"/>
      <c r="O248" s="481">
        <v>0</v>
      </c>
      <c r="P248" s="481"/>
      <c r="Q248" s="481">
        <v>64</v>
      </c>
      <c r="R248" s="481">
        <v>46</v>
      </c>
      <c r="S248" s="481">
        <v>18</v>
      </c>
      <c r="T248" s="481">
        <v>0</v>
      </c>
      <c r="U248" s="481"/>
      <c r="V248" s="481">
        <v>0</v>
      </c>
      <c r="W248" s="481">
        <v>0</v>
      </c>
      <c r="X248" s="481">
        <v>1</v>
      </c>
      <c r="Y248" s="481">
        <v>8</v>
      </c>
      <c r="Z248" s="481"/>
      <c r="AA248" s="481">
        <v>20</v>
      </c>
      <c r="AB248" s="481">
        <v>61</v>
      </c>
      <c r="AC248" s="481">
        <v>4</v>
      </c>
      <c r="AD248" s="481"/>
      <c r="AE248" s="481">
        <v>7</v>
      </c>
      <c r="AF248" s="481">
        <v>7</v>
      </c>
      <c r="AG248" s="481">
        <v>0</v>
      </c>
      <c r="AH248" s="481">
        <v>0</v>
      </c>
      <c r="AI248" s="481"/>
      <c r="AJ248" s="481">
        <v>0</v>
      </c>
      <c r="AK248" s="481"/>
      <c r="AL248" s="481">
        <v>4</v>
      </c>
      <c r="AM248" s="481">
        <v>0</v>
      </c>
      <c r="AN248" s="481">
        <v>0</v>
      </c>
      <c r="AO248" s="481">
        <v>4</v>
      </c>
      <c r="AP248" s="481"/>
      <c r="AQ248" s="481">
        <v>0</v>
      </c>
      <c r="AR248" s="481">
        <v>0</v>
      </c>
      <c r="AS248" s="481">
        <v>0</v>
      </c>
      <c r="AT248" s="481">
        <v>0</v>
      </c>
      <c r="AU248" s="481"/>
      <c r="AV248" s="481">
        <v>10</v>
      </c>
      <c r="AW248" s="481">
        <v>2</v>
      </c>
      <c r="AX248" s="481">
        <v>0</v>
      </c>
      <c r="AY248" s="481">
        <v>0</v>
      </c>
      <c r="AZ248" s="481">
        <v>8</v>
      </c>
      <c r="BA248" s="481">
        <v>0</v>
      </c>
      <c r="BB248" s="481"/>
      <c r="BC248" s="481">
        <v>7</v>
      </c>
      <c r="BD248" s="481">
        <v>6</v>
      </c>
      <c r="BE248" s="481">
        <v>6</v>
      </c>
    </row>
    <row r="249" spans="1:57" ht="15.75" customHeight="1" x14ac:dyDescent="0.2">
      <c r="A249" s="154" t="s">
        <v>1341</v>
      </c>
      <c r="B249" s="154" t="s">
        <v>1342</v>
      </c>
      <c r="C249" s="154"/>
      <c r="D249" s="154"/>
      <c r="E249" s="481">
        <v>182</v>
      </c>
      <c r="F249" s="481"/>
      <c r="G249" s="481">
        <v>77</v>
      </c>
      <c r="H249" s="481"/>
      <c r="I249" s="481">
        <v>1</v>
      </c>
      <c r="J249" s="481">
        <v>1</v>
      </c>
      <c r="K249" s="481">
        <v>0</v>
      </c>
      <c r="L249" s="481">
        <v>0</v>
      </c>
      <c r="M249" s="481">
        <v>0</v>
      </c>
      <c r="N249" s="481"/>
      <c r="O249" s="481">
        <v>2</v>
      </c>
      <c r="P249" s="481"/>
      <c r="Q249" s="481">
        <v>45</v>
      </c>
      <c r="R249" s="481">
        <v>18</v>
      </c>
      <c r="S249" s="481">
        <v>27</v>
      </c>
      <c r="T249" s="481">
        <v>0</v>
      </c>
      <c r="U249" s="481"/>
      <c r="V249" s="481">
        <v>1</v>
      </c>
      <c r="W249" s="481">
        <v>1</v>
      </c>
      <c r="X249" s="481">
        <v>0</v>
      </c>
      <c r="Y249" s="481">
        <v>26</v>
      </c>
      <c r="Z249" s="481"/>
      <c r="AA249" s="481">
        <v>20</v>
      </c>
      <c r="AB249" s="481">
        <v>9</v>
      </c>
      <c r="AC249" s="481">
        <v>5</v>
      </c>
      <c r="AD249" s="481"/>
      <c r="AE249" s="481">
        <v>2</v>
      </c>
      <c r="AF249" s="481">
        <v>2</v>
      </c>
      <c r="AG249" s="481">
        <v>0</v>
      </c>
      <c r="AH249" s="481">
        <v>0</v>
      </c>
      <c r="AI249" s="481"/>
      <c r="AJ249" s="481">
        <v>1</v>
      </c>
      <c r="AK249" s="481"/>
      <c r="AL249" s="481">
        <v>64</v>
      </c>
      <c r="AM249" s="481">
        <v>61</v>
      </c>
      <c r="AN249" s="481">
        <v>0</v>
      </c>
      <c r="AO249" s="481">
        <v>3</v>
      </c>
      <c r="AP249" s="481"/>
      <c r="AQ249" s="481">
        <v>2</v>
      </c>
      <c r="AR249" s="481">
        <v>0</v>
      </c>
      <c r="AS249" s="481">
        <v>0</v>
      </c>
      <c r="AT249" s="481">
        <v>2</v>
      </c>
      <c r="AU249" s="481"/>
      <c r="AV249" s="481">
        <v>1</v>
      </c>
      <c r="AW249" s="481">
        <v>0</v>
      </c>
      <c r="AX249" s="481">
        <v>0</v>
      </c>
      <c r="AY249" s="481">
        <v>1</v>
      </c>
      <c r="AZ249" s="481">
        <v>0</v>
      </c>
      <c r="BA249" s="481">
        <v>0</v>
      </c>
      <c r="BB249" s="481"/>
      <c r="BC249" s="481">
        <v>0</v>
      </c>
      <c r="BD249" s="481">
        <v>0</v>
      </c>
      <c r="BE249" s="481">
        <v>1</v>
      </c>
    </row>
    <row r="250" spans="1:57" ht="15.75" customHeight="1" x14ac:dyDescent="0.2">
      <c r="A250" s="154" t="s">
        <v>1343</v>
      </c>
      <c r="B250" s="154" t="s">
        <v>1344</v>
      </c>
      <c r="C250" s="154"/>
      <c r="D250" s="154"/>
      <c r="E250" s="481">
        <v>73</v>
      </c>
      <c r="F250" s="481"/>
      <c r="G250" s="481">
        <v>37</v>
      </c>
      <c r="H250" s="481"/>
      <c r="I250" s="481">
        <v>0</v>
      </c>
      <c r="J250" s="481">
        <v>0</v>
      </c>
      <c r="K250" s="481">
        <v>0</v>
      </c>
      <c r="L250" s="481">
        <v>0</v>
      </c>
      <c r="M250" s="481">
        <v>0</v>
      </c>
      <c r="N250" s="481"/>
      <c r="O250" s="481">
        <v>1</v>
      </c>
      <c r="P250" s="481"/>
      <c r="Q250" s="481">
        <v>32</v>
      </c>
      <c r="R250" s="481">
        <v>27</v>
      </c>
      <c r="S250" s="481">
        <v>5</v>
      </c>
      <c r="T250" s="481">
        <v>0</v>
      </c>
      <c r="U250" s="481"/>
      <c r="V250" s="481">
        <v>0</v>
      </c>
      <c r="W250" s="481">
        <v>0</v>
      </c>
      <c r="X250" s="481">
        <v>0</v>
      </c>
      <c r="Y250" s="481">
        <v>4</v>
      </c>
      <c r="Z250" s="481"/>
      <c r="AA250" s="481">
        <v>4</v>
      </c>
      <c r="AB250" s="481">
        <v>11</v>
      </c>
      <c r="AC250" s="481">
        <v>2</v>
      </c>
      <c r="AD250" s="481"/>
      <c r="AE250" s="481">
        <v>2</v>
      </c>
      <c r="AF250" s="481">
        <v>2</v>
      </c>
      <c r="AG250" s="481">
        <v>0</v>
      </c>
      <c r="AH250" s="481">
        <v>0</v>
      </c>
      <c r="AI250" s="481"/>
      <c r="AJ250" s="481">
        <v>1</v>
      </c>
      <c r="AK250" s="481"/>
      <c r="AL250" s="481">
        <v>5</v>
      </c>
      <c r="AM250" s="481">
        <v>3</v>
      </c>
      <c r="AN250" s="481">
        <v>1</v>
      </c>
      <c r="AO250" s="481">
        <v>1</v>
      </c>
      <c r="AP250" s="481"/>
      <c r="AQ250" s="481">
        <v>1</v>
      </c>
      <c r="AR250" s="481">
        <v>0</v>
      </c>
      <c r="AS250" s="481">
        <v>0</v>
      </c>
      <c r="AT250" s="481">
        <v>1</v>
      </c>
      <c r="AU250" s="481"/>
      <c r="AV250" s="481">
        <v>4</v>
      </c>
      <c r="AW250" s="481">
        <v>3</v>
      </c>
      <c r="AX250" s="481">
        <v>0</v>
      </c>
      <c r="AY250" s="481">
        <v>0</v>
      </c>
      <c r="AZ250" s="481">
        <v>1</v>
      </c>
      <c r="BA250" s="481">
        <v>0</v>
      </c>
      <c r="BB250" s="481"/>
      <c r="BC250" s="481">
        <v>4</v>
      </c>
      <c r="BD250" s="481">
        <v>0</v>
      </c>
      <c r="BE250" s="481">
        <v>3</v>
      </c>
    </row>
    <row r="251" spans="1:57" ht="15.75" customHeight="1" x14ac:dyDescent="0.2">
      <c r="A251" s="154" t="s">
        <v>1345</v>
      </c>
      <c r="B251" s="154" t="s">
        <v>1346</v>
      </c>
      <c r="C251" s="154"/>
      <c r="D251" s="154"/>
      <c r="E251" s="481">
        <v>34</v>
      </c>
      <c r="F251" s="481"/>
      <c r="G251" s="481">
        <v>16</v>
      </c>
      <c r="H251" s="481"/>
      <c r="I251" s="481">
        <v>0</v>
      </c>
      <c r="J251" s="481">
        <v>1</v>
      </c>
      <c r="K251" s="481">
        <v>0</v>
      </c>
      <c r="L251" s="481">
        <v>0</v>
      </c>
      <c r="M251" s="481">
        <v>0</v>
      </c>
      <c r="N251" s="481"/>
      <c r="O251" s="481">
        <v>1</v>
      </c>
      <c r="P251" s="481"/>
      <c r="Q251" s="481">
        <v>11</v>
      </c>
      <c r="R251" s="481">
        <v>10</v>
      </c>
      <c r="S251" s="481">
        <v>1</v>
      </c>
      <c r="T251" s="481">
        <v>0</v>
      </c>
      <c r="U251" s="481"/>
      <c r="V251" s="481">
        <v>0</v>
      </c>
      <c r="W251" s="481">
        <v>0</v>
      </c>
      <c r="X251" s="481">
        <v>0</v>
      </c>
      <c r="Y251" s="481">
        <v>3</v>
      </c>
      <c r="Z251" s="481"/>
      <c r="AA251" s="481">
        <v>6</v>
      </c>
      <c r="AB251" s="481">
        <v>4</v>
      </c>
      <c r="AC251" s="481">
        <v>0</v>
      </c>
      <c r="AD251" s="481"/>
      <c r="AE251" s="481">
        <v>2</v>
      </c>
      <c r="AF251" s="481">
        <v>2</v>
      </c>
      <c r="AG251" s="481">
        <v>0</v>
      </c>
      <c r="AH251" s="481">
        <v>0</v>
      </c>
      <c r="AI251" s="481"/>
      <c r="AJ251" s="481">
        <v>0</v>
      </c>
      <c r="AK251" s="481"/>
      <c r="AL251" s="481">
        <v>0</v>
      </c>
      <c r="AM251" s="481">
        <v>0</v>
      </c>
      <c r="AN251" s="481">
        <v>0</v>
      </c>
      <c r="AO251" s="481">
        <v>0</v>
      </c>
      <c r="AP251" s="481"/>
      <c r="AQ251" s="481">
        <v>4</v>
      </c>
      <c r="AR251" s="481">
        <v>0</v>
      </c>
      <c r="AS251" s="481">
        <v>0</v>
      </c>
      <c r="AT251" s="481">
        <v>4</v>
      </c>
      <c r="AU251" s="481"/>
      <c r="AV251" s="481">
        <v>0</v>
      </c>
      <c r="AW251" s="481">
        <v>0</v>
      </c>
      <c r="AX251" s="481">
        <v>0</v>
      </c>
      <c r="AY251" s="481">
        <v>0</v>
      </c>
      <c r="AZ251" s="481">
        <v>0</v>
      </c>
      <c r="BA251" s="481">
        <v>0</v>
      </c>
      <c r="BB251" s="481"/>
      <c r="BC251" s="481">
        <v>0</v>
      </c>
      <c r="BD251" s="481">
        <v>1</v>
      </c>
      <c r="BE251" s="481">
        <v>2</v>
      </c>
    </row>
    <row r="252" spans="1:57" ht="15.75" customHeight="1" x14ac:dyDescent="0.2">
      <c r="A252" s="154" t="s">
        <v>1347</v>
      </c>
      <c r="B252" s="154" t="s">
        <v>1348</v>
      </c>
      <c r="C252" s="154"/>
      <c r="D252" s="154"/>
      <c r="E252" s="481">
        <v>129</v>
      </c>
      <c r="F252" s="481"/>
      <c r="G252" s="481">
        <v>54</v>
      </c>
      <c r="H252" s="481"/>
      <c r="I252" s="481">
        <v>1</v>
      </c>
      <c r="J252" s="481">
        <v>1</v>
      </c>
      <c r="K252" s="481">
        <v>0</v>
      </c>
      <c r="L252" s="481">
        <v>1</v>
      </c>
      <c r="M252" s="481">
        <v>0</v>
      </c>
      <c r="N252" s="481"/>
      <c r="O252" s="481">
        <v>1</v>
      </c>
      <c r="P252" s="481"/>
      <c r="Q252" s="481">
        <v>38</v>
      </c>
      <c r="R252" s="481">
        <v>30</v>
      </c>
      <c r="S252" s="481">
        <v>8</v>
      </c>
      <c r="T252" s="481">
        <v>0</v>
      </c>
      <c r="U252" s="481"/>
      <c r="V252" s="481">
        <v>2</v>
      </c>
      <c r="W252" s="481">
        <v>0</v>
      </c>
      <c r="X252" s="481">
        <v>0</v>
      </c>
      <c r="Y252" s="481">
        <v>10</v>
      </c>
      <c r="Z252" s="481"/>
      <c r="AA252" s="481">
        <v>0</v>
      </c>
      <c r="AB252" s="481">
        <v>34</v>
      </c>
      <c r="AC252" s="481">
        <v>4</v>
      </c>
      <c r="AD252" s="481"/>
      <c r="AE252" s="481">
        <v>4</v>
      </c>
      <c r="AF252" s="481">
        <v>4</v>
      </c>
      <c r="AG252" s="481">
        <v>0</v>
      </c>
      <c r="AH252" s="481">
        <v>0</v>
      </c>
      <c r="AI252" s="481"/>
      <c r="AJ252" s="481">
        <v>0</v>
      </c>
      <c r="AK252" s="481"/>
      <c r="AL252" s="481">
        <v>4</v>
      </c>
      <c r="AM252" s="481">
        <v>4</v>
      </c>
      <c r="AN252" s="481">
        <v>0</v>
      </c>
      <c r="AO252" s="481">
        <v>0</v>
      </c>
      <c r="AP252" s="481"/>
      <c r="AQ252" s="481">
        <v>0</v>
      </c>
      <c r="AR252" s="481">
        <v>0</v>
      </c>
      <c r="AS252" s="481">
        <v>0</v>
      </c>
      <c r="AT252" s="481">
        <v>0</v>
      </c>
      <c r="AU252" s="481"/>
      <c r="AV252" s="481">
        <v>9</v>
      </c>
      <c r="AW252" s="481">
        <v>9</v>
      </c>
      <c r="AX252" s="481">
        <v>0</v>
      </c>
      <c r="AY252" s="481">
        <v>0</v>
      </c>
      <c r="AZ252" s="481">
        <v>0</v>
      </c>
      <c r="BA252" s="481">
        <v>0</v>
      </c>
      <c r="BB252" s="481"/>
      <c r="BC252" s="481">
        <v>15</v>
      </c>
      <c r="BD252" s="481">
        <v>0</v>
      </c>
      <c r="BE252" s="481">
        <v>5</v>
      </c>
    </row>
    <row r="253" spans="1:57" ht="15.75" customHeight="1" x14ac:dyDescent="0.2">
      <c r="A253" s="154" t="s">
        <v>1349</v>
      </c>
      <c r="B253" s="154" t="s">
        <v>1350</v>
      </c>
      <c r="C253" s="154"/>
      <c r="D253" s="154"/>
      <c r="E253" s="481">
        <v>14</v>
      </c>
      <c r="F253" s="481"/>
      <c r="G253" s="481">
        <v>4</v>
      </c>
      <c r="H253" s="481"/>
      <c r="I253" s="481">
        <v>0</v>
      </c>
      <c r="J253" s="481">
        <v>0</v>
      </c>
      <c r="K253" s="481">
        <v>1</v>
      </c>
      <c r="L253" s="481">
        <v>0</v>
      </c>
      <c r="M253" s="481">
        <v>0</v>
      </c>
      <c r="N253" s="481"/>
      <c r="O253" s="481">
        <v>0</v>
      </c>
      <c r="P253" s="481"/>
      <c r="Q253" s="481">
        <v>2</v>
      </c>
      <c r="R253" s="481">
        <v>2</v>
      </c>
      <c r="S253" s="481">
        <v>0</v>
      </c>
      <c r="T253" s="481">
        <v>0</v>
      </c>
      <c r="U253" s="481"/>
      <c r="V253" s="481">
        <v>0</v>
      </c>
      <c r="W253" s="481">
        <v>0</v>
      </c>
      <c r="X253" s="481">
        <v>0</v>
      </c>
      <c r="Y253" s="481">
        <v>1</v>
      </c>
      <c r="Z253" s="481"/>
      <c r="AA253" s="481">
        <v>1</v>
      </c>
      <c r="AB253" s="481">
        <v>2</v>
      </c>
      <c r="AC253" s="481">
        <v>0</v>
      </c>
      <c r="AD253" s="481"/>
      <c r="AE253" s="481">
        <v>0</v>
      </c>
      <c r="AF253" s="481">
        <v>0</v>
      </c>
      <c r="AG253" s="481">
        <v>0</v>
      </c>
      <c r="AH253" s="481">
        <v>0</v>
      </c>
      <c r="AI253" s="481"/>
      <c r="AJ253" s="481">
        <v>0</v>
      </c>
      <c r="AK253" s="481"/>
      <c r="AL253" s="481">
        <v>2</v>
      </c>
      <c r="AM253" s="481">
        <v>1</v>
      </c>
      <c r="AN253" s="481">
        <v>1</v>
      </c>
      <c r="AO253" s="481">
        <v>0</v>
      </c>
      <c r="AP253" s="481"/>
      <c r="AQ253" s="481">
        <v>3</v>
      </c>
      <c r="AR253" s="481">
        <v>2</v>
      </c>
      <c r="AS253" s="481">
        <v>0</v>
      </c>
      <c r="AT253" s="481">
        <v>1</v>
      </c>
      <c r="AU253" s="481"/>
      <c r="AV253" s="481">
        <v>0</v>
      </c>
      <c r="AW253" s="481">
        <v>0</v>
      </c>
      <c r="AX253" s="481">
        <v>0</v>
      </c>
      <c r="AY253" s="481">
        <v>0</v>
      </c>
      <c r="AZ253" s="481">
        <v>0</v>
      </c>
      <c r="BA253" s="481">
        <v>0</v>
      </c>
      <c r="BB253" s="481"/>
      <c r="BC253" s="481">
        <v>0</v>
      </c>
      <c r="BD253" s="481">
        <v>0</v>
      </c>
      <c r="BE253" s="481">
        <v>2</v>
      </c>
    </row>
    <row r="254" spans="1:57" ht="15.75" customHeight="1" x14ac:dyDescent="0.2">
      <c r="A254" s="154" t="s">
        <v>1351</v>
      </c>
      <c r="B254" s="154" t="s">
        <v>1352</v>
      </c>
      <c r="C254" s="154"/>
      <c r="D254" s="154"/>
      <c r="E254" s="481">
        <v>21</v>
      </c>
      <c r="F254" s="481"/>
      <c r="G254" s="481">
        <v>8</v>
      </c>
      <c r="H254" s="481"/>
      <c r="I254" s="481">
        <v>0</v>
      </c>
      <c r="J254" s="481">
        <v>0</v>
      </c>
      <c r="K254" s="481">
        <v>0</v>
      </c>
      <c r="L254" s="481">
        <v>0</v>
      </c>
      <c r="M254" s="481">
        <v>1</v>
      </c>
      <c r="N254" s="481"/>
      <c r="O254" s="481">
        <v>0</v>
      </c>
      <c r="P254" s="481"/>
      <c r="Q254" s="481">
        <v>7</v>
      </c>
      <c r="R254" s="481">
        <v>7</v>
      </c>
      <c r="S254" s="481">
        <v>0</v>
      </c>
      <c r="T254" s="481">
        <v>0</v>
      </c>
      <c r="U254" s="481"/>
      <c r="V254" s="481">
        <v>0</v>
      </c>
      <c r="W254" s="481">
        <v>0</v>
      </c>
      <c r="X254" s="481">
        <v>0</v>
      </c>
      <c r="Y254" s="481">
        <v>0</v>
      </c>
      <c r="Z254" s="481"/>
      <c r="AA254" s="481">
        <v>2</v>
      </c>
      <c r="AB254" s="481">
        <v>5</v>
      </c>
      <c r="AC254" s="481">
        <v>1</v>
      </c>
      <c r="AD254" s="481"/>
      <c r="AE254" s="481">
        <v>1</v>
      </c>
      <c r="AF254" s="481">
        <v>0</v>
      </c>
      <c r="AG254" s="481">
        <v>1</v>
      </c>
      <c r="AH254" s="481">
        <v>0</v>
      </c>
      <c r="AI254" s="481"/>
      <c r="AJ254" s="481">
        <v>0</v>
      </c>
      <c r="AK254" s="481"/>
      <c r="AL254" s="481">
        <v>1</v>
      </c>
      <c r="AM254" s="481">
        <v>1</v>
      </c>
      <c r="AN254" s="481">
        <v>0</v>
      </c>
      <c r="AO254" s="481">
        <v>0</v>
      </c>
      <c r="AP254" s="481"/>
      <c r="AQ254" s="481">
        <v>0</v>
      </c>
      <c r="AR254" s="481">
        <v>0</v>
      </c>
      <c r="AS254" s="481">
        <v>0</v>
      </c>
      <c r="AT254" s="481">
        <v>0</v>
      </c>
      <c r="AU254" s="481"/>
      <c r="AV254" s="481">
        <v>0</v>
      </c>
      <c r="AW254" s="481">
        <v>0</v>
      </c>
      <c r="AX254" s="481">
        <v>0</v>
      </c>
      <c r="AY254" s="481">
        <v>0</v>
      </c>
      <c r="AZ254" s="481">
        <v>0</v>
      </c>
      <c r="BA254" s="481">
        <v>0</v>
      </c>
      <c r="BB254" s="481"/>
      <c r="BC254" s="481">
        <v>0</v>
      </c>
      <c r="BD254" s="481">
        <v>0</v>
      </c>
      <c r="BE254" s="481">
        <v>3</v>
      </c>
    </row>
    <row r="255" spans="1:57" ht="15.75" customHeight="1" x14ac:dyDescent="0.2">
      <c r="A255" s="154" t="s">
        <v>1353</v>
      </c>
      <c r="B255" s="154" t="s">
        <v>1354</v>
      </c>
      <c r="C255" s="154"/>
      <c r="D255" s="154"/>
      <c r="E255" s="481">
        <v>60</v>
      </c>
      <c r="F255" s="481"/>
      <c r="G255" s="481">
        <v>22</v>
      </c>
      <c r="H255" s="481"/>
      <c r="I255" s="481">
        <v>0</v>
      </c>
      <c r="J255" s="481">
        <v>1</v>
      </c>
      <c r="K255" s="481">
        <v>0</v>
      </c>
      <c r="L255" s="481">
        <v>2</v>
      </c>
      <c r="M255" s="481">
        <v>0</v>
      </c>
      <c r="N255" s="481"/>
      <c r="O255" s="481">
        <v>0</v>
      </c>
      <c r="P255" s="481"/>
      <c r="Q255" s="481">
        <v>13</v>
      </c>
      <c r="R255" s="481">
        <v>10</v>
      </c>
      <c r="S255" s="481">
        <v>3</v>
      </c>
      <c r="T255" s="481">
        <v>0</v>
      </c>
      <c r="U255" s="481"/>
      <c r="V255" s="481">
        <v>0</v>
      </c>
      <c r="W255" s="481">
        <v>1</v>
      </c>
      <c r="X255" s="481">
        <v>0</v>
      </c>
      <c r="Y255" s="481">
        <v>5</v>
      </c>
      <c r="Z255" s="481"/>
      <c r="AA255" s="481">
        <v>1</v>
      </c>
      <c r="AB255" s="481">
        <v>22</v>
      </c>
      <c r="AC255" s="481">
        <v>1</v>
      </c>
      <c r="AD255" s="481"/>
      <c r="AE255" s="481">
        <v>2</v>
      </c>
      <c r="AF255" s="481">
        <v>1</v>
      </c>
      <c r="AG255" s="481">
        <v>1</v>
      </c>
      <c r="AH255" s="481">
        <v>0</v>
      </c>
      <c r="AI255" s="481"/>
      <c r="AJ255" s="481">
        <v>1</v>
      </c>
      <c r="AK255" s="481"/>
      <c r="AL255" s="481">
        <v>3</v>
      </c>
      <c r="AM255" s="481">
        <v>0</v>
      </c>
      <c r="AN255" s="481">
        <v>0</v>
      </c>
      <c r="AO255" s="481">
        <v>3</v>
      </c>
      <c r="AP255" s="481"/>
      <c r="AQ255" s="481">
        <v>2</v>
      </c>
      <c r="AR255" s="481">
        <v>1</v>
      </c>
      <c r="AS255" s="481">
        <v>0</v>
      </c>
      <c r="AT255" s="481">
        <v>1</v>
      </c>
      <c r="AU255" s="481"/>
      <c r="AV255" s="481">
        <v>0</v>
      </c>
      <c r="AW255" s="481">
        <v>0</v>
      </c>
      <c r="AX255" s="481">
        <v>0</v>
      </c>
      <c r="AY255" s="481">
        <v>0</v>
      </c>
      <c r="AZ255" s="481">
        <v>0</v>
      </c>
      <c r="BA255" s="481">
        <v>0</v>
      </c>
      <c r="BB255" s="481"/>
      <c r="BC255" s="481">
        <v>2</v>
      </c>
      <c r="BD255" s="481">
        <v>2</v>
      </c>
      <c r="BE255" s="481">
        <v>4</v>
      </c>
    </row>
    <row r="256" spans="1:57" ht="15.75" customHeight="1" x14ac:dyDescent="0.2">
      <c r="A256" s="154" t="s">
        <v>1355</v>
      </c>
      <c r="B256" s="154" t="s">
        <v>1356</v>
      </c>
      <c r="C256" s="154"/>
      <c r="D256" s="154"/>
      <c r="E256" s="481">
        <v>270</v>
      </c>
      <c r="F256" s="481"/>
      <c r="G256" s="481">
        <v>93</v>
      </c>
      <c r="H256" s="481"/>
      <c r="I256" s="481">
        <v>2</v>
      </c>
      <c r="J256" s="481">
        <v>4</v>
      </c>
      <c r="K256" s="481">
        <v>1</v>
      </c>
      <c r="L256" s="481">
        <v>0</v>
      </c>
      <c r="M256" s="481">
        <v>3</v>
      </c>
      <c r="N256" s="481"/>
      <c r="O256" s="481">
        <v>1</v>
      </c>
      <c r="P256" s="481"/>
      <c r="Q256" s="481">
        <v>63</v>
      </c>
      <c r="R256" s="481">
        <v>42</v>
      </c>
      <c r="S256" s="481">
        <v>21</v>
      </c>
      <c r="T256" s="481">
        <v>0</v>
      </c>
      <c r="U256" s="481"/>
      <c r="V256" s="481">
        <v>0</v>
      </c>
      <c r="W256" s="481">
        <v>2</v>
      </c>
      <c r="X256" s="481">
        <v>0</v>
      </c>
      <c r="Y256" s="481">
        <v>17</v>
      </c>
      <c r="Z256" s="481"/>
      <c r="AA256" s="481">
        <v>1</v>
      </c>
      <c r="AB256" s="481">
        <v>104</v>
      </c>
      <c r="AC256" s="481">
        <v>14</v>
      </c>
      <c r="AD256" s="481"/>
      <c r="AE256" s="481">
        <v>28</v>
      </c>
      <c r="AF256" s="481">
        <v>26</v>
      </c>
      <c r="AG256" s="481">
        <v>2</v>
      </c>
      <c r="AH256" s="481">
        <v>0</v>
      </c>
      <c r="AI256" s="481"/>
      <c r="AJ256" s="481">
        <v>2</v>
      </c>
      <c r="AK256" s="481"/>
      <c r="AL256" s="481">
        <v>7</v>
      </c>
      <c r="AM256" s="481">
        <v>3</v>
      </c>
      <c r="AN256" s="481">
        <v>0</v>
      </c>
      <c r="AO256" s="481">
        <v>4</v>
      </c>
      <c r="AP256" s="481"/>
      <c r="AQ256" s="481">
        <v>0</v>
      </c>
      <c r="AR256" s="481">
        <v>0</v>
      </c>
      <c r="AS256" s="481">
        <v>0</v>
      </c>
      <c r="AT256" s="481">
        <v>0</v>
      </c>
      <c r="AU256" s="481"/>
      <c r="AV256" s="481">
        <v>11</v>
      </c>
      <c r="AW256" s="481">
        <v>8</v>
      </c>
      <c r="AX256" s="481">
        <v>2</v>
      </c>
      <c r="AY256" s="481">
        <v>1</v>
      </c>
      <c r="AZ256" s="481">
        <v>0</v>
      </c>
      <c r="BA256" s="481">
        <v>0</v>
      </c>
      <c r="BB256" s="481"/>
      <c r="BC256" s="481">
        <v>4</v>
      </c>
      <c r="BD256" s="481">
        <v>1</v>
      </c>
      <c r="BE256" s="481">
        <v>6</v>
      </c>
    </row>
    <row r="257" spans="1:57" ht="15.75" customHeight="1" x14ac:dyDescent="0.2">
      <c r="A257" s="154" t="s">
        <v>1357</v>
      </c>
      <c r="B257" s="154" t="s">
        <v>1358</v>
      </c>
      <c r="C257" s="154"/>
      <c r="D257" s="154"/>
      <c r="E257" s="481">
        <v>329</v>
      </c>
      <c r="F257" s="481"/>
      <c r="G257" s="481">
        <v>85</v>
      </c>
      <c r="H257" s="481"/>
      <c r="I257" s="481">
        <v>7</v>
      </c>
      <c r="J257" s="481">
        <v>0</v>
      </c>
      <c r="K257" s="481">
        <v>1</v>
      </c>
      <c r="L257" s="481">
        <v>0</v>
      </c>
      <c r="M257" s="481">
        <v>1</v>
      </c>
      <c r="N257" s="481"/>
      <c r="O257" s="481">
        <v>1</v>
      </c>
      <c r="P257" s="481"/>
      <c r="Q257" s="481">
        <v>39</v>
      </c>
      <c r="R257" s="481">
        <v>34</v>
      </c>
      <c r="S257" s="481">
        <v>5</v>
      </c>
      <c r="T257" s="481">
        <v>0</v>
      </c>
      <c r="U257" s="481"/>
      <c r="V257" s="481">
        <v>0</v>
      </c>
      <c r="W257" s="481">
        <v>0</v>
      </c>
      <c r="X257" s="481">
        <v>0</v>
      </c>
      <c r="Y257" s="481">
        <v>36</v>
      </c>
      <c r="Z257" s="481"/>
      <c r="AA257" s="481">
        <v>2</v>
      </c>
      <c r="AB257" s="481">
        <v>105</v>
      </c>
      <c r="AC257" s="481">
        <v>18</v>
      </c>
      <c r="AD257" s="481"/>
      <c r="AE257" s="481">
        <v>18</v>
      </c>
      <c r="AF257" s="481">
        <v>17</v>
      </c>
      <c r="AG257" s="481">
        <v>1</v>
      </c>
      <c r="AH257" s="481">
        <v>0</v>
      </c>
      <c r="AI257" s="481"/>
      <c r="AJ257" s="481">
        <v>4</v>
      </c>
      <c r="AK257" s="481"/>
      <c r="AL257" s="481">
        <v>23</v>
      </c>
      <c r="AM257" s="481">
        <v>7</v>
      </c>
      <c r="AN257" s="481">
        <v>1</v>
      </c>
      <c r="AO257" s="481">
        <v>15</v>
      </c>
      <c r="AP257" s="481"/>
      <c r="AQ257" s="481">
        <v>5</v>
      </c>
      <c r="AR257" s="481">
        <v>1</v>
      </c>
      <c r="AS257" s="481">
        <v>0</v>
      </c>
      <c r="AT257" s="481">
        <v>4</v>
      </c>
      <c r="AU257" s="481"/>
      <c r="AV257" s="481">
        <v>18</v>
      </c>
      <c r="AW257" s="481">
        <v>11</v>
      </c>
      <c r="AX257" s="481">
        <v>2</v>
      </c>
      <c r="AY257" s="481">
        <v>0</v>
      </c>
      <c r="AZ257" s="481">
        <v>5</v>
      </c>
      <c r="BA257" s="481">
        <v>0</v>
      </c>
      <c r="BB257" s="481"/>
      <c r="BC257" s="481">
        <v>41</v>
      </c>
      <c r="BD257" s="481">
        <v>1</v>
      </c>
      <c r="BE257" s="481">
        <v>15</v>
      </c>
    </row>
    <row r="258" spans="1:57" ht="15.75" customHeight="1" x14ac:dyDescent="0.2">
      <c r="A258" s="154" t="s">
        <v>1359</v>
      </c>
      <c r="B258" s="154" t="s">
        <v>1360</v>
      </c>
      <c r="C258" s="154"/>
      <c r="D258" s="154"/>
      <c r="E258" s="481">
        <v>253</v>
      </c>
      <c r="F258" s="481"/>
      <c r="G258" s="481">
        <v>110</v>
      </c>
      <c r="H258" s="481"/>
      <c r="I258" s="481">
        <v>5</v>
      </c>
      <c r="J258" s="481">
        <v>0</v>
      </c>
      <c r="K258" s="481">
        <v>3</v>
      </c>
      <c r="L258" s="481">
        <v>1</v>
      </c>
      <c r="M258" s="481">
        <v>7</v>
      </c>
      <c r="N258" s="481"/>
      <c r="O258" s="481">
        <v>1</v>
      </c>
      <c r="P258" s="481"/>
      <c r="Q258" s="481">
        <v>76</v>
      </c>
      <c r="R258" s="481">
        <v>61</v>
      </c>
      <c r="S258" s="481">
        <v>15</v>
      </c>
      <c r="T258" s="481">
        <v>0</v>
      </c>
      <c r="U258" s="481"/>
      <c r="V258" s="481">
        <v>1</v>
      </c>
      <c r="W258" s="481">
        <v>2</v>
      </c>
      <c r="X258" s="481">
        <v>0</v>
      </c>
      <c r="Y258" s="481">
        <v>14</v>
      </c>
      <c r="Z258" s="481"/>
      <c r="AA258" s="481">
        <v>5</v>
      </c>
      <c r="AB258" s="481">
        <v>49</v>
      </c>
      <c r="AC258" s="481">
        <v>19</v>
      </c>
      <c r="AD258" s="481"/>
      <c r="AE258" s="481">
        <v>26</v>
      </c>
      <c r="AF258" s="481">
        <v>24</v>
      </c>
      <c r="AG258" s="481">
        <v>2</v>
      </c>
      <c r="AH258" s="481">
        <v>0</v>
      </c>
      <c r="AI258" s="481"/>
      <c r="AJ258" s="481">
        <v>5</v>
      </c>
      <c r="AK258" s="481"/>
      <c r="AL258" s="481">
        <v>10</v>
      </c>
      <c r="AM258" s="481">
        <v>5</v>
      </c>
      <c r="AN258" s="481">
        <v>1</v>
      </c>
      <c r="AO258" s="481">
        <v>4</v>
      </c>
      <c r="AP258" s="481"/>
      <c r="AQ258" s="481">
        <v>13</v>
      </c>
      <c r="AR258" s="481">
        <v>3</v>
      </c>
      <c r="AS258" s="481">
        <v>3</v>
      </c>
      <c r="AT258" s="481">
        <v>7</v>
      </c>
      <c r="AU258" s="481"/>
      <c r="AV258" s="481">
        <v>21</v>
      </c>
      <c r="AW258" s="481">
        <v>9</v>
      </c>
      <c r="AX258" s="481">
        <v>0</v>
      </c>
      <c r="AY258" s="481">
        <v>0</v>
      </c>
      <c r="AZ258" s="481">
        <v>12</v>
      </c>
      <c r="BA258" s="481">
        <v>0</v>
      </c>
      <c r="BB258" s="481"/>
      <c r="BC258" s="481">
        <v>3</v>
      </c>
      <c r="BD258" s="481">
        <v>2</v>
      </c>
      <c r="BE258" s="481">
        <v>4</v>
      </c>
    </row>
    <row r="259" spans="1:57" ht="15.75" customHeight="1" x14ac:dyDescent="0.2">
      <c r="A259" s="154" t="s">
        <v>1361</v>
      </c>
      <c r="B259" s="154" t="s">
        <v>1362</v>
      </c>
      <c r="C259" s="154"/>
      <c r="D259" s="154"/>
      <c r="E259" s="481">
        <v>44</v>
      </c>
      <c r="F259" s="481"/>
      <c r="G259" s="481">
        <v>25</v>
      </c>
      <c r="H259" s="481"/>
      <c r="I259" s="481">
        <v>2</v>
      </c>
      <c r="J259" s="481">
        <v>0</v>
      </c>
      <c r="K259" s="481">
        <v>1</v>
      </c>
      <c r="L259" s="481">
        <v>0</v>
      </c>
      <c r="M259" s="481">
        <v>1</v>
      </c>
      <c r="N259" s="481"/>
      <c r="O259" s="481">
        <v>0</v>
      </c>
      <c r="P259" s="481"/>
      <c r="Q259" s="481">
        <v>21</v>
      </c>
      <c r="R259" s="481">
        <v>16</v>
      </c>
      <c r="S259" s="481">
        <v>5</v>
      </c>
      <c r="T259" s="481">
        <v>0</v>
      </c>
      <c r="U259" s="481"/>
      <c r="V259" s="481">
        <v>0</v>
      </c>
      <c r="W259" s="481">
        <v>0</v>
      </c>
      <c r="X259" s="481">
        <v>0</v>
      </c>
      <c r="Y259" s="481">
        <v>0</v>
      </c>
      <c r="Z259" s="481"/>
      <c r="AA259" s="481">
        <v>4</v>
      </c>
      <c r="AB259" s="481">
        <v>6</v>
      </c>
      <c r="AC259" s="481">
        <v>3</v>
      </c>
      <c r="AD259" s="481"/>
      <c r="AE259" s="481">
        <v>0</v>
      </c>
      <c r="AF259" s="481">
        <v>0</v>
      </c>
      <c r="AG259" s="481">
        <v>0</v>
      </c>
      <c r="AH259" s="481">
        <v>0</v>
      </c>
      <c r="AI259" s="481"/>
      <c r="AJ259" s="481">
        <v>0</v>
      </c>
      <c r="AK259" s="481"/>
      <c r="AL259" s="481">
        <v>2</v>
      </c>
      <c r="AM259" s="481">
        <v>1</v>
      </c>
      <c r="AN259" s="481">
        <v>0</v>
      </c>
      <c r="AO259" s="481">
        <v>1</v>
      </c>
      <c r="AP259" s="481"/>
      <c r="AQ259" s="481">
        <v>1</v>
      </c>
      <c r="AR259" s="481">
        <v>0</v>
      </c>
      <c r="AS259" s="481">
        <v>0</v>
      </c>
      <c r="AT259" s="481">
        <v>1</v>
      </c>
      <c r="AU259" s="481"/>
      <c r="AV259" s="481">
        <v>0</v>
      </c>
      <c r="AW259" s="481">
        <v>0</v>
      </c>
      <c r="AX259" s="481">
        <v>0</v>
      </c>
      <c r="AY259" s="481">
        <v>0</v>
      </c>
      <c r="AZ259" s="481">
        <v>0</v>
      </c>
      <c r="BA259" s="481">
        <v>0</v>
      </c>
      <c r="BB259" s="481"/>
      <c r="BC259" s="481">
        <v>0</v>
      </c>
      <c r="BD259" s="481">
        <v>0</v>
      </c>
      <c r="BE259" s="481">
        <v>3</v>
      </c>
    </row>
    <row r="260" spans="1:57" ht="15.75" customHeight="1" x14ac:dyDescent="0.2">
      <c r="A260" s="154" t="s">
        <v>1363</v>
      </c>
      <c r="B260" s="154" t="s">
        <v>1364</v>
      </c>
      <c r="C260" s="154"/>
      <c r="D260" s="154"/>
      <c r="E260" s="481">
        <v>49</v>
      </c>
      <c r="F260" s="481"/>
      <c r="G260" s="481">
        <v>16</v>
      </c>
      <c r="H260" s="481"/>
      <c r="I260" s="481">
        <v>0</v>
      </c>
      <c r="J260" s="481">
        <v>0</v>
      </c>
      <c r="K260" s="481">
        <v>0</v>
      </c>
      <c r="L260" s="481">
        <v>0</v>
      </c>
      <c r="M260" s="481">
        <v>0</v>
      </c>
      <c r="N260" s="481"/>
      <c r="O260" s="481">
        <v>2</v>
      </c>
      <c r="P260" s="481"/>
      <c r="Q260" s="481">
        <v>10</v>
      </c>
      <c r="R260" s="481">
        <v>5</v>
      </c>
      <c r="S260" s="481">
        <v>5</v>
      </c>
      <c r="T260" s="481">
        <v>0</v>
      </c>
      <c r="U260" s="481"/>
      <c r="V260" s="481">
        <v>0</v>
      </c>
      <c r="W260" s="481">
        <v>0</v>
      </c>
      <c r="X260" s="481">
        <v>0</v>
      </c>
      <c r="Y260" s="481">
        <v>4</v>
      </c>
      <c r="Z260" s="481"/>
      <c r="AA260" s="481">
        <v>11</v>
      </c>
      <c r="AB260" s="481">
        <v>11</v>
      </c>
      <c r="AC260" s="481">
        <v>1</v>
      </c>
      <c r="AD260" s="481"/>
      <c r="AE260" s="481">
        <v>7</v>
      </c>
      <c r="AF260" s="481">
        <v>7</v>
      </c>
      <c r="AG260" s="481">
        <v>0</v>
      </c>
      <c r="AH260" s="481">
        <v>0</v>
      </c>
      <c r="AI260" s="481"/>
      <c r="AJ260" s="481">
        <v>0</v>
      </c>
      <c r="AK260" s="481"/>
      <c r="AL260" s="481">
        <v>0</v>
      </c>
      <c r="AM260" s="481">
        <v>0</v>
      </c>
      <c r="AN260" s="481">
        <v>0</v>
      </c>
      <c r="AO260" s="481">
        <v>0</v>
      </c>
      <c r="AP260" s="481"/>
      <c r="AQ260" s="481">
        <v>0</v>
      </c>
      <c r="AR260" s="481">
        <v>0</v>
      </c>
      <c r="AS260" s="481">
        <v>0</v>
      </c>
      <c r="AT260" s="481">
        <v>0</v>
      </c>
      <c r="AU260" s="481"/>
      <c r="AV260" s="481">
        <v>1</v>
      </c>
      <c r="AW260" s="481">
        <v>1</v>
      </c>
      <c r="AX260" s="481">
        <v>0</v>
      </c>
      <c r="AY260" s="481">
        <v>0</v>
      </c>
      <c r="AZ260" s="481">
        <v>0</v>
      </c>
      <c r="BA260" s="481">
        <v>0</v>
      </c>
      <c r="BB260" s="481"/>
      <c r="BC260" s="481">
        <v>1</v>
      </c>
      <c r="BD260" s="481">
        <v>0</v>
      </c>
      <c r="BE260" s="481">
        <v>1</v>
      </c>
    </row>
    <row r="261" spans="1:57" ht="15.75" customHeight="1" x14ac:dyDescent="0.2">
      <c r="A261" s="154" t="s">
        <v>1365</v>
      </c>
      <c r="B261" s="154" t="s">
        <v>1366</v>
      </c>
      <c r="C261" s="154"/>
      <c r="D261" s="154"/>
      <c r="E261" s="481">
        <v>283</v>
      </c>
      <c r="F261" s="481"/>
      <c r="G261" s="481">
        <v>78</v>
      </c>
      <c r="H261" s="481"/>
      <c r="I261" s="481">
        <v>13</v>
      </c>
      <c r="J261" s="481">
        <v>4</v>
      </c>
      <c r="K261" s="481">
        <v>0</v>
      </c>
      <c r="L261" s="481">
        <v>0</v>
      </c>
      <c r="M261" s="481">
        <v>5</v>
      </c>
      <c r="N261" s="481"/>
      <c r="O261" s="481">
        <v>0</v>
      </c>
      <c r="P261" s="481"/>
      <c r="Q261" s="481">
        <v>37</v>
      </c>
      <c r="R261" s="481">
        <v>32</v>
      </c>
      <c r="S261" s="481">
        <v>5</v>
      </c>
      <c r="T261" s="481">
        <v>0</v>
      </c>
      <c r="U261" s="481"/>
      <c r="V261" s="481">
        <v>1</v>
      </c>
      <c r="W261" s="481">
        <v>0</v>
      </c>
      <c r="X261" s="481">
        <v>0</v>
      </c>
      <c r="Y261" s="481">
        <v>18</v>
      </c>
      <c r="Z261" s="481"/>
      <c r="AA261" s="481">
        <v>4</v>
      </c>
      <c r="AB261" s="481">
        <v>89</v>
      </c>
      <c r="AC261" s="481">
        <v>11</v>
      </c>
      <c r="AD261" s="481"/>
      <c r="AE261" s="481">
        <v>23</v>
      </c>
      <c r="AF261" s="481">
        <v>21</v>
      </c>
      <c r="AG261" s="481">
        <v>2</v>
      </c>
      <c r="AH261" s="481">
        <v>0</v>
      </c>
      <c r="AI261" s="481"/>
      <c r="AJ261" s="481">
        <v>18</v>
      </c>
      <c r="AK261" s="481"/>
      <c r="AL261" s="481">
        <v>10</v>
      </c>
      <c r="AM261" s="481">
        <v>6</v>
      </c>
      <c r="AN261" s="481">
        <v>3</v>
      </c>
      <c r="AO261" s="481">
        <v>1</v>
      </c>
      <c r="AP261" s="481"/>
      <c r="AQ261" s="481">
        <v>12</v>
      </c>
      <c r="AR261" s="481">
        <v>2</v>
      </c>
      <c r="AS261" s="481">
        <v>0</v>
      </c>
      <c r="AT261" s="481">
        <v>10</v>
      </c>
      <c r="AU261" s="481"/>
      <c r="AV261" s="481">
        <v>18</v>
      </c>
      <c r="AW261" s="481">
        <v>18</v>
      </c>
      <c r="AX261" s="481">
        <v>0</v>
      </c>
      <c r="AY261" s="481">
        <v>0</v>
      </c>
      <c r="AZ261" s="481">
        <v>0</v>
      </c>
      <c r="BA261" s="481">
        <v>0</v>
      </c>
      <c r="BB261" s="481"/>
      <c r="BC261" s="481">
        <v>10</v>
      </c>
      <c r="BD261" s="481">
        <v>2</v>
      </c>
      <c r="BE261" s="481">
        <v>10</v>
      </c>
    </row>
    <row r="262" spans="1:57" ht="15.75" customHeight="1" x14ac:dyDescent="0.2">
      <c r="A262" s="154" t="s">
        <v>1367</v>
      </c>
      <c r="B262" s="154" t="s">
        <v>1368</v>
      </c>
      <c r="C262" s="154"/>
      <c r="D262" s="154"/>
      <c r="E262" s="481">
        <v>16</v>
      </c>
      <c r="F262" s="481"/>
      <c r="G262" s="481">
        <v>8</v>
      </c>
      <c r="H262" s="481"/>
      <c r="I262" s="481">
        <v>1</v>
      </c>
      <c r="J262" s="481">
        <v>0</v>
      </c>
      <c r="K262" s="481">
        <v>0</v>
      </c>
      <c r="L262" s="481">
        <v>0</v>
      </c>
      <c r="M262" s="481">
        <v>0</v>
      </c>
      <c r="N262" s="481"/>
      <c r="O262" s="481">
        <v>0</v>
      </c>
      <c r="P262" s="481"/>
      <c r="Q262" s="481">
        <v>4</v>
      </c>
      <c r="R262" s="481">
        <v>3</v>
      </c>
      <c r="S262" s="481">
        <v>1</v>
      </c>
      <c r="T262" s="481">
        <v>0</v>
      </c>
      <c r="U262" s="481"/>
      <c r="V262" s="481">
        <v>0</v>
      </c>
      <c r="W262" s="481">
        <v>0</v>
      </c>
      <c r="X262" s="481">
        <v>0</v>
      </c>
      <c r="Y262" s="481">
        <v>3</v>
      </c>
      <c r="Z262" s="481"/>
      <c r="AA262" s="481">
        <v>0</v>
      </c>
      <c r="AB262" s="481">
        <v>1</v>
      </c>
      <c r="AC262" s="481">
        <v>1</v>
      </c>
      <c r="AD262" s="481"/>
      <c r="AE262" s="481">
        <v>1</v>
      </c>
      <c r="AF262" s="481">
        <v>1</v>
      </c>
      <c r="AG262" s="481">
        <v>0</v>
      </c>
      <c r="AH262" s="481">
        <v>0</v>
      </c>
      <c r="AI262" s="481"/>
      <c r="AJ262" s="481">
        <v>0</v>
      </c>
      <c r="AK262" s="481"/>
      <c r="AL262" s="481">
        <v>0</v>
      </c>
      <c r="AM262" s="481">
        <v>0</v>
      </c>
      <c r="AN262" s="481">
        <v>0</v>
      </c>
      <c r="AO262" s="481">
        <v>0</v>
      </c>
      <c r="AP262" s="481"/>
      <c r="AQ262" s="481">
        <v>1</v>
      </c>
      <c r="AR262" s="481">
        <v>0</v>
      </c>
      <c r="AS262" s="481">
        <v>1</v>
      </c>
      <c r="AT262" s="481">
        <v>0</v>
      </c>
      <c r="AU262" s="481"/>
      <c r="AV262" s="481">
        <v>0</v>
      </c>
      <c r="AW262" s="481">
        <v>0</v>
      </c>
      <c r="AX262" s="481">
        <v>0</v>
      </c>
      <c r="AY262" s="481">
        <v>0</v>
      </c>
      <c r="AZ262" s="481">
        <v>0</v>
      </c>
      <c r="BA262" s="481">
        <v>0</v>
      </c>
      <c r="BB262" s="481"/>
      <c r="BC262" s="481">
        <v>4</v>
      </c>
      <c r="BD262" s="481">
        <v>0</v>
      </c>
      <c r="BE262" s="481">
        <v>0</v>
      </c>
    </row>
    <row r="263" spans="1:57" ht="15.75" customHeight="1" x14ac:dyDescent="0.2">
      <c r="A263" s="154" t="s">
        <v>1369</v>
      </c>
      <c r="B263" s="154" t="s">
        <v>1370</v>
      </c>
      <c r="C263" s="154"/>
      <c r="D263" s="154"/>
      <c r="E263" s="481">
        <v>93</v>
      </c>
      <c r="F263" s="481"/>
      <c r="G263" s="481">
        <v>44</v>
      </c>
      <c r="H263" s="481"/>
      <c r="I263" s="481">
        <v>0</v>
      </c>
      <c r="J263" s="481">
        <v>2</v>
      </c>
      <c r="K263" s="481">
        <v>1</v>
      </c>
      <c r="L263" s="481">
        <v>0</v>
      </c>
      <c r="M263" s="481">
        <v>3</v>
      </c>
      <c r="N263" s="481"/>
      <c r="O263" s="481">
        <v>0</v>
      </c>
      <c r="P263" s="481"/>
      <c r="Q263" s="481">
        <v>32</v>
      </c>
      <c r="R263" s="481">
        <v>7</v>
      </c>
      <c r="S263" s="481">
        <v>25</v>
      </c>
      <c r="T263" s="481">
        <v>0</v>
      </c>
      <c r="U263" s="481"/>
      <c r="V263" s="481">
        <v>1</v>
      </c>
      <c r="W263" s="481">
        <v>0</v>
      </c>
      <c r="X263" s="481">
        <v>0</v>
      </c>
      <c r="Y263" s="481">
        <v>5</v>
      </c>
      <c r="Z263" s="481"/>
      <c r="AA263" s="481">
        <v>9</v>
      </c>
      <c r="AB263" s="481">
        <v>23</v>
      </c>
      <c r="AC263" s="481">
        <v>1</v>
      </c>
      <c r="AD263" s="481"/>
      <c r="AE263" s="481">
        <v>7</v>
      </c>
      <c r="AF263" s="481">
        <v>6</v>
      </c>
      <c r="AG263" s="481">
        <v>1</v>
      </c>
      <c r="AH263" s="481">
        <v>0</v>
      </c>
      <c r="AI263" s="481"/>
      <c r="AJ263" s="481">
        <v>2</v>
      </c>
      <c r="AK263" s="481"/>
      <c r="AL263" s="481">
        <v>2</v>
      </c>
      <c r="AM263" s="481">
        <v>0</v>
      </c>
      <c r="AN263" s="481">
        <v>0</v>
      </c>
      <c r="AO263" s="481">
        <v>2</v>
      </c>
      <c r="AP263" s="481"/>
      <c r="AQ263" s="481">
        <v>0</v>
      </c>
      <c r="AR263" s="481">
        <v>0</v>
      </c>
      <c r="AS263" s="481">
        <v>0</v>
      </c>
      <c r="AT263" s="481">
        <v>0</v>
      </c>
      <c r="AU263" s="481"/>
      <c r="AV263" s="481">
        <v>0</v>
      </c>
      <c r="AW263" s="481">
        <v>0</v>
      </c>
      <c r="AX263" s="481">
        <v>0</v>
      </c>
      <c r="AY263" s="481">
        <v>0</v>
      </c>
      <c r="AZ263" s="481">
        <v>0</v>
      </c>
      <c r="BA263" s="481">
        <v>0</v>
      </c>
      <c r="BB263" s="481"/>
      <c r="BC263" s="481">
        <v>0</v>
      </c>
      <c r="BD263" s="481">
        <v>0</v>
      </c>
      <c r="BE263" s="481">
        <v>5</v>
      </c>
    </row>
    <row r="264" spans="1:57" ht="15.75" customHeight="1" x14ac:dyDescent="0.2">
      <c r="A264" s="154" t="s">
        <v>1371</v>
      </c>
      <c r="B264" s="154" t="s">
        <v>1372</v>
      </c>
      <c r="C264" s="154"/>
      <c r="D264" s="154"/>
      <c r="E264" s="481">
        <v>89</v>
      </c>
      <c r="F264" s="481"/>
      <c r="G264" s="481">
        <v>41</v>
      </c>
      <c r="H264" s="481"/>
      <c r="I264" s="481">
        <v>2</v>
      </c>
      <c r="J264" s="481">
        <v>1</v>
      </c>
      <c r="K264" s="481">
        <v>1</v>
      </c>
      <c r="L264" s="481">
        <v>0</v>
      </c>
      <c r="M264" s="481">
        <v>4</v>
      </c>
      <c r="N264" s="481"/>
      <c r="O264" s="481">
        <v>1</v>
      </c>
      <c r="P264" s="481"/>
      <c r="Q264" s="481">
        <v>28</v>
      </c>
      <c r="R264" s="481">
        <v>7</v>
      </c>
      <c r="S264" s="481">
        <v>21</v>
      </c>
      <c r="T264" s="481">
        <v>0</v>
      </c>
      <c r="U264" s="481"/>
      <c r="V264" s="481">
        <v>0</v>
      </c>
      <c r="W264" s="481">
        <v>0</v>
      </c>
      <c r="X264" s="481">
        <v>0</v>
      </c>
      <c r="Y264" s="481">
        <v>4</v>
      </c>
      <c r="Z264" s="481"/>
      <c r="AA264" s="481">
        <v>6</v>
      </c>
      <c r="AB264" s="481">
        <v>14</v>
      </c>
      <c r="AC264" s="481">
        <v>1</v>
      </c>
      <c r="AD264" s="481"/>
      <c r="AE264" s="481">
        <v>7</v>
      </c>
      <c r="AF264" s="481">
        <v>7</v>
      </c>
      <c r="AG264" s="481">
        <v>0</v>
      </c>
      <c r="AH264" s="481">
        <v>0</v>
      </c>
      <c r="AI264" s="481"/>
      <c r="AJ264" s="481">
        <v>0</v>
      </c>
      <c r="AK264" s="481"/>
      <c r="AL264" s="481">
        <v>9</v>
      </c>
      <c r="AM264" s="481">
        <v>3</v>
      </c>
      <c r="AN264" s="481">
        <v>0</v>
      </c>
      <c r="AO264" s="481">
        <v>6</v>
      </c>
      <c r="AP264" s="481"/>
      <c r="AQ264" s="481">
        <v>9</v>
      </c>
      <c r="AR264" s="481">
        <v>0</v>
      </c>
      <c r="AS264" s="481">
        <v>0</v>
      </c>
      <c r="AT264" s="481">
        <v>9</v>
      </c>
      <c r="AU264" s="481"/>
      <c r="AV264" s="481">
        <v>1</v>
      </c>
      <c r="AW264" s="481">
        <v>0</v>
      </c>
      <c r="AX264" s="481">
        <v>0</v>
      </c>
      <c r="AY264" s="481">
        <v>0</v>
      </c>
      <c r="AZ264" s="481">
        <v>1</v>
      </c>
      <c r="BA264" s="481">
        <v>0</v>
      </c>
      <c r="BB264" s="481"/>
      <c r="BC264" s="481">
        <v>0</v>
      </c>
      <c r="BD264" s="481">
        <v>0</v>
      </c>
      <c r="BE264" s="481">
        <v>2</v>
      </c>
    </row>
    <row r="265" spans="1:57" ht="15.75" customHeight="1" x14ac:dyDescent="0.2">
      <c r="A265" s="154" t="s">
        <v>1373</v>
      </c>
      <c r="B265" s="154" t="s">
        <v>1374</v>
      </c>
      <c r="C265" s="154"/>
      <c r="D265" s="154"/>
      <c r="E265" s="481">
        <v>224</v>
      </c>
      <c r="F265" s="481"/>
      <c r="G265" s="481">
        <v>64</v>
      </c>
      <c r="H265" s="481"/>
      <c r="I265" s="481">
        <v>1</v>
      </c>
      <c r="J265" s="481">
        <v>0</v>
      </c>
      <c r="K265" s="481">
        <v>2</v>
      </c>
      <c r="L265" s="481">
        <v>0</v>
      </c>
      <c r="M265" s="481">
        <v>3</v>
      </c>
      <c r="N265" s="481"/>
      <c r="O265" s="481">
        <v>0</v>
      </c>
      <c r="P265" s="481"/>
      <c r="Q265" s="481">
        <v>28</v>
      </c>
      <c r="R265" s="481">
        <v>24</v>
      </c>
      <c r="S265" s="481">
        <v>4</v>
      </c>
      <c r="T265" s="481">
        <v>0</v>
      </c>
      <c r="U265" s="481"/>
      <c r="V265" s="481">
        <v>2</v>
      </c>
      <c r="W265" s="481">
        <v>0</v>
      </c>
      <c r="X265" s="481">
        <v>0</v>
      </c>
      <c r="Y265" s="481">
        <v>28</v>
      </c>
      <c r="Z265" s="481"/>
      <c r="AA265" s="481">
        <v>4</v>
      </c>
      <c r="AB265" s="481">
        <v>46</v>
      </c>
      <c r="AC265" s="481">
        <v>4</v>
      </c>
      <c r="AD265" s="481"/>
      <c r="AE265" s="481">
        <v>19</v>
      </c>
      <c r="AF265" s="481">
        <v>17</v>
      </c>
      <c r="AG265" s="481">
        <v>2</v>
      </c>
      <c r="AH265" s="481">
        <v>0</v>
      </c>
      <c r="AI265" s="481"/>
      <c r="AJ265" s="481">
        <v>1</v>
      </c>
      <c r="AK265" s="481"/>
      <c r="AL265" s="481">
        <v>5</v>
      </c>
      <c r="AM265" s="481">
        <v>3</v>
      </c>
      <c r="AN265" s="481">
        <v>1</v>
      </c>
      <c r="AO265" s="481">
        <v>1</v>
      </c>
      <c r="AP265" s="481"/>
      <c r="AQ265" s="481">
        <v>9</v>
      </c>
      <c r="AR265" s="481">
        <v>2</v>
      </c>
      <c r="AS265" s="481">
        <v>4</v>
      </c>
      <c r="AT265" s="481">
        <v>3</v>
      </c>
      <c r="AU265" s="481"/>
      <c r="AV265" s="481">
        <v>21</v>
      </c>
      <c r="AW265" s="481">
        <v>17</v>
      </c>
      <c r="AX265" s="481">
        <v>0</v>
      </c>
      <c r="AY265" s="481">
        <v>1</v>
      </c>
      <c r="AZ265" s="481">
        <v>3</v>
      </c>
      <c r="BA265" s="481">
        <v>0</v>
      </c>
      <c r="BB265" s="481"/>
      <c r="BC265" s="481">
        <v>46</v>
      </c>
      <c r="BD265" s="481">
        <v>4</v>
      </c>
      <c r="BE265" s="481">
        <v>8</v>
      </c>
    </row>
    <row r="266" spans="1:57" ht="15.75" customHeight="1" x14ac:dyDescent="0.2">
      <c r="A266" s="154" t="s">
        <v>1375</v>
      </c>
      <c r="B266" s="154" t="s">
        <v>1376</v>
      </c>
      <c r="C266" s="154"/>
      <c r="D266" s="154"/>
      <c r="E266" s="481">
        <v>111</v>
      </c>
      <c r="F266" s="481"/>
      <c r="G266" s="481">
        <v>46</v>
      </c>
      <c r="H266" s="481"/>
      <c r="I266" s="481">
        <v>0</v>
      </c>
      <c r="J266" s="481">
        <v>0</v>
      </c>
      <c r="K266" s="481">
        <v>0</v>
      </c>
      <c r="L266" s="481">
        <v>0</v>
      </c>
      <c r="M266" s="481">
        <v>1</v>
      </c>
      <c r="N266" s="481"/>
      <c r="O266" s="481">
        <v>0</v>
      </c>
      <c r="P266" s="481"/>
      <c r="Q266" s="481">
        <v>42</v>
      </c>
      <c r="R266" s="481">
        <v>39</v>
      </c>
      <c r="S266" s="481">
        <v>3</v>
      </c>
      <c r="T266" s="481">
        <v>0</v>
      </c>
      <c r="U266" s="481"/>
      <c r="V266" s="481">
        <v>1</v>
      </c>
      <c r="W266" s="481">
        <v>0</v>
      </c>
      <c r="X266" s="481">
        <v>0</v>
      </c>
      <c r="Y266" s="481">
        <v>2</v>
      </c>
      <c r="Z266" s="481"/>
      <c r="AA266" s="481">
        <v>10</v>
      </c>
      <c r="AB266" s="481">
        <v>27</v>
      </c>
      <c r="AC266" s="481">
        <v>3</v>
      </c>
      <c r="AD266" s="481"/>
      <c r="AE266" s="481">
        <v>1</v>
      </c>
      <c r="AF266" s="481">
        <v>1</v>
      </c>
      <c r="AG266" s="481">
        <v>0</v>
      </c>
      <c r="AH266" s="481">
        <v>0</v>
      </c>
      <c r="AI266" s="481"/>
      <c r="AJ266" s="481">
        <v>0</v>
      </c>
      <c r="AK266" s="481"/>
      <c r="AL266" s="481">
        <v>6</v>
      </c>
      <c r="AM266" s="481">
        <v>3</v>
      </c>
      <c r="AN266" s="481">
        <v>2</v>
      </c>
      <c r="AO266" s="481">
        <v>1</v>
      </c>
      <c r="AP266" s="481"/>
      <c r="AQ266" s="481">
        <v>2</v>
      </c>
      <c r="AR266" s="481">
        <v>1</v>
      </c>
      <c r="AS266" s="481">
        <v>0</v>
      </c>
      <c r="AT266" s="481">
        <v>1</v>
      </c>
      <c r="AU266" s="481"/>
      <c r="AV266" s="481">
        <v>8</v>
      </c>
      <c r="AW266" s="481">
        <v>2</v>
      </c>
      <c r="AX266" s="481">
        <v>3</v>
      </c>
      <c r="AY266" s="481">
        <v>2</v>
      </c>
      <c r="AZ266" s="481">
        <v>1</v>
      </c>
      <c r="BA266" s="481">
        <v>0</v>
      </c>
      <c r="BB266" s="481"/>
      <c r="BC266" s="481">
        <v>3</v>
      </c>
      <c r="BD266" s="481">
        <v>11</v>
      </c>
      <c r="BE266" s="481">
        <v>6</v>
      </c>
    </row>
    <row r="267" spans="1:57" ht="15.75" customHeight="1" x14ac:dyDescent="0.2">
      <c r="A267" s="154" t="s">
        <v>1377</v>
      </c>
      <c r="B267" s="154" t="s">
        <v>1378</v>
      </c>
      <c r="C267" s="154"/>
      <c r="D267" s="154"/>
      <c r="E267" s="481">
        <v>51</v>
      </c>
      <c r="F267" s="481"/>
      <c r="G267" s="481">
        <v>9</v>
      </c>
      <c r="H267" s="481"/>
      <c r="I267" s="481">
        <v>0</v>
      </c>
      <c r="J267" s="481">
        <v>0</v>
      </c>
      <c r="K267" s="481">
        <v>0</v>
      </c>
      <c r="L267" s="481">
        <v>0</v>
      </c>
      <c r="M267" s="481">
        <v>0</v>
      </c>
      <c r="N267" s="481"/>
      <c r="O267" s="481">
        <v>0</v>
      </c>
      <c r="P267" s="481"/>
      <c r="Q267" s="481">
        <v>3</v>
      </c>
      <c r="R267" s="481">
        <v>1</v>
      </c>
      <c r="S267" s="481">
        <v>2</v>
      </c>
      <c r="T267" s="481">
        <v>0</v>
      </c>
      <c r="U267" s="481"/>
      <c r="V267" s="481">
        <v>0</v>
      </c>
      <c r="W267" s="481">
        <v>0</v>
      </c>
      <c r="X267" s="481">
        <v>0</v>
      </c>
      <c r="Y267" s="481">
        <v>6</v>
      </c>
      <c r="Z267" s="481"/>
      <c r="AA267" s="481">
        <v>4</v>
      </c>
      <c r="AB267" s="481">
        <v>18</v>
      </c>
      <c r="AC267" s="481">
        <v>4</v>
      </c>
      <c r="AD267" s="481"/>
      <c r="AE267" s="481">
        <v>6</v>
      </c>
      <c r="AF267" s="481">
        <v>5</v>
      </c>
      <c r="AG267" s="481">
        <v>1</v>
      </c>
      <c r="AH267" s="481">
        <v>0</v>
      </c>
      <c r="AI267" s="481"/>
      <c r="AJ267" s="481">
        <v>0</v>
      </c>
      <c r="AK267" s="481"/>
      <c r="AL267" s="481">
        <v>0</v>
      </c>
      <c r="AM267" s="481">
        <v>0</v>
      </c>
      <c r="AN267" s="481">
        <v>0</v>
      </c>
      <c r="AO267" s="481">
        <v>0</v>
      </c>
      <c r="AP267" s="481"/>
      <c r="AQ267" s="481">
        <v>2</v>
      </c>
      <c r="AR267" s="481">
        <v>1</v>
      </c>
      <c r="AS267" s="481">
        <v>1</v>
      </c>
      <c r="AT267" s="481">
        <v>0</v>
      </c>
      <c r="AU267" s="481"/>
      <c r="AV267" s="481">
        <v>3</v>
      </c>
      <c r="AW267" s="481">
        <v>2</v>
      </c>
      <c r="AX267" s="481">
        <v>1</v>
      </c>
      <c r="AY267" s="481">
        <v>0</v>
      </c>
      <c r="AZ267" s="481">
        <v>0</v>
      </c>
      <c r="BA267" s="481">
        <v>0</v>
      </c>
      <c r="BB267" s="481"/>
      <c r="BC267" s="481">
        <v>4</v>
      </c>
      <c r="BD267" s="481">
        <v>0</v>
      </c>
      <c r="BE267" s="481">
        <v>1</v>
      </c>
    </row>
    <row r="268" spans="1:57" ht="15.75" customHeight="1" x14ac:dyDescent="0.2">
      <c r="A268" s="154" t="s">
        <v>1379</v>
      </c>
      <c r="B268" s="154" t="s">
        <v>1380</v>
      </c>
      <c r="C268" s="154"/>
      <c r="D268" s="154"/>
      <c r="E268" s="481">
        <v>40</v>
      </c>
      <c r="F268" s="481"/>
      <c r="G268" s="481">
        <v>16</v>
      </c>
      <c r="H268" s="481"/>
      <c r="I268" s="481">
        <v>0</v>
      </c>
      <c r="J268" s="481">
        <v>0</v>
      </c>
      <c r="K268" s="481">
        <v>1</v>
      </c>
      <c r="L268" s="481">
        <v>0</v>
      </c>
      <c r="M268" s="481">
        <v>0</v>
      </c>
      <c r="N268" s="481"/>
      <c r="O268" s="481">
        <v>0</v>
      </c>
      <c r="P268" s="481"/>
      <c r="Q268" s="481">
        <v>14</v>
      </c>
      <c r="R268" s="481">
        <v>11</v>
      </c>
      <c r="S268" s="481">
        <v>3</v>
      </c>
      <c r="T268" s="481">
        <v>0</v>
      </c>
      <c r="U268" s="481"/>
      <c r="V268" s="481">
        <v>0</v>
      </c>
      <c r="W268" s="481">
        <v>0</v>
      </c>
      <c r="X268" s="481">
        <v>0</v>
      </c>
      <c r="Y268" s="481">
        <v>1</v>
      </c>
      <c r="Z268" s="481"/>
      <c r="AA268" s="481">
        <v>2</v>
      </c>
      <c r="AB268" s="481">
        <v>14</v>
      </c>
      <c r="AC268" s="481">
        <v>0</v>
      </c>
      <c r="AD268" s="481"/>
      <c r="AE268" s="481">
        <v>4</v>
      </c>
      <c r="AF268" s="481">
        <v>4</v>
      </c>
      <c r="AG268" s="481">
        <v>0</v>
      </c>
      <c r="AH268" s="481">
        <v>0</v>
      </c>
      <c r="AI268" s="481"/>
      <c r="AJ268" s="481">
        <v>0</v>
      </c>
      <c r="AK268" s="481"/>
      <c r="AL268" s="481">
        <v>0</v>
      </c>
      <c r="AM268" s="481">
        <v>0</v>
      </c>
      <c r="AN268" s="481">
        <v>0</v>
      </c>
      <c r="AO268" s="481">
        <v>0</v>
      </c>
      <c r="AP268" s="481"/>
      <c r="AQ268" s="481">
        <v>0</v>
      </c>
      <c r="AR268" s="481">
        <v>0</v>
      </c>
      <c r="AS268" s="481">
        <v>0</v>
      </c>
      <c r="AT268" s="481">
        <v>0</v>
      </c>
      <c r="AU268" s="481"/>
      <c r="AV268" s="481">
        <v>3</v>
      </c>
      <c r="AW268" s="481">
        <v>1</v>
      </c>
      <c r="AX268" s="481">
        <v>0</v>
      </c>
      <c r="AY268" s="481">
        <v>0</v>
      </c>
      <c r="AZ268" s="481">
        <v>2</v>
      </c>
      <c r="BA268" s="481">
        <v>0</v>
      </c>
      <c r="BB268" s="481"/>
      <c r="BC268" s="481">
        <v>0</v>
      </c>
      <c r="BD268" s="481">
        <v>0</v>
      </c>
      <c r="BE268" s="481">
        <v>3</v>
      </c>
    </row>
    <row r="269" spans="1:57" ht="15.75" customHeight="1" x14ac:dyDescent="0.2">
      <c r="A269" s="154" t="s">
        <v>1381</v>
      </c>
      <c r="B269" s="154" t="s">
        <v>1382</v>
      </c>
      <c r="C269" s="154"/>
      <c r="D269" s="154"/>
      <c r="E269" s="481">
        <v>125</v>
      </c>
      <c r="F269" s="481"/>
      <c r="G269" s="481">
        <v>67</v>
      </c>
      <c r="H269" s="481"/>
      <c r="I269" s="481">
        <v>3</v>
      </c>
      <c r="J269" s="481">
        <v>1</v>
      </c>
      <c r="K269" s="481">
        <v>2</v>
      </c>
      <c r="L269" s="481">
        <v>0</v>
      </c>
      <c r="M269" s="481">
        <v>3</v>
      </c>
      <c r="N269" s="481"/>
      <c r="O269" s="481">
        <v>0</v>
      </c>
      <c r="P269" s="481"/>
      <c r="Q269" s="481">
        <v>50</v>
      </c>
      <c r="R269" s="481">
        <v>37</v>
      </c>
      <c r="S269" s="481">
        <v>13</v>
      </c>
      <c r="T269" s="481">
        <v>0</v>
      </c>
      <c r="U269" s="481"/>
      <c r="V269" s="481">
        <v>0</v>
      </c>
      <c r="W269" s="481">
        <v>1</v>
      </c>
      <c r="X269" s="481">
        <v>0</v>
      </c>
      <c r="Y269" s="481">
        <v>7</v>
      </c>
      <c r="Z269" s="481"/>
      <c r="AA269" s="481">
        <v>2</v>
      </c>
      <c r="AB269" s="481">
        <v>29</v>
      </c>
      <c r="AC269" s="481">
        <v>5</v>
      </c>
      <c r="AD269" s="481"/>
      <c r="AE269" s="481">
        <v>11</v>
      </c>
      <c r="AF269" s="481">
        <v>10</v>
      </c>
      <c r="AG269" s="481">
        <v>1</v>
      </c>
      <c r="AH269" s="481">
        <v>0</v>
      </c>
      <c r="AI269" s="481"/>
      <c r="AJ269" s="481">
        <v>0</v>
      </c>
      <c r="AK269" s="481"/>
      <c r="AL269" s="481">
        <v>0</v>
      </c>
      <c r="AM269" s="481">
        <v>0</v>
      </c>
      <c r="AN269" s="481">
        <v>0</v>
      </c>
      <c r="AO269" s="481">
        <v>0</v>
      </c>
      <c r="AP269" s="481"/>
      <c r="AQ269" s="481">
        <v>2</v>
      </c>
      <c r="AR269" s="481">
        <v>2</v>
      </c>
      <c r="AS269" s="481">
        <v>0</v>
      </c>
      <c r="AT269" s="481">
        <v>0</v>
      </c>
      <c r="AU269" s="481"/>
      <c r="AV269" s="481">
        <v>4</v>
      </c>
      <c r="AW269" s="481">
        <v>1</v>
      </c>
      <c r="AX269" s="481">
        <v>1</v>
      </c>
      <c r="AY269" s="481">
        <v>0</v>
      </c>
      <c r="AZ269" s="481">
        <v>2</v>
      </c>
      <c r="BA269" s="481">
        <v>0</v>
      </c>
      <c r="BB269" s="481"/>
      <c r="BC269" s="481">
        <v>0</v>
      </c>
      <c r="BD269" s="481">
        <v>2</v>
      </c>
      <c r="BE269" s="481">
        <v>7</v>
      </c>
    </row>
    <row r="270" spans="1:57" ht="15.75" customHeight="1" x14ac:dyDescent="0.2">
      <c r="A270" s="154" t="s">
        <v>1383</v>
      </c>
      <c r="B270" s="154" t="s">
        <v>1384</v>
      </c>
      <c r="C270" s="154"/>
      <c r="D270" s="154"/>
      <c r="E270" s="481">
        <v>150</v>
      </c>
      <c r="F270" s="481"/>
      <c r="G270" s="481">
        <v>88</v>
      </c>
      <c r="H270" s="481"/>
      <c r="I270" s="481">
        <v>5</v>
      </c>
      <c r="J270" s="481">
        <v>2</v>
      </c>
      <c r="K270" s="481">
        <v>2</v>
      </c>
      <c r="L270" s="481">
        <v>0</v>
      </c>
      <c r="M270" s="481">
        <v>0</v>
      </c>
      <c r="N270" s="481"/>
      <c r="O270" s="481">
        <v>0</v>
      </c>
      <c r="P270" s="481"/>
      <c r="Q270" s="481">
        <v>52</v>
      </c>
      <c r="R270" s="481">
        <v>47</v>
      </c>
      <c r="S270" s="481">
        <v>5</v>
      </c>
      <c r="T270" s="481">
        <v>0</v>
      </c>
      <c r="U270" s="481"/>
      <c r="V270" s="481">
        <v>1</v>
      </c>
      <c r="W270" s="481">
        <v>0</v>
      </c>
      <c r="X270" s="481">
        <v>0</v>
      </c>
      <c r="Y270" s="481">
        <v>26</v>
      </c>
      <c r="Z270" s="481"/>
      <c r="AA270" s="481">
        <v>2</v>
      </c>
      <c r="AB270" s="481">
        <v>22</v>
      </c>
      <c r="AC270" s="481">
        <v>6</v>
      </c>
      <c r="AD270" s="481"/>
      <c r="AE270" s="481">
        <v>7</v>
      </c>
      <c r="AF270" s="481">
        <v>7</v>
      </c>
      <c r="AG270" s="481">
        <v>0</v>
      </c>
      <c r="AH270" s="481">
        <v>0</v>
      </c>
      <c r="AI270" s="481"/>
      <c r="AJ270" s="481">
        <v>1</v>
      </c>
      <c r="AK270" s="481"/>
      <c r="AL270" s="481">
        <v>6</v>
      </c>
      <c r="AM270" s="481">
        <v>2</v>
      </c>
      <c r="AN270" s="481">
        <v>0</v>
      </c>
      <c r="AO270" s="481">
        <v>4</v>
      </c>
      <c r="AP270" s="481"/>
      <c r="AQ270" s="481">
        <v>8</v>
      </c>
      <c r="AR270" s="481">
        <v>0</v>
      </c>
      <c r="AS270" s="481">
        <v>1</v>
      </c>
      <c r="AT270" s="481">
        <v>7</v>
      </c>
      <c r="AU270" s="481"/>
      <c r="AV270" s="481">
        <v>3</v>
      </c>
      <c r="AW270" s="481">
        <v>0</v>
      </c>
      <c r="AX270" s="481">
        <v>0</v>
      </c>
      <c r="AY270" s="481">
        <v>0</v>
      </c>
      <c r="AZ270" s="481">
        <v>3</v>
      </c>
      <c r="BA270" s="481">
        <v>0</v>
      </c>
      <c r="BB270" s="481"/>
      <c r="BC270" s="481">
        <v>0</v>
      </c>
      <c r="BD270" s="481">
        <v>7</v>
      </c>
      <c r="BE270" s="481">
        <v>10</v>
      </c>
    </row>
    <row r="271" spans="1:57" ht="15.75" customHeight="1" x14ac:dyDescent="0.2">
      <c r="A271" s="154" t="s">
        <v>1385</v>
      </c>
      <c r="B271" s="154" t="s">
        <v>1386</v>
      </c>
      <c r="C271" s="154"/>
      <c r="D271" s="154"/>
      <c r="E271" s="481">
        <v>77</v>
      </c>
      <c r="F271" s="481"/>
      <c r="G271" s="481">
        <v>44</v>
      </c>
      <c r="H271" s="481"/>
      <c r="I271" s="481">
        <v>3</v>
      </c>
      <c r="J271" s="481">
        <v>0</v>
      </c>
      <c r="K271" s="481">
        <v>0</v>
      </c>
      <c r="L271" s="481">
        <v>0</v>
      </c>
      <c r="M271" s="481">
        <v>5</v>
      </c>
      <c r="N271" s="481"/>
      <c r="O271" s="481">
        <v>0</v>
      </c>
      <c r="P271" s="481"/>
      <c r="Q271" s="481">
        <v>20</v>
      </c>
      <c r="R271" s="481">
        <v>16</v>
      </c>
      <c r="S271" s="481">
        <v>4</v>
      </c>
      <c r="T271" s="481">
        <v>0</v>
      </c>
      <c r="U271" s="481"/>
      <c r="V271" s="481">
        <v>1</v>
      </c>
      <c r="W271" s="481">
        <v>0</v>
      </c>
      <c r="X271" s="481">
        <v>0</v>
      </c>
      <c r="Y271" s="481">
        <v>15</v>
      </c>
      <c r="Z271" s="481"/>
      <c r="AA271" s="481">
        <v>1</v>
      </c>
      <c r="AB271" s="481">
        <v>16</v>
      </c>
      <c r="AC271" s="481">
        <v>0</v>
      </c>
      <c r="AD271" s="481"/>
      <c r="AE271" s="481">
        <v>10</v>
      </c>
      <c r="AF271" s="481">
        <v>10</v>
      </c>
      <c r="AG271" s="481">
        <v>0</v>
      </c>
      <c r="AH271" s="481">
        <v>0</v>
      </c>
      <c r="AI271" s="481"/>
      <c r="AJ271" s="481">
        <v>1</v>
      </c>
      <c r="AK271" s="481"/>
      <c r="AL271" s="481">
        <v>0</v>
      </c>
      <c r="AM271" s="481">
        <v>0</v>
      </c>
      <c r="AN271" s="481">
        <v>0</v>
      </c>
      <c r="AO271" s="481">
        <v>0</v>
      </c>
      <c r="AP271" s="481"/>
      <c r="AQ271" s="481">
        <v>0</v>
      </c>
      <c r="AR271" s="481">
        <v>0</v>
      </c>
      <c r="AS271" s="481">
        <v>0</v>
      </c>
      <c r="AT271" s="481">
        <v>0</v>
      </c>
      <c r="AU271" s="481"/>
      <c r="AV271" s="481">
        <v>0</v>
      </c>
      <c r="AW271" s="481">
        <v>0</v>
      </c>
      <c r="AX271" s="481">
        <v>0</v>
      </c>
      <c r="AY271" s="481">
        <v>0</v>
      </c>
      <c r="AZ271" s="481">
        <v>0</v>
      </c>
      <c r="BA271" s="481">
        <v>0</v>
      </c>
      <c r="BB271" s="481"/>
      <c r="BC271" s="481">
        <v>0</v>
      </c>
      <c r="BD271" s="481">
        <v>0</v>
      </c>
      <c r="BE271" s="481">
        <v>5</v>
      </c>
    </row>
    <row r="272" spans="1:57" ht="15.75" customHeight="1" x14ac:dyDescent="0.2">
      <c r="A272" s="154" t="s">
        <v>1387</v>
      </c>
      <c r="B272" s="154" t="s">
        <v>1388</v>
      </c>
      <c r="C272" s="154"/>
      <c r="D272" s="154"/>
      <c r="E272" s="481">
        <v>79</v>
      </c>
      <c r="F272" s="481"/>
      <c r="G272" s="481">
        <v>35</v>
      </c>
      <c r="H272" s="481"/>
      <c r="I272" s="481">
        <v>1</v>
      </c>
      <c r="J272" s="481">
        <v>0</v>
      </c>
      <c r="K272" s="481">
        <v>0</v>
      </c>
      <c r="L272" s="481">
        <v>0</v>
      </c>
      <c r="M272" s="481">
        <v>2</v>
      </c>
      <c r="N272" s="481"/>
      <c r="O272" s="481">
        <v>1</v>
      </c>
      <c r="P272" s="481"/>
      <c r="Q272" s="481">
        <v>27</v>
      </c>
      <c r="R272" s="481">
        <v>20</v>
      </c>
      <c r="S272" s="481">
        <v>7</v>
      </c>
      <c r="T272" s="481">
        <v>0</v>
      </c>
      <c r="U272" s="481"/>
      <c r="V272" s="481">
        <v>1</v>
      </c>
      <c r="W272" s="481">
        <v>0</v>
      </c>
      <c r="X272" s="481">
        <v>0</v>
      </c>
      <c r="Y272" s="481">
        <v>3</v>
      </c>
      <c r="Z272" s="481"/>
      <c r="AA272" s="481">
        <v>3</v>
      </c>
      <c r="AB272" s="481">
        <v>16</v>
      </c>
      <c r="AC272" s="481">
        <v>6</v>
      </c>
      <c r="AD272" s="481"/>
      <c r="AE272" s="481">
        <v>3</v>
      </c>
      <c r="AF272" s="481">
        <v>2</v>
      </c>
      <c r="AG272" s="481">
        <v>1</v>
      </c>
      <c r="AH272" s="481">
        <v>0</v>
      </c>
      <c r="AI272" s="481"/>
      <c r="AJ272" s="481">
        <v>0</v>
      </c>
      <c r="AK272" s="481"/>
      <c r="AL272" s="481">
        <v>6</v>
      </c>
      <c r="AM272" s="481">
        <v>6</v>
      </c>
      <c r="AN272" s="481">
        <v>0</v>
      </c>
      <c r="AO272" s="481">
        <v>0</v>
      </c>
      <c r="AP272" s="481"/>
      <c r="AQ272" s="481">
        <v>2</v>
      </c>
      <c r="AR272" s="481">
        <v>2</v>
      </c>
      <c r="AS272" s="481">
        <v>0</v>
      </c>
      <c r="AT272" s="481">
        <v>0</v>
      </c>
      <c r="AU272" s="481"/>
      <c r="AV272" s="481">
        <v>2</v>
      </c>
      <c r="AW272" s="481">
        <v>1</v>
      </c>
      <c r="AX272" s="481">
        <v>0</v>
      </c>
      <c r="AY272" s="481">
        <v>1</v>
      </c>
      <c r="AZ272" s="481">
        <v>0</v>
      </c>
      <c r="BA272" s="481">
        <v>0</v>
      </c>
      <c r="BB272" s="481"/>
      <c r="BC272" s="481">
        <v>0</v>
      </c>
      <c r="BD272" s="481">
        <v>0</v>
      </c>
      <c r="BE272" s="481">
        <v>6</v>
      </c>
    </row>
    <row r="273" spans="1:57" ht="15.75" customHeight="1" x14ac:dyDescent="0.2">
      <c r="A273" s="154" t="s">
        <v>1389</v>
      </c>
      <c r="B273" s="154" t="s">
        <v>1390</v>
      </c>
      <c r="C273" s="154"/>
      <c r="D273" s="154"/>
      <c r="E273" s="481">
        <v>58</v>
      </c>
      <c r="F273" s="481"/>
      <c r="G273" s="481">
        <v>16</v>
      </c>
      <c r="H273" s="481"/>
      <c r="I273" s="481">
        <v>0</v>
      </c>
      <c r="J273" s="481">
        <v>0</v>
      </c>
      <c r="K273" s="481">
        <v>0</v>
      </c>
      <c r="L273" s="481">
        <v>0</v>
      </c>
      <c r="M273" s="481">
        <v>0</v>
      </c>
      <c r="N273" s="481"/>
      <c r="O273" s="481">
        <v>0</v>
      </c>
      <c r="P273" s="481"/>
      <c r="Q273" s="481">
        <v>15</v>
      </c>
      <c r="R273" s="481">
        <v>10</v>
      </c>
      <c r="S273" s="481">
        <v>5</v>
      </c>
      <c r="T273" s="481">
        <v>0</v>
      </c>
      <c r="U273" s="481"/>
      <c r="V273" s="481">
        <v>0</v>
      </c>
      <c r="W273" s="481">
        <v>0</v>
      </c>
      <c r="X273" s="481">
        <v>0</v>
      </c>
      <c r="Y273" s="481">
        <v>1</v>
      </c>
      <c r="Z273" s="481"/>
      <c r="AA273" s="481">
        <v>7</v>
      </c>
      <c r="AB273" s="481">
        <v>20</v>
      </c>
      <c r="AC273" s="481">
        <v>5</v>
      </c>
      <c r="AD273" s="481"/>
      <c r="AE273" s="481">
        <v>3</v>
      </c>
      <c r="AF273" s="481">
        <v>2</v>
      </c>
      <c r="AG273" s="481">
        <v>1</v>
      </c>
      <c r="AH273" s="481">
        <v>0</v>
      </c>
      <c r="AI273" s="481"/>
      <c r="AJ273" s="481">
        <v>0</v>
      </c>
      <c r="AK273" s="481"/>
      <c r="AL273" s="481">
        <v>1</v>
      </c>
      <c r="AM273" s="481">
        <v>1</v>
      </c>
      <c r="AN273" s="481">
        <v>0</v>
      </c>
      <c r="AO273" s="481">
        <v>0</v>
      </c>
      <c r="AP273" s="481"/>
      <c r="AQ273" s="481">
        <v>1</v>
      </c>
      <c r="AR273" s="481">
        <v>0</v>
      </c>
      <c r="AS273" s="481">
        <v>1</v>
      </c>
      <c r="AT273" s="481">
        <v>0</v>
      </c>
      <c r="AU273" s="481"/>
      <c r="AV273" s="481">
        <v>0</v>
      </c>
      <c r="AW273" s="481">
        <v>0</v>
      </c>
      <c r="AX273" s="481">
        <v>0</v>
      </c>
      <c r="AY273" s="481">
        <v>0</v>
      </c>
      <c r="AZ273" s="481">
        <v>0</v>
      </c>
      <c r="BA273" s="481">
        <v>0</v>
      </c>
      <c r="BB273" s="481"/>
      <c r="BC273" s="481">
        <v>0</v>
      </c>
      <c r="BD273" s="481">
        <v>3</v>
      </c>
      <c r="BE273" s="481">
        <v>5</v>
      </c>
    </row>
    <row r="274" spans="1:57" ht="15.75" customHeight="1" x14ac:dyDescent="0.2">
      <c r="A274" s="154" t="s">
        <v>1391</v>
      </c>
      <c r="B274" s="154" t="s">
        <v>1392</v>
      </c>
      <c r="C274" s="154"/>
      <c r="D274" s="154"/>
      <c r="E274" s="481">
        <v>113</v>
      </c>
      <c r="F274" s="481"/>
      <c r="G274" s="481">
        <v>40</v>
      </c>
      <c r="H274" s="481"/>
      <c r="I274" s="481">
        <v>8</v>
      </c>
      <c r="J274" s="481">
        <v>3</v>
      </c>
      <c r="K274" s="481">
        <v>1</v>
      </c>
      <c r="L274" s="481">
        <v>0</v>
      </c>
      <c r="M274" s="481">
        <v>4</v>
      </c>
      <c r="N274" s="481"/>
      <c r="O274" s="481">
        <v>1</v>
      </c>
      <c r="P274" s="481"/>
      <c r="Q274" s="481">
        <v>15</v>
      </c>
      <c r="R274" s="481">
        <v>8</v>
      </c>
      <c r="S274" s="481">
        <v>7</v>
      </c>
      <c r="T274" s="481">
        <v>0</v>
      </c>
      <c r="U274" s="481"/>
      <c r="V274" s="481">
        <v>0</v>
      </c>
      <c r="W274" s="481">
        <v>0</v>
      </c>
      <c r="X274" s="481">
        <v>0</v>
      </c>
      <c r="Y274" s="481">
        <v>8</v>
      </c>
      <c r="Z274" s="481"/>
      <c r="AA274" s="481">
        <v>17</v>
      </c>
      <c r="AB274" s="481">
        <v>20</v>
      </c>
      <c r="AC274" s="481">
        <v>5</v>
      </c>
      <c r="AD274" s="481"/>
      <c r="AE274" s="481">
        <v>5</v>
      </c>
      <c r="AF274" s="481">
        <v>5</v>
      </c>
      <c r="AG274" s="481">
        <v>0</v>
      </c>
      <c r="AH274" s="481">
        <v>0</v>
      </c>
      <c r="AI274" s="481"/>
      <c r="AJ274" s="481">
        <v>1</v>
      </c>
      <c r="AK274" s="481"/>
      <c r="AL274" s="481">
        <v>9</v>
      </c>
      <c r="AM274" s="481">
        <v>8</v>
      </c>
      <c r="AN274" s="481">
        <v>0</v>
      </c>
      <c r="AO274" s="481">
        <v>1</v>
      </c>
      <c r="AP274" s="481"/>
      <c r="AQ274" s="481">
        <v>2</v>
      </c>
      <c r="AR274" s="481">
        <v>0</v>
      </c>
      <c r="AS274" s="481">
        <v>0</v>
      </c>
      <c r="AT274" s="481">
        <v>2</v>
      </c>
      <c r="AU274" s="481"/>
      <c r="AV274" s="481">
        <v>1</v>
      </c>
      <c r="AW274" s="481">
        <v>1</v>
      </c>
      <c r="AX274" s="481">
        <v>0</v>
      </c>
      <c r="AY274" s="481">
        <v>0</v>
      </c>
      <c r="AZ274" s="481">
        <v>0</v>
      </c>
      <c r="BA274" s="481">
        <v>0</v>
      </c>
      <c r="BB274" s="481"/>
      <c r="BC274" s="481">
        <v>0</v>
      </c>
      <c r="BD274" s="481">
        <v>3</v>
      </c>
      <c r="BE274" s="481">
        <v>13</v>
      </c>
    </row>
    <row r="275" spans="1:57" ht="15.75" customHeight="1" x14ac:dyDescent="0.2">
      <c r="A275" s="154" t="s">
        <v>1393</v>
      </c>
      <c r="B275" s="154" t="s">
        <v>1394</v>
      </c>
      <c r="C275" s="154"/>
      <c r="D275" s="154"/>
      <c r="E275" s="481">
        <v>76</v>
      </c>
      <c r="F275" s="481"/>
      <c r="G275" s="481">
        <v>22</v>
      </c>
      <c r="H275" s="481"/>
      <c r="I275" s="481">
        <v>1</v>
      </c>
      <c r="J275" s="481">
        <v>6</v>
      </c>
      <c r="K275" s="481">
        <v>2</v>
      </c>
      <c r="L275" s="481">
        <v>0</v>
      </c>
      <c r="M275" s="481">
        <v>0</v>
      </c>
      <c r="N275" s="481"/>
      <c r="O275" s="481">
        <v>0</v>
      </c>
      <c r="P275" s="481"/>
      <c r="Q275" s="481">
        <v>10</v>
      </c>
      <c r="R275" s="481">
        <v>5</v>
      </c>
      <c r="S275" s="481">
        <v>5</v>
      </c>
      <c r="T275" s="481">
        <v>0</v>
      </c>
      <c r="U275" s="481"/>
      <c r="V275" s="481">
        <v>0</v>
      </c>
      <c r="W275" s="481">
        <v>0</v>
      </c>
      <c r="X275" s="481">
        <v>0</v>
      </c>
      <c r="Y275" s="481">
        <v>3</v>
      </c>
      <c r="Z275" s="481"/>
      <c r="AA275" s="481">
        <v>1</v>
      </c>
      <c r="AB275" s="481">
        <v>38</v>
      </c>
      <c r="AC275" s="481">
        <v>2</v>
      </c>
      <c r="AD275" s="481"/>
      <c r="AE275" s="481">
        <v>2</v>
      </c>
      <c r="AF275" s="481">
        <v>2</v>
      </c>
      <c r="AG275" s="481">
        <v>0</v>
      </c>
      <c r="AH275" s="481">
        <v>0</v>
      </c>
      <c r="AI275" s="481"/>
      <c r="AJ275" s="481">
        <v>0</v>
      </c>
      <c r="AK275" s="481"/>
      <c r="AL275" s="481">
        <v>5</v>
      </c>
      <c r="AM275" s="481">
        <v>5</v>
      </c>
      <c r="AN275" s="481">
        <v>0</v>
      </c>
      <c r="AO275" s="481">
        <v>0</v>
      </c>
      <c r="AP275" s="481"/>
      <c r="AQ275" s="481">
        <v>1</v>
      </c>
      <c r="AR275" s="481">
        <v>0</v>
      </c>
      <c r="AS275" s="481">
        <v>0</v>
      </c>
      <c r="AT275" s="481">
        <v>1</v>
      </c>
      <c r="AU275" s="481"/>
      <c r="AV275" s="481">
        <v>2</v>
      </c>
      <c r="AW275" s="481">
        <v>0</v>
      </c>
      <c r="AX275" s="481">
        <v>1</v>
      </c>
      <c r="AY275" s="481">
        <v>1</v>
      </c>
      <c r="AZ275" s="481">
        <v>0</v>
      </c>
      <c r="BA275" s="481">
        <v>0</v>
      </c>
      <c r="BB275" s="481"/>
      <c r="BC275" s="481">
        <v>0</v>
      </c>
      <c r="BD275" s="481">
        <v>0</v>
      </c>
      <c r="BE275" s="481">
        <v>3</v>
      </c>
    </row>
    <row r="276" spans="1:57" ht="15.75" customHeight="1" x14ac:dyDescent="0.2">
      <c r="A276" s="154" t="s">
        <v>1395</v>
      </c>
      <c r="B276" s="154" t="s">
        <v>1396</v>
      </c>
      <c r="C276" s="154"/>
      <c r="D276" s="154"/>
      <c r="E276" s="481">
        <v>98</v>
      </c>
      <c r="F276" s="481"/>
      <c r="G276" s="481">
        <v>54</v>
      </c>
      <c r="H276" s="481"/>
      <c r="I276" s="481">
        <v>0</v>
      </c>
      <c r="J276" s="481">
        <v>1</v>
      </c>
      <c r="K276" s="481">
        <v>0</v>
      </c>
      <c r="L276" s="481">
        <v>0</v>
      </c>
      <c r="M276" s="481">
        <v>2</v>
      </c>
      <c r="N276" s="481"/>
      <c r="O276" s="481">
        <v>0</v>
      </c>
      <c r="P276" s="481"/>
      <c r="Q276" s="481">
        <v>38</v>
      </c>
      <c r="R276" s="481">
        <v>32</v>
      </c>
      <c r="S276" s="481">
        <v>6</v>
      </c>
      <c r="T276" s="481">
        <v>0</v>
      </c>
      <c r="U276" s="481"/>
      <c r="V276" s="481">
        <v>0</v>
      </c>
      <c r="W276" s="481">
        <v>0</v>
      </c>
      <c r="X276" s="481">
        <v>1</v>
      </c>
      <c r="Y276" s="481">
        <v>12</v>
      </c>
      <c r="Z276" s="481"/>
      <c r="AA276" s="481">
        <v>5</v>
      </c>
      <c r="AB276" s="481">
        <v>28</v>
      </c>
      <c r="AC276" s="481">
        <v>3</v>
      </c>
      <c r="AD276" s="481"/>
      <c r="AE276" s="481">
        <v>3</v>
      </c>
      <c r="AF276" s="481">
        <v>2</v>
      </c>
      <c r="AG276" s="481">
        <v>1</v>
      </c>
      <c r="AH276" s="481">
        <v>0</v>
      </c>
      <c r="AI276" s="481"/>
      <c r="AJ276" s="481">
        <v>1</v>
      </c>
      <c r="AK276" s="481"/>
      <c r="AL276" s="481">
        <v>0</v>
      </c>
      <c r="AM276" s="481">
        <v>0</v>
      </c>
      <c r="AN276" s="481">
        <v>0</v>
      </c>
      <c r="AO276" s="481">
        <v>0</v>
      </c>
      <c r="AP276" s="481"/>
      <c r="AQ276" s="481">
        <v>1</v>
      </c>
      <c r="AR276" s="481">
        <v>0</v>
      </c>
      <c r="AS276" s="481">
        <v>0</v>
      </c>
      <c r="AT276" s="481">
        <v>1</v>
      </c>
      <c r="AU276" s="481"/>
      <c r="AV276" s="481">
        <v>1</v>
      </c>
      <c r="AW276" s="481">
        <v>1</v>
      </c>
      <c r="AX276" s="481">
        <v>0</v>
      </c>
      <c r="AY276" s="481">
        <v>0</v>
      </c>
      <c r="AZ276" s="481">
        <v>0</v>
      </c>
      <c r="BA276" s="481">
        <v>0</v>
      </c>
      <c r="BB276" s="481"/>
      <c r="BC276" s="481">
        <v>2</v>
      </c>
      <c r="BD276" s="481">
        <v>0</v>
      </c>
      <c r="BE276" s="481">
        <v>0</v>
      </c>
    </row>
    <row r="277" spans="1:57" ht="15.75" customHeight="1" x14ac:dyDescent="0.2">
      <c r="A277" s="154" t="s">
        <v>1397</v>
      </c>
      <c r="B277" s="154" t="s">
        <v>1398</v>
      </c>
      <c r="C277" s="154"/>
      <c r="D277" s="154"/>
      <c r="E277" s="481">
        <v>101</v>
      </c>
      <c r="F277" s="481"/>
      <c r="G277" s="481">
        <v>21</v>
      </c>
      <c r="H277" s="481"/>
      <c r="I277" s="481">
        <v>0</v>
      </c>
      <c r="J277" s="481">
        <v>0</v>
      </c>
      <c r="K277" s="481">
        <v>1</v>
      </c>
      <c r="L277" s="481">
        <v>0</v>
      </c>
      <c r="M277" s="481">
        <v>1</v>
      </c>
      <c r="N277" s="481"/>
      <c r="O277" s="481">
        <v>0</v>
      </c>
      <c r="P277" s="481"/>
      <c r="Q277" s="481">
        <v>12</v>
      </c>
      <c r="R277" s="481">
        <v>3</v>
      </c>
      <c r="S277" s="481">
        <v>9</v>
      </c>
      <c r="T277" s="481">
        <v>0</v>
      </c>
      <c r="U277" s="481"/>
      <c r="V277" s="481">
        <v>0</v>
      </c>
      <c r="W277" s="481">
        <v>0</v>
      </c>
      <c r="X277" s="481">
        <v>0</v>
      </c>
      <c r="Y277" s="481">
        <v>7</v>
      </c>
      <c r="Z277" s="481"/>
      <c r="AA277" s="481">
        <v>10</v>
      </c>
      <c r="AB277" s="481">
        <v>33</v>
      </c>
      <c r="AC277" s="481">
        <v>16</v>
      </c>
      <c r="AD277" s="481"/>
      <c r="AE277" s="481">
        <v>6</v>
      </c>
      <c r="AF277" s="481">
        <v>6</v>
      </c>
      <c r="AG277" s="481">
        <v>0</v>
      </c>
      <c r="AH277" s="481">
        <v>0</v>
      </c>
      <c r="AI277" s="481"/>
      <c r="AJ277" s="481">
        <v>0</v>
      </c>
      <c r="AK277" s="481"/>
      <c r="AL277" s="481">
        <v>4</v>
      </c>
      <c r="AM277" s="481">
        <v>4</v>
      </c>
      <c r="AN277" s="481">
        <v>0</v>
      </c>
      <c r="AO277" s="481">
        <v>0</v>
      </c>
      <c r="AP277" s="481"/>
      <c r="AQ277" s="481">
        <v>7</v>
      </c>
      <c r="AR277" s="481">
        <v>0</v>
      </c>
      <c r="AS277" s="481">
        <v>0</v>
      </c>
      <c r="AT277" s="481">
        <v>7</v>
      </c>
      <c r="AU277" s="481"/>
      <c r="AV277" s="481">
        <v>1</v>
      </c>
      <c r="AW277" s="481">
        <v>1</v>
      </c>
      <c r="AX277" s="481">
        <v>0</v>
      </c>
      <c r="AY277" s="481">
        <v>0</v>
      </c>
      <c r="AZ277" s="481">
        <v>0</v>
      </c>
      <c r="BA277" s="481">
        <v>0</v>
      </c>
      <c r="BB277" s="481"/>
      <c r="BC277" s="481">
        <v>0</v>
      </c>
      <c r="BD277" s="481">
        <v>1</v>
      </c>
      <c r="BE277" s="481">
        <v>3</v>
      </c>
    </row>
    <row r="278" spans="1:57" ht="15.75" customHeight="1" x14ac:dyDescent="0.2">
      <c r="A278" s="154" t="s">
        <v>1399</v>
      </c>
      <c r="B278" s="154" t="s">
        <v>1400</v>
      </c>
      <c r="C278" s="154"/>
      <c r="D278" s="154"/>
      <c r="E278" s="481">
        <v>110</v>
      </c>
      <c r="F278" s="481"/>
      <c r="G278" s="481">
        <v>59</v>
      </c>
      <c r="H278" s="481"/>
      <c r="I278" s="481">
        <v>3</v>
      </c>
      <c r="J278" s="481">
        <v>2</v>
      </c>
      <c r="K278" s="481">
        <v>0</v>
      </c>
      <c r="L278" s="481">
        <v>1</v>
      </c>
      <c r="M278" s="481">
        <v>6</v>
      </c>
      <c r="N278" s="481"/>
      <c r="O278" s="481">
        <v>1</v>
      </c>
      <c r="P278" s="481"/>
      <c r="Q278" s="481">
        <v>29</v>
      </c>
      <c r="R278" s="481">
        <v>24</v>
      </c>
      <c r="S278" s="481">
        <v>5</v>
      </c>
      <c r="T278" s="481">
        <v>0</v>
      </c>
      <c r="U278" s="481"/>
      <c r="V278" s="481">
        <v>1</v>
      </c>
      <c r="W278" s="481">
        <v>0</v>
      </c>
      <c r="X278" s="481">
        <v>0</v>
      </c>
      <c r="Y278" s="481">
        <v>16</v>
      </c>
      <c r="Z278" s="481"/>
      <c r="AA278" s="481">
        <v>8</v>
      </c>
      <c r="AB278" s="481">
        <v>14</v>
      </c>
      <c r="AC278" s="481">
        <v>2</v>
      </c>
      <c r="AD278" s="481"/>
      <c r="AE278" s="481">
        <v>6</v>
      </c>
      <c r="AF278" s="481">
        <v>6</v>
      </c>
      <c r="AG278" s="481">
        <v>0</v>
      </c>
      <c r="AH278" s="481">
        <v>0</v>
      </c>
      <c r="AI278" s="481"/>
      <c r="AJ278" s="481">
        <v>1</v>
      </c>
      <c r="AK278" s="481"/>
      <c r="AL278" s="481">
        <v>2</v>
      </c>
      <c r="AM278" s="481">
        <v>2</v>
      </c>
      <c r="AN278" s="481">
        <v>0</v>
      </c>
      <c r="AO278" s="481">
        <v>0</v>
      </c>
      <c r="AP278" s="481"/>
      <c r="AQ278" s="481">
        <v>2</v>
      </c>
      <c r="AR278" s="481">
        <v>0</v>
      </c>
      <c r="AS278" s="481">
        <v>1</v>
      </c>
      <c r="AT278" s="481">
        <v>1</v>
      </c>
      <c r="AU278" s="481"/>
      <c r="AV278" s="481">
        <v>3</v>
      </c>
      <c r="AW278" s="481">
        <v>3</v>
      </c>
      <c r="AX278" s="481">
        <v>0</v>
      </c>
      <c r="AY278" s="481">
        <v>0</v>
      </c>
      <c r="AZ278" s="481">
        <v>0</v>
      </c>
      <c r="BA278" s="481">
        <v>0</v>
      </c>
      <c r="BB278" s="481"/>
      <c r="BC278" s="481">
        <v>1</v>
      </c>
      <c r="BD278" s="481">
        <v>0</v>
      </c>
      <c r="BE278" s="481">
        <v>12</v>
      </c>
    </row>
    <row r="279" spans="1:57" ht="15.75" customHeight="1" x14ac:dyDescent="0.2">
      <c r="A279" s="154" t="s">
        <v>1401</v>
      </c>
      <c r="B279" s="154" t="s">
        <v>1402</v>
      </c>
      <c r="C279" s="154"/>
      <c r="D279" s="154"/>
      <c r="E279" s="481">
        <v>52</v>
      </c>
      <c r="F279" s="481"/>
      <c r="G279" s="481">
        <v>25</v>
      </c>
      <c r="H279" s="481"/>
      <c r="I279" s="481">
        <v>3</v>
      </c>
      <c r="J279" s="481">
        <v>0</v>
      </c>
      <c r="K279" s="481">
        <v>3</v>
      </c>
      <c r="L279" s="481">
        <v>0</v>
      </c>
      <c r="M279" s="481">
        <v>0</v>
      </c>
      <c r="N279" s="481"/>
      <c r="O279" s="481">
        <v>0</v>
      </c>
      <c r="P279" s="481"/>
      <c r="Q279" s="481">
        <v>17</v>
      </c>
      <c r="R279" s="481">
        <v>13</v>
      </c>
      <c r="S279" s="481">
        <v>4</v>
      </c>
      <c r="T279" s="481">
        <v>0</v>
      </c>
      <c r="U279" s="481"/>
      <c r="V279" s="481">
        <v>0</v>
      </c>
      <c r="W279" s="481">
        <v>0</v>
      </c>
      <c r="X279" s="481">
        <v>0</v>
      </c>
      <c r="Y279" s="481">
        <v>2</v>
      </c>
      <c r="Z279" s="481"/>
      <c r="AA279" s="481">
        <v>2</v>
      </c>
      <c r="AB279" s="481">
        <v>12</v>
      </c>
      <c r="AC279" s="481">
        <v>4</v>
      </c>
      <c r="AD279" s="481"/>
      <c r="AE279" s="481">
        <v>4</v>
      </c>
      <c r="AF279" s="481">
        <v>3</v>
      </c>
      <c r="AG279" s="481">
        <v>1</v>
      </c>
      <c r="AH279" s="481">
        <v>0</v>
      </c>
      <c r="AI279" s="481"/>
      <c r="AJ279" s="481">
        <v>0</v>
      </c>
      <c r="AK279" s="481"/>
      <c r="AL279" s="481">
        <v>2</v>
      </c>
      <c r="AM279" s="481">
        <v>2</v>
      </c>
      <c r="AN279" s="481">
        <v>0</v>
      </c>
      <c r="AO279" s="481">
        <v>0</v>
      </c>
      <c r="AP279" s="481"/>
      <c r="AQ279" s="481">
        <v>1</v>
      </c>
      <c r="AR279" s="481">
        <v>0</v>
      </c>
      <c r="AS279" s="481">
        <v>0</v>
      </c>
      <c r="AT279" s="481">
        <v>1</v>
      </c>
      <c r="AU279" s="481"/>
      <c r="AV279" s="481">
        <v>2</v>
      </c>
      <c r="AW279" s="481">
        <v>0</v>
      </c>
      <c r="AX279" s="481">
        <v>0</v>
      </c>
      <c r="AY279" s="481">
        <v>0</v>
      </c>
      <c r="AZ279" s="481">
        <v>2</v>
      </c>
      <c r="BA279" s="481">
        <v>0</v>
      </c>
      <c r="BB279" s="481"/>
      <c r="BC279" s="481">
        <v>0</v>
      </c>
      <c r="BD279" s="481">
        <v>4</v>
      </c>
      <c r="BE279" s="481">
        <v>2</v>
      </c>
    </row>
    <row r="280" spans="1:57" ht="15.75" customHeight="1" x14ac:dyDescent="0.2">
      <c r="A280" s="154" t="s">
        <v>1403</v>
      </c>
      <c r="B280" s="154" t="s">
        <v>1404</v>
      </c>
      <c r="C280" s="154"/>
      <c r="D280" s="154"/>
      <c r="E280" s="481">
        <v>320</v>
      </c>
      <c r="F280" s="481"/>
      <c r="G280" s="481">
        <v>94</v>
      </c>
      <c r="H280" s="481"/>
      <c r="I280" s="481">
        <v>2</v>
      </c>
      <c r="J280" s="481">
        <v>3</v>
      </c>
      <c r="K280" s="481">
        <v>2</v>
      </c>
      <c r="L280" s="481">
        <v>0</v>
      </c>
      <c r="M280" s="481">
        <v>3</v>
      </c>
      <c r="N280" s="481"/>
      <c r="O280" s="481">
        <v>2</v>
      </c>
      <c r="P280" s="481"/>
      <c r="Q280" s="481">
        <v>46</v>
      </c>
      <c r="R280" s="481">
        <v>19</v>
      </c>
      <c r="S280" s="481">
        <v>27</v>
      </c>
      <c r="T280" s="481">
        <v>0</v>
      </c>
      <c r="U280" s="481"/>
      <c r="V280" s="481">
        <v>0</v>
      </c>
      <c r="W280" s="481">
        <v>2</v>
      </c>
      <c r="X280" s="481">
        <v>1</v>
      </c>
      <c r="Y280" s="481">
        <v>33</v>
      </c>
      <c r="Z280" s="481"/>
      <c r="AA280" s="481">
        <v>7</v>
      </c>
      <c r="AB280" s="481">
        <v>107</v>
      </c>
      <c r="AC280" s="481">
        <v>9</v>
      </c>
      <c r="AD280" s="481"/>
      <c r="AE280" s="481">
        <v>15</v>
      </c>
      <c r="AF280" s="481">
        <v>15</v>
      </c>
      <c r="AG280" s="481">
        <v>0</v>
      </c>
      <c r="AH280" s="481">
        <v>0</v>
      </c>
      <c r="AI280" s="481"/>
      <c r="AJ280" s="481">
        <v>6</v>
      </c>
      <c r="AK280" s="481"/>
      <c r="AL280" s="481">
        <v>49</v>
      </c>
      <c r="AM280" s="481">
        <v>46</v>
      </c>
      <c r="AN280" s="481">
        <v>0</v>
      </c>
      <c r="AO280" s="481">
        <v>3</v>
      </c>
      <c r="AP280" s="481"/>
      <c r="AQ280" s="481">
        <v>7</v>
      </c>
      <c r="AR280" s="481">
        <v>1</v>
      </c>
      <c r="AS280" s="481">
        <v>4</v>
      </c>
      <c r="AT280" s="481">
        <v>2</v>
      </c>
      <c r="AU280" s="481"/>
      <c r="AV280" s="481">
        <v>7</v>
      </c>
      <c r="AW280" s="481">
        <v>4</v>
      </c>
      <c r="AX280" s="481">
        <v>0</v>
      </c>
      <c r="AY280" s="481">
        <v>0</v>
      </c>
      <c r="AZ280" s="481">
        <v>3</v>
      </c>
      <c r="BA280" s="481">
        <v>0</v>
      </c>
      <c r="BB280" s="481"/>
      <c r="BC280" s="481">
        <v>11</v>
      </c>
      <c r="BD280" s="481">
        <v>3</v>
      </c>
      <c r="BE280" s="481">
        <v>11</v>
      </c>
    </row>
    <row r="281" spans="1:57" ht="15.75" customHeight="1" x14ac:dyDescent="0.2">
      <c r="A281" s="154" t="s">
        <v>1405</v>
      </c>
      <c r="B281" s="154" t="s">
        <v>1406</v>
      </c>
      <c r="C281" s="154"/>
      <c r="D281" s="154"/>
      <c r="E281" s="481">
        <v>92</v>
      </c>
      <c r="F281" s="481"/>
      <c r="G281" s="481">
        <v>25</v>
      </c>
      <c r="H281" s="481"/>
      <c r="I281" s="481">
        <v>0</v>
      </c>
      <c r="J281" s="481">
        <v>1</v>
      </c>
      <c r="K281" s="481">
        <v>1</v>
      </c>
      <c r="L281" s="481">
        <v>0</v>
      </c>
      <c r="M281" s="481">
        <v>1</v>
      </c>
      <c r="N281" s="481"/>
      <c r="O281" s="481">
        <v>0</v>
      </c>
      <c r="P281" s="481"/>
      <c r="Q281" s="481">
        <v>20</v>
      </c>
      <c r="R281" s="481">
        <v>18</v>
      </c>
      <c r="S281" s="481">
        <v>2</v>
      </c>
      <c r="T281" s="481">
        <v>0</v>
      </c>
      <c r="U281" s="481"/>
      <c r="V281" s="481">
        <v>0</v>
      </c>
      <c r="W281" s="481">
        <v>0</v>
      </c>
      <c r="X281" s="481">
        <v>0</v>
      </c>
      <c r="Y281" s="481">
        <v>2</v>
      </c>
      <c r="Z281" s="481"/>
      <c r="AA281" s="481">
        <v>14</v>
      </c>
      <c r="AB281" s="481">
        <v>26</v>
      </c>
      <c r="AC281" s="481">
        <v>0</v>
      </c>
      <c r="AD281" s="481"/>
      <c r="AE281" s="481">
        <v>2</v>
      </c>
      <c r="AF281" s="481">
        <v>1</v>
      </c>
      <c r="AG281" s="481">
        <v>1</v>
      </c>
      <c r="AH281" s="481">
        <v>0</v>
      </c>
      <c r="AI281" s="481"/>
      <c r="AJ281" s="481">
        <v>0</v>
      </c>
      <c r="AK281" s="481"/>
      <c r="AL281" s="481">
        <v>2</v>
      </c>
      <c r="AM281" s="481">
        <v>1</v>
      </c>
      <c r="AN281" s="481">
        <v>1</v>
      </c>
      <c r="AO281" s="481">
        <v>0</v>
      </c>
      <c r="AP281" s="481"/>
      <c r="AQ281" s="481">
        <v>1</v>
      </c>
      <c r="AR281" s="481">
        <v>0</v>
      </c>
      <c r="AS281" s="481">
        <v>1</v>
      </c>
      <c r="AT281" s="481">
        <v>0</v>
      </c>
      <c r="AU281" s="481"/>
      <c r="AV281" s="481">
        <v>12</v>
      </c>
      <c r="AW281" s="481">
        <v>11</v>
      </c>
      <c r="AX281" s="481">
        <v>0</v>
      </c>
      <c r="AY281" s="481">
        <v>1</v>
      </c>
      <c r="AZ281" s="481">
        <v>0</v>
      </c>
      <c r="BA281" s="481">
        <v>0</v>
      </c>
      <c r="BB281" s="481"/>
      <c r="BC281" s="481">
        <v>5</v>
      </c>
      <c r="BD281" s="481">
        <v>0</v>
      </c>
      <c r="BE281" s="481">
        <v>5</v>
      </c>
    </row>
    <row r="282" spans="1:57" ht="15.75" customHeight="1" x14ac:dyDescent="0.2">
      <c r="A282" s="154" t="s">
        <v>1407</v>
      </c>
      <c r="B282" s="154" t="s">
        <v>1408</v>
      </c>
      <c r="C282" s="154"/>
      <c r="D282" s="154"/>
      <c r="E282" s="481">
        <v>79</v>
      </c>
      <c r="F282" s="481"/>
      <c r="G282" s="481">
        <v>23</v>
      </c>
      <c r="H282" s="481"/>
      <c r="I282" s="481">
        <v>0</v>
      </c>
      <c r="J282" s="481">
        <v>0</v>
      </c>
      <c r="K282" s="481">
        <v>0</v>
      </c>
      <c r="L282" s="481">
        <v>1</v>
      </c>
      <c r="M282" s="481">
        <v>2</v>
      </c>
      <c r="N282" s="481"/>
      <c r="O282" s="481">
        <v>1</v>
      </c>
      <c r="P282" s="481"/>
      <c r="Q282" s="481">
        <v>17</v>
      </c>
      <c r="R282" s="481">
        <v>3</v>
      </c>
      <c r="S282" s="481">
        <v>14</v>
      </c>
      <c r="T282" s="481">
        <v>0</v>
      </c>
      <c r="U282" s="481"/>
      <c r="V282" s="481">
        <v>0</v>
      </c>
      <c r="W282" s="481">
        <v>0</v>
      </c>
      <c r="X282" s="481">
        <v>0</v>
      </c>
      <c r="Y282" s="481">
        <v>2</v>
      </c>
      <c r="Z282" s="481"/>
      <c r="AA282" s="481">
        <v>8</v>
      </c>
      <c r="AB282" s="481">
        <v>18</v>
      </c>
      <c r="AC282" s="481">
        <v>5</v>
      </c>
      <c r="AD282" s="481"/>
      <c r="AE282" s="481">
        <v>9</v>
      </c>
      <c r="AF282" s="481">
        <v>9</v>
      </c>
      <c r="AG282" s="481">
        <v>0</v>
      </c>
      <c r="AH282" s="481">
        <v>0</v>
      </c>
      <c r="AI282" s="481"/>
      <c r="AJ282" s="481">
        <v>1</v>
      </c>
      <c r="AK282" s="481"/>
      <c r="AL282" s="481">
        <v>5</v>
      </c>
      <c r="AM282" s="481">
        <v>5</v>
      </c>
      <c r="AN282" s="481">
        <v>0</v>
      </c>
      <c r="AO282" s="481">
        <v>0</v>
      </c>
      <c r="AP282" s="481"/>
      <c r="AQ282" s="481">
        <v>5</v>
      </c>
      <c r="AR282" s="481">
        <v>0</v>
      </c>
      <c r="AS282" s="481">
        <v>0</v>
      </c>
      <c r="AT282" s="481">
        <v>5</v>
      </c>
      <c r="AU282" s="481"/>
      <c r="AV282" s="481">
        <v>1</v>
      </c>
      <c r="AW282" s="481">
        <v>1</v>
      </c>
      <c r="AX282" s="481">
        <v>0</v>
      </c>
      <c r="AY282" s="481">
        <v>0</v>
      </c>
      <c r="AZ282" s="481">
        <v>0</v>
      </c>
      <c r="BA282" s="481">
        <v>0</v>
      </c>
      <c r="BB282" s="481"/>
      <c r="BC282" s="481">
        <v>0</v>
      </c>
      <c r="BD282" s="481">
        <v>0</v>
      </c>
      <c r="BE282" s="481">
        <v>4</v>
      </c>
    </row>
    <row r="283" spans="1:57" ht="15.75" customHeight="1" x14ac:dyDescent="0.2">
      <c r="A283" s="154" t="s">
        <v>1409</v>
      </c>
      <c r="B283" s="154" t="s">
        <v>1410</v>
      </c>
      <c r="C283" s="154"/>
      <c r="D283" s="154"/>
      <c r="E283" s="481">
        <v>19</v>
      </c>
      <c r="F283" s="481"/>
      <c r="G283" s="481">
        <v>10</v>
      </c>
      <c r="H283" s="481"/>
      <c r="I283" s="481">
        <v>0</v>
      </c>
      <c r="J283" s="481">
        <v>0</v>
      </c>
      <c r="K283" s="481">
        <v>0</v>
      </c>
      <c r="L283" s="481">
        <v>0</v>
      </c>
      <c r="M283" s="481">
        <v>1</v>
      </c>
      <c r="N283" s="481"/>
      <c r="O283" s="481">
        <v>0</v>
      </c>
      <c r="P283" s="481"/>
      <c r="Q283" s="481">
        <v>4</v>
      </c>
      <c r="R283" s="481">
        <v>3</v>
      </c>
      <c r="S283" s="481">
        <v>1</v>
      </c>
      <c r="T283" s="481">
        <v>0</v>
      </c>
      <c r="U283" s="481"/>
      <c r="V283" s="481">
        <v>0</v>
      </c>
      <c r="W283" s="481">
        <v>0</v>
      </c>
      <c r="X283" s="481">
        <v>0</v>
      </c>
      <c r="Y283" s="481">
        <v>5</v>
      </c>
      <c r="Z283" s="481"/>
      <c r="AA283" s="481">
        <v>1</v>
      </c>
      <c r="AB283" s="481">
        <v>0</v>
      </c>
      <c r="AC283" s="481">
        <v>1</v>
      </c>
      <c r="AD283" s="481"/>
      <c r="AE283" s="481">
        <v>0</v>
      </c>
      <c r="AF283" s="481">
        <v>0</v>
      </c>
      <c r="AG283" s="481">
        <v>0</v>
      </c>
      <c r="AH283" s="481">
        <v>0</v>
      </c>
      <c r="AI283" s="481"/>
      <c r="AJ283" s="481">
        <v>0</v>
      </c>
      <c r="AK283" s="481"/>
      <c r="AL283" s="481">
        <v>2</v>
      </c>
      <c r="AM283" s="481">
        <v>0</v>
      </c>
      <c r="AN283" s="481">
        <v>2</v>
      </c>
      <c r="AO283" s="481">
        <v>0</v>
      </c>
      <c r="AP283" s="481"/>
      <c r="AQ283" s="481">
        <v>0</v>
      </c>
      <c r="AR283" s="481">
        <v>0</v>
      </c>
      <c r="AS283" s="481">
        <v>0</v>
      </c>
      <c r="AT283" s="481">
        <v>0</v>
      </c>
      <c r="AU283" s="481"/>
      <c r="AV283" s="481">
        <v>0</v>
      </c>
      <c r="AW283" s="481">
        <v>0</v>
      </c>
      <c r="AX283" s="481">
        <v>0</v>
      </c>
      <c r="AY283" s="481">
        <v>0</v>
      </c>
      <c r="AZ283" s="481">
        <v>0</v>
      </c>
      <c r="BA283" s="481">
        <v>0</v>
      </c>
      <c r="BB283" s="481"/>
      <c r="BC283" s="481">
        <v>1</v>
      </c>
      <c r="BD283" s="481">
        <v>1</v>
      </c>
      <c r="BE283" s="481">
        <v>4</v>
      </c>
    </row>
    <row r="284" spans="1:57" ht="15.75" customHeight="1" x14ac:dyDescent="0.2">
      <c r="A284" s="154" t="s">
        <v>1411</v>
      </c>
      <c r="B284" s="154" t="s">
        <v>1412</v>
      </c>
      <c r="C284" s="154"/>
      <c r="D284" s="154"/>
      <c r="E284" s="481">
        <v>121</v>
      </c>
      <c r="F284" s="481"/>
      <c r="G284" s="481">
        <v>29</v>
      </c>
      <c r="H284" s="481"/>
      <c r="I284" s="481">
        <v>0</v>
      </c>
      <c r="J284" s="481">
        <v>0</v>
      </c>
      <c r="K284" s="481">
        <v>0</v>
      </c>
      <c r="L284" s="481">
        <v>0</v>
      </c>
      <c r="M284" s="481">
        <v>4</v>
      </c>
      <c r="N284" s="481"/>
      <c r="O284" s="481">
        <v>1</v>
      </c>
      <c r="P284" s="481"/>
      <c r="Q284" s="481">
        <v>19</v>
      </c>
      <c r="R284" s="481">
        <v>14</v>
      </c>
      <c r="S284" s="481">
        <v>5</v>
      </c>
      <c r="T284" s="481">
        <v>0</v>
      </c>
      <c r="U284" s="481"/>
      <c r="V284" s="481">
        <v>0</v>
      </c>
      <c r="W284" s="481">
        <v>0</v>
      </c>
      <c r="X284" s="481">
        <v>0</v>
      </c>
      <c r="Y284" s="481">
        <v>5</v>
      </c>
      <c r="Z284" s="481"/>
      <c r="AA284" s="481">
        <v>4</v>
      </c>
      <c r="AB284" s="481">
        <v>29</v>
      </c>
      <c r="AC284" s="481">
        <v>11</v>
      </c>
      <c r="AD284" s="481"/>
      <c r="AE284" s="481">
        <v>15</v>
      </c>
      <c r="AF284" s="481">
        <v>15</v>
      </c>
      <c r="AG284" s="481">
        <v>0</v>
      </c>
      <c r="AH284" s="481">
        <v>0</v>
      </c>
      <c r="AI284" s="481"/>
      <c r="AJ284" s="481">
        <v>1</v>
      </c>
      <c r="AK284" s="481"/>
      <c r="AL284" s="481">
        <v>7</v>
      </c>
      <c r="AM284" s="481">
        <v>3</v>
      </c>
      <c r="AN284" s="481">
        <v>1</v>
      </c>
      <c r="AO284" s="481">
        <v>3</v>
      </c>
      <c r="AP284" s="481"/>
      <c r="AQ284" s="481">
        <v>2</v>
      </c>
      <c r="AR284" s="481">
        <v>1</v>
      </c>
      <c r="AS284" s="481">
        <v>1</v>
      </c>
      <c r="AT284" s="481">
        <v>0</v>
      </c>
      <c r="AU284" s="481"/>
      <c r="AV284" s="481">
        <v>0</v>
      </c>
      <c r="AW284" s="481">
        <v>0</v>
      </c>
      <c r="AX284" s="481">
        <v>0</v>
      </c>
      <c r="AY284" s="481">
        <v>0</v>
      </c>
      <c r="AZ284" s="481">
        <v>0</v>
      </c>
      <c r="BA284" s="481">
        <v>0</v>
      </c>
      <c r="BB284" s="481"/>
      <c r="BC284" s="481">
        <v>5</v>
      </c>
      <c r="BD284" s="481">
        <v>1</v>
      </c>
      <c r="BE284" s="481">
        <v>18</v>
      </c>
    </row>
    <row r="285" spans="1:57" ht="15.75" customHeight="1" x14ac:dyDescent="0.2">
      <c r="A285" s="154" t="s">
        <v>1413</v>
      </c>
      <c r="B285" s="154" t="s">
        <v>1414</v>
      </c>
      <c r="C285" s="154"/>
      <c r="D285" s="154"/>
      <c r="E285" s="481">
        <v>261</v>
      </c>
      <c r="F285" s="481"/>
      <c r="G285" s="481">
        <v>86</v>
      </c>
      <c r="H285" s="481"/>
      <c r="I285" s="481">
        <v>13</v>
      </c>
      <c r="J285" s="481">
        <v>0</v>
      </c>
      <c r="K285" s="481">
        <v>2</v>
      </c>
      <c r="L285" s="481">
        <v>1</v>
      </c>
      <c r="M285" s="481">
        <v>4</v>
      </c>
      <c r="N285" s="481"/>
      <c r="O285" s="481">
        <v>2</v>
      </c>
      <c r="P285" s="481"/>
      <c r="Q285" s="481">
        <v>40</v>
      </c>
      <c r="R285" s="481">
        <v>32</v>
      </c>
      <c r="S285" s="481">
        <v>8</v>
      </c>
      <c r="T285" s="481">
        <v>0</v>
      </c>
      <c r="U285" s="481"/>
      <c r="V285" s="481">
        <v>2</v>
      </c>
      <c r="W285" s="481">
        <v>0</v>
      </c>
      <c r="X285" s="481">
        <v>8</v>
      </c>
      <c r="Y285" s="481">
        <v>14</v>
      </c>
      <c r="Z285" s="481"/>
      <c r="AA285" s="481">
        <v>4</v>
      </c>
      <c r="AB285" s="481">
        <v>48</v>
      </c>
      <c r="AC285" s="481">
        <v>13</v>
      </c>
      <c r="AD285" s="481"/>
      <c r="AE285" s="481">
        <v>12</v>
      </c>
      <c r="AF285" s="481">
        <v>10</v>
      </c>
      <c r="AG285" s="481">
        <v>2</v>
      </c>
      <c r="AH285" s="481">
        <v>0</v>
      </c>
      <c r="AI285" s="481"/>
      <c r="AJ285" s="481">
        <v>1</v>
      </c>
      <c r="AK285" s="481"/>
      <c r="AL285" s="481">
        <v>26</v>
      </c>
      <c r="AM285" s="481">
        <v>11</v>
      </c>
      <c r="AN285" s="481">
        <v>6</v>
      </c>
      <c r="AO285" s="481">
        <v>9</v>
      </c>
      <c r="AP285" s="481"/>
      <c r="AQ285" s="481">
        <v>17</v>
      </c>
      <c r="AR285" s="481">
        <v>0</v>
      </c>
      <c r="AS285" s="481">
        <v>9</v>
      </c>
      <c r="AT285" s="481">
        <v>8</v>
      </c>
      <c r="AU285" s="481"/>
      <c r="AV285" s="481">
        <v>40</v>
      </c>
      <c r="AW285" s="481">
        <v>39</v>
      </c>
      <c r="AX285" s="481">
        <v>1</v>
      </c>
      <c r="AY285" s="481">
        <v>0</v>
      </c>
      <c r="AZ285" s="481">
        <v>0</v>
      </c>
      <c r="BA285" s="481">
        <v>0</v>
      </c>
      <c r="BB285" s="481"/>
      <c r="BC285" s="481">
        <v>3</v>
      </c>
      <c r="BD285" s="481">
        <v>0</v>
      </c>
      <c r="BE285" s="481">
        <v>11</v>
      </c>
    </row>
    <row r="286" spans="1:57" ht="15.75" customHeight="1" x14ac:dyDescent="0.2">
      <c r="A286" s="154" t="s">
        <v>1415</v>
      </c>
      <c r="B286" s="154" t="s">
        <v>1416</v>
      </c>
      <c r="C286" s="154"/>
      <c r="D286" s="154"/>
      <c r="E286" s="481">
        <v>102</v>
      </c>
      <c r="F286" s="481"/>
      <c r="G286" s="481">
        <v>52</v>
      </c>
      <c r="H286" s="481"/>
      <c r="I286" s="481">
        <v>1</v>
      </c>
      <c r="J286" s="481">
        <v>0</v>
      </c>
      <c r="K286" s="481">
        <v>1</v>
      </c>
      <c r="L286" s="481">
        <v>0</v>
      </c>
      <c r="M286" s="481">
        <v>1</v>
      </c>
      <c r="N286" s="481"/>
      <c r="O286" s="481">
        <v>1</v>
      </c>
      <c r="P286" s="481"/>
      <c r="Q286" s="481">
        <v>45</v>
      </c>
      <c r="R286" s="481">
        <v>36</v>
      </c>
      <c r="S286" s="481">
        <v>9</v>
      </c>
      <c r="T286" s="481">
        <v>0</v>
      </c>
      <c r="U286" s="481"/>
      <c r="V286" s="481">
        <v>0</v>
      </c>
      <c r="W286" s="481">
        <v>1</v>
      </c>
      <c r="X286" s="481">
        <v>1</v>
      </c>
      <c r="Y286" s="481">
        <v>1</v>
      </c>
      <c r="Z286" s="481"/>
      <c r="AA286" s="481">
        <v>7</v>
      </c>
      <c r="AB286" s="481">
        <v>26</v>
      </c>
      <c r="AC286" s="481">
        <v>0</v>
      </c>
      <c r="AD286" s="481"/>
      <c r="AE286" s="481">
        <v>3</v>
      </c>
      <c r="AF286" s="481">
        <v>3</v>
      </c>
      <c r="AG286" s="481">
        <v>0</v>
      </c>
      <c r="AH286" s="481">
        <v>0</v>
      </c>
      <c r="AI286" s="481"/>
      <c r="AJ286" s="481">
        <v>1</v>
      </c>
      <c r="AK286" s="481"/>
      <c r="AL286" s="481">
        <v>1</v>
      </c>
      <c r="AM286" s="481">
        <v>1</v>
      </c>
      <c r="AN286" s="481">
        <v>0</v>
      </c>
      <c r="AO286" s="481">
        <v>0</v>
      </c>
      <c r="AP286" s="481"/>
      <c r="AQ286" s="481">
        <v>2</v>
      </c>
      <c r="AR286" s="481">
        <v>0</v>
      </c>
      <c r="AS286" s="481">
        <v>2</v>
      </c>
      <c r="AT286" s="481">
        <v>0</v>
      </c>
      <c r="AU286" s="481"/>
      <c r="AV286" s="481">
        <v>4</v>
      </c>
      <c r="AW286" s="481">
        <v>2</v>
      </c>
      <c r="AX286" s="481">
        <v>0</v>
      </c>
      <c r="AY286" s="481">
        <v>1</v>
      </c>
      <c r="AZ286" s="481">
        <v>1</v>
      </c>
      <c r="BA286" s="481">
        <v>0</v>
      </c>
      <c r="BB286" s="481"/>
      <c r="BC286" s="481">
        <v>6</v>
      </c>
      <c r="BD286" s="481">
        <v>4</v>
      </c>
      <c r="BE286" s="481">
        <v>1</v>
      </c>
    </row>
    <row r="287" spans="1:57" ht="15.75" customHeight="1" x14ac:dyDescent="0.2">
      <c r="A287" s="154" t="s">
        <v>1417</v>
      </c>
      <c r="B287" s="154" t="s">
        <v>1418</v>
      </c>
      <c r="C287" s="154"/>
      <c r="D287" s="154"/>
      <c r="E287" s="481">
        <v>148</v>
      </c>
      <c r="F287" s="481"/>
      <c r="G287" s="481">
        <v>80</v>
      </c>
      <c r="H287" s="481"/>
      <c r="I287" s="481">
        <v>1</v>
      </c>
      <c r="J287" s="481">
        <v>2</v>
      </c>
      <c r="K287" s="481">
        <v>1</v>
      </c>
      <c r="L287" s="481">
        <v>1</v>
      </c>
      <c r="M287" s="481">
        <v>0</v>
      </c>
      <c r="N287" s="481"/>
      <c r="O287" s="481">
        <v>0</v>
      </c>
      <c r="P287" s="481"/>
      <c r="Q287" s="481">
        <v>50</v>
      </c>
      <c r="R287" s="481">
        <v>32</v>
      </c>
      <c r="S287" s="481">
        <v>18</v>
      </c>
      <c r="T287" s="481">
        <v>0</v>
      </c>
      <c r="U287" s="481"/>
      <c r="V287" s="481">
        <v>0</v>
      </c>
      <c r="W287" s="481">
        <v>1</v>
      </c>
      <c r="X287" s="481">
        <v>1</v>
      </c>
      <c r="Y287" s="481">
        <v>23</v>
      </c>
      <c r="Z287" s="481"/>
      <c r="AA287" s="481">
        <v>4</v>
      </c>
      <c r="AB287" s="481">
        <v>45</v>
      </c>
      <c r="AC287" s="481">
        <v>3</v>
      </c>
      <c r="AD287" s="481"/>
      <c r="AE287" s="481">
        <v>2</v>
      </c>
      <c r="AF287" s="481">
        <v>2</v>
      </c>
      <c r="AG287" s="481">
        <v>0</v>
      </c>
      <c r="AH287" s="481">
        <v>0</v>
      </c>
      <c r="AI287" s="481"/>
      <c r="AJ287" s="481">
        <v>3</v>
      </c>
      <c r="AK287" s="481"/>
      <c r="AL287" s="481">
        <v>2</v>
      </c>
      <c r="AM287" s="481">
        <v>1</v>
      </c>
      <c r="AN287" s="481">
        <v>0</v>
      </c>
      <c r="AO287" s="481">
        <v>1</v>
      </c>
      <c r="AP287" s="481"/>
      <c r="AQ287" s="481">
        <v>2</v>
      </c>
      <c r="AR287" s="481">
        <v>0</v>
      </c>
      <c r="AS287" s="481">
        <v>1</v>
      </c>
      <c r="AT287" s="481">
        <v>1</v>
      </c>
      <c r="AU287" s="481"/>
      <c r="AV287" s="481">
        <v>1</v>
      </c>
      <c r="AW287" s="481">
        <v>1</v>
      </c>
      <c r="AX287" s="481">
        <v>0</v>
      </c>
      <c r="AY287" s="481">
        <v>0</v>
      </c>
      <c r="AZ287" s="481">
        <v>0</v>
      </c>
      <c r="BA287" s="481">
        <v>0</v>
      </c>
      <c r="BB287" s="481"/>
      <c r="BC287" s="481">
        <v>2</v>
      </c>
      <c r="BD287" s="481">
        <v>4</v>
      </c>
      <c r="BE287" s="481">
        <v>4</v>
      </c>
    </row>
    <row r="288" spans="1:57" ht="15.75" customHeight="1" x14ac:dyDescent="0.2">
      <c r="A288" s="154" t="s">
        <v>1419</v>
      </c>
      <c r="B288" s="154" t="s">
        <v>1420</v>
      </c>
      <c r="C288" s="154"/>
      <c r="D288" s="154"/>
      <c r="E288" s="481">
        <v>128</v>
      </c>
      <c r="F288" s="481"/>
      <c r="G288" s="481">
        <v>51</v>
      </c>
      <c r="H288" s="481"/>
      <c r="I288" s="481">
        <v>1</v>
      </c>
      <c r="J288" s="481">
        <v>3</v>
      </c>
      <c r="K288" s="481">
        <v>0</v>
      </c>
      <c r="L288" s="481">
        <v>2</v>
      </c>
      <c r="M288" s="481">
        <v>1</v>
      </c>
      <c r="N288" s="481"/>
      <c r="O288" s="481">
        <v>0</v>
      </c>
      <c r="P288" s="481"/>
      <c r="Q288" s="481">
        <v>34</v>
      </c>
      <c r="R288" s="481">
        <v>18</v>
      </c>
      <c r="S288" s="481">
        <v>16</v>
      </c>
      <c r="T288" s="481">
        <v>0</v>
      </c>
      <c r="U288" s="481"/>
      <c r="V288" s="481">
        <v>0</v>
      </c>
      <c r="W288" s="481">
        <v>1</v>
      </c>
      <c r="X288" s="481">
        <v>0</v>
      </c>
      <c r="Y288" s="481">
        <v>9</v>
      </c>
      <c r="Z288" s="481"/>
      <c r="AA288" s="481">
        <v>5</v>
      </c>
      <c r="AB288" s="481">
        <v>32</v>
      </c>
      <c r="AC288" s="481">
        <v>4</v>
      </c>
      <c r="AD288" s="481"/>
      <c r="AE288" s="481">
        <v>16</v>
      </c>
      <c r="AF288" s="481">
        <v>16</v>
      </c>
      <c r="AG288" s="481">
        <v>0</v>
      </c>
      <c r="AH288" s="481">
        <v>0</v>
      </c>
      <c r="AI288" s="481"/>
      <c r="AJ288" s="481">
        <v>6</v>
      </c>
      <c r="AK288" s="481"/>
      <c r="AL288" s="481">
        <v>1</v>
      </c>
      <c r="AM288" s="481">
        <v>0</v>
      </c>
      <c r="AN288" s="481">
        <v>0</v>
      </c>
      <c r="AO288" s="481">
        <v>1</v>
      </c>
      <c r="AP288" s="481"/>
      <c r="AQ288" s="481">
        <v>0</v>
      </c>
      <c r="AR288" s="481">
        <v>0</v>
      </c>
      <c r="AS288" s="481">
        <v>0</v>
      </c>
      <c r="AT288" s="481">
        <v>0</v>
      </c>
      <c r="AU288" s="481"/>
      <c r="AV288" s="481">
        <v>1</v>
      </c>
      <c r="AW288" s="481">
        <v>1</v>
      </c>
      <c r="AX288" s="481">
        <v>0</v>
      </c>
      <c r="AY288" s="481">
        <v>0</v>
      </c>
      <c r="AZ288" s="481">
        <v>0</v>
      </c>
      <c r="BA288" s="481">
        <v>0</v>
      </c>
      <c r="BB288" s="481"/>
      <c r="BC288" s="481">
        <v>2</v>
      </c>
      <c r="BD288" s="481">
        <v>8</v>
      </c>
      <c r="BE288" s="481">
        <v>10</v>
      </c>
    </row>
    <row r="289" spans="1:57" ht="15.75" customHeight="1" x14ac:dyDescent="0.2">
      <c r="A289" s="154" t="s">
        <v>1421</v>
      </c>
      <c r="B289" s="154" t="s">
        <v>1422</v>
      </c>
      <c r="C289" s="154"/>
      <c r="D289" s="154"/>
      <c r="E289" s="481">
        <v>204</v>
      </c>
      <c r="F289" s="481"/>
      <c r="G289" s="481">
        <v>51</v>
      </c>
      <c r="H289" s="481"/>
      <c r="I289" s="481">
        <v>0</v>
      </c>
      <c r="J289" s="481">
        <v>0</v>
      </c>
      <c r="K289" s="481">
        <v>0</v>
      </c>
      <c r="L289" s="481">
        <v>0</v>
      </c>
      <c r="M289" s="481">
        <v>4</v>
      </c>
      <c r="N289" s="481"/>
      <c r="O289" s="481">
        <v>0</v>
      </c>
      <c r="P289" s="481"/>
      <c r="Q289" s="481">
        <v>33</v>
      </c>
      <c r="R289" s="481">
        <v>27</v>
      </c>
      <c r="S289" s="481">
        <v>6</v>
      </c>
      <c r="T289" s="481">
        <v>0</v>
      </c>
      <c r="U289" s="481"/>
      <c r="V289" s="481">
        <v>1</v>
      </c>
      <c r="W289" s="481">
        <v>0</v>
      </c>
      <c r="X289" s="481">
        <v>0</v>
      </c>
      <c r="Y289" s="481">
        <v>13</v>
      </c>
      <c r="Z289" s="481"/>
      <c r="AA289" s="481">
        <v>13</v>
      </c>
      <c r="AB289" s="481">
        <v>48</v>
      </c>
      <c r="AC289" s="481">
        <v>16</v>
      </c>
      <c r="AD289" s="481"/>
      <c r="AE289" s="481">
        <v>22</v>
      </c>
      <c r="AF289" s="481">
        <v>19</v>
      </c>
      <c r="AG289" s="481">
        <v>3</v>
      </c>
      <c r="AH289" s="481">
        <v>0</v>
      </c>
      <c r="AI289" s="481"/>
      <c r="AJ289" s="481">
        <v>5</v>
      </c>
      <c r="AK289" s="481"/>
      <c r="AL289" s="481">
        <v>11</v>
      </c>
      <c r="AM289" s="481">
        <v>8</v>
      </c>
      <c r="AN289" s="481">
        <v>1</v>
      </c>
      <c r="AO289" s="481">
        <v>2</v>
      </c>
      <c r="AP289" s="481"/>
      <c r="AQ289" s="481">
        <v>6</v>
      </c>
      <c r="AR289" s="481">
        <v>3</v>
      </c>
      <c r="AS289" s="481">
        <v>3</v>
      </c>
      <c r="AT289" s="481">
        <v>0</v>
      </c>
      <c r="AU289" s="481"/>
      <c r="AV289" s="481">
        <v>12</v>
      </c>
      <c r="AW289" s="481">
        <v>8</v>
      </c>
      <c r="AX289" s="481">
        <v>0</v>
      </c>
      <c r="AY289" s="481">
        <v>1</v>
      </c>
      <c r="AZ289" s="481">
        <v>3</v>
      </c>
      <c r="BA289" s="481">
        <v>0</v>
      </c>
      <c r="BB289" s="481"/>
      <c r="BC289" s="481">
        <v>7</v>
      </c>
      <c r="BD289" s="481">
        <v>5</v>
      </c>
      <c r="BE289" s="481">
        <v>16</v>
      </c>
    </row>
    <row r="290" spans="1:57" ht="15.75" customHeight="1" x14ac:dyDescent="0.2">
      <c r="A290" s="154" t="s">
        <v>1423</v>
      </c>
      <c r="B290" s="154" t="s">
        <v>1424</v>
      </c>
      <c r="C290" s="154"/>
      <c r="D290" s="154"/>
      <c r="E290" s="481">
        <v>59</v>
      </c>
      <c r="F290" s="481"/>
      <c r="G290" s="481">
        <v>13</v>
      </c>
      <c r="H290" s="481"/>
      <c r="I290" s="481">
        <v>1</v>
      </c>
      <c r="J290" s="481">
        <v>0</v>
      </c>
      <c r="K290" s="481">
        <v>1</v>
      </c>
      <c r="L290" s="481">
        <v>0</v>
      </c>
      <c r="M290" s="481">
        <v>0</v>
      </c>
      <c r="N290" s="481"/>
      <c r="O290" s="481">
        <v>0</v>
      </c>
      <c r="P290" s="481"/>
      <c r="Q290" s="481">
        <v>7</v>
      </c>
      <c r="R290" s="481">
        <v>5</v>
      </c>
      <c r="S290" s="481">
        <v>2</v>
      </c>
      <c r="T290" s="481">
        <v>0</v>
      </c>
      <c r="U290" s="481"/>
      <c r="V290" s="481">
        <v>1</v>
      </c>
      <c r="W290" s="481">
        <v>1</v>
      </c>
      <c r="X290" s="481">
        <v>0</v>
      </c>
      <c r="Y290" s="481">
        <v>2</v>
      </c>
      <c r="Z290" s="481"/>
      <c r="AA290" s="481">
        <v>2</v>
      </c>
      <c r="AB290" s="481">
        <v>15</v>
      </c>
      <c r="AC290" s="481">
        <v>4</v>
      </c>
      <c r="AD290" s="481"/>
      <c r="AE290" s="481">
        <v>5</v>
      </c>
      <c r="AF290" s="481">
        <v>5</v>
      </c>
      <c r="AG290" s="481">
        <v>0</v>
      </c>
      <c r="AH290" s="481">
        <v>0</v>
      </c>
      <c r="AI290" s="481"/>
      <c r="AJ290" s="481">
        <v>3</v>
      </c>
      <c r="AK290" s="481"/>
      <c r="AL290" s="481">
        <v>5</v>
      </c>
      <c r="AM290" s="481">
        <v>3</v>
      </c>
      <c r="AN290" s="481">
        <v>0</v>
      </c>
      <c r="AO290" s="481">
        <v>2</v>
      </c>
      <c r="AP290" s="481"/>
      <c r="AQ290" s="481">
        <v>3</v>
      </c>
      <c r="AR290" s="481">
        <v>0</v>
      </c>
      <c r="AS290" s="481">
        <v>2</v>
      </c>
      <c r="AT290" s="481">
        <v>1</v>
      </c>
      <c r="AU290" s="481"/>
      <c r="AV290" s="481">
        <v>1</v>
      </c>
      <c r="AW290" s="481">
        <v>1</v>
      </c>
      <c r="AX290" s="481">
        <v>0</v>
      </c>
      <c r="AY290" s="481">
        <v>0</v>
      </c>
      <c r="AZ290" s="481">
        <v>0</v>
      </c>
      <c r="BA290" s="481">
        <v>0</v>
      </c>
      <c r="BB290" s="481"/>
      <c r="BC290" s="481">
        <v>0</v>
      </c>
      <c r="BD290" s="481">
        <v>1</v>
      </c>
      <c r="BE290" s="481">
        <v>8</v>
      </c>
    </row>
    <row r="291" spans="1:57" ht="15.75" customHeight="1" x14ac:dyDescent="0.2">
      <c r="A291" s="154" t="s">
        <v>1425</v>
      </c>
      <c r="B291" s="154" t="s">
        <v>1426</v>
      </c>
      <c r="C291" s="154"/>
      <c r="D291" s="154"/>
      <c r="E291" s="481">
        <v>42</v>
      </c>
      <c r="F291" s="481"/>
      <c r="G291" s="481">
        <v>30</v>
      </c>
      <c r="H291" s="481"/>
      <c r="I291" s="481">
        <v>2</v>
      </c>
      <c r="J291" s="481">
        <v>0</v>
      </c>
      <c r="K291" s="481">
        <v>0</v>
      </c>
      <c r="L291" s="481">
        <v>0</v>
      </c>
      <c r="M291" s="481">
        <v>1</v>
      </c>
      <c r="N291" s="481"/>
      <c r="O291" s="481">
        <v>0</v>
      </c>
      <c r="P291" s="481"/>
      <c r="Q291" s="481">
        <v>21</v>
      </c>
      <c r="R291" s="481">
        <v>8</v>
      </c>
      <c r="S291" s="481">
        <v>13</v>
      </c>
      <c r="T291" s="481">
        <v>0</v>
      </c>
      <c r="U291" s="481"/>
      <c r="V291" s="481">
        <v>0</v>
      </c>
      <c r="W291" s="481">
        <v>0</v>
      </c>
      <c r="X291" s="481">
        <v>0</v>
      </c>
      <c r="Y291" s="481">
        <v>6</v>
      </c>
      <c r="Z291" s="481"/>
      <c r="AA291" s="481">
        <v>2</v>
      </c>
      <c r="AB291" s="481">
        <v>9</v>
      </c>
      <c r="AC291" s="481">
        <v>0</v>
      </c>
      <c r="AD291" s="481"/>
      <c r="AE291" s="481">
        <v>1</v>
      </c>
      <c r="AF291" s="481">
        <v>1</v>
      </c>
      <c r="AG291" s="481">
        <v>0</v>
      </c>
      <c r="AH291" s="481">
        <v>0</v>
      </c>
      <c r="AI291" s="481"/>
      <c r="AJ291" s="481">
        <v>0</v>
      </c>
      <c r="AK291" s="481"/>
      <c r="AL291" s="481">
        <v>0</v>
      </c>
      <c r="AM291" s="481">
        <v>0</v>
      </c>
      <c r="AN291" s="481">
        <v>0</v>
      </c>
      <c r="AO291" s="481">
        <v>0</v>
      </c>
      <c r="AP291" s="481"/>
      <c r="AQ291" s="481">
        <v>0</v>
      </c>
      <c r="AR291" s="481">
        <v>0</v>
      </c>
      <c r="AS291" s="481">
        <v>0</v>
      </c>
      <c r="AT291" s="481">
        <v>0</v>
      </c>
      <c r="AU291" s="481"/>
      <c r="AV291" s="481">
        <v>0</v>
      </c>
      <c r="AW291" s="481">
        <v>0</v>
      </c>
      <c r="AX291" s="481">
        <v>0</v>
      </c>
      <c r="AY291" s="481">
        <v>0</v>
      </c>
      <c r="AZ291" s="481">
        <v>0</v>
      </c>
      <c r="BA291" s="481">
        <v>0</v>
      </c>
      <c r="BB291" s="481"/>
      <c r="BC291" s="481">
        <v>0</v>
      </c>
      <c r="BD291" s="481">
        <v>0</v>
      </c>
      <c r="BE291" s="481">
        <v>0</v>
      </c>
    </row>
    <row r="292" spans="1:57" ht="15.75" customHeight="1" x14ac:dyDescent="0.2">
      <c r="A292" s="154" t="s">
        <v>1427</v>
      </c>
      <c r="B292" s="154" t="s">
        <v>1428</v>
      </c>
      <c r="C292" s="154"/>
      <c r="D292" s="154"/>
      <c r="E292" s="481">
        <v>48</v>
      </c>
      <c r="F292" s="481"/>
      <c r="G292" s="481">
        <v>24</v>
      </c>
      <c r="H292" s="481"/>
      <c r="I292" s="481">
        <v>3</v>
      </c>
      <c r="J292" s="481">
        <v>1</v>
      </c>
      <c r="K292" s="481">
        <v>0</v>
      </c>
      <c r="L292" s="481">
        <v>1</v>
      </c>
      <c r="M292" s="481">
        <v>0</v>
      </c>
      <c r="N292" s="481"/>
      <c r="O292" s="481">
        <v>1</v>
      </c>
      <c r="P292" s="481"/>
      <c r="Q292" s="481">
        <v>13</v>
      </c>
      <c r="R292" s="481">
        <v>7</v>
      </c>
      <c r="S292" s="481">
        <v>6</v>
      </c>
      <c r="T292" s="481">
        <v>0</v>
      </c>
      <c r="U292" s="481"/>
      <c r="V292" s="481">
        <v>0</v>
      </c>
      <c r="W292" s="481">
        <v>0</v>
      </c>
      <c r="X292" s="481">
        <v>0</v>
      </c>
      <c r="Y292" s="481">
        <v>5</v>
      </c>
      <c r="Z292" s="481"/>
      <c r="AA292" s="481">
        <v>0</v>
      </c>
      <c r="AB292" s="481">
        <v>9</v>
      </c>
      <c r="AC292" s="481">
        <v>1</v>
      </c>
      <c r="AD292" s="481"/>
      <c r="AE292" s="481">
        <v>2</v>
      </c>
      <c r="AF292" s="481">
        <v>2</v>
      </c>
      <c r="AG292" s="481">
        <v>0</v>
      </c>
      <c r="AH292" s="481">
        <v>0</v>
      </c>
      <c r="AI292" s="481"/>
      <c r="AJ292" s="481">
        <v>0</v>
      </c>
      <c r="AK292" s="481"/>
      <c r="AL292" s="481">
        <v>5</v>
      </c>
      <c r="AM292" s="481">
        <v>2</v>
      </c>
      <c r="AN292" s="481">
        <v>0</v>
      </c>
      <c r="AO292" s="481">
        <v>3</v>
      </c>
      <c r="AP292" s="481"/>
      <c r="AQ292" s="481">
        <v>3</v>
      </c>
      <c r="AR292" s="481">
        <v>0</v>
      </c>
      <c r="AS292" s="481">
        <v>3</v>
      </c>
      <c r="AT292" s="481">
        <v>0</v>
      </c>
      <c r="AU292" s="481"/>
      <c r="AV292" s="481">
        <v>3</v>
      </c>
      <c r="AW292" s="481">
        <v>1</v>
      </c>
      <c r="AX292" s="481">
        <v>0</v>
      </c>
      <c r="AY292" s="481">
        <v>0</v>
      </c>
      <c r="AZ292" s="481">
        <v>2</v>
      </c>
      <c r="BA292" s="481">
        <v>0</v>
      </c>
      <c r="BB292" s="481"/>
      <c r="BC292" s="481">
        <v>0</v>
      </c>
      <c r="BD292" s="481">
        <v>0</v>
      </c>
      <c r="BE292" s="481">
        <v>3</v>
      </c>
    </row>
    <row r="293" spans="1:57" ht="15.75" customHeight="1" x14ac:dyDescent="0.2">
      <c r="A293" s="154" t="s">
        <v>1429</v>
      </c>
      <c r="B293" s="154" t="s">
        <v>1430</v>
      </c>
      <c r="C293" s="154"/>
      <c r="D293" s="154"/>
      <c r="E293" s="481">
        <v>36</v>
      </c>
      <c r="F293" s="481"/>
      <c r="G293" s="481">
        <v>15</v>
      </c>
      <c r="H293" s="481"/>
      <c r="I293" s="481">
        <v>1</v>
      </c>
      <c r="J293" s="481">
        <v>0</v>
      </c>
      <c r="K293" s="481">
        <v>0</v>
      </c>
      <c r="L293" s="481">
        <v>0</v>
      </c>
      <c r="M293" s="481">
        <v>1</v>
      </c>
      <c r="N293" s="481"/>
      <c r="O293" s="481">
        <v>0</v>
      </c>
      <c r="P293" s="481"/>
      <c r="Q293" s="481">
        <v>7</v>
      </c>
      <c r="R293" s="481">
        <v>5</v>
      </c>
      <c r="S293" s="481">
        <v>2</v>
      </c>
      <c r="T293" s="481">
        <v>0</v>
      </c>
      <c r="U293" s="481"/>
      <c r="V293" s="481">
        <v>1</v>
      </c>
      <c r="W293" s="481">
        <v>0</v>
      </c>
      <c r="X293" s="481">
        <v>0</v>
      </c>
      <c r="Y293" s="481">
        <v>5</v>
      </c>
      <c r="Z293" s="481"/>
      <c r="AA293" s="481">
        <v>2</v>
      </c>
      <c r="AB293" s="481">
        <v>6</v>
      </c>
      <c r="AC293" s="481">
        <v>4</v>
      </c>
      <c r="AD293" s="481"/>
      <c r="AE293" s="481">
        <v>5</v>
      </c>
      <c r="AF293" s="481">
        <v>5</v>
      </c>
      <c r="AG293" s="481">
        <v>0</v>
      </c>
      <c r="AH293" s="481">
        <v>0</v>
      </c>
      <c r="AI293" s="481"/>
      <c r="AJ293" s="481">
        <v>0</v>
      </c>
      <c r="AK293" s="481"/>
      <c r="AL293" s="481">
        <v>0</v>
      </c>
      <c r="AM293" s="481">
        <v>0</v>
      </c>
      <c r="AN293" s="481">
        <v>0</v>
      </c>
      <c r="AO293" s="481">
        <v>0</v>
      </c>
      <c r="AP293" s="481"/>
      <c r="AQ293" s="481">
        <v>0</v>
      </c>
      <c r="AR293" s="481">
        <v>0</v>
      </c>
      <c r="AS293" s="481">
        <v>0</v>
      </c>
      <c r="AT293" s="481">
        <v>0</v>
      </c>
      <c r="AU293" s="481"/>
      <c r="AV293" s="481">
        <v>0</v>
      </c>
      <c r="AW293" s="481">
        <v>0</v>
      </c>
      <c r="AX293" s="481">
        <v>0</v>
      </c>
      <c r="AY293" s="481">
        <v>0</v>
      </c>
      <c r="AZ293" s="481">
        <v>0</v>
      </c>
      <c r="BA293" s="481">
        <v>0</v>
      </c>
      <c r="BB293" s="481"/>
      <c r="BC293" s="481">
        <v>0</v>
      </c>
      <c r="BD293" s="481">
        <v>3</v>
      </c>
      <c r="BE293" s="481">
        <v>4</v>
      </c>
    </row>
    <row r="294" spans="1:57" ht="15.75" customHeight="1" x14ac:dyDescent="0.2">
      <c r="A294" s="154" t="s">
        <v>1431</v>
      </c>
      <c r="B294" s="154" t="s">
        <v>1432</v>
      </c>
      <c r="C294" s="154"/>
      <c r="D294" s="154"/>
      <c r="E294" s="481">
        <v>127</v>
      </c>
      <c r="F294" s="481"/>
      <c r="G294" s="481">
        <v>23</v>
      </c>
      <c r="H294" s="481"/>
      <c r="I294" s="481">
        <v>5</v>
      </c>
      <c r="J294" s="481">
        <v>1</v>
      </c>
      <c r="K294" s="481">
        <v>1</v>
      </c>
      <c r="L294" s="481">
        <v>0</v>
      </c>
      <c r="M294" s="481">
        <v>3</v>
      </c>
      <c r="N294" s="481"/>
      <c r="O294" s="481">
        <v>0</v>
      </c>
      <c r="P294" s="481"/>
      <c r="Q294" s="481">
        <v>10</v>
      </c>
      <c r="R294" s="481">
        <v>6</v>
      </c>
      <c r="S294" s="481">
        <v>4</v>
      </c>
      <c r="T294" s="481">
        <v>0</v>
      </c>
      <c r="U294" s="481"/>
      <c r="V294" s="481">
        <v>0</v>
      </c>
      <c r="W294" s="481">
        <v>0</v>
      </c>
      <c r="X294" s="481">
        <v>0</v>
      </c>
      <c r="Y294" s="481">
        <v>3</v>
      </c>
      <c r="Z294" s="481"/>
      <c r="AA294" s="481">
        <v>14</v>
      </c>
      <c r="AB294" s="481">
        <v>40</v>
      </c>
      <c r="AC294" s="481">
        <v>6</v>
      </c>
      <c r="AD294" s="481"/>
      <c r="AE294" s="481">
        <v>2</v>
      </c>
      <c r="AF294" s="481">
        <v>2</v>
      </c>
      <c r="AG294" s="481">
        <v>0</v>
      </c>
      <c r="AH294" s="481">
        <v>0</v>
      </c>
      <c r="AI294" s="481"/>
      <c r="AJ294" s="481">
        <v>2</v>
      </c>
      <c r="AK294" s="481"/>
      <c r="AL294" s="481">
        <v>18</v>
      </c>
      <c r="AM294" s="481">
        <v>12</v>
      </c>
      <c r="AN294" s="481">
        <v>0</v>
      </c>
      <c r="AO294" s="481">
        <v>6</v>
      </c>
      <c r="AP294" s="481"/>
      <c r="AQ294" s="481">
        <v>9</v>
      </c>
      <c r="AR294" s="481">
        <v>3</v>
      </c>
      <c r="AS294" s="481">
        <v>0</v>
      </c>
      <c r="AT294" s="481">
        <v>6</v>
      </c>
      <c r="AU294" s="481"/>
      <c r="AV294" s="481">
        <v>1</v>
      </c>
      <c r="AW294" s="481">
        <v>0</v>
      </c>
      <c r="AX294" s="481">
        <v>0</v>
      </c>
      <c r="AY294" s="481">
        <v>1</v>
      </c>
      <c r="AZ294" s="481">
        <v>0</v>
      </c>
      <c r="BA294" s="481">
        <v>0</v>
      </c>
      <c r="BB294" s="481"/>
      <c r="BC294" s="481">
        <v>5</v>
      </c>
      <c r="BD294" s="481">
        <v>2</v>
      </c>
      <c r="BE294" s="481">
        <v>7</v>
      </c>
    </row>
    <row r="295" spans="1:57" ht="15.75" customHeight="1" x14ac:dyDescent="0.2">
      <c r="A295" s="154" t="s">
        <v>1433</v>
      </c>
      <c r="B295" s="154" t="s">
        <v>1434</v>
      </c>
      <c r="C295" s="154"/>
      <c r="D295" s="154"/>
      <c r="E295" s="481">
        <v>51</v>
      </c>
      <c r="F295" s="481"/>
      <c r="G295" s="481">
        <v>19</v>
      </c>
      <c r="H295" s="481"/>
      <c r="I295" s="481">
        <v>0</v>
      </c>
      <c r="J295" s="481">
        <v>1</v>
      </c>
      <c r="K295" s="481">
        <v>0</v>
      </c>
      <c r="L295" s="481">
        <v>0</v>
      </c>
      <c r="M295" s="481">
        <v>2</v>
      </c>
      <c r="N295" s="481"/>
      <c r="O295" s="481">
        <v>0</v>
      </c>
      <c r="P295" s="481"/>
      <c r="Q295" s="481">
        <v>14</v>
      </c>
      <c r="R295" s="481">
        <v>11</v>
      </c>
      <c r="S295" s="481">
        <v>3</v>
      </c>
      <c r="T295" s="481">
        <v>0</v>
      </c>
      <c r="U295" s="481"/>
      <c r="V295" s="481">
        <v>0</v>
      </c>
      <c r="W295" s="481">
        <v>0</v>
      </c>
      <c r="X295" s="481">
        <v>0</v>
      </c>
      <c r="Y295" s="481">
        <v>2</v>
      </c>
      <c r="Z295" s="481"/>
      <c r="AA295" s="481">
        <v>0</v>
      </c>
      <c r="AB295" s="481">
        <v>22</v>
      </c>
      <c r="AC295" s="481">
        <v>1</v>
      </c>
      <c r="AD295" s="481"/>
      <c r="AE295" s="481">
        <v>1</v>
      </c>
      <c r="AF295" s="481">
        <v>0</v>
      </c>
      <c r="AG295" s="481">
        <v>1</v>
      </c>
      <c r="AH295" s="481">
        <v>0</v>
      </c>
      <c r="AI295" s="481"/>
      <c r="AJ295" s="481">
        <v>1</v>
      </c>
      <c r="AK295" s="481"/>
      <c r="AL295" s="481">
        <v>1</v>
      </c>
      <c r="AM295" s="481">
        <v>0</v>
      </c>
      <c r="AN295" s="481">
        <v>1</v>
      </c>
      <c r="AO295" s="481">
        <v>0</v>
      </c>
      <c r="AP295" s="481"/>
      <c r="AQ295" s="481">
        <v>0</v>
      </c>
      <c r="AR295" s="481">
        <v>0</v>
      </c>
      <c r="AS295" s="481">
        <v>0</v>
      </c>
      <c r="AT295" s="481">
        <v>0</v>
      </c>
      <c r="AU295" s="481"/>
      <c r="AV295" s="481">
        <v>2</v>
      </c>
      <c r="AW295" s="481">
        <v>0</v>
      </c>
      <c r="AX295" s="481">
        <v>0</v>
      </c>
      <c r="AY295" s="481">
        <v>0</v>
      </c>
      <c r="AZ295" s="481">
        <v>2</v>
      </c>
      <c r="BA295" s="481">
        <v>0</v>
      </c>
      <c r="BB295" s="481"/>
      <c r="BC295" s="481">
        <v>0</v>
      </c>
      <c r="BD295" s="481">
        <v>0</v>
      </c>
      <c r="BE295" s="481">
        <v>6</v>
      </c>
    </row>
    <row r="296" spans="1:57" ht="15.75" customHeight="1" x14ac:dyDescent="0.2">
      <c r="A296" s="154" t="s">
        <v>1435</v>
      </c>
      <c r="B296" s="154" t="s">
        <v>1436</v>
      </c>
      <c r="C296" s="154"/>
      <c r="D296" s="154"/>
      <c r="E296" s="481">
        <v>16</v>
      </c>
      <c r="F296" s="481"/>
      <c r="G296" s="481">
        <v>7</v>
      </c>
      <c r="H296" s="481"/>
      <c r="I296" s="481">
        <v>1</v>
      </c>
      <c r="J296" s="481">
        <v>0</v>
      </c>
      <c r="K296" s="481">
        <v>0</v>
      </c>
      <c r="L296" s="481">
        <v>0</v>
      </c>
      <c r="M296" s="481">
        <v>0</v>
      </c>
      <c r="N296" s="481"/>
      <c r="O296" s="481">
        <v>0</v>
      </c>
      <c r="P296" s="481"/>
      <c r="Q296" s="481">
        <v>5</v>
      </c>
      <c r="R296" s="481">
        <v>5</v>
      </c>
      <c r="S296" s="481">
        <v>0</v>
      </c>
      <c r="T296" s="481">
        <v>0</v>
      </c>
      <c r="U296" s="481"/>
      <c r="V296" s="481">
        <v>1</v>
      </c>
      <c r="W296" s="481">
        <v>0</v>
      </c>
      <c r="X296" s="481">
        <v>0</v>
      </c>
      <c r="Y296" s="481">
        <v>0</v>
      </c>
      <c r="Z296" s="481"/>
      <c r="AA296" s="481">
        <v>2</v>
      </c>
      <c r="AB296" s="481">
        <v>2</v>
      </c>
      <c r="AC296" s="481">
        <v>1</v>
      </c>
      <c r="AD296" s="481"/>
      <c r="AE296" s="481">
        <v>0</v>
      </c>
      <c r="AF296" s="481">
        <v>0</v>
      </c>
      <c r="AG296" s="481">
        <v>0</v>
      </c>
      <c r="AH296" s="481">
        <v>0</v>
      </c>
      <c r="AI296" s="481"/>
      <c r="AJ296" s="481">
        <v>0</v>
      </c>
      <c r="AK296" s="481"/>
      <c r="AL296" s="481">
        <v>2</v>
      </c>
      <c r="AM296" s="481">
        <v>1</v>
      </c>
      <c r="AN296" s="481">
        <v>0</v>
      </c>
      <c r="AO296" s="481">
        <v>1</v>
      </c>
      <c r="AP296" s="481"/>
      <c r="AQ296" s="481">
        <v>0</v>
      </c>
      <c r="AR296" s="481">
        <v>0</v>
      </c>
      <c r="AS296" s="481">
        <v>0</v>
      </c>
      <c r="AT296" s="481">
        <v>0</v>
      </c>
      <c r="AU296" s="481"/>
      <c r="AV296" s="481">
        <v>0</v>
      </c>
      <c r="AW296" s="481">
        <v>0</v>
      </c>
      <c r="AX296" s="481">
        <v>0</v>
      </c>
      <c r="AY296" s="481">
        <v>0</v>
      </c>
      <c r="AZ296" s="481">
        <v>0</v>
      </c>
      <c r="BA296" s="481">
        <v>0</v>
      </c>
      <c r="BB296" s="481"/>
      <c r="BC296" s="481">
        <v>0</v>
      </c>
      <c r="BD296" s="481">
        <v>1</v>
      </c>
      <c r="BE296" s="481">
        <v>2</v>
      </c>
    </row>
    <row r="297" spans="1:57" ht="15.75" customHeight="1" x14ac:dyDescent="0.2">
      <c r="A297" s="154" t="s">
        <v>1437</v>
      </c>
      <c r="B297" s="154" t="s">
        <v>1438</v>
      </c>
      <c r="C297" s="154"/>
      <c r="D297" s="154"/>
      <c r="E297" s="481">
        <v>19</v>
      </c>
      <c r="F297" s="481"/>
      <c r="G297" s="481">
        <v>14</v>
      </c>
      <c r="H297" s="481"/>
      <c r="I297" s="481">
        <v>1</v>
      </c>
      <c r="J297" s="481">
        <v>0</v>
      </c>
      <c r="K297" s="481">
        <v>0</v>
      </c>
      <c r="L297" s="481">
        <v>0</v>
      </c>
      <c r="M297" s="481">
        <v>2</v>
      </c>
      <c r="N297" s="481"/>
      <c r="O297" s="481">
        <v>0</v>
      </c>
      <c r="P297" s="481"/>
      <c r="Q297" s="481">
        <v>10</v>
      </c>
      <c r="R297" s="481">
        <v>9</v>
      </c>
      <c r="S297" s="481">
        <v>1</v>
      </c>
      <c r="T297" s="481">
        <v>0</v>
      </c>
      <c r="U297" s="481"/>
      <c r="V297" s="481">
        <v>0</v>
      </c>
      <c r="W297" s="481">
        <v>0</v>
      </c>
      <c r="X297" s="481">
        <v>0</v>
      </c>
      <c r="Y297" s="481">
        <v>1</v>
      </c>
      <c r="Z297" s="481"/>
      <c r="AA297" s="481">
        <v>0</v>
      </c>
      <c r="AB297" s="481">
        <v>3</v>
      </c>
      <c r="AC297" s="481">
        <v>2</v>
      </c>
      <c r="AD297" s="481"/>
      <c r="AE297" s="481">
        <v>0</v>
      </c>
      <c r="AF297" s="481">
        <v>0</v>
      </c>
      <c r="AG297" s="481">
        <v>0</v>
      </c>
      <c r="AH297" s="481">
        <v>0</v>
      </c>
      <c r="AI297" s="481"/>
      <c r="AJ297" s="481">
        <v>0</v>
      </c>
      <c r="AK297" s="481"/>
      <c r="AL297" s="481">
        <v>0</v>
      </c>
      <c r="AM297" s="481">
        <v>0</v>
      </c>
      <c r="AN297" s="481">
        <v>0</v>
      </c>
      <c r="AO297" s="481">
        <v>0</v>
      </c>
      <c r="AP297" s="481"/>
      <c r="AQ297" s="481">
        <v>0</v>
      </c>
      <c r="AR297" s="481">
        <v>0</v>
      </c>
      <c r="AS297" s="481">
        <v>0</v>
      </c>
      <c r="AT297" s="481">
        <v>0</v>
      </c>
      <c r="AU297" s="481"/>
      <c r="AV297" s="481">
        <v>1</v>
      </c>
      <c r="AW297" s="481">
        <v>0</v>
      </c>
      <c r="AX297" s="481">
        <v>0</v>
      </c>
      <c r="AY297" s="481">
        <v>0</v>
      </c>
      <c r="AZ297" s="481">
        <v>1</v>
      </c>
      <c r="BA297" s="481">
        <v>0</v>
      </c>
      <c r="BB297" s="481"/>
      <c r="BC297" s="481">
        <v>0</v>
      </c>
      <c r="BD297" s="481">
        <v>0</v>
      </c>
      <c r="BE297" s="481">
        <v>0</v>
      </c>
    </row>
    <row r="298" spans="1:57" ht="15.75" customHeight="1" x14ac:dyDescent="0.2">
      <c r="A298" s="154" t="s">
        <v>1439</v>
      </c>
      <c r="B298" s="154" t="s">
        <v>1440</v>
      </c>
      <c r="C298" s="154"/>
      <c r="D298" s="154"/>
      <c r="E298" s="481">
        <v>89</v>
      </c>
      <c r="F298" s="481"/>
      <c r="G298" s="481">
        <v>30</v>
      </c>
      <c r="H298" s="481"/>
      <c r="I298" s="481">
        <v>5</v>
      </c>
      <c r="J298" s="481">
        <v>0</v>
      </c>
      <c r="K298" s="481">
        <v>0</v>
      </c>
      <c r="L298" s="481">
        <v>0</v>
      </c>
      <c r="M298" s="481">
        <v>2</v>
      </c>
      <c r="N298" s="481"/>
      <c r="O298" s="481">
        <v>0</v>
      </c>
      <c r="P298" s="481"/>
      <c r="Q298" s="481">
        <v>19</v>
      </c>
      <c r="R298" s="481">
        <v>17</v>
      </c>
      <c r="S298" s="481">
        <v>2</v>
      </c>
      <c r="T298" s="481">
        <v>0</v>
      </c>
      <c r="U298" s="481"/>
      <c r="V298" s="481">
        <v>2</v>
      </c>
      <c r="W298" s="481">
        <v>0</v>
      </c>
      <c r="X298" s="481">
        <v>1</v>
      </c>
      <c r="Y298" s="481">
        <v>1</v>
      </c>
      <c r="Z298" s="481"/>
      <c r="AA298" s="481">
        <v>3</v>
      </c>
      <c r="AB298" s="481">
        <v>19</v>
      </c>
      <c r="AC298" s="481">
        <v>8</v>
      </c>
      <c r="AD298" s="481"/>
      <c r="AE298" s="481">
        <v>9</v>
      </c>
      <c r="AF298" s="481">
        <v>8</v>
      </c>
      <c r="AG298" s="481">
        <v>1</v>
      </c>
      <c r="AH298" s="481">
        <v>0</v>
      </c>
      <c r="AI298" s="481"/>
      <c r="AJ298" s="481">
        <v>0</v>
      </c>
      <c r="AK298" s="481"/>
      <c r="AL298" s="481">
        <v>8</v>
      </c>
      <c r="AM298" s="481">
        <v>4</v>
      </c>
      <c r="AN298" s="481">
        <v>1</v>
      </c>
      <c r="AO298" s="481">
        <v>3</v>
      </c>
      <c r="AP298" s="481"/>
      <c r="AQ298" s="481">
        <v>4</v>
      </c>
      <c r="AR298" s="481">
        <v>1</v>
      </c>
      <c r="AS298" s="481">
        <v>1</v>
      </c>
      <c r="AT298" s="481">
        <v>2</v>
      </c>
      <c r="AU298" s="481"/>
      <c r="AV298" s="481">
        <v>1</v>
      </c>
      <c r="AW298" s="481">
        <v>1</v>
      </c>
      <c r="AX298" s="481">
        <v>0</v>
      </c>
      <c r="AY298" s="481">
        <v>0</v>
      </c>
      <c r="AZ298" s="481">
        <v>0</v>
      </c>
      <c r="BA298" s="481">
        <v>0</v>
      </c>
      <c r="BB298" s="481"/>
      <c r="BC298" s="481">
        <v>0</v>
      </c>
      <c r="BD298" s="481">
        <v>2</v>
      </c>
      <c r="BE298" s="481">
        <v>7</v>
      </c>
    </row>
    <row r="299" spans="1:57" ht="15.75" customHeight="1" x14ac:dyDescent="0.2">
      <c r="A299" s="154" t="s">
        <v>1441</v>
      </c>
      <c r="B299" s="154" t="s">
        <v>1442</v>
      </c>
      <c r="C299" s="154"/>
      <c r="D299" s="154"/>
      <c r="E299" s="481">
        <v>164</v>
      </c>
      <c r="F299" s="481"/>
      <c r="G299" s="481">
        <v>67</v>
      </c>
      <c r="H299" s="481"/>
      <c r="I299" s="481">
        <v>5</v>
      </c>
      <c r="J299" s="481">
        <v>1</v>
      </c>
      <c r="K299" s="481">
        <v>0</v>
      </c>
      <c r="L299" s="481">
        <v>1</v>
      </c>
      <c r="M299" s="481">
        <v>2</v>
      </c>
      <c r="N299" s="481"/>
      <c r="O299" s="481">
        <v>0</v>
      </c>
      <c r="P299" s="481"/>
      <c r="Q299" s="481">
        <v>42</v>
      </c>
      <c r="R299" s="481">
        <v>31</v>
      </c>
      <c r="S299" s="481">
        <v>11</v>
      </c>
      <c r="T299" s="481">
        <v>0</v>
      </c>
      <c r="U299" s="481"/>
      <c r="V299" s="481">
        <v>0</v>
      </c>
      <c r="W299" s="481">
        <v>0</v>
      </c>
      <c r="X299" s="481">
        <v>0</v>
      </c>
      <c r="Y299" s="481">
        <v>16</v>
      </c>
      <c r="Z299" s="481"/>
      <c r="AA299" s="481">
        <v>6</v>
      </c>
      <c r="AB299" s="481">
        <v>48</v>
      </c>
      <c r="AC299" s="481">
        <v>7</v>
      </c>
      <c r="AD299" s="481"/>
      <c r="AE299" s="481">
        <v>4</v>
      </c>
      <c r="AF299" s="481">
        <v>4</v>
      </c>
      <c r="AG299" s="481">
        <v>0</v>
      </c>
      <c r="AH299" s="481">
        <v>0</v>
      </c>
      <c r="AI299" s="481"/>
      <c r="AJ299" s="481">
        <v>0</v>
      </c>
      <c r="AK299" s="481"/>
      <c r="AL299" s="481">
        <v>9</v>
      </c>
      <c r="AM299" s="481">
        <v>6</v>
      </c>
      <c r="AN299" s="481">
        <v>0</v>
      </c>
      <c r="AO299" s="481">
        <v>3</v>
      </c>
      <c r="AP299" s="481"/>
      <c r="AQ299" s="481">
        <v>13</v>
      </c>
      <c r="AR299" s="481">
        <v>0</v>
      </c>
      <c r="AS299" s="481">
        <v>0</v>
      </c>
      <c r="AT299" s="481">
        <v>13</v>
      </c>
      <c r="AU299" s="481"/>
      <c r="AV299" s="481">
        <v>3</v>
      </c>
      <c r="AW299" s="481">
        <v>3</v>
      </c>
      <c r="AX299" s="481">
        <v>0</v>
      </c>
      <c r="AY299" s="481">
        <v>0</v>
      </c>
      <c r="AZ299" s="481">
        <v>0</v>
      </c>
      <c r="BA299" s="481">
        <v>0</v>
      </c>
      <c r="BB299" s="481"/>
      <c r="BC299" s="481">
        <v>1</v>
      </c>
      <c r="BD299" s="481">
        <v>0</v>
      </c>
      <c r="BE299" s="481">
        <v>6</v>
      </c>
    </row>
    <row r="300" spans="1:57" ht="15.75" customHeight="1" x14ac:dyDescent="0.2">
      <c r="A300" s="154" t="s">
        <v>1443</v>
      </c>
      <c r="B300" s="154" t="s">
        <v>1444</v>
      </c>
      <c r="C300" s="154"/>
      <c r="D300" s="154"/>
      <c r="E300" s="481">
        <v>44</v>
      </c>
      <c r="F300" s="481"/>
      <c r="G300" s="481">
        <v>11</v>
      </c>
      <c r="H300" s="481"/>
      <c r="I300" s="481">
        <v>0</v>
      </c>
      <c r="J300" s="481">
        <v>0</v>
      </c>
      <c r="K300" s="481">
        <v>1</v>
      </c>
      <c r="L300" s="481">
        <v>0</v>
      </c>
      <c r="M300" s="481">
        <v>0</v>
      </c>
      <c r="N300" s="481"/>
      <c r="O300" s="481">
        <v>0</v>
      </c>
      <c r="P300" s="481"/>
      <c r="Q300" s="481">
        <v>9</v>
      </c>
      <c r="R300" s="481">
        <v>6</v>
      </c>
      <c r="S300" s="481">
        <v>3</v>
      </c>
      <c r="T300" s="481">
        <v>0</v>
      </c>
      <c r="U300" s="481"/>
      <c r="V300" s="481">
        <v>0</v>
      </c>
      <c r="W300" s="481">
        <v>0</v>
      </c>
      <c r="X300" s="481">
        <v>0</v>
      </c>
      <c r="Y300" s="481">
        <v>1</v>
      </c>
      <c r="Z300" s="481"/>
      <c r="AA300" s="481">
        <v>2</v>
      </c>
      <c r="AB300" s="481">
        <v>10</v>
      </c>
      <c r="AC300" s="481">
        <v>3</v>
      </c>
      <c r="AD300" s="481"/>
      <c r="AE300" s="481">
        <v>4</v>
      </c>
      <c r="AF300" s="481">
        <v>3</v>
      </c>
      <c r="AG300" s="481">
        <v>1</v>
      </c>
      <c r="AH300" s="481">
        <v>0</v>
      </c>
      <c r="AI300" s="481"/>
      <c r="AJ300" s="481">
        <v>0</v>
      </c>
      <c r="AK300" s="481"/>
      <c r="AL300" s="481">
        <v>1</v>
      </c>
      <c r="AM300" s="481">
        <v>0</v>
      </c>
      <c r="AN300" s="481">
        <v>0</v>
      </c>
      <c r="AO300" s="481">
        <v>1</v>
      </c>
      <c r="AP300" s="481"/>
      <c r="AQ300" s="481">
        <v>3</v>
      </c>
      <c r="AR300" s="481">
        <v>0</v>
      </c>
      <c r="AS300" s="481">
        <v>1</v>
      </c>
      <c r="AT300" s="481">
        <v>2</v>
      </c>
      <c r="AU300" s="481"/>
      <c r="AV300" s="481">
        <v>1</v>
      </c>
      <c r="AW300" s="481">
        <v>1</v>
      </c>
      <c r="AX300" s="481">
        <v>0</v>
      </c>
      <c r="AY300" s="481">
        <v>0</v>
      </c>
      <c r="AZ300" s="481">
        <v>0</v>
      </c>
      <c r="BA300" s="481">
        <v>0</v>
      </c>
      <c r="BB300" s="481"/>
      <c r="BC300" s="481">
        <v>0</v>
      </c>
      <c r="BD300" s="481">
        <v>1</v>
      </c>
      <c r="BE300" s="481">
        <v>9</v>
      </c>
    </row>
    <row r="301" spans="1:57" ht="15.75" customHeight="1" x14ac:dyDescent="0.2">
      <c r="A301" s="154" t="s">
        <v>1445</v>
      </c>
      <c r="B301" s="154" t="s">
        <v>1446</v>
      </c>
      <c r="C301" s="154"/>
      <c r="D301" s="154"/>
      <c r="E301" s="481">
        <v>88</v>
      </c>
      <c r="F301" s="481"/>
      <c r="G301" s="481">
        <v>31</v>
      </c>
      <c r="H301" s="481"/>
      <c r="I301" s="481">
        <v>1</v>
      </c>
      <c r="J301" s="481">
        <v>0</v>
      </c>
      <c r="K301" s="481">
        <v>0</v>
      </c>
      <c r="L301" s="481">
        <v>0</v>
      </c>
      <c r="M301" s="481">
        <v>1</v>
      </c>
      <c r="N301" s="481"/>
      <c r="O301" s="481">
        <v>0</v>
      </c>
      <c r="P301" s="481"/>
      <c r="Q301" s="481">
        <v>22</v>
      </c>
      <c r="R301" s="481">
        <v>19</v>
      </c>
      <c r="S301" s="481">
        <v>3</v>
      </c>
      <c r="T301" s="481">
        <v>0</v>
      </c>
      <c r="U301" s="481"/>
      <c r="V301" s="481">
        <v>0</v>
      </c>
      <c r="W301" s="481">
        <v>0</v>
      </c>
      <c r="X301" s="481">
        <v>0</v>
      </c>
      <c r="Y301" s="481">
        <v>7</v>
      </c>
      <c r="Z301" s="481"/>
      <c r="AA301" s="481">
        <v>7</v>
      </c>
      <c r="AB301" s="481">
        <v>12</v>
      </c>
      <c r="AC301" s="481">
        <v>4</v>
      </c>
      <c r="AD301" s="481"/>
      <c r="AE301" s="481">
        <v>13</v>
      </c>
      <c r="AF301" s="481">
        <v>12</v>
      </c>
      <c r="AG301" s="481">
        <v>1</v>
      </c>
      <c r="AH301" s="481">
        <v>0</v>
      </c>
      <c r="AI301" s="481"/>
      <c r="AJ301" s="481">
        <v>4</v>
      </c>
      <c r="AK301" s="481"/>
      <c r="AL301" s="481">
        <v>8</v>
      </c>
      <c r="AM301" s="481">
        <v>4</v>
      </c>
      <c r="AN301" s="481">
        <v>2</v>
      </c>
      <c r="AO301" s="481">
        <v>2</v>
      </c>
      <c r="AP301" s="481"/>
      <c r="AQ301" s="481">
        <v>3</v>
      </c>
      <c r="AR301" s="481">
        <v>1</v>
      </c>
      <c r="AS301" s="481">
        <v>1</v>
      </c>
      <c r="AT301" s="481">
        <v>1</v>
      </c>
      <c r="AU301" s="481"/>
      <c r="AV301" s="481">
        <v>1</v>
      </c>
      <c r="AW301" s="481">
        <v>1</v>
      </c>
      <c r="AX301" s="481">
        <v>0</v>
      </c>
      <c r="AY301" s="481">
        <v>0</v>
      </c>
      <c r="AZ301" s="481">
        <v>0</v>
      </c>
      <c r="BA301" s="481">
        <v>0</v>
      </c>
      <c r="BB301" s="481"/>
      <c r="BC301" s="481">
        <v>0</v>
      </c>
      <c r="BD301" s="481">
        <v>3</v>
      </c>
      <c r="BE301" s="481">
        <v>5</v>
      </c>
    </row>
    <row r="302" spans="1:57" ht="15.75" customHeight="1" x14ac:dyDescent="0.2">
      <c r="A302" s="154" t="s">
        <v>1447</v>
      </c>
      <c r="B302" s="154" t="s">
        <v>1448</v>
      </c>
      <c r="C302" s="154"/>
      <c r="D302" s="154"/>
      <c r="E302" s="481">
        <v>150</v>
      </c>
      <c r="F302" s="481"/>
      <c r="G302" s="481">
        <v>107</v>
      </c>
      <c r="H302" s="481"/>
      <c r="I302" s="481">
        <v>11</v>
      </c>
      <c r="J302" s="481">
        <v>3</v>
      </c>
      <c r="K302" s="481">
        <v>0</v>
      </c>
      <c r="L302" s="481">
        <v>0</v>
      </c>
      <c r="M302" s="481">
        <v>0</v>
      </c>
      <c r="N302" s="481"/>
      <c r="O302" s="481">
        <v>0</v>
      </c>
      <c r="P302" s="481"/>
      <c r="Q302" s="481">
        <v>84</v>
      </c>
      <c r="R302" s="481">
        <v>11</v>
      </c>
      <c r="S302" s="481">
        <v>72</v>
      </c>
      <c r="T302" s="481">
        <v>1</v>
      </c>
      <c r="U302" s="481"/>
      <c r="V302" s="481">
        <v>1</v>
      </c>
      <c r="W302" s="481">
        <v>1</v>
      </c>
      <c r="X302" s="481">
        <v>0</v>
      </c>
      <c r="Y302" s="481">
        <v>7</v>
      </c>
      <c r="Z302" s="481"/>
      <c r="AA302" s="481">
        <v>6</v>
      </c>
      <c r="AB302" s="481">
        <v>4</v>
      </c>
      <c r="AC302" s="481">
        <v>1</v>
      </c>
      <c r="AD302" s="481"/>
      <c r="AE302" s="481">
        <v>2</v>
      </c>
      <c r="AF302" s="481">
        <v>2</v>
      </c>
      <c r="AG302" s="481">
        <v>0</v>
      </c>
      <c r="AH302" s="481">
        <v>0</v>
      </c>
      <c r="AI302" s="481"/>
      <c r="AJ302" s="481">
        <v>0</v>
      </c>
      <c r="AK302" s="481"/>
      <c r="AL302" s="481">
        <v>26</v>
      </c>
      <c r="AM302" s="481">
        <v>25</v>
      </c>
      <c r="AN302" s="481">
        <v>0</v>
      </c>
      <c r="AO302" s="481">
        <v>1</v>
      </c>
      <c r="AP302" s="481"/>
      <c r="AQ302" s="481">
        <v>0</v>
      </c>
      <c r="AR302" s="481">
        <v>0</v>
      </c>
      <c r="AS302" s="481">
        <v>0</v>
      </c>
      <c r="AT302" s="481">
        <v>0</v>
      </c>
      <c r="AU302" s="481"/>
      <c r="AV302" s="481">
        <v>0</v>
      </c>
      <c r="AW302" s="481">
        <v>0</v>
      </c>
      <c r="AX302" s="481">
        <v>0</v>
      </c>
      <c r="AY302" s="481">
        <v>0</v>
      </c>
      <c r="AZ302" s="481">
        <v>0</v>
      </c>
      <c r="BA302" s="481">
        <v>0</v>
      </c>
      <c r="BB302" s="481"/>
      <c r="BC302" s="481">
        <v>0</v>
      </c>
      <c r="BD302" s="481">
        <v>1</v>
      </c>
      <c r="BE302" s="481">
        <v>4</v>
      </c>
    </row>
    <row r="303" spans="1:57" ht="15.75" customHeight="1" x14ac:dyDescent="0.2">
      <c r="A303" s="154" t="s">
        <v>1449</v>
      </c>
      <c r="B303" s="154" t="s">
        <v>1450</v>
      </c>
      <c r="C303" s="154"/>
      <c r="D303" s="154"/>
      <c r="E303" s="481">
        <v>118</v>
      </c>
      <c r="F303" s="481"/>
      <c r="G303" s="481">
        <v>54</v>
      </c>
      <c r="H303" s="481"/>
      <c r="I303" s="481">
        <v>4</v>
      </c>
      <c r="J303" s="481">
        <v>0</v>
      </c>
      <c r="K303" s="481">
        <v>1</v>
      </c>
      <c r="L303" s="481">
        <v>0</v>
      </c>
      <c r="M303" s="481">
        <v>0</v>
      </c>
      <c r="N303" s="481"/>
      <c r="O303" s="481">
        <v>0</v>
      </c>
      <c r="P303" s="481"/>
      <c r="Q303" s="481">
        <v>42</v>
      </c>
      <c r="R303" s="481">
        <v>34</v>
      </c>
      <c r="S303" s="481">
        <v>8</v>
      </c>
      <c r="T303" s="481">
        <v>0</v>
      </c>
      <c r="U303" s="481"/>
      <c r="V303" s="481">
        <v>0</v>
      </c>
      <c r="W303" s="481">
        <v>1</v>
      </c>
      <c r="X303" s="481">
        <v>0</v>
      </c>
      <c r="Y303" s="481">
        <v>6</v>
      </c>
      <c r="Z303" s="481"/>
      <c r="AA303" s="481">
        <v>13</v>
      </c>
      <c r="AB303" s="481">
        <v>16</v>
      </c>
      <c r="AC303" s="481">
        <v>7</v>
      </c>
      <c r="AD303" s="481"/>
      <c r="AE303" s="481">
        <v>6</v>
      </c>
      <c r="AF303" s="481">
        <v>4</v>
      </c>
      <c r="AG303" s="481">
        <v>2</v>
      </c>
      <c r="AH303" s="481">
        <v>0</v>
      </c>
      <c r="AI303" s="481"/>
      <c r="AJ303" s="481">
        <v>0</v>
      </c>
      <c r="AK303" s="481"/>
      <c r="AL303" s="481">
        <v>7</v>
      </c>
      <c r="AM303" s="481">
        <v>7</v>
      </c>
      <c r="AN303" s="481">
        <v>0</v>
      </c>
      <c r="AO303" s="481">
        <v>0</v>
      </c>
      <c r="AP303" s="481"/>
      <c r="AQ303" s="481">
        <v>5</v>
      </c>
      <c r="AR303" s="481">
        <v>0</v>
      </c>
      <c r="AS303" s="481">
        <v>2</v>
      </c>
      <c r="AT303" s="481">
        <v>3</v>
      </c>
      <c r="AU303" s="481"/>
      <c r="AV303" s="481">
        <v>3</v>
      </c>
      <c r="AW303" s="481">
        <v>2</v>
      </c>
      <c r="AX303" s="481">
        <v>0</v>
      </c>
      <c r="AY303" s="481">
        <v>0</v>
      </c>
      <c r="AZ303" s="481">
        <v>1</v>
      </c>
      <c r="BA303" s="481">
        <v>0</v>
      </c>
      <c r="BB303" s="481"/>
      <c r="BC303" s="481">
        <v>0</v>
      </c>
      <c r="BD303" s="481">
        <v>1</v>
      </c>
      <c r="BE303" s="481">
        <v>8</v>
      </c>
    </row>
    <row r="304" spans="1:57" ht="15.75" customHeight="1" x14ac:dyDescent="0.2">
      <c r="A304" s="154" t="s">
        <v>1451</v>
      </c>
      <c r="B304" s="154" t="s">
        <v>1452</v>
      </c>
      <c r="C304" s="154"/>
      <c r="D304" s="154"/>
      <c r="E304" s="481">
        <v>264</v>
      </c>
      <c r="F304" s="481"/>
      <c r="G304" s="481">
        <v>96</v>
      </c>
      <c r="H304" s="481"/>
      <c r="I304" s="481">
        <v>1</v>
      </c>
      <c r="J304" s="481">
        <v>7</v>
      </c>
      <c r="K304" s="481">
        <v>0</v>
      </c>
      <c r="L304" s="481">
        <v>0</v>
      </c>
      <c r="M304" s="481">
        <v>10</v>
      </c>
      <c r="N304" s="481"/>
      <c r="O304" s="481">
        <v>3</v>
      </c>
      <c r="P304" s="481"/>
      <c r="Q304" s="481">
        <v>55</v>
      </c>
      <c r="R304" s="481">
        <v>44</v>
      </c>
      <c r="S304" s="481">
        <v>11</v>
      </c>
      <c r="T304" s="481">
        <v>0</v>
      </c>
      <c r="U304" s="481"/>
      <c r="V304" s="481">
        <v>2</v>
      </c>
      <c r="W304" s="481">
        <v>1</v>
      </c>
      <c r="X304" s="481">
        <v>0</v>
      </c>
      <c r="Y304" s="481">
        <v>17</v>
      </c>
      <c r="Z304" s="481"/>
      <c r="AA304" s="481">
        <v>15</v>
      </c>
      <c r="AB304" s="481">
        <v>61</v>
      </c>
      <c r="AC304" s="481">
        <v>13</v>
      </c>
      <c r="AD304" s="481"/>
      <c r="AE304" s="481">
        <v>25</v>
      </c>
      <c r="AF304" s="481">
        <v>25</v>
      </c>
      <c r="AG304" s="481">
        <v>0</v>
      </c>
      <c r="AH304" s="481">
        <v>0</v>
      </c>
      <c r="AI304" s="481"/>
      <c r="AJ304" s="481">
        <v>4</v>
      </c>
      <c r="AK304" s="481"/>
      <c r="AL304" s="481">
        <v>4</v>
      </c>
      <c r="AM304" s="481">
        <v>3</v>
      </c>
      <c r="AN304" s="481">
        <v>0</v>
      </c>
      <c r="AO304" s="481">
        <v>1</v>
      </c>
      <c r="AP304" s="481"/>
      <c r="AQ304" s="481">
        <v>5</v>
      </c>
      <c r="AR304" s="481">
        <v>1</v>
      </c>
      <c r="AS304" s="481">
        <v>4</v>
      </c>
      <c r="AT304" s="481">
        <v>0</v>
      </c>
      <c r="AU304" s="481"/>
      <c r="AV304" s="481">
        <v>3</v>
      </c>
      <c r="AW304" s="481">
        <v>2</v>
      </c>
      <c r="AX304" s="481">
        <v>0</v>
      </c>
      <c r="AY304" s="481">
        <v>1</v>
      </c>
      <c r="AZ304" s="481">
        <v>0</v>
      </c>
      <c r="BA304" s="481">
        <v>0</v>
      </c>
      <c r="BB304" s="481"/>
      <c r="BC304" s="481">
        <v>32</v>
      </c>
      <c r="BD304" s="481">
        <v>5</v>
      </c>
      <c r="BE304" s="481">
        <v>6</v>
      </c>
    </row>
    <row r="305" spans="1:57" ht="15.75" customHeight="1" x14ac:dyDescent="0.2">
      <c r="A305" s="154" t="s">
        <v>1453</v>
      </c>
      <c r="B305" s="154" t="s">
        <v>1454</v>
      </c>
      <c r="C305" s="154"/>
      <c r="D305" s="154"/>
      <c r="E305" s="481">
        <v>180</v>
      </c>
      <c r="F305" s="481"/>
      <c r="G305" s="481">
        <v>67</v>
      </c>
      <c r="H305" s="481"/>
      <c r="I305" s="481">
        <v>3</v>
      </c>
      <c r="J305" s="481">
        <v>1</v>
      </c>
      <c r="K305" s="481">
        <v>0</v>
      </c>
      <c r="L305" s="481">
        <v>0</v>
      </c>
      <c r="M305" s="481">
        <v>2</v>
      </c>
      <c r="N305" s="481"/>
      <c r="O305" s="481">
        <v>2</v>
      </c>
      <c r="P305" s="481"/>
      <c r="Q305" s="481">
        <v>56</v>
      </c>
      <c r="R305" s="481">
        <v>51</v>
      </c>
      <c r="S305" s="481">
        <v>5</v>
      </c>
      <c r="T305" s="481">
        <v>0</v>
      </c>
      <c r="U305" s="481"/>
      <c r="V305" s="481">
        <v>0</v>
      </c>
      <c r="W305" s="481">
        <v>0</v>
      </c>
      <c r="X305" s="481">
        <v>0</v>
      </c>
      <c r="Y305" s="481">
        <v>3</v>
      </c>
      <c r="Z305" s="481"/>
      <c r="AA305" s="481">
        <v>7</v>
      </c>
      <c r="AB305" s="481">
        <v>40</v>
      </c>
      <c r="AC305" s="481">
        <v>10</v>
      </c>
      <c r="AD305" s="481"/>
      <c r="AE305" s="481">
        <v>9</v>
      </c>
      <c r="AF305" s="481">
        <v>7</v>
      </c>
      <c r="AG305" s="481">
        <v>2</v>
      </c>
      <c r="AH305" s="481">
        <v>0</v>
      </c>
      <c r="AI305" s="481"/>
      <c r="AJ305" s="481">
        <v>1</v>
      </c>
      <c r="AK305" s="481"/>
      <c r="AL305" s="481">
        <v>5</v>
      </c>
      <c r="AM305" s="481">
        <v>1</v>
      </c>
      <c r="AN305" s="481">
        <v>2</v>
      </c>
      <c r="AO305" s="481">
        <v>2</v>
      </c>
      <c r="AP305" s="481"/>
      <c r="AQ305" s="481">
        <v>14</v>
      </c>
      <c r="AR305" s="481">
        <v>1</v>
      </c>
      <c r="AS305" s="481">
        <v>2</v>
      </c>
      <c r="AT305" s="481">
        <v>11</v>
      </c>
      <c r="AU305" s="481"/>
      <c r="AV305" s="481">
        <v>3</v>
      </c>
      <c r="AW305" s="481">
        <v>2</v>
      </c>
      <c r="AX305" s="481">
        <v>0</v>
      </c>
      <c r="AY305" s="481">
        <v>0</v>
      </c>
      <c r="AZ305" s="481">
        <v>1</v>
      </c>
      <c r="BA305" s="481">
        <v>0</v>
      </c>
      <c r="BB305" s="481"/>
      <c r="BC305" s="481">
        <v>0</v>
      </c>
      <c r="BD305" s="481">
        <v>4</v>
      </c>
      <c r="BE305" s="481">
        <v>25</v>
      </c>
    </row>
    <row r="306" spans="1:57" ht="15.75" customHeight="1" x14ac:dyDescent="0.2">
      <c r="A306" s="154" t="s">
        <v>1455</v>
      </c>
      <c r="B306" s="154" t="s">
        <v>1456</v>
      </c>
      <c r="C306" s="154"/>
      <c r="D306" s="154"/>
      <c r="E306" s="481">
        <v>80</v>
      </c>
      <c r="F306" s="481"/>
      <c r="G306" s="481">
        <v>23</v>
      </c>
      <c r="H306" s="481"/>
      <c r="I306" s="481">
        <v>1</v>
      </c>
      <c r="J306" s="481">
        <v>1</v>
      </c>
      <c r="K306" s="481">
        <v>2</v>
      </c>
      <c r="L306" s="481">
        <v>0</v>
      </c>
      <c r="M306" s="481">
        <v>0</v>
      </c>
      <c r="N306" s="481"/>
      <c r="O306" s="481">
        <v>1</v>
      </c>
      <c r="P306" s="481"/>
      <c r="Q306" s="481">
        <v>13</v>
      </c>
      <c r="R306" s="481">
        <v>9</v>
      </c>
      <c r="S306" s="481">
        <v>4</v>
      </c>
      <c r="T306" s="481">
        <v>0</v>
      </c>
      <c r="U306" s="481"/>
      <c r="V306" s="481">
        <v>0</v>
      </c>
      <c r="W306" s="481">
        <v>0</v>
      </c>
      <c r="X306" s="481">
        <v>0</v>
      </c>
      <c r="Y306" s="481">
        <v>5</v>
      </c>
      <c r="Z306" s="481"/>
      <c r="AA306" s="481">
        <v>2</v>
      </c>
      <c r="AB306" s="481">
        <v>19</v>
      </c>
      <c r="AC306" s="481">
        <v>2</v>
      </c>
      <c r="AD306" s="481"/>
      <c r="AE306" s="481">
        <v>2</v>
      </c>
      <c r="AF306" s="481">
        <v>1</v>
      </c>
      <c r="AG306" s="481">
        <v>1</v>
      </c>
      <c r="AH306" s="481">
        <v>0</v>
      </c>
      <c r="AI306" s="481"/>
      <c r="AJ306" s="481">
        <v>1</v>
      </c>
      <c r="AK306" s="481"/>
      <c r="AL306" s="481">
        <v>22</v>
      </c>
      <c r="AM306" s="481">
        <v>21</v>
      </c>
      <c r="AN306" s="481">
        <v>1</v>
      </c>
      <c r="AO306" s="481">
        <v>0</v>
      </c>
      <c r="AP306" s="481"/>
      <c r="AQ306" s="481">
        <v>1</v>
      </c>
      <c r="AR306" s="481">
        <v>0</v>
      </c>
      <c r="AS306" s="481">
        <v>1</v>
      </c>
      <c r="AT306" s="481">
        <v>0</v>
      </c>
      <c r="AU306" s="481"/>
      <c r="AV306" s="481">
        <v>0</v>
      </c>
      <c r="AW306" s="481">
        <v>0</v>
      </c>
      <c r="AX306" s="481">
        <v>0</v>
      </c>
      <c r="AY306" s="481">
        <v>0</v>
      </c>
      <c r="AZ306" s="481">
        <v>0</v>
      </c>
      <c r="BA306" s="481">
        <v>0</v>
      </c>
      <c r="BB306" s="481"/>
      <c r="BC306" s="481">
        <v>0</v>
      </c>
      <c r="BD306" s="481">
        <v>4</v>
      </c>
      <c r="BE306" s="481">
        <v>8</v>
      </c>
    </row>
    <row r="307" spans="1:57" ht="15.75" customHeight="1" x14ac:dyDescent="0.2">
      <c r="A307" s="154" t="s">
        <v>1457</v>
      </c>
      <c r="B307" s="154" t="s">
        <v>1458</v>
      </c>
      <c r="C307" s="154"/>
      <c r="D307" s="154"/>
      <c r="E307" s="481">
        <v>22</v>
      </c>
      <c r="F307" s="481"/>
      <c r="G307" s="481">
        <v>9</v>
      </c>
      <c r="H307" s="481"/>
      <c r="I307" s="481">
        <v>0</v>
      </c>
      <c r="J307" s="481">
        <v>0</v>
      </c>
      <c r="K307" s="481">
        <v>0</v>
      </c>
      <c r="L307" s="481">
        <v>0</v>
      </c>
      <c r="M307" s="481">
        <v>0</v>
      </c>
      <c r="N307" s="481"/>
      <c r="O307" s="481">
        <v>1</v>
      </c>
      <c r="P307" s="481"/>
      <c r="Q307" s="481">
        <v>7</v>
      </c>
      <c r="R307" s="481">
        <v>4</v>
      </c>
      <c r="S307" s="481">
        <v>3</v>
      </c>
      <c r="T307" s="481">
        <v>0</v>
      </c>
      <c r="U307" s="481"/>
      <c r="V307" s="481">
        <v>0</v>
      </c>
      <c r="W307" s="481">
        <v>0</v>
      </c>
      <c r="X307" s="481">
        <v>0</v>
      </c>
      <c r="Y307" s="481">
        <v>1</v>
      </c>
      <c r="Z307" s="481"/>
      <c r="AA307" s="481">
        <v>0</v>
      </c>
      <c r="AB307" s="481">
        <v>4</v>
      </c>
      <c r="AC307" s="481">
        <v>1</v>
      </c>
      <c r="AD307" s="481"/>
      <c r="AE307" s="481">
        <v>1</v>
      </c>
      <c r="AF307" s="481">
        <v>1</v>
      </c>
      <c r="AG307" s="481">
        <v>0</v>
      </c>
      <c r="AH307" s="481">
        <v>0</v>
      </c>
      <c r="AI307" s="481"/>
      <c r="AJ307" s="481">
        <v>1</v>
      </c>
      <c r="AK307" s="481"/>
      <c r="AL307" s="481">
        <v>1</v>
      </c>
      <c r="AM307" s="481">
        <v>0</v>
      </c>
      <c r="AN307" s="481">
        <v>0</v>
      </c>
      <c r="AO307" s="481">
        <v>1</v>
      </c>
      <c r="AP307" s="481"/>
      <c r="AQ307" s="481">
        <v>0</v>
      </c>
      <c r="AR307" s="481">
        <v>0</v>
      </c>
      <c r="AS307" s="481">
        <v>0</v>
      </c>
      <c r="AT307" s="481">
        <v>0</v>
      </c>
      <c r="AU307" s="481"/>
      <c r="AV307" s="481">
        <v>0</v>
      </c>
      <c r="AW307" s="481">
        <v>0</v>
      </c>
      <c r="AX307" s="481">
        <v>0</v>
      </c>
      <c r="AY307" s="481">
        <v>0</v>
      </c>
      <c r="AZ307" s="481">
        <v>0</v>
      </c>
      <c r="BA307" s="481">
        <v>0</v>
      </c>
      <c r="BB307" s="481"/>
      <c r="BC307" s="481">
        <v>4</v>
      </c>
      <c r="BD307" s="481">
        <v>0</v>
      </c>
      <c r="BE307" s="481">
        <v>1</v>
      </c>
    </row>
    <row r="308" spans="1:57" ht="15.75" customHeight="1" x14ac:dyDescent="0.2">
      <c r="A308" s="154" t="s">
        <v>1459</v>
      </c>
      <c r="B308" s="154" t="s">
        <v>1460</v>
      </c>
      <c r="C308" s="154"/>
      <c r="D308" s="154"/>
      <c r="E308" s="481">
        <v>110</v>
      </c>
      <c r="F308" s="481"/>
      <c r="G308" s="481">
        <v>56</v>
      </c>
      <c r="H308" s="481"/>
      <c r="I308" s="481">
        <v>4</v>
      </c>
      <c r="J308" s="481">
        <v>2</v>
      </c>
      <c r="K308" s="481">
        <v>0</v>
      </c>
      <c r="L308" s="481">
        <v>0</v>
      </c>
      <c r="M308" s="481">
        <v>3</v>
      </c>
      <c r="N308" s="481"/>
      <c r="O308" s="481">
        <v>1</v>
      </c>
      <c r="P308" s="481"/>
      <c r="Q308" s="481">
        <v>41</v>
      </c>
      <c r="R308" s="481">
        <v>34</v>
      </c>
      <c r="S308" s="481">
        <v>7</v>
      </c>
      <c r="T308" s="481">
        <v>0</v>
      </c>
      <c r="U308" s="481"/>
      <c r="V308" s="481">
        <v>2</v>
      </c>
      <c r="W308" s="481">
        <v>0</v>
      </c>
      <c r="X308" s="481">
        <v>0</v>
      </c>
      <c r="Y308" s="481">
        <v>3</v>
      </c>
      <c r="Z308" s="481"/>
      <c r="AA308" s="481">
        <v>9</v>
      </c>
      <c r="AB308" s="481">
        <v>24</v>
      </c>
      <c r="AC308" s="481">
        <v>0</v>
      </c>
      <c r="AD308" s="481"/>
      <c r="AE308" s="481">
        <v>11</v>
      </c>
      <c r="AF308" s="481">
        <v>10</v>
      </c>
      <c r="AG308" s="481">
        <v>1</v>
      </c>
      <c r="AH308" s="481">
        <v>0</v>
      </c>
      <c r="AI308" s="481"/>
      <c r="AJ308" s="481">
        <v>1</v>
      </c>
      <c r="AK308" s="481"/>
      <c r="AL308" s="481">
        <v>5</v>
      </c>
      <c r="AM308" s="481">
        <v>1</v>
      </c>
      <c r="AN308" s="481">
        <v>2</v>
      </c>
      <c r="AO308" s="481">
        <v>2</v>
      </c>
      <c r="AP308" s="481"/>
      <c r="AQ308" s="481">
        <v>2</v>
      </c>
      <c r="AR308" s="481">
        <v>0</v>
      </c>
      <c r="AS308" s="481">
        <v>0</v>
      </c>
      <c r="AT308" s="481">
        <v>2</v>
      </c>
      <c r="AU308" s="481"/>
      <c r="AV308" s="481">
        <v>0</v>
      </c>
      <c r="AW308" s="481">
        <v>0</v>
      </c>
      <c r="AX308" s="481">
        <v>0</v>
      </c>
      <c r="AY308" s="481">
        <v>0</v>
      </c>
      <c r="AZ308" s="481">
        <v>0</v>
      </c>
      <c r="BA308" s="481">
        <v>0</v>
      </c>
      <c r="BB308" s="481"/>
      <c r="BC308" s="481">
        <v>0</v>
      </c>
      <c r="BD308" s="481">
        <v>5</v>
      </c>
      <c r="BE308" s="481">
        <v>2</v>
      </c>
    </row>
    <row r="309" spans="1:57" ht="15.75" customHeight="1" x14ac:dyDescent="0.2">
      <c r="A309" s="154" t="s">
        <v>1461</v>
      </c>
      <c r="B309" s="154" t="s">
        <v>1462</v>
      </c>
      <c r="C309" s="154"/>
      <c r="D309" s="154"/>
      <c r="E309" s="481">
        <v>66</v>
      </c>
      <c r="F309" s="481"/>
      <c r="G309" s="481">
        <v>36</v>
      </c>
      <c r="H309" s="481"/>
      <c r="I309" s="481">
        <v>3</v>
      </c>
      <c r="J309" s="481">
        <v>4</v>
      </c>
      <c r="K309" s="481">
        <v>2</v>
      </c>
      <c r="L309" s="481">
        <v>0</v>
      </c>
      <c r="M309" s="481">
        <v>0</v>
      </c>
      <c r="N309" s="481"/>
      <c r="O309" s="481">
        <v>1</v>
      </c>
      <c r="P309" s="481"/>
      <c r="Q309" s="481">
        <v>23</v>
      </c>
      <c r="R309" s="481">
        <v>11</v>
      </c>
      <c r="S309" s="481">
        <v>12</v>
      </c>
      <c r="T309" s="481">
        <v>0</v>
      </c>
      <c r="U309" s="481"/>
      <c r="V309" s="481">
        <v>0</v>
      </c>
      <c r="W309" s="481">
        <v>0</v>
      </c>
      <c r="X309" s="481">
        <v>0</v>
      </c>
      <c r="Y309" s="481">
        <v>3</v>
      </c>
      <c r="Z309" s="481"/>
      <c r="AA309" s="481">
        <v>2</v>
      </c>
      <c r="AB309" s="481">
        <v>12</v>
      </c>
      <c r="AC309" s="481">
        <v>4</v>
      </c>
      <c r="AD309" s="481"/>
      <c r="AE309" s="481">
        <v>4</v>
      </c>
      <c r="AF309" s="481">
        <v>4</v>
      </c>
      <c r="AG309" s="481">
        <v>0</v>
      </c>
      <c r="AH309" s="481">
        <v>0</v>
      </c>
      <c r="AI309" s="481"/>
      <c r="AJ309" s="481">
        <v>0</v>
      </c>
      <c r="AK309" s="481"/>
      <c r="AL309" s="481">
        <v>2</v>
      </c>
      <c r="AM309" s="481">
        <v>1</v>
      </c>
      <c r="AN309" s="481">
        <v>0</v>
      </c>
      <c r="AO309" s="481">
        <v>1</v>
      </c>
      <c r="AP309" s="481"/>
      <c r="AQ309" s="481">
        <v>0</v>
      </c>
      <c r="AR309" s="481">
        <v>0</v>
      </c>
      <c r="AS309" s="481">
        <v>0</v>
      </c>
      <c r="AT309" s="481">
        <v>0</v>
      </c>
      <c r="AU309" s="481"/>
      <c r="AV309" s="481">
        <v>2</v>
      </c>
      <c r="AW309" s="481">
        <v>0</v>
      </c>
      <c r="AX309" s="481">
        <v>0</v>
      </c>
      <c r="AY309" s="481">
        <v>0</v>
      </c>
      <c r="AZ309" s="481">
        <v>2</v>
      </c>
      <c r="BA309" s="481">
        <v>0</v>
      </c>
      <c r="BB309" s="481"/>
      <c r="BC309" s="481">
        <v>0</v>
      </c>
      <c r="BD309" s="481">
        <v>0</v>
      </c>
      <c r="BE309" s="481">
        <v>6</v>
      </c>
    </row>
    <row r="310" spans="1:57" ht="15.75" customHeight="1" x14ac:dyDescent="0.2">
      <c r="A310" s="154" t="s">
        <v>1463</v>
      </c>
      <c r="B310" s="154" t="s">
        <v>1464</v>
      </c>
      <c r="C310" s="154"/>
      <c r="D310" s="154"/>
      <c r="E310" s="481">
        <v>93</v>
      </c>
      <c r="F310" s="481"/>
      <c r="G310" s="481">
        <v>33</v>
      </c>
      <c r="H310" s="481"/>
      <c r="I310" s="481">
        <v>0</v>
      </c>
      <c r="J310" s="481">
        <v>1</v>
      </c>
      <c r="K310" s="481">
        <v>1</v>
      </c>
      <c r="L310" s="481">
        <v>1</v>
      </c>
      <c r="M310" s="481">
        <v>0</v>
      </c>
      <c r="N310" s="481"/>
      <c r="O310" s="481">
        <v>0</v>
      </c>
      <c r="P310" s="481"/>
      <c r="Q310" s="481">
        <v>19</v>
      </c>
      <c r="R310" s="481">
        <v>15</v>
      </c>
      <c r="S310" s="481">
        <v>4</v>
      </c>
      <c r="T310" s="481">
        <v>0</v>
      </c>
      <c r="U310" s="481"/>
      <c r="V310" s="481">
        <v>0</v>
      </c>
      <c r="W310" s="481">
        <v>0</v>
      </c>
      <c r="X310" s="481">
        <v>1</v>
      </c>
      <c r="Y310" s="481">
        <v>10</v>
      </c>
      <c r="Z310" s="481"/>
      <c r="AA310" s="481">
        <v>1</v>
      </c>
      <c r="AB310" s="481">
        <v>23</v>
      </c>
      <c r="AC310" s="481">
        <v>1</v>
      </c>
      <c r="AD310" s="481"/>
      <c r="AE310" s="481">
        <v>0</v>
      </c>
      <c r="AF310" s="481">
        <v>0</v>
      </c>
      <c r="AG310" s="481">
        <v>0</v>
      </c>
      <c r="AH310" s="481">
        <v>0</v>
      </c>
      <c r="AI310" s="481"/>
      <c r="AJ310" s="481">
        <v>0</v>
      </c>
      <c r="AK310" s="481"/>
      <c r="AL310" s="481">
        <v>6</v>
      </c>
      <c r="AM310" s="481">
        <v>4</v>
      </c>
      <c r="AN310" s="481">
        <v>0</v>
      </c>
      <c r="AO310" s="481">
        <v>2</v>
      </c>
      <c r="AP310" s="481"/>
      <c r="AQ310" s="481">
        <v>4</v>
      </c>
      <c r="AR310" s="481">
        <v>0</v>
      </c>
      <c r="AS310" s="481">
        <v>1</v>
      </c>
      <c r="AT310" s="481">
        <v>3</v>
      </c>
      <c r="AU310" s="481"/>
      <c r="AV310" s="481">
        <v>1</v>
      </c>
      <c r="AW310" s="481">
        <v>1</v>
      </c>
      <c r="AX310" s="481">
        <v>0</v>
      </c>
      <c r="AY310" s="481">
        <v>0</v>
      </c>
      <c r="AZ310" s="481">
        <v>0</v>
      </c>
      <c r="BA310" s="481">
        <v>0</v>
      </c>
      <c r="BB310" s="481"/>
      <c r="BC310" s="481">
        <v>21</v>
      </c>
      <c r="BD310" s="481">
        <v>0</v>
      </c>
      <c r="BE310" s="481">
        <v>3</v>
      </c>
    </row>
    <row r="311" spans="1:57" ht="15.75" customHeight="1" x14ac:dyDescent="0.2">
      <c r="A311" s="154" t="s">
        <v>1465</v>
      </c>
      <c r="B311" s="154" t="s">
        <v>1466</v>
      </c>
      <c r="C311" s="154"/>
      <c r="D311" s="154"/>
      <c r="E311" s="481">
        <v>144</v>
      </c>
      <c r="F311" s="481"/>
      <c r="G311" s="481">
        <v>60</v>
      </c>
      <c r="H311" s="481"/>
      <c r="I311" s="481">
        <v>1</v>
      </c>
      <c r="J311" s="481">
        <v>2</v>
      </c>
      <c r="K311" s="481">
        <v>0</v>
      </c>
      <c r="L311" s="481">
        <v>0</v>
      </c>
      <c r="M311" s="481">
        <v>3</v>
      </c>
      <c r="N311" s="481"/>
      <c r="O311" s="481">
        <v>0</v>
      </c>
      <c r="P311" s="481"/>
      <c r="Q311" s="481">
        <v>49</v>
      </c>
      <c r="R311" s="481">
        <v>34</v>
      </c>
      <c r="S311" s="481">
        <v>15</v>
      </c>
      <c r="T311" s="481">
        <v>0</v>
      </c>
      <c r="U311" s="481"/>
      <c r="V311" s="481">
        <v>1</v>
      </c>
      <c r="W311" s="481">
        <v>0</v>
      </c>
      <c r="X311" s="481">
        <v>0</v>
      </c>
      <c r="Y311" s="481">
        <v>4</v>
      </c>
      <c r="Z311" s="481"/>
      <c r="AA311" s="481">
        <v>11</v>
      </c>
      <c r="AB311" s="481">
        <v>27</v>
      </c>
      <c r="AC311" s="481">
        <v>4</v>
      </c>
      <c r="AD311" s="481"/>
      <c r="AE311" s="481">
        <v>2</v>
      </c>
      <c r="AF311" s="481">
        <v>2</v>
      </c>
      <c r="AG311" s="481">
        <v>0</v>
      </c>
      <c r="AH311" s="481">
        <v>0</v>
      </c>
      <c r="AI311" s="481"/>
      <c r="AJ311" s="481">
        <v>0</v>
      </c>
      <c r="AK311" s="481"/>
      <c r="AL311" s="481">
        <v>4</v>
      </c>
      <c r="AM311" s="481">
        <v>2</v>
      </c>
      <c r="AN311" s="481">
        <v>1</v>
      </c>
      <c r="AO311" s="481">
        <v>1</v>
      </c>
      <c r="AP311" s="481"/>
      <c r="AQ311" s="481">
        <v>30</v>
      </c>
      <c r="AR311" s="481">
        <v>1</v>
      </c>
      <c r="AS311" s="481">
        <v>0</v>
      </c>
      <c r="AT311" s="481">
        <v>29</v>
      </c>
      <c r="AU311" s="481"/>
      <c r="AV311" s="481">
        <v>3</v>
      </c>
      <c r="AW311" s="481">
        <v>3</v>
      </c>
      <c r="AX311" s="481">
        <v>0</v>
      </c>
      <c r="AY311" s="481">
        <v>0</v>
      </c>
      <c r="AZ311" s="481">
        <v>0</v>
      </c>
      <c r="BA311" s="481">
        <v>0</v>
      </c>
      <c r="BB311" s="481"/>
      <c r="BC311" s="481">
        <v>2</v>
      </c>
      <c r="BD311" s="481">
        <v>0</v>
      </c>
      <c r="BE311" s="481">
        <v>1</v>
      </c>
    </row>
    <row r="312" spans="1:57" ht="15.75" customHeight="1" x14ac:dyDescent="0.2">
      <c r="A312" s="154" t="s">
        <v>1467</v>
      </c>
      <c r="B312" s="154" t="s">
        <v>1468</v>
      </c>
      <c r="C312" s="154"/>
      <c r="D312" s="154"/>
      <c r="E312" s="481">
        <v>77</v>
      </c>
      <c r="F312" s="481"/>
      <c r="G312" s="481">
        <v>30</v>
      </c>
      <c r="H312" s="481"/>
      <c r="I312" s="481">
        <v>2</v>
      </c>
      <c r="J312" s="481">
        <v>0</v>
      </c>
      <c r="K312" s="481">
        <v>2</v>
      </c>
      <c r="L312" s="481">
        <v>0</v>
      </c>
      <c r="M312" s="481">
        <v>0</v>
      </c>
      <c r="N312" s="481"/>
      <c r="O312" s="481">
        <v>1</v>
      </c>
      <c r="P312" s="481"/>
      <c r="Q312" s="481">
        <v>19</v>
      </c>
      <c r="R312" s="481">
        <v>16</v>
      </c>
      <c r="S312" s="481">
        <v>3</v>
      </c>
      <c r="T312" s="481">
        <v>0</v>
      </c>
      <c r="U312" s="481"/>
      <c r="V312" s="481">
        <v>1</v>
      </c>
      <c r="W312" s="481">
        <v>0</v>
      </c>
      <c r="X312" s="481">
        <v>0</v>
      </c>
      <c r="Y312" s="481">
        <v>5</v>
      </c>
      <c r="Z312" s="481"/>
      <c r="AA312" s="481">
        <v>3</v>
      </c>
      <c r="AB312" s="481">
        <v>30</v>
      </c>
      <c r="AC312" s="481">
        <v>1</v>
      </c>
      <c r="AD312" s="481"/>
      <c r="AE312" s="481">
        <v>1</v>
      </c>
      <c r="AF312" s="481">
        <v>1</v>
      </c>
      <c r="AG312" s="481">
        <v>0</v>
      </c>
      <c r="AH312" s="481">
        <v>0</v>
      </c>
      <c r="AI312" s="481"/>
      <c r="AJ312" s="481">
        <v>1</v>
      </c>
      <c r="AK312" s="481"/>
      <c r="AL312" s="481">
        <v>0</v>
      </c>
      <c r="AM312" s="481">
        <v>0</v>
      </c>
      <c r="AN312" s="481">
        <v>0</v>
      </c>
      <c r="AO312" s="481">
        <v>0</v>
      </c>
      <c r="AP312" s="481"/>
      <c r="AQ312" s="481">
        <v>3</v>
      </c>
      <c r="AR312" s="481">
        <v>0</v>
      </c>
      <c r="AS312" s="481">
        <v>3</v>
      </c>
      <c r="AT312" s="481">
        <v>0</v>
      </c>
      <c r="AU312" s="481"/>
      <c r="AV312" s="481">
        <v>8</v>
      </c>
      <c r="AW312" s="481">
        <v>2</v>
      </c>
      <c r="AX312" s="481">
        <v>0</v>
      </c>
      <c r="AY312" s="481">
        <v>0</v>
      </c>
      <c r="AZ312" s="481">
        <v>6</v>
      </c>
      <c r="BA312" s="481">
        <v>0</v>
      </c>
      <c r="BB312" s="481"/>
      <c r="BC312" s="481">
        <v>2</v>
      </c>
      <c r="BD312" s="481">
        <v>0</v>
      </c>
      <c r="BE312" s="481">
        <v>4</v>
      </c>
    </row>
    <row r="313" spans="1:57" ht="15.75" customHeight="1" x14ac:dyDescent="0.2">
      <c r="A313" s="154" t="s">
        <v>1469</v>
      </c>
      <c r="B313" s="154" t="s">
        <v>1470</v>
      </c>
      <c r="C313" s="154"/>
      <c r="D313" s="154"/>
      <c r="E313" s="481">
        <v>47</v>
      </c>
      <c r="F313" s="481"/>
      <c r="G313" s="481">
        <v>29</v>
      </c>
      <c r="H313" s="481"/>
      <c r="I313" s="481">
        <v>6</v>
      </c>
      <c r="J313" s="481">
        <v>0</v>
      </c>
      <c r="K313" s="481">
        <v>0</v>
      </c>
      <c r="L313" s="481">
        <v>0</v>
      </c>
      <c r="M313" s="481">
        <v>2</v>
      </c>
      <c r="N313" s="481"/>
      <c r="O313" s="481">
        <v>0</v>
      </c>
      <c r="P313" s="481"/>
      <c r="Q313" s="481">
        <v>16</v>
      </c>
      <c r="R313" s="481">
        <v>12</v>
      </c>
      <c r="S313" s="481">
        <v>4</v>
      </c>
      <c r="T313" s="481">
        <v>0</v>
      </c>
      <c r="U313" s="481"/>
      <c r="V313" s="481">
        <v>0</v>
      </c>
      <c r="W313" s="481">
        <v>0</v>
      </c>
      <c r="X313" s="481">
        <v>0</v>
      </c>
      <c r="Y313" s="481">
        <v>5</v>
      </c>
      <c r="Z313" s="481"/>
      <c r="AA313" s="481">
        <v>2</v>
      </c>
      <c r="AB313" s="481">
        <v>10</v>
      </c>
      <c r="AC313" s="481">
        <v>0</v>
      </c>
      <c r="AD313" s="481"/>
      <c r="AE313" s="481">
        <v>1</v>
      </c>
      <c r="AF313" s="481">
        <v>1</v>
      </c>
      <c r="AG313" s="481">
        <v>0</v>
      </c>
      <c r="AH313" s="481">
        <v>0</v>
      </c>
      <c r="AI313" s="481"/>
      <c r="AJ313" s="481">
        <v>0</v>
      </c>
      <c r="AK313" s="481"/>
      <c r="AL313" s="481">
        <v>0</v>
      </c>
      <c r="AM313" s="481">
        <v>0</v>
      </c>
      <c r="AN313" s="481">
        <v>0</v>
      </c>
      <c r="AO313" s="481">
        <v>0</v>
      </c>
      <c r="AP313" s="481"/>
      <c r="AQ313" s="481">
        <v>1</v>
      </c>
      <c r="AR313" s="481">
        <v>0</v>
      </c>
      <c r="AS313" s="481">
        <v>0</v>
      </c>
      <c r="AT313" s="481">
        <v>1</v>
      </c>
      <c r="AU313" s="481"/>
      <c r="AV313" s="481">
        <v>0</v>
      </c>
      <c r="AW313" s="481">
        <v>0</v>
      </c>
      <c r="AX313" s="481">
        <v>0</v>
      </c>
      <c r="AY313" s="481">
        <v>0</v>
      </c>
      <c r="AZ313" s="481">
        <v>0</v>
      </c>
      <c r="BA313" s="481">
        <v>0</v>
      </c>
      <c r="BB313" s="481"/>
      <c r="BC313" s="481">
        <v>0</v>
      </c>
      <c r="BD313" s="481">
        <v>1</v>
      </c>
      <c r="BE313" s="481">
        <v>4</v>
      </c>
    </row>
    <row r="314" spans="1:57" ht="15.75" customHeight="1" x14ac:dyDescent="0.2">
      <c r="A314" s="154" t="s">
        <v>1471</v>
      </c>
      <c r="B314" s="154" t="s">
        <v>1472</v>
      </c>
      <c r="C314" s="154"/>
      <c r="D314" s="154"/>
      <c r="E314" s="481">
        <v>31</v>
      </c>
      <c r="F314" s="481"/>
      <c r="G314" s="481">
        <v>14</v>
      </c>
      <c r="H314" s="481"/>
      <c r="I314" s="481">
        <v>1</v>
      </c>
      <c r="J314" s="481">
        <v>0</v>
      </c>
      <c r="K314" s="481">
        <v>0</v>
      </c>
      <c r="L314" s="481">
        <v>0</v>
      </c>
      <c r="M314" s="481">
        <v>0</v>
      </c>
      <c r="N314" s="481"/>
      <c r="O314" s="481">
        <v>0</v>
      </c>
      <c r="P314" s="481"/>
      <c r="Q314" s="481">
        <v>11</v>
      </c>
      <c r="R314" s="481">
        <v>9</v>
      </c>
      <c r="S314" s="481">
        <v>2</v>
      </c>
      <c r="T314" s="481">
        <v>0</v>
      </c>
      <c r="U314" s="481"/>
      <c r="V314" s="481">
        <v>0</v>
      </c>
      <c r="W314" s="481">
        <v>0</v>
      </c>
      <c r="X314" s="481">
        <v>0</v>
      </c>
      <c r="Y314" s="481">
        <v>2</v>
      </c>
      <c r="Z314" s="481"/>
      <c r="AA314" s="481">
        <v>0</v>
      </c>
      <c r="AB314" s="481">
        <v>9</v>
      </c>
      <c r="AC314" s="481">
        <v>2</v>
      </c>
      <c r="AD314" s="481"/>
      <c r="AE314" s="481">
        <v>2</v>
      </c>
      <c r="AF314" s="481">
        <v>2</v>
      </c>
      <c r="AG314" s="481">
        <v>0</v>
      </c>
      <c r="AH314" s="481">
        <v>0</v>
      </c>
      <c r="AI314" s="481"/>
      <c r="AJ314" s="481">
        <v>0</v>
      </c>
      <c r="AK314" s="481"/>
      <c r="AL314" s="481">
        <v>0</v>
      </c>
      <c r="AM314" s="481">
        <v>0</v>
      </c>
      <c r="AN314" s="481">
        <v>0</v>
      </c>
      <c r="AO314" s="481">
        <v>0</v>
      </c>
      <c r="AP314" s="481"/>
      <c r="AQ314" s="481">
        <v>0</v>
      </c>
      <c r="AR314" s="481">
        <v>0</v>
      </c>
      <c r="AS314" s="481">
        <v>0</v>
      </c>
      <c r="AT314" s="481">
        <v>0</v>
      </c>
      <c r="AU314" s="481"/>
      <c r="AV314" s="481">
        <v>1</v>
      </c>
      <c r="AW314" s="481">
        <v>1</v>
      </c>
      <c r="AX314" s="481">
        <v>0</v>
      </c>
      <c r="AY314" s="481">
        <v>0</v>
      </c>
      <c r="AZ314" s="481">
        <v>0</v>
      </c>
      <c r="BA314" s="481">
        <v>0</v>
      </c>
      <c r="BB314" s="481"/>
      <c r="BC314" s="481">
        <v>1</v>
      </c>
      <c r="BD314" s="481">
        <v>0</v>
      </c>
      <c r="BE314" s="481">
        <v>2</v>
      </c>
    </row>
    <row r="315" spans="1:57" ht="15.75" customHeight="1" x14ac:dyDescent="0.2">
      <c r="A315" s="154" t="s">
        <v>1473</v>
      </c>
      <c r="B315" s="154" t="s">
        <v>1474</v>
      </c>
      <c r="C315" s="154"/>
      <c r="D315" s="154"/>
      <c r="E315" s="481">
        <v>92</v>
      </c>
      <c r="F315" s="481"/>
      <c r="G315" s="481">
        <v>31</v>
      </c>
      <c r="H315" s="481"/>
      <c r="I315" s="481">
        <v>0</v>
      </c>
      <c r="J315" s="481">
        <v>1</v>
      </c>
      <c r="K315" s="481">
        <v>1</v>
      </c>
      <c r="L315" s="481">
        <v>0</v>
      </c>
      <c r="M315" s="481">
        <v>2</v>
      </c>
      <c r="N315" s="481"/>
      <c r="O315" s="481">
        <v>0</v>
      </c>
      <c r="P315" s="481"/>
      <c r="Q315" s="481">
        <v>20</v>
      </c>
      <c r="R315" s="481">
        <v>20</v>
      </c>
      <c r="S315" s="481">
        <v>0</v>
      </c>
      <c r="T315" s="481">
        <v>0</v>
      </c>
      <c r="U315" s="481"/>
      <c r="V315" s="481">
        <v>2</v>
      </c>
      <c r="W315" s="481">
        <v>1</v>
      </c>
      <c r="X315" s="481">
        <v>0</v>
      </c>
      <c r="Y315" s="481">
        <v>4</v>
      </c>
      <c r="Z315" s="481"/>
      <c r="AA315" s="481">
        <v>4</v>
      </c>
      <c r="AB315" s="481">
        <v>23</v>
      </c>
      <c r="AC315" s="481">
        <v>10</v>
      </c>
      <c r="AD315" s="481"/>
      <c r="AE315" s="481">
        <v>7</v>
      </c>
      <c r="AF315" s="481">
        <v>6</v>
      </c>
      <c r="AG315" s="481">
        <v>1</v>
      </c>
      <c r="AH315" s="481">
        <v>0</v>
      </c>
      <c r="AI315" s="481"/>
      <c r="AJ315" s="481">
        <v>4</v>
      </c>
      <c r="AK315" s="481"/>
      <c r="AL315" s="481">
        <v>2</v>
      </c>
      <c r="AM315" s="481">
        <v>2</v>
      </c>
      <c r="AN315" s="481">
        <v>0</v>
      </c>
      <c r="AO315" s="481">
        <v>0</v>
      </c>
      <c r="AP315" s="481"/>
      <c r="AQ315" s="481">
        <v>2</v>
      </c>
      <c r="AR315" s="481">
        <v>0</v>
      </c>
      <c r="AS315" s="481">
        <v>1</v>
      </c>
      <c r="AT315" s="481">
        <v>1</v>
      </c>
      <c r="AU315" s="481"/>
      <c r="AV315" s="481">
        <v>0</v>
      </c>
      <c r="AW315" s="481">
        <v>0</v>
      </c>
      <c r="AX315" s="481">
        <v>0</v>
      </c>
      <c r="AY315" s="481">
        <v>0</v>
      </c>
      <c r="AZ315" s="481">
        <v>0</v>
      </c>
      <c r="BA315" s="481">
        <v>0</v>
      </c>
      <c r="BB315" s="481"/>
      <c r="BC315" s="481">
        <v>3</v>
      </c>
      <c r="BD315" s="481">
        <v>2</v>
      </c>
      <c r="BE315" s="481">
        <v>6</v>
      </c>
    </row>
    <row r="316" spans="1:57" ht="15.75" customHeight="1" x14ac:dyDescent="0.2">
      <c r="A316" s="154" t="s">
        <v>1475</v>
      </c>
      <c r="B316" s="154" t="s">
        <v>1476</v>
      </c>
      <c r="C316" s="154"/>
      <c r="D316" s="154"/>
      <c r="E316" s="481" t="s">
        <v>260</v>
      </c>
      <c r="F316" s="481"/>
      <c r="G316" s="481" t="s">
        <v>260</v>
      </c>
      <c r="H316" s="481"/>
      <c r="I316" s="481" t="s">
        <v>260</v>
      </c>
      <c r="J316" s="481" t="s">
        <v>260</v>
      </c>
      <c r="K316" s="481" t="s">
        <v>260</v>
      </c>
      <c r="L316" s="481" t="s">
        <v>260</v>
      </c>
      <c r="M316" s="481" t="s">
        <v>260</v>
      </c>
      <c r="N316" s="481"/>
      <c r="O316" s="481" t="s">
        <v>260</v>
      </c>
      <c r="P316" s="481"/>
      <c r="Q316" s="481" t="s">
        <v>260</v>
      </c>
      <c r="R316" s="481" t="s">
        <v>260</v>
      </c>
      <c r="S316" s="481" t="s">
        <v>260</v>
      </c>
      <c r="T316" s="481" t="s">
        <v>260</v>
      </c>
      <c r="U316" s="481"/>
      <c r="V316" s="481" t="s">
        <v>260</v>
      </c>
      <c r="W316" s="481" t="s">
        <v>260</v>
      </c>
      <c r="X316" s="481" t="s">
        <v>260</v>
      </c>
      <c r="Y316" s="481" t="s">
        <v>260</v>
      </c>
      <c r="Z316" s="481"/>
      <c r="AA316" s="481" t="s">
        <v>260</v>
      </c>
      <c r="AB316" s="481" t="s">
        <v>260</v>
      </c>
      <c r="AC316" s="481" t="s">
        <v>260</v>
      </c>
      <c r="AD316" s="481"/>
      <c r="AE316" s="481" t="s">
        <v>260</v>
      </c>
      <c r="AF316" s="481" t="s">
        <v>260</v>
      </c>
      <c r="AG316" s="481" t="s">
        <v>260</v>
      </c>
      <c r="AH316" s="481" t="s">
        <v>260</v>
      </c>
      <c r="AI316" s="481"/>
      <c r="AJ316" s="481" t="s">
        <v>260</v>
      </c>
      <c r="AK316" s="481"/>
      <c r="AL316" s="481" t="s">
        <v>260</v>
      </c>
      <c r="AM316" s="481" t="s">
        <v>260</v>
      </c>
      <c r="AN316" s="481" t="s">
        <v>260</v>
      </c>
      <c r="AO316" s="481" t="s">
        <v>260</v>
      </c>
      <c r="AP316" s="481"/>
      <c r="AQ316" s="481" t="s">
        <v>260</v>
      </c>
      <c r="AR316" s="481" t="s">
        <v>260</v>
      </c>
      <c r="AS316" s="481" t="s">
        <v>260</v>
      </c>
      <c r="AT316" s="481" t="s">
        <v>260</v>
      </c>
      <c r="AU316" s="481"/>
      <c r="AV316" s="481" t="s">
        <v>260</v>
      </c>
      <c r="AW316" s="481" t="s">
        <v>260</v>
      </c>
      <c r="AX316" s="481" t="s">
        <v>260</v>
      </c>
      <c r="AY316" s="481" t="s">
        <v>260</v>
      </c>
      <c r="AZ316" s="481" t="s">
        <v>260</v>
      </c>
      <c r="BA316" s="481" t="s">
        <v>260</v>
      </c>
      <c r="BB316" s="481"/>
      <c r="BC316" s="481" t="s">
        <v>260</v>
      </c>
      <c r="BD316" s="481" t="s">
        <v>260</v>
      </c>
      <c r="BE316" s="481" t="s">
        <v>260</v>
      </c>
    </row>
    <row r="317" spans="1:57" ht="15.75" customHeight="1" x14ac:dyDescent="0.2">
      <c r="A317" s="154" t="s">
        <v>1477</v>
      </c>
      <c r="B317" s="154" t="s">
        <v>1478</v>
      </c>
      <c r="C317" s="154"/>
      <c r="D317" s="154"/>
      <c r="E317" s="481">
        <v>141</v>
      </c>
      <c r="F317" s="481"/>
      <c r="G317" s="481">
        <v>48</v>
      </c>
      <c r="H317" s="481"/>
      <c r="I317" s="481">
        <v>6</v>
      </c>
      <c r="J317" s="481">
        <v>1</v>
      </c>
      <c r="K317" s="481">
        <v>1</v>
      </c>
      <c r="L317" s="481">
        <v>0</v>
      </c>
      <c r="M317" s="481">
        <v>1</v>
      </c>
      <c r="N317" s="481"/>
      <c r="O317" s="481">
        <v>0</v>
      </c>
      <c r="P317" s="481"/>
      <c r="Q317" s="481">
        <v>31</v>
      </c>
      <c r="R317" s="481">
        <v>23</v>
      </c>
      <c r="S317" s="481">
        <v>8</v>
      </c>
      <c r="T317" s="481">
        <v>0</v>
      </c>
      <c r="U317" s="481"/>
      <c r="V317" s="481">
        <v>1</v>
      </c>
      <c r="W317" s="481">
        <v>1</v>
      </c>
      <c r="X317" s="481">
        <v>1</v>
      </c>
      <c r="Y317" s="481">
        <v>5</v>
      </c>
      <c r="Z317" s="481"/>
      <c r="AA317" s="481">
        <v>7</v>
      </c>
      <c r="AB317" s="481">
        <v>43</v>
      </c>
      <c r="AC317" s="481">
        <v>19</v>
      </c>
      <c r="AD317" s="481"/>
      <c r="AE317" s="481">
        <v>5</v>
      </c>
      <c r="AF317" s="481">
        <v>5</v>
      </c>
      <c r="AG317" s="481">
        <v>0</v>
      </c>
      <c r="AH317" s="481">
        <v>0</v>
      </c>
      <c r="AI317" s="481"/>
      <c r="AJ317" s="481">
        <v>1</v>
      </c>
      <c r="AK317" s="481"/>
      <c r="AL317" s="481">
        <v>5</v>
      </c>
      <c r="AM317" s="481">
        <v>1</v>
      </c>
      <c r="AN317" s="481">
        <v>2</v>
      </c>
      <c r="AO317" s="481">
        <v>2</v>
      </c>
      <c r="AP317" s="481"/>
      <c r="AQ317" s="481">
        <v>2</v>
      </c>
      <c r="AR317" s="481">
        <v>0</v>
      </c>
      <c r="AS317" s="481">
        <v>1</v>
      </c>
      <c r="AT317" s="481">
        <v>1</v>
      </c>
      <c r="AU317" s="481"/>
      <c r="AV317" s="481">
        <v>4</v>
      </c>
      <c r="AW317" s="481">
        <v>4</v>
      </c>
      <c r="AX317" s="481">
        <v>0</v>
      </c>
      <c r="AY317" s="481">
        <v>0</v>
      </c>
      <c r="AZ317" s="481">
        <v>0</v>
      </c>
      <c r="BA317" s="481">
        <v>0</v>
      </c>
      <c r="BB317" s="481"/>
      <c r="BC317" s="481">
        <v>2</v>
      </c>
      <c r="BD317" s="481">
        <v>1</v>
      </c>
      <c r="BE317" s="481">
        <v>5</v>
      </c>
    </row>
    <row r="318" spans="1:57" ht="15.75" customHeight="1" x14ac:dyDescent="0.2">
      <c r="A318" s="157"/>
      <c r="B318" s="186"/>
      <c r="C318" s="157"/>
      <c r="D318" s="157"/>
      <c r="E318" s="159"/>
      <c r="F318" s="157"/>
      <c r="G318" s="157"/>
      <c r="H318" s="157"/>
      <c r="I318" s="157"/>
      <c r="J318" s="157"/>
      <c r="K318" s="157"/>
      <c r="L318" s="157"/>
      <c r="M318" s="157"/>
      <c r="N318" s="157"/>
      <c r="O318" s="157"/>
      <c r="P318" s="157"/>
      <c r="Q318" s="157"/>
      <c r="R318" s="157"/>
      <c r="S318" s="157"/>
      <c r="T318" s="157"/>
      <c r="U318" s="157"/>
      <c r="V318" s="157"/>
      <c r="W318" s="157"/>
      <c r="X318" s="157"/>
      <c r="Y318" s="157"/>
      <c r="Z318" s="157"/>
      <c r="AA318" s="157"/>
      <c r="AB318" s="157"/>
      <c r="AC318" s="157"/>
      <c r="AD318" s="157"/>
      <c r="AE318" s="157"/>
      <c r="AF318" s="157"/>
      <c r="AG318" s="157"/>
      <c r="AH318" s="157"/>
      <c r="AI318" s="157"/>
      <c r="AJ318" s="157"/>
      <c r="AK318" s="157"/>
      <c r="AL318" s="157"/>
      <c r="AM318" s="157"/>
      <c r="AN318" s="157"/>
      <c r="AO318" s="157"/>
      <c r="AP318" s="157"/>
      <c r="AQ318" s="157"/>
      <c r="AR318" s="157"/>
      <c r="AS318" s="157"/>
      <c r="AT318" s="157"/>
      <c r="AU318" s="157"/>
      <c r="AV318" s="157"/>
      <c r="AW318" s="157"/>
      <c r="AX318" s="157"/>
      <c r="AY318" s="157"/>
      <c r="AZ318" s="157"/>
      <c r="BA318" s="157"/>
      <c r="BB318" s="157"/>
      <c r="BC318" s="157"/>
      <c r="BD318" s="157"/>
      <c r="BE318" s="157"/>
    </row>
    <row r="319" spans="1:57" ht="15.75" customHeight="1" x14ac:dyDescent="0.2">
      <c r="A319" s="155" t="s">
        <v>253</v>
      </c>
      <c r="B319" s="157"/>
      <c r="C319" s="156"/>
      <c r="D319" s="157"/>
      <c r="E319" s="194"/>
      <c r="F319" s="156"/>
      <c r="G319" s="156"/>
      <c r="H319" s="156"/>
      <c r="I319" s="156"/>
      <c r="J319" s="156"/>
      <c r="K319" s="156"/>
      <c r="L319" s="156"/>
      <c r="M319" s="156"/>
      <c r="N319" s="156"/>
      <c r="O319" s="156"/>
      <c r="P319" s="156"/>
      <c r="Q319" s="156"/>
      <c r="R319" s="156"/>
      <c r="S319" s="156"/>
      <c r="T319" s="156"/>
      <c r="U319" s="156"/>
      <c r="V319" s="156"/>
      <c r="W319" s="156"/>
      <c r="X319" s="156"/>
      <c r="Y319" s="156"/>
      <c r="Z319" s="156"/>
      <c r="AA319" s="156"/>
      <c r="AB319" s="156"/>
      <c r="AC319" s="156"/>
      <c r="AD319" s="156"/>
      <c r="AE319" s="156"/>
      <c r="AF319" s="156"/>
      <c r="AG319" s="156"/>
      <c r="AH319" s="156"/>
      <c r="AI319" s="156"/>
      <c r="AJ319" s="156"/>
      <c r="AK319" s="156"/>
      <c r="AL319" s="156"/>
      <c r="AM319" s="156"/>
      <c r="AN319" s="156"/>
      <c r="AO319" s="156"/>
      <c r="AP319" s="156"/>
      <c r="AQ319" s="156"/>
      <c r="AR319" s="156"/>
      <c r="AS319" s="156"/>
      <c r="AT319" s="156"/>
      <c r="AU319" s="156"/>
      <c r="AV319" s="156"/>
      <c r="AW319" s="156"/>
      <c r="AX319" s="156"/>
      <c r="AY319" s="156"/>
      <c r="AZ319" s="156"/>
      <c r="BA319" s="156"/>
      <c r="BB319" s="156"/>
      <c r="BC319" s="156"/>
      <c r="BD319" s="156"/>
      <c r="BE319" s="156"/>
    </row>
    <row r="320" spans="1:57" ht="15.75" customHeight="1" x14ac:dyDescent="0.2">
      <c r="A320" s="131">
        <v>1</v>
      </c>
      <c r="B320" s="540" t="s">
        <v>254</v>
      </c>
      <c r="C320" s="540"/>
      <c r="D320" s="540"/>
      <c r="E320" s="540"/>
      <c r="F320" s="540"/>
      <c r="G320" s="540"/>
      <c r="H320" s="540"/>
      <c r="I320" s="540"/>
      <c r="J320" s="540"/>
      <c r="K320" s="540"/>
      <c r="L320" s="540"/>
      <c r="M320" s="540"/>
      <c r="N320" s="540"/>
      <c r="O320" s="540"/>
      <c r="P320" s="540"/>
      <c r="Q320" s="540"/>
      <c r="R320" s="540"/>
      <c r="S320" s="540"/>
      <c r="T320" s="540"/>
      <c r="U320" s="540"/>
      <c r="V320" s="135"/>
      <c r="W320" s="135"/>
      <c r="X320" s="135"/>
      <c r="Y320" s="135"/>
      <c r="Z320" s="135"/>
      <c r="AA320" s="135"/>
      <c r="AB320" s="135"/>
      <c r="AC320" s="135"/>
      <c r="AD320" s="135"/>
      <c r="AE320" s="135"/>
      <c r="AF320" s="135"/>
      <c r="AG320" s="135"/>
      <c r="AH320" s="135"/>
      <c r="AI320" s="135"/>
      <c r="AJ320" s="135"/>
      <c r="AK320" s="135"/>
      <c r="AL320" s="135"/>
      <c r="AM320" s="135"/>
      <c r="AN320" s="135"/>
      <c r="AO320" s="135"/>
      <c r="AP320" s="135"/>
      <c r="AQ320" s="135"/>
      <c r="AR320" s="135"/>
      <c r="AS320" s="135"/>
      <c r="AT320" s="135"/>
      <c r="AU320" s="135"/>
      <c r="AV320" s="135"/>
      <c r="AW320" s="135"/>
      <c r="AX320" s="135"/>
      <c r="AY320" s="135"/>
      <c r="AZ320" s="135"/>
      <c r="BA320" s="135"/>
      <c r="BB320" s="135"/>
      <c r="BC320" s="135"/>
      <c r="BD320" s="135"/>
      <c r="BE320" s="135"/>
    </row>
    <row r="321" spans="1:21" ht="15.75" customHeight="1" x14ac:dyDescent="0.2">
      <c r="A321" s="131">
        <v>2</v>
      </c>
      <c r="B321" s="540" t="s">
        <v>306</v>
      </c>
      <c r="C321" s="540"/>
      <c r="D321" s="540"/>
      <c r="E321" s="540"/>
      <c r="F321" s="540"/>
      <c r="G321" s="540"/>
      <c r="H321" s="540"/>
      <c r="I321" s="540"/>
      <c r="J321" s="540"/>
      <c r="K321" s="540"/>
      <c r="L321" s="540"/>
      <c r="M321" s="540"/>
      <c r="N321" s="540"/>
      <c r="O321" s="540"/>
      <c r="P321" s="540"/>
      <c r="Q321" s="540"/>
      <c r="R321" s="540"/>
      <c r="S321" s="540"/>
      <c r="T321" s="540"/>
      <c r="U321" s="540"/>
    </row>
    <row r="322" spans="1:21" ht="15.75" customHeight="1" x14ac:dyDescent="0.2">
      <c r="A322" s="131">
        <v>3</v>
      </c>
      <c r="B322" s="528" t="s">
        <v>307</v>
      </c>
      <c r="C322" s="528"/>
      <c r="D322" s="528"/>
      <c r="E322" s="528"/>
      <c r="F322" s="528"/>
      <c r="G322" s="528"/>
      <c r="H322" s="528"/>
      <c r="I322" s="528"/>
      <c r="J322" s="528"/>
      <c r="K322" s="528"/>
      <c r="L322" s="528"/>
      <c r="M322" s="528"/>
      <c r="N322" s="528"/>
      <c r="O322" s="528"/>
      <c r="P322" s="528"/>
      <c r="Q322" s="528"/>
      <c r="R322" s="528"/>
      <c r="S322" s="528"/>
      <c r="T322" s="528"/>
      <c r="U322" s="528"/>
    </row>
    <row r="323" spans="1:21" ht="15.75" customHeight="1" x14ac:dyDescent="0.2">
      <c r="A323" s="131">
        <v>4</v>
      </c>
      <c r="B323" s="530" t="s">
        <v>308</v>
      </c>
      <c r="C323" s="530"/>
      <c r="D323" s="530"/>
      <c r="E323" s="530"/>
      <c r="F323" s="530"/>
      <c r="G323" s="530"/>
      <c r="H323" s="530"/>
      <c r="I323" s="530"/>
      <c r="J323" s="530"/>
      <c r="K323" s="530"/>
      <c r="L323" s="530"/>
      <c r="M323" s="530"/>
      <c r="N323" s="530"/>
      <c r="O323" s="530"/>
      <c r="P323" s="530"/>
      <c r="Q323" s="530"/>
      <c r="R323" s="530"/>
      <c r="S323" s="530"/>
      <c r="T323" s="530"/>
      <c r="U323" s="530"/>
    </row>
    <row r="324" spans="1:21" ht="15.75" customHeight="1" x14ac:dyDescent="0.2">
      <c r="A324" s="131">
        <v>5</v>
      </c>
      <c r="B324" s="528" t="s">
        <v>309</v>
      </c>
      <c r="C324" s="528"/>
      <c r="D324" s="528"/>
      <c r="E324" s="528"/>
      <c r="F324" s="528"/>
      <c r="G324" s="528"/>
      <c r="H324" s="528"/>
      <c r="I324" s="528"/>
      <c r="J324" s="528"/>
      <c r="K324" s="528"/>
      <c r="L324" s="528"/>
      <c r="M324" s="528"/>
      <c r="N324" s="528"/>
      <c r="O324" s="528"/>
      <c r="P324" s="528"/>
      <c r="Q324" s="528"/>
      <c r="R324" s="528"/>
      <c r="S324" s="528"/>
      <c r="T324" s="528"/>
      <c r="U324" s="528"/>
    </row>
    <row r="325" spans="1:21" ht="15.75" customHeight="1" x14ac:dyDescent="0.2">
      <c r="A325" s="131">
        <v>6</v>
      </c>
      <c r="B325" s="528" t="s">
        <v>310</v>
      </c>
      <c r="C325" s="528"/>
      <c r="D325" s="528"/>
      <c r="E325" s="528"/>
      <c r="F325" s="528"/>
      <c r="G325" s="528"/>
      <c r="H325" s="528"/>
      <c r="I325" s="528"/>
      <c r="J325" s="528"/>
      <c r="K325" s="528"/>
      <c r="L325" s="528"/>
      <c r="M325" s="528"/>
      <c r="N325" s="528"/>
      <c r="O325" s="528"/>
      <c r="P325" s="528"/>
      <c r="Q325" s="528"/>
      <c r="R325" s="528"/>
      <c r="S325" s="528"/>
      <c r="T325" s="528"/>
      <c r="U325" s="528"/>
    </row>
    <row r="326" spans="1:21" ht="32.1" customHeight="1" x14ac:dyDescent="0.25">
      <c r="A326" s="164"/>
      <c r="B326" s="539" t="s">
        <v>1480</v>
      </c>
      <c r="C326" s="539"/>
      <c r="D326" s="539"/>
      <c r="E326" s="539"/>
      <c r="F326" s="539"/>
      <c r="G326" s="539"/>
      <c r="H326" s="539"/>
      <c r="I326" s="539"/>
      <c r="J326" s="539"/>
      <c r="K326" s="539"/>
      <c r="L326" s="539"/>
      <c r="M326" s="539"/>
      <c r="N326" s="539"/>
      <c r="O326" s="539"/>
      <c r="P326" s="539"/>
      <c r="Q326" s="539"/>
      <c r="R326" s="539"/>
      <c r="S326" s="539"/>
      <c r="T326" s="539"/>
      <c r="U326" s="539"/>
    </row>
    <row r="327" spans="1:21" ht="15.75" x14ac:dyDescent="0.25">
      <c r="A327" s="131"/>
      <c r="B327" s="132" t="s">
        <v>259</v>
      </c>
      <c r="C327" s="185"/>
      <c r="D327" s="185"/>
      <c r="E327" s="55"/>
      <c r="F327" s="185"/>
      <c r="G327" s="185"/>
      <c r="H327" s="185"/>
      <c r="I327" s="185"/>
      <c r="J327" s="185"/>
      <c r="K327" s="185"/>
      <c r="L327" s="185"/>
      <c r="M327" s="185"/>
      <c r="N327" s="185"/>
      <c r="O327" s="185"/>
      <c r="P327" s="185"/>
      <c r="Q327" s="185"/>
      <c r="R327" s="185"/>
      <c r="S327" s="185"/>
      <c r="T327" s="185"/>
      <c r="U327" s="185"/>
    </row>
    <row r="328" spans="1:21" x14ac:dyDescent="0.2">
      <c r="A328" s="135" t="s">
        <v>260</v>
      </c>
      <c r="B328" s="132" t="s">
        <v>1481</v>
      </c>
      <c r="C328" s="135"/>
      <c r="D328" s="134"/>
      <c r="E328" s="148"/>
      <c r="F328" s="135"/>
      <c r="G328" s="135"/>
      <c r="H328" s="135"/>
      <c r="I328" s="135"/>
      <c r="J328" s="135"/>
      <c r="K328" s="135"/>
      <c r="L328" s="135"/>
      <c r="M328" s="135"/>
      <c r="N328" s="135"/>
      <c r="O328" s="135"/>
      <c r="P328" s="135"/>
      <c r="Q328" s="135"/>
      <c r="R328" s="135"/>
      <c r="S328" s="135"/>
      <c r="T328" s="135"/>
      <c r="U328" s="135"/>
    </row>
    <row r="329" spans="1:21" x14ac:dyDescent="0.2">
      <c r="A329" s="131"/>
      <c r="B329" s="132"/>
      <c r="C329" s="187"/>
      <c r="D329" s="136"/>
      <c r="E329" s="148"/>
      <c r="F329" s="135"/>
      <c r="G329" s="135"/>
      <c r="H329" s="135"/>
      <c r="I329" s="135"/>
      <c r="J329" s="135"/>
      <c r="K329" s="135"/>
      <c r="L329" s="135"/>
      <c r="M329" s="135"/>
      <c r="N329" s="135"/>
      <c r="O329" s="135"/>
      <c r="P329" s="135"/>
      <c r="Q329" s="135"/>
      <c r="R329" s="135"/>
      <c r="S329" s="135"/>
      <c r="T329" s="135"/>
      <c r="U329" s="135"/>
    </row>
    <row r="330" spans="1:21" ht="15.75" x14ac:dyDescent="0.25">
      <c r="A330" s="131"/>
      <c r="B330" s="164"/>
      <c r="C330" s="135"/>
      <c r="D330" s="134"/>
      <c r="E330" s="148"/>
      <c r="F330" s="135"/>
      <c r="G330" s="135"/>
      <c r="H330" s="135"/>
      <c r="I330" s="135"/>
      <c r="J330" s="135"/>
      <c r="K330" s="135"/>
      <c r="L330" s="135"/>
      <c r="M330" s="135"/>
      <c r="N330" s="135"/>
      <c r="O330" s="135"/>
      <c r="P330" s="135"/>
      <c r="Q330" s="135"/>
      <c r="R330" s="135"/>
      <c r="S330" s="135"/>
      <c r="T330" s="135"/>
      <c r="U330" s="135"/>
    </row>
    <row r="331" spans="1:21" x14ac:dyDescent="0.2">
      <c r="A331" s="178" t="s">
        <v>261</v>
      </c>
      <c r="B331" s="179" t="s">
        <v>262</v>
      </c>
      <c r="C331" s="135"/>
      <c r="D331" s="134"/>
      <c r="E331" s="178"/>
      <c r="F331" s="139"/>
      <c r="G331" s="139"/>
      <c r="H331" s="139"/>
      <c r="I331" s="139"/>
      <c r="J331" s="139"/>
      <c r="K331" s="139"/>
      <c r="L331" s="139"/>
      <c r="M331" s="139"/>
      <c r="N331" s="139"/>
      <c r="O331" s="139"/>
      <c r="P331" s="139"/>
      <c r="Q331" s="139"/>
      <c r="R331" s="139"/>
      <c r="S331" s="139"/>
      <c r="T331" s="139"/>
      <c r="U331" s="139"/>
    </row>
    <row r="332" spans="1:21" x14ac:dyDescent="0.2">
      <c r="A332" s="140"/>
      <c r="B332" s="141" t="s">
        <v>263</v>
      </c>
      <c r="C332" s="135"/>
      <c r="D332" s="134"/>
      <c r="E332" s="178"/>
      <c r="F332" s="139"/>
      <c r="G332" s="139"/>
      <c r="H332" s="139"/>
      <c r="I332" s="139"/>
      <c r="J332" s="139"/>
      <c r="K332" s="139"/>
      <c r="L332" s="139"/>
      <c r="M332" s="139"/>
      <c r="N332" s="139"/>
      <c r="O332" s="139"/>
      <c r="P332" s="139"/>
      <c r="Q332" s="139"/>
      <c r="R332" s="139"/>
      <c r="S332" s="139"/>
      <c r="T332" s="139"/>
      <c r="U332" s="139"/>
    </row>
    <row r="333" spans="1:21" x14ac:dyDescent="0.2">
      <c r="A333" s="142"/>
      <c r="B333" s="143" t="s">
        <v>840</v>
      </c>
      <c r="C333" s="134"/>
      <c r="D333" s="134"/>
      <c r="E333" s="145"/>
      <c r="F333" s="144"/>
      <c r="G333" s="146"/>
      <c r="H333" s="146"/>
      <c r="I333" s="146"/>
      <c r="J333" s="146"/>
      <c r="K333" s="144"/>
      <c r="L333" s="147"/>
      <c r="M333" s="147"/>
      <c r="N333" s="145"/>
      <c r="O333" s="145"/>
      <c r="P333" s="145"/>
      <c r="Q333" s="145"/>
      <c r="R333" s="145"/>
      <c r="S333" s="145"/>
      <c r="T333" s="145"/>
      <c r="U333" s="145"/>
    </row>
    <row r="334" spans="1:21" x14ac:dyDescent="0.2">
      <c r="A334" s="142"/>
      <c r="B334" s="143" t="s">
        <v>841</v>
      </c>
      <c r="C334" s="138"/>
      <c r="D334" s="138"/>
      <c r="E334" s="145"/>
      <c r="F334" s="144"/>
      <c r="G334" s="146"/>
      <c r="H334" s="146"/>
      <c r="I334" s="146"/>
      <c r="J334" s="146"/>
      <c r="K334" s="144"/>
      <c r="L334" s="147"/>
      <c r="M334" s="147"/>
      <c r="N334" s="145"/>
      <c r="O334" s="145"/>
      <c r="P334" s="145"/>
      <c r="Q334" s="145"/>
      <c r="R334" s="145"/>
      <c r="S334" s="145"/>
      <c r="T334" s="145"/>
      <c r="U334" s="145"/>
    </row>
  </sheetData>
  <mergeCells count="45">
    <mergeCell ref="B326:U326"/>
    <mergeCell ref="B320:U320"/>
    <mergeCell ref="B321:U321"/>
    <mergeCell ref="B322:U322"/>
    <mergeCell ref="B323:U323"/>
    <mergeCell ref="B324:U324"/>
    <mergeCell ref="B325:U325"/>
    <mergeCell ref="AC4:AC7"/>
    <mergeCell ref="Y6:Y7"/>
    <mergeCell ref="Q5:T5"/>
    <mergeCell ref="Q6:Q7"/>
    <mergeCell ref="AE4:AH5"/>
    <mergeCell ref="AE6:AE7"/>
    <mergeCell ref="A1:M1"/>
    <mergeCell ref="E4:E7"/>
    <mergeCell ref="G4:Y4"/>
    <mergeCell ref="AA4:AA7"/>
    <mergeCell ref="AB4:AB7"/>
    <mergeCell ref="BE4:BE7"/>
    <mergeCell ref="G5:G7"/>
    <mergeCell ref="AL5:AL7"/>
    <mergeCell ref="AQ5:AQ7"/>
    <mergeCell ref="I6:M6"/>
    <mergeCell ref="O6:O7"/>
    <mergeCell ref="V6:V7"/>
    <mergeCell ref="W6:W7"/>
    <mergeCell ref="X6:X7"/>
    <mergeCell ref="AJ4:AJ7"/>
    <mergeCell ref="AL4:AO4"/>
    <mergeCell ref="AQ4:AT4"/>
    <mergeCell ref="AY6:AY7"/>
    <mergeCell ref="AZ6:AZ7"/>
    <mergeCell ref="BA6:BA7"/>
    <mergeCell ref="BD4:BD7"/>
    <mergeCell ref="BC4:BC7"/>
    <mergeCell ref="AM6:AM7"/>
    <mergeCell ref="AN6:AN7"/>
    <mergeCell ref="AO6:AO7"/>
    <mergeCell ref="AV4:BA4"/>
    <mergeCell ref="AV5:AV7"/>
    <mergeCell ref="AW6:AW7"/>
    <mergeCell ref="AX6:AX7"/>
    <mergeCell ref="AS6:AS7"/>
    <mergeCell ref="AT6:AT7"/>
    <mergeCell ref="AR6:AR7"/>
  </mergeCells>
  <conditionalFormatting sqref="A22:B317">
    <cfRule type="expression" dxfId="34" priority="2">
      <formula>$E22=".."</formula>
    </cfRule>
  </conditionalFormatting>
  <conditionalFormatting sqref="E22:BE317">
    <cfRule type="expression" dxfId="33" priority="1">
      <formula>$E22=".."</formula>
    </cfRule>
  </conditionalFormatting>
  <pageMargins left="0.70000000000000007" right="0.70000000000000007" top="0.75" bottom="0.75" header="0.30000000000000004" footer="0.30000000000000004"/>
  <pageSetup fitToWidth="0" fitToHeight="0" orientation="portrait" r:id="rId1"/>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E334"/>
  <sheetViews>
    <sheetView workbookViewId="0">
      <selection activeCell="R325" sqref="R325"/>
    </sheetView>
  </sheetViews>
  <sheetFormatPr defaultColWidth="11.5546875" defaultRowHeight="15" x14ac:dyDescent="0.2"/>
  <cols>
    <col min="1" max="1" width="10" style="484" customWidth="1"/>
    <col min="2" max="2" width="25.6640625" style="484" customWidth="1"/>
    <col min="3" max="3" width="18.77734375" style="484" hidden="1" customWidth="1"/>
    <col min="4" max="4" width="8.33203125" style="484" hidden="1" customWidth="1"/>
    <col min="5" max="5" width="13.21875" style="484" customWidth="1"/>
    <col min="6" max="6" width="2.6640625" style="484" customWidth="1"/>
    <col min="7" max="7" width="13.21875" style="484" customWidth="1"/>
    <col min="8" max="8" width="1.6640625" style="484" customWidth="1"/>
    <col min="9" max="13" width="13.21875" style="484" customWidth="1"/>
    <col min="14" max="14" width="1.6640625" style="484" customWidth="1"/>
    <col min="15" max="15" width="13.21875" style="484" customWidth="1"/>
    <col min="16" max="16" width="1.6640625" style="484" customWidth="1"/>
    <col min="17" max="20" width="13.21875" style="484" customWidth="1"/>
    <col min="21" max="21" width="1.6640625" style="484" customWidth="1"/>
    <col min="22" max="25" width="13.21875" style="484" customWidth="1"/>
    <col min="26" max="26" width="2.6640625" style="484" customWidth="1"/>
    <col min="27" max="29" width="13.21875" style="484" customWidth="1"/>
    <col min="30" max="30" width="1.6640625" style="484" customWidth="1"/>
    <col min="31" max="31" width="13.21875" style="484" customWidth="1"/>
    <col min="32" max="32" width="8.5546875" style="484" customWidth="1"/>
    <col min="33" max="34" width="13.21875" style="484" customWidth="1"/>
    <col min="35" max="35" width="1.77734375" style="484" customWidth="1"/>
    <col min="36" max="36" width="13.21875" style="484" customWidth="1"/>
    <col min="37" max="37" width="2.6640625" style="484" customWidth="1"/>
    <col min="38" max="41" width="13.21875" style="484" customWidth="1"/>
    <col min="42" max="42" width="2.6640625" style="484" customWidth="1"/>
    <col min="43" max="46" width="13.21875" style="484" customWidth="1"/>
    <col min="47" max="47" width="2.6640625" style="484" customWidth="1"/>
    <col min="48" max="53" width="12.6640625" style="484" customWidth="1"/>
    <col min="54" max="54" width="2.6640625" style="484" customWidth="1"/>
    <col min="55" max="57" width="13.21875" style="484" customWidth="1"/>
    <col min="58" max="58" width="5.33203125" style="484" customWidth="1"/>
    <col min="59" max="64" width="8.77734375" style="484" customWidth="1"/>
    <col min="65" max="65" width="9.44140625" style="484" customWidth="1"/>
    <col min="66" max="66" width="10.88671875" style="484" customWidth="1"/>
    <col min="67" max="67" width="11.77734375" style="484" customWidth="1"/>
    <col min="68" max="74" width="9.44140625" style="484" customWidth="1"/>
    <col min="75" max="75" width="2.109375" style="484" customWidth="1"/>
    <col min="76" max="76" width="9.44140625" style="484" customWidth="1"/>
    <col min="77" max="16384" width="11.5546875" style="484"/>
  </cols>
  <sheetData>
    <row r="1" spans="1:57" ht="52.5" customHeight="1" x14ac:dyDescent="0.2">
      <c r="A1" s="535" t="s">
        <v>814</v>
      </c>
      <c r="B1" s="535"/>
      <c r="C1" s="535"/>
      <c r="D1" s="535"/>
      <c r="E1" s="535"/>
      <c r="F1" s="535"/>
      <c r="G1" s="535"/>
      <c r="H1" s="535"/>
      <c r="I1" s="535"/>
      <c r="J1" s="535"/>
      <c r="K1" s="535"/>
      <c r="L1" s="535"/>
      <c r="M1" s="535"/>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row>
    <row r="2" spans="1:57" ht="20.25" hidden="1" customHeight="1" x14ac:dyDescent="0.2">
      <c r="A2" s="180"/>
      <c r="B2" s="180"/>
      <c r="C2" s="180"/>
      <c r="D2" s="180"/>
      <c r="E2" s="181"/>
      <c r="F2" s="180"/>
      <c r="G2" s="71" t="s">
        <v>101</v>
      </c>
      <c r="H2" s="158"/>
      <c r="I2" s="158"/>
      <c r="J2" s="158"/>
      <c r="K2" s="158"/>
      <c r="L2" s="158"/>
      <c r="M2" s="158"/>
      <c r="N2" s="158"/>
      <c r="O2" s="158"/>
      <c r="P2" s="158"/>
      <c r="Q2" s="158"/>
      <c r="R2" s="158"/>
      <c r="S2" s="158"/>
      <c r="T2" s="158"/>
      <c r="U2" s="158"/>
      <c r="V2" s="158"/>
      <c r="W2" s="180"/>
      <c r="X2" s="180"/>
      <c r="Y2" s="180"/>
      <c r="Z2" s="180"/>
      <c r="AA2" s="71" t="s">
        <v>109</v>
      </c>
      <c r="AB2" s="71" t="s">
        <v>73</v>
      </c>
      <c r="AC2" s="71" t="s">
        <v>104</v>
      </c>
      <c r="AD2" s="71"/>
      <c r="AE2" s="71" t="s">
        <v>75</v>
      </c>
      <c r="AF2" s="71"/>
      <c r="AG2" s="71"/>
      <c r="AH2" s="71"/>
      <c r="AI2" s="71"/>
      <c r="AJ2" s="71" t="s">
        <v>111</v>
      </c>
      <c r="AK2" s="180"/>
      <c r="AL2" s="71" t="s">
        <v>106</v>
      </c>
      <c r="AM2" s="180"/>
      <c r="AN2" s="180"/>
      <c r="AO2" s="180"/>
      <c r="AP2" s="180"/>
      <c r="AQ2" s="71" t="s">
        <v>107</v>
      </c>
      <c r="AR2" s="180"/>
      <c r="AS2" s="180"/>
      <c r="AT2" s="180"/>
      <c r="AU2" s="180"/>
      <c r="AV2" s="71" t="s">
        <v>77</v>
      </c>
      <c r="AW2" s="180"/>
      <c r="AX2" s="180"/>
      <c r="AY2" s="180"/>
      <c r="AZ2" s="180"/>
      <c r="BA2" s="180"/>
      <c r="BB2" s="180"/>
      <c r="BC2" s="71" t="s">
        <v>78</v>
      </c>
      <c r="BD2" s="71" t="s">
        <v>809</v>
      </c>
      <c r="BE2" s="71" t="s">
        <v>114</v>
      </c>
    </row>
    <row r="3" spans="1:57" ht="20.25" customHeight="1" x14ac:dyDescent="0.2">
      <c r="A3" s="167"/>
      <c r="B3" s="167"/>
      <c r="C3" s="167"/>
      <c r="D3" s="167"/>
      <c r="E3" s="168"/>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9" t="s">
        <v>216</v>
      </c>
    </row>
    <row r="4" spans="1:57" ht="39.75" customHeight="1" x14ac:dyDescent="0.2">
      <c r="A4" s="167"/>
      <c r="B4" s="167"/>
      <c r="C4" s="167"/>
      <c r="D4" s="152"/>
      <c r="E4" s="536" t="s">
        <v>311</v>
      </c>
      <c r="F4" s="174"/>
      <c r="G4" s="527" t="s">
        <v>265</v>
      </c>
      <c r="H4" s="527"/>
      <c r="I4" s="527"/>
      <c r="J4" s="527"/>
      <c r="K4" s="527"/>
      <c r="L4" s="527"/>
      <c r="M4" s="527"/>
      <c r="N4" s="527"/>
      <c r="O4" s="527"/>
      <c r="P4" s="527"/>
      <c r="Q4" s="527"/>
      <c r="R4" s="527"/>
      <c r="S4" s="527"/>
      <c r="T4" s="527"/>
      <c r="U4" s="527"/>
      <c r="V4" s="527"/>
      <c r="W4" s="527"/>
      <c r="X4" s="527"/>
      <c r="Y4" s="527"/>
      <c r="Z4" s="126"/>
      <c r="AA4" s="526" t="s">
        <v>266</v>
      </c>
      <c r="AB4" s="526" t="s">
        <v>73</v>
      </c>
      <c r="AC4" s="526" t="s">
        <v>104</v>
      </c>
      <c r="AD4" s="190"/>
      <c r="AE4" s="532" t="s">
        <v>75</v>
      </c>
      <c r="AF4" s="532"/>
      <c r="AG4" s="532"/>
      <c r="AH4" s="532"/>
      <c r="AI4" s="190"/>
      <c r="AJ4" s="526" t="s">
        <v>111</v>
      </c>
      <c r="AK4" s="126"/>
      <c r="AL4" s="527" t="s">
        <v>267</v>
      </c>
      <c r="AM4" s="527"/>
      <c r="AN4" s="527"/>
      <c r="AO4" s="527"/>
      <c r="AP4" s="126"/>
      <c r="AQ4" s="527" t="s">
        <v>268</v>
      </c>
      <c r="AR4" s="527"/>
      <c r="AS4" s="527"/>
      <c r="AT4" s="527"/>
      <c r="AU4" s="126"/>
      <c r="AV4" s="527" t="s">
        <v>269</v>
      </c>
      <c r="AW4" s="527"/>
      <c r="AX4" s="527"/>
      <c r="AY4" s="527"/>
      <c r="AZ4" s="527"/>
      <c r="BA4" s="527"/>
      <c r="BB4" s="190"/>
      <c r="BC4" s="526" t="s">
        <v>78</v>
      </c>
      <c r="BD4" s="526" t="s">
        <v>270</v>
      </c>
      <c r="BE4" s="526" t="s">
        <v>271</v>
      </c>
    </row>
    <row r="5" spans="1:57" ht="18.75" customHeight="1" x14ac:dyDescent="0.2">
      <c r="A5" s="167"/>
      <c r="B5" s="167"/>
      <c r="C5" s="167"/>
      <c r="D5" s="152"/>
      <c r="E5" s="536"/>
      <c r="F5" s="174"/>
      <c r="G5" s="522" t="s">
        <v>272</v>
      </c>
      <c r="H5" s="177"/>
      <c r="I5" s="191" t="s">
        <v>227</v>
      </c>
      <c r="J5" s="177"/>
      <c r="K5" s="177"/>
      <c r="L5" s="177"/>
      <c r="M5" s="177"/>
      <c r="N5" s="177"/>
      <c r="O5" s="177"/>
      <c r="P5" s="190"/>
      <c r="Q5" s="537" t="s">
        <v>273</v>
      </c>
      <c r="R5" s="537"/>
      <c r="S5" s="537"/>
      <c r="T5" s="537"/>
      <c r="U5" s="190"/>
      <c r="V5" s="177"/>
      <c r="W5" s="177"/>
      <c r="X5" s="177"/>
      <c r="Y5" s="177"/>
      <c r="Z5" s="126"/>
      <c r="AA5" s="526"/>
      <c r="AB5" s="526"/>
      <c r="AC5" s="526"/>
      <c r="AD5" s="126"/>
      <c r="AE5" s="527"/>
      <c r="AF5" s="527"/>
      <c r="AG5" s="527"/>
      <c r="AH5" s="527"/>
      <c r="AI5" s="126"/>
      <c r="AJ5" s="526"/>
      <c r="AK5" s="126"/>
      <c r="AL5" s="522" t="s">
        <v>274</v>
      </c>
      <c r="AM5" s="191" t="s">
        <v>227</v>
      </c>
      <c r="AN5" s="177"/>
      <c r="AO5" s="177"/>
      <c r="AP5" s="126"/>
      <c r="AQ5" s="522" t="s">
        <v>275</v>
      </c>
      <c r="AR5" s="191" t="s">
        <v>227</v>
      </c>
      <c r="AS5" s="177"/>
      <c r="AT5" s="177"/>
      <c r="AU5" s="126"/>
      <c r="AV5" s="531" t="s">
        <v>276</v>
      </c>
      <c r="AW5" s="191" t="s">
        <v>227</v>
      </c>
      <c r="AX5" s="126"/>
      <c r="AY5" s="126"/>
      <c r="AZ5" s="126"/>
      <c r="BA5" s="126"/>
      <c r="BB5" s="126"/>
      <c r="BC5" s="526"/>
      <c r="BD5" s="526"/>
      <c r="BE5" s="526"/>
    </row>
    <row r="6" spans="1:57" ht="28.5" customHeight="1" x14ac:dyDescent="0.2">
      <c r="A6" s="167"/>
      <c r="B6" s="167"/>
      <c r="C6" s="167"/>
      <c r="D6" s="152"/>
      <c r="E6" s="536"/>
      <c r="F6" s="174"/>
      <c r="G6" s="522"/>
      <c r="H6" s="126"/>
      <c r="I6" s="534" t="s">
        <v>277</v>
      </c>
      <c r="J6" s="534"/>
      <c r="K6" s="534"/>
      <c r="L6" s="534"/>
      <c r="M6" s="534"/>
      <c r="N6" s="175"/>
      <c r="O6" s="521" t="s">
        <v>278</v>
      </c>
      <c r="P6" s="128"/>
      <c r="Q6" s="538" t="s">
        <v>279</v>
      </c>
      <c r="R6" s="128" t="s">
        <v>227</v>
      </c>
      <c r="S6" s="128"/>
      <c r="T6" s="128"/>
      <c r="U6" s="128"/>
      <c r="V6" s="521" t="s">
        <v>280</v>
      </c>
      <c r="W6" s="521" t="s">
        <v>281</v>
      </c>
      <c r="X6" s="521" t="s">
        <v>282</v>
      </c>
      <c r="Y6" s="521" t="s">
        <v>283</v>
      </c>
      <c r="Z6" s="126"/>
      <c r="AA6" s="526"/>
      <c r="AB6" s="526"/>
      <c r="AC6" s="526"/>
      <c r="AD6" s="126"/>
      <c r="AE6" s="531" t="s">
        <v>284</v>
      </c>
      <c r="AF6" s="128" t="s">
        <v>227</v>
      </c>
      <c r="AG6" s="126"/>
      <c r="AH6" s="126"/>
      <c r="AI6" s="126"/>
      <c r="AJ6" s="526"/>
      <c r="AK6" s="126"/>
      <c r="AL6" s="522"/>
      <c r="AM6" s="521" t="s">
        <v>285</v>
      </c>
      <c r="AN6" s="521" t="s">
        <v>278</v>
      </c>
      <c r="AO6" s="521" t="s">
        <v>286</v>
      </c>
      <c r="AP6" s="126"/>
      <c r="AQ6" s="522"/>
      <c r="AR6" s="521" t="s">
        <v>287</v>
      </c>
      <c r="AS6" s="521" t="s">
        <v>288</v>
      </c>
      <c r="AT6" s="521" t="s">
        <v>289</v>
      </c>
      <c r="AU6" s="126"/>
      <c r="AV6" s="532"/>
      <c r="AW6" s="533" t="s">
        <v>290</v>
      </c>
      <c r="AX6" s="533" t="s">
        <v>291</v>
      </c>
      <c r="AY6" s="533" t="s">
        <v>292</v>
      </c>
      <c r="AZ6" s="533" t="s">
        <v>293</v>
      </c>
      <c r="BA6" s="533" t="s">
        <v>294</v>
      </c>
      <c r="BB6" s="126"/>
      <c r="BC6" s="526"/>
      <c r="BD6" s="526"/>
      <c r="BE6" s="526"/>
    </row>
    <row r="7" spans="1:57" ht="63" customHeight="1" x14ac:dyDescent="0.2">
      <c r="A7" s="167"/>
      <c r="B7" s="167"/>
      <c r="C7" s="167"/>
      <c r="D7" s="152"/>
      <c r="E7" s="536"/>
      <c r="F7" s="174"/>
      <c r="G7" s="522"/>
      <c r="H7" s="126"/>
      <c r="I7" s="128" t="s">
        <v>295</v>
      </c>
      <c r="J7" s="128" t="s">
        <v>296</v>
      </c>
      <c r="K7" s="128" t="s">
        <v>297</v>
      </c>
      <c r="L7" s="128" t="s">
        <v>298</v>
      </c>
      <c r="M7" s="128" t="s">
        <v>299</v>
      </c>
      <c r="N7" s="128"/>
      <c r="O7" s="521"/>
      <c r="P7" s="128"/>
      <c r="Q7" s="533"/>
      <c r="R7" s="128" t="s">
        <v>300</v>
      </c>
      <c r="S7" s="128" t="s">
        <v>301</v>
      </c>
      <c r="T7" s="128" t="s">
        <v>302</v>
      </c>
      <c r="U7" s="128"/>
      <c r="V7" s="521"/>
      <c r="W7" s="521"/>
      <c r="X7" s="521"/>
      <c r="Y7" s="521"/>
      <c r="Z7" s="126"/>
      <c r="AA7" s="526"/>
      <c r="AB7" s="526"/>
      <c r="AC7" s="526"/>
      <c r="AD7" s="126"/>
      <c r="AE7" s="532"/>
      <c r="AF7" s="128" t="s">
        <v>303</v>
      </c>
      <c r="AG7" s="128" t="s">
        <v>304</v>
      </c>
      <c r="AH7" s="128" t="s">
        <v>305</v>
      </c>
      <c r="AI7" s="126"/>
      <c r="AJ7" s="526"/>
      <c r="AK7" s="126"/>
      <c r="AL7" s="522"/>
      <c r="AM7" s="521"/>
      <c r="AN7" s="521"/>
      <c r="AO7" s="521"/>
      <c r="AP7" s="126"/>
      <c r="AQ7" s="522"/>
      <c r="AR7" s="521"/>
      <c r="AS7" s="521"/>
      <c r="AT7" s="521"/>
      <c r="AU7" s="126"/>
      <c r="AV7" s="532"/>
      <c r="AW7" s="533"/>
      <c r="AX7" s="533"/>
      <c r="AY7" s="533"/>
      <c r="AZ7" s="533"/>
      <c r="BA7" s="533"/>
      <c r="BB7" s="126"/>
      <c r="BC7" s="526"/>
      <c r="BD7" s="526"/>
      <c r="BE7" s="526"/>
    </row>
    <row r="8" spans="1:57" ht="12.75" customHeight="1" x14ac:dyDescent="0.2">
      <c r="A8" s="192" t="s">
        <v>865</v>
      </c>
      <c r="B8" s="192" t="s">
        <v>866</v>
      </c>
      <c r="C8" s="192"/>
      <c r="D8" s="192"/>
      <c r="E8" s="171">
        <v>48080</v>
      </c>
      <c r="F8" s="171"/>
      <c r="G8" s="171">
        <v>5630</v>
      </c>
      <c r="H8" s="171"/>
      <c r="I8" s="171">
        <v>400</v>
      </c>
      <c r="J8" s="171">
        <v>130</v>
      </c>
      <c r="K8" s="171">
        <v>150</v>
      </c>
      <c r="L8" s="171">
        <v>80</v>
      </c>
      <c r="M8" s="171">
        <v>410</v>
      </c>
      <c r="N8" s="171"/>
      <c r="O8" s="171">
        <v>200</v>
      </c>
      <c r="P8" s="171"/>
      <c r="Q8" s="171">
        <v>2120</v>
      </c>
      <c r="R8" s="171">
        <v>1380</v>
      </c>
      <c r="S8" s="171">
        <v>730</v>
      </c>
      <c r="T8" s="171">
        <v>0</v>
      </c>
      <c r="U8" s="171"/>
      <c r="V8" s="171">
        <v>60</v>
      </c>
      <c r="W8" s="171">
        <v>270</v>
      </c>
      <c r="X8" s="171">
        <v>310</v>
      </c>
      <c r="Y8" s="171">
        <v>1500</v>
      </c>
      <c r="Z8" s="171"/>
      <c r="AA8" s="171">
        <v>1480</v>
      </c>
      <c r="AB8" s="171">
        <v>13900</v>
      </c>
      <c r="AC8" s="171">
        <v>3300</v>
      </c>
      <c r="AD8" s="171"/>
      <c r="AE8" s="171">
        <v>6980</v>
      </c>
      <c r="AF8" s="171">
        <v>6310</v>
      </c>
      <c r="AG8" s="171">
        <v>670</v>
      </c>
      <c r="AH8" s="171">
        <v>0</v>
      </c>
      <c r="AI8" s="171"/>
      <c r="AJ8" s="171">
        <v>1330</v>
      </c>
      <c r="AK8" s="171"/>
      <c r="AL8" s="171">
        <v>1150</v>
      </c>
      <c r="AM8" s="171">
        <v>370</v>
      </c>
      <c r="AN8" s="171">
        <v>230</v>
      </c>
      <c r="AO8" s="171">
        <v>550</v>
      </c>
      <c r="AP8" s="171"/>
      <c r="AQ8" s="171">
        <v>2960</v>
      </c>
      <c r="AR8" s="171">
        <v>220</v>
      </c>
      <c r="AS8" s="171">
        <v>1570</v>
      </c>
      <c r="AT8" s="171">
        <v>1170</v>
      </c>
      <c r="AU8" s="171"/>
      <c r="AV8" s="171">
        <v>2670</v>
      </c>
      <c r="AW8" s="171">
        <v>1940</v>
      </c>
      <c r="AX8" s="171">
        <v>240</v>
      </c>
      <c r="AY8" s="171">
        <v>250</v>
      </c>
      <c r="AZ8" s="171">
        <v>240</v>
      </c>
      <c r="BA8" s="171">
        <v>0</v>
      </c>
      <c r="BB8" s="171"/>
      <c r="BC8" s="171">
        <v>4840</v>
      </c>
      <c r="BD8" s="171">
        <v>530</v>
      </c>
      <c r="BE8" s="171">
        <v>3310</v>
      </c>
    </row>
    <row r="9" spans="1:57" ht="12.75" customHeight="1" x14ac:dyDescent="0.2">
      <c r="A9" s="192" t="s">
        <v>867</v>
      </c>
      <c r="B9" s="192" t="s">
        <v>868</v>
      </c>
      <c r="C9" s="192"/>
      <c r="D9" s="192"/>
      <c r="E9" s="171">
        <v>10280</v>
      </c>
      <c r="F9" s="171"/>
      <c r="G9" s="171">
        <v>1580</v>
      </c>
      <c r="H9" s="171"/>
      <c r="I9" s="171">
        <v>80</v>
      </c>
      <c r="J9" s="171">
        <v>50</v>
      </c>
      <c r="K9" s="171">
        <v>30</v>
      </c>
      <c r="L9" s="171">
        <v>20</v>
      </c>
      <c r="M9" s="171">
        <v>70</v>
      </c>
      <c r="N9" s="171"/>
      <c r="O9" s="171">
        <v>40</v>
      </c>
      <c r="P9" s="171"/>
      <c r="Q9" s="171">
        <v>680</v>
      </c>
      <c r="R9" s="171">
        <v>380</v>
      </c>
      <c r="S9" s="171">
        <v>300</v>
      </c>
      <c r="T9" s="171">
        <v>0</v>
      </c>
      <c r="U9" s="171"/>
      <c r="V9" s="171">
        <v>10</v>
      </c>
      <c r="W9" s="171">
        <v>90</v>
      </c>
      <c r="X9" s="171">
        <v>50</v>
      </c>
      <c r="Y9" s="171">
        <v>450</v>
      </c>
      <c r="Z9" s="171"/>
      <c r="AA9" s="171">
        <v>420</v>
      </c>
      <c r="AB9" s="171">
        <v>3090</v>
      </c>
      <c r="AC9" s="171">
        <v>270</v>
      </c>
      <c r="AD9" s="171"/>
      <c r="AE9" s="171">
        <v>1190</v>
      </c>
      <c r="AF9" s="171">
        <v>1120</v>
      </c>
      <c r="AG9" s="171">
        <v>70</v>
      </c>
      <c r="AH9" s="171">
        <v>0</v>
      </c>
      <c r="AI9" s="171"/>
      <c r="AJ9" s="171">
        <v>280</v>
      </c>
      <c r="AK9" s="171"/>
      <c r="AL9" s="171">
        <v>180</v>
      </c>
      <c r="AM9" s="171">
        <v>60</v>
      </c>
      <c r="AN9" s="171">
        <v>30</v>
      </c>
      <c r="AO9" s="171">
        <v>90</v>
      </c>
      <c r="AP9" s="171"/>
      <c r="AQ9" s="171">
        <v>410</v>
      </c>
      <c r="AR9" s="171">
        <v>50</v>
      </c>
      <c r="AS9" s="171">
        <v>120</v>
      </c>
      <c r="AT9" s="171">
        <v>250</v>
      </c>
      <c r="AU9" s="171"/>
      <c r="AV9" s="171">
        <v>390</v>
      </c>
      <c r="AW9" s="171">
        <v>230</v>
      </c>
      <c r="AX9" s="171">
        <v>60</v>
      </c>
      <c r="AY9" s="171">
        <v>70</v>
      </c>
      <c r="AZ9" s="171">
        <v>30</v>
      </c>
      <c r="BA9" s="171">
        <v>0</v>
      </c>
      <c r="BB9" s="171"/>
      <c r="BC9" s="171">
        <v>1540</v>
      </c>
      <c r="BD9" s="171">
        <v>130</v>
      </c>
      <c r="BE9" s="171">
        <v>960</v>
      </c>
    </row>
    <row r="10" spans="1:57" ht="12.75" customHeight="1" x14ac:dyDescent="0.2">
      <c r="A10" s="192" t="s">
        <v>869</v>
      </c>
      <c r="B10" s="192" t="s">
        <v>870</v>
      </c>
      <c r="C10" s="192"/>
      <c r="D10" s="192"/>
      <c r="E10" s="171">
        <v>37040</v>
      </c>
      <c r="F10" s="171"/>
      <c r="G10" s="171">
        <v>4050</v>
      </c>
      <c r="H10" s="171"/>
      <c r="I10" s="171">
        <v>320</v>
      </c>
      <c r="J10" s="171">
        <v>80</v>
      </c>
      <c r="K10" s="171">
        <v>120</v>
      </c>
      <c r="L10" s="171">
        <v>60</v>
      </c>
      <c r="M10" s="171">
        <v>340</v>
      </c>
      <c r="N10" s="171"/>
      <c r="O10" s="171">
        <v>160</v>
      </c>
      <c r="P10" s="171"/>
      <c r="Q10" s="171">
        <v>1440</v>
      </c>
      <c r="R10" s="171">
        <v>1000</v>
      </c>
      <c r="S10" s="171">
        <v>440</v>
      </c>
      <c r="T10" s="171">
        <v>0</v>
      </c>
      <c r="U10" s="171"/>
      <c r="V10" s="171">
        <v>40</v>
      </c>
      <c r="W10" s="171">
        <v>180</v>
      </c>
      <c r="X10" s="171">
        <v>260</v>
      </c>
      <c r="Y10" s="171">
        <v>1050</v>
      </c>
      <c r="Z10" s="171"/>
      <c r="AA10" s="171">
        <v>1050</v>
      </c>
      <c r="AB10" s="171">
        <v>10810</v>
      </c>
      <c r="AC10" s="171">
        <v>3030</v>
      </c>
      <c r="AD10" s="171"/>
      <c r="AE10" s="171">
        <v>5790</v>
      </c>
      <c r="AF10" s="171">
        <v>5190</v>
      </c>
      <c r="AG10" s="171">
        <v>600</v>
      </c>
      <c r="AH10" s="171">
        <v>0</v>
      </c>
      <c r="AI10" s="171"/>
      <c r="AJ10" s="171">
        <v>1050</v>
      </c>
      <c r="AK10" s="171"/>
      <c r="AL10" s="171">
        <v>980</v>
      </c>
      <c r="AM10" s="171">
        <v>310</v>
      </c>
      <c r="AN10" s="171">
        <v>210</v>
      </c>
      <c r="AO10" s="171">
        <v>460</v>
      </c>
      <c r="AP10" s="171"/>
      <c r="AQ10" s="171">
        <v>2540</v>
      </c>
      <c r="AR10" s="171">
        <v>180</v>
      </c>
      <c r="AS10" s="171">
        <v>1440</v>
      </c>
      <c r="AT10" s="171">
        <v>920</v>
      </c>
      <c r="AU10" s="171"/>
      <c r="AV10" s="171">
        <v>2280</v>
      </c>
      <c r="AW10" s="171">
        <v>1710</v>
      </c>
      <c r="AX10" s="171">
        <v>180</v>
      </c>
      <c r="AY10" s="171">
        <v>180</v>
      </c>
      <c r="AZ10" s="171">
        <v>200</v>
      </c>
      <c r="BA10" s="171">
        <v>0</v>
      </c>
      <c r="BB10" s="171"/>
      <c r="BC10" s="171">
        <v>3300</v>
      </c>
      <c r="BD10" s="171">
        <v>400</v>
      </c>
      <c r="BE10" s="171">
        <v>2360</v>
      </c>
    </row>
    <row r="11" spans="1:57" ht="12.75" customHeight="1" x14ac:dyDescent="0.2">
      <c r="A11" s="192"/>
      <c r="B11" s="192"/>
      <c r="C11" s="192"/>
      <c r="D11" s="192"/>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row>
    <row r="12" spans="1:57" ht="12.75" customHeight="1" x14ac:dyDescent="0.2">
      <c r="A12" s="193" t="s">
        <v>871</v>
      </c>
      <c r="B12" s="193" t="s">
        <v>872</v>
      </c>
      <c r="C12" s="193"/>
      <c r="D12" s="193"/>
      <c r="E12" s="171">
        <v>3120</v>
      </c>
      <c r="F12" s="123"/>
      <c r="G12" s="123">
        <v>310</v>
      </c>
      <c r="H12" s="123"/>
      <c r="I12" s="123">
        <v>40</v>
      </c>
      <c r="J12" s="123">
        <v>10</v>
      </c>
      <c r="K12" s="123">
        <v>10</v>
      </c>
      <c r="L12" s="123">
        <v>0</v>
      </c>
      <c r="M12" s="123">
        <v>10</v>
      </c>
      <c r="N12" s="123"/>
      <c r="O12" s="123">
        <v>10</v>
      </c>
      <c r="P12" s="123"/>
      <c r="Q12" s="123">
        <v>80</v>
      </c>
      <c r="R12" s="123">
        <v>70</v>
      </c>
      <c r="S12" s="123">
        <v>10</v>
      </c>
      <c r="T12" s="123">
        <v>0</v>
      </c>
      <c r="U12" s="123"/>
      <c r="V12" s="123">
        <v>0</v>
      </c>
      <c r="W12" s="123">
        <v>30</v>
      </c>
      <c r="X12" s="123">
        <v>20</v>
      </c>
      <c r="Y12" s="123">
        <v>100</v>
      </c>
      <c r="Z12" s="123"/>
      <c r="AA12" s="123">
        <v>50</v>
      </c>
      <c r="AB12" s="123">
        <v>960</v>
      </c>
      <c r="AC12" s="123">
        <v>310</v>
      </c>
      <c r="AD12" s="123"/>
      <c r="AE12" s="123">
        <v>410</v>
      </c>
      <c r="AF12" s="123">
        <v>370</v>
      </c>
      <c r="AG12" s="123">
        <v>40</v>
      </c>
      <c r="AH12" s="123">
        <v>0</v>
      </c>
      <c r="AI12" s="123"/>
      <c r="AJ12" s="123">
        <v>130</v>
      </c>
      <c r="AK12" s="123"/>
      <c r="AL12" s="123">
        <v>80</v>
      </c>
      <c r="AM12" s="123">
        <v>40</v>
      </c>
      <c r="AN12" s="123">
        <v>10</v>
      </c>
      <c r="AO12" s="123">
        <v>30</v>
      </c>
      <c r="AP12" s="123"/>
      <c r="AQ12" s="123">
        <v>250</v>
      </c>
      <c r="AR12" s="123">
        <v>10</v>
      </c>
      <c r="AS12" s="123">
        <v>140</v>
      </c>
      <c r="AT12" s="123">
        <v>100</v>
      </c>
      <c r="AU12" s="123"/>
      <c r="AV12" s="123">
        <v>200</v>
      </c>
      <c r="AW12" s="123">
        <v>150</v>
      </c>
      <c r="AX12" s="123">
        <v>30</v>
      </c>
      <c r="AY12" s="123">
        <v>20</v>
      </c>
      <c r="AZ12" s="123">
        <v>10</v>
      </c>
      <c r="BA12" s="123">
        <v>0</v>
      </c>
      <c r="BB12" s="123"/>
      <c r="BC12" s="123">
        <v>270</v>
      </c>
      <c r="BD12" s="123">
        <v>10</v>
      </c>
      <c r="BE12" s="123">
        <v>160</v>
      </c>
    </row>
    <row r="13" spans="1:57" ht="12.75" customHeight="1" x14ac:dyDescent="0.2">
      <c r="A13" s="193" t="s">
        <v>873</v>
      </c>
      <c r="B13" s="193" t="s">
        <v>874</v>
      </c>
      <c r="C13" s="193"/>
      <c r="D13" s="193"/>
      <c r="E13" s="171">
        <v>7190</v>
      </c>
      <c r="F13" s="123"/>
      <c r="G13" s="123">
        <v>720</v>
      </c>
      <c r="H13" s="123"/>
      <c r="I13" s="123">
        <v>50</v>
      </c>
      <c r="J13" s="123">
        <v>20</v>
      </c>
      <c r="K13" s="123">
        <v>10</v>
      </c>
      <c r="L13" s="123">
        <v>10</v>
      </c>
      <c r="M13" s="123">
        <v>50</v>
      </c>
      <c r="N13" s="123"/>
      <c r="O13" s="123">
        <v>30</v>
      </c>
      <c r="P13" s="123"/>
      <c r="Q13" s="123">
        <v>270</v>
      </c>
      <c r="R13" s="123">
        <v>190</v>
      </c>
      <c r="S13" s="123">
        <v>80</v>
      </c>
      <c r="T13" s="123">
        <v>0</v>
      </c>
      <c r="U13" s="123"/>
      <c r="V13" s="123">
        <v>10</v>
      </c>
      <c r="W13" s="123">
        <v>20</v>
      </c>
      <c r="X13" s="123">
        <v>50</v>
      </c>
      <c r="Y13" s="123">
        <v>190</v>
      </c>
      <c r="Z13" s="123"/>
      <c r="AA13" s="123">
        <v>160</v>
      </c>
      <c r="AB13" s="123">
        <v>2170</v>
      </c>
      <c r="AC13" s="123">
        <v>540</v>
      </c>
      <c r="AD13" s="123"/>
      <c r="AE13" s="123">
        <v>930</v>
      </c>
      <c r="AF13" s="123">
        <v>830</v>
      </c>
      <c r="AG13" s="123">
        <v>100</v>
      </c>
      <c r="AH13" s="123">
        <v>0</v>
      </c>
      <c r="AI13" s="123"/>
      <c r="AJ13" s="123">
        <v>130</v>
      </c>
      <c r="AK13" s="123"/>
      <c r="AL13" s="123">
        <v>170</v>
      </c>
      <c r="AM13" s="123">
        <v>50</v>
      </c>
      <c r="AN13" s="123">
        <v>30</v>
      </c>
      <c r="AO13" s="123">
        <v>100</v>
      </c>
      <c r="AP13" s="123"/>
      <c r="AQ13" s="123">
        <v>350</v>
      </c>
      <c r="AR13" s="123">
        <v>20</v>
      </c>
      <c r="AS13" s="123">
        <v>200</v>
      </c>
      <c r="AT13" s="123">
        <v>120</v>
      </c>
      <c r="AU13" s="123"/>
      <c r="AV13" s="123">
        <v>600</v>
      </c>
      <c r="AW13" s="123">
        <v>470</v>
      </c>
      <c r="AX13" s="123">
        <v>50</v>
      </c>
      <c r="AY13" s="123">
        <v>50</v>
      </c>
      <c r="AZ13" s="123">
        <v>40</v>
      </c>
      <c r="BA13" s="123">
        <v>0</v>
      </c>
      <c r="BB13" s="123"/>
      <c r="BC13" s="123">
        <v>1040</v>
      </c>
      <c r="BD13" s="123">
        <v>50</v>
      </c>
      <c r="BE13" s="123">
        <v>420</v>
      </c>
    </row>
    <row r="14" spans="1:57" ht="12.75" customHeight="1" x14ac:dyDescent="0.2">
      <c r="A14" s="193" t="s">
        <v>875</v>
      </c>
      <c r="B14" s="193" t="s">
        <v>876</v>
      </c>
      <c r="C14" s="193"/>
      <c r="D14" s="193"/>
      <c r="E14" s="171">
        <v>4140</v>
      </c>
      <c r="F14" s="123"/>
      <c r="G14" s="123">
        <v>410</v>
      </c>
      <c r="H14" s="123"/>
      <c r="I14" s="123">
        <v>40</v>
      </c>
      <c r="J14" s="123">
        <v>0</v>
      </c>
      <c r="K14" s="123">
        <v>10</v>
      </c>
      <c r="L14" s="123">
        <v>10</v>
      </c>
      <c r="M14" s="123">
        <v>40</v>
      </c>
      <c r="N14" s="123"/>
      <c r="O14" s="123">
        <v>20</v>
      </c>
      <c r="P14" s="123"/>
      <c r="Q14" s="123">
        <v>130</v>
      </c>
      <c r="R14" s="123">
        <v>100</v>
      </c>
      <c r="S14" s="123">
        <v>30</v>
      </c>
      <c r="T14" s="123">
        <v>0</v>
      </c>
      <c r="U14" s="123"/>
      <c r="V14" s="123">
        <v>10</v>
      </c>
      <c r="W14" s="123">
        <v>30</v>
      </c>
      <c r="X14" s="123">
        <v>40</v>
      </c>
      <c r="Y14" s="123">
        <v>80</v>
      </c>
      <c r="Z14" s="123"/>
      <c r="AA14" s="123">
        <v>70</v>
      </c>
      <c r="AB14" s="123">
        <v>1190</v>
      </c>
      <c r="AC14" s="123">
        <v>330</v>
      </c>
      <c r="AD14" s="123"/>
      <c r="AE14" s="123">
        <v>660</v>
      </c>
      <c r="AF14" s="123">
        <v>610</v>
      </c>
      <c r="AG14" s="123">
        <v>50</v>
      </c>
      <c r="AH14" s="123">
        <v>0</v>
      </c>
      <c r="AI14" s="123"/>
      <c r="AJ14" s="123">
        <v>170</v>
      </c>
      <c r="AK14" s="123"/>
      <c r="AL14" s="123">
        <v>130</v>
      </c>
      <c r="AM14" s="123">
        <v>40</v>
      </c>
      <c r="AN14" s="123">
        <v>20</v>
      </c>
      <c r="AO14" s="123">
        <v>60</v>
      </c>
      <c r="AP14" s="123"/>
      <c r="AQ14" s="123">
        <v>340</v>
      </c>
      <c r="AR14" s="123">
        <v>20</v>
      </c>
      <c r="AS14" s="123">
        <v>200</v>
      </c>
      <c r="AT14" s="123">
        <v>120</v>
      </c>
      <c r="AU14" s="123"/>
      <c r="AV14" s="123">
        <v>280</v>
      </c>
      <c r="AW14" s="123">
        <v>260</v>
      </c>
      <c r="AX14" s="123">
        <v>10</v>
      </c>
      <c r="AY14" s="123">
        <v>10</v>
      </c>
      <c r="AZ14" s="123">
        <v>10</v>
      </c>
      <c r="BA14" s="123">
        <v>0</v>
      </c>
      <c r="BB14" s="123"/>
      <c r="BC14" s="123">
        <v>390</v>
      </c>
      <c r="BD14" s="123">
        <v>30</v>
      </c>
      <c r="BE14" s="123">
        <v>190</v>
      </c>
    </row>
    <row r="15" spans="1:57" ht="12.75" customHeight="1" x14ac:dyDescent="0.2">
      <c r="A15" s="193" t="s">
        <v>877</v>
      </c>
      <c r="B15" s="193" t="s">
        <v>878</v>
      </c>
      <c r="C15" s="193"/>
      <c r="D15" s="193"/>
      <c r="E15" s="171">
        <v>3460</v>
      </c>
      <c r="F15" s="123"/>
      <c r="G15" s="123">
        <v>400</v>
      </c>
      <c r="H15" s="123"/>
      <c r="I15" s="123">
        <v>40</v>
      </c>
      <c r="J15" s="123">
        <v>10</v>
      </c>
      <c r="K15" s="123">
        <v>20</v>
      </c>
      <c r="L15" s="123">
        <v>10</v>
      </c>
      <c r="M15" s="123">
        <v>30</v>
      </c>
      <c r="N15" s="123"/>
      <c r="O15" s="123">
        <v>10</v>
      </c>
      <c r="P15" s="123"/>
      <c r="Q15" s="123">
        <v>150</v>
      </c>
      <c r="R15" s="123">
        <v>100</v>
      </c>
      <c r="S15" s="123">
        <v>40</v>
      </c>
      <c r="T15" s="123">
        <v>0</v>
      </c>
      <c r="U15" s="123"/>
      <c r="V15" s="123">
        <v>10</v>
      </c>
      <c r="W15" s="123">
        <v>20</v>
      </c>
      <c r="X15" s="123">
        <v>20</v>
      </c>
      <c r="Y15" s="123">
        <v>100</v>
      </c>
      <c r="Z15" s="123"/>
      <c r="AA15" s="123">
        <v>80</v>
      </c>
      <c r="AB15" s="123">
        <v>1010</v>
      </c>
      <c r="AC15" s="123">
        <v>310</v>
      </c>
      <c r="AD15" s="123"/>
      <c r="AE15" s="123">
        <v>570</v>
      </c>
      <c r="AF15" s="123">
        <v>520</v>
      </c>
      <c r="AG15" s="123">
        <v>60</v>
      </c>
      <c r="AH15" s="123">
        <v>0</v>
      </c>
      <c r="AI15" s="123"/>
      <c r="AJ15" s="123">
        <v>80</v>
      </c>
      <c r="AK15" s="123"/>
      <c r="AL15" s="123">
        <v>110</v>
      </c>
      <c r="AM15" s="123">
        <v>30</v>
      </c>
      <c r="AN15" s="123">
        <v>30</v>
      </c>
      <c r="AO15" s="123">
        <v>50</v>
      </c>
      <c r="AP15" s="123"/>
      <c r="AQ15" s="123">
        <v>250</v>
      </c>
      <c r="AR15" s="123">
        <v>20</v>
      </c>
      <c r="AS15" s="123">
        <v>120</v>
      </c>
      <c r="AT15" s="123">
        <v>100</v>
      </c>
      <c r="AU15" s="123"/>
      <c r="AV15" s="123">
        <v>180</v>
      </c>
      <c r="AW15" s="123">
        <v>150</v>
      </c>
      <c r="AX15" s="123">
        <v>10</v>
      </c>
      <c r="AY15" s="123">
        <v>10</v>
      </c>
      <c r="AZ15" s="123">
        <v>10</v>
      </c>
      <c r="BA15" s="123">
        <v>0</v>
      </c>
      <c r="BB15" s="123"/>
      <c r="BC15" s="123">
        <v>260</v>
      </c>
      <c r="BD15" s="123">
        <v>30</v>
      </c>
      <c r="BE15" s="123">
        <v>220</v>
      </c>
    </row>
    <row r="16" spans="1:57" ht="12.75" customHeight="1" x14ac:dyDescent="0.2">
      <c r="A16" s="193" t="s">
        <v>879</v>
      </c>
      <c r="B16" s="193" t="s">
        <v>880</v>
      </c>
      <c r="C16" s="193"/>
      <c r="D16" s="193"/>
      <c r="E16" s="171">
        <v>5150</v>
      </c>
      <c r="F16" s="123"/>
      <c r="G16" s="123">
        <v>500</v>
      </c>
      <c r="H16" s="123"/>
      <c r="I16" s="123">
        <v>30</v>
      </c>
      <c r="J16" s="123">
        <v>10</v>
      </c>
      <c r="K16" s="123">
        <v>10</v>
      </c>
      <c r="L16" s="123">
        <v>10</v>
      </c>
      <c r="M16" s="123">
        <v>40</v>
      </c>
      <c r="N16" s="123"/>
      <c r="O16" s="123">
        <v>10</v>
      </c>
      <c r="P16" s="123"/>
      <c r="Q16" s="123">
        <v>200</v>
      </c>
      <c r="R16" s="123">
        <v>140</v>
      </c>
      <c r="S16" s="123">
        <v>60</v>
      </c>
      <c r="T16" s="123">
        <v>0</v>
      </c>
      <c r="U16" s="123"/>
      <c r="V16" s="123">
        <v>10</v>
      </c>
      <c r="W16" s="123">
        <v>30</v>
      </c>
      <c r="X16" s="123">
        <v>20</v>
      </c>
      <c r="Y16" s="123">
        <v>140</v>
      </c>
      <c r="Z16" s="123"/>
      <c r="AA16" s="123">
        <v>160</v>
      </c>
      <c r="AB16" s="123">
        <v>1500</v>
      </c>
      <c r="AC16" s="123">
        <v>430</v>
      </c>
      <c r="AD16" s="123"/>
      <c r="AE16" s="123">
        <v>830</v>
      </c>
      <c r="AF16" s="123">
        <v>780</v>
      </c>
      <c r="AG16" s="123">
        <v>50</v>
      </c>
      <c r="AH16" s="123">
        <v>0</v>
      </c>
      <c r="AI16" s="123"/>
      <c r="AJ16" s="123">
        <v>150</v>
      </c>
      <c r="AK16" s="123"/>
      <c r="AL16" s="123">
        <v>120</v>
      </c>
      <c r="AM16" s="123">
        <v>40</v>
      </c>
      <c r="AN16" s="123">
        <v>30</v>
      </c>
      <c r="AO16" s="123">
        <v>50</v>
      </c>
      <c r="AP16" s="123"/>
      <c r="AQ16" s="123">
        <v>460</v>
      </c>
      <c r="AR16" s="123">
        <v>20</v>
      </c>
      <c r="AS16" s="123">
        <v>230</v>
      </c>
      <c r="AT16" s="123">
        <v>210</v>
      </c>
      <c r="AU16" s="123"/>
      <c r="AV16" s="123">
        <v>240</v>
      </c>
      <c r="AW16" s="123">
        <v>150</v>
      </c>
      <c r="AX16" s="123">
        <v>20</v>
      </c>
      <c r="AY16" s="123">
        <v>30</v>
      </c>
      <c r="AZ16" s="123">
        <v>40</v>
      </c>
      <c r="BA16" s="123">
        <v>0</v>
      </c>
      <c r="BB16" s="123"/>
      <c r="BC16" s="123">
        <v>510</v>
      </c>
      <c r="BD16" s="123">
        <v>60</v>
      </c>
      <c r="BE16" s="123">
        <v>270</v>
      </c>
    </row>
    <row r="17" spans="1:57" ht="12.75" customHeight="1" x14ac:dyDescent="0.2">
      <c r="A17" s="193" t="s">
        <v>881</v>
      </c>
      <c r="B17" s="193" t="s">
        <v>882</v>
      </c>
      <c r="C17" s="193"/>
      <c r="D17" s="193"/>
      <c r="E17" s="171">
        <v>4160</v>
      </c>
      <c r="F17" s="123"/>
      <c r="G17" s="123">
        <v>520</v>
      </c>
      <c r="H17" s="123"/>
      <c r="I17" s="123">
        <v>40</v>
      </c>
      <c r="J17" s="123">
        <v>10</v>
      </c>
      <c r="K17" s="123">
        <v>20</v>
      </c>
      <c r="L17" s="123">
        <v>10</v>
      </c>
      <c r="M17" s="123">
        <v>60</v>
      </c>
      <c r="N17" s="123"/>
      <c r="O17" s="123">
        <v>30</v>
      </c>
      <c r="P17" s="123"/>
      <c r="Q17" s="123">
        <v>190</v>
      </c>
      <c r="R17" s="123">
        <v>130</v>
      </c>
      <c r="S17" s="123">
        <v>60</v>
      </c>
      <c r="T17" s="123">
        <v>0</v>
      </c>
      <c r="U17" s="123"/>
      <c r="V17" s="123">
        <v>0</v>
      </c>
      <c r="W17" s="123">
        <v>10</v>
      </c>
      <c r="X17" s="123">
        <v>30</v>
      </c>
      <c r="Y17" s="123">
        <v>120</v>
      </c>
      <c r="Z17" s="123"/>
      <c r="AA17" s="123">
        <v>140</v>
      </c>
      <c r="AB17" s="123">
        <v>1200</v>
      </c>
      <c r="AC17" s="123">
        <v>360</v>
      </c>
      <c r="AD17" s="123"/>
      <c r="AE17" s="123">
        <v>700</v>
      </c>
      <c r="AF17" s="123">
        <v>630</v>
      </c>
      <c r="AG17" s="123">
        <v>60</v>
      </c>
      <c r="AH17" s="123">
        <v>0</v>
      </c>
      <c r="AI17" s="123"/>
      <c r="AJ17" s="123">
        <v>120</v>
      </c>
      <c r="AK17" s="123"/>
      <c r="AL17" s="123">
        <v>120</v>
      </c>
      <c r="AM17" s="123">
        <v>30</v>
      </c>
      <c r="AN17" s="123">
        <v>40</v>
      </c>
      <c r="AO17" s="123">
        <v>50</v>
      </c>
      <c r="AP17" s="123"/>
      <c r="AQ17" s="123">
        <v>280</v>
      </c>
      <c r="AR17" s="123">
        <v>30</v>
      </c>
      <c r="AS17" s="123">
        <v>150</v>
      </c>
      <c r="AT17" s="123">
        <v>110</v>
      </c>
      <c r="AU17" s="123"/>
      <c r="AV17" s="123">
        <v>220</v>
      </c>
      <c r="AW17" s="123">
        <v>150</v>
      </c>
      <c r="AX17" s="123">
        <v>20</v>
      </c>
      <c r="AY17" s="123">
        <v>20</v>
      </c>
      <c r="AZ17" s="123">
        <v>40</v>
      </c>
      <c r="BA17" s="123">
        <v>0</v>
      </c>
      <c r="BB17" s="123"/>
      <c r="BC17" s="123">
        <v>270</v>
      </c>
      <c r="BD17" s="123">
        <v>80</v>
      </c>
      <c r="BE17" s="123">
        <v>270</v>
      </c>
    </row>
    <row r="18" spans="1:57" ht="12.75" customHeight="1" x14ac:dyDescent="0.2">
      <c r="A18" s="193" t="s">
        <v>867</v>
      </c>
      <c r="B18" s="193" t="s">
        <v>868</v>
      </c>
      <c r="C18" s="193"/>
      <c r="D18" s="193"/>
      <c r="E18" s="171">
        <v>10280</v>
      </c>
      <c r="F18" s="123"/>
      <c r="G18" s="123">
        <v>1580</v>
      </c>
      <c r="H18" s="123"/>
      <c r="I18" s="123">
        <v>80</v>
      </c>
      <c r="J18" s="123">
        <v>50</v>
      </c>
      <c r="K18" s="123">
        <v>30</v>
      </c>
      <c r="L18" s="123">
        <v>20</v>
      </c>
      <c r="M18" s="123">
        <v>70</v>
      </c>
      <c r="N18" s="123"/>
      <c r="O18" s="123">
        <v>40</v>
      </c>
      <c r="P18" s="123"/>
      <c r="Q18" s="123">
        <v>680</v>
      </c>
      <c r="R18" s="123">
        <v>380</v>
      </c>
      <c r="S18" s="123">
        <v>300</v>
      </c>
      <c r="T18" s="123">
        <v>0</v>
      </c>
      <c r="U18" s="123"/>
      <c r="V18" s="123">
        <v>10</v>
      </c>
      <c r="W18" s="123">
        <v>90</v>
      </c>
      <c r="X18" s="123">
        <v>50</v>
      </c>
      <c r="Y18" s="123">
        <v>450</v>
      </c>
      <c r="Z18" s="123"/>
      <c r="AA18" s="123">
        <v>420</v>
      </c>
      <c r="AB18" s="123">
        <v>3090</v>
      </c>
      <c r="AC18" s="123">
        <v>270</v>
      </c>
      <c r="AD18" s="123"/>
      <c r="AE18" s="123">
        <v>1190</v>
      </c>
      <c r="AF18" s="123">
        <v>1120</v>
      </c>
      <c r="AG18" s="123">
        <v>70</v>
      </c>
      <c r="AH18" s="123">
        <v>0</v>
      </c>
      <c r="AI18" s="123"/>
      <c r="AJ18" s="123">
        <v>280</v>
      </c>
      <c r="AK18" s="123"/>
      <c r="AL18" s="123">
        <v>180</v>
      </c>
      <c r="AM18" s="123">
        <v>60</v>
      </c>
      <c r="AN18" s="123">
        <v>30</v>
      </c>
      <c r="AO18" s="123">
        <v>90</v>
      </c>
      <c r="AP18" s="123"/>
      <c r="AQ18" s="123">
        <v>410</v>
      </c>
      <c r="AR18" s="123">
        <v>50</v>
      </c>
      <c r="AS18" s="123">
        <v>120</v>
      </c>
      <c r="AT18" s="123">
        <v>250</v>
      </c>
      <c r="AU18" s="123"/>
      <c r="AV18" s="123">
        <v>390</v>
      </c>
      <c r="AW18" s="123">
        <v>230</v>
      </c>
      <c r="AX18" s="123">
        <v>60</v>
      </c>
      <c r="AY18" s="123">
        <v>70</v>
      </c>
      <c r="AZ18" s="123">
        <v>30</v>
      </c>
      <c r="BA18" s="123">
        <v>0</v>
      </c>
      <c r="BB18" s="123"/>
      <c r="BC18" s="123">
        <v>1540</v>
      </c>
      <c r="BD18" s="123">
        <v>130</v>
      </c>
      <c r="BE18" s="123">
        <v>960</v>
      </c>
    </row>
    <row r="19" spans="1:57" ht="12.75" customHeight="1" x14ac:dyDescent="0.2">
      <c r="A19" s="193" t="s">
        <v>883</v>
      </c>
      <c r="B19" s="193" t="s">
        <v>884</v>
      </c>
      <c r="C19" s="193"/>
      <c r="D19" s="193"/>
      <c r="E19" s="171">
        <v>5630</v>
      </c>
      <c r="F19" s="123"/>
      <c r="G19" s="123">
        <v>680</v>
      </c>
      <c r="H19" s="123"/>
      <c r="I19" s="123">
        <v>50</v>
      </c>
      <c r="J19" s="123">
        <v>10</v>
      </c>
      <c r="K19" s="123">
        <v>20</v>
      </c>
      <c r="L19" s="123">
        <v>10</v>
      </c>
      <c r="M19" s="123">
        <v>70</v>
      </c>
      <c r="N19" s="123"/>
      <c r="O19" s="123">
        <v>30</v>
      </c>
      <c r="P19" s="123"/>
      <c r="Q19" s="123">
        <v>260</v>
      </c>
      <c r="R19" s="123">
        <v>160</v>
      </c>
      <c r="S19" s="123">
        <v>100</v>
      </c>
      <c r="T19" s="123">
        <v>0</v>
      </c>
      <c r="U19" s="123"/>
      <c r="V19" s="123">
        <v>0</v>
      </c>
      <c r="W19" s="123">
        <v>20</v>
      </c>
      <c r="X19" s="123">
        <v>30</v>
      </c>
      <c r="Y19" s="123">
        <v>170</v>
      </c>
      <c r="Z19" s="123"/>
      <c r="AA19" s="123">
        <v>250</v>
      </c>
      <c r="AB19" s="123">
        <v>1620</v>
      </c>
      <c r="AC19" s="123">
        <v>410</v>
      </c>
      <c r="AD19" s="123"/>
      <c r="AE19" s="123">
        <v>1020</v>
      </c>
      <c r="AF19" s="123">
        <v>900</v>
      </c>
      <c r="AG19" s="123">
        <v>120</v>
      </c>
      <c r="AH19" s="123">
        <v>0</v>
      </c>
      <c r="AI19" s="123"/>
      <c r="AJ19" s="123">
        <v>170</v>
      </c>
      <c r="AK19" s="123"/>
      <c r="AL19" s="123">
        <v>140</v>
      </c>
      <c r="AM19" s="123">
        <v>50</v>
      </c>
      <c r="AN19" s="123">
        <v>20</v>
      </c>
      <c r="AO19" s="123">
        <v>60</v>
      </c>
      <c r="AP19" s="123"/>
      <c r="AQ19" s="123">
        <v>270</v>
      </c>
      <c r="AR19" s="123">
        <v>30</v>
      </c>
      <c r="AS19" s="123">
        <v>160</v>
      </c>
      <c r="AT19" s="123">
        <v>90</v>
      </c>
      <c r="AU19" s="123"/>
      <c r="AV19" s="123">
        <v>290</v>
      </c>
      <c r="AW19" s="123">
        <v>210</v>
      </c>
      <c r="AX19" s="123">
        <v>20</v>
      </c>
      <c r="AY19" s="123">
        <v>20</v>
      </c>
      <c r="AZ19" s="123">
        <v>30</v>
      </c>
      <c r="BA19" s="123">
        <v>0</v>
      </c>
      <c r="BB19" s="123"/>
      <c r="BC19" s="123">
        <v>310</v>
      </c>
      <c r="BD19" s="123">
        <v>80</v>
      </c>
      <c r="BE19" s="123">
        <v>510</v>
      </c>
    </row>
    <row r="20" spans="1:57" ht="12.75" customHeight="1" x14ac:dyDescent="0.2">
      <c r="A20" s="193" t="s">
        <v>885</v>
      </c>
      <c r="B20" s="193" t="s">
        <v>886</v>
      </c>
      <c r="C20" s="193"/>
      <c r="D20" s="193"/>
      <c r="E20" s="171">
        <v>4190</v>
      </c>
      <c r="F20" s="123"/>
      <c r="G20" s="123">
        <v>510</v>
      </c>
      <c r="H20" s="123"/>
      <c r="I20" s="123">
        <v>40</v>
      </c>
      <c r="J20" s="123">
        <v>10</v>
      </c>
      <c r="K20" s="123">
        <v>20</v>
      </c>
      <c r="L20" s="123">
        <v>10</v>
      </c>
      <c r="M20" s="123">
        <v>40</v>
      </c>
      <c r="N20" s="123"/>
      <c r="O20" s="123">
        <v>30</v>
      </c>
      <c r="P20" s="123"/>
      <c r="Q20" s="123">
        <v>160</v>
      </c>
      <c r="R20" s="123">
        <v>110</v>
      </c>
      <c r="S20" s="123">
        <v>50</v>
      </c>
      <c r="T20" s="123">
        <v>0</v>
      </c>
      <c r="U20" s="123"/>
      <c r="V20" s="123">
        <v>0</v>
      </c>
      <c r="W20" s="123">
        <v>20</v>
      </c>
      <c r="X20" s="123">
        <v>40</v>
      </c>
      <c r="Y20" s="123">
        <v>140</v>
      </c>
      <c r="Z20" s="123"/>
      <c r="AA20" s="123">
        <v>130</v>
      </c>
      <c r="AB20" s="123">
        <v>1170</v>
      </c>
      <c r="AC20" s="123">
        <v>350</v>
      </c>
      <c r="AD20" s="123"/>
      <c r="AE20" s="123">
        <v>670</v>
      </c>
      <c r="AF20" s="123">
        <v>560</v>
      </c>
      <c r="AG20" s="123">
        <v>110</v>
      </c>
      <c r="AH20" s="123">
        <v>0</v>
      </c>
      <c r="AI20" s="123"/>
      <c r="AJ20" s="123">
        <v>110</v>
      </c>
      <c r="AK20" s="123"/>
      <c r="AL20" s="123">
        <v>110</v>
      </c>
      <c r="AM20" s="123">
        <v>20</v>
      </c>
      <c r="AN20" s="123">
        <v>30</v>
      </c>
      <c r="AO20" s="123">
        <v>60</v>
      </c>
      <c r="AP20" s="123"/>
      <c r="AQ20" s="123">
        <v>340</v>
      </c>
      <c r="AR20" s="123">
        <v>20</v>
      </c>
      <c r="AS20" s="123">
        <v>250</v>
      </c>
      <c r="AT20" s="123">
        <v>70</v>
      </c>
      <c r="AU20" s="123"/>
      <c r="AV20" s="123">
        <v>270</v>
      </c>
      <c r="AW20" s="123">
        <v>190</v>
      </c>
      <c r="AX20" s="123">
        <v>20</v>
      </c>
      <c r="AY20" s="123">
        <v>30</v>
      </c>
      <c r="AZ20" s="123">
        <v>30</v>
      </c>
      <c r="BA20" s="123">
        <v>0</v>
      </c>
      <c r="BB20" s="123"/>
      <c r="BC20" s="123">
        <v>250</v>
      </c>
      <c r="BD20" s="123">
        <v>50</v>
      </c>
      <c r="BE20" s="123">
        <v>320</v>
      </c>
    </row>
    <row r="21" spans="1:57" ht="12.75" customHeight="1" x14ac:dyDescent="0.2">
      <c r="A21" s="193"/>
      <c r="B21" s="193"/>
      <c r="C21" s="193"/>
      <c r="D21" s="193"/>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row>
    <row r="22" spans="1:57" ht="12.75" customHeight="1" x14ac:dyDescent="0.2">
      <c r="A22" s="154" t="s">
        <v>887</v>
      </c>
      <c r="B22" s="154" t="s">
        <v>888</v>
      </c>
      <c r="C22" s="154"/>
      <c r="D22" s="154"/>
      <c r="E22" s="481">
        <v>40</v>
      </c>
      <c r="F22" s="481"/>
      <c r="G22" s="481">
        <v>1</v>
      </c>
      <c r="H22" s="481"/>
      <c r="I22" s="481">
        <v>0</v>
      </c>
      <c r="J22" s="481">
        <v>0</v>
      </c>
      <c r="K22" s="481">
        <v>0</v>
      </c>
      <c r="L22" s="481">
        <v>0</v>
      </c>
      <c r="M22" s="481">
        <v>0</v>
      </c>
      <c r="N22" s="481"/>
      <c r="O22" s="481">
        <v>0</v>
      </c>
      <c r="P22" s="481"/>
      <c r="Q22" s="481">
        <v>1</v>
      </c>
      <c r="R22" s="481">
        <v>1</v>
      </c>
      <c r="S22" s="481">
        <v>0</v>
      </c>
      <c r="T22" s="481">
        <v>0</v>
      </c>
      <c r="U22" s="481"/>
      <c r="V22" s="481">
        <v>0</v>
      </c>
      <c r="W22" s="481">
        <v>0</v>
      </c>
      <c r="X22" s="481">
        <v>0</v>
      </c>
      <c r="Y22" s="481">
        <v>0</v>
      </c>
      <c r="Z22" s="481"/>
      <c r="AA22" s="481">
        <v>0</v>
      </c>
      <c r="AB22" s="481">
        <v>19</v>
      </c>
      <c r="AC22" s="481">
        <v>4</v>
      </c>
      <c r="AD22" s="481"/>
      <c r="AE22" s="481">
        <v>8</v>
      </c>
      <c r="AF22" s="481">
        <v>7</v>
      </c>
      <c r="AG22" s="481">
        <v>1</v>
      </c>
      <c r="AH22" s="481">
        <v>0</v>
      </c>
      <c r="AI22" s="481"/>
      <c r="AJ22" s="481">
        <v>2</v>
      </c>
      <c r="AK22" s="481"/>
      <c r="AL22" s="481">
        <v>0</v>
      </c>
      <c r="AM22" s="481">
        <v>0</v>
      </c>
      <c r="AN22" s="481">
        <v>0</v>
      </c>
      <c r="AO22" s="481">
        <v>0</v>
      </c>
      <c r="AP22" s="481"/>
      <c r="AQ22" s="481">
        <v>4</v>
      </c>
      <c r="AR22" s="481">
        <v>0</v>
      </c>
      <c r="AS22" s="481">
        <v>2</v>
      </c>
      <c r="AT22" s="481">
        <v>2</v>
      </c>
      <c r="AU22" s="481"/>
      <c r="AV22" s="481">
        <v>1</v>
      </c>
      <c r="AW22" s="481">
        <v>1</v>
      </c>
      <c r="AX22" s="481">
        <v>0</v>
      </c>
      <c r="AY22" s="481">
        <v>0</v>
      </c>
      <c r="AZ22" s="481">
        <v>0</v>
      </c>
      <c r="BA22" s="481">
        <v>0</v>
      </c>
      <c r="BB22" s="481"/>
      <c r="BC22" s="481">
        <v>0</v>
      </c>
      <c r="BD22" s="481">
        <v>1</v>
      </c>
      <c r="BE22" s="481">
        <v>1</v>
      </c>
    </row>
    <row r="23" spans="1:57" ht="12.75" customHeight="1" x14ac:dyDescent="0.2">
      <c r="A23" s="154" t="s">
        <v>889</v>
      </c>
      <c r="B23" s="154" t="s">
        <v>890</v>
      </c>
      <c r="C23" s="154"/>
      <c r="D23" s="154"/>
      <c r="E23" s="481">
        <v>52</v>
      </c>
      <c r="F23" s="481"/>
      <c r="G23" s="481">
        <v>5</v>
      </c>
      <c r="H23" s="481"/>
      <c r="I23" s="481">
        <v>1</v>
      </c>
      <c r="J23" s="481">
        <v>0</v>
      </c>
      <c r="K23" s="481">
        <v>0</v>
      </c>
      <c r="L23" s="481">
        <v>0</v>
      </c>
      <c r="M23" s="481">
        <v>0</v>
      </c>
      <c r="N23" s="481"/>
      <c r="O23" s="481">
        <v>0</v>
      </c>
      <c r="P23" s="481"/>
      <c r="Q23" s="481">
        <v>3</v>
      </c>
      <c r="R23" s="481">
        <v>2</v>
      </c>
      <c r="S23" s="481">
        <v>1</v>
      </c>
      <c r="T23" s="481">
        <v>0</v>
      </c>
      <c r="U23" s="481"/>
      <c r="V23" s="481">
        <v>0</v>
      </c>
      <c r="W23" s="481">
        <v>1</v>
      </c>
      <c r="X23" s="481">
        <v>0</v>
      </c>
      <c r="Y23" s="481">
        <v>0</v>
      </c>
      <c r="Z23" s="481"/>
      <c r="AA23" s="481">
        <v>2</v>
      </c>
      <c r="AB23" s="481">
        <v>14</v>
      </c>
      <c r="AC23" s="481">
        <v>7</v>
      </c>
      <c r="AD23" s="481"/>
      <c r="AE23" s="481">
        <v>8</v>
      </c>
      <c r="AF23" s="481">
        <v>6</v>
      </c>
      <c r="AG23" s="481">
        <v>2</v>
      </c>
      <c r="AH23" s="481">
        <v>0</v>
      </c>
      <c r="AI23" s="481"/>
      <c r="AJ23" s="481">
        <v>0</v>
      </c>
      <c r="AK23" s="481"/>
      <c r="AL23" s="481">
        <v>0</v>
      </c>
      <c r="AM23" s="481">
        <v>0</v>
      </c>
      <c r="AN23" s="481">
        <v>0</v>
      </c>
      <c r="AO23" s="481">
        <v>0</v>
      </c>
      <c r="AP23" s="481"/>
      <c r="AQ23" s="481">
        <v>9</v>
      </c>
      <c r="AR23" s="481">
        <v>1</v>
      </c>
      <c r="AS23" s="481">
        <v>4</v>
      </c>
      <c r="AT23" s="481">
        <v>4</v>
      </c>
      <c r="AU23" s="481"/>
      <c r="AV23" s="481">
        <v>3</v>
      </c>
      <c r="AW23" s="481">
        <v>3</v>
      </c>
      <c r="AX23" s="481">
        <v>0</v>
      </c>
      <c r="AY23" s="481">
        <v>0</v>
      </c>
      <c r="AZ23" s="481">
        <v>0</v>
      </c>
      <c r="BA23" s="481">
        <v>0</v>
      </c>
      <c r="BB23" s="481"/>
      <c r="BC23" s="481">
        <v>0</v>
      </c>
      <c r="BD23" s="481">
        <v>0</v>
      </c>
      <c r="BE23" s="481">
        <v>4</v>
      </c>
    </row>
    <row r="24" spans="1:57" ht="15.75" x14ac:dyDescent="0.25">
      <c r="A24" s="154" t="s">
        <v>891</v>
      </c>
      <c r="B24" s="154" t="s">
        <v>892</v>
      </c>
      <c r="C24" s="154"/>
      <c r="D24" s="154"/>
      <c r="E24" s="481">
        <v>156</v>
      </c>
      <c r="F24" s="481"/>
      <c r="G24" s="481">
        <v>30</v>
      </c>
      <c r="H24" s="481"/>
      <c r="I24" s="481">
        <v>4</v>
      </c>
      <c r="J24" s="481">
        <v>0</v>
      </c>
      <c r="K24" s="481">
        <v>2</v>
      </c>
      <c r="L24" s="481">
        <v>0</v>
      </c>
      <c r="M24" s="481">
        <v>0</v>
      </c>
      <c r="N24" s="481"/>
      <c r="O24" s="481">
        <v>3</v>
      </c>
      <c r="P24" s="481"/>
      <c r="Q24" s="481">
        <v>3</v>
      </c>
      <c r="R24" s="481">
        <v>2</v>
      </c>
      <c r="S24" s="481">
        <v>1</v>
      </c>
      <c r="T24" s="481">
        <v>0</v>
      </c>
      <c r="U24" s="481"/>
      <c r="V24" s="481">
        <v>0</v>
      </c>
      <c r="W24" s="481">
        <v>1</v>
      </c>
      <c r="X24" s="481">
        <v>5</v>
      </c>
      <c r="Y24" s="481">
        <v>12</v>
      </c>
      <c r="Z24" s="481"/>
      <c r="AA24" s="481">
        <v>9</v>
      </c>
      <c r="AB24" s="481">
        <v>39</v>
      </c>
      <c r="AC24" s="481">
        <v>11</v>
      </c>
      <c r="AD24" s="481"/>
      <c r="AE24" s="481">
        <v>28</v>
      </c>
      <c r="AF24" s="481">
        <v>27</v>
      </c>
      <c r="AG24" s="481">
        <v>1</v>
      </c>
      <c r="AH24" s="481">
        <v>0</v>
      </c>
      <c r="AI24" s="481"/>
      <c r="AJ24" s="481">
        <v>4</v>
      </c>
      <c r="AK24" s="481"/>
      <c r="AL24" s="481">
        <v>5</v>
      </c>
      <c r="AM24" s="481">
        <v>0</v>
      </c>
      <c r="AN24" s="481">
        <v>2</v>
      </c>
      <c r="AO24" s="481">
        <v>3</v>
      </c>
      <c r="AP24" s="481"/>
      <c r="AQ24" s="481">
        <v>7</v>
      </c>
      <c r="AR24" s="481">
        <v>0</v>
      </c>
      <c r="AS24" s="481">
        <v>7</v>
      </c>
      <c r="AT24" s="481">
        <v>0</v>
      </c>
      <c r="AU24" s="481"/>
      <c r="AV24" s="481">
        <v>5</v>
      </c>
      <c r="AW24" s="481">
        <v>2</v>
      </c>
      <c r="AX24" s="481">
        <v>0</v>
      </c>
      <c r="AY24" s="481">
        <v>0</v>
      </c>
      <c r="AZ24" s="481">
        <v>3</v>
      </c>
      <c r="BA24" s="481">
        <v>0</v>
      </c>
      <c r="BB24" s="481"/>
      <c r="BC24" s="481">
        <v>0</v>
      </c>
      <c r="BD24" s="481">
        <v>1</v>
      </c>
      <c r="BE24" s="481">
        <v>21</v>
      </c>
    </row>
    <row r="25" spans="1:57" ht="15.75" x14ac:dyDescent="0.25">
      <c r="A25" s="154" t="s">
        <v>893</v>
      </c>
      <c r="B25" s="154" t="s">
        <v>894</v>
      </c>
      <c r="C25" s="154"/>
      <c r="D25" s="154"/>
      <c r="E25" s="481">
        <v>60</v>
      </c>
      <c r="F25" s="481"/>
      <c r="G25" s="481">
        <v>7</v>
      </c>
      <c r="H25" s="481"/>
      <c r="I25" s="481">
        <v>0</v>
      </c>
      <c r="J25" s="481">
        <v>0</v>
      </c>
      <c r="K25" s="481">
        <v>0</v>
      </c>
      <c r="L25" s="481">
        <v>0</v>
      </c>
      <c r="M25" s="481">
        <v>0</v>
      </c>
      <c r="N25" s="481"/>
      <c r="O25" s="481">
        <v>0</v>
      </c>
      <c r="P25" s="481"/>
      <c r="Q25" s="481">
        <v>4</v>
      </c>
      <c r="R25" s="481">
        <v>3</v>
      </c>
      <c r="S25" s="481">
        <v>1</v>
      </c>
      <c r="T25" s="481">
        <v>0</v>
      </c>
      <c r="U25" s="481"/>
      <c r="V25" s="481">
        <v>0</v>
      </c>
      <c r="W25" s="481">
        <v>0</v>
      </c>
      <c r="X25" s="481">
        <v>0</v>
      </c>
      <c r="Y25" s="481">
        <v>3</v>
      </c>
      <c r="Z25" s="481"/>
      <c r="AA25" s="481">
        <v>0</v>
      </c>
      <c r="AB25" s="481">
        <v>17</v>
      </c>
      <c r="AC25" s="481">
        <v>9</v>
      </c>
      <c r="AD25" s="481"/>
      <c r="AE25" s="481">
        <v>11</v>
      </c>
      <c r="AF25" s="481">
        <v>10</v>
      </c>
      <c r="AG25" s="481">
        <v>1</v>
      </c>
      <c r="AH25" s="481">
        <v>0</v>
      </c>
      <c r="AI25" s="481"/>
      <c r="AJ25" s="481">
        <v>1</v>
      </c>
      <c r="AK25" s="481"/>
      <c r="AL25" s="481">
        <v>5</v>
      </c>
      <c r="AM25" s="481">
        <v>3</v>
      </c>
      <c r="AN25" s="481">
        <v>1</v>
      </c>
      <c r="AO25" s="481">
        <v>1</v>
      </c>
      <c r="AP25" s="481"/>
      <c r="AQ25" s="481">
        <v>1</v>
      </c>
      <c r="AR25" s="481">
        <v>0</v>
      </c>
      <c r="AS25" s="481">
        <v>1</v>
      </c>
      <c r="AT25" s="481">
        <v>0</v>
      </c>
      <c r="AU25" s="481"/>
      <c r="AV25" s="481">
        <v>4</v>
      </c>
      <c r="AW25" s="481">
        <v>4</v>
      </c>
      <c r="AX25" s="481">
        <v>0</v>
      </c>
      <c r="AY25" s="481">
        <v>0</v>
      </c>
      <c r="AZ25" s="481">
        <v>0</v>
      </c>
      <c r="BA25" s="481">
        <v>0</v>
      </c>
      <c r="BB25" s="481"/>
      <c r="BC25" s="481">
        <v>3</v>
      </c>
      <c r="BD25" s="481">
        <v>1</v>
      </c>
      <c r="BE25" s="481">
        <v>2</v>
      </c>
    </row>
    <row r="26" spans="1:57" ht="15.75" x14ac:dyDescent="0.25">
      <c r="A26" s="154" t="s">
        <v>895</v>
      </c>
      <c r="B26" s="154" t="s">
        <v>896</v>
      </c>
      <c r="C26" s="154"/>
      <c r="D26" s="154"/>
      <c r="E26" s="481">
        <v>122</v>
      </c>
      <c r="F26" s="481"/>
      <c r="G26" s="481">
        <v>10</v>
      </c>
      <c r="H26" s="481"/>
      <c r="I26" s="481">
        <v>0</v>
      </c>
      <c r="J26" s="481">
        <v>0</v>
      </c>
      <c r="K26" s="481">
        <v>0</v>
      </c>
      <c r="L26" s="481">
        <v>0</v>
      </c>
      <c r="M26" s="481">
        <v>3</v>
      </c>
      <c r="N26" s="481"/>
      <c r="O26" s="481">
        <v>1</v>
      </c>
      <c r="P26" s="481"/>
      <c r="Q26" s="481">
        <v>4</v>
      </c>
      <c r="R26" s="481">
        <v>3</v>
      </c>
      <c r="S26" s="481">
        <v>1</v>
      </c>
      <c r="T26" s="481">
        <v>0</v>
      </c>
      <c r="U26" s="481"/>
      <c r="V26" s="481">
        <v>0</v>
      </c>
      <c r="W26" s="481">
        <v>0</v>
      </c>
      <c r="X26" s="481">
        <v>0</v>
      </c>
      <c r="Y26" s="481">
        <v>2</v>
      </c>
      <c r="Z26" s="481"/>
      <c r="AA26" s="481">
        <v>8</v>
      </c>
      <c r="AB26" s="481">
        <v>37</v>
      </c>
      <c r="AC26" s="481">
        <v>12</v>
      </c>
      <c r="AD26" s="481"/>
      <c r="AE26" s="481">
        <v>25</v>
      </c>
      <c r="AF26" s="481">
        <v>21</v>
      </c>
      <c r="AG26" s="481">
        <v>4</v>
      </c>
      <c r="AH26" s="481">
        <v>0</v>
      </c>
      <c r="AI26" s="481"/>
      <c r="AJ26" s="481">
        <v>4</v>
      </c>
      <c r="AK26" s="481"/>
      <c r="AL26" s="481">
        <v>2</v>
      </c>
      <c r="AM26" s="481">
        <v>1</v>
      </c>
      <c r="AN26" s="481">
        <v>0</v>
      </c>
      <c r="AO26" s="481">
        <v>1</v>
      </c>
      <c r="AP26" s="481"/>
      <c r="AQ26" s="481">
        <v>5</v>
      </c>
      <c r="AR26" s="481">
        <v>0</v>
      </c>
      <c r="AS26" s="481">
        <v>1</v>
      </c>
      <c r="AT26" s="481">
        <v>4</v>
      </c>
      <c r="AU26" s="481"/>
      <c r="AV26" s="481">
        <v>7</v>
      </c>
      <c r="AW26" s="481">
        <v>3</v>
      </c>
      <c r="AX26" s="481">
        <v>0</v>
      </c>
      <c r="AY26" s="481">
        <v>2</v>
      </c>
      <c r="AZ26" s="481">
        <v>2</v>
      </c>
      <c r="BA26" s="481">
        <v>0</v>
      </c>
      <c r="BB26" s="481"/>
      <c r="BC26" s="481">
        <v>7</v>
      </c>
      <c r="BD26" s="481">
        <v>1</v>
      </c>
      <c r="BE26" s="481">
        <v>7</v>
      </c>
    </row>
    <row r="27" spans="1:57" ht="15.75" x14ac:dyDescent="0.25">
      <c r="A27" s="154" t="s">
        <v>897</v>
      </c>
      <c r="B27" s="154" t="s">
        <v>898</v>
      </c>
      <c r="C27" s="154"/>
      <c r="D27" s="154"/>
      <c r="E27" s="481">
        <v>40</v>
      </c>
      <c r="F27" s="481"/>
      <c r="G27" s="481">
        <v>6</v>
      </c>
      <c r="H27" s="481"/>
      <c r="I27" s="481">
        <v>1</v>
      </c>
      <c r="J27" s="481">
        <v>0</v>
      </c>
      <c r="K27" s="481">
        <v>0</v>
      </c>
      <c r="L27" s="481">
        <v>0</v>
      </c>
      <c r="M27" s="481">
        <v>1</v>
      </c>
      <c r="N27" s="481"/>
      <c r="O27" s="481">
        <v>0</v>
      </c>
      <c r="P27" s="481"/>
      <c r="Q27" s="481">
        <v>1</v>
      </c>
      <c r="R27" s="481">
        <v>1</v>
      </c>
      <c r="S27" s="481">
        <v>0</v>
      </c>
      <c r="T27" s="481">
        <v>0</v>
      </c>
      <c r="U27" s="481"/>
      <c r="V27" s="481">
        <v>0</v>
      </c>
      <c r="W27" s="481">
        <v>0</v>
      </c>
      <c r="X27" s="481">
        <v>0</v>
      </c>
      <c r="Y27" s="481">
        <v>3</v>
      </c>
      <c r="Z27" s="481"/>
      <c r="AA27" s="481">
        <v>2</v>
      </c>
      <c r="AB27" s="481">
        <v>6</v>
      </c>
      <c r="AC27" s="481">
        <v>7</v>
      </c>
      <c r="AD27" s="481"/>
      <c r="AE27" s="481">
        <v>8</v>
      </c>
      <c r="AF27" s="481">
        <v>8</v>
      </c>
      <c r="AG27" s="481">
        <v>0</v>
      </c>
      <c r="AH27" s="481">
        <v>0</v>
      </c>
      <c r="AI27" s="481"/>
      <c r="AJ27" s="481">
        <v>0</v>
      </c>
      <c r="AK27" s="481"/>
      <c r="AL27" s="481">
        <v>4</v>
      </c>
      <c r="AM27" s="481">
        <v>1</v>
      </c>
      <c r="AN27" s="481">
        <v>1</v>
      </c>
      <c r="AO27" s="481">
        <v>2</v>
      </c>
      <c r="AP27" s="481"/>
      <c r="AQ27" s="481">
        <v>2</v>
      </c>
      <c r="AR27" s="481">
        <v>1</v>
      </c>
      <c r="AS27" s="481">
        <v>1</v>
      </c>
      <c r="AT27" s="481">
        <v>0</v>
      </c>
      <c r="AU27" s="481"/>
      <c r="AV27" s="481">
        <v>1</v>
      </c>
      <c r="AW27" s="481">
        <v>1</v>
      </c>
      <c r="AX27" s="481">
        <v>0</v>
      </c>
      <c r="AY27" s="481">
        <v>0</v>
      </c>
      <c r="AZ27" s="481">
        <v>0</v>
      </c>
      <c r="BA27" s="481">
        <v>0</v>
      </c>
      <c r="BB27" s="481"/>
      <c r="BC27" s="481">
        <v>2</v>
      </c>
      <c r="BD27" s="481">
        <v>2</v>
      </c>
      <c r="BE27" s="481">
        <v>2</v>
      </c>
    </row>
    <row r="28" spans="1:57" ht="15" customHeight="1" x14ac:dyDescent="0.2">
      <c r="A28" s="154" t="s">
        <v>899</v>
      </c>
      <c r="B28" s="154" t="s">
        <v>900</v>
      </c>
      <c r="C28" s="154"/>
      <c r="D28" s="154"/>
      <c r="E28" s="481">
        <v>107</v>
      </c>
      <c r="F28" s="481"/>
      <c r="G28" s="481">
        <v>13</v>
      </c>
      <c r="H28" s="481"/>
      <c r="I28" s="481">
        <v>0</v>
      </c>
      <c r="J28" s="481">
        <v>0</v>
      </c>
      <c r="K28" s="481">
        <v>0</v>
      </c>
      <c r="L28" s="481">
        <v>0</v>
      </c>
      <c r="M28" s="481">
        <v>1</v>
      </c>
      <c r="N28" s="481"/>
      <c r="O28" s="481">
        <v>0</v>
      </c>
      <c r="P28" s="481"/>
      <c r="Q28" s="481">
        <v>7</v>
      </c>
      <c r="R28" s="481">
        <v>7</v>
      </c>
      <c r="S28" s="481">
        <v>0</v>
      </c>
      <c r="T28" s="481">
        <v>0</v>
      </c>
      <c r="U28" s="481"/>
      <c r="V28" s="481">
        <v>0</v>
      </c>
      <c r="W28" s="481">
        <v>1</v>
      </c>
      <c r="X28" s="481">
        <v>1</v>
      </c>
      <c r="Y28" s="481">
        <v>3</v>
      </c>
      <c r="Z28" s="481"/>
      <c r="AA28" s="481">
        <v>3</v>
      </c>
      <c r="AB28" s="481">
        <v>50</v>
      </c>
      <c r="AC28" s="481">
        <v>5</v>
      </c>
      <c r="AD28" s="481"/>
      <c r="AE28" s="481">
        <v>8</v>
      </c>
      <c r="AF28" s="481">
        <v>8</v>
      </c>
      <c r="AG28" s="481">
        <v>0</v>
      </c>
      <c r="AH28" s="481">
        <v>0</v>
      </c>
      <c r="AI28" s="481"/>
      <c r="AJ28" s="481">
        <v>0</v>
      </c>
      <c r="AK28" s="481"/>
      <c r="AL28" s="481">
        <v>0</v>
      </c>
      <c r="AM28" s="481">
        <v>0</v>
      </c>
      <c r="AN28" s="481">
        <v>0</v>
      </c>
      <c r="AO28" s="481">
        <v>0</v>
      </c>
      <c r="AP28" s="481"/>
      <c r="AQ28" s="481">
        <v>5</v>
      </c>
      <c r="AR28" s="481">
        <v>0</v>
      </c>
      <c r="AS28" s="481">
        <v>2</v>
      </c>
      <c r="AT28" s="481">
        <v>3</v>
      </c>
      <c r="AU28" s="481"/>
      <c r="AV28" s="481">
        <v>4</v>
      </c>
      <c r="AW28" s="481">
        <v>4</v>
      </c>
      <c r="AX28" s="481">
        <v>0</v>
      </c>
      <c r="AY28" s="481">
        <v>0</v>
      </c>
      <c r="AZ28" s="481">
        <v>0</v>
      </c>
      <c r="BA28" s="481">
        <v>0</v>
      </c>
      <c r="BB28" s="481"/>
      <c r="BC28" s="481">
        <v>14</v>
      </c>
      <c r="BD28" s="481">
        <v>0</v>
      </c>
      <c r="BE28" s="481">
        <v>5</v>
      </c>
    </row>
    <row r="29" spans="1:57" x14ac:dyDescent="0.2">
      <c r="A29" s="154" t="s">
        <v>901</v>
      </c>
      <c r="B29" s="154" t="s">
        <v>902</v>
      </c>
      <c r="C29" s="154"/>
      <c r="D29" s="154"/>
      <c r="E29" s="481">
        <v>425</v>
      </c>
      <c r="F29" s="481"/>
      <c r="G29" s="481">
        <v>75</v>
      </c>
      <c r="H29" s="481"/>
      <c r="I29" s="481">
        <v>8</v>
      </c>
      <c r="J29" s="481">
        <v>4</v>
      </c>
      <c r="K29" s="481">
        <v>5</v>
      </c>
      <c r="L29" s="481">
        <v>2</v>
      </c>
      <c r="M29" s="481">
        <v>2</v>
      </c>
      <c r="N29" s="481"/>
      <c r="O29" s="481">
        <v>1</v>
      </c>
      <c r="P29" s="481"/>
      <c r="Q29" s="481">
        <v>20</v>
      </c>
      <c r="R29" s="481">
        <v>7</v>
      </c>
      <c r="S29" s="481">
        <v>13</v>
      </c>
      <c r="T29" s="481">
        <v>0</v>
      </c>
      <c r="U29" s="481"/>
      <c r="V29" s="481">
        <v>0</v>
      </c>
      <c r="W29" s="481">
        <v>2</v>
      </c>
      <c r="X29" s="481">
        <v>5</v>
      </c>
      <c r="Y29" s="481">
        <v>26</v>
      </c>
      <c r="Z29" s="481"/>
      <c r="AA29" s="481">
        <v>7</v>
      </c>
      <c r="AB29" s="481">
        <v>78</v>
      </c>
      <c r="AC29" s="481">
        <v>4</v>
      </c>
      <c r="AD29" s="481"/>
      <c r="AE29" s="481">
        <v>53</v>
      </c>
      <c r="AF29" s="481">
        <v>52</v>
      </c>
      <c r="AG29" s="481">
        <v>1</v>
      </c>
      <c r="AH29" s="481">
        <v>0</v>
      </c>
      <c r="AI29" s="481"/>
      <c r="AJ29" s="481">
        <v>11</v>
      </c>
      <c r="AK29" s="481"/>
      <c r="AL29" s="481">
        <v>9</v>
      </c>
      <c r="AM29" s="481">
        <v>3</v>
      </c>
      <c r="AN29" s="481">
        <v>2</v>
      </c>
      <c r="AO29" s="481">
        <v>4</v>
      </c>
      <c r="AP29" s="481"/>
      <c r="AQ29" s="481">
        <v>12</v>
      </c>
      <c r="AR29" s="481">
        <v>0</v>
      </c>
      <c r="AS29" s="481">
        <v>1</v>
      </c>
      <c r="AT29" s="481">
        <v>11</v>
      </c>
      <c r="AU29" s="481"/>
      <c r="AV29" s="481">
        <v>24</v>
      </c>
      <c r="AW29" s="481">
        <v>12</v>
      </c>
      <c r="AX29" s="481">
        <v>4</v>
      </c>
      <c r="AY29" s="481">
        <v>2</v>
      </c>
      <c r="AZ29" s="481">
        <v>6</v>
      </c>
      <c r="BA29" s="481">
        <v>0</v>
      </c>
      <c r="BB29" s="481"/>
      <c r="BC29" s="481">
        <v>127</v>
      </c>
      <c r="BD29" s="481">
        <v>16</v>
      </c>
      <c r="BE29" s="481">
        <v>31</v>
      </c>
    </row>
    <row r="30" spans="1:57" x14ac:dyDescent="0.2">
      <c r="A30" s="154" t="s">
        <v>903</v>
      </c>
      <c r="B30" s="154" t="s">
        <v>904</v>
      </c>
      <c r="C30" s="154"/>
      <c r="D30" s="154"/>
      <c r="E30" s="481">
        <v>133</v>
      </c>
      <c r="F30" s="481"/>
      <c r="G30" s="481">
        <v>22</v>
      </c>
      <c r="H30" s="481"/>
      <c r="I30" s="481">
        <v>9</v>
      </c>
      <c r="J30" s="481">
        <v>0</v>
      </c>
      <c r="K30" s="481">
        <v>1</v>
      </c>
      <c r="L30" s="481">
        <v>1</v>
      </c>
      <c r="M30" s="481">
        <v>0</v>
      </c>
      <c r="N30" s="481"/>
      <c r="O30" s="481">
        <v>2</v>
      </c>
      <c r="P30" s="481"/>
      <c r="Q30" s="481">
        <v>3</v>
      </c>
      <c r="R30" s="481">
        <v>3</v>
      </c>
      <c r="S30" s="481">
        <v>0</v>
      </c>
      <c r="T30" s="481">
        <v>0</v>
      </c>
      <c r="U30" s="481"/>
      <c r="V30" s="481">
        <v>0</v>
      </c>
      <c r="W30" s="481">
        <v>1</v>
      </c>
      <c r="X30" s="481">
        <v>1</v>
      </c>
      <c r="Y30" s="481">
        <v>4</v>
      </c>
      <c r="Z30" s="481"/>
      <c r="AA30" s="481">
        <v>0</v>
      </c>
      <c r="AB30" s="481">
        <v>50</v>
      </c>
      <c r="AC30" s="481">
        <v>12</v>
      </c>
      <c r="AD30" s="481"/>
      <c r="AE30" s="481">
        <v>18</v>
      </c>
      <c r="AF30" s="481">
        <v>15</v>
      </c>
      <c r="AG30" s="481">
        <v>3</v>
      </c>
      <c r="AH30" s="481">
        <v>0</v>
      </c>
      <c r="AI30" s="481"/>
      <c r="AJ30" s="481">
        <v>3</v>
      </c>
      <c r="AK30" s="481"/>
      <c r="AL30" s="481">
        <v>6</v>
      </c>
      <c r="AM30" s="481">
        <v>1</v>
      </c>
      <c r="AN30" s="481">
        <v>1</v>
      </c>
      <c r="AO30" s="481">
        <v>4</v>
      </c>
      <c r="AP30" s="481"/>
      <c r="AQ30" s="481">
        <v>5</v>
      </c>
      <c r="AR30" s="481">
        <v>0</v>
      </c>
      <c r="AS30" s="481">
        <v>3</v>
      </c>
      <c r="AT30" s="481">
        <v>2</v>
      </c>
      <c r="AU30" s="481"/>
      <c r="AV30" s="481">
        <v>0</v>
      </c>
      <c r="AW30" s="481">
        <v>0</v>
      </c>
      <c r="AX30" s="481">
        <v>0</v>
      </c>
      <c r="AY30" s="481">
        <v>0</v>
      </c>
      <c r="AZ30" s="481">
        <v>0</v>
      </c>
      <c r="BA30" s="481">
        <v>0</v>
      </c>
      <c r="BB30" s="481"/>
      <c r="BC30" s="481">
        <v>13</v>
      </c>
      <c r="BD30" s="481">
        <v>0</v>
      </c>
      <c r="BE30" s="481">
        <v>4</v>
      </c>
    </row>
    <row r="31" spans="1:57" x14ac:dyDescent="0.2">
      <c r="A31" s="154" t="s">
        <v>905</v>
      </c>
      <c r="B31" s="154" t="s">
        <v>906</v>
      </c>
      <c r="C31" s="154"/>
      <c r="D31" s="154"/>
      <c r="E31" s="481">
        <v>133</v>
      </c>
      <c r="F31" s="481"/>
      <c r="G31" s="481">
        <v>22</v>
      </c>
      <c r="H31" s="481"/>
      <c r="I31" s="481">
        <v>0</v>
      </c>
      <c r="J31" s="481">
        <v>0</v>
      </c>
      <c r="K31" s="481">
        <v>1</v>
      </c>
      <c r="L31" s="481">
        <v>0</v>
      </c>
      <c r="M31" s="481">
        <v>3</v>
      </c>
      <c r="N31" s="481"/>
      <c r="O31" s="481">
        <v>1</v>
      </c>
      <c r="P31" s="481"/>
      <c r="Q31" s="481">
        <v>9</v>
      </c>
      <c r="R31" s="481">
        <v>5</v>
      </c>
      <c r="S31" s="481">
        <v>4</v>
      </c>
      <c r="T31" s="481">
        <v>0</v>
      </c>
      <c r="U31" s="481"/>
      <c r="V31" s="481">
        <v>0</v>
      </c>
      <c r="W31" s="481">
        <v>0</v>
      </c>
      <c r="X31" s="481">
        <v>1</v>
      </c>
      <c r="Y31" s="481">
        <v>7</v>
      </c>
      <c r="Z31" s="481"/>
      <c r="AA31" s="481">
        <v>3</v>
      </c>
      <c r="AB31" s="481">
        <v>41</v>
      </c>
      <c r="AC31" s="481">
        <v>15</v>
      </c>
      <c r="AD31" s="481"/>
      <c r="AE31" s="481">
        <v>11</v>
      </c>
      <c r="AF31" s="481">
        <v>8</v>
      </c>
      <c r="AG31" s="481">
        <v>3</v>
      </c>
      <c r="AH31" s="481">
        <v>0</v>
      </c>
      <c r="AI31" s="481"/>
      <c r="AJ31" s="481">
        <v>3</v>
      </c>
      <c r="AK31" s="481"/>
      <c r="AL31" s="481">
        <v>7</v>
      </c>
      <c r="AM31" s="481">
        <v>2</v>
      </c>
      <c r="AN31" s="481">
        <v>2</v>
      </c>
      <c r="AO31" s="481">
        <v>3</v>
      </c>
      <c r="AP31" s="481"/>
      <c r="AQ31" s="481">
        <v>1</v>
      </c>
      <c r="AR31" s="481">
        <v>0</v>
      </c>
      <c r="AS31" s="481">
        <v>1</v>
      </c>
      <c r="AT31" s="481">
        <v>0</v>
      </c>
      <c r="AU31" s="481"/>
      <c r="AV31" s="481">
        <v>10</v>
      </c>
      <c r="AW31" s="481">
        <v>7</v>
      </c>
      <c r="AX31" s="481">
        <v>1</v>
      </c>
      <c r="AY31" s="481">
        <v>0</v>
      </c>
      <c r="AZ31" s="481">
        <v>2</v>
      </c>
      <c r="BA31" s="481">
        <v>0</v>
      </c>
      <c r="BB31" s="481"/>
      <c r="BC31" s="481">
        <v>13</v>
      </c>
      <c r="BD31" s="481">
        <v>1</v>
      </c>
      <c r="BE31" s="481">
        <v>9</v>
      </c>
    </row>
    <row r="32" spans="1:57" x14ac:dyDescent="0.2">
      <c r="A32" s="154" t="s">
        <v>907</v>
      </c>
      <c r="B32" s="154" t="s">
        <v>908</v>
      </c>
      <c r="C32" s="154"/>
      <c r="D32" s="154"/>
      <c r="E32" s="481">
        <v>31</v>
      </c>
      <c r="F32" s="481"/>
      <c r="G32" s="481">
        <v>0</v>
      </c>
      <c r="H32" s="481"/>
      <c r="I32" s="481">
        <v>0</v>
      </c>
      <c r="J32" s="481">
        <v>0</v>
      </c>
      <c r="K32" s="481">
        <v>0</v>
      </c>
      <c r="L32" s="481">
        <v>0</v>
      </c>
      <c r="M32" s="481">
        <v>0</v>
      </c>
      <c r="N32" s="481"/>
      <c r="O32" s="481">
        <v>0</v>
      </c>
      <c r="P32" s="481"/>
      <c r="Q32" s="481">
        <v>0</v>
      </c>
      <c r="R32" s="481">
        <v>0</v>
      </c>
      <c r="S32" s="481">
        <v>0</v>
      </c>
      <c r="T32" s="481">
        <v>0</v>
      </c>
      <c r="U32" s="481"/>
      <c r="V32" s="481">
        <v>0</v>
      </c>
      <c r="W32" s="481">
        <v>0</v>
      </c>
      <c r="X32" s="481">
        <v>0</v>
      </c>
      <c r="Y32" s="481">
        <v>0</v>
      </c>
      <c r="Z32" s="481"/>
      <c r="AA32" s="481">
        <v>0</v>
      </c>
      <c r="AB32" s="481">
        <v>13</v>
      </c>
      <c r="AC32" s="481">
        <v>4</v>
      </c>
      <c r="AD32" s="481"/>
      <c r="AE32" s="481">
        <v>5</v>
      </c>
      <c r="AF32" s="481">
        <v>4</v>
      </c>
      <c r="AG32" s="481">
        <v>1</v>
      </c>
      <c r="AH32" s="481">
        <v>0</v>
      </c>
      <c r="AI32" s="481"/>
      <c r="AJ32" s="481">
        <v>0</v>
      </c>
      <c r="AK32" s="481"/>
      <c r="AL32" s="481">
        <v>1</v>
      </c>
      <c r="AM32" s="481">
        <v>1</v>
      </c>
      <c r="AN32" s="481">
        <v>0</v>
      </c>
      <c r="AO32" s="481">
        <v>0</v>
      </c>
      <c r="AP32" s="481"/>
      <c r="AQ32" s="481">
        <v>2</v>
      </c>
      <c r="AR32" s="481">
        <v>0</v>
      </c>
      <c r="AS32" s="481">
        <v>1</v>
      </c>
      <c r="AT32" s="481">
        <v>1</v>
      </c>
      <c r="AU32" s="481"/>
      <c r="AV32" s="481">
        <v>4</v>
      </c>
      <c r="AW32" s="481">
        <v>4</v>
      </c>
      <c r="AX32" s="481">
        <v>0</v>
      </c>
      <c r="AY32" s="481">
        <v>0</v>
      </c>
      <c r="AZ32" s="481">
        <v>0</v>
      </c>
      <c r="BA32" s="481">
        <v>0</v>
      </c>
      <c r="BB32" s="481"/>
      <c r="BC32" s="481">
        <v>0</v>
      </c>
      <c r="BD32" s="481">
        <v>0</v>
      </c>
      <c r="BE32" s="481">
        <v>2</v>
      </c>
    </row>
    <row r="33" spans="1:57" x14ac:dyDescent="0.2">
      <c r="A33" s="154" t="s">
        <v>909</v>
      </c>
      <c r="B33" s="154" t="s">
        <v>910</v>
      </c>
      <c r="C33" s="154"/>
      <c r="D33" s="154"/>
      <c r="E33" s="481">
        <v>59</v>
      </c>
      <c r="F33" s="481"/>
      <c r="G33" s="481">
        <v>15</v>
      </c>
      <c r="H33" s="481"/>
      <c r="I33" s="481">
        <v>4</v>
      </c>
      <c r="J33" s="481">
        <v>0</v>
      </c>
      <c r="K33" s="481">
        <v>0</v>
      </c>
      <c r="L33" s="481">
        <v>0</v>
      </c>
      <c r="M33" s="481">
        <v>2</v>
      </c>
      <c r="N33" s="481"/>
      <c r="O33" s="481">
        <v>0</v>
      </c>
      <c r="P33" s="481"/>
      <c r="Q33" s="481">
        <v>6</v>
      </c>
      <c r="R33" s="481">
        <v>5</v>
      </c>
      <c r="S33" s="481">
        <v>1</v>
      </c>
      <c r="T33" s="481">
        <v>0</v>
      </c>
      <c r="U33" s="481"/>
      <c r="V33" s="481">
        <v>0</v>
      </c>
      <c r="W33" s="481">
        <v>0</v>
      </c>
      <c r="X33" s="481">
        <v>0</v>
      </c>
      <c r="Y33" s="481">
        <v>3</v>
      </c>
      <c r="Z33" s="481"/>
      <c r="AA33" s="481">
        <v>0</v>
      </c>
      <c r="AB33" s="481">
        <v>13</v>
      </c>
      <c r="AC33" s="481">
        <v>12</v>
      </c>
      <c r="AD33" s="481"/>
      <c r="AE33" s="481">
        <v>6</v>
      </c>
      <c r="AF33" s="481">
        <v>6</v>
      </c>
      <c r="AG33" s="481">
        <v>0</v>
      </c>
      <c r="AH33" s="481">
        <v>0</v>
      </c>
      <c r="AI33" s="481"/>
      <c r="AJ33" s="481">
        <v>1</v>
      </c>
      <c r="AK33" s="481"/>
      <c r="AL33" s="481">
        <v>0</v>
      </c>
      <c r="AM33" s="481">
        <v>0</v>
      </c>
      <c r="AN33" s="481">
        <v>0</v>
      </c>
      <c r="AO33" s="481">
        <v>0</v>
      </c>
      <c r="AP33" s="481"/>
      <c r="AQ33" s="481">
        <v>4</v>
      </c>
      <c r="AR33" s="481">
        <v>1</v>
      </c>
      <c r="AS33" s="481">
        <v>3</v>
      </c>
      <c r="AT33" s="481">
        <v>0</v>
      </c>
      <c r="AU33" s="481"/>
      <c r="AV33" s="481">
        <v>4</v>
      </c>
      <c r="AW33" s="481">
        <v>4</v>
      </c>
      <c r="AX33" s="481">
        <v>0</v>
      </c>
      <c r="AY33" s="481">
        <v>0</v>
      </c>
      <c r="AZ33" s="481">
        <v>0</v>
      </c>
      <c r="BA33" s="481">
        <v>0</v>
      </c>
      <c r="BB33" s="481"/>
      <c r="BC33" s="481">
        <v>0</v>
      </c>
      <c r="BD33" s="481">
        <v>2</v>
      </c>
      <c r="BE33" s="481">
        <v>4</v>
      </c>
    </row>
    <row r="34" spans="1:57" x14ac:dyDescent="0.2">
      <c r="A34" s="154" t="s">
        <v>911</v>
      </c>
      <c r="B34" s="154" t="s">
        <v>912</v>
      </c>
      <c r="C34" s="154"/>
      <c r="D34" s="154"/>
      <c r="E34" s="481">
        <v>57</v>
      </c>
      <c r="F34" s="481"/>
      <c r="G34" s="481">
        <v>10</v>
      </c>
      <c r="H34" s="481"/>
      <c r="I34" s="481">
        <v>0</v>
      </c>
      <c r="J34" s="481">
        <v>1</v>
      </c>
      <c r="K34" s="481">
        <v>0</v>
      </c>
      <c r="L34" s="481">
        <v>0</v>
      </c>
      <c r="M34" s="481">
        <v>1</v>
      </c>
      <c r="N34" s="481"/>
      <c r="O34" s="481">
        <v>1</v>
      </c>
      <c r="P34" s="481"/>
      <c r="Q34" s="481">
        <v>4</v>
      </c>
      <c r="R34" s="481">
        <v>2</v>
      </c>
      <c r="S34" s="481">
        <v>2</v>
      </c>
      <c r="T34" s="481">
        <v>0</v>
      </c>
      <c r="U34" s="481"/>
      <c r="V34" s="481">
        <v>0</v>
      </c>
      <c r="W34" s="481">
        <v>0</v>
      </c>
      <c r="X34" s="481">
        <v>1</v>
      </c>
      <c r="Y34" s="481">
        <v>2</v>
      </c>
      <c r="Z34" s="481"/>
      <c r="AA34" s="481">
        <v>2</v>
      </c>
      <c r="AB34" s="481">
        <v>18</v>
      </c>
      <c r="AC34" s="481">
        <v>4</v>
      </c>
      <c r="AD34" s="481"/>
      <c r="AE34" s="481">
        <v>1</v>
      </c>
      <c r="AF34" s="481">
        <v>0</v>
      </c>
      <c r="AG34" s="481">
        <v>1</v>
      </c>
      <c r="AH34" s="481">
        <v>0</v>
      </c>
      <c r="AI34" s="481"/>
      <c r="AJ34" s="481">
        <v>3</v>
      </c>
      <c r="AK34" s="481"/>
      <c r="AL34" s="481">
        <v>6</v>
      </c>
      <c r="AM34" s="481">
        <v>0</v>
      </c>
      <c r="AN34" s="481">
        <v>2</v>
      </c>
      <c r="AO34" s="481">
        <v>4</v>
      </c>
      <c r="AP34" s="481"/>
      <c r="AQ34" s="481">
        <v>2</v>
      </c>
      <c r="AR34" s="481">
        <v>0</v>
      </c>
      <c r="AS34" s="481">
        <v>2</v>
      </c>
      <c r="AT34" s="481">
        <v>0</v>
      </c>
      <c r="AU34" s="481"/>
      <c r="AV34" s="481">
        <v>3</v>
      </c>
      <c r="AW34" s="481">
        <v>2</v>
      </c>
      <c r="AX34" s="481">
        <v>0</v>
      </c>
      <c r="AY34" s="481">
        <v>1</v>
      </c>
      <c r="AZ34" s="481">
        <v>0</v>
      </c>
      <c r="BA34" s="481">
        <v>0</v>
      </c>
      <c r="BB34" s="481"/>
      <c r="BC34" s="481">
        <v>1</v>
      </c>
      <c r="BD34" s="481">
        <v>0</v>
      </c>
      <c r="BE34" s="481">
        <v>7</v>
      </c>
    </row>
    <row r="35" spans="1:57" x14ac:dyDescent="0.2">
      <c r="A35" s="154" t="s">
        <v>913</v>
      </c>
      <c r="B35" s="154" t="s">
        <v>914</v>
      </c>
      <c r="C35" s="154"/>
      <c r="D35" s="154"/>
      <c r="E35" s="481">
        <v>271</v>
      </c>
      <c r="F35" s="481"/>
      <c r="G35" s="481">
        <v>42</v>
      </c>
      <c r="H35" s="481"/>
      <c r="I35" s="481">
        <v>5</v>
      </c>
      <c r="J35" s="481">
        <v>1</v>
      </c>
      <c r="K35" s="481">
        <v>0</v>
      </c>
      <c r="L35" s="481">
        <v>1</v>
      </c>
      <c r="M35" s="481">
        <v>4</v>
      </c>
      <c r="N35" s="481"/>
      <c r="O35" s="481">
        <v>4</v>
      </c>
      <c r="P35" s="481"/>
      <c r="Q35" s="481">
        <v>18</v>
      </c>
      <c r="R35" s="481">
        <v>11</v>
      </c>
      <c r="S35" s="481">
        <v>7</v>
      </c>
      <c r="T35" s="481">
        <v>0</v>
      </c>
      <c r="U35" s="481"/>
      <c r="V35" s="481">
        <v>0</v>
      </c>
      <c r="W35" s="481">
        <v>0</v>
      </c>
      <c r="X35" s="481">
        <v>2</v>
      </c>
      <c r="Y35" s="481">
        <v>7</v>
      </c>
      <c r="Z35" s="481"/>
      <c r="AA35" s="481">
        <v>10</v>
      </c>
      <c r="AB35" s="481">
        <v>70</v>
      </c>
      <c r="AC35" s="481">
        <v>12</v>
      </c>
      <c r="AD35" s="481"/>
      <c r="AE35" s="481">
        <v>40</v>
      </c>
      <c r="AF35" s="481">
        <v>37</v>
      </c>
      <c r="AG35" s="481">
        <v>3</v>
      </c>
      <c r="AH35" s="481">
        <v>0</v>
      </c>
      <c r="AI35" s="481"/>
      <c r="AJ35" s="481">
        <v>16</v>
      </c>
      <c r="AK35" s="481"/>
      <c r="AL35" s="481">
        <v>12</v>
      </c>
      <c r="AM35" s="481">
        <v>2</v>
      </c>
      <c r="AN35" s="481">
        <v>6</v>
      </c>
      <c r="AO35" s="481">
        <v>4</v>
      </c>
      <c r="AP35" s="481"/>
      <c r="AQ35" s="481">
        <v>25</v>
      </c>
      <c r="AR35" s="481">
        <v>3</v>
      </c>
      <c r="AS35" s="481">
        <v>15</v>
      </c>
      <c r="AT35" s="481">
        <v>7</v>
      </c>
      <c r="AU35" s="481"/>
      <c r="AV35" s="481">
        <v>11</v>
      </c>
      <c r="AW35" s="481">
        <v>7</v>
      </c>
      <c r="AX35" s="481">
        <v>1</v>
      </c>
      <c r="AY35" s="481">
        <v>0</v>
      </c>
      <c r="AZ35" s="481">
        <v>3</v>
      </c>
      <c r="BA35" s="481">
        <v>0</v>
      </c>
      <c r="BB35" s="481"/>
      <c r="BC35" s="481">
        <v>2</v>
      </c>
      <c r="BD35" s="481">
        <v>2</v>
      </c>
      <c r="BE35" s="481">
        <v>34</v>
      </c>
    </row>
    <row r="36" spans="1:57" x14ac:dyDescent="0.2">
      <c r="A36" s="154" t="s">
        <v>915</v>
      </c>
      <c r="B36" s="154" t="s">
        <v>916</v>
      </c>
      <c r="C36" s="154"/>
      <c r="D36" s="154"/>
      <c r="E36" s="481">
        <v>62</v>
      </c>
      <c r="F36" s="481"/>
      <c r="G36" s="481">
        <v>19</v>
      </c>
      <c r="H36" s="481"/>
      <c r="I36" s="481">
        <v>1</v>
      </c>
      <c r="J36" s="481">
        <v>0</v>
      </c>
      <c r="K36" s="481">
        <v>1</v>
      </c>
      <c r="L36" s="481">
        <v>0</v>
      </c>
      <c r="M36" s="481">
        <v>5</v>
      </c>
      <c r="N36" s="481"/>
      <c r="O36" s="481">
        <v>0</v>
      </c>
      <c r="P36" s="481"/>
      <c r="Q36" s="481">
        <v>9</v>
      </c>
      <c r="R36" s="481">
        <v>7</v>
      </c>
      <c r="S36" s="481">
        <v>2</v>
      </c>
      <c r="T36" s="481">
        <v>0</v>
      </c>
      <c r="U36" s="481"/>
      <c r="V36" s="481">
        <v>0</v>
      </c>
      <c r="W36" s="481">
        <v>0</v>
      </c>
      <c r="X36" s="481">
        <v>1</v>
      </c>
      <c r="Y36" s="481">
        <v>2</v>
      </c>
      <c r="Z36" s="481"/>
      <c r="AA36" s="481">
        <v>2</v>
      </c>
      <c r="AB36" s="481">
        <v>23</v>
      </c>
      <c r="AC36" s="481">
        <v>2</v>
      </c>
      <c r="AD36" s="481"/>
      <c r="AE36" s="481">
        <v>3</v>
      </c>
      <c r="AF36" s="481">
        <v>2</v>
      </c>
      <c r="AG36" s="481">
        <v>1</v>
      </c>
      <c r="AH36" s="481">
        <v>0</v>
      </c>
      <c r="AI36" s="481"/>
      <c r="AJ36" s="481">
        <v>0</v>
      </c>
      <c r="AK36" s="481"/>
      <c r="AL36" s="481">
        <v>3</v>
      </c>
      <c r="AM36" s="481">
        <v>3</v>
      </c>
      <c r="AN36" s="481">
        <v>0</v>
      </c>
      <c r="AO36" s="481">
        <v>0</v>
      </c>
      <c r="AP36" s="481"/>
      <c r="AQ36" s="481">
        <v>1</v>
      </c>
      <c r="AR36" s="481">
        <v>0</v>
      </c>
      <c r="AS36" s="481">
        <v>0</v>
      </c>
      <c r="AT36" s="481">
        <v>1</v>
      </c>
      <c r="AU36" s="481"/>
      <c r="AV36" s="481">
        <v>2</v>
      </c>
      <c r="AW36" s="481">
        <v>2</v>
      </c>
      <c r="AX36" s="481">
        <v>0</v>
      </c>
      <c r="AY36" s="481">
        <v>0</v>
      </c>
      <c r="AZ36" s="481">
        <v>0</v>
      </c>
      <c r="BA36" s="481">
        <v>0</v>
      </c>
      <c r="BB36" s="481"/>
      <c r="BC36" s="481">
        <v>3</v>
      </c>
      <c r="BD36" s="481">
        <v>1</v>
      </c>
      <c r="BE36" s="481">
        <v>4</v>
      </c>
    </row>
    <row r="37" spans="1:57" x14ac:dyDescent="0.2">
      <c r="A37" s="154" t="s">
        <v>917</v>
      </c>
      <c r="B37" s="154" t="s">
        <v>918</v>
      </c>
      <c r="C37" s="154"/>
      <c r="D37" s="154"/>
      <c r="E37" s="481">
        <v>956</v>
      </c>
      <c r="F37" s="481"/>
      <c r="G37" s="481">
        <v>95</v>
      </c>
      <c r="H37" s="481"/>
      <c r="I37" s="481">
        <v>2</v>
      </c>
      <c r="J37" s="481">
        <v>2</v>
      </c>
      <c r="K37" s="481">
        <v>1</v>
      </c>
      <c r="L37" s="481">
        <v>3</v>
      </c>
      <c r="M37" s="481">
        <v>7</v>
      </c>
      <c r="N37" s="481"/>
      <c r="O37" s="481">
        <v>0</v>
      </c>
      <c r="P37" s="481"/>
      <c r="Q37" s="481">
        <v>38</v>
      </c>
      <c r="R37" s="481">
        <v>30</v>
      </c>
      <c r="S37" s="481">
        <v>8</v>
      </c>
      <c r="T37" s="481">
        <v>0</v>
      </c>
      <c r="U37" s="481"/>
      <c r="V37" s="481">
        <v>2</v>
      </c>
      <c r="W37" s="481">
        <v>8</v>
      </c>
      <c r="X37" s="481">
        <v>1</v>
      </c>
      <c r="Y37" s="481">
        <v>31</v>
      </c>
      <c r="Z37" s="481"/>
      <c r="AA37" s="481">
        <v>37</v>
      </c>
      <c r="AB37" s="481">
        <v>290</v>
      </c>
      <c r="AC37" s="481">
        <v>28</v>
      </c>
      <c r="AD37" s="481"/>
      <c r="AE37" s="481">
        <v>114</v>
      </c>
      <c r="AF37" s="481">
        <v>112</v>
      </c>
      <c r="AG37" s="481">
        <v>2</v>
      </c>
      <c r="AH37" s="481">
        <v>0</v>
      </c>
      <c r="AI37" s="481"/>
      <c r="AJ37" s="481">
        <v>17</v>
      </c>
      <c r="AK37" s="481"/>
      <c r="AL37" s="481">
        <v>20</v>
      </c>
      <c r="AM37" s="481">
        <v>7</v>
      </c>
      <c r="AN37" s="481">
        <v>4</v>
      </c>
      <c r="AO37" s="481">
        <v>9</v>
      </c>
      <c r="AP37" s="481"/>
      <c r="AQ37" s="481">
        <v>205</v>
      </c>
      <c r="AR37" s="481">
        <v>1</v>
      </c>
      <c r="AS37" s="481">
        <v>91</v>
      </c>
      <c r="AT37" s="481">
        <v>113</v>
      </c>
      <c r="AU37" s="481"/>
      <c r="AV37" s="481">
        <v>57</v>
      </c>
      <c r="AW37" s="481">
        <v>11</v>
      </c>
      <c r="AX37" s="481">
        <v>3</v>
      </c>
      <c r="AY37" s="481">
        <v>14</v>
      </c>
      <c r="AZ37" s="481">
        <v>29</v>
      </c>
      <c r="BA37" s="481">
        <v>0</v>
      </c>
      <c r="BB37" s="481"/>
      <c r="BC37" s="481">
        <v>85</v>
      </c>
      <c r="BD37" s="481">
        <v>7</v>
      </c>
      <c r="BE37" s="481">
        <v>37</v>
      </c>
    </row>
    <row r="38" spans="1:57" x14ac:dyDescent="0.2">
      <c r="A38" s="154" t="s">
        <v>919</v>
      </c>
      <c r="B38" s="154" t="s">
        <v>920</v>
      </c>
      <c r="C38" s="154"/>
      <c r="D38" s="154"/>
      <c r="E38" s="481">
        <v>62</v>
      </c>
      <c r="F38" s="481"/>
      <c r="G38" s="481">
        <v>9</v>
      </c>
      <c r="H38" s="481"/>
      <c r="I38" s="481">
        <v>0</v>
      </c>
      <c r="J38" s="481">
        <v>1</v>
      </c>
      <c r="K38" s="481">
        <v>1</v>
      </c>
      <c r="L38" s="481">
        <v>0</v>
      </c>
      <c r="M38" s="481">
        <v>0</v>
      </c>
      <c r="N38" s="481"/>
      <c r="O38" s="481">
        <v>0</v>
      </c>
      <c r="P38" s="481"/>
      <c r="Q38" s="481">
        <v>6</v>
      </c>
      <c r="R38" s="481">
        <v>4</v>
      </c>
      <c r="S38" s="481">
        <v>2</v>
      </c>
      <c r="T38" s="481">
        <v>0</v>
      </c>
      <c r="U38" s="481"/>
      <c r="V38" s="481">
        <v>0</v>
      </c>
      <c r="W38" s="481">
        <v>1</v>
      </c>
      <c r="X38" s="481">
        <v>0</v>
      </c>
      <c r="Y38" s="481">
        <v>0</v>
      </c>
      <c r="Z38" s="481"/>
      <c r="AA38" s="481">
        <v>1</v>
      </c>
      <c r="AB38" s="481">
        <v>10</v>
      </c>
      <c r="AC38" s="481">
        <v>9</v>
      </c>
      <c r="AD38" s="481"/>
      <c r="AE38" s="481">
        <v>23</v>
      </c>
      <c r="AF38" s="481">
        <v>22</v>
      </c>
      <c r="AG38" s="481">
        <v>1</v>
      </c>
      <c r="AH38" s="481">
        <v>0</v>
      </c>
      <c r="AI38" s="481"/>
      <c r="AJ38" s="481">
        <v>2</v>
      </c>
      <c r="AK38" s="481"/>
      <c r="AL38" s="481">
        <v>1</v>
      </c>
      <c r="AM38" s="481">
        <v>0</v>
      </c>
      <c r="AN38" s="481">
        <v>1</v>
      </c>
      <c r="AO38" s="481">
        <v>0</v>
      </c>
      <c r="AP38" s="481"/>
      <c r="AQ38" s="481">
        <v>1</v>
      </c>
      <c r="AR38" s="481">
        <v>0</v>
      </c>
      <c r="AS38" s="481">
        <v>1</v>
      </c>
      <c r="AT38" s="481">
        <v>0</v>
      </c>
      <c r="AU38" s="481"/>
      <c r="AV38" s="481">
        <v>0</v>
      </c>
      <c r="AW38" s="481">
        <v>0</v>
      </c>
      <c r="AX38" s="481">
        <v>0</v>
      </c>
      <c r="AY38" s="481">
        <v>0</v>
      </c>
      <c r="AZ38" s="481">
        <v>0</v>
      </c>
      <c r="BA38" s="481">
        <v>0</v>
      </c>
      <c r="BB38" s="481"/>
      <c r="BC38" s="481">
        <v>0</v>
      </c>
      <c r="BD38" s="481">
        <v>0</v>
      </c>
      <c r="BE38" s="481">
        <v>6</v>
      </c>
    </row>
    <row r="39" spans="1:57" x14ac:dyDescent="0.2">
      <c r="A39" s="154" t="s">
        <v>921</v>
      </c>
      <c r="B39" s="154" t="s">
        <v>922</v>
      </c>
      <c r="C39" s="154"/>
      <c r="D39" s="154"/>
      <c r="E39" s="481">
        <v>172</v>
      </c>
      <c r="F39" s="481"/>
      <c r="G39" s="481">
        <v>2</v>
      </c>
      <c r="H39" s="481"/>
      <c r="I39" s="481">
        <v>1</v>
      </c>
      <c r="J39" s="481">
        <v>0</v>
      </c>
      <c r="K39" s="481">
        <v>0</v>
      </c>
      <c r="L39" s="481">
        <v>0</v>
      </c>
      <c r="M39" s="481">
        <v>0</v>
      </c>
      <c r="N39" s="481"/>
      <c r="O39" s="481">
        <v>0</v>
      </c>
      <c r="P39" s="481"/>
      <c r="Q39" s="481">
        <v>1</v>
      </c>
      <c r="R39" s="481">
        <v>1</v>
      </c>
      <c r="S39" s="481">
        <v>0</v>
      </c>
      <c r="T39" s="481">
        <v>0</v>
      </c>
      <c r="U39" s="481"/>
      <c r="V39" s="481">
        <v>0</v>
      </c>
      <c r="W39" s="481">
        <v>0</v>
      </c>
      <c r="X39" s="481">
        <v>0</v>
      </c>
      <c r="Y39" s="481">
        <v>0</v>
      </c>
      <c r="Z39" s="481"/>
      <c r="AA39" s="481">
        <v>4</v>
      </c>
      <c r="AB39" s="481">
        <v>60</v>
      </c>
      <c r="AC39" s="481">
        <v>12</v>
      </c>
      <c r="AD39" s="481"/>
      <c r="AE39" s="481">
        <v>9</v>
      </c>
      <c r="AF39" s="481">
        <v>9</v>
      </c>
      <c r="AG39" s="481">
        <v>0</v>
      </c>
      <c r="AH39" s="481">
        <v>0</v>
      </c>
      <c r="AI39" s="481"/>
      <c r="AJ39" s="481">
        <v>3</v>
      </c>
      <c r="AK39" s="481"/>
      <c r="AL39" s="481">
        <v>1</v>
      </c>
      <c r="AM39" s="481">
        <v>1</v>
      </c>
      <c r="AN39" s="481">
        <v>0</v>
      </c>
      <c r="AO39" s="481">
        <v>0</v>
      </c>
      <c r="AP39" s="481"/>
      <c r="AQ39" s="481">
        <v>18</v>
      </c>
      <c r="AR39" s="481">
        <v>4</v>
      </c>
      <c r="AS39" s="481">
        <v>12</v>
      </c>
      <c r="AT39" s="481">
        <v>2</v>
      </c>
      <c r="AU39" s="481"/>
      <c r="AV39" s="481">
        <v>24</v>
      </c>
      <c r="AW39" s="481">
        <v>19</v>
      </c>
      <c r="AX39" s="481">
        <v>3</v>
      </c>
      <c r="AY39" s="481">
        <v>1</v>
      </c>
      <c r="AZ39" s="481">
        <v>1</v>
      </c>
      <c r="BA39" s="481">
        <v>0</v>
      </c>
      <c r="BB39" s="481"/>
      <c r="BC39" s="481">
        <v>30</v>
      </c>
      <c r="BD39" s="481">
        <v>1</v>
      </c>
      <c r="BE39" s="481">
        <v>10</v>
      </c>
    </row>
    <row r="40" spans="1:57" x14ac:dyDescent="0.2">
      <c r="A40" s="154" t="s">
        <v>923</v>
      </c>
      <c r="B40" s="154" t="s">
        <v>924</v>
      </c>
      <c r="C40" s="154"/>
      <c r="D40" s="154"/>
      <c r="E40" s="481">
        <v>291</v>
      </c>
      <c r="F40" s="481"/>
      <c r="G40" s="481">
        <v>59</v>
      </c>
      <c r="H40" s="481"/>
      <c r="I40" s="481">
        <v>9</v>
      </c>
      <c r="J40" s="481">
        <v>0</v>
      </c>
      <c r="K40" s="481">
        <v>0</v>
      </c>
      <c r="L40" s="481">
        <v>0</v>
      </c>
      <c r="M40" s="481">
        <v>8</v>
      </c>
      <c r="N40" s="481"/>
      <c r="O40" s="481">
        <v>8</v>
      </c>
      <c r="P40" s="481"/>
      <c r="Q40" s="481">
        <v>9</v>
      </c>
      <c r="R40" s="481">
        <v>3</v>
      </c>
      <c r="S40" s="481">
        <v>6</v>
      </c>
      <c r="T40" s="481">
        <v>0</v>
      </c>
      <c r="U40" s="481"/>
      <c r="V40" s="481">
        <v>0</v>
      </c>
      <c r="W40" s="481">
        <v>1</v>
      </c>
      <c r="X40" s="481">
        <v>9</v>
      </c>
      <c r="Y40" s="481">
        <v>15</v>
      </c>
      <c r="Z40" s="481"/>
      <c r="AA40" s="481">
        <v>1</v>
      </c>
      <c r="AB40" s="481">
        <v>110</v>
      </c>
      <c r="AC40" s="481">
        <v>8</v>
      </c>
      <c r="AD40" s="481"/>
      <c r="AE40" s="481">
        <v>26</v>
      </c>
      <c r="AF40" s="481">
        <v>23</v>
      </c>
      <c r="AG40" s="481">
        <v>3</v>
      </c>
      <c r="AH40" s="481">
        <v>0</v>
      </c>
      <c r="AI40" s="481"/>
      <c r="AJ40" s="481">
        <v>4</v>
      </c>
      <c r="AK40" s="481"/>
      <c r="AL40" s="481">
        <v>8</v>
      </c>
      <c r="AM40" s="481">
        <v>2</v>
      </c>
      <c r="AN40" s="481">
        <v>1</v>
      </c>
      <c r="AO40" s="481">
        <v>5</v>
      </c>
      <c r="AP40" s="481"/>
      <c r="AQ40" s="481">
        <v>36</v>
      </c>
      <c r="AR40" s="481">
        <v>1</v>
      </c>
      <c r="AS40" s="481">
        <v>28</v>
      </c>
      <c r="AT40" s="481">
        <v>7</v>
      </c>
      <c r="AU40" s="481"/>
      <c r="AV40" s="481">
        <v>11</v>
      </c>
      <c r="AW40" s="481">
        <v>6</v>
      </c>
      <c r="AX40" s="481">
        <v>2</v>
      </c>
      <c r="AY40" s="481">
        <v>0</v>
      </c>
      <c r="AZ40" s="481">
        <v>3</v>
      </c>
      <c r="BA40" s="481">
        <v>0</v>
      </c>
      <c r="BB40" s="481"/>
      <c r="BC40" s="481">
        <v>2</v>
      </c>
      <c r="BD40" s="481">
        <v>4</v>
      </c>
      <c r="BE40" s="481">
        <v>29</v>
      </c>
    </row>
    <row r="41" spans="1:57" x14ac:dyDescent="0.2">
      <c r="A41" s="154" t="s">
        <v>925</v>
      </c>
      <c r="B41" s="154" t="s">
        <v>926</v>
      </c>
      <c r="C41" s="154"/>
      <c r="D41" s="154"/>
      <c r="E41" s="481">
        <v>36</v>
      </c>
      <c r="F41" s="481"/>
      <c r="G41" s="481">
        <v>4</v>
      </c>
      <c r="H41" s="481"/>
      <c r="I41" s="481">
        <v>1</v>
      </c>
      <c r="J41" s="481">
        <v>0</v>
      </c>
      <c r="K41" s="481">
        <v>0</v>
      </c>
      <c r="L41" s="481">
        <v>0</v>
      </c>
      <c r="M41" s="481">
        <v>1</v>
      </c>
      <c r="N41" s="481"/>
      <c r="O41" s="481">
        <v>0</v>
      </c>
      <c r="P41" s="481"/>
      <c r="Q41" s="481">
        <v>1</v>
      </c>
      <c r="R41" s="481">
        <v>0</v>
      </c>
      <c r="S41" s="481">
        <v>1</v>
      </c>
      <c r="T41" s="481">
        <v>0</v>
      </c>
      <c r="U41" s="481"/>
      <c r="V41" s="481">
        <v>0</v>
      </c>
      <c r="W41" s="481">
        <v>0</v>
      </c>
      <c r="X41" s="481">
        <v>0</v>
      </c>
      <c r="Y41" s="481">
        <v>1</v>
      </c>
      <c r="Z41" s="481"/>
      <c r="AA41" s="481">
        <v>1</v>
      </c>
      <c r="AB41" s="481">
        <v>11</v>
      </c>
      <c r="AC41" s="481">
        <v>3</v>
      </c>
      <c r="AD41" s="481"/>
      <c r="AE41" s="481">
        <v>6</v>
      </c>
      <c r="AF41" s="481">
        <v>3</v>
      </c>
      <c r="AG41" s="481">
        <v>3</v>
      </c>
      <c r="AH41" s="481">
        <v>0</v>
      </c>
      <c r="AI41" s="481"/>
      <c r="AJ41" s="481">
        <v>0</v>
      </c>
      <c r="AK41" s="481"/>
      <c r="AL41" s="481">
        <v>2</v>
      </c>
      <c r="AM41" s="481">
        <v>1</v>
      </c>
      <c r="AN41" s="481">
        <v>1</v>
      </c>
      <c r="AO41" s="481">
        <v>0</v>
      </c>
      <c r="AP41" s="481"/>
      <c r="AQ41" s="481">
        <v>3</v>
      </c>
      <c r="AR41" s="481">
        <v>1</v>
      </c>
      <c r="AS41" s="481">
        <v>1</v>
      </c>
      <c r="AT41" s="481">
        <v>1</v>
      </c>
      <c r="AU41" s="481"/>
      <c r="AV41" s="481">
        <v>1</v>
      </c>
      <c r="AW41" s="481">
        <v>1</v>
      </c>
      <c r="AX41" s="481">
        <v>0</v>
      </c>
      <c r="AY41" s="481">
        <v>0</v>
      </c>
      <c r="AZ41" s="481">
        <v>0</v>
      </c>
      <c r="BA41" s="481">
        <v>0</v>
      </c>
      <c r="BB41" s="481"/>
      <c r="BC41" s="481">
        <v>3</v>
      </c>
      <c r="BD41" s="481">
        <v>0</v>
      </c>
      <c r="BE41" s="481">
        <v>2</v>
      </c>
    </row>
    <row r="42" spans="1:57" x14ac:dyDescent="0.2">
      <c r="A42" s="154" t="s">
        <v>927</v>
      </c>
      <c r="B42" s="154" t="s">
        <v>928</v>
      </c>
      <c r="C42" s="154"/>
      <c r="D42" s="154"/>
      <c r="E42" s="481">
        <v>412</v>
      </c>
      <c r="F42" s="481"/>
      <c r="G42" s="481">
        <v>54</v>
      </c>
      <c r="H42" s="481"/>
      <c r="I42" s="481">
        <v>1</v>
      </c>
      <c r="J42" s="481">
        <v>2</v>
      </c>
      <c r="K42" s="481">
        <v>1</v>
      </c>
      <c r="L42" s="481">
        <v>1</v>
      </c>
      <c r="M42" s="481">
        <v>8</v>
      </c>
      <c r="N42" s="481"/>
      <c r="O42" s="481">
        <v>1</v>
      </c>
      <c r="P42" s="481"/>
      <c r="Q42" s="481">
        <v>19</v>
      </c>
      <c r="R42" s="481">
        <v>14</v>
      </c>
      <c r="S42" s="481">
        <v>5</v>
      </c>
      <c r="T42" s="481">
        <v>0</v>
      </c>
      <c r="U42" s="481"/>
      <c r="V42" s="481">
        <v>0</v>
      </c>
      <c r="W42" s="481">
        <v>5</v>
      </c>
      <c r="X42" s="481">
        <v>3</v>
      </c>
      <c r="Y42" s="481">
        <v>13</v>
      </c>
      <c r="Z42" s="481"/>
      <c r="AA42" s="481">
        <v>5</v>
      </c>
      <c r="AB42" s="481">
        <v>135</v>
      </c>
      <c r="AC42" s="481">
        <v>21</v>
      </c>
      <c r="AD42" s="481"/>
      <c r="AE42" s="481">
        <v>42</v>
      </c>
      <c r="AF42" s="481">
        <v>34</v>
      </c>
      <c r="AG42" s="481">
        <v>8</v>
      </c>
      <c r="AH42" s="481">
        <v>0</v>
      </c>
      <c r="AI42" s="481"/>
      <c r="AJ42" s="481">
        <v>7</v>
      </c>
      <c r="AK42" s="481"/>
      <c r="AL42" s="481">
        <v>8</v>
      </c>
      <c r="AM42" s="481">
        <v>3</v>
      </c>
      <c r="AN42" s="481">
        <v>1</v>
      </c>
      <c r="AO42" s="481">
        <v>4</v>
      </c>
      <c r="AP42" s="481"/>
      <c r="AQ42" s="481">
        <v>22</v>
      </c>
      <c r="AR42" s="481">
        <v>1</v>
      </c>
      <c r="AS42" s="481">
        <v>7</v>
      </c>
      <c r="AT42" s="481">
        <v>14</v>
      </c>
      <c r="AU42" s="481"/>
      <c r="AV42" s="481">
        <v>48</v>
      </c>
      <c r="AW42" s="481">
        <v>41</v>
      </c>
      <c r="AX42" s="481">
        <v>3</v>
      </c>
      <c r="AY42" s="481">
        <v>2</v>
      </c>
      <c r="AZ42" s="481">
        <v>2</v>
      </c>
      <c r="BA42" s="481">
        <v>0</v>
      </c>
      <c r="BB42" s="481"/>
      <c r="BC42" s="481">
        <v>61</v>
      </c>
      <c r="BD42" s="481">
        <v>3</v>
      </c>
      <c r="BE42" s="481">
        <v>11</v>
      </c>
    </row>
    <row r="43" spans="1:57" x14ac:dyDescent="0.2">
      <c r="A43" s="154" t="s">
        <v>929</v>
      </c>
      <c r="B43" s="154" t="s">
        <v>930</v>
      </c>
      <c r="C43" s="154"/>
      <c r="D43" s="154"/>
      <c r="E43" s="481">
        <v>21</v>
      </c>
      <c r="F43" s="481"/>
      <c r="G43" s="481">
        <v>5</v>
      </c>
      <c r="H43" s="481"/>
      <c r="I43" s="481">
        <v>0</v>
      </c>
      <c r="J43" s="481">
        <v>0</v>
      </c>
      <c r="K43" s="481">
        <v>1</v>
      </c>
      <c r="L43" s="481">
        <v>1</v>
      </c>
      <c r="M43" s="481">
        <v>0</v>
      </c>
      <c r="N43" s="481"/>
      <c r="O43" s="481">
        <v>0</v>
      </c>
      <c r="P43" s="481"/>
      <c r="Q43" s="481">
        <v>1</v>
      </c>
      <c r="R43" s="481">
        <v>1</v>
      </c>
      <c r="S43" s="481">
        <v>0</v>
      </c>
      <c r="T43" s="481">
        <v>0</v>
      </c>
      <c r="U43" s="481"/>
      <c r="V43" s="481">
        <v>0</v>
      </c>
      <c r="W43" s="481">
        <v>1</v>
      </c>
      <c r="X43" s="481">
        <v>0</v>
      </c>
      <c r="Y43" s="481">
        <v>1</v>
      </c>
      <c r="Z43" s="481"/>
      <c r="AA43" s="481">
        <v>1</v>
      </c>
      <c r="AB43" s="481">
        <v>8</v>
      </c>
      <c r="AC43" s="481">
        <v>3</v>
      </c>
      <c r="AD43" s="481"/>
      <c r="AE43" s="481">
        <v>1</v>
      </c>
      <c r="AF43" s="481">
        <v>1</v>
      </c>
      <c r="AG43" s="481">
        <v>0</v>
      </c>
      <c r="AH43" s="481">
        <v>0</v>
      </c>
      <c r="AI43" s="481"/>
      <c r="AJ43" s="481">
        <v>2</v>
      </c>
      <c r="AK43" s="481"/>
      <c r="AL43" s="481">
        <v>0</v>
      </c>
      <c r="AM43" s="481">
        <v>0</v>
      </c>
      <c r="AN43" s="481">
        <v>0</v>
      </c>
      <c r="AO43" s="481">
        <v>0</v>
      </c>
      <c r="AP43" s="481"/>
      <c r="AQ43" s="481">
        <v>1</v>
      </c>
      <c r="AR43" s="481">
        <v>0</v>
      </c>
      <c r="AS43" s="481">
        <v>0</v>
      </c>
      <c r="AT43" s="481">
        <v>1</v>
      </c>
      <c r="AU43" s="481"/>
      <c r="AV43" s="481">
        <v>1</v>
      </c>
      <c r="AW43" s="481">
        <v>0</v>
      </c>
      <c r="AX43" s="481">
        <v>0</v>
      </c>
      <c r="AY43" s="481">
        <v>0</v>
      </c>
      <c r="AZ43" s="481">
        <v>1</v>
      </c>
      <c r="BA43" s="481">
        <v>0</v>
      </c>
      <c r="BB43" s="481"/>
      <c r="BC43" s="481">
        <v>0</v>
      </c>
      <c r="BD43" s="481">
        <v>0</v>
      </c>
      <c r="BE43" s="481">
        <v>0</v>
      </c>
    </row>
    <row r="44" spans="1:57" x14ac:dyDescent="0.2">
      <c r="A44" s="154" t="s">
        <v>931</v>
      </c>
      <c r="B44" s="154" t="s">
        <v>932</v>
      </c>
      <c r="C44" s="154"/>
      <c r="D44" s="154"/>
      <c r="E44" s="481">
        <v>342</v>
      </c>
      <c r="F44" s="481"/>
      <c r="G44" s="481">
        <v>54</v>
      </c>
      <c r="H44" s="481"/>
      <c r="I44" s="481">
        <v>7</v>
      </c>
      <c r="J44" s="481">
        <v>3</v>
      </c>
      <c r="K44" s="481">
        <v>0</v>
      </c>
      <c r="L44" s="481">
        <v>0</v>
      </c>
      <c r="M44" s="481">
        <v>4</v>
      </c>
      <c r="N44" s="481"/>
      <c r="O44" s="481">
        <v>7</v>
      </c>
      <c r="P44" s="481"/>
      <c r="Q44" s="481">
        <v>10</v>
      </c>
      <c r="R44" s="481">
        <v>8</v>
      </c>
      <c r="S44" s="481">
        <v>2</v>
      </c>
      <c r="T44" s="481">
        <v>0</v>
      </c>
      <c r="U44" s="481"/>
      <c r="V44" s="481">
        <v>0</v>
      </c>
      <c r="W44" s="481">
        <v>3</v>
      </c>
      <c r="X44" s="481">
        <v>4</v>
      </c>
      <c r="Y44" s="481">
        <v>16</v>
      </c>
      <c r="Z44" s="481"/>
      <c r="AA44" s="481">
        <v>14</v>
      </c>
      <c r="AB44" s="481">
        <v>62</v>
      </c>
      <c r="AC44" s="481">
        <v>16</v>
      </c>
      <c r="AD44" s="481"/>
      <c r="AE44" s="481">
        <v>47</v>
      </c>
      <c r="AF44" s="481">
        <v>39</v>
      </c>
      <c r="AG44" s="481">
        <v>8</v>
      </c>
      <c r="AH44" s="481">
        <v>0</v>
      </c>
      <c r="AI44" s="481"/>
      <c r="AJ44" s="481">
        <v>8</v>
      </c>
      <c r="AK44" s="481"/>
      <c r="AL44" s="481">
        <v>8</v>
      </c>
      <c r="AM44" s="481">
        <v>1</v>
      </c>
      <c r="AN44" s="481">
        <v>2</v>
      </c>
      <c r="AO44" s="481">
        <v>5</v>
      </c>
      <c r="AP44" s="481"/>
      <c r="AQ44" s="481">
        <v>32</v>
      </c>
      <c r="AR44" s="481">
        <v>1</v>
      </c>
      <c r="AS44" s="481">
        <v>26</v>
      </c>
      <c r="AT44" s="481">
        <v>5</v>
      </c>
      <c r="AU44" s="481"/>
      <c r="AV44" s="481">
        <v>41</v>
      </c>
      <c r="AW44" s="481">
        <v>25</v>
      </c>
      <c r="AX44" s="481">
        <v>5</v>
      </c>
      <c r="AY44" s="481">
        <v>2</v>
      </c>
      <c r="AZ44" s="481">
        <v>9</v>
      </c>
      <c r="BA44" s="481">
        <v>0</v>
      </c>
      <c r="BB44" s="481"/>
      <c r="BC44" s="481">
        <v>54</v>
      </c>
      <c r="BD44" s="481">
        <v>8</v>
      </c>
      <c r="BE44" s="481">
        <v>15</v>
      </c>
    </row>
    <row r="45" spans="1:57" x14ac:dyDescent="0.2">
      <c r="A45" s="154" t="s">
        <v>933</v>
      </c>
      <c r="B45" s="154" t="s">
        <v>934</v>
      </c>
      <c r="C45" s="154"/>
      <c r="D45" s="154"/>
      <c r="E45" s="481">
        <v>31</v>
      </c>
      <c r="F45" s="481"/>
      <c r="G45" s="481">
        <v>2</v>
      </c>
      <c r="H45" s="481"/>
      <c r="I45" s="481">
        <v>0</v>
      </c>
      <c r="J45" s="481">
        <v>0</v>
      </c>
      <c r="K45" s="481">
        <v>0</v>
      </c>
      <c r="L45" s="481">
        <v>0</v>
      </c>
      <c r="M45" s="481">
        <v>0</v>
      </c>
      <c r="N45" s="481"/>
      <c r="O45" s="481">
        <v>0</v>
      </c>
      <c r="P45" s="481"/>
      <c r="Q45" s="481">
        <v>2</v>
      </c>
      <c r="R45" s="481">
        <v>2</v>
      </c>
      <c r="S45" s="481">
        <v>0</v>
      </c>
      <c r="T45" s="481">
        <v>0</v>
      </c>
      <c r="U45" s="481"/>
      <c r="V45" s="481">
        <v>0</v>
      </c>
      <c r="W45" s="481">
        <v>0</v>
      </c>
      <c r="X45" s="481">
        <v>0</v>
      </c>
      <c r="Y45" s="481">
        <v>0</v>
      </c>
      <c r="Z45" s="481"/>
      <c r="AA45" s="481">
        <v>3</v>
      </c>
      <c r="AB45" s="481">
        <v>9</v>
      </c>
      <c r="AC45" s="481">
        <v>2</v>
      </c>
      <c r="AD45" s="481"/>
      <c r="AE45" s="481">
        <v>7</v>
      </c>
      <c r="AF45" s="481">
        <v>4</v>
      </c>
      <c r="AG45" s="481">
        <v>3</v>
      </c>
      <c r="AH45" s="481">
        <v>0</v>
      </c>
      <c r="AI45" s="481"/>
      <c r="AJ45" s="481">
        <v>1</v>
      </c>
      <c r="AK45" s="481"/>
      <c r="AL45" s="481">
        <v>0</v>
      </c>
      <c r="AM45" s="481">
        <v>0</v>
      </c>
      <c r="AN45" s="481">
        <v>0</v>
      </c>
      <c r="AO45" s="481">
        <v>0</v>
      </c>
      <c r="AP45" s="481"/>
      <c r="AQ45" s="481">
        <v>1</v>
      </c>
      <c r="AR45" s="481">
        <v>0</v>
      </c>
      <c r="AS45" s="481">
        <v>1</v>
      </c>
      <c r="AT45" s="481">
        <v>0</v>
      </c>
      <c r="AU45" s="481"/>
      <c r="AV45" s="481">
        <v>1</v>
      </c>
      <c r="AW45" s="481">
        <v>0</v>
      </c>
      <c r="AX45" s="481">
        <v>0</v>
      </c>
      <c r="AY45" s="481">
        <v>0</v>
      </c>
      <c r="AZ45" s="481">
        <v>1</v>
      </c>
      <c r="BA45" s="481">
        <v>0</v>
      </c>
      <c r="BB45" s="481"/>
      <c r="BC45" s="481">
        <v>0</v>
      </c>
      <c r="BD45" s="481">
        <v>1</v>
      </c>
      <c r="BE45" s="481">
        <v>6</v>
      </c>
    </row>
    <row r="46" spans="1:57" x14ac:dyDescent="0.2">
      <c r="A46" s="154" t="s">
        <v>935</v>
      </c>
      <c r="B46" s="154" t="s">
        <v>936</v>
      </c>
      <c r="C46" s="154"/>
      <c r="D46" s="154"/>
      <c r="E46" s="481">
        <v>363</v>
      </c>
      <c r="F46" s="481"/>
      <c r="G46" s="481">
        <v>48</v>
      </c>
      <c r="H46" s="481"/>
      <c r="I46" s="481">
        <v>1</v>
      </c>
      <c r="J46" s="481">
        <v>1</v>
      </c>
      <c r="K46" s="481">
        <v>2</v>
      </c>
      <c r="L46" s="481">
        <v>0</v>
      </c>
      <c r="M46" s="481">
        <v>4</v>
      </c>
      <c r="N46" s="481"/>
      <c r="O46" s="481">
        <v>2</v>
      </c>
      <c r="P46" s="481"/>
      <c r="Q46" s="481">
        <v>8</v>
      </c>
      <c r="R46" s="481">
        <v>6</v>
      </c>
      <c r="S46" s="481">
        <v>2</v>
      </c>
      <c r="T46" s="481">
        <v>0</v>
      </c>
      <c r="U46" s="481"/>
      <c r="V46" s="481">
        <v>0</v>
      </c>
      <c r="W46" s="481">
        <v>10</v>
      </c>
      <c r="X46" s="481">
        <v>4</v>
      </c>
      <c r="Y46" s="481">
        <v>16</v>
      </c>
      <c r="Z46" s="481"/>
      <c r="AA46" s="481">
        <v>2</v>
      </c>
      <c r="AB46" s="481">
        <v>99</v>
      </c>
      <c r="AC46" s="481">
        <v>8</v>
      </c>
      <c r="AD46" s="481"/>
      <c r="AE46" s="481">
        <v>74</v>
      </c>
      <c r="AF46" s="481">
        <v>70</v>
      </c>
      <c r="AG46" s="481">
        <v>4</v>
      </c>
      <c r="AH46" s="481">
        <v>0</v>
      </c>
      <c r="AI46" s="481"/>
      <c r="AJ46" s="481">
        <v>8</v>
      </c>
      <c r="AK46" s="481"/>
      <c r="AL46" s="481">
        <v>15</v>
      </c>
      <c r="AM46" s="481">
        <v>4</v>
      </c>
      <c r="AN46" s="481">
        <v>4</v>
      </c>
      <c r="AO46" s="481">
        <v>7</v>
      </c>
      <c r="AP46" s="481"/>
      <c r="AQ46" s="481">
        <v>32</v>
      </c>
      <c r="AR46" s="481">
        <v>2</v>
      </c>
      <c r="AS46" s="481">
        <v>20</v>
      </c>
      <c r="AT46" s="481">
        <v>10</v>
      </c>
      <c r="AU46" s="481"/>
      <c r="AV46" s="481">
        <v>10</v>
      </c>
      <c r="AW46" s="481">
        <v>9</v>
      </c>
      <c r="AX46" s="481">
        <v>1</v>
      </c>
      <c r="AY46" s="481">
        <v>0</v>
      </c>
      <c r="AZ46" s="481">
        <v>0</v>
      </c>
      <c r="BA46" s="481">
        <v>0</v>
      </c>
      <c r="BB46" s="481"/>
      <c r="BC46" s="481">
        <v>53</v>
      </c>
      <c r="BD46" s="481">
        <v>5</v>
      </c>
      <c r="BE46" s="481">
        <v>14</v>
      </c>
    </row>
    <row r="47" spans="1:57" x14ac:dyDescent="0.2">
      <c r="A47" s="154" t="s">
        <v>937</v>
      </c>
      <c r="B47" s="154" t="s">
        <v>938</v>
      </c>
      <c r="C47" s="154"/>
      <c r="D47" s="154"/>
      <c r="E47" s="481">
        <v>24</v>
      </c>
      <c r="F47" s="481"/>
      <c r="G47" s="481">
        <v>1</v>
      </c>
      <c r="H47" s="481"/>
      <c r="I47" s="481">
        <v>1</v>
      </c>
      <c r="J47" s="481">
        <v>0</v>
      </c>
      <c r="K47" s="481">
        <v>0</v>
      </c>
      <c r="L47" s="481">
        <v>0</v>
      </c>
      <c r="M47" s="481">
        <v>0</v>
      </c>
      <c r="N47" s="481"/>
      <c r="O47" s="481">
        <v>0</v>
      </c>
      <c r="P47" s="481"/>
      <c r="Q47" s="481">
        <v>0</v>
      </c>
      <c r="R47" s="481">
        <v>0</v>
      </c>
      <c r="S47" s="481">
        <v>0</v>
      </c>
      <c r="T47" s="481">
        <v>0</v>
      </c>
      <c r="U47" s="481"/>
      <c r="V47" s="481">
        <v>0</v>
      </c>
      <c r="W47" s="481">
        <v>0</v>
      </c>
      <c r="X47" s="481">
        <v>0</v>
      </c>
      <c r="Y47" s="481">
        <v>0</v>
      </c>
      <c r="Z47" s="481"/>
      <c r="AA47" s="481">
        <v>2</v>
      </c>
      <c r="AB47" s="481">
        <v>11</v>
      </c>
      <c r="AC47" s="481">
        <v>2</v>
      </c>
      <c r="AD47" s="481"/>
      <c r="AE47" s="481">
        <v>5</v>
      </c>
      <c r="AF47" s="481">
        <v>5</v>
      </c>
      <c r="AG47" s="481">
        <v>0</v>
      </c>
      <c r="AH47" s="481">
        <v>0</v>
      </c>
      <c r="AI47" s="481"/>
      <c r="AJ47" s="481">
        <v>0</v>
      </c>
      <c r="AK47" s="481"/>
      <c r="AL47" s="481">
        <v>0</v>
      </c>
      <c r="AM47" s="481">
        <v>0</v>
      </c>
      <c r="AN47" s="481">
        <v>0</v>
      </c>
      <c r="AO47" s="481">
        <v>0</v>
      </c>
      <c r="AP47" s="481"/>
      <c r="AQ47" s="481">
        <v>1</v>
      </c>
      <c r="AR47" s="481">
        <v>0</v>
      </c>
      <c r="AS47" s="481">
        <v>0</v>
      </c>
      <c r="AT47" s="481">
        <v>1</v>
      </c>
      <c r="AU47" s="481"/>
      <c r="AV47" s="481">
        <v>0</v>
      </c>
      <c r="AW47" s="481">
        <v>0</v>
      </c>
      <c r="AX47" s="481">
        <v>0</v>
      </c>
      <c r="AY47" s="481">
        <v>0</v>
      </c>
      <c r="AZ47" s="481">
        <v>0</v>
      </c>
      <c r="BA47" s="481">
        <v>0</v>
      </c>
      <c r="BB47" s="481"/>
      <c r="BC47" s="481">
        <v>1</v>
      </c>
      <c r="BD47" s="481">
        <v>0</v>
      </c>
      <c r="BE47" s="481">
        <v>1</v>
      </c>
    </row>
    <row r="48" spans="1:57" x14ac:dyDescent="0.2">
      <c r="A48" s="154" t="s">
        <v>939</v>
      </c>
      <c r="B48" s="154" t="s">
        <v>940</v>
      </c>
      <c r="C48" s="154"/>
      <c r="D48" s="154"/>
      <c r="E48" s="481">
        <v>127</v>
      </c>
      <c r="F48" s="481"/>
      <c r="G48" s="481">
        <v>13</v>
      </c>
      <c r="H48" s="481"/>
      <c r="I48" s="481">
        <v>1</v>
      </c>
      <c r="J48" s="481">
        <v>0</v>
      </c>
      <c r="K48" s="481">
        <v>1</v>
      </c>
      <c r="L48" s="481">
        <v>0</v>
      </c>
      <c r="M48" s="481">
        <v>1</v>
      </c>
      <c r="N48" s="481"/>
      <c r="O48" s="481">
        <v>0</v>
      </c>
      <c r="P48" s="481"/>
      <c r="Q48" s="481">
        <v>7</v>
      </c>
      <c r="R48" s="481">
        <v>6</v>
      </c>
      <c r="S48" s="481">
        <v>1</v>
      </c>
      <c r="T48" s="481">
        <v>0</v>
      </c>
      <c r="U48" s="481"/>
      <c r="V48" s="481">
        <v>0</v>
      </c>
      <c r="W48" s="481">
        <v>1</v>
      </c>
      <c r="X48" s="481">
        <v>0</v>
      </c>
      <c r="Y48" s="481">
        <v>2</v>
      </c>
      <c r="Z48" s="481"/>
      <c r="AA48" s="481">
        <v>4</v>
      </c>
      <c r="AB48" s="481">
        <v>30</v>
      </c>
      <c r="AC48" s="481">
        <v>9</v>
      </c>
      <c r="AD48" s="481"/>
      <c r="AE48" s="481">
        <v>44</v>
      </c>
      <c r="AF48" s="481">
        <v>43</v>
      </c>
      <c r="AG48" s="481">
        <v>1</v>
      </c>
      <c r="AH48" s="481">
        <v>0</v>
      </c>
      <c r="AI48" s="481"/>
      <c r="AJ48" s="481">
        <v>3</v>
      </c>
      <c r="AK48" s="481"/>
      <c r="AL48" s="481">
        <v>6</v>
      </c>
      <c r="AM48" s="481">
        <v>4</v>
      </c>
      <c r="AN48" s="481">
        <v>1</v>
      </c>
      <c r="AO48" s="481">
        <v>1</v>
      </c>
      <c r="AP48" s="481"/>
      <c r="AQ48" s="481">
        <v>3</v>
      </c>
      <c r="AR48" s="481">
        <v>0</v>
      </c>
      <c r="AS48" s="481">
        <v>1</v>
      </c>
      <c r="AT48" s="481">
        <v>2</v>
      </c>
      <c r="AU48" s="481"/>
      <c r="AV48" s="481">
        <v>7</v>
      </c>
      <c r="AW48" s="481">
        <v>4</v>
      </c>
      <c r="AX48" s="481">
        <v>1</v>
      </c>
      <c r="AY48" s="481">
        <v>0</v>
      </c>
      <c r="AZ48" s="481">
        <v>2</v>
      </c>
      <c r="BA48" s="481">
        <v>0</v>
      </c>
      <c r="BB48" s="481"/>
      <c r="BC48" s="481">
        <v>0</v>
      </c>
      <c r="BD48" s="481">
        <v>10</v>
      </c>
      <c r="BE48" s="481">
        <v>10</v>
      </c>
    </row>
    <row r="49" spans="1:57" x14ac:dyDescent="0.2">
      <c r="A49" s="154" t="s">
        <v>941</v>
      </c>
      <c r="B49" s="154" t="s">
        <v>942</v>
      </c>
      <c r="C49" s="154"/>
      <c r="D49" s="154"/>
      <c r="E49" s="481" t="s">
        <v>260</v>
      </c>
      <c r="F49" s="481"/>
      <c r="G49" s="481" t="s">
        <v>260</v>
      </c>
      <c r="H49" s="481"/>
      <c r="I49" s="481" t="s">
        <v>260</v>
      </c>
      <c r="J49" s="481" t="s">
        <v>260</v>
      </c>
      <c r="K49" s="481" t="s">
        <v>260</v>
      </c>
      <c r="L49" s="481" t="s">
        <v>260</v>
      </c>
      <c r="M49" s="481" t="s">
        <v>260</v>
      </c>
      <c r="N49" s="481"/>
      <c r="O49" s="481" t="s">
        <v>260</v>
      </c>
      <c r="P49" s="481"/>
      <c r="Q49" s="481" t="s">
        <v>260</v>
      </c>
      <c r="R49" s="481" t="s">
        <v>260</v>
      </c>
      <c r="S49" s="481" t="s">
        <v>260</v>
      </c>
      <c r="T49" s="481" t="s">
        <v>260</v>
      </c>
      <c r="U49" s="481"/>
      <c r="V49" s="481" t="s">
        <v>260</v>
      </c>
      <c r="W49" s="481" t="s">
        <v>260</v>
      </c>
      <c r="X49" s="481" t="s">
        <v>260</v>
      </c>
      <c r="Y49" s="481" t="s">
        <v>260</v>
      </c>
      <c r="Z49" s="481"/>
      <c r="AA49" s="481" t="s">
        <v>260</v>
      </c>
      <c r="AB49" s="481" t="s">
        <v>260</v>
      </c>
      <c r="AC49" s="481" t="s">
        <v>260</v>
      </c>
      <c r="AD49" s="481"/>
      <c r="AE49" s="481" t="s">
        <v>260</v>
      </c>
      <c r="AF49" s="481" t="s">
        <v>260</v>
      </c>
      <c r="AG49" s="481" t="s">
        <v>260</v>
      </c>
      <c r="AH49" s="481" t="s">
        <v>260</v>
      </c>
      <c r="AI49" s="481"/>
      <c r="AJ49" s="481" t="s">
        <v>260</v>
      </c>
      <c r="AK49" s="481"/>
      <c r="AL49" s="481" t="s">
        <v>260</v>
      </c>
      <c r="AM49" s="481" t="s">
        <v>260</v>
      </c>
      <c r="AN49" s="481" t="s">
        <v>260</v>
      </c>
      <c r="AO49" s="481" t="s">
        <v>260</v>
      </c>
      <c r="AP49" s="481"/>
      <c r="AQ49" s="481" t="s">
        <v>260</v>
      </c>
      <c r="AR49" s="481" t="s">
        <v>260</v>
      </c>
      <c r="AS49" s="481" t="s">
        <v>260</v>
      </c>
      <c r="AT49" s="481" t="s">
        <v>260</v>
      </c>
      <c r="AU49" s="481"/>
      <c r="AV49" s="481" t="s">
        <v>260</v>
      </c>
      <c r="AW49" s="481" t="s">
        <v>260</v>
      </c>
      <c r="AX49" s="481" t="s">
        <v>260</v>
      </c>
      <c r="AY49" s="481" t="s">
        <v>260</v>
      </c>
      <c r="AZ49" s="481" t="s">
        <v>260</v>
      </c>
      <c r="BA49" s="481" t="s">
        <v>260</v>
      </c>
      <c r="BB49" s="481"/>
      <c r="BC49" s="481" t="s">
        <v>260</v>
      </c>
      <c r="BD49" s="481" t="s">
        <v>260</v>
      </c>
      <c r="BE49" s="481" t="s">
        <v>260</v>
      </c>
    </row>
    <row r="50" spans="1:57" x14ac:dyDescent="0.2">
      <c r="A50" s="154" t="s">
        <v>943</v>
      </c>
      <c r="B50" s="154" t="s">
        <v>944</v>
      </c>
      <c r="C50" s="154"/>
      <c r="D50" s="154"/>
      <c r="E50" s="481">
        <v>12</v>
      </c>
      <c r="F50" s="481"/>
      <c r="G50" s="481">
        <v>3</v>
      </c>
      <c r="H50" s="481"/>
      <c r="I50" s="481">
        <v>0</v>
      </c>
      <c r="J50" s="481">
        <v>0</v>
      </c>
      <c r="K50" s="481">
        <v>0</v>
      </c>
      <c r="L50" s="481">
        <v>0</v>
      </c>
      <c r="M50" s="481">
        <v>1</v>
      </c>
      <c r="N50" s="481"/>
      <c r="O50" s="481">
        <v>0</v>
      </c>
      <c r="P50" s="481"/>
      <c r="Q50" s="481">
        <v>2</v>
      </c>
      <c r="R50" s="481">
        <v>1</v>
      </c>
      <c r="S50" s="481">
        <v>1</v>
      </c>
      <c r="T50" s="481">
        <v>0</v>
      </c>
      <c r="U50" s="481"/>
      <c r="V50" s="481">
        <v>0</v>
      </c>
      <c r="W50" s="481">
        <v>0</v>
      </c>
      <c r="X50" s="481">
        <v>0</v>
      </c>
      <c r="Y50" s="481">
        <v>0</v>
      </c>
      <c r="Z50" s="481"/>
      <c r="AA50" s="481">
        <v>1</v>
      </c>
      <c r="AB50" s="481">
        <v>3</v>
      </c>
      <c r="AC50" s="481">
        <v>0</v>
      </c>
      <c r="AD50" s="481"/>
      <c r="AE50" s="481">
        <v>3</v>
      </c>
      <c r="AF50" s="481">
        <v>3</v>
      </c>
      <c r="AG50" s="481">
        <v>0</v>
      </c>
      <c r="AH50" s="481">
        <v>0</v>
      </c>
      <c r="AI50" s="481"/>
      <c r="AJ50" s="481">
        <v>1</v>
      </c>
      <c r="AK50" s="481"/>
      <c r="AL50" s="481">
        <v>0</v>
      </c>
      <c r="AM50" s="481">
        <v>0</v>
      </c>
      <c r="AN50" s="481">
        <v>0</v>
      </c>
      <c r="AO50" s="481">
        <v>0</v>
      </c>
      <c r="AP50" s="481"/>
      <c r="AQ50" s="481">
        <v>0</v>
      </c>
      <c r="AR50" s="481">
        <v>0</v>
      </c>
      <c r="AS50" s="481">
        <v>0</v>
      </c>
      <c r="AT50" s="481">
        <v>0</v>
      </c>
      <c r="AU50" s="481"/>
      <c r="AV50" s="481">
        <v>0</v>
      </c>
      <c r="AW50" s="481">
        <v>0</v>
      </c>
      <c r="AX50" s="481">
        <v>0</v>
      </c>
      <c r="AY50" s="481">
        <v>0</v>
      </c>
      <c r="AZ50" s="481">
        <v>0</v>
      </c>
      <c r="BA50" s="481">
        <v>0</v>
      </c>
      <c r="BB50" s="481"/>
      <c r="BC50" s="481">
        <v>1</v>
      </c>
      <c r="BD50" s="481">
        <v>0</v>
      </c>
      <c r="BE50" s="481">
        <v>0</v>
      </c>
    </row>
    <row r="51" spans="1:57" x14ac:dyDescent="0.2">
      <c r="A51" s="154" t="s">
        <v>945</v>
      </c>
      <c r="B51" s="154" t="s">
        <v>946</v>
      </c>
      <c r="C51" s="154"/>
      <c r="D51" s="154"/>
      <c r="E51" s="481">
        <v>266</v>
      </c>
      <c r="F51" s="481"/>
      <c r="G51" s="481">
        <v>30</v>
      </c>
      <c r="H51" s="481"/>
      <c r="I51" s="481">
        <v>2</v>
      </c>
      <c r="J51" s="481">
        <v>2</v>
      </c>
      <c r="K51" s="481">
        <v>2</v>
      </c>
      <c r="L51" s="481">
        <v>1</v>
      </c>
      <c r="M51" s="481">
        <v>3</v>
      </c>
      <c r="N51" s="481"/>
      <c r="O51" s="481">
        <v>1</v>
      </c>
      <c r="P51" s="481"/>
      <c r="Q51" s="481">
        <v>10</v>
      </c>
      <c r="R51" s="481">
        <v>5</v>
      </c>
      <c r="S51" s="481">
        <v>5</v>
      </c>
      <c r="T51" s="481">
        <v>0</v>
      </c>
      <c r="U51" s="481"/>
      <c r="V51" s="481">
        <v>0</v>
      </c>
      <c r="W51" s="481">
        <v>0</v>
      </c>
      <c r="X51" s="481">
        <v>0</v>
      </c>
      <c r="Y51" s="481">
        <v>9</v>
      </c>
      <c r="Z51" s="481"/>
      <c r="AA51" s="481">
        <v>11</v>
      </c>
      <c r="AB51" s="481">
        <v>76</v>
      </c>
      <c r="AC51" s="481">
        <v>15</v>
      </c>
      <c r="AD51" s="481"/>
      <c r="AE51" s="481">
        <v>33</v>
      </c>
      <c r="AF51" s="481">
        <v>29</v>
      </c>
      <c r="AG51" s="481">
        <v>4</v>
      </c>
      <c r="AH51" s="481">
        <v>0</v>
      </c>
      <c r="AI51" s="481"/>
      <c r="AJ51" s="481">
        <v>10</v>
      </c>
      <c r="AK51" s="481"/>
      <c r="AL51" s="481">
        <v>4</v>
      </c>
      <c r="AM51" s="481">
        <v>0</v>
      </c>
      <c r="AN51" s="481">
        <v>2</v>
      </c>
      <c r="AO51" s="481">
        <v>2</v>
      </c>
      <c r="AP51" s="481"/>
      <c r="AQ51" s="481">
        <v>30</v>
      </c>
      <c r="AR51" s="481">
        <v>0</v>
      </c>
      <c r="AS51" s="481">
        <v>20</v>
      </c>
      <c r="AT51" s="481">
        <v>10</v>
      </c>
      <c r="AU51" s="481"/>
      <c r="AV51" s="481">
        <v>11</v>
      </c>
      <c r="AW51" s="481">
        <v>8</v>
      </c>
      <c r="AX51" s="481">
        <v>1</v>
      </c>
      <c r="AY51" s="481">
        <v>1</v>
      </c>
      <c r="AZ51" s="481">
        <v>1</v>
      </c>
      <c r="BA51" s="481">
        <v>0</v>
      </c>
      <c r="BB51" s="481"/>
      <c r="BC51" s="481">
        <v>13</v>
      </c>
      <c r="BD51" s="481">
        <v>2</v>
      </c>
      <c r="BE51" s="481">
        <v>34</v>
      </c>
    </row>
    <row r="52" spans="1:57" x14ac:dyDescent="0.2">
      <c r="A52" s="154" t="s">
        <v>947</v>
      </c>
      <c r="B52" s="154" t="s">
        <v>948</v>
      </c>
      <c r="C52" s="154"/>
      <c r="D52" s="154"/>
      <c r="E52" s="481">
        <v>633</v>
      </c>
      <c r="F52" s="481"/>
      <c r="G52" s="481">
        <v>87</v>
      </c>
      <c r="H52" s="481"/>
      <c r="I52" s="481">
        <v>6</v>
      </c>
      <c r="J52" s="481">
        <v>4</v>
      </c>
      <c r="K52" s="481">
        <v>0</v>
      </c>
      <c r="L52" s="481">
        <v>1</v>
      </c>
      <c r="M52" s="481">
        <v>4</v>
      </c>
      <c r="N52" s="481"/>
      <c r="O52" s="481">
        <v>6</v>
      </c>
      <c r="P52" s="481"/>
      <c r="Q52" s="481">
        <v>24</v>
      </c>
      <c r="R52" s="481">
        <v>19</v>
      </c>
      <c r="S52" s="481">
        <v>5</v>
      </c>
      <c r="T52" s="481">
        <v>0</v>
      </c>
      <c r="U52" s="481"/>
      <c r="V52" s="481">
        <v>0</v>
      </c>
      <c r="W52" s="481">
        <v>4</v>
      </c>
      <c r="X52" s="481">
        <v>3</v>
      </c>
      <c r="Y52" s="481">
        <v>35</v>
      </c>
      <c r="Z52" s="481"/>
      <c r="AA52" s="481">
        <v>17</v>
      </c>
      <c r="AB52" s="481">
        <v>222</v>
      </c>
      <c r="AC52" s="481">
        <v>20</v>
      </c>
      <c r="AD52" s="481"/>
      <c r="AE52" s="481">
        <v>86</v>
      </c>
      <c r="AF52" s="481">
        <v>80</v>
      </c>
      <c r="AG52" s="481">
        <v>6</v>
      </c>
      <c r="AH52" s="481">
        <v>0</v>
      </c>
      <c r="AI52" s="481"/>
      <c r="AJ52" s="481">
        <v>25</v>
      </c>
      <c r="AK52" s="481"/>
      <c r="AL52" s="481">
        <v>16</v>
      </c>
      <c r="AM52" s="481">
        <v>4</v>
      </c>
      <c r="AN52" s="481">
        <v>3</v>
      </c>
      <c r="AO52" s="481">
        <v>9</v>
      </c>
      <c r="AP52" s="481"/>
      <c r="AQ52" s="481">
        <v>49</v>
      </c>
      <c r="AR52" s="481">
        <v>5</v>
      </c>
      <c r="AS52" s="481">
        <v>36</v>
      </c>
      <c r="AT52" s="481">
        <v>8</v>
      </c>
      <c r="AU52" s="481"/>
      <c r="AV52" s="481">
        <v>25</v>
      </c>
      <c r="AW52" s="481">
        <v>19</v>
      </c>
      <c r="AX52" s="481">
        <v>2</v>
      </c>
      <c r="AY52" s="481">
        <v>0</v>
      </c>
      <c r="AZ52" s="481">
        <v>4</v>
      </c>
      <c r="BA52" s="481">
        <v>0</v>
      </c>
      <c r="BB52" s="481"/>
      <c r="BC52" s="481">
        <v>52</v>
      </c>
      <c r="BD52" s="481">
        <v>1</v>
      </c>
      <c r="BE52" s="481">
        <v>38</v>
      </c>
    </row>
    <row r="53" spans="1:57" x14ac:dyDescent="0.2">
      <c r="A53" s="154" t="s">
        <v>949</v>
      </c>
      <c r="B53" s="154" t="s">
        <v>950</v>
      </c>
      <c r="C53" s="154"/>
      <c r="D53" s="154"/>
      <c r="E53" s="481">
        <v>61</v>
      </c>
      <c r="F53" s="481"/>
      <c r="G53" s="481">
        <v>3</v>
      </c>
      <c r="H53" s="481"/>
      <c r="I53" s="481">
        <v>0</v>
      </c>
      <c r="J53" s="481">
        <v>0</v>
      </c>
      <c r="K53" s="481">
        <v>0</v>
      </c>
      <c r="L53" s="481">
        <v>0</v>
      </c>
      <c r="M53" s="481">
        <v>1</v>
      </c>
      <c r="N53" s="481"/>
      <c r="O53" s="481">
        <v>0</v>
      </c>
      <c r="P53" s="481"/>
      <c r="Q53" s="481">
        <v>1</v>
      </c>
      <c r="R53" s="481">
        <v>0</v>
      </c>
      <c r="S53" s="481">
        <v>1</v>
      </c>
      <c r="T53" s="481">
        <v>0</v>
      </c>
      <c r="U53" s="481"/>
      <c r="V53" s="481">
        <v>0</v>
      </c>
      <c r="W53" s="481">
        <v>0</v>
      </c>
      <c r="X53" s="481">
        <v>0</v>
      </c>
      <c r="Y53" s="481">
        <v>1</v>
      </c>
      <c r="Z53" s="481"/>
      <c r="AA53" s="481">
        <v>1</v>
      </c>
      <c r="AB53" s="481">
        <v>11</v>
      </c>
      <c r="AC53" s="481">
        <v>4</v>
      </c>
      <c r="AD53" s="481"/>
      <c r="AE53" s="481">
        <v>34</v>
      </c>
      <c r="AF53" s="481">
        <v>34</v>
      </c>
      <c r="AG53" s="481">
        <v>0</v>
      </c>
      <c r="AH53" s="481">
        <v>0</v>
      </c>
      <c r="AI53" s="481"/>
      <c r="AJ53" s="481">
        <v>1</v>
      </c>
      <c r="AK53" s="481"/>
      <c r="AL53" s="481">
        <v>1</v>
      </c>
      <c r="AM53" s="481">
        <v>1</v>
      </c>
      <c r="AN53" s="481">
        <v>0</v>
      </c>
      <c r="AO53" s="481">
        <v>0</v>
      </c>
      <c r="AP53" s="481"/>
      <c r="AQ53" s="481">
        <v>2</v>
      </c>
      <c r="AR53" s="481">
        <v>1</v>
      </c>
      <c r="AS53" s="481">
        <v>1</v>
      </c>
      <c r="AT53" s="481">
        <v>0</v>
      </c>
      <c r="AU53" s="481"/>
      <c r="AV53" s="481">
        <v>2</v>
      </c>
      <c r="AW53" s="481">
        <v>0</v>
      </c>
      <c r="AX53" s="481">
        <v>0</v>
      </c>
      <c r="AY53" s="481">
        <v>0</v>
      </c>
      <c r="AZ53" s="481">
        <v>2</v>
      </c>
      <c r="BA53" s="481">
        <v>0</v>
      </c>
      <c r="BB53" s="481"/>
      <c r="BC53" s="481">
        <v>2</v>
      </c>
      <c r="BD53" s="481">
        <v>2</v>
      </c>
      <c r="BE53" s="481">
        <v>2</v>
      </c>
    </row>
    <row r="54" spans="1:57" x14ac:dyDescent="0.2">
      <c r="A54" s="154" t="s">
        <v>951</v>
      </c>
      <c r="B54" s="154" t="s">
        <v>952</v>
      </c>
      <c r="C54" s="154"/>
      <c r="D54" s="154"/>
      <c r="E54" s="481">
        <v>319</v>
      </c>
      <c r="F54" s="481"/>
      <c r="G54" s="481">
        <v>41</v>
      </c>
      <c r="H54" s="481"/>
      <c r="I54" s="481">
        <v>2</v>
      </c>
      <c r="J54" s="481">
        <v>2</v>
      </c>
      <c r="K54" s="481">
        <v>1</v>
      </c>
      <c r="L54" s="481">
        <v>0</v>
      </c>
      <c r="M54" s="481">
        <v>6</v>
      </c>
      <c r="N54" s="481"/>
      <c r="O54" s="481">
        <v>0</v>
      </c>
      <c r="P54" s="481"/>
      <c r="Q54" s="481">
        <v>22</v>
      </c>
      <c r="R54" s="481">
        <v>18</v>
      </c>
      <c r="S54" s="481">
        <v>4</v>
      </c>
      <c r="T54" s="481">
        <v>0</v>
      </c>
      <c r="U54" s="481"/>
      <c r="V54" s="481">
        <v>0</v>
      </c>
      <c r="W54" s="481">
        <v>1</v>
      </c>
      <c r="X54" s="481">
        <v>1</v>
      </c>
      <c r="Y54" s="481">
        <v>6</v>
      </c>
      <c r="Z54" s="481"/>
      <c r="AA54" s="481">
        <v>9</v>
      </c>
      <c r="AB54" s="481">
        <v>98</v>
      </c>
      <c r="AC54" s="481">
        <v>17</v>
      </c>
      <c r="AD54" s="481"/>
      <c r="AE54" s="481">
        <v>59</v>
      </c>
      <c r="AF54" s="481">
        <v>56</v>
      </c>
      <c r="AG54" s="481">
        <v>3</v>
      </c>
      <c r="AH54" s="481">
        <v>0</v>
      </c>
      <c r="AI54" s="481"/>
      <c r="AJ54" s="481">
        <v>31</v>
      </c>
      <c r="AK54" s="481"/>
      <c r="AL54" s="481">
        <v>7</v>
      </c>
      <c r="AM54" s="481">
        <v>2</v>
      </c>
      <c r="AN54" s="481">
        <v>1</v>
      </c>
      <c r="AO54" s="481">
        <v>4</v>
      </c>
      <c r="AP54" s="481"/>
      <c r="AQ54" s="481">
        <v>1</v>
      </c>
      <c r="AR54" s="481">
        <v>0</v>
      </c>
      <c r="AS54" s="481">
        <v>0</v>
      </c>
      <c r="AT54" s="481">
        <v>1</v>
      </c>
      <c r="AU54" s="481"/>
      <c r="AV54" s="481">
        <v>9</v>
      </c>
      <c r="AW54" s="481">
        <v>7</v>
      </c>
      <c r="AX54" s="481">
        <v>1</v>
      </c>
      <c r="AY54" s="481">
        <v>1</v>
      </c>
      <c r="AZ54" s="481">
        <v>0</v>
      </c>
      <c r="BA54" s="481">
        <v>0</v>
      </c>
      <c r="BB54" s="481"/>
      <c r="BC54" s="481">
        <v>26</v>
      </c>
      <c r="BD54" s="481">
        <v>0</v>
      </c>
      <c r="BE54" s="481">
        <v>21</v>
      </c>
    </row>
    <row r="55" spans="1:57" x14ac:dyDescent="0.2">
      <c r="A55" s="154" t="s">
        <v>953</v>
      </c>
      <c r="B55" s="154" t="s">
        <v>954</v>
      </c>
      <c r="C55" s="154"/>
      <c r="D55" s="154"/>
      <c r="E55" s="481">
        <v>34</v>
      </c>
      <c r="F55" s="481"/>
      <c r="G55" s="481">
        <v>5</v>
      </c>
      <c r="H55" s="481"/>
      <c r="I55" s="481">
        <v>0</v>
      </c>
      <c r="J55" s="481">
        <v>0</v>
      </c>
      <c r="K55" s="481">
        <v>0</v>
      </c>
      <c r="L55" s="481">
        <v>0</v>
      </c>
      <c r="M55" s="481">
        <v>0</v>
      </c>
      <c r="N55" s="481"/>
      <c r="O55" s="481">
        <v>0</v>
      </c>
      <c r="P55" s="481"/>
      <c r="Q55" s="481">
        <v>5</v>
      </c>
      <c r="R55" s="481">
        <v>5</v>
      </c>
      <c r="S55" s="481">
        <v>0</v>
      </c>
      <c r="T55" s="481">
        <v>0</v>
      </c>
      <c r="U55" s="481"/>
      <c r="V55" s="481">
        <v>0</v>
      </c>
      <c r="W55" s="481">
        <v>0</v>
      </c>
      <c r="X55" s="481">
        <v>0</v>
      </c>
      <c r="Y55" s="481">
        <v>0</v>
      </c>
      <c r="Z55" s="481"/>
      <c r="AA55" s="481">
        <v>0</v>
      </c>
      <c r="AB55" s="481">
        <v>8</v>
      </c>
      <c r="AC55" s="481">
        <v>4</v>
      </c>
      <c r="AD55" s="481"/>
      <c r="AE55" s="481">
        <v>13</v>
      </c>
      <c r="AF55" s="481">
        <v>13</v>
      </c>
      <c r="AG55" s="481">
        <v>0</v>
      </c>
      <c r="AH55" s="481">
        <v>0</v>
      </c>
      <c r="AI55" s="481"/>
      <c r="AJ55" s="481">
        <v>1</v>
      </c>
      <c r="AK55" s="481"/>
      <c r="AL55" s="481">
        <v>0</v>
      </c>
      <c r="AM55" s="481">
        <v>0</v>
      </c>
      <c r="AN55" s="481">
        <v>0</v>
      </c>
      <c r="AO55" s="481">
        <v>0</v>
      </c>
      <c r="AP55" s="481"/>
      <c r="AQ55" s="481">
        <v>1</v>
      </c>
      <c r="AR55" s="481">
        <v>0</v>
      </c>
      <c r="AS55" s="481">
        <v>1</v>
      </c>
      <c r="AT55" s="481">
        <v>0</v>
      </c>
      <c r="AU55" s="481"/>
      <c r="AV55" s="481">
        <v>0</v>
      </c>
      <c r="AW55" s="481">
        <v>0</v>
      </c>
      <c r="AX55" s="481">
        <v>0</v>
      </c>
      <c r="AY55" s="481">
        <v>0</v>
      </c>
      <c r="AZ55" s="481">
        <v>0</v>
      </c>
      <c r="BA55" s="481">
        <v>0</v>
      </c>
      <c r="BB55" s="481"/>
      <c r="BC55" s="481">
        <v>0</v>
      </c>
      <c r="BD55" s="481">
        <v>2</v>
      </c>
      <c r="BE55" s="481">
        <v>2</v>
      </c>
    </row>
    <row r="56" spans="1:57" x14ac:dyDescent="0.2">
      <c r="A56" s="154" t="s">
        <v>955</v>
      </c>
      <c r="B56" s="154" t="s">
        <v>956</v>
      </c>
      <c r="C56" s="154"/>
      <c r="D56" s="154"/>
      <c r="E56" s="481">
        <v>94</v>
      </c>
      <c r="F56" s="481"/>
      <c r="G56" s="481">
        <v>9</v>
      </c>
      <c r="H56" s="481"/>
      <c r="I56" s="481">
        <v>1</v>
      </c>
      <c r="J56" s="481">
        <v>1</v>
      </c>
      <c r="K56" s="481">
        <v>0</v>
      </c>
      <c r="L56" s="481">
        <v>0</v>
      </c>
      <c r="M56" s="481">
        <v>0</v>
      </c>
      <c r="N56" s="481"/>
      <c r="O56" s="481">
        <v>0</v>
      </c>
      <c r="P56" s="481"/>
      <c r="Q56" s="481">
        <v>2</v>
      </c>
      <c r="R56" s="481">
        <v>2</v>
      </c>
      <c r="S56" s="481">
        <v>0</v>
      </c>
      <c r="T56" s="481">
        <v>0</v>
      </c>
      <c r="U56" s="481"/>
      <c r="V56" s="481">
        <v>0</v>
      </c>
      <c r="W56" s="481">
        <v>1</v>
      </c>
      <c r="X56" s="481">
        <v>0</v>
      </c>
      <c r="Y56" s="481">
        <v>4</v>
      </c>
      <c r="Z56" s="481"/>
      <c r="AA56" s="481">
        <v>6</v>
      </c>
      <c r="AB56" s="481">
        <v>33</v>
      </c>
      <c r="AC56" s="481">
        <v>7</v>
      </c>
      <c r="AD56" s="481"/>
      <c r="AE56" s="481">
        <v>15</v>
      </c>
      <c r="AF56" s="481">
        <v>13</v>
      </c>
      <c r="AG56" s="481">
        <v>2</v>
      </c>
      <c r="AH56" s="481">
        <v>0</v>
      </c>
      <c r="AI56" s="481"/>
      <c r="AJ56" s="481">
        <v>2</v>
      </c>
      <c r="AK56" s="481"/>
      <c r="AL56" s="481">
        <v>3</v>
      </c>
      <c r="AM56" s="481">
        <v>1</v>
      </c>
      <c r="AN56" s="481">
        <v>0</v>
      </c>
      <c r="AO56" s="481">
        <v>2</v>
      </c>
      <c r="AP56" s="481"/>
      <c r="AQ56" s="481">
        <v>1</v>
      </c>
      <c r="AR56" s="481">
        <v>0</v>
      </c>
      <c r="AS56" s="481">
        <v>0</v>
      </c>
      <c r="AT56" s="481">
        <v>1</v>
      </c>
      <c r="AU56" s="481"/>
      <c r="AV56" s="481">
        <v>6</v>
      </c>
      <c r="AW56" s="481">
        <v>5</v>
      </c>
      <c r="AX56" s="481">
        <v>1</v>
      </c>
      <c r="AY56" s="481">
        <v>0</v>
      </c>
      <c r="AZ56" s="481">
        <v>0</v>
      </c>
      <c r="BA56" s="481">
        <v>0</v>
      </c>
      <c r="BB56" s="481"/>
      <c r="BC56" s="481">
        <v>8</v>
      </c>
      <c r="BD56" s="481">
        <v>3</v>
      </c>
      <c r="BE56" s="481">
        <v>4</v>
      </c>
    </row>
    <row r="57" spans="1:57" x14ac:dyDescent="0.2">
      <c r="A57" s="154" t="s">
        <v>957</v>
      </c>
      <c r="B57" s="154" t="s">
        <v>958</v>
      </c>
      <c r="C57" s="154"/>
      <c r="D57" s="154"/>
      <c r="E57" s="481">
        <v>23</v>
      </c>
      <c r="F57" s="481"/>
      <c r="G57" s="481">
        <v>5</v>
      </c>
      <c r="H57" s="481"/>
      <c r="I57" s="481">
        <v>2</v>
      </c>
      <c r="J57" s="481">
        <v>0</v>
      </c>
      <c r="K57" s="481">
        <v>0</v>
      </c>
      <c r="L57" s="481">
        <v>0</v>
      </c>
      <c r="M57" s="481">
        <v>0</v>
      </c>
      <c r="N57" s="481"/>
      <c r="O57" s="481">
        <v>0</v>
      </c>
      <c r="P57" s="481"/>
      <c r="Q57" s="481">
        <v>2</v>
      </c>
      <c r="R57" s="481">
        <v>2</v>
      </c>
      <c r="S57" s="481">
        <v>0</v>
      </c>
      <c r="T57" s="481">
        <v>0</v>
      </c>
      <c r="U57" s="481"/>
      <c r="V57" s="481">
        <v>0</v>
      </c>
      <c r="W57" s="481">
        <v>0</v>
      </c>
      <c r="X57" s="481">
        <v>0</v>
      </c>
      <c r="Y57" s="481">
        <v>1</v>
      </c>
      <c r="Z57" s="481"/>
      <c r="AA57" s="481">
        <v>0</v>
      </c>
      <c r="AB57" s="481">
        <v>3</v>
      </c>
      <c r="AC57" s="481">
        <v>0</v>
      </c>
      <c r="AD57" s="481"/>
      <c r="AE57" s="481">
        <v>6</v>
      </c>
      <c r="AF57" s="481">
        <v>5</v>
      </c>
      <c r="AG57" s="481">
        <v>1</v>
      </c>
      <c r="AH57" s="481">
        <v>0</v>
      </c>
      <c r="AI57" s="481"/>
      <c r="AJ57" s="481">
        <v>0</v>
      </c>
      <c r="AK57" s="481"/>
      <c r="AL57" s="481">
        <v>0</v>
      </c>
      <c r="AM57" s="481">
        <v>0</v>
      </c>
      <c r="AN57" s="481">
        <v>0</v>
      </c>
      <c r="AO57" s="481">
        <v>0</v>
      </c>
      <c r="AP57" s="481"/>
      <c r="AQ57" s="481">
        <v>0</v>
      </c>
      <c r="AR57" s="481">
        <v>0</v>
      </c>
      <c r="AS57" s="481">
        <v>0</v>
      </c>
      <c r="AT57" s="481">
        <v>0</v>
      </c>
      <c r="AU57" s="481"/>
      <c r="AV57" s="481">
        <v>1</v>
      </c>
      <c r="AW57" s="481">
        <v>1</v>
      </c>
      <c r="AX57" s="481">
        <v>0</v>
      </c>
      <c r="AY57" s="481">
        <v>0</v>
      </c>
      <c r="AZ57" s="481">
        <v>0</v>
      </c>
      <c r="BA57" s="481">
        <v>0</v>
      </c>
      <c r="BB57" s="481"/>
      <c r="BC57" s="481">
        <v>4</v>
      </c>
      <c r="BD57" s="481">
        <v>0</v>
      </c>
      <c r="BE57" s="481">
        <v>4</v>
      </c>
    </row>
    <row r="58" spans="1:57" x14ac:dyDescent="0.2">
      <c r="A58" s="154" t="s">
        <v>959</v>
      </c>
      <c r="B58" s="154" t="s">
        <v>960</v>
      </c>
      <c r="C58" s="154"/>
      <c r="D58" s="154"/>
      <c r="E58" s="481">
        <v>177</v>
      </c>
      <c r="F58" s="481"/>
      <c r="G58" s="481">
        <v>9</v>
      </c>
      <c r="H58" s="481"/>
      <c r="I58" s="481">
        <v>2</v>
      </c>
      <c r="J58" s="481">
        <v>0</v>
      </c>
      <c r="K58" s="481">
        <v>0</v>
      </c>
      <c r="L58" s="481">
        <v>0</v>
      </c>
      <c r="M58" s="481">
        <v>3</v>
      </c>
      <c r="N58" s="481"/>
      <c r="O58" s="481">
        <v>0</v>
      </c>
      <c r="P58" s="481"/>
      <c r="Q58" s="481">
        <v>2</v>
      </c>
      <c r="R58" s="481">
        <v>1</v>
      </c>
      <c r="S58" s="481">
        <v>1</v>
      </c>
      <c r="T58" s="481">
        <v>0</v>
      </c>
      <c r="U58" s="481"/>
      <c r="V58" s="481">
        <v>0</v>
      </c>
      <c r="W58" s="481">
        <v>0</v>
      </c>
      <c r="X58" s="481">
        <v>1</v>
      </c>
      <c r="Y58" s="481">
        <v>1</v>
      </c>
      <c r="Z58" s="481"/>
      <c r="AA58" s="481">
        <v>9</v>
      </c>
      <c r="AB58" s="481">
        <v>56</v>
      </c>
      <c r="AC58" s="481">
        <v>7</v>
      </c>
      <c r="AD58" s="481"/>
      <c r="AE58" s="481">
        <v>50</v>
      </c>
      <c r="AF58" s="481">
        <v>43</v>
      </c>
      <c r="AG58" s="481">
        <v>7</v>
      </c>
      <c r="AH58" s="481">
        <v>0</v>
      </c>
      <c r="AI58" s="481"/>
      <c r="AJ58" s="481">
        <v>6</v>
      </c>
      <c r="AK58" s="481"/>
      <c r="AL58" s="481">
        <v>2</v>
      </c>
      <c r="AM58" s="481">
        <v>0</v>
      </c>
      <c r="AN58" s="481">
        <v>1</v>
      </c>
      <c r="AO58" s="481">
        <v>1</v>
      </c>
      <c r="AP58" s="481"/>
      <c r="AQ58" s="481">
        <v>8</v>
      </c>
      <c r="AR58" s="481">
        <v>0</v>
      </c>
      <c r="AS58" s="481">
        <v>4</v>
      </c>
      <c r="AT58" s="481">
        <v>4</v>
      </c>
      <c r="AU58" s="481"/>
      <c r="AV58" s="481">
        <v>12</v>
      </c>
      <c r="AW58" s="481">
        <v>11</v>
      </c>
      <c r="AX58" s="481">
        <v>0</v>
      </c>
      <c r="AY58" s="481">
        <v>1</v>
      </c>
      <c r="AZ58" s="481">
        <v>0</v>
      </c>
      <c r="BA58" s="481">
        <v>0</v>
      </c>
      <c r="BB58" s="481"/>
      <c r="BC58" s="481">
        <v>8</v>
      </c>
      <c r="BD58" s="481">
        <v>5</v>
      </c>
      <c r="BE58" s="481">
        <v>10</v>
      </c>
    </row>
    <row r="59" spans="1:57" x14ac:dyDescent="0.2">
      <c r="A59" s="154" t="s">
        <v>961</v>
      </c>
      <c r="B59" s="154" t="s">
        <v>962</v>
      </c>
      <c r="C59" s="154"/>
      <c r="D59" s="154"/>
      <c r="E59" s="481">
        <v>119</v>
      </c>
      <c r="F59" s="481"/>
      <c r="G59" s="481">
        <v>13</v>
      </c>
      <c r="H59" s="481"/>
      <c r="I59" s="481">
        <v>4</v>
      </c>
      <c r="J59" s="481">
        <v>0</v>
      </c>
      <c r="K59" s="481">
        <v>0</v>
      </c>
      <c r="L59" s="481">
        <v>0</v>
      </c>
      <c r="M59" s="481">
        <v>2</v>
      </c>
      <c r="N59" s="481"/>
      <c r="O59" s="481">
        <v>0</v>
      </c>
      <c r="P59" s="481"/>
      <c r="Q59" s="481">
        <v>5</v>
      </c>
      <c r="R59" s="481">
        <v>2</v>
      </c>
      <c r="S59" s="481">
        <v>3</v>
      </c>
      <c r="T59" s="481">
        <v>0</v>
      </c>
      <c r="U59" s="481"/>
      <c r="V59" s="481">
        <v>0</v>
      </c>
      <c r="W59" s="481">
        <v>1</v>
      </c>
      <c r="X59" s="481">
        <v>1</v>
      </c>
      <c r="Y59" s="481">
        <v>0</v>
      </c>
      <c r="Z59" s="481"/>
      <c r="AA59" s="481">
        <v>2</v>
      </c>
      <c r="AB59" s="481">
        <v>41</v>
      </c>
      <c r="AC59" s="481">
        <v>11</v>
      </c>
      <c r="AD59" s="481"/>
      <c r="AE59" s="481">
        <v>6</v>
      </c>
      <c r="AF59" s="481">
        <v>2</v>
      </c>
      <c r="AG59" s="481">
        <v>4</v>
      </c>
      <c r="AH59" s="481">
        <v>0</v>
      </c>
      <c r="AI59" s="481"/>
      <c r="AJ59" s="481">
        <v>1</v>
      </c>
      <c r="AK59" s="481"/>
      <c r="AL59" s="481">
        <v>1</v>
      </c>
      <c r="AM59" s="481">
        <v>0</v>
      </c>
      <c r="AN59" s="481">
        <v>1</v>
      </c>
      <c r="AO59" s="481">
        <v>0</v>
      </c>
      <c r="AP59" s="481"/>
      <c r="AQ59" s="481">
        <v>4</v>
      </c>
      <c r="AR59" s="481">
        <v>0</v>
      </c>
      <c r="AS59" s="481">
        <v>1</v>
      </c>
      <c r="AT59" s="481">
        <v>3</v>
      </c>
      <c r="AU59" s="481"/>
      <c r="AV59" s="481">
        <v>12</v>
      </c>
      <c r="AW59" s="481">
        <v>8</v>
      </c>
      <c r="AX59" s="481">
        <v>2</v>
      </c>
      <c r="AY59" s="481">
        <v>2</v>
      </c>
      <c r="AZ59" s="481">
        <v>0</v>
      </c>
      <c r="BA59" s="481">
        <v>0</v>
      </c>
      <c r="BB59" s="481"/>
      <c r="BC59" s="481">
        <v>18</v>
      </c>
      <c r="BD59" s="481">
        <v>1</v>
      </c>
      <c r="BE59" s="481">
        <v>10</v>
      </c>
    </row>
    <row r="60" spans="1:57" x14ac:dyDescent="0.2">
      <c r="A60" s="154" t="s">
        <v>963</v>
      </c>
      <c r="B60" s="154" t="s">
        <v>964</v>
      </c>
      <c r="C60" s="154"/>
      <c r="D60" s="154"/>
      <c r="E60" s="481">
        <v>176</v>
      </c>
      <c r="F60" s="481"/>
      <c r="G60" s="481">
        <v>16</v>
      </c>
      <c r="H60" s="481"/>
      <c r="I60" s="481">
        <v>4</v>
      </c>
      <c r="J60" s="481">
        <v>0</v>
      </c>
      <c r="K60" s="481">
        <v>0</v>
      </c>
      <c r="L60" s="481">
        <v>0</v>
      </c>
      <c r="M60" s="481">
        <v>0</v>
      </c>
      <c r="N60" s="481"/>
      <c r="O60" s="481">
        <v>0</v>
      </c>
      <c r="P60" s="481"/>
      <c r="Q60" s="481">
        <v>6</v>
      </c>
      <c r="R60" s="481">
        <v>6</v>
      </c>
      <c r="S60" s="481">
        <v>0</v>
      </c>
      <c r="T60" s="481">
        <v>0</v>
      </c>
      <c r="U60" s="481"/>
      <c r="V60" s="481">
        <v>1</v>
      </c>
      <c r="W60" s="481">
        <v>1</v>
      </c>
      <c r="X60" s="481">
        <v>0</v>
      </c>
      <c r="Y60" s="481">
        <v>4</v>
      </c>
      <c r="Z60" s="481"/>
      <c r="AA60" s="481">
        <v>4</v>
      </c>
      <c r="AB60" s="481">
        <v>64</v>
      </c>
      <c r="AC60" s="481">
        <v>15</v>
      </c>
      <c r="AD60" s="481"/>
      <c r="AE60" s="481">
        <v>12</v>
      </c>
      <c r="AF60" s="481">
        <v>10</v>
      </c>
      <c r="AG60" s="481">
        <v>2</v>
      </c>
      <c r="AH60" s="481">
        <v>0</v>
      </c>
      <c r="AI60" s="481"/>
      <c r="AJ60" s="481">
        <v>2</v>
      </c>
      <c r="AK60" s="481"/>
      <c r="AL60" s="481">
        <v>6</v>
      </c>
      <c r="AM60" s="481">
        <v>2</v>
      </c>
      <c r="AN60" s="481">
        <v>0</v>
      </c>
      <c r="AO60" s="481">
        <v>4</v>
      </c>
      <c r="AP60" s="481"/>
      <c r="AQ60" s="481">
        <v>3</v>
      </c>
      <c r="AR60" s="481">
        <v>1</v>
      </c>
      <c r="AS60" s="481">
        <v>1</v>
      </c>
      <c r="AT60" s="481">
        <v>1</v>
      </c>
      <c r="AU60" s="481"/>
      <c r="AV60" s="481">
        <v>12</v>
      </c>
      <c r="AW60" s="481">
        <v>11</v>
      </c>
      <c r="AX60" s="481">
        <v>1</v>
      </c>
      <c r="AY60" s="481">
        <v>0</v>
      </c>
      <c r="AZ60" s="481">
        <v>0</v>
      </c>
      <c r="BA60" s="481">
        <v>0</v>
      </c>
      <c r="BB60" s="481"/>
      <c r="BC60" s="481">
        <v>35</v>
      </c>
      <c r="BD60" s="481">
        <v>3</v>
      </c>
      <c r="BE60" s="481">
        <v>7</v>
      </c>
    </row>
    <row r="61" spans="1:57" x14ac:dyDescent="0.2">
      <c r="A61" s="154" t="s">
        <v>965</v>
      </c>
      <c r="B61" s="154" t="s">
        <v>966</v>
      </c>
      <c r="C61" s="154"/>
      <c r="D61" s="154"/>
      <c r="E61" s="481">
        <v>78</v>
      </c>
      <c r="F61" s="481"/>
      <c r="G61" s="481">
        <v>9</v>
      </c>
      <c r="H61" s="481"/>
      <c r="I61" s="481">
        <v>1</v>
      </c>
      <c r="J61" s="481">
        <v>0</v>
      </c>
      <c r="K61" s="481">
        <v>0</v>
      </c>
      <c r="L61" s="481">
        <v>0</v>
      </c>
      <c r="M61" s="481">
        <v>1</v>
      </c>
      <c r="N61" s="481"/>
      <c r="O61" s="481">
        <v>0</v>
      </c>
      <c r="P61" s="481"/>
      <c r="Q61" s="481">
        <v>1</v>
      </c>
      <c r="R61" s="481">
        <v>1</v>
      </c>
      <c r="S61" s="481">
        <v>0</v>
      </c>
      <c r="T61" s="481">
        <v>0</v>
      </c>
      <c r="U61" s="481"/>
      <c r="V61" s="481">
        <v>1</v>
      </c>
      <c r="W61" s="481">
        <v>1</v>
      </c>
      <c r="X61" s="481">
        <v>3</v>
      </c>
      <c r="Y61" s="481">
        <v>1</v>
      </c>
      <c r="Z61" s="481"/>
      <c r="AA61" s="481">
        <v>1</v>
      </c>
      <c r="AB61" s="481">
        <v>17</v>
      </c>
      <c r="AC61" s="481">
        <v>7</v>
      </c>
      <c r="AD61" s="481"/>
      <c r="AE61" s="481">
        <v>16</v>
      </c>
      <c r="AF61" s="481">
        <v>15</v>
      </c>
      <c r="AG61" s="481">
        <v>1</v>
      </c>
      <c r="AH61" s="481">
        <v>0</v>
      </c>
      <c r="AI61" s="481"/>
      <c r="AJ61" s="481">
        <v>3</v>
      </c>
      <c r="AK61" s="481"/>
      <c r="AL61" s="481">
        <v>1</v>
      </c>
      <c r="AM61" s="481">
        <v>0</v>
      </c>
      <c r="AN61" s="481">
        <v>0</v>
      </c>
      <c r="AO61" s="481">
        <v>1</v>
      </c>
      <c r="AP61" s="481"/>
      <c r="AQ61" s="481">
        <v>3</v>
      </c>
      <c r="AR61" s="481">
        <v>0</v>
      </c>
      <c r="AS61" s="481">
        <v>3</v>
      </c>
      <c r="AT61" s="481">
        <v>0</v>
      </c>
      <c r="AU61" s="481"/>
      <c r="AV61" s="481">
        <v>7</v>
      </c>
      <c r="AW61" s="481">
        <v>6</v>
      </c>
      <c r="AX61" s="481">
        <v>0</v>
      </c>
      <c r="AY61" s="481">
        <v>1</v>
      </c>
      <c r="AZ61" s="481">
        <v>0</v>
      </c>
      <c r="BA61" s="481">
        <v>0</v>
      </c>
      <c r="BB61" s="481"/>
      <c r="BC61" s="481">
        <v>9</v>
      </c>
      <c r="BD61" s="481">
        <v>1</v>
      </c>
      <c r="BE61" s="481">
        <v>5</v>
      </c>
    </row>
    <row r="62" spans="1:57" x14ac:dyDescent="0.2">
      <c r="A62" s="154" t="s">
        <v>967</v>
      </c>
      <c r="B62" s="154" t="s">
        <v>968</v>
      </c>
      <c r="C62" s="154"/>
      <c r="D62" s="154"/>
      <c r="E62" s="481">
        <v>113</v>
      </c>
      <c r="F62" s="481"/>
      <c r="G62" s="481">
        <v>7</v>
      </c>
      <c r="H62" s="481"/>
      <c r="I62" s="481">
        <v>0</v>
      </c>
      <c r="J62" s="481">
        <v>0</v>
      </c>
      <c r="K62" s="481">
        <v>0</v>
      </c>
      <c r="L62" s="481">
        <v>0</v>
      </c>
      <c r="M62" s="481">
        <v>0</v>
      </c>
      <c r="N62" s="481"/>
      <c r="O62" s="481">
        <v>1</v>
      </c>
      <c r="P62" s="481"/>
      <c r="Q62" s="481">
        <v>2</v>
      </c>
      <c r="R62" s="481">
        <v>1</v>
      </c>
      <c r="S62" s="481">
        <v>1</v>
      </c>
      <c r="T62" s="481">
        <v>0</v>
      </c>
      <c r="U62" s="481"/>
      <c r="V62" s="481">
        <v>0</v>
      </c>
      <c r="W62" s="481">
        <v>0</v>
      </c>
      <c r="X62" s="481">
        <v>0</v>
      </c>
      <c r="Y62" s="481">
        <v>4</v>
      </c>
      <c r="Z62" s="481"/>
      <c r="AA62" s="481">
        <v>4</v>
      </c>
      <c r="AB62" s="481">
        <v>23</v>
      </c>
      <c r="AC62" s="481">
        <v>9</v>
      </c>
      <c r="AD62" s="481"/>
      <c r="AE62" s="481">
        <v>25</v>
      </c>
      <c r="AF62" s="481">
        <v>24</v>
      </c>
      <c r="AG62" s="481">
        <v>1</v>
      </c>
      <c r="AH62" s="481">
        <v>0</v>
      </c>
      <c r="AI62" s="481"/>
      <c r="AJ62" s="481">
        <v>3</v>
      </c>
      <c r="AK62" s="481"/>
      <c r="AL62" s="481">
        <v>0</v>
      </c>
      <c r="AM62" s="481">
        <v>0</v>
      </c>
      <c r="AN62" s="481">
        <v>0</v>
      </c>
      <c r="AO62" s="481">
        <v>0</v>
      </c>
      <c r="AP62" s="481"/>
      <c r="AQ62" s="481">
        <v>17</v>
      </c>
      <c r="AR62" s="481">
        <v>1</v>
      </c>
      <c r="AS62" s="481">
        <v>11</v>
      </c>
      <c r="AT62" s="481">
        <v>5</v>
      </c>
      <c r="AU62" s="481"/>
      <c r="AV62" s="481">
        <v>11</v>
      </c>
      <c r="AW62" s="481">
        <v>7</v>
      </c>
      <c r="AX62" s="481">
        <v>0</v>
      </c>
      <c r="AY62" s="481">
        <v>0</v>
      </c>
      <c r="AZ62" s="481">
        <v>4</v>
      </c>
      <c r="BA62" s="481">
        <v>0</v>
      </c>
      <c r="BB62" s="481"/>
      <c r="BC62" s="481">
        <v>2</v>
      </c>
      <c r="BD62" s="481">
        <v>2</v>
      </c>
      <c r="BE62" s="481">
        <v>16</v>
      </c>
    </row>
    <row r="63" spans="1:57" x14ac:dyDescent="0.2">
      <c r="A63" s="154" t="s">
        <v>969</v>
      </c>
      <c r="B63" s="154" t="s">
        <v>970</v>
      </c>
      <c r="C63" s="154"/>
      <c r="D63" s="154"/>
      <c r="E63" s="481">
        <v>257</v>
      </c>
      <c r="F63" s="481"/>
      <c r="G63" s="481">
        <v>31</v>
      </c>
      <c r="H63" s="481"/>
      <c r="I63" s="481">
        <v>2</v>
      </c>
      <c r="J63" s="481">
        <v>0</v>
      </c>
      <c r="K63" s="481">
        <v>0</v>
      </c>
      <c r="L63" s="481">
        <v>0</v>
      </c>
      <c r="M63" s="481">
        <v>1</v>
      </c>
      <c r="N63" s="481"/>
      <c r="O63" s="481">
        <v>2</v>
      </c>
      <c r="P63" s="481"/>
      <c r="Q63" s="481">
        <v>13</v>
      </c>
      <c r="R63" s="481">
        <v>5</v>
      </c>
      <c r="S63" s="481">
        <v>8</v>
      </c>
      <c r="T63" s="481">
        <v>0</v>
      </c>
      <c r="U63" s="481"/>
      <c r="V63" s="481">
        <v>0</v>
      </c>
      <c r="W63" s="481">
        <v>2</v>
      </c>
      <c r="X63" s="481">
        <v>2</v>
      </c>
      <c r="Y63" s="481">
        <v>9</v>
      </c>
      <c r="Z63" s="481"/>
      <c r="AA63" s="481">
        <v>6</v>
      </c>
      <c r="AB63" s="481">
        <v>70</v>
      </c>
      <c r="AC63" s="481">
        <v>8</v>
      </c>
      <c r="AD63" s="481"/>
      <c r="AE63" s="481">
        <v>34</v>
      </c>
      <c r="AF63" s="481">
        <v>32</v>
      </c>
      <c r="AG63" s="481">
        <v>2</v>
      </c>
      <c r="AH63" s="481">
        <v>0</v>
      </c>
      <c r="AI63" s="481"/>
      <c r="AJ63" s="481">
        <v>5</v>
      </c>
      <c r="AK63" s="481"/>
      <c r="AL63" s="481">
        <v>3</v>
      </c>
      <c r="AM63" s="481">
        <v>1</v>
      </c>
      <c r="AN63" s="481">
        <v>0</v>
      </c>
      <c r="AO63" s="481">
        <v>2</v>
      </c>
      <c r="AP63" s="481"/>
      <c r="AQ63" s="481">
        <v>18</v>
      </c>
      <c r="AR63" s="481">
        <v>6</v>
      </c>
      <c r="AS63" s="481">
        <v>9</v>
      </c>
      <c r="AT63" s="481">
        <v>3</v>
      </c>
      <c r="AU63" s="481"/>
      <c r="AV63" s="481">
        <v>2</v>
      </c>
      <c r="AW63" s="481">
        <v>1</v>
      </c>
      <c r="AX63" s="481">
        <v>0</v>
      </c>
      <c r="AY63" s="481">
        <v>1</v>
      </c>
      <c r="AZ63" s="481">
        <v>0</v>
      </c>
      <c r="BA63" s="481">
        <v>0</v>
      </c>
      <c r="BB63" s="481"/>
      <c r="BC63" s="481">
        <v>67</v>
      </c>
      <c r="BD63" s="481">
        <v>3</v>
      </c>
      <c r="BE63" s="481">
        <v>13</v>
      </c>
    </row>
    <row r="64" spans="1:57" x14ac:dyDescent="0.2">
      <c r="A64" s="154" t="s">
        <v>971</v>
      </c>
      <c r="B64" s="154" t="s">
        <v>972</v>
      </c>
      <c r="C64" s="154"/>
      <c r="D64" s="154"/>
      <c r="E64" s="481">
        <v>24</v>
      </c>
      <c r="F64" s="481"/>
      <c r="G64" s="481">
        <v>7</v>
      </c>
      <c r="H64" s="481"/>
      <c r="I64" s="481">
        <v>0</v>
      </c>
      <c r="J64" s="481">
        <v>0</v>
      </c>
      <c r="K64" s="481">
        <v>0</v>
      </c>
      <c r="L64" s="481">
        <v>0</v>
      </c>
      <c r="M64" s="481">
        <v>0</v>
      </c>
      <c r="N64" s="481"/>
      <c r="O64" s="481">
        <v>0</v>
      </c>
      <c r="P64" s="481"/>
      <c r="Q64" s="481">
        <v>5</v>
      </c>
      <c r="R64" s="481">
        <v>3</v>
      </c>
      <c r="S64" s="481">
        <v>2</v>
      </c>
      <c r="T64" s="481">
        <v>0</v>
      </c>
      <c r="U64" s="481"/>
      <c r="V64" s="481">
        <v>0</v>
      </c>
      <c r="W64" s="481">
        <v>0</v>
      </c>
      <c r="X64" s="481">
        <v>0</v>
      </c>
      <c r="Y64" s="481">
        <v>2</v>
      </c>
      <c r="Z64" s="481"/>
      <c r="AA64" s="481">
        <v>1</v>
      </c>
      <c r="AB64" s="481">
        <v>4</v>
      </c>
      <c r="AC64" s="481">
        <v>4</v>
      </c>
      <c r="AD64" s="481"/>
      <c r="AE64" s="481">
        <v>4</v>
      </c>
      <c r="AF64" s="481">
        <v>4</v>
      </c>
      <c r="AG64" s="481">
        <v>0</v>
      </c>
      <c r="AH64" s="481">
        <v>0</v>
      </c>
      <c r="AI64" s="481"/>
      <c r="AJ64" s="481">
        <v>0</v>
      </c>
      <c r="AK64" s="481"/>
      <c r="AL64" s="481">
        <v>0</v>
      </c>
      <c r="AM64" s="481">
        <v>0</v>
      </c>
      <c r="AN64" s="481">
        <v>0</v>
      </c>
      <c r="AO64" s="481">
        <v>0</v>
      </c>
      <c r="AP64" s="481"/>
      <c r="AQ64" s="481">
        <v>0</v>
      </c>
      <c r="AR64" s="481">
        <v>0</v>
      </c>
      <c r="AS64" s="481">
        <v>0</v>
      </c>
      <c r="AT64" s="481">
        <v>0</v>
      </c>
      <c r="AU64" s="481"/>
      <c r="AV64" s="481">
        <v>1</v>
      </c>
      <c r="AW64" s="481">
        <v>0</v>
      </c>
      <c r="AX64" s="481">
        <v>0</v>
      </c>
      <c r="AY64" s="481">
        <v>1</v>
      </c>
      <c r="AZ64" s="481">
        <v>0</v>
      </c>
      <c r="BA64" s="481">
        <v>0</v>
      </c>
      <c r="BB64" s="481"/>
      <c r="BC64" s="481">
        <v>2</v>
      </c>
      <c r="BD64" s="481">
        <v>0</v>
      </c>
      <c r="BE64" s="481">
        <v>1</v>
      </c>
    </row>
    <row r="65" spans="1:57" x14ac:dyDescent="0.2">
      <c r="A65" s="154" t="s">
        <v>973</v>
      </c>
      <c r="B65" s="154" t="s">
        <v>974</v>
      </c>
      <c r="C65" s="154"/>
      <c r="D65" s="154"/>
      <c r="E65" s="481">
        <v>119</v>
      </c>
      <c r="F65" s="481"/>
      <c r="G65" s="481">
        <v>17</v>
      </c>
      <c r="H65" s="481"/>
      <c r="I65" s="481">
        <v>0</v>
      </c>
      <c r="J65" s="481">
        <v>0</v>
      </c>
      <c r="K65" s="481">
        <v>0</v>
      </c>
      <c r="L65" s="481">
        <v>0</v>
      </c>
      <c r="M65" s="481">
        <v>2</v>
      </c>
      <c r="N65" s="481"/>
      <c r="O65" s="481">
        <v>1</v>
      </c>
      <c r="P65" s="481"/>
      <c r="Q65" s="481">
        <v>11</v>
      </c>
      <c r="R65" s="481">
        <v>4</v>
      </c>
      <c r="S65" s="481">
        <v>7</v>
      </c>
      <c r="T65" s="481">
        <v>0</v>
      </c>
      <c r="U65" s="481"/>
      <c r="V65" s="481">
        <v>0</v>
      </c>
      <c r="W65" s="481">
        <v>0</v>
      </c>
      <c r="X65" s="481">
        <v>0</v>
      </c>
      <c r="Y65" s="481">
        <v>3</v>
      </c>
      <c r="Z65" s="481"/>
      <c r="AA65" s="481">
        <v>9</v>
      </c>
      <c r="AB65" s="481">
        <v>30</v>
      </c>
      <c r="AC65" s="481">
        <v>11</v>
      </c>
      <c r="AD65" s="481"/>
      <c r="AE65" s="481">
        <v>20</v>
      </c>
      <c r="AF65" s="481">
        <v>15</v>
      </c>
      <c r="AG65" s="481">
        <v>5</v>
      </c>
      <c r="AH65" s="481">
        <v>0</v>
      </c>
      <c r="AI65" s="481"/>
      <c r="AJ65" s="481">
        <v>2</v>
      </c>
      <c r="AK65" s="481"/>
      <c r="AL65" s="481">
        <v>0</v>
      </c>
      <c r="AM65" s="481">
        <v>0</v>
      </c>
      <c r="AN65" s="481">
        <v>0</v>
      </c>
      <c r="AO65" s="481">
        <v>0</v>
      </c>
      <c r="AP65" s="481"/>
      <c r="AQ65" s="481">
        <v>11</v>
      </c>
      <c r="AR65" s="481">
        <v>1</v>
      </c>
      <c r="AS65" s="481">
        <v>1</v>
      </c>
      <c r="AT65" s="481">
        <v>9</v>
      </c>
      <c r="AU65" s="481"/>
      <c r="AV65" s="481">
        <v>10</v>
      </c>
      <c r="AW65" s="481">
        <v>6</v>
      </c>
      <c r="AX65" s="481">
        <v>0</v>
      </c>
      <c r="AY65" s="481">
        <v>1</v>
      </c>
      <c r="AZ65" s="481">
        <v>3</v>
      </c>
      <c r="BA65" s="481">
        <v>0</v>
      </c>
      <c r="BB65" s="481"/>
      <c r="BC65" s="481">
        <v>3</v>
      </c>
      <c r="BD65" s="481">
        <v>7</v>
      </c>
      <c r="BE65" s="481">
        <v>9</v>
      </c>
    </row>
    <row r="66" spans="1:57" x14ac:dyDescent="0.2">
      <c r="A66" s="154" t="s">
        <v>975</v>
      </c>
      <c r="B66" s="154" t="s">
        <v>976</v>
      </c>
      <c r="C66" s="154"/>
      <c r="D66" s="154"/>
      <c r="E66" s="481">
        <v>37</v>
      </c>
      <c r="F66" s="481"/>
      <c r="G66" s="481">
        <v>7</v>
      </c>
      <c r="H66" s="481"/>
      <c r="I66" s="481">
        <v>2</v>
      </c>
      <c r="J66" s="481">
        <v>0</v>
      </c>
      <c r="K66" s="481">
        <v>0</v>
      </c>
      <c r="L66" s="481">
        <v>0</v>
      </c>
      <c r="M66" s="481">
        <v>2</v>
      </c>
      <c r="N66" s="481"/>
      <c r="O66" s="481">
        <v>0</v>
      </c>
      <c r="P66" s="481"/>
      <c r="Q66" s="481">
        <v>2</v>
      </c>
      <c r="R66" s="481">
        <v>2</v>
      </c>
      <c r="S66" s="481">
        <v>0</v>
      </c>
      <c r="T66" s="481">
        <v>0</v>
      </c>
      <c r="U66" s="481"/>
      <c r="V66" s="481">
        <v>0</v>
      </c>
      <c r="W66" s="481">
        <v>0</v>
      </c>
      <c r="X66" s="481">
        <v>0</v>
      </c>
      <c r="Y66" s="481">
        <v>1</v>
      </c>
      <c r="Z66" s="481"/>
      <c r="AA66" s="481">
        <v>3</v>
      </c>
      <c r="AB66" s="481">
        <v>16</v>
      </c>
      <c r="AC66" s="481">
        <v>2</v>
      </c>
      <c r="AD66" s="481"/>
      <c r="AE66" s="481">
        <v>2</v>
      </c>
      <c r="AF66" s="481">
        <v>1</v>
      </c>
      <c r="AG66" s="481">
        <v>1</v>
      </c>
      <c r="AH66" s="481">
        <v>0</v>
      </c>
      <c r="AI66" s="481"/>
      <c r="AJ66" s="481">
        <v>0</v>
      </c>
      <c r="AK66" s="481"/>
      <c r="AL66" s="481">
        <v>0</v>
      </c>
      <c r="AM66" s="481">
        <v>0</v>
      </c>
      <c r="AN66" s="481">
        <v>0</v>
      </c>
      <c r="AO66" s="481">
        <v>0</v>
      </c>
      <c r="AP66" s="481"/>
      <c r="AQ66" s="481">
        <v>0</v>
      </c>
      <c r="AR66" s="481">
        <v>0</v>
      </c>
      <c r="AS66" s="481">
        <v>0</v>
      </c>
      <c r="AT66" s="481">
        <v>0</v>
      </c>
      <c r="AU66" s="481"/>
      <c r="AV66" s="481">
        <v>0</v>
      </c>
      <c r="AW66" s="481">
        <v>0</v>
      </c>
      <c r="AX66" s="481">
        <v>0</v>
      </c>
      <c r="AY66" s="481">
        <v>0</v>
      </c>
      <c r="AZ66" s="481">
        <v>0</v>
      </c>
      <c r="BA66" s="481">
        <v>0</v>
      </c>
      <c r="BB66" s="481"/>
      <c r="BC66" s="481">
        <v>0</v>
      </c>
      <c r="BD66" s="481">
        <v>0</v>
      </c>
      <c r="BE66" s="481">
        <v>7</v>
      </c>
    </row>
    <row r="67" spans="1:57" x14ac:dyDescent="0.2">
      <c r="A67" s="154" t="s">
        <v>977</v>
      </c>
      <c r="B67" s="154" t="s">
        <v>978</v>
      </c>
      <c r="C67" s="154"/>
      <c r="D67" s="154"/>
      <c r="E67" s="481">
        <v>140</v>
      </c>
      <c r="F67" s="481"/>
      <c r="G67" s="481">
        <v>13</v>
      </c>
      <c r="H67" s="481"/>
      <c r="I67" s="481">
        <v>2</v>
      </c>
      <c r="J67" s="481">
        <v>1</v>
      </c>
      <c r="K67" s="481">
        <v>0</v>
      </c>
      <c r="L67" s="481">
        <v>0</v>
      </c>
      <c r="M67" s="481">
        <v>1</v>
      </c>
      <c r="N67" s="481"/>
      <c r="O67" s="481">
        <v>0</v>
      </c>
      <c r="P67" s="481"/>
      <c r="Q67" s="481">
        <v>4</v>
      </c>
      <c r="R67" s="481">
        <v>4</v>
      </c>
      <c r="S67" s="481">
        <v>0</v>
      </c>
      <c r="T67" s="481">
        <v>0</v>
      </c>
      <c r="U67" s="481"/>
      <c r="V67" s="481">
        <v>0</v>
      </c>
      <c r="W67" s="481">
        <v>0</v>
      </c>
      <c r="X67" s="481">
        <v>1</v>
      </c>
      <c r="Y67" s="481">
        <v>4</v>
      </c>
      <c r="Z67" s="481"/>
      <c r="AA67" s="481">
        <v>5</v>
      </c>
      <c r="AB67" s="481">
        <v>32</v>
      </c>
      <c r="AC67" s="481">
        <v>13</v>
      </c>
      <c r="AD67" s="481"/>
      <c r="AE67" s="481">
        <v>32</v>
      </c>
      <c r="AF67" s="481">
        <v>26</v>
      </c>
      <c r="AG67" s="481">
        <v>6</v>
      </c>
      <c r="AH67" s="481">
        <v>0</v>
      </c>
      <c r="AI67" s="481"/>
      <c r="AJ67" s="481">
        <v>5</v>
      </c>
      <c r="AK67" s="481"/>
      <c r="AL67" s="481">
        <v>1</v>
      </c>
      <c r="AM67" s="481">
        <v>0</v>
      </c>
      <c r="AN67" s="481">
        <v>1</v>
      </c>
      <c r="AO67" s="481">
        <v>0</v>
      </c>
      <c r="AP67" s="481"/>
      <c r="AQ67" s="481">
        <v>4</v>
      </c>
      <c r="AR67" s="481">
        <v>0</v>
      </c>
      <c r="AS67" s="481">
        <v>3</v>
      </c>
      <c r="AT67" s="481">
        <v>1</v>
      </c>
      <c r="AU67" s="481"/>
      <c r="AV67" s="481">
        <v>7</v>
      </c>
      <c r="AW67" s="481">
        <v>4</v>
      </c>
      <c r="AX67" s="481">
        <v>2</v>
      </c>
      <c r="AY67" s="481">
        <v>1</v>
      </c>
      <c r="AZ67" s="481">
        <v>0</v>
      </c>
      <c r="BA67" s="481">
        <v>0</v>
      </c>
      <c r="BB67" s="481"/>
      <c r="BC67" s="481">
        <v>19</v>
      </c>
      <c r="BD67" s="481">
        <v>1</v>
      </c>
      <c r="BE67" s="481">
        <v>9</v>
      </c>
    </row>
    <row r="68" spans="1:57" x14ac:dyDescent="0.2">
      <c r="A68" s="154" t="s">
        <v>979</v>
      </c>
      <c r="B68" s="154" t="s">
        <v>980</v>
      </c>
      <c r="C68" s="154"/>
      <c r="D68" s="154"/>
      <c r="E68" s="481">
        <v>70</v>
      </c>
      <c r="F68" s="481"/>
      <c r="G68" s="481">
        <v>16</v>
      </c>
      <c r="H68" s="481"/>
      <c r="I68" s="481">
        <v>4</v>
      </c>
      <c r="J68" s="481">
        <v>0</v>
      </c>
      <c r="K68" s="481">
        <v>1</v>
      </c>
      <c r="L68" s="481">
        <v>0</v>
      </c>
      <c r="M68" s="481">
        <v>0</v>
      </c>
      <c r="N68" s="481"/>
      <c r="O68" s="481">
        <v>0</v>
      </c>
      <c r="P68" s="481"/>
      <c r="Q68" s="481">
        <v>8</v>
      </c>
      <c r="R68" s="481">
        <v>2</v>
      </c>
      <c r="S68" s="481">
        <v>6</v>
      </c>
      <c r="T68" s="481">
        <v>0</v>
      </c>
      <c r="U68" s="481"/>
      <c r="V68" s="481">
        <v>0</v>
      </c>
      <c r="W68" s="481">
        <v>0</v>
      </c>
      <c r="X68" s="481">
        <v>0</v>
      </c>
      <c r="Y68" s="481">
        <v>3</v>
      </c>
      <c r="Z68" s="481"/>
      <c r="AA68" s="481">
        <v>0</v>
      </c>
      <c r="AB68" s="481">
        <v>16</v>
      </c>
      <c r="AC68" s="481">
        <v>10</v>
      </c>
      <c r="AD68" s="481"/>
      <c r="AE68" s="481">
        <v>9</v>
      </c>
      <c r="AF68" s="481">
        <v>7</v>
      </c>
      <c r="AG68" s="481">
        <v>2</v>
      </c>
      <c r="AH68" s="481">
        <v>0</v>
      </c>
      <c r="AI68" s="481"/>
      <c r="AJ68" s="481">
        <v>1</v>
      </c>
      <c r="AK68" s="481"/>
      <c r="AL68" s="481">
        <v>1</v>
      </c>
      <c r="AM68" s="481">
        <v>0</v>
      </c>
      <c r="AN68" s="481">
        <v>1</v>
      </c>
      <c r="AO68" s="481">
        <v>0</v>
      </c>
      <c r="AP68" s="481"/>
      <c r="AQ68" s="481">
        <v>5</v>
      </c>
      <c r="AR68" s="481">
        <v>0</v>
      </c>
      <c r="AS68" s="481">
        <v>4</v>
      </c>
      <c r="AT68" s="481">
        <v>1</v>
      </c>
      <c r="AU68" s="481"/>
      <c r="AV68" s="481">
        <v>3</v>
      </c>
      <c r="AW68" s="481">
        <v>3</v>
      </c>
      <c r="AX68" s="481">
        <v>0</v>
      </c>
      <c r="AY68" s="481">
        <v>0</v>
      </c>
      <c r="AZ68" s="481">
        <v>0</v>
      </c>
      <c r="BA68" s="481">
        <v>0</v>
      </c>
      <c r="BB68" s="481"/>
      <c r="BC68" s="481">
        <v>3</v>
      </c>
      <c r="BD68" s="481">
        <v>0</v>
      </c>
      <c r="BE68" s="481">
        <v>6</v>
      </c>
    </row>
    <row r="69" spans="1:57" x14ac:dyDescent="0.2">
      <c r="A69" s="154" t="s">
        <v>981</v>
      </c>
      <c r="B69" s="154" t="s">
        <v>982</v>
      </c>
      <c r="C69" s="154"/>
      <c r="D69" s="154"/>
      <c r="E69" s="481">
        <v>124</v>
      </c>
      <c r="F69" s="481"/>
      <c r="G69" s="481">
        <v>4</v>
      </c>
      <c r="H69" s="481"/>
      <c r="I69" s="481">
        <v>0</v>
      </c>
      <c r="J69" s="481">
        <v>0</v>
      </c>
      <c r="K69" s="481">
        <v>0</v>
      </c>
      <c r="L69" s="481">
        <v>0</v>
      </c>
      <c r="M69" s="481">
        <v>0</v>
      </c>
      <c r="N69" s="481"/>
      <c r="O69" s="481">
        <v>0</v>
      </c>
      <c r="P69" s="481"/>
      <c r="Q69" s="481">
        <v>1</v>
      </c>
      <c r="R69" s="481">
        <v>1</v>
      </c>
      <c r="S69" s="481">
        <v>0</v>
      </c>
      <c r="T69" s="481">
        <v>0</v>
      </c>
      <c r="U69" s="481"/>
      <c r="V69" s="481">
        <v>0</v>
      </c>
      <c r="W69" s="481">
        <v>0</v>
      </c>
      <c r="X69" s="481">
        <v>0</v>
      </c>
      <c r="Y69" s="481">
        <v>3</v>
      </c>
      <c r="Z69" s="481"/>
      <c r="AA69" s="481">
        <v>10</v>
      </c>
      <c r="AB69" s="481">
        <v>32</v>
      </c>
      <c r="AC69" s="481">
        <v>17</v>
      </c>
      <c r="AD69" s="481"/>
      <c r="AE69" s="481">
        <v>30</v>
      </c>
      <c r="AF69" s="481">
        <v>28</v>
      </c>
      <c r="AG69" s="481">
        <v>2</v>
      </c>
      <c r="AH69" s="481">
        <v>0</v>
      </c>
      <c r="AI69" s="481"/>
      <c r="AJ69" s="481">
        <v>4</v>
      </c>
      <c r="AK69" s="481"/>
      <c r="AL69" s="481">
        <v>2</v>
      </c>
      <c r="AM69" s="481">
        <v>0</v>
      </c>
      <c r="AN69" s="481">
        <v>0</v>
      </c>
      <c r="AO69" s="481">
        <v>2</v>
      </c>
      <c r="AP69" s="481"/>
      <c r="AQ69" s="481">
        <v>9</v>
      </c>
      <c r="AR69" s="481">
        <v>0</v>
      </c>
      <c r="AS69" s="481">
        <v>2</v>
      </c>
      <c r="AT69" s="481">
        <v>7</v>
      </c>
      <c r="AU69" s="481"/>
      <c r="AV69" s="481">
        <v>9</v>
      </c>
      <c r="AW69" s="481">
        <v>6</v>
      </c>
      <c r="AX69" s="481">
        <v>0</v>
      </c>
      <c r="AY69" s="481">
        <v>2</v>
      </c>
      <c r="AZ69" s="481">
        <v>1</v>
      </c>
      <c r="BA69" s="481">
        <v>0</v>
      </c>
      <c r="BB69" s="481"/>
      <c r="BC69" s="481">
        <v>6</v>
      </c>
      <c r="BD69" s="481">
        <v>1</v>
      </c>
      <c r="BE69" s="481">
        <v>2</v>
      </c>
    </row>
    <row r="70" spans="1:57" x14ac:dyDescent="0.2">
      <c r="A70" s="154" t="s">
        <v>983</v>
      </c>
      <c r="B70" s="154" t="s">
        <v>984</v>
      </c>
      <c r="C70" s="154"/>
      <c r="D70" s="154"/>
      <c r="E70" s="481">
        <v>85</v>
      </c>
      <c r="F70" s="481"/>
      <c r="G70" s="481">
        <v>7</v>
      </c>
      <c r="H70" s="481"/>
      <c r="I70" s="481">
        <v>0</v>
      </c>
      <c r="J70" s="481">
        <v>0</v>
      </c>
      <c r="K70" s="481">
        <v>1</v>
      </c>
      <c r="L70" s="481">
        <v>0</v>
      </c>
      <c r="M70" s="481">
        <v>2</v>
      </c>
      <c r="N70" s="481"/>
      <c r="O70" s="481">
        <v>0</v>
      </c>
      <c r="P70" s="481"/>
      <c r="Q70" s="481">
        <v>2</v>
      </c>
      <c r="R70" s="481">
        <v>2</v>
      </c>
      <c r="S70" s="481">
        <v>0</v>
      </c>
      <c r="T70" s="481">
        <v>0</v>
      </c>
      <c r="U70" s="481"/>
      <c r="V70" s="481">
        <v>0</v>
      </c>
      <c r="W70" s="481">
        <v>0</v>
      </c>
      <c r="X70" s="481">
        <v>0</v>
      </c>
      <c r="Y70" s="481">
        <v>2</v>
      </c>
      <c r="Z70" s="481"/>
      <c r="AA70" s="481">
        <v>1</v>
      </c>
      <c r="AB70" s="481">
        <v>23</v>
      </c>
      <c r="AC70" s="481">
        <v>5</v>
      </c>
      <c r="AD70" s="481"/>
      <c r="AE70" s="481">
        <v>18</v>
      </c>
      <c r="AF70" s="481">
        <v>13</v>
      </c>
      <c r="AG70" s="481">
        <v>5</v>
      </c>
      <c r="AH70" s="481">
        <v>0</v>
      </c>
      <c r="AI70" s="481"/>
      <c r="AJ70" s="481">
        <v>1</v>
      </c>
      <c r="AK70" s="481"/>
      <c r="AL70" s="481">
        <v>1</v>
      </c>
      <c r="AM70" s="481">
        <v>1</v>
      </c>
      <c r="AN70" s="481">
        <v>0</v>
      </c>
      <c r="AO70" s="481">
        <v>0</v>
      </c>
      <c r="AP70" s="481"/>
      <c r="AQ70" s="481">
        <v>5</v>
      </c>
      <c r="AR70" s="481">
        <v>1</v>
      </c>
      <c r="AS70" s="481">
        <v>3</v>
      </c>
      <c r="AT70" s="481">
        <v>1</v>
      </c>
      <c r="AU70" s="481"/>
      <c r="AV70" s="481">
        <v>5</v>
      </c>
      <c r="AW70" s="481">
        <v>5</v>
      </c>
      <c r="AX70" s="481">
        <v>0</v>
      </c>
      <c r="AY70" s="481">
        <v>0</v>
      </c>
      <c r="AZ70" s="481">
        <v>0</v>
      </c>
      <c r="BA70" s="481">
        <v>0</v>
      </c>
      <c r="BB70" s="481"/>
      <c r="BC70" s="481">
        <v>12</v>
      </c>
      <c r="BD70" s="481">
        <v>1</v>
      </c>
      <c r="BE70" s="481">
        <v>7</v>
      </c>
    </row>
    <row r="71" spans="1:57" x14ac:dyDescent="0.2">
      <c r="A71" s="154" t="s">
        <v>985</v>
      </c>
      <c r="B71" s="154" t="s">
        <v>986</v>
      </c>
      <c r="C71" s="154"/>
      <c r="D71" s="154"/>
      <c r="E71" s="481">
        <v>47</v>
      </c>
      <c r="F71" s="481"/>
      <c r="G71" s="481">
        <v>2</v>
      </c>
      <c r="H71" s="481"/>
      <c r="I71" s="481">
        <v>0</v>
      </c>
      <c r="J71" s="481">
        <v>0</v>
      </c>
      <c r="K71" s="481">
        <v>0</v>
      </c>
      <c r="L71" s="481">
        <v>0</v>
      </c>
      <c r="M71" s="481">
        <v>1</v>
      </c>
      <c r="N71" s="481"/>
      <c r="O71" s="481">
        <v>0</v>
      </c>
      <c r="P71" s="481"/>
      <c r="Q71" s="481">
        <v>1</v>
      </c>
      <c r="R71" s="481">
        <v>0</v>
      </c>
      <c r="S71" s="481">
        <v>1</v>
      </c>
      <c r="T71" s="481">
        <v>0</v>
      </c>
      <c r="U71" s="481"/>
      <c r="V71" s="481">
        <v>0</v>
      </c>
      <c r="W71" s="481">
        <v>0</v>
      </c>
      <c r="X71" s="481">
        <v>0</v>
      </c>
      <c r="Y71" s="481">
        <v>0</v>
      </c>
      <c r="Z71" s="481"/>
      <c r="AA71" s="481">
        <v>1</v>
      </c>
      <c r="AB71" s="481">
        <v>14</v>
      </c>
      <c r="AC71" s="481">
        <v>3</v>
      </c>
      <c r="AD71" s="481"/>
      <c r="AE71" s="481">
        <v>8</v>
      </c>
      <c r="AF71" s="481">
        <v>7</v>
      </c>
      <c r="AG71" s="481">
        <v>1</v>
      </c>
      <c r="AH71" s="481">
        <v>0</v>
      </c>
      <c r="AI71" s="481"/>
      <c r="AJ71" s="481">
        <v>4</v>
      </c>
      <c r="AK71" s="481"/>
      <c r="AL71" s="481">
        <v>1</v>
      </c>
      <c r="AM71" s="481">
        <v>1</v>
      </c>
      <c r="AN71" s="481">
        <v>0</v>
      </c>
      <c r="AO71" s="481">
        <v>0</v>
      </c>
      <c r="AP71" s="481"/>
      <c r="AQ71" s="481">
        <v>5</v>
      </c>
      <c r="AR71" s="481">
        <v>0</v>
      </c>
      <c r="AS71" s="481">
        <v>3</v>
      </c>
      <c r="AT71" s="481">
        <v>2</v>
      </c>
      <c r="AU71" s="481"/>
      <c r="AV71" s="481">
        <v>0</v>
      </c>
      <c r="AW71" s="481">
        <v>0</v>
      </c>
      <c r="AX71" s="481">
        <v>0</v>
      </c>
      <c r="AY71" s="481">
        <v>0</v>
      </c>
      <c r="AZ71" s="481">
        <v>0</v>
      </c>
      <c r="BA71" s="481">
        <v>0</v>
      </c>
      <c r="BB71" s="481"/>
      <c r="BC71" s="481">
        <v>4</v>
      </c>
      <c r="BD71" s="481">
        <v>0</v>
      </c>
      <c r="BE71" s="481">
        <v>5</v>
      </c>
    </row>
    <row r="72" spans="1:57" x14ac:dyDescent="0.2">
      <c r="A72" s="154" t="s">
        <v>987</v>
      </c>
      <c r="B72" s="154" t="s">
        <v>988</v>
      </c>
      <c r="C72" s="154"/>
      <c r="D72" s="154"/>
      <c r="E72" s="481">
        <v>164</v>
      </c>
      <c r="F72" s="481"/>
      <c r="G72" s="481">
        <v>10</v>
      </c>
      <c r="H72" s="481"/>
      <c r="I72" s="481">
        <v>1</v>
      </c>
      <c r="J72" s="481">
        <v>0</v>
      </c>
      <c r="K72" s="481">
        <v>0</v>
      </c>
      <c r="L72" s="481">
        <v>0</v>
      </c>
      <c r="M72" s="481">
        <v>1</v>
      </c>
      <c r="N72" s="481"/>
      <c r="O72" s="481">
        <v>0</v>
      </c>
      <c r="P72" s="481"/>
      <c r="Q72" s="481">
        <v>3</v>
      </c>
      <c r="R72" s="481">
        <v>1</v>
      </c>
      <c r="S72" s="481">
        <v>2</v>
      </c>
      <c r="T72" s="481">
        <v>0</v>
      </c>
      <c r="U72" s="481"/>
      <c r="V72" s="481">
        <v>0</v>
      </c>
      <c r="W72" s="481">
        <v>0</v>
      </c>
      <c r="X72" s="481">
        <v>0</v>
      </c>
      <c r="Y72" s="481">
        <v>5</v>
      </c>
      <c r="Z72" s="481"/>
      <c r="AA72" s="481">
        <v>4</v>
      </c>
      <c r="AB72" s="481">
        <v>51</v>
      </c>
      <c r="AC72" s="481">
        <v>14</v>
      </c>
      <c r="AD72" s="481"/>
      <c r="AE72" s="481">
        <v>9</v>
      </c>
      <c r="AF72" s="481">
        <v>6</v>
      </c>
      <c r="AG72" s="481">
        <v>3</v>
      </c>
      <c r="AH72" s="481">
        <v>0</v>
      </c>
      <c r="AI72" s="481"/>
      <c r="AJ72" s="481">
        <v>2</v>
      </c>
      <c r="AK72" s="481"/>
      <c r="AL72" s="481">
        <v>1</v>
      </c>
      <c r="AM72" s="481">
        <v>0</v>
      </c>
      <c r="AN72" s="481">
        <v>1</v>
      </c>
      <c r="AO72" s="481">
        <v>0</v>
      </c>
      <c r="AP72" s="481"/>
      <c r="AQ72" s="481">
        <v>18</v>
      </c>
      <c r="AR72" s="481">
        <v>0</v>
      </c>
      <c r="AS72" s="481">
        <v>16</v>
      </c>
      <c r="AT72" s="481">
        <v>2</v>
      </c>
      <c r="AU72" s="481"/>
      <c r="AV72" s="481">
        <v>24</v>
      </c>
      <c r="AW72" s="481">
        <v>21</v>
      </c>
      <c r="AX72" s="481">
        <v>1</v>
      </c>
      <c r="AY72" s="481">
        <v>1</v>
      </c>
      <c r="AZ72" s="481">
        <v>1</v>
      </c>
      <c r="BA72" s="481">
        <v>0</v>
      </c>
      <c r="BB72" s="481"/>
      <c r="BC72" s="481">
        <v>19</v>
      </c>
      <c r="BD72" s="481">
        <v>1</v>
      </c>
      <c r="BE72" s="481">
        <v>13</v>
      </c>
    </row>
    <row r="73" spans="1:57" x14ac:dyDescent="0.2">
      <c r="A73" s="154" t="s">
        <v>989</v>
      </c>
      <c r="B73" s="154" t="s">
        <v>990</v>
      </c>
      <c r="C73" s="154"/>
      <c r="D73" s="154"/>
      <c r="E73" s="481">
        <v>285</v>
      </c>
      <c r="F73" s="481"/>
      <c r="G73" s="481">
        <v>23</v>
      </c>
      <c r="H73" s="481"/>
      <c r="I73" s="481">
        <v>1</v>
      </c>
      <c r="J73" s="481">
        <v>0</v>
      </c>
      <c r="K73" s="481">
        <v>0</v>
      </c>
      <c r="L73" s="481">
        <v>1</v>
      </c>
      <c r="M73" s="481">
        <v>1</v>
      </c>
      <c r="N73" s="481"/>
      <c r="O73" s="481">
        <v>6</v>
      </c>
      <c r="P73" s="481"/>
      <c r="Q73" s="481">
        <v>3</v>
      </c>
      <c r="R73" s="481">
        <v>2</v>
      </c>
      <c r="S73" s="481">
        <v>1</v>
      </c>
      <c r="T73" s="481">
        <v>0</v>
      </c>
      <c r="U73" s="481"/>
      <c r="V73" s="481">
        <v>0</v>
      </c>
      <c r="W73" s="481">
        <v>0</v>
      </c>
      <c r="X73" s="481">
        <v>4</v>
      </c>
      <c r="Y73" s="481">
        <v>7</v>
      </c>
      <c r="Z73" s="481"/>
      <c r="AA73" s="481">
        <v>6</v>
      </c>
      <c r="AB73" s="481">
        <v>67</v>
      </c>
      <c r="AC73" s="481">
        <v>20</v>
      </c>
      <c r="AD73" s="481"/>
      <c r="AE73" s="481">
        <v>57</v>
      </c>
      <c r="AF73" s="481">
        <v>52</v>
      </c>
      <c r="AG73" s="481">
        <v>5</v>
      </c>
      <c r="AH73" s="481">
        <v>0</v>
      </c>
      <c r="AI73" s="481"/>
      <c r="AJ73" s="481">
        <v>11</v>
      </c>
      <c r="AK73" s="481"/>
      <c r="AL73" s="481">
        <v>15</v>
      </c>
      <c r="AM73" s="481">
        <v>1</v>
      </c>
      <c r="AN73" s="481">
        <v>6</v>
      </c>
      <c r="AO73" s="481">
        <v>8</v>
      </c>
      <c r="AP73" s="481"/>
      <c r="AQ73" s="481">
        <v>14</v>
      </c>
      <c r="AR73" s="481">
        <v>0</v>
      </c>
      <c r="AS73" s="481">
        <v>8</v>
      </c>
      <c r="AT73" s="481">
        <v>6</v>
      </c>
      <c r="AU73" s="481"/>
      <c r="AV73" s="481">
        <v>20</v>
      </c>
      <c r="AW73" s="481">
        <v>18</v>
      </c>
      <c r="AX73" s="481">
        <v>2</v>
      </c>
      <c r="AY73" s="481">
        <v>0</v>
      </c>
      <c r="AZ73" s="481">
        <v>0</v>
      </c>
      <c r="BA73" s="481">
        <v>0</v>
      </c>
      <c r="BB73" s="481"/>
      <c r="BC73" s="481">
        <v>43</v>
      </c>
      <c r="BD73" s="481">
        <v>1</v>
      </c>
      <c r="BE73" s="481">
        <v>9</v>
      </c>
    </row>
    <row r="74" spans="1:57" x14ac:dyDescent="0.2">
      <c r="A74" s="154" t="s">
        <v>991</v>
      </c>
      <c r="B74" s="154" t="s">
        <v>992</v>
      </c>
      <c r="C74" s="154"/>
      <c r="D74" s="154"/>
      <c r="E74" s="481">
        <v>104</v>
      </c>
      <c r="F74" s="481"/>
      <c r="G74" s="481">
        <v>5</v>
      </c>
      <c r="H74" s="481"/>
      <c r="I74" s="481">
        <v>0</v>
      </c>
      <c r="J74" s="481">
        <v>1</v>
      </c>
      <c r="K74" s="481">
        <v>0</v>
      </c>
      <c r="L74" s="481">
        <v>0</v>
      </c>
      <c r="M74" s="481">
        <v>2</v>
      </c>
      <c r="N74" s="481"/>
      <c r="O74" s="481">
        <v>1</v>
      </c>
      <c r="P74" s="481"/>
      <c r="Q74" s="481">
        <v>0</v>
      </c>
      <c r="R74" s="481">
        <v>0</v>
      </c>
      <c r="S74" s="481">
        <v>0</v>
      </c>
      <c r="T74" s="481">
        <v>0</v>
      </c>
      <c r="U74" s="481"/>
      <c r="V74" s="481">
        <v>0</v>
      </c>
      <c r="W74" s="481">
        <v>1</v>
      </c>
      <c r="X74" s="481">
        <v>0</v>
      </c>
      <c r="Y74" s="481">
        <v>0</v>
      </c>
      <c r="Z74" s="481"/>
      <c r="AA74" s="481">
        <v>1</v>
      </c>
      <c r="AB74" s="481">
        <v>25</v>
      </c>
      <c r="AC74" s="481">
        <v>14</v>
      </c>
      <c r="AD74" s="481"/>
      <c r="AE74" s="481">
        <v>15</v>
      </c>
      <c r="AF74" s="481">
        <v>14</v>
      </c>
      <c r="AG74" s="481">
        <v>1</v>
      </c>
      <c r="AH74" s="481">
        <v>0</v>
      </c>
      <c r="AI74" s="481"/>
      <c r="AJ74" s="481">
        <v>5</v>
      </c>
      <c r="AK74" s="481"/>
      <c r="AL74" s="481">
        <v>11</v>
      </c>
      <c r="AM74" s="481">
        <v>4</v>
      </c>
      <c r="AN74" s="481">
        <v>3</v>
      </c>
      <c r="AO74" s="481">
        <v>4</v>
      </c>
      <c r="AP74" s="481"/>
      <c r="AQ74" s="481">
        <v>13</v>
      </c>
      <c r="AR74" s="481">
        <v>1</v>
      </c>
      <c r="AS74" s="481">
        <v>10</v>
      </c>
      <c r="AT74" s="481">
        <v>2</v>
      </c>
      <c r="AU74" s="481"/>
      <c r="AV74" s="481">
        <v>7</v>
      </c>
      <c r="AW74" s="481">
        <v>6</v>
      </c>
      <c r="AX74" s="481">
        <v>0</v>
      </c>
      <c r="AY74" s="481">
        <v>1</v>
      </c>
      <c r="AZ74" s="481">
        <v>0</v>
      </c>
      <c r="BA74" s="481">
        <v>0</v>
      </c>
      <c r="BB74" s="481"/>
      <c r="BC74" s="481">
        <v>5</v>
      </c>
      <c r="BD74" s="481">
        <v>1</v>
      </c>
      <c r="BE74" s="481">
        <v>3</v>
      </c>
    </row>
    <row r="75" spans="1:57" x14ac:dyDescent="0.2">
      <c r="A75" s="154" t="s">
        <v>993</v>
      </c>
      <c r="B75" s="154" t="s">
        <v>994</v>
      </c>
      <c r="C75" s="154"/>
      <c r="D75" s="154"/>
      <c r="E75" s="481">
        <v>68</v>
      </c>
      <c r="F75" s="481"/>
      <c r="G75" s="481">
        <v>6</v>
      </c>
      <c r="H75" s="481"/>
      <c r="I75" s="481">
        <v>0</v>
      </c>
      <c r="J75" s="481">
        <v>1</v>
      </c>
      <c r="K75" s="481">
        <v>1</v>
      </c>
      <c r="L75" s="481">
        <v>0</v>
      </c>
      <c r="M75" s="481">
        <v>1</v>
      </c>
      <c r="N75" s="481"/>
      <c r="O75" s="481">
        <v>0</v>
      </c>
      <c r="P75" s="481"/>
      <c r="Q75" s="481">
        <v>2</v>
      </c>
      <c r="R75" s="481">
        <v>2</v>
      </c>
      <c r="S75" s="481">
        <v>0</v>
      </c>
      <c r="T75" s="481">
        <v>0</v>
      </c>
      <c r="U75" s="481"/>
      <c r="V75" s="481">
        <v>0</v>
      </c>
      <c r="W75" s="481">
        <v>0</v>
      </c>
      <c r="X75" s="481">
        <v>0</v>
      </c>
      <c r="Y75" s="481">
        <v>1</v>
      </c>
      <c r="Z75" s="481"/>
      <c r="AA75" s="481">
        <v>3</v>
      </c>
      <c r="AB75" s="481">
        <v>20</v>
      </c>
      <c r="AC75" s="481">
        <v>6</v>
      </c>
      <c r="AD75" s="481"/>
      <c r="AE75" s="481">
        <v>10</v>
      </c>
      <c r="AF75" s="481">
        <v>10</v>
      </c>
      <c r="AG75" s="481">
        <v>0</v>
      </c>
      <c r="AH75" s="481">
        <v>0</v>
      </c>
      <c r="AI75" s="481"/>
      <c r="AJ75" s="481">
        <v>1</v>
      </c>
      <c r="AK75" s="481"/>
      <c r="AL75" s="481">
        <v>3</v>
      </c>
      <c r="AM75" s="481">
        <v>1</v>
      </c>
      <c r="AN75" s="481">
        <v>1</v>
      </c>
      <c r="AO75" s="481">
        <v>1</v>
      </c>
      <c r="AP75" s="481"/>
      <c r="AQ75" s="481">
        <v>3</v>
      </c>
      <c r="AR75" s="481">
        <v>1</v>
      </c>
      <c r="AS75" s="481">
        <v>1</v>
      </c>
      <c r="AT75" s="481">
        <v>1</v>
      </c>
      <c r="AU75" s="481"/>
      <c r="AV75" s="481">
        <v>3</v>
      </c>
      <c r="AW75" s="481">
        <v>2</v>
      </c>
      <c r="AX75" s="481">
        <v>1</v>
      </c>
      <c r="AY75" s="481">
        <v>0</v>
      </c>
      <c r="AZ75" s="481">
        <v>0</v>
      </c>
      <c r="BA75" s="481">
        <v>0</v>
      </c>
      <c r="BB75" s="481"/>
      <c r="BC75" s="481">
        <v>5</v>
      </c>
      <c r="BD75" s="481">
        <v>0</v>
      </c>
      <c r="BE75" s="481">
        <v>8</v>
      </c>
    </row>
    <row r="76" spans="1:57" x14ac:dyDescent="0.2">
      <c r="A76" s="154" t="s">
        <v>995</v>
      </c>
      <c r="B76" s="154" t="s">
        <v>996</v>
      </c>
      <c r="C76" s="154"/>
      <c r="D76" s="154"/>
      <c r="E76" s="481">
        <v>63</v>
      </c>
      <c r="F76" s="481"/>
      <c r="G76" s="481">
        <v>10</v>
      </c>
      <c r="H76" s="481"/>
      <c r="I76" s="481">
        <v>1</v>
      </c>
      <c r="J76" s="481">
        <v>0</v>
      </c>
      <c r="K76" s="481">
        <v>0</v>
      </c>
      <c r="L76" s="481">
        <v>0</v>
      </c>
      <c r="M76" s="481">
        <v>0</v>
      </c>
      <c r="N76" s="481"/>
      <c r="O76" s="481">
        <v>1</v>
      </c>
      <c r="P76" s="481"/>
      <c r="Q76" s="481">
        <v>2</v>
      </c>
      <c r="R76" s="481">
        <v>1</v>
      </c>
      <c r="S76" s="481">
        <v>1</v>
      </c>
      <c r="T76" s="481">
        <v>0</v>
      </c>
      <c r="U76" s="481"/>
      <c r="V76" s="481">
        <v>0</v>
      </c>
      <c r="W76" s="481">
        <v>1</v>
      </c>
      <c r="X76" s="481">
        <v>2</v>
      </c>
      <c r="Y76" s="481">
        <v>3</v>
      </c>
      <c r="Z76" s="481"/>
      <c r="AA76" s="481">
        <v>0</v>
      </c>
      <c r="AB76" s="481">
        <v>15</v>
      </c>
      <c r="AC76" s="481">
        <v>5</v>
      </c>
      <c r="AD76" s="481"/>
      <c r="AE76" s="481">
        <v>10</v>
      </c>
      <c r="AF76" s="481">
        <v>8</v>
      </c>
      <c r="AG76" s="481">
        <v>2</v>
      </c>
      <c r="AH76" s="481">
        <v>0</v>
      </c>
      <c r="AI76" s="481"/>
      <c r="AJ76" s="481">
        <v>0</v>
      </c>
      <c r="AK76" s="481"/>
      <c r="AL76" s="481">
        <v>6</v>
      </c>
      <c r="AM76" s="481">
        <v>4</v>
      </c>
      <c r="AN76" s="481">
        <v>0</v>
      </c>
      <c r="AO76" s="481">
        <v>2</v>
      </c>
      <c r="AP76" s="481"/>
      <c r="AQ76" s="481">
        <v>7</v>
      </c>
      <c r="AR76" s="481">
        <v>0</v>
      </c>
      <c r="AS76" s="481">
        <v>5</v>
      </c>
      <c r="AT76" s="481">
        <v>2</v>
      </c>
      <c r="AU76" s="481"/>
      <c r="AV76" s="481">
        <v>2</v>
      </c>
      <c r="AW76" s="481">
        <v>2</v>
      </c>
      <c r="AX76" s="481">
        <v>0</v>
      </c>
      <c r="AY76" s="481">
        <v>0</v>
      </c>
      <c r="AZ76" s="481">
        <v>0</v>
      </c>
      <c r="BA76" s="481">
        <v>0</v>
      </c>
      <c r="BB76" s="481"/>
      <c r="BC76" s="481">
        <v>5</v>
      </c>
      <c r="BD76" s="481">
        <v>1</v>
      </c>
      <c r="BE76" s="481">
        <v>3</v>
      </c>
    </row>
    <row r="77" spans="1:57" x14ac:dyDescent="0.2">
      <c r="A77" s="154" t="s">
        <v>997</v>
      </c>
      <c r="B77" s="154" t="s">
        <v>998</v>
      </c>
      <c r="C77" s="154"/>
      <c r="D77" s="154"/>
      <c r="E77" s="481">
        <v>1</v>
      </c>
      <c r="F77" s="481"/>
      <c r="G77" s="481">
        <v>1</v>
      </c>
      <c r="H77" s="481"/>
      <c r="I77" s="481">
        <v>0</v>
      </c>
      <c r="J77" s="481">
        <v>0</v>
      </c>
      <c r="K77" s="481">
        <v>0</v>
      </c>
      <c r="L77" s="481">
        <v>0</v>
      </c>
      <c r="M77" s="481">
        <v>0</v>
      </c>
      <c r="N77" s="481"/>
      <c r="O77" s="481">
        <v>0</v>
      </c>
      <c r="P77" s="481"/>
      <c r="Q77" s="481">
        <v>0</v>
      </c>
      <c r="R77" s="481">
        <v>0</v>
      </c>
      <c r="S77" s="481">
        <v>0</v>
      </c>
      <c r="T77" s="481">
        <v>0</v>
      </c>
      <c r="U77" s="481"/>
      <c r="V77" s="481">
        <v>0</v>
      </c>
      <c r="W77" s="481">
        <v>0</v>
      </c>
      <c r="X77" s="481">
        <v>1</v>
      </c>
      <c r="Y77" s="481">
        <v>0</v>
      </c>
      <c r="Z77" s="481"/>
      <c r="AA77" s="481">
        <v>0</v>
      </c>
      <c r="AB77" s="481">
        <v>0</v>
      </c>
      <c r="AC77" s="481">
        <v>0</v>
      </c>
      <c r="AD77" s="481"/>
      <c r="AE77" s="481">
        <v>0</v>
      </c>
      <c r="AF77" s="481">
        <v>0</v>
      </c>
      <c r="AG77" s="481">
        <v>0</v>
      </c>
      <c r="AH77" s="481">
        <v>0</v>
      </c>
      <c r="AI77" s="481"/>
      <c r="AJ77" s="481">
        <v>0</v>
      </c>
      <c r="AK77" s="481"/>
      <c r="AL77" s="481">
        <v>0</v>
      </c>
      <c r="AM77" s="481">
        <v>0</v>
      </c>
      <c r="AN77" s="481">
        <v>0</v>
      </c>
      <c r="AO77" s="481">
        <v>0</v>
      </c>
      <c r="AP77" s="481"/>
      <c r="AQ77" s="481">
        <v>0</v>
      </c>
      <c r="AR77" s="481">
        <v>0</v>
      </c>
      <c r="AS77" s="481">
        <v>0</v>
      </c>
      <c r="AT77" s="481">
        <v>0</v>
      </c>
      <c r="AU77" s="481"/>
      <c r="AV77" s="481">
        <v>0</v>
      </c>
      <c r="AW77" s="481">
        <v>0</v>
      </c>
      <c r="AX77" s="481">
        <v>0</v>
      </c>
      <c r="AY77" s="481">
        <v>0</v>
      </c>
      <c r="AZ77" s="481">
        <v>0</v>
      </c>
      <c r="BA77" s="481">
        <v>0</v>
      </c>
      <c r="BB77" s="481"/>
      <c r="BC77" s="481">
        <v>0</v>
      </c>
      <c r="BD77" s="481">
        <v>0</v>
      </c>
      <c r="BE77" s="481">
        <v>0</v>
      </c>
    </row>
    <row r="78" spans="1:57" x14ac:dyDescent="0.2">
      <c r="A78" s="154" t="s">
        <v>999</v>
      </c>
      <c r="B78" s="154" t="s">
        <v>1000</v>
      </c>
      <c r="C78" s="154"/>
      <c r="D78" s="154"/>
      <c r="E78" s="481">
        <v>122</v>
      </c>
      <c r="F78" s="481"/>
      <c r="G78" s="481">
        <v>22</v>
      </c>
      <c r="H78" s="481"/>
      <c r="I78" s="481">
        <v>1</v>
      </c>
      <c r="J78" s="481">
        <v>0</v>
      </c>
      <c r="K78" s="481">
        <v>0</v>
      </c>
      <c r="L78" s="481">
        <v>0</v>
      </c>
      <c r="M78" s="481">
        <v>3</v>
      </c>
      <c r="N78" s="481"/>
      <c r="O78" s="481">
        <v>4</v>
      </c>
      <c r="P78" s="481"/>
      <c r="Q78" s="481">
        <v>6</v>
      </c>
      <c r="R78" s="481">
        <v>3</v>
      </c>
      <c r="S78" s="481">
        <v>3</v>
      </c>
      <c r="T78" s="481">
        <v>0</v>
      </c>
      <c r="U78" s="481"/>
      <c r="V78" s="481">
        <v>0</v>
      </c>
      <c r="W78" s="481">
        <v>0</v>
      </c>
      <c r="X78" s="481">
        <v>2</v>
      </c>
      <c r="Y78" s="481">
        <v>6</v>
      </c>
      <c r="Z78" s="481"/>
      <c r="AA78" s="481">
        <v>1</v>
      </c>
      <c r="AB78" s="481">
        <v>32</v>
      </c>
      <c r="AC78" s="481">
        <v>11</v>
      </c>
      <c r="AD78" s="481"/>
      <c r="AE78" s="481">
        <v>14</v>
      </c>
      <c r="AF78" s="481">
        <v>12</v>
      </c>
      <c r="AG78" s="481">
        <v>2</v>
      </c>
      <c r="AH78" s="481">
        <v>0</v>
      </c>
      <c r="AI78" s="481"/>
      <c r="AJ78" s="481">
        <v>1</v>
      </c>
      <c r="AK78" s="481"/>
      <c r="AL78" s="481">
        <v>5</v>
      </c>
      <c r="AM78" s="481">
        <v>0</v>
      </c>
      <c r="AN78" s="481">
        <v>2</v>
      </c>
      <c r="AO78" s="481">
        <v>3</v>
      </c>
      <c r="AP78" s="481"/>
      <c r="AQ78" s="481">
        <v>17</v>
      </c>
      <c r="AR78" s="481">
        <v>0</v>
      </c>
      <c r="AS78" s="481">
        <v>8</v>
      </c>
      <c r="AT78" s="481">
        <v>9</v>
      </c>
      <c r="AU78" s="481"/>
      <c r="AV78" s="481">
        <v>3</v>
      </c>
      <c r="AW78" s="481">
        <v>2</v>
      </c>
      <c r="AX78" s="481">
        <v>0</v>
      </c>
      <c r="AY78" s="481">
        <v>0</v>
      </c>
      <c r="AZ78" s="481">
        <v>1</v>
      </c>
      <c r="BA78" s="481">
        <v>0</v>
      </c>
      <c r="BB78" s="481"/>
      <c r="BC78" s="481">
        <v>10</v>
      </c>
      <c r="BD78" s="481">
        <v>3</v>
      </c>
      <c r="BE78" s="481">
        <v>7</v>
      </c>
    </row>
    <row r="79" spans="1:57" x14ac:dyDescent="0.2">
      <c r="A79" s="154" t="s">
        <v>1001</v>
      </c>
      <c r="B79" s="154" t="s">
        <v>1002</v>
      </c>
      <c r="C79" s="154"/>
      <c r="D79" s="154"/>
      <c r="E79" s="481">
        <v>530</v>
      </c>
      <c r="F79" s="481"/>
      <c r="G79" s="481">
        <v>60</v>
      </c>
      <c r="H79" s="481"/>
      <c r="I79" s="481">
        <v>8</v>
      </c>
      <c r="J79" s="481">
        <v>1</v>
      </c>
      <c r="K79" s="481">
        <v>5</v>
      </c>
      <c r="L79" s="481">
        <v>0</v>
      </c>
      <c r="M79" s="481">
        <v>4</v>
      </c>
      <c r="N79" s="481"/>
      <c r="O79" s="481">
        <v>0</v>
      </c>
      <c r="P79" s="481"/>
      <c r="Q79" s="481">
        <v>14</v>
      </c>
      <c r="R79" s="481">
        <v>11</v>
      </c>
      <c r="S79" s="481">
        <v>3</v>
      </c>
      <c r="T79" s="481">
        <v>0</v>
      </c>
      <c r="U79" s="481"/>
      <c r="V79" s="481">
        <v>0</v>
      </c>
      <c r="W79" s="481">
        <v>2</v>
      </c>
      <c r="X79" s="481">
        <v>7</v>
      </c>
      <c r="Y79" s="481">
        <v>19</v>
      </c>
      <c r="Z79" s="481"/>
      <c r="AA79" s="481">
        <v>20</v>
      </c>
      <c r="AB79" s="481">
        <v>166</v>
      </c>
      <c r="AC79" s="481">
        <v>54</v>
      </c>
      <c r="AD79" s="481"/>
      <c r="AE79" s="481">
        <v>85</v>
      </c>
      <c r="AF79" s="481">
        <v>69</v>
      </c>
      <c r="AG79" s="481">
        <v>16</v>
      </c>
      <c r="AH79" s="481">
        <v>0</v>
      </c>
      <c r="AI79" s="481"/>
      <c r="AJ79" s="481">
        <v>11</v>
      </c>
      <c r="AK79" s="481"/>
      <c r="AL79" s="481">
        <v>13</v>
      </c>
      <c r="AM79" s="481">
        <v>2</v>
      </c>
      <c r="AN79" s="481">
        <v>3</v>
      </c>
      <c r="AO79" s="481">
        <v>8</v>
      </c>
      <c r="AP79" s="481"/>
      <c r="AQ79" s="481">
        <v>43</v>
      </c>
      <c r="AR79" s="481">
        <v>3</v>
      </c>
      <c r="AS79" s="481">
        <v>28</v>
      </c>
      <c r="AT79" s="481">
        <v>12</v>
      </c>
      <c r="AU79" s="481"/>
      <c r="AV79" s="481">
        <v>56</v>
      </c>
      <c r="AW79" s="481">
        <v>48</v>
      </c>
      <c r="AX79" s="481">
        <v>2</v>
      </c>
      <c r="AY79" s="481">
        <v>0</v>
      </c>
      <c r="AZ79" s="481">
        <v>6</v>
      </c>
      <c r="BA79" s="481">
        <v>0</v>
      </c>
      <c r="BB79" s="481"/>
      <c r="BC79" s="481">
        <v>0</v>
      </c>
      <c r="BD79" s="481">
        <v>6</v>
      </c>
      <c r="BE79" s="481">
        <v>28</v>
      </c>
    </row>
    <row r="80" spans="1:57" x14ac:dyDescent="0.2">
      <c r="A80" s="154" t="s">
        <v>1003</v>
      </c>
      <c r="B80" s="154" t="s">
        <v>1004</v>
      </c>
      <c r="C80" s="154"/>
      <c r="D80" s="154"/>
      <c r="E80" s="481">
        <v>29</v>
      </c>
      <c r="F80" s="481"/>
      <c r="G80" s="481">
        <v>2</v>
      </c>
      <c r="H80" s="481"/>
      <c r="I80" s="481">
        <v>0</v>
      </c>
      <c r="J80" s="481">
        <v>0</v>
      </c>
      <c r="K80" s="481">
        <v>1</v>
      </c>
      <c r="L80" s="481">
        <v>0</v>
      </c>
      <c r="M80" s="481">
        <v>0</v>
      </c>
      <c r="N80" s="481"/>
      <c r="O80" s="481">
        <v>0</v>
      </c>
      <c r="P80" s="481"/>
      <c r="Q80" s="481">
        <v>1</v>
      </c>
      <c r="R80" s="481">
        <v>0</v>
      </c>
      <c r="S80" s="481">
        <v>1</v>
      </c>
      <c r="T80" s="481">
        <v>0</v>
      </c>
      <c r="U80" s="481"/>
      <c r="V80" s="481">
        <v>0</v>
      </c>
      <c r="W80" s="481">
        <v>0</v>
      </c>
      <c r="X80" s="481">
        <v>0</v>
      </c>
      <c r="Y80" s="481">
        <v>0</v>
      </c>
      <c r="Z80" s="481"/>
      <c r="AA80" s="481">
        <v>2</v>
      </c>
      <c r="AB80" s="481">
        <v>10</v>
      </c>
      <c r="AC80" s="481">
        <v>8</v>
      </c>
      <c r="AD80" s="481"/>
      <c r="AE80" s="481">
        <v>3</v>
      </c>
      <c r="AF80" s="481">
        <v>3</v>
      </c>
      <c r="AG80" s="481">
        <v>0</v>
      </c>
      <c r="AH80" s="481">
        <v>0</v>
      </c>
      <c r="AI80" s="481"/>
      <c r="AJ80" s="481">
        <v>0</v>
      </c>
      <c r="AK80" s="481"/>
      <c r="AL80" s="481">
        <v>0</v>
      </c>
      <c r="AM80" s="481">
        <v>0</v>
      </c>
      <c r="AN80" s="481">
        <v>0</v>
      </c>
      <c r="AO80" s="481">
        <v>0</v>
      </c>
      <c r="AP80" s="481"/>
      <c r="AQ80" s="481">
        <v>0</v>
      </c>
      <c r="AR80" s="481">
        <v>0</v>
      </c>
      <c r="AS80" s="481">
        <v>0</v>
      </c>
      <c r="AT80" s="481">
        <v>0</v>
      </c>
      <c r="AU80" s="481"/>
      <c r="AV80" s="481">
        <v>2</v>
      </c>
      <c r="AW80" s="481">
        <v>1</v>
      </c>
      <c r="AX80" s="481">
        <v>0</v>
      </c>
      <c r="AY80" s="481">
        <v>1</v>
      </c>
      <c r="AZ80" s="481">
        <v>0</v>
      </c>
      <c r="BA80" s="481">
        <v>0</v>
      </c>
      <c r="BB80" s="481"/>
      <c r="BC80" s="481">
        <v>0</v>
      </c>
      <c r="BD80" s="481">
        <v>1</v>
      </c>
      <c r="BE80" s="481">
        <v>2</v>
      </c>
    </row>
    <row r="81" spans="1:57" x14ac:dyDescent="0.2">
      <c r="A81" s="154" t="s">
        <v>1005</v>
      </c>
      <c r="B81" s="154" t="s">
        <v>1006</v>
      </c>
      <c r="C81" s="154"/>
      <c r="D81" s="154"/>
      <c r="E81" s="481">
        <v>695</v>
      </c>
      <c r="F81" s="481"/>
      <c r="G81" s="481">
        <v>48</v>
      </c>
      <c r="H81" s="481"/>
      <c r="I81" s="481">
        <v>0</v>
      </c>
      <c r="J81" s="481">
        <v>0</v>
      </c>
      <c r="K81" s="481">
        <v>2</v>
      </c>
      <c r="L81" s="481">
        <v>2</v>
      </c>
      <c r="M81" s="481">
        <v>3</v>
      </c>
      <c r="N81" s="481"/>
      <c r="O81" s="481">
        <v>4</v>
      </c>
      <c r="P81" s="481"/>
      <c r="Q81" s="481">
        <v>13</v>
      </c>
      <c r="R81" s="481">
        <v>8</v>
      </c>
      <c r="S81" s="481">
        <v>5</v>
      </c>
      <c r="T81" s="481">
        <v>0</v>
      </c>
      <c r="U81" s="481"/>
      <c r="V81" s="481">
        <v>0</v>
      </c>
      <c r="W81" s="481">
        <v>6</v>
      </c>
      <c r="X81" s="481">
        <v>6</v>
      </c>
      <c r="Y81" s="481">
        <v>12</v>
      </c>
      <c r="Z81" s="481"/>
      <c r="AA81" s="481">
        <v>13</v>
      </c>
      <c r="AB81" s="481">
        <v>195</v>
      </c>
      <c r="AC81" s="481">
        <v>45</v>
      </c>
      <c r="AD81" s="481"/>
      <c r="AE81" s="481">
        <v>96</v>
      </c>
      <c r="AF81" s="481">
        <v>86</v>
      </c>
      <c r="AG81" s="481">
        <v>10</v>
      </c>
      <c r="AH81" s="481">
        <v>0</v>
      </c>
      <c r="AI81" s="481"/>
      <c r="AJ81" s="481">
        <v>19</v>
      </c>
      <c r="AK81" s="481"/>
      <c r="AL81" s="481">
        <v>14</v>
      </c>
      <c r="AM81" s="481">
        <v>3</v>
      </c>
      <c r="AN81" s="481">
        <v>4</v>
      </c>
      <c r="AO81" s="481">
        <v>7</v>
      </c>
      <c r="AP81" s="481"/>
      <c r="AQ81" s="481">
        <v>66</v>
      </c>
      <c r="AR81" s="481">
        <v>3</v>
      </c>
      <c r="AS81" s="481">
        <v>30</v>
      </c>
      <c r="AT81" s="481">
        <v>33</v>
      </c>
      <c r="AU81" s="481"/>
      <c r="AV81" s="481">
        <v>29</v>
      </c>
      <c r="AW81" s="481">
        <v>24</v>
      </c>
      <c r="AX81" s="481">
        <v>3</v>
      </c>
      <c r="AY81" s="481">
        <v>2</v>
      </c>
      <c r="AZ81" s="481">
        <v>0</v>
      </c>
      <c r="BA81" s="481">
        <v>0</v>
      </c>
      <c r="BB81" s="481"/>
      <c r="BC81" s="481">
        <v>133</v>
      </c>
      <c r="BD81" s="481">
        <v>7</v>
      </c>
      <c r="BE81" s="481">
        <v>37</v>
      </c>
    </row>
    <row r="82" spans="1:57" x14ac:dyDescent="0.2">
      <c r="A82" s="154" t="s">
        <v>1007</v>
      </c>
      <c r="B82" s="154" t="s">
        <v>1008</v>
      </c>
      <c r="C82" s="154"/>
      <c r="D82" s="154"/>
      <c r="E82" s="481">
        <v>107</v>
      </c>
      <c r="F82" s="481"/>
      <c r="G82" s="481">
        <v>12</v>
      </c>
      <c r="H82" s="481"/>
      <c r="I82" s="481">
        <v>2</v>
      </c>
      <c r="J82" s="481">
        <v>0</v>
      </c>
      <c r="K82" s="481">
        <v>0</v>
      </c>
      <c r="L82" s="481">
        <v>1</v>
      </c>
      <c r="M82" s="481">
        <v>0</v>
      </c>
      <c r="N82" s="481"/>
      <c r="O82" s="481">
        <v>0</v>
      </c>
      <c r="P82" s="481"/>
      <c r="Q82" s="481">
        <v>2</v>
      </c>
      <c r="R82" s="481">
        <v>2</v>
      </c>
      <c r="S82" s="481">
        <v>0</v>
      </c>
      <c r="T82" s="481">
        <v>0</v>
      </c>
      <c r="U82" s="481"/>
      <c r="V82" s="481">
        <v>0</v>
      </c>
      <c r="W82" s="481">
        <v>0</v>
      </c>
      <c r="X82" s="481">
        <v>0</v>
      </c>
      <c r="Y82" s="481">
        <v>7</v>
      </c>
      <c r="Z82" s="481"/>
      <c r="AA82" s="481">
        <v>7</v>
      </c>
      <c r="AB82" s="481">
        <v>25</v>
      </c>
      <c r="AC82" s="481">
        <v>3</v>
      </c>
      <c r="AD82" s="481"/>
      <c r="AE82" s="481">
        <v>16</v>
      </c>
      <c r="AF82" s="481">
        <v>15</v>
      </c>
      <c r="AG82" s="481">
        <v>1</v>
      </c>
      <c r="AH82" s="481">
        <v>0</v>
      </c>
      <c r="AI82" s="481"/>
      <c r="AJ82" s="481">
        <v>1</v>
      </c>
      <c r="AK82" s="481"/>
      <c r="AL82" s="481">
        <v>0</v>
      </c>
      <c r="AM82" s="481">
        <v>0</v>
      </c>
      <c r="AN82" s="481">
        <v>0</v>
      </c>
      <c r="AO82" s="481">
        <v>0</v>
      </c>
      <c r="AP82" s="481"/>
      <c r="AQ82" s="481">
        <v>1</v>
      </c>
      <c r="AR82" s="481">
        <v>0</v>
      </c>
      <c r="AS82" s="481">
        <v>1</v>
      </c>
      <c r="AT82" s="481">
        <v>0</v>
      </c>
      <c r="AU82" s="481"/>
      <c r="AV82" s="481">
        <v>2</v>
      </c>
      <c r="AW82" s="481">
        <v>1</v>
      </c>
      <c r="AX82" s="481">
        <v>1</v>
      </c>
      <c r="AY82" s="481">
        <v>0</v>
      </c>
      <c r="AZ82" s="481">
        <v>0</v>
      </c>
      <c r="BA82" s="481">
        <v>0</v>
      </c>
      <c r="BB82" s="481"/>
      <c r="BC82" s="481">
        <v>35</v>
      </c>
      <c r="BD82" s="481">
        <v>0</v>
      </c>
      <c r="BE82" s="481">
        <v>5</v>
      </c>
    </row>
    <row r="83" spans="1:57" x14ac:dyDescent="0.2">
      <c r="A83" s="154" t="s">
        <v>1009</v>
      </c>
      <c r="B83" s="154" t="s">
        <v>1010</v>
      </c>
      <c r="C83" s="154"/>
      <c r="D83" s="154"/>
      <c r="E83" s="481">
        <v>585</v>
      </c>
      <c r="F83" s="481"/>
      <c r="G83" s="481">
        <v>42</v>
      </c>
      <c r="H83" s="481"/>
      <c r="I83" s="481">
        <v>1</v>
      </c>
      <c r="J83" s="481">
        <v>0</v>
      </c>
      <c r="K83" s="481">
        <v>0</v>
      </c>
      <c r="L83" s="481">
        <v>0</v>
      </c>
      <c r="M83" s="481">
        <v>1</v>
      </c>
      <c r="N83" s="481"/>
      <c r="O83" s="481">
        <v>2</v>
      </c>
      <c r="P83" s="481"/>
      <c r="Q83" s="481">
        <v>22</v>
      </c>
      <c r="R83" s="481">
        <v>17</v>
      </c>
      <c r="S83" s="481">
        <v>5</v>
      </c>
      <c r="T83" s="481">
        <v>0</v>
      </c>
      <c r="U83" s="481"/>
      <c r="V83" s="481">
        <v>0</v>
      </c>
      <c r="W83" s="481">
        <v>0</v>
      </c>
      <c r="X83" s="481">
        <v>0</v>
      </c>
      <c r="Y83" s="481">
        <v>16</v>
      </c>
      <c r="Z83" s="481"/>
      <c r="AA83" s="481">
        <v>48</v>
      </c>
      <c r="AB83" s="481">
        <v>75</v>
      </c>
      <c r="AC83" s="481">
        <v>2</v>
      </c>
      <c r="AD83" s="481"/>
      <c r="AE83" s="481">
        <v>2</v>
      </c>
      <c r="AF83" s="481">
        <v>2</v>
      </c>
      <c r="AG83" s="481">
        <v>0</v>
      </c>
      <c r="AH83" s="481">
        <v>0</v>
      </c>
      <c r="AI83" s="481"/>
      <c r="AJ83" s="481">
        <v>1</v>
      </c>
      <c r="AK83" s="481"/>
      <c r="AL83" s="481">
        <v>17</v>
      </c>
      <c r="AM83" s="481">
        <v>0</v>
      </c>
      <c r="AN83" s="481">
        <v>0</v>
      </c>
      <c r="AO83" s="481">
        <v>17</v>
      </c>
      <c r="AP83" s="481"/>
      <c r="AQ83" s="481">
        <v>16</v>
      </c>
      <c r="AR83" s="481">
        <v>2</v>
      </c>
      <c r="AS83" s="481">
        <v>3</v>
      </c>
      <c r="AT83" s="481">
        <v>11</v>
      </c>
      <c r="AU83" s="481"/>
      <c r="AV83" s="481">
        <v>3</v>
      </c>
      <c r="AW83" s="481">
        <v>1</v>
      </c>
      <c r="AX83" s="481">
        <v>0</v>
      </c>
      <c r="AY83" s="481">
        <v>2</v>
      </c>
      <c r="AZ83" s="481">
        <v>0</v>
      </c>
      <c r="BA83" s="481">
        <v>0</v>
      </c>
      <c r="BB83" s="481"/>
      <c r="BC83" s="481">
        <v>14</v>
      </c>
      <c r="BD83" s="481">
        <v>3</v>
      </c>
      <c r="BE83" s="481">
        <v>365</v>
      </c>
    </row>
    <row r="84" spans="1:57" x14ac:dyDescent="0.2">
      <c r="A84" s="154" t="s">
        <v>1011</v>
      </c>
      <c r="B84" s="154" t="s">
        <v>1012</v>
      </c>
      <c r="C84" s="154"/>
      <c r="D84" s="154"/>
      <c r="E84" s="481">
        <v>166</v>
      </c>
      <c r="F84" s="481"/>
      <c r="G84" s="481">
        <v>14</v>
      </c>
      <c r="H84" s="481"/>
      <c r="I84" s="481">
        <v>1</v>
      </c>
      <c r="J84" s="481">
        <v>0</v>
      </c>
      <c r="K84" s="481">
        <v>0</v>
      </c>
      <c r="L84" s="481">
        <v>0</v>
      </c>
      <c r="M84" s="481">
        <v>3</v>
      </c>
      <c r="N84" s="481"/>
      <c r="O84" s="481">
        <v>0</v>
      </c>
      <c r="P84" s="481"/>
      <c r="Q84" s="481">
        <v>4</v>
      </c>
      <c r="R84" s="481">
        <v>4</v>
      </c>
      <c r="S84" s="481">
        <v>0</v>
      </c>
      <c r="T84" s="481">
        <v>0</v>
      </c>
      <c r="U84" s="481"/>
      <c r="V84" s="481">
        <v>0</v>
      </c>
      <c r="W84" s="481">
        <v>0</v>
      </c>
      <c r="X84" s="481">
        <v>2</v>
      </c>
      <c r="Y84" s="481">
        <v>4</v>
      </c>
      <c r="Z84" s="481"/>
      <c r="AA84" s="481">
        <v>4</v>
      </c>
      <c r="AB84" s="481">
        <v>55</v>
      </c>
      <c r="AC84" s="481">
        <v>32</v>
      </c>
      <c r="AD84" s="481"/>
      <c r="AE84" s="481">
        <v>24</v>
      </c>
      <c r="AF84" s="481">
        <v>18</v>
      </c>
      <c r="AG84" s="481">
        <v>6</v>
      </c>
      <c r="AH84" s="481">
        <v>0</v>
      </c>
      <c r="AI84" s="481"/>
      <c r="AJ84" s="481">
        <v>0</v>
      </c>
      <c r="AK84" s="481"/>
      <c r="AL84" s="481">
        <v>5</v>
      </c>
      <c r="AM84" s="481">
        <v>1</v>
      </c>
      <c r="AN84" s="481">
        <v>1</v>
      </c>
      <c r="AO84" s="481">
        <v>3</v>
      </c>
      <c r="AP84" s="481"/>
      <c r="AQ84" s="481">
        <v>8</v>
      </c>
      <c r="AR84" s="481">
        <v>1</v>
      </c>
      <c r="AS84" s="481">
        <v>5</v>
      </c>
      <c r="AT84" s="481">
        <v>2</v>
      </c>
      <c r="AU84" s="481"/>
      <c r="AV84" s="481">
        <v>14</v>
      </c>
      <c r="AW84" s="481">
        <v>8</v>
      </c>
      <c r="AX84" s="481">
        <v>0</v>
      </c>
      <c r="AY84" s="481">
        <v>0</v>
      </c>
      <c r="AZ84" s="481">
        <v>6</v>
      </c>
      <c r="BA84" s="481">
        <v>0</v>
      </c>
      <c r="BB84" s="481"/>
      <c r="BC84" s="481">
        <v>3</v>
      </c>
      <c r="BD84" s="481">
        <v>1</v>
      </c>
      <c r="BE84" s="481">
        <v>13</v>
      </c>
    </row>
    <row r="85" spans="1:57" x14ac:dyDescent="0.2">
      <c r="A85" s="154" t="s">
        <v>1013</v>
      </c>
      <c r="B85" s="154" t="s">
        <v>1014</v>
      </c>
      <c r="C85" s="154"/>
      <c r="D85" s="154"/>
      <c r="E85" s="481">
        <v>95</v>
      </c>
      <c r="F85" s="481"/>
      <c r="G85" s="481">
        <v>13</v>
      </c>
      <c r="H85" s="481"/>
      <c r="I85" s="481">
        <v>1</v>
      </c>
      <c r="J85" s="481">
        <v>0</v>
      </c>
      <c r="K85" s="481">
        <v>0</v>
      </c>
      <c r="L85" s="481">
        <v>1</v>
      </c>
      <c r="M85" s="481">
        <v>0</v>
      </c>
      <c r="N85" s="481"/>
      <c r="O85" s="481">
        <v>0</v>
      </c>
      <c r="P85" s="481"/>
      <c r="Q85" s="481">
        <v>7</v>
      </c>
      <c r="R85" s="481">
        <v>4</v>
      </c>
      <c r="S85" s="481">
        <v>3</v>
      </c>
      <c r="T85" s="481">
        <v>0</v>
      </c>
      <c r="U85" s="481"/>
      <c r="V85" s="481">
        <v>1</v>
      </c>
      <c r="W85" s="481">
        <v>1</v>
      </c>
      <c r="X85" s="481">
        <v>1</v>
      </c>
      <c r="Y85" s="481">
        <v>1</v>
      </c>
      <c r="Z85" s="481"/>
      <c r="AA85" s="481">
        <v>0</v>
      </c>
      <c r="AB85" s="481">
        <v>18</v>
      </c>
      <c r="AC85" s="481">
        <v>10</v>
      </c>
      <c r="AD85" s="481"/>
      <c r="AE85" s="481">
        <v>21</v>
      </c>
      <c r="AF85" s="481">
        <v>20</v>
      </c>
      <c r="AG85" s="481">
        <v>1</v>
      </c>
      <c r="AH85" s="481">
        <v>0</v>
      </c>
      <c r="AI85" s="481"/>
      <c r="AJ85" s="481">
        <v>1</v>
      </c>
      <c r="AK85" s="481"/>
      <c r="AL85" s="481">
        <v>1</v>
      </c>
      <c r="AM85" s="481">
        <v>0</v>
      </c>
      <c r="AN85" s="481">
        <v>1</v>
      </c>
      <c r="AO85" s="481">
        <v>0</v>
      </c>
      <c r="AP85" s="481"/>
      <c r="AQ85" s="481">
        <v>1</v>
      </c>
      <c r="AR85" s="481">
        <v>1</v>
      </c>
      <c r="AS85" s="481">
        <v>0</v>
      </c>
      <c r="AT85" s="481">
        <v>0</v>
      </c>
      <c r="AU85" s="481"/>
      <c r="AV85" s="481">
        <v>9</v>
      </c>
      <c r="AW85" s="481">
        <v>4</v>
      </c>
      <c r="AX85" s="481">
        <v>2</v>
      </c>
      <c r="AY85" s="481">
        <v>2</v>
      </c>
      <c r="AZ85" s="481">
        <v>1</v>
      </c>
      <c r="BA85" s="481">
        <v>0</v>
      </c>
      <c r="BB85" s="481"/>
      <c r="BC85" s="481">
        <v>17</v>
      </c>
      <c r="BD85" s="481">
        <v>2</v>
      </c>
      <c r="BE85" s="481">
        <v>5</v>
      </c>
    </row>
    <row r="86" spans="1:57" x14ac:dyDescent="0.2">
      <c r="A86" s="154" t="s">
        <v>1015</v>
      </c>
      <c r="B86" s="154" t="s">
        <v>1016</v>
      </c>
      <c r="C86" s="154"/>
      <c r="D86" s="154"/>
      <c r="E86" s="481">
        <v>151</v>
      </c>
      <c r="F86" s="481"/>
      <c r="G86" s="481">
        <v>29</v>
      </c>
      <c r="H86" s="481"/>
      <c r="I86" s="481">
        <v>4</v>
      </c>
      <c r="J86" s="481">
        <v>1</v>
      </c>
      <c r="K86" s="481">
        <v>1</v>
      </c>
      <c r="L86" s="481">
        <v>0</v>
      </c>
      <c r="M86" s="481">
        <v>2</v>
      </c>
      <c r="N86" s="481"/>
      <c r="O86" s="481">
        <v>0</v>
      </c>
      <c r="P86" s="481"/>
      <c r="Q86" s="481">
        <v>3</v>
      </c>
      <c r="R86" s="481">
        <v>3</v>
      </c>
      <c r="S86" s="481">
        <v>0</v>
      </c>
      <c r="T86" s="481">
        <v>0</v>
      </c>
      <c r="U86" s="481"/>
      <c r="V86" s="481">
        <v>0</v>
      </c>
      <c r="W86" s="481">
        <v>2</v>
      </c>
      <c r="X86" s="481">
        <v>5</v>
      </c>
      <c r="Y86" s="481">
        <v>11</v>
      </c>
      <c r="Z86" s="481"/>
      <c r="AA86" s="481">
        <v>3</v>
      </c>
      <c r="AB86" s="481">
        <v>54</v>
      </c>
      <c r="AC86" s="481">
        <v>18</v>
      </c>
      <c r="AD86" s="481"/>
      <c r="AE86" s="481">
        <v>10</v>
      </c>
      <c r="AF86" s="481">
        <v>9</v>
      </c>
      <c r="AG86" s="481">
        <v>1</v>
      </c>
      <c r="AH86" s="481">
        <v>0</v>
      </c>
      <c r="AI86" s="481"/>
      <c r="AJ86" s="481">
        <v>2</v>
      </c>
      <c r="AK86" s="481"/>
      <c r="AL86" s="481">
        <v>5</v>
      </c>
      <c r="AM86" s="481">
        <v>2</v>
      </c>
      <c r="AN86" s="481">
        <v>1</v>
      </c>
      <c r="AO86" s="481">
        <v>2</v>
      </c>
      <c r="AP86" s="481"/>
      <c r="AQ86" s="481">
        <v>14</v>
      </c>
      <c r="AR86" s="481">
        <v>0</v>
      </c>
      <c r="AS86" s="481">
        <v>10</v>
      </c>
      <c r="AT86" s="481">
        <v>4</v>
      </c>
      <c r="AU86" s="481"/>
      <c r="AV86" s="481">
        <v>5</v>
      </c>
      <c r="AW86" s="481">
        <v>4</v>
      </c>
      <c r="AX86" s="481">
        <v>0</v>
      </c>
      <c r="AY86" s="481">
        <v>0</v>
      </c>
      <c r="AZ86" s="481">
        <v>1</v>
      </c>
      <c r="BA86" s="481">
        <v>0</v>
      </c>
      <c r="BB86" s="481"/>
      <c r="BC86" s="481">
        <v>2</v>
      </c>
      <c r="BD86" s="481">
        <v>1</v>
      </c>
      <c r="BE86" s="481">
        <v>10</v>
      </c>
    </row>
    <row r="87" spans="1:57" x14ac:dyDescent="0.2">
      <c r="A87" s="154" t="s">
        <v>1017</v>
      </c>
      <c r="B87" s="154" t="s">
        <v>1018</v>
      </c>
      <c r="C87" s="154"/>
      <c r="D87" s="154"/>
      <c r="E87" s="481">
        <v>89</v>
      </c>
      <c r="F87" s="481"/>
      <c r="G87" s="481">
        <v>12</v>
      </c>
      <c r="H87" s="481"/>
      <c r="I87" s="481">
        <v>1</v>
      </c>
      <c r="J87" s="481">
        <v>0</v>
      </c>
      <c r="K87" s="481">
        <v>1</v>
      </c>
      <c r="L87" s="481">
        <v>0</v>
      </c>
      <c r="M87" s="481">
        <v>2</v>
      </c>
      <c r="N87" s="481"/>
      <c r="O87" s="481">
        <v>0</v>
      </c>
      <c r="P87" s="481"/>
      <c r="Q87" s="481">
        <v>4</v>
      </c>
      <c r="R87" s="481">
        <v>3</v>
      </c>
      <c r="S87" s="481">
        <v>1</v>
      </c>
      <c r="T87" s="481">
        <v>0</v>
      </c>
      <c r="U87" s="481"/>
      <c r="V87" s="481">
        <v>0</v>
      </c>
      <c r="W87" s="481">
        <v>1</v>
      </c>
      <c r="X87" s="481">
        <v>0</v>
      </c>
      <c r="Y87" s="481">
        <v>3</v>
      </c>
      <c r="Z87" s="481"/>
      <c r="AA87" s="481">
        <v>2</v>
      </c>
      <c r="AB87" s="481">
        <v>14</v>
      </c>
      <c r="AC87" s="481">
        <v>6</v>
      </c>
      <c r="AD87" s="481"/>
      <c r="AE87" s="481">
        <v>28</v>
      </c>
      <c r="AF87" s="481">
        <v>28</v>
      </c>
      <c r="AG87" s="481">
        <v>0</v>
      </c>
      <c r="AH87" s="481">
        <v>0</v>
      </c>
      <c r="AI87" s="481"/>
      <c r="AJ87" s="481">
        <v>4</v>
      </c>
      <c r="AK87" s="481"/>
      <c r="AL87" s="481">
        <v>6</v>
      </c>
      <c r="AM87" s="481">
        <v>3</v>
      </c>
      <c r="AN87" s="481">
        <v>1</v>
      </c>
      <c r="AO87" s="481">
        <v>2</v>
      </c>
      <c r="AP87" s="481"/>
      <c r="AQ87" s="481">
        <v>3</v>
      </c>
      <c r="AR87" s="481">
        <v>0</v>
      </c>
      <c r="AS87" s="481">
        <v>2</v>
      </c>
      <c r="AT87" s="481">
        <v>1</v>
      </c>
      <c r="AU87" s="481"/>
      <c r="AV87" s="481">
        <v>9</v>
      </c>
      <c r="AW87" s="481">
        <v>4</v>
      </c>
      <c r="AX87" s="481">
        <v>2</v>
      </c>
      <c r="AY87" s="481">
        <v>1</v>
      </c>
      <c r="AZ87" s="481">
        <v>2</v>
      </c>
      <c r="BA87" s="481">
        <v>0</v>
      </c>
      <c r="BB87" s="481"/>
      <c r="BC87" s="481">
        <v>0</v>
      </c>
      <c r="BD87" s="481">
        <v>0</v>
      </c>
      <c r="BE87" s="481">
        <v>7</v>
      </c>
    </row>
    <row r="88" spans="1:57" x14ac:dyDescent="0.2">
      <c r="A88" s="154" t="s">
        <v>1019</v>
      </c>
      <c r="B88" s="154" t="s">
        <v>1020</v>
      </c>
      <c r="C88" s="154"/>
      <c r="D88" s="154"/>
      <c r="E88" s="481">
        <v>319</v>
      </c>
      <c r="F88" s="481"/>
      <c r="G88" s="481">
        <v>31</v>
      </c>
      <c r="H88" s="481"/>
      <c r="I88" s="481">
        <v>4</v>
      </c>
      <c r="J88" s="481">
        <v>2</v>
      </c>
      <c r="K88" s="481">
        <v>2</v>
      </c>
      <c r="L88" s="481">
        <v>0</v>
      </c>
      <c r="M88" s="481">
        <v>2</v>
      </c>
      <c r="N88" s="481"/>
      <c r="O88" s="481">
        <v>1</v>
      </c>
      <c r="P88" s="481"/>
      <c r="Q88" s="481">
        <v>5</v>
      </c>
      <c r="R88" s="481">
        <v>5</v>
      </c>
      <c r="S88" s="481">
        <v>0</v>
      </c>
      <c r="T88" s="481">
        <v>0</v>
      </c>
      <c r="U88" s="481"/>
      <c r="V88" s="481">
        <v>2</v>
      </c>
      <c r="W88" s="481">
        <v>3</v>
      </c>
      <c r="X88" s="481">
        <v>7</v>
      </c>
      <c r="Y88" s="481">
        <v>3</v>
      </c>
      <c r="Z88" s="481"/>
      <c r="AA88" s="481">
        <v>1</v>
      </c>
      <c r="AB88" s="481">
        <v>79</v>
      </c>
      <c r="AC88" s="481">
        <v>15</v>
      </c>
      <c r="AD88" s="481"/>
      <c r="AE88" s="481">
        <v>39</v>
      </c>
      <c r="AF88" s="481">
        <v>35</v>
      </c>
      <c r="AG88" s="481">
        <v>4</v>
      </c>
      <c r="AH88" s="481">
        <v>0</v>
      </c>
      <c r="AI88" s="481"/>
      <c r="AJ88" s="481">
        <v>2</v>
      </c>
      <c r="AK88" s="481"/>
      <c r="AL88" s="481">
        <v>6</v>
      </c>
      <c r="AM88" s="481">
        <v>1</v>
      </c>
      <c r="AN88" s="481">
        <v>3</v>
      </c>
      <c r="AO88" s="481">
        <v>2</v>
      </c>
      <c r="AP88" s="481"/>
      <c r="AQ88" s="481">
        <v>59</v>
      </c>
      <c r="AR88" s="481">
        <v>3</v>
      </c>
      <c r="AS88" s="481">
        <v>30</v>
      </c>
      <c r="AT88" s="481">
        <v>26</v>
      </c>
      <c r="AU88" s="481"/>
      <c r="AV88" s="481">
        <v>23</v>
      </c>
      <c r="AW88" s="481">
        <v>21</v>
      </c>
      <c r="AX88" s="481">
        <v>1</v>
      </c>
      <c r="AY88" s="481">
        <v>0</v>
      </c>
      <c r="AZ88" s="481">
        <v>1</v>
      </c>
      <c r="BA88" s="481">
        <v>0</v>
      </c>
      <c r="BB88" s="481"/>
      <c r="BC88" s="481">
        <v>54</v>
      </c>
      <c r="BD88" s="481">
        <v>2</v>
      </c>
      <c r="BE88" s="481">
        <v>11</v>
      </c>
    </row>
    <row r="89" spans="1:57" x14ac:dyDescent="0.2">
      <c r="A89" s="154" t="s">
        <v>1021</v>
      </c>
      <c r="B89" s="154" t="s">
        <v>1022</v>
      </c>
      <c r="C89" s="154"/>
      <c r="D89" s="154"/>
      <c r="E89" s="481">
        <v>29</v>
      </c>
      <c r="F89" s="481"/>
      <c r="G89" s="481">
        <v>0</v>
      </c>
      <c r="H89" s="481"/>
      <c r="I89" s="481">
        <v>0</v>
      </c>
      <c r="J89" s="481">
        <v>0</v>
      </c>
      <c r="K89" s="481">
        <v>0</v>
      </c>
      <c r="L89" s="481">
        <v>0</v>
      </c>
      <c r="M89" s="481">
        <v>0</v>
      </c>
      <c r="N89" s="481"/>
      <c r="O89" s="481">
        <v>0</v>
      </c>
      <c r="P89" s="481"/>
      <c r="Q89" s="481">
        <v>0</v>
      </c>
      <c r="R89" s="481">
        <v>0</v>
      </c>
      <c r="S89" s="481">
        <v>0</v>
      </c>
      <c r="T89" s="481">
        <v>0</v>
      </c>
      <c r="U89" s="481"/>
      <c r="V89" s="481">
        <v>0</v>
      </c>
      <c r="W89" s="481">
        <v>0</v>
      </c>
      <c r="X89" s="481">
        <v>0</v>
      </c>
      <c r="Y89" s="481">
        <v>0</v>
      </c>
      <c r="Z89" s="481"/>
      <c r="AA89" s="481">
        <v>0</v>
      </c>
      <c r="AB89" s="481">
        <v>11</v>
      </c>
      <c r="AC89" s="481">
        <v>6</v>
      </c>
      <c r="AD89" s="481"/>
      <c r="AE89" s="481">
        <v>3</v>
      </c>
      <c r="AF89" s="481">
        <v>3</v>
      </c>
      <c r="AG89" s="481">
        <v>0</v>
      </c>
      <c r="AH89" s="481">
        <v>0</v>
      </c>
      <c r="AI89" s="481"/>
      <c r="AJ89" s="481">
        <v>0</v>
      </c>
      <c r="AK89" s="481"/>
      <c r="AL89" s="481">
        <v>3</v>
      </c>
      <c r="AM89" s="481">
        <v>1</v>
      </c>
      <c r="AN89" s="481">
        <v>1</v>
      </c>
      <c r="AO89" s="481">
        <v>1</v>
      </c>
      <c r="AP89" s="481"/>
      <c r="AQ89" s="481">
        <v>0</v>
      </c>
      <c r="AR89" s="481">
        <v>0</v>
      </c>
      <c r="AS89" s="481">
        <v>0</v>
      </c>
      <c r="AT89" s="481">
        <v>0</v>
      </c>
      <c r="AU89" s="481"/>
      <c r="AV89" s="481">
        <v>1</v>
      </c>
      <c r="AW89" s="481">
        <v>1</v>
      </c>
      <c r="AX89" s="481">
        <v>0</v>
      </c>
      <c r="AY89" s="481">
        <v>0</v>
      </c>
      <c r="AZ89" s="481">
        <v>0</v>
      </c>
      <c r="BA89" s="481">
        <v>0</v>
      </c>
      <c r="BB89" s="481"/>
      <c r="BC89" s="481">
        <v>0</v>
      </c>
      <c r="BD89" s="481">
        <v>0</v>
      </c>
      <c r="BE89" s="481">
        <v>5</v>
      </c>
    </row>
    <row r="90" spans="1:57" x14ac:dyDescent="0.2">
      <c r="A90" s="154" t="s">
        <v>1023</v>
      </c>
      <c r="B90" s="154" t="s">
        <v>1024</v>
      </c>
      <c r="C90" s="154"/>
      <c r="D90" s="154"/>
      <c r="E90" s="481">
        <v>341</v>
      </c>
      <c r="F90" s="481"/>
      <c r="G90" s="481">
        <v>49</v>
      </c>
      <c r="H90" s="481"/>
      <c r="I90" s="481">
        <v>4</v>
      </c>
      <c r="J90" s="481">
        <v>0</v>
      </c>
      <c r="K90" s="481">
        <v>1</v>
      </c>
      <c r="L90" s="481">
        <v>2</v>
      </c>
      <c r="M90" s="481">
        <v>2</v>
      </c>
      <c r="N90" s="481"/>
      <c r="O90" s="481">
        <v>5</v>
      </c>
      <c r="P90" s="481"/>
      <c r="Q90" s="481">
        <v>17</v>
      </c>
      <c r="R90" s="481">
        <v>14</v>
      </c>
      <c r="S90" s="481">
        <v>3</v>
      </c>
      <c r="T90" s="481">
        <v>0</v>
      </c>
      <c r="U90" s="481"/>
      <c r="V90" s="481">
        <v>0</v>
      </c>
      <c r="W90" s="481">
        <v>3</v>
      </c>
      <c r="X90" s="481">
        <v>5</v>
      </c>
      <c r="Y90" s="481">
        <v>10</v>
      </c>
      <c r="Z90" s="481"/>
      <c r="AA90" s="481">
        <v>9</v>
      </c>
      <c r="AB90" s="481">
        <v>77</v>
      </c>
      <c r="AC90" s="481">
        <v>35</v>
      </c>
      <c r="AD90" s="481"/>
      <c r="AE90" s="481">
        <v>60</v>
      </c>
      <c r="AF90" s="481">
        <v>54</v>
      </c>
      <c r="AG90" s="481">
        <v>6</v>
      </c>
      <c r="AH90" s="481">
        <v>0</v>
      </c>
      <c r="AI90" s="481"/>
      <c r="AJ90" s="481">
        <v>33</v>
      </c>
      <c r="AK90" s="481"/>
      <c r="AL90" s="481">
        <v>4</v>
      </c>
      <c r="AM90" s="481">
        <v>0</v>
      </c>
      <c r="AN90" s="481">
        <v>1</v>
      </c>
      <c r="AO90" s="481">
        <v>3</v>
      </c>
      <c r="AP90" s="481"/>
      <c r="AQ90" s="481">
        <v>40</v>
      </c>
      <c r="AR90" s="481">
        <v>1</v>
      </c>
      <c r="AS90" s="481">
        <v>24</v>
      </c>
      <c r="AT90" s="481">
        <v>15</v>
      </c>
      <c r="AU90" s="481"/>
      <c r="AV90" s="481">
        <v>12</v>
      </c>
      <c r="AW90" s="481">
        <v>12</v>
      </c>
      <c r="AX90" s="481">
        <v>0</v>
      </c>
      <c r="AY90" s="481">
        <v>0</v>
      </c>
      <c r="AZ90" s="481">
        <v>0</v>
      </c>
      <c r="BA90" s="481">
        <v>0</v>
      </c>
      <c r="BB90" s="481"/>
      <c r="BC90" s="481">
        <v>16</v>
      </c>
      <c r="BD90" s="481">
        <v>1</v>
      </c>
      <c r="BE90" s="481">
        <v>6</v>
      </c>
    </row>
    <row r="91" spans="1:57" x14ac:dyDescent="0.2">
      <c r="A91" s="154" t="s">
        <v>1025</v>
      </c>
      <c r="B91" s="154" t="s">
        <v>1026</v>
      </c>
      <c r="C91" s="154"/>
      <c r="D91" s="154"/>
      <c r="E91" s="481">
        <v>134</v>
      </c>
      <c r="F91" s="481"/>
      <c r="G91" s="481">
        <v>17</v>
      </c>
      <c r="H91" s="481"/>
      <c r="I91" s="481">
        <v>1</v>
      </c>
      <c r="J91" s="481">
        <v>0</v>
      </c>
      <c r="K91" s="481">
        <v>0</v>
      </c>
      <c r="L91" s="481">
        <v>0</v>
      </c>
      <c r="M91" s="481">
        <v>1</v>
      </c>
      <c r="N91" s="481"/>
      <c r="O91" s="481">
        <v>1</v>
      </c>
      <c r="P91" s="481"/>
      <c r="Q91" s="481">
        <v>9</v>
      </c>
      <c r="R91" s="481">
        <v>1</v>
      </c>
      <c r="S91" s="481">
        <v>8</v>
      </c>
      <c r="T91" s="481">
        <v>0</v>
      </c>
      <c r="U91" s="481"/>
      <c r="V91" s="481">
        <v>1</v>
      </c>
      <c r="W91" s="481">
        <v>0</v>
      </c>
      <c r="X91" s="481">
        <v>0</v>
      </c>
      <c r="Y91" s="481">
        <v>4</v>
      </c>
      <c r="Z91" s="481"/>
      <c r="AA91" s="481">
        <v>4</v>
      </c>
      <c r="AB91" s="481">
        <v>47</v>
      </c>
      <c r="AC91" s="481">
        <v>12</v>
      </c>
      <c r="AD91" s="481"/>
      <c r="AE91" s="481">
        <v>19</v>
      </c>
      <c r="AF91" s="481">
        <v>13</v>
      </c>
      <c r="AG91" s="481">
        <v>6</v>
      </c>
      <c r="AH91" s="481">
        <v>0</v>
      </c>
      <c r="AI91" s="481"/>
      <c r="AJ91" s="481">
        <v>3</v>
      </c>
      <c r="AK91" s="481"/>
      <c r="AL91" s="481">
        <v>3</v>
      </c>
      <c r="AM91" s="481">
        <v>2</v>
      </c>
      <c r="AN91" s="481">
        <v>1</v>
      </c>
      <c r="AO91" s="481">
        <v>0</v>
      </c>
      <c r="AP91" s="481"/>
      <c r="AQ91" s="481">
        <v>5</v>
      </c>
      <c r="AR91" s="481">
        <v>0</v>
      </c>
      <c r="AS91" s="481">
        <v>5</v>
      </c>
      <c r="AT91" s="481">
        <v>0</v>
      </c>
      <c r="AU91" s="481"/>
      <c r="AV91" s="481">
        <v>15</v>
      </c>
      <c r="AW91" s="481">
        <v>12</v>
      </c>
      <c r="AX91" s="481">
        <v>2</v>
      </c>
      <c r="AY91" s="481">
        <v>0</v>
      </c>
      <c r="AZ91" s="481">
        <v>1</v>
      </c>
      <c r="BA91" s="481">
        <v>0</v>
      </c>
      <c r="BB91" s="481"/>
      <c r="BC91" s="481">
        <v>0</v>
      </c>
      <c r="BD91" s="481">
        <v>5</v>
      </c>
      <c r="BE91" s="481">
        <v>10</v>
      </c>
    </row>
    <row r="92" spans="1:57" x14ac:dyDescent="0.2">
      <c r="A92" s="154" t="s">
        <v>1027</v>
      </c>
      <c r="B92" s="154" t="s">
        <v>1028</v>
      </c>
      <c r="C92" s="154"/>
      <c r="D92" s="154"/>
      <c r="E92" s="481">
        <v>124</v>
      </c>
      <c r="F92" s="481"/>
      <c r="G92" s="481">
        <v>16</v>
      </c>
      <c r="H92" s="481"/>
      <c r="I92" s="481">
        <v>0</v>
      </c>
      <c r="J92" s="481">
        <v>0</v>
      </c>
      <c r="K92" s="481">
        <v>1</v>
      </c>
      <c r="L92" s="481">
        <v>0</v>
      </c>
      <c r="M92" s="481">
        <v>1</v>
      </c>
      <c r="N92" s="481"/>
      <c r="O92" s="481">
        <v>0</v>
      </c>
      <c r="P92" s="481"/>
      <c r="Q92" s="481">
        <v>8</v>
      </c>
      <c r="R92" s="481">
        <v>5</v>
      </c>
      <c r="S92" s="481">
        <v>3</v>
      </c>
      <c r="T92" s="481">
        <v>0</v>
      </c>
      <c r="U92" s="481"/>
      <c r="V92" s="481">
        <v>0</v>
      </c>
      <c r="W92" s="481">
        <v>0</v>
      </c>
      <c r="X92" s="481">
        <v>0</v>
      </c>
      <c r="Y92" s="481">
        <v>6</v>
      </c>
      <c r="Z92" s="481"/>
      <c r="AA92" s="481">
        <v>8</v>
      </c>
      <c r="AB92" s="481">
        <v>38</v>
      </c>
      <c r="AC92" s="481">
        <v>16</v>
      </c>
      <c r="AD92" s="481"/>
      <c r="AE92" s="481">
        <v>21</v>
      </c>
      <c r="AF92" s="481">
        <v>20</v>
      </c>
      <c r="AG92" s="481">
        <v>1</v>
      </c>
      <c r="AH92" s="481">
        <v>0</v>
      </c>
      <c r="AI92" s="481"/>
      <c r="AJ92" s="481">
        <v>1</v>
      </c>
      <c r="AK92" s="481"/>
      <c r="AL92" s="481">
        <v>1</v>
      </c>
      <c r="AM92" s="481">
        <v>1</v>
      </c>
      <c r="AN92" s="481">
        <v>0</v>
      </c>
      <c r="AO92" s="481">
        <v>0</v>
      </c>
      <c r="AP92" s="481"/>
      <c r="AQ92" s="481">
        <v>3</v>
      </c>
      <c r="AR92" s="481">
        <v>0</v>
      </c>
      <c r="AS92" s="481">
        <v>1</v>
      </c>
      <c r="AT92" s="481">
        <v>2</v>
      </c>
      <c r="AU92" s="481"/>
      <c r="AV92" s="481">
        <v>6</v>
      </c>
      <c r="AW92" s="481">
        <v>5</v>
      </c>
      <c r="AX92" s="481">
        <v>0</v>
      </c>
      <c r="AY92" s="481">
        <v>0</v>
      </c>
      <c r="AZ92" s="481">
        <v>1</v>
      </c>
      <c r="BA92" s="481">
        <v>0</v>
      </c>
      <c r="BB92" s="481"/>
      <c r="BC92" s="481">
        <v>9</v>
      </c>
      <c r="BD92" s="481">
        <v>3</v>
      </c>
      <c r="BE92" s="481">
        <v>6</v>
      </c>
    </row>
    <row r="93" spans="1:57" x14ac:dyDescent="0.2">
      <c r="A93" s="154" t="s">
        <v>1029</v>
      </c>
      <c r="B93" s="154" t="s">
        <v>1030</v>
      </c>
      <c r="C93" s="154"/>
      <c r="D93" s="154"/>
      <c r="E93" s="481">
        <v>517</v>
      </c>
      <c r="F93" s="481"/>
      <c r="G93" s="481">
        <v>49</v>
      </c>
      <c r="H93" s="481"/>
      <c r="I93" s="481">
        <v>2</v>
      </c>
      <c r="J93" s="481">
        <v>1</v>
      </c>
      <c r="K93" s="481">
        <v>0</v>
      </c>
      <c r="L93" s="481">
        <v>0</v>
      </c>
      <c r="M93" s="481">
        <v>3</v>
      </c>
      <c r="N93" s="481"/>
      <c r="O93" s="481">
        <v>0</v>
      </c>
      <c r="P93" s="481"/>
      <c r="Q93" s="481">
        <v>17</v>
      </c>
      <c r="R93" s="481">
        <v>4</v>
      </c>
      <c r="S93" s="481">
        <v>13</v>
      </c>
      <c r="T93" s="481">
        <v>0</v>
      </c>
      <c r="U93" s="481"/>
      <c r="V93" s="481">
        <v>1</v>
      </c>
      <c r="W93" s="481">
        <v>0</v>
      </c>
      <c r="X93" s="481">
        <v>1</v>
      </c>
      <c r="Y93" s="481">
        <v>24</v>
      </c>
      <c r="Z93" s="481"/>
      <c r="AA93" s="481">
        <v>25</v>
      </c>
      <c r="AB93" s="481">
        <v>181</v>
      </c>
      <c r="AC93" s="481">
        <v>46</v>
      </c>
      <c r="AD93" s="481"/>
      <c r="AE93" s="481">
        <v>35</v>
      </c>
      <c r="AF93" s="481">
        <v>28</v>
      </c>
      <c r="AG93" s="481">
        <v>7</v>
      </c>
      <c r="AH93" s="481">
        <v>0</v>
      </c>
      <c r="AI93" s="481"/>
      <c r="AJ93" s="481">
        <v>11</v>
      </c>
      <c r="AK93" s="481"/>
      <c r="AL93" s="481">
        <v>12</v>
      </c>
      <c r="AM93" s="481">
        <v>4</v>
      </c>
      <c r="AN93" s="481">
        <v>1</v>
      </c>
      <c r="AO93" s="481">
        <v>7</v>
      </c>
      <c r="AP93" s="481"/>
      <c r="AQ93" s="481">
        <v>22</v>
      </c>
      <c r="AR93" s="481">
        <v>2</v>
      </c>
      <c r="AS93" s="481">
        <v>9</v>
      </c>
      <c r="AT93" s="481">
        <v>11</v>
      </c>
      <c r="AU93" s="481"/>
      <c r="AV93" s="481">
        <v>23</v>
      </c>
      <c r="AW93" s="481">
        <v>15</v>
      </c>
      <c r="AX93" s="481">
        <v>3</v>
      </c>
      <c r="AY93" s="481">
        <v>5</v>
      </c>
      <c r="AZ93" s="481">
        <v>0</v>
      </c>
      <c r="BA93" s="481">
        <v>0</v>
      </c>
      <c r="BB93" s="481"/>
      <c r="BC93" s="481">
        <v>71</v>
      </c>
      <c r="BD93" s="481">
        <v>6</v>
      </c>
      <c r="BE93" s="481">
        <v>42</v>
      </c>
    </row>
    <row r="94" spans="1:57" x14ac:dyDescent="0.2">
      <c r="A94" s="154" t="s">
        <v>1031</v>
      </c>
      <c r="B94" s="154" t="s">
        <v>1032</v>
      </c>
      <c r="C94" s="154"/>
      <c r="D94" s="154"/>
      <c r="E94" s="481">
        <v>733</v>
      </c>
      <c r="F94" s="481"/>
      <c r="G94" s="481">
        <v>66</v>
      </c>
      <c r="H94" s="481"/>
      <c r="I94" s="481">
        <v>11</v>
      </c>
      <c r="J94" s="481">
        <v>1</v>
      </c>
      <c r="K94" s="481">
        <v>2</v>
      </c>
      <c r="L94" s="481">
        <v>2</v>
      </c>
      <c r="M94" s="481">
        <v>5</v>
      </c>
      <c r="N94" s="481"/>
      <c r="O94" s="481">
        <v>2</v>
      </c>
      <c r="P94" s="481"/>
      <c r="Q94" s="481">
        <v>32</v>
      </c>
      <c r="R94" s="481">
        <v>29</v>
      </c>
      <c r="S94" s="481">
        <v>3</v>
      </c>
      <c r="T94" s="481">
        <v>0</v>
      </c>
      <c r="U94" s="481"/>
      <c r="V94" s="481">
        <v>1</v>
      </c>
      <c r="W94" s="481">
        <v>1</v>
      </c>
      <c r="X94" s="481">
        <v>1</v>
      </c>
      <c r="Y94" s="481">
        <v>8</v>
      </c>
      <c r="Z94" s="481"/>
      <c r="AA94" s="481">
        <v>11</v>
      </c>
      <c r="AB94" s="481">
        <v>278</v>
      </c>
      <c r="AC94" s="481">
        <v>93</v>
      </c>
      <c r="AD94" s="481"/>
      <c r="AE94" s="481">
        <v>102</v>
      </c>
      <c r="AF94" s="481">
        <v>91</v>
      </c>
      <c r="AG94" s="481">
        <v>11</v>
      </c>
      <c r="AH94" s="481">
        <v>0</v>
      </c>
      <c r="AI94" s="481"/>
      <c r="AJ94" s="481">
        <v>31</v>
      </c>
      <c r="AK94" s="481"/>
      <c r="AL94" s="481">
        <v>11</v>
      </c>
      <c r="AM94" s="481">
        <v>7</v>
      </c>
      <c r="AN94" s="481">
        <v>3</v>
      </c>
      <c r="AO94" s="481">
        <v>1</v>
      </c>
      <c r="AP94" s="481"/>
      <c r="AQ94" s="481">
        <v>50</v>
      </c>
      <c r="AR94" s="481">
        <v>1</v>
      </c>
      <c r="AS94" s="481">
        <v>27</v>
      </c>
      <c r="AT94" s="481">
        <v>22</v>
      </c>
      <c r="AU94" s="481"/>
      <c r="AV94" s="481">
        <v>60</v>
      </c>
      <c r="AW94" s="481">
        <v>33</v>
      </c>
      <c r="AX94" s="481">
        <v>16</v>
      </c>
      <c r="AY94" s="481">
        <v>11</v>
      </c>
      <c r="AZ94" s="481">
        <v>0</v>
      </c>
      <c r="BA94" s="481">
        <v>0</v>
      </c>
      <c r="BB94" s="481"/>
      <c r="BC94" s="481">
        <v>2</v>
      </c>
      <c r="BD94" s="481">
        <v>4</v>
      </c>
      <c r="BE94" s="481">
        <v>29</v>
      </c>
    </row>
    <row r="95" spans="1:57" x14ac:dyDescent="0.2">
      <c r="A95" s="154" t="s">
        <v>1033</v>
      </c>
      <c r="B95" s="154" t="s">
        <v>1034</v>
      </c>
      <c r="C95" s="154"/>
      <c r="D95" s="154"/>
      <c r="E95" s="481">
        <v>429</v>
      </c>
      <c r="F95" s="481"/>
      <c r="G95" s="481">
        <v>100</v>
      </c>
      <c r="H95" s="481"/>
      <c r="I95" s="481">
        <v>5</v>
      </c>
      <c r="J95" s="481">
        <v>4</v>
      </c>
      <c r="K95" s="481">
        <v>1</v>
      </c>
      <c r="L95" s="481">
        <v>2</v>
      </c>
      <c r="M95" s="481">
        <v>1</v>
      </c>
      <c r="N95" s="481"/>
      <c r="O95" s="481">
        <v>0</v>
      </c>
      <c r="P95" s="481"/>
      <c r="Q95" s="481">
        <v>43</v>
      </c>
      <c r="R95" s="481">
        <v>16</v>
      </c>
      <c r="S95" s="481">
        <v>27</v>
      </c>
      <c r="T95" s="481">
        <v>0</v>
      </c>
      <c r="U95" s="481"/>
      <c r="V95" s="481">
        <v>1</v>
      </c>
      <c r="W95" s="481">
        <v>13</v>
      </c>
      <c r="X95" s="481">
        <v>4</v>
      </c>
      <c r="Y95" s="481">
        <v>26</v>
      </c>
      <c r="Z95" s="481"/>
      <c r="AA95" s="481">
        <v>27</v>
      </c>
      <c r="AB95" s="481">
        <v>111</v>
      </c>
      <c r="AC95" s="481">
        <v>5</v>
      </c>
      <c r="AD95" s="481"/>
      <c r="AE95" s="481">
        <v>32</v>
      </c>
      <c r="AF95" s="481">
        <v>31</v>
      </c>
      <c r="AG95" s="481">
        <v>1</v>
      </c>
      <c r="AH95" s="481">
        <v>0</v>
      </c>
      <c r="AI95" s="481"/>
      <c r="AJ95" s="481">
        <v>8</v>
      </c>
      <c r="AK95" s="481"/>
      <c r="AL95" s="481">
        <v>4</v>
      </c>
      <c r="AM95" s="481">
        <v>2</v>
      </c>
      <c r="AN95" s="481">
        <v>2</v>
      </c>
      <c r="AO95" s="481">
        <v>0</v>
      </c>
      <c r="AP95" s="481"/>
      <c r="AQ95" s="481">
        <v>13</v>
      </c>
      <c r="AR95" s="481">
        <v>2</v>
      </c>
      <c r="AS95" s="481">
        <v>1</v>
      </c>
      <c r="AT95" s="481">
        <v>10</v>
      </c>
      <c r="AU95" s="481"/>
      <c r="AV95" s="481">
        <v>20</v>
      </c>
      <c r="AW95" s="481">
        <v>13</v>
      </c>
      <c r="AX95" s="481">
        <v>6</v>
      </c>
      <c r="AY95" s="481">
        <v>1</v>
      </c>
      <c r="AZ95" s="481">
        <v>0</v>
      </c>
      <c r="BA95" s="481">
        <v>0</v>
      </c>
      <c r="BB95" s="481"/>
      <c r="BC95" s="481">
        <v>93</v>
      </c>
      <c r="BD95" s="481">
        <v>3</v>
      </c>
      <c r="BE95" s="481">
        <v>16</v>
      </c>
    </row>
    <row r="96" spans="1:57" x14ac:dyDescent="0.2">
      <c r="A96" s="154" t="s">
        <v>1035</v>
      </c>
      <c r="B96" s="154" t="s">
        <v>1036</v>
      </c>
      <c r="C96" s="154"/>
      <c r="D96" s="154"/>
      <c r="E96" s="481">
        <v>34</v>
      </c>
      <c r="F96" s="481"/>
      <c r="G96" s="481">
        <v>1</v>
      </c>
      <c r="H96" s="481"/>
      <c r="I96" s="481">
        <v>0</v>
      </c>
      <c r="J96" s="481">
        <v>0</v>
      </c>
      <c r="K96" s="481">
        <v>0</v>
      </c>
      <c r="L96" s="481">
        <v>0</v>
      </c>
      <c r="M96" s="481">
        <v>0</v>
      </c>
      <c r="N96" s="481"/>
      <c r="O96" s="481">
        <v>0</v>
      </c>
      <c r="P96" s="481"/>
      <c r="Q96" s="481">
        <v>1</v>
      </c>
      <c r="R96" s="481">
        <v>1</v>
      </c>
      <c r="S96" s="481">
        <v>0</v>
      </c>
      <c r="T96" s="481">
        <v>0</v>
      </c>
      <c r="U96" s="481"/>
      <c r="V96" s="481">
        <v>0</v>
      </c>
      <c r="W96" s="481">
        <v>0</v>
      </c>
      <c r="X96" s="481">
        <v>0</v>
      </c>
      <c r="Y96" s="481">
        <v>0</v>
      </c>
      <c r="Z96" s="481"/>
      <c r="AA96" s="481">
        <v>3</v>
      </c>
      <c r="AB96" s="481">
        <v>14</v>
      </c>
      <c r="AC96" s="481">
        <v>2</v>
      </c>
      <c r="AD96" s="481"/>
      <c r="AE96" s="481">
        <v>6</v>
      </c>
      <c r="AF96" s="481">
        <v>6</v>
      </c>
      <c r="AG96" s="481">
        <v>0</v>
      </c>
      <c r="AH96" s="481">
        <v>0</v>
      </c>
      <c r="AI96" s="481"/>
      <c r="AJ96" s="481">
        <v>1</v>
      </c>
      <c r="AK96" s="481"/>
      <c r="AL96" s="481">
        <v>2</v>
      </c>
      <c r="AM96" s="481">
        <v>1</v>
      </c>
      <c r="AN96" s="481">
        <v>1</v>
      </c>
      <c r="AO96" s="481">
        <v>0</v>
      </c>
      <c r="AP96" s="481"/>
      <c r="AQ96" s="481">
        <v>0</v>
      </c>
      <c r="AR96" s="481">
        <v>0</v>
      </c>
      <c r="AS96" s="481">
        <v>0</v>
      </c>
      <c r="AT96" s="481">
        <v>0</v>
      </c>
      <c r="AU96" s="481"/>
      <c r="AV96" s="481">
        <v>2</v>
      </c>
      <c r="AW96" s="481">
        <v>1</v>
      </c>
      <c r="AX96" s="481">
        <v>0</v>
      </c>
      <c r="AY96" s="481">
        <v>0</v>
      </c>
      <c r="AZ96" s="481">
        <v>1</v>
      </c>
      <c r="BA96" s="481">
        <v>0</v>
      </c>
      <c r="BB96" s="481"/>
      <c r="BC96" s="481">
        <v>0</v>
      </c>
      <c r="BD96" s="481">
        <v>0</v>
      </c>
      <c r="BE96" s="481">
        <v>4</v>
      </c>
    </row>
    <row r="97" spans="1:57" x14ac:dyDescent="0.2">
      <c r="A97" s="154" t="s">
        <v>1037</v>
      </c>
      <c r="B97" s="154" t="s">
        <v>1038</v>
      </c>
      <c r="C97" s="154"/>
      <c r="D97" s="154"/>
      <c r="E97" s="481">
        <v>57</v>
      </c>
      <c r="F97" s="481"/>
      <c r="G97" s="481">
        <v>2</v>
      </c>
      <c r="H97" s="481"/>
      <c r="I97" s="481">
        <v>1</v>
      </c>
      <c r="J97" s="481">
        <v>0</v>
      </c>
      <c r="K97" s="481">
        <v>0</v>
      </c>
      <c r="L97" s="481">
        <v>0</v>
      </c>
      <c r="M97" s="481">
        <v>0</v>
      </c>
      <c r="N97" s="481"/>
      <c r="O97" s="481">
        <v>0</v>
      </c>
      <c r="P97" s="481"/>
      <c r="Q97" s="481">
        <v>1</v>
      </c>
      <c r="R97" s="481">
        <v>0</v>
      </c>
      <c r="S97" s="481">
        <v>1</v>
      </c>
      <c r="T97" s="481">
        <v>0</v>
      </c>
      <c r="U97" s="481"/>
      <c r="V97" s="481">
        <v>0</v>
      </c>
      <c r="W97" s="481">
        <v>0</v>
      </c>
      <c r="X97" s="481">
        <v>0</v>
      </c>
      <c r="Y97" s="481">
        <v>0</v>
      </c>
      <c r="Z97" s="481"/>
      <c r="AA97" s="481">
        <v>3</v>
      </c>
      <c r="AB97" s="481">
        <v>14</v>
      </c>
      <c r="AC97" s="481">
        <v>9</v>
      </c>
      <c r="AD97" s="481"/>
      <c r="AE97" s="481">
        <v>6</v>
      </c>
      <c r="AF97" s="481">
        <v>4</v>
      </c>
      <c r="AG97" s="481">
        <v>2</v>
      </c>
      <c r="AH97" s="481">
        <v>0</v>
      </c>
      <c r="AI97" s="481"/>
      <c r="AJ97" s="481">
        <v>2</v>
      </c>
      <c r="AK97" s="481"/>
      <c r="AL97" s="481">
        <v>1</v>
      </c>
      <c r="AM97" s="481">
        <v>0</v>
      </c>
      <c r="AN97" s="481">
        <v>0</v>
      </c>
      <c r="AO97" s="481">
        <v>1</v>
      </c>
      <c r="AP97" s="481"/>
      <c r="AQ97" s="481">
        <v>2</v>
      </c>
      <c r="AR97" s="481">
        <v>0</v>
      </c>
      <c r="AS97" s="481">
        <v>2</v>
      </c>
      <c r="AT97" s="481">
        <v>0</v>
      </c>
      <c r="AU97" s="481"/>
      <c r="AV97" s="481">
        <v>8</v>
      </c>
      <c r="AW97" s="481">
        <v>4</v>
      </c>
      <c r="AX97" s="481">
        <v>1</v>
      </c>
      <c r="AY97" s="481">
        <v>3</v>
      </c>
      <c r="AZ97" s="481">
        <v>0</v>
      </c>
      <c r="BA97" s="481">
        <v>0</v>
      </c>
      <c r="BB97" s="481"/>
      <c r="BC97" s="481">
        <v>5</v>
      </c>
      <c r="BD97" s="481">
        <v>0</v>
      </c>
      <c r="BE97" s="481">
        <v>5</v>
      </c>
    </row>
    <row r="98" spans="1:57" x14ac:dyDescent="0.2">
      <c r="A98" s="154" t="s">
        <v>1039</v>
      </c>
      <c r="B98" s="154" t="s">
        <v>1040</v>
      </c>
      <c r="C98" s="154"/>
      <c r="D98" s="154"/>
      <c r="E98" s="481">
        <v>14</v>
      </c>
      <c r="F98" s="481"/>
      <c r="G98" s="481">
        <v>0</v>
      </c>
      <c r="H98" s="481"/>
      <c r="I98" s="481">
        <v>0</v>
      </c>
      <c r="J98" s="481">
        <v>0</v>
      </c>
      <c r="K98" s="481">
        <v>0</v>
      </c>
      <c r="L98" s="481">
        <v>0</v>
      </c>
      <c r="M98" s="481">
        <v>0</v>
      </c>
      <c r="N98" s="481"/>
      <c r="O98" s="481">
        <v>0</v>
      </c>
      <c r="P98" s="481"/>
      <c r="Q98" s="481">
        <v>0</v>
      </c>
      <c r="R98" s="481">
        <v>0</v>
      </c>
      <c r="S98" s="481">
        <v>0</v>
      </c>
      <c r="T98" s="481">
        <v>0</v>
      </c>
      <c r="U98" s="481"/>
      <c r="V98" s="481">
        <v>0</v>
      </c>
      <c r="W98" s="481">
        <v>0</v>
      </c>
      <c r="X98" s="481">
        <v>0</v>
      </c>
      <c r="Y98" s="481">
        <v>0</v>
      </c>
      <c r="Z98" s="481"/>
      <c r="AA98" s="481">
        <v>1</v>
      </c>
      <c r="AB98" s="481">
        <v>5</v>
      </c>
      <c r="AC98" s="481">
        <v>0</v>
      </c>
      <c r="AD98" s="481"/>
      <c r="AE98" s="481">
        <v>3</v>
      </c>
      <c r="AF98" s="481">
        <v>3</v>
      </c>
      <c r="AG98" s="481">
        <v>0</v>
      </c>
      <c r="AH98" s="481">
        <v>0</v>
      </c>
      <c r="AI98" s="481"/>
      <c r="AJ98" s="481">
        <v>0</v>
      </c>
      <c r="AK98" s="481"/>
      <c r="AL98" s="481">
        <v>0</v>
      </c>
      <c r="AM98" s="481">
        <v>0</v>
      </c>
      <c r="AN98" s="481">
        <v>0</v>
      </c>
      <c r="AO98" s="481">
        <v>0</v>
      </c>
      <c r="AP98" s="481"/>
      <c r="AQ98" s="481">
        <v>2</v>
      </c>
      <c r="AR98" s="481">
        <v>1</v>
      </c>
      <c r="AS98" s="481">
        <v>1</v>
      </c>
      <c r="AT98" s="481">
        <v>0</v>
      </c>
      <c r="AU98" s="481"/>
      <c r="AV98" s="481">
        <v>1</v>
      </c>
      <c r="AW98" s="481">
        <v>0</v>
      </c>
      <c r="AX98" s="481">
        <v>1</v>
      </c>
      <c r="AY98" s="481">
        <v>0</v>
      </c>
      <c r="AZ98" s="481">
        <v>0</v>
      </c>
      <c r="BA98" s="481">
        <v>0</v>
      </c>
      <c r="BB98" s="481"/>
      <c r="BC98" s="481">
        <v>0</v>
      </c>
      <c r="BD98" s="481">
        <v>0</v>
      </c>
      <c r="BE98" s="481">
        <v>2</v>
      </c>
    </row>
    <row r="99" spans="1:57" x14ac:dyDescent="0.2">
      <c r="A99" s="154" t="s">
        <v>1041</v>
      </c>
      <c r="B99" s="154" t="s">
        <v>1042</v>
      </c>
      <c r="C99" s="154"/>
      <c r="D99" s="154"/>
      <c r="E99" s="481">
        <v>74</v>
      </c>
      <c r="F99" s="481"/>
      <c r="G99" s="481">
        <v>5</v>
      </c>
      <c r="H99" s="481"/>
      <c r="I99" s="481">
        <v>2</v>
      </c>
      <c r="J99" s="481">
        <v>0</v>
      </c>
      <c r="K99" s="481">
        <v>0</v>
      </c>
      <c r="L99" s="481">
        <v>0</v>
      </c>
      <c r="M99" s="481">
        <v>1</v>
      </c>
      <c r="N99" s="481"/>
      <c r="O99" s="481">
        <v>0</v>
      </c>
      <c r="P99" s="481"/>
      <c r="Q99" s="481">
        <v>2</v>
      </c>
      <c r="R99" s="481">
        <v>1</v>
      </c>
      <c r="S99" s="481">
        <v>1</v>
      </c>
      <c r="T99" s="481">
        <v>0</v>
      </c>
      <c r="U99" s="481"/>
      <c r="V99" s="481">
        <v>0</v>
      </c>
      <c r="W99" s="481">
        <v>0</v>
      </c>
      <c r="X99" s="481">
        <v>0</v>
      </c>
      <c r="Y99" s="481">
        <v>0</v>
      </c>
      <c r="Z99" s="481"/>
      <c r="AA99" s="481">
        <v>4</v>
      </c>
      <c r="AB99" s="481">
        <v>23</v>
      </c>
      <c r="AC99" s="481">
        <v>9</v>
      </c>
      <c r="AD99" s="481"/>
      <c r="AE99" s="481">
        <v>16</v>
      </c>
      <c r="AF99" s="481">
        <v>16</v>
      </c>
      <c r="AG99" s="481">
        <v>0</v>
      </c>
      <c r="AH99" s="481">
        <v>0</v>
      </c>
      <c r="AI99" s="481"/>
      <c r="AJ99" s="481">
        <v>1</v>
      </c>
      <c r="AK99" s="481"/>
      <c r="AL99" s="481">
        <v>2</v>
      </c>
      <c r="AM99" s="481">
        <v>2</v>
      </c>
      <c r="AN99" s="481">
        <v>0</v>
      </c>
      <c r="AO99" s="481">
        <v>0</v>
      </c>
      <c r="AP99" s="481"/>
      <c r="AQ99" s="481">
        <v>1</v>
      </c>
      <c r="AR99" s="481">
        <v>0</v>
      </c>
      <c r="AS99" s="481">
        <v>0</v>
      </c>
      <c r="AT99" s="481">
        <v>1</v>
      </c>
      <c r="AU99" s="481"/>
      <c r="AV99" s="481">
        <v>7</v>
      </c>
      <c r="AW99" s="481">
        <v>5</v>
      </c>
      <c r="AX99" s="481">
        <v>1</v>
      </c>
      <c r="AY99" s="481">
        <v>1</v>
      </c>
      <c r="AZ99" s="481">
        <v>0</v>
      </c>
      <c r="BA99" s="481">
        <v>0</v>
      </c>
      <c r="BB99" s="481"/>
      <c r="BC99" s="481">
        <v>1</v>
      </c>
      <c r="BD99" s="481">
        <v>2</v>
      </c>
      <c r="BE99" s="481">
        <v>5</v>
      </c>
    </row>
    <row r="100" spans="1:57" x14ac:dyDescent="0.2">
      <c r="A100" s="154" t="s">
        <v>1043</v>
      </c>
      <c r="B100" s="154" t="s">
        <v>1044</v>
      </c>
      <c r="C100" s="154"/>
      <c r="D100" s="154"/>
      <c r="E100" s="481">
        <v>69</v>
      </c>
      <c r="F100" s="481"/>
      <c r="G100" s="481">
        <v>7</v>
      </c>
      <c r="H100" s="481"/>
      <c r="I100" s="481">
        <v>0</v>
      </c>
      <c r="J100" s="481">
        <v>0</v>
      </c>
      <c r="K100" s="481">
        <v>0</v>
      </c>
      <c r="L100" s="481">
        <v>1</v>
      </c>
      <c r="M100" s="481">
        <v>1</v>
      </c>
      <c r="N100" s="481"/>
      <c r="O100" s="481">
        <v>1</v>
      </c>
      <c r="P100" s="481"/>
      <c r="Q100" s="481">
        <v>1</v>
      </c>
      <c r="R100" s="481">
        <v>1</v>
      </c>
      <c r="S100" s="481">
        <v>0</v>
      </c>
      <c r="T100" s="481">
        <v>0</v>
      </c>
      <c r="U100" s="481"/>
      <c r="V100" s="481">
        <v>0</v>
      </c>
      <c r="W100" s="481">
        <v>0</v>
      </c>
      <c r="X100" s="481">
        <v>1</v>
      </c>
      <c r="Y100" s="481">
        <v>2</v>
      </c>
      <c r="Z100" s="481"/>
      <c r="AA100" s="481">
        <v>6</v>
      </c>
      <c r="AB100" s="481">
        <v>21</v>
      </c>
      <c r="AC100" s="481">
        <v>4</v>
      </c>
      <c r="AD100" s="481"/>
      <c r="AE100" s="481">
        <v>13</v>
      </c>
      <c r="AF100" s="481">
        <v>9</v>
      </c>
      <c r="AG100" s="481">
        <v>4</v>
      </c>
      <c r="AH100" s="481">
        <v>0</v>
      </c>
      <c r="AI100" s="481"/>
      <c r="AJ100" s="481">
        <v>0</v>
      </c>
      <c r="AK100" s="481"/>
      <c r="AL100" s="481">
        <v>1</v>
      </c>
      <c r="AM100" s="481">
        <v>1</v>
      </c>
      <c r="AN100" s="481">
        <v>0</v>
      </c>
      <c r="AO100" s="481">
        <v>0</v>
      </c>
      <c r="AP100" s="481"/>
      <c r="AQ100" s="481">
        <v>0</v>
      </c>
      <c r="AR100" s="481">
        <v>0</v>
      </c>
      <c r="AS100" s="481">
        <v>0</v>
      </c>
      <c r="AT100" s="481">
        <v>0</v>
      </c>
      <c r="AU100" s="481"/>
      <c r="AV100" s="481">
        <v>3</v>
      </c>
      <c r="AW100" s="481">
        <v>2</v>
      </c>
      <c r="AX100" s="481">
        <v>1</v>
      </c>
      <c r="AY100" s="481">
        <v>0</v>
      </c>
      <c r="AZ100" s="481">
        <v>0</v>
      </c>
      <c r="BA100" s="481">
        <v>0</v>
      </c>
      <c r="BB100" s="481"/>
      <c r="BC100" s="481">
        <v>2</v>
      </c>
      <c r="BD100" s="481">
        <v>0</v>
      </c>
      <c r="BE100" s="481">
        <v>12</v>
      </c>
    </row>
    <row r="101" spans="1:57" x14ac:dyDescent="0.2">
      <c r="A101" s="154" t="s">
        <v>1045</v>
      </c>
      <c r="B101" s="154" t="s">
        <v>1046</v>
      </c>
      <c r="C101" s="154"/>
      <c r="D101" s="154"/>
      <c r="E101" s="481">
        <v>221</v>
      </c>
      <c r="F101" s="481"/>
      <c r="G101" s="481">
        <v>41</v>
      </c>
      <c r="H101" s="481"/>
      <c r="I101" s="481">
        <v>1</v>
      </c>
      <c r="J101" s="481">
        <v>0</v>
      </c>
      <c r="K101" s="481">
        <v>1</v>
      </c>
      <c r="L101" s="481">
        <v>0</v>
      </c>
      <c r="M101" s="481">
        <v>2</v>
      </c>
      <c r="N101" s="481"/>
      <c r="O101" s="481">
        <v>1</v>
      </c>
      <c r="P101" s="481"/>
      <c r="Q101" s="481">
        <v>30</v>
      </c>
      <c r="R101" s="481">
        <v>26</v>
      </c>
      <c r="S101" s="481">
        <v>4</v>
      </c>
      <c r="T101" s="481">
        <v>0</v>
      </c>
      <c r="U101" s="481"/>
      <c r="V101" s="481">
        <v>0</v>
      </c>
      <c r="W101" s="481">
        <v>0</v>
      </c>
      <c r="X101" s="481">
        <v>0</v>
      </c>
      <c r="Y101" s="481">
        <v>6</v>
      </c>
      <c r="Z101" s="481"/>
      <c r="AA101" s="481">
        <v>7</v>
      </c>
      <c r="AB101" s="481">
        <v>58</v>
      </c>
      <c r="AC101" s="481">
        <v>38</v>
      </c>
      <c r="AD101" s="481"/>
      <c r="AE101" s="481">
        <v>39</v>
      </c>
      <c r="AF101" s="481">
        <v>37</v>
      </c>
      <c r="AG101" s="481">
        <v>2</v>
      </c>
      <c r="AH101" s="481">
        <v>0</v>
      </c>
      <c r="AI101" s="481"/>
      <c r="AJ101" s="481">
        <v>1</v>
      </c>
      <c r="AK101" s="481"/>
      <c r="AL101" s="481">
        <v>7</v>
      </c>
      <c r="AM101" s="481">
        <v>3</v>
      </c>
      <c r="AN101" s="481">
        <v>0</v>
      </c>
      <c r="AO101" s="481">
        <v>4</v>
      </c>
      <c r="AP101" s="481"/>
      <c r="AQ101" s="481">
        <v>6</v>
      </c>
      <c r="AR101" s="481">
        <v>0</v>
      </c>
      <c r="AS101" s="481">
        <v>3</v>
      </c>
      <c r="AT101" s="481">
        <v>3</v>
      </c>
      <c r="AU101" s="481"/>
      <c r="AV101" s="481">
        <v>15</v>
      </c>
      <c r="AW101" s="481">
        <v>10</v>
      </c>
      <c r="AX101" s="481">
        <v>3</v>
      </c>
      <c r="AY101" s="481">
        <v>1</v>
      </c>
      <c r="AZ101" s="481">
        <v>1</v>
      </c>
      <c r="BA101" s="481">
        <v>0</v>
      </c>
      <c r="BB101" s="481"/>
      <c r="BC101" s="481">
        <v>1</v>
      </c>
      <c r="BD101" s="481">
        <v>2</v>
      </c>
      <c r="BE101" s="481">
        <v>9</v>
      </c>
    </row>
    <row r="102" spans="1:57" x14ac:dyDescent="0.2">
      <c r="A102" s="154" t="s">
        <v>1047</v>
      </c>
      <c r="B102" s="154" t="s">
        <v>1048</v>
      </c>
      <c r="C102" s="154"/>
      <c r="D102" s="154"/>
      <c r="E102" s="481">
        <v>94</v>
      </c>
      <c r="F102" s="481"/>
      <c r="G102" s="481">
        <v>10</v>
      </c>
      <c r="H102" s="481"/>
      <c r="I102" s="481">
        <v>0</v>
      </c>
      <c r="J102" s="481">
        <v>0</v>
      </c>
      <c r="K102" s="481">
        <v>2</v>
      </c>
      <c r="L102" s="481">
        <v>0</v>
      </c>
      <c r="M102" s="481">
        <v>0</v>
      </c>
      <c r="N102" s="481"/>
      <c r="O102" s="481">
        <v>0</v>
      </c>
      <c r="P102" s="481"/>
      <c r="Q102" s="481">
        <v>3</v>
      </c>
      <c r="R102" s="481">
        <v>3</v>
      </c>
      <c r="S102" s="481">
        <v>0</v>
      </c>
      <c r="T102" s="481">
        <v>0</v>
      </c>
      <c r="U102" s="481"/>
      <c r="V102" s="481">
        <v>1</v>
      </c>
      <c r="W102" s="481">
        <v>0</v>
      </c>
      <c r="X102" s="481">
        <v>0</v>
      </c>
      <c r="Y102" s="481">
        <v>4</v>
      </c>
      <c r="Z102" s="481"/>
      <c r="AA102" s="481">
        <v>5</v>
      </c>
      <c r="AB102" s="481">
        <v>27</v>
      </c>
      <c r="AC102" s="481">
        <v>4</v>
      </c>
      <c r="AD102" s="481"/>
      <c r="AE102" s="481">
        <v>14</v>
      </c>
      <c r="AF102" s="481">
        <v>12</v>
      </c>
      <c r="AG102" s="481">
        <v>2</v>
      </c>
      <c r="AH102" s="481">
        <v>0</v>
      </c>
      <c r="AI102" s="481"/>
      <c r="AJ102" s="481">
        <v>2</v>
      </c>
      <c r="AK102" s="481"/>
      <c r="AL102" s="481">
        <v>3</v>
      </c>
      <c r="AM102" s="481">
        <v>1</v>
      </c>
      <c r="AN102" s="481">
        <v>0</v>
      </c>
      <c r="AO102" s="481">
        <v>2</v>
      </c>
      <c r="AP102" s="481"/>
      <c r="AQ102" s="481">
        <v>7</v>
      </c>
      <c r="AR102" s="481">
        <v>0</v>
      </c>
      <c r="AS102" s="481">
        <v>2</v>
      </c>
      <c r="AT102" s="481">
        <v>5</v>
      </c>
      <c r="AU102" s="481"/>
      <c r="AV102" s="481">
        <v>4</v>
      </c>
      <c r="AW102" s="481">
        <v>4</v>
      </c>
      <c r="AX102" s="481">
        <v>0</v>
      </c>
      <c r="AY102" s="481">
        <v>0</v>
      </c>
      <c r="AZ102" s="481">
        <v>0</v>
      </c>
      <c r="BA102" s="481">
        <v>0</v>
      </c>
      <c r="BB102" s="481"/>
      <c r="BC102" s="481">
        <v>15</v>
      </c>
      <c r="BD102" s="481">
        <v>0</v>
      </c>
      <c r="BE102" s="481">
        <v>3</v>
      </c>
    </row>
    <row r="103" spans="1:57" x14ac:dyDescent="0.2">
      <c r="A103" s="154" t="s">
        <v>1049</v>
      </c>
      <c r="B103" s="154" t="s">
        <v>1050</v>
      </c>
      <c r="C103" s="154"/>
      <c r="D103" s="154"/>
      <c r="E103" s="481">
        <v>144</v>
      </c>
      <c r="F103" s="481"/>
      <c r="G103" s="481">
        <v>19</v>
      </c>
      <c r="H103" s="481"/>
      <c r="I103" s="481">
        <v>0</v>
      </c>
      <c r="J103" s="481">
        <v>0</v>
      </c>
      <c r="K103" s="481">
        <v>0</v>
      </c>
      <c r="L103" s="481">
        <v>0</v>
      </c>
      <c r="M103" s="481">
        <v>5</v>
      </c>
      <c r="N103" s="481"/>
      <c r="O103" s="481">
        <v>1</v>
      </c>
      <c r="P103" s="481"/>
      <c r="Q103" s="481">
        <v>2</v>
      </c>
      <c r="R103" s="481">
        <v>2</v>
      </c>
      <c r="S103" s="481">
        <v>0</v>
      </c>
      <c r="T103" s="481">
        <v>0</v>
      </c>
      <c r="U103" s="481"/>
      <c r="V103" s="481">
        <v>0</v>
      </c>
      <c r="W103" s="481">
        <v>0</v>
      </c>
      <c r="X103" s="481">
        <v>2</v>
      </c>
      <c r="Y103" s="481">
        <v>9</v>
      </c>
      <c r="Z103" s="481"/>
      <c r="AA103" s="481">
        <v>6</v>
      </c>
      <c r="AB103" s="481">
        <v>44</v>
      </c>
      <c r="AC103" s="481">
        <v>17</v>
      </c>
      <c r="AD103" s="481"/>
      <c r="AE103" s="481">
        <v>19</v>
      </c>
      <c r="AF103" s="481">
        <v>14</v>
      </c>
      <c r="AG103" s="481">
        <v>5</v>
      </c>
      <c r="AH103" s="481">
        <v>0</v>
      </c>
      <c r="AI103" s="481"/>
      <c r="AJ103" s="481">
        <v>7</v>
      </c>
      <c r="AK103" s="481"/>
      <c r="AL103" s="481">
        <v>3</v>
      </c>
      <c r="AM103" s="481">
        <v>0</v>
      </c>
      <c r="AN103" s="481">
        <v>0</v>
      </c>
      <c r="AO103" s="481">
        <v>3</v>
      </c>
      <c r="AP103" s="481"/>
      <c r="AQ103" s="481">
        <v>13</v>
      </c>
      <c r="AR103" s="481">
        <v>3</v>
      </c>
      <c r="AS103" s="481">
        <v>6</v>
      </c>
      <c r="AT103" s="481">
        <v>4</v>
      </c>
      <c r="AU103" s="481"/>
      <c r="AV103" s="481">
        <v>5</v>
      </c>
      <c r="AW103" s="481">
        <v>3</v>
      </c>
      <c r="AX103" s="481">
        <v>0</v>
      </c>
      <c r="AY103" s="481">
        <v>2</v>
      </c>
      <c r="AZ103" s="481">
        <v>0</v>
      </c>
      <c r="BA103" s="481">
        <v>0</v>
      </c>
      <c r="BB103" s="481"/>
      <c r="BC103" s="481">
        <v>0</v>
      </c>
      <c r="BD103" s="481">
        <v>3</v>
      </c>
      <c r="BE103" s="481">
        <v>11</v>
      </c>
    </row>
    <row r="104" spans="1:57" x14ac:dyDescent="0.2">
      <c r="A104" s="154" t="s">
        <v>1051</v>
      </c>
      <c r="B104" s="154" t="s">
        <v>1052</v>
      </c>
      <c r="C104" s="154"/>
      <c r="D104" s="154"/>
      <c r="E104" s="481">
        <v>142</v>
      </c>
      <c r="F104" s="481"/>
      <c r="G104" s="481">
        <v>16</v>
      </c>
      <c r="H104" s="481"/>
      <c r="I104" s="481">
        <v>3</v>
      </c>
      <c r="J104" s="481">
        <v>0</v>
      </c>
      <c r="K104" s="481">
        <v>0</v>
      </c>
      <c r="L104" s="481">
        <v>1</v>
      </c>
      <c r="M104" s="481">
        <v>3</v>
      </c>
      <c r="N104" s="481"/>
      <c r="O104" s="481">
        <v>1</v>
      </c>
      <c r="P104" s="481"/>
      <c r="Q104" s="481">
        <v>2</v>
      </c>
      <c r="R104" s="481">
        <v>2</v>
      </c>
      <c r="S104" s="481">
        <v>0</v>
      </c>
      <c r="T104" s="481">
        <v>0</v>
      </c>
      <c r="U104" s="481"/>
      <c r="V104" s="481">
        <v>0</v>
      </c>
      <c r="W104" s="481">
        <v>0</v>
      </c>
      <c r="X104" s="481">
        <v>2</v>
      </c>
      <c r="Y104" s="481">
        <v>4</v>
      </c>
      <c r="Z104" s="481"/>
      <c r="AA104" s="481">
        <v>5</v>
      </c>
      <c r="AB104" s="481">
        <v>35</v>
      </c>
      <c r="AC104" s="481">
        <v>9</v>
      </c>
      <c r="AD104" s="481"/>
      <c r="AE104" s="481">
        <v>29</v>
      </c>
      <c r="AF104" s="481">
        <v>26</v>
      </c>
      <c r="AG104" s="481">
        <v>3</v>
      </c>
      <c r="AH104" s="481">
        <v>0</v>
      </c>
      <c r="AI104" s="481"/>
      <c r="AJ104" s="481">
        <v>7</v>
      </c>
      <c r="AK104" s="481"/>
      <c r="AL104" s="481">
        <v>2</v>
      </c>
      <c r="AM104" s="481">
        <v>0</v>
      </c>
      <c r="AN104" s="481">
        <v>0</v>
      </c>
      <c r="AO104" s="481">
        <v>2</v>
      </c>
      <c r="AP104" s="481"/>
      <c r="AQ104" s="481">
        <v>8</v>
      </c>
      <c r="AR104" s="481">
        <v>2</v>
      </c>
      <c r="AS104" s="481">
        <v>2</v>
      </c>
      <c r="AT104" s="481">
        <v>4</v>
      </c>
      <c r="AU104" s="481"/>
      <c r="AV104" s="481">
        <v>4</v>
      </c>
      <c r="AW104" s="481">
        <v>3</v>
      </c>
      <c r="AX104" s="481">
        <v>1</v>
      </c>
      <c r="AY104" s="481">
        <v>0</v>
      </c>
      <c r="AZ104" s="481">
        <v>0</v>
      </c>
      <c r="BA104" s="481">
        <v>0</v>
      </c>
      <c r="BB104" s="481"/>
      <c r="BC104" s="481">
        <v>7</v>
      </c>
      <c r="BD104" s="481">
        <v>4</v>
      </c>
      <c r="BE104" s="481">
        <v>20</v>
      </c>
    </row>
    <row r="105" spans="1:57" x14ac:dyDescent="0.2">
      <c r="A105" s="154" t="s">
        <v>1053</v>
      </c>
      <c r="B105" s="154" t="s">
        <v>1054</v>
      </c>
      <c r="C105" s="154"/>
      <c r="D105" s="154"/>
      <c r="E105" s="481">
        <v>35</v>
      </c>
      <c r="F105" s="481"/>
      <c r="G105" s="481">
        <v>2</v>
      </c>
      <c r="H105" s="481"/>
      <c r="I105" s="481">
        <v>0</v>
      </c>
      <c r="J105" s="481">
        <v>0</v>
      </c>
      <c r="K105" s="481">
        <v>0</v>
      </c>
      <c r="L105" s="481">
        <v>0</v>
      </c>
      <c r="M105" s="481">
        <v>1</v>
      </c>
      <c r="N105" s="481"/>
      <c r="O105" s="481">
        <v>0</v>
      </c>
      <c r="P105" s="481"/>
      <c r="Q105" s="481">
        <v>0</v>
      </c>
      <c r="R105" s="481">
        <v>0</v>
      </c>
      <c r="S105" s="481">
        <v>0</v>
      </c>
      <c r="T105" s="481">
        <v>0</v>
      </c>
      <c r="U105" s="481"/>
      <c r="V105" s="481">
        <v>0</v>
      </c>
      <c r="W105" s="481">
        <v>0</v>
      </c>
      <c r="X105" s="481">
        <v>0</v>
      </c>
      <c r="Y105" s="481">
        <v>1</v>
      </c>
      <c r="Z105" s="481"/>
      <c r="AA105" s="481">
        <v>2</v>
      </c>
      <c r="AB105" s="481">
        <v>15</v>
      </c>
      <c r="AC105" s="481">
        <v>5</v>
      </c>
      <c r="AD105" s="481"/>
      <c r="AE105" s="481">
        <v>2</v>
      </c>
      <c r="AF105" s="481">
        <v>2</v>
      </c>
      <c r="AG105" s="481">
        <v>0</v>
      </c>
      <c r="AH105" s="481">
        <v>0</v>
      </c>
      <c r="AI105" s="481"/>
      <c r="AJ105" s="481">
        <v>0</v>
      </c>
      <c r="AK105" s="481"/>
      <c r="AL105" s="481">
        <v>0</v>
      </c>
      <c r="AM105" s="481">
        <v>0</v>
      </c>
      <c r="AN105" s="481">
        <v>0</v>
      </c>
      <c r="AO105" s="481">
        <v>0</v>
      </c>
      <c r="AP105" s="481"/>
      <c r="AQ105" s="481">
        <v>5</v>
      </c>
      <c r="AR105" s="481">
        <v>0</v>
      </c>
      <c r="AS105" s="481">
        <v>4</v>
      </c>
      <c r="AT105" s="481">
        <v>1</v>
      </c>
      <c r="AU105" s="481"/>
      <c r="AV105" s="481">
        <v>3</v>
      </c>
      <c r="AW105" s="481">
        <v>1</v>
      </c>
      <c r="AX105" s="481">
        <v>0</v>
      </c>
      <c r="AY105" s="481">
        <v>1</v>
      </c>
      <c r="AZ105" s="481">
        <v>1</v>
      </c>
      <c r="BA105" s="481">
        <v>0</v>
      </c>
      <c r="BB105" s="481"/>
      <c r="BC105" s="481">
        <v>0</v>
      </c>
      <c r="BD105" s="481">
        <v>0</v>
      </c>
      <c r="BE105" s="481">
        <v>2</v>
      </c>
    </row>
    <row r="106" spans="1:57" x14ac:dyDescent="0.2">
      <c r="A106" s="154" t="s">
        <v>1055</v>
      </c>
      <c r="B106" s="154" t="s">
        <v>1056</v>
      </c>
      <c r="C106" s="154"/>
      <c r="D106" s="154"/>
      <c r="E106" s="481">
        <v>51</v>
      </c>
      <c r="F106" s="481"/>
      <c r="G106" s="481">
        <v>6</v>
      </c>
      <c r="H106" s="481"/>
      <c r="I106" s="481">
        <v>0</v>
      </c>
      <c r="J106" s="481">
        <v>0</v>
      </c>
      <c r="K106" s="481">
        <v>0</v>
      </c>
      <c r="L106" s="481">
        <v>0</v>
      </c>
      <c r="M106" s="481">
        <v>2</v>
      </c>
      <c r="N106" s="481"/>
      <c r="O106" s="481">
        <v>0</v>
      </c>
      <c r="P106" s="481"/>
      <c r="Q106" s="481">
        <v>2</v>
      </c>
      <c r="R106" s="481">
        <v>2</v>
      </c>
      <c r="S106" s="481">
        <v>0</v>
      </c>
      <c r="T106" s="481">
        <v>0</v>
      </c>
      <c r="U106" s="481"/>
      <c r="V106" s="481">
        <v>1</v>
      </c>
      <c r="W106" s="481">
        <v>0</v>
      </c>
      <c r="X106" s="481">
        <v>0</v>
      </c>
      <c r="Y106" s="481">
        <v>1</v>
      </c>
      <c r="Z106" s="481"/>
      <c r="AA106" s="481">
        <v>2</v>
      </c>
      <c r="AB106" s="481">
        <v>14</v>
      </c>
      <c r="AC106" s="481">
        <v>0</v>
      </c>
      <c r="AD106" s="481"/>
      <c r="AE106" s="481">
        <v>12</v>
      </c>
      <c r="AF106" s="481">
        <v>9</v>
      </c>
      <c r="AG106" s="481">
        <v>3</v>
      </c>
      <c r="AH106" s="481">
        <v>0</v>
      </c>
      <c r="AI106" s="481"/>
      <c r="AJ106" s="481">
        <v>3</v>
      </c>
      <c r="AK106" s="481"/>
      <c r="AL106" s="481">
        <v>3</v>
      </c>
      <c r="AM106" s="481">
        <v>2</v>
      </c>
      <c r="AN106" s="481">
        <v>0</v>
      </c>
      <c r="AO106" s="481">
        <v>1</v>
      </c>
      <c r="AP106" s="481"/>
      <c r="AQ106" s="481">
        <v>5</v>
      </c>
      <c r="AR106" s="481">
        <v>1</v>
      </c>
      <c r="AS106" s="481">
        <v>3</v>
      </c>
      <c r="AT106" s="481">
        <v>1</v>
      </c>
      <c r="AU106" s="481"/>
      <c r="AV106" s="481">
        <v>2</v>
      </c>
      <c r="AW106" s="481">
        <v>2</v>
      </c>
      <c r="AX106" s="481">
        <v>0</v>
      </c>
      <c r="AY106" s="481">
        <v>0</v>
      </c>
      <c r="AZ106" s="481">
        <v>0</v>
      </c>
      <c r="BA106" s="481">
        <v>0</v>
      </c>
      <c r="BB106" s="481"/>
      <c r="BC106" s="481">
        <v>1</v>
      </c>
      <c r="BD106" s="481">
        <v>1</v>
      </c>
      <c r="BE106" s="481">
        <v>3</v>
      </c>
    </row>
    <row r="107" spans="1:57" x14ac:dyDescent="0.2">
      <c r="A107" s="154" t="s">
        <v>1057</v>
      </c>
      <c r="B107" s="154" t="s">
        <v>1058</v>
      </c>
      <c r="C107" s="154"/>
      <c r="D107" s="154"/>
      <c r="E107" s="481">
        <v>344</v>
      </c>
      <c r="F107" s="481"/>
      <c r="G107" s="481">
        <v>101</v>
      </c>
      <c r="H107" s="481"/>
      <c r="I107" s="481">
        <v>6</v>
      </c>
      <c r="J107" s="481">
        <v>3</v>
      </c>
      <c r="K107" s="481">
        <v>0</v>
      </c>
      <c r="L107" s="481">
        <v>3</v>
      </c>
      <c r="M107" s="481">
        <v>4</v>
      </c>
      <c r="N107" s="481"/>
      <c r="O107" s="481">
        <v>1</v>
      </c>
      <c r="P107" s="481"/>
      <c r="Q107" s="481">
        <v>37</v>
      </c>
      <c r="R107" s="481">
        <v>20</v>
      </c>
      <c r="S107" s="481">
        <v>17</v>
      </c>
      <c r="T107" s="481">
        <v>0</v>
      </c>
      <c r="U107" s="481"/>
      <c r="V107" s="481">
        <v>0</v>
      </c>
      <c r="W107" s="481">
        <v>0</v>
      </c>
      <c r="X107" s="481">
        <v>0</v>
      </c>
      <c r="Y107" s="481">
        <v>47</v>
      </c>
      <c r="Z107" s="481"/>
      <c r="AA107" s="481">
        <v>9</v>
      </c>
      <c r="AB107" s="481">
        <v>113</v>
      </c>
      <c r="AC107" s="481">
        <v>12</v>
      </c>
      <c r="AD107" s="481"/>
      <c r="AE107" s="481">
        <v>29</v>
      </c>
      <c r="AF107" s="481">
        <v>27</v>
      </c>
      <c r="AG107" s="481">
        <v>2</v>
      </c>
      <c r="AH107" s="481">
        <v>0</v>
      </c>
      <c r="AI107" s="481"/>
      <c r="AJ107" s="481">
        <v>8</v>
      </c>
      <c r="AK107" s="481"/>
      <c r="AL107" s="481">
        <v>2</v>
      </c>
      <c r="AM107" s="481">
        <v>0</v>
      </c>
      <c r="AN107" s="481">
        <v>0</v>
      </c>
      <c r="AO107" s="481">
        <v>2</v>
      </c>
      <c r="AP107" s="481"/>
      <c r="AQ107" s="481">
        <v>20</v>
      </c>
      <c r="AR107" s="481">
        <v>0</v>
      </c>
      <c r="AS107" s="481">
        <v>8</v>
      </c>
      <c r="AT107" s="481">
        <v>12</v>
      </c>
      <c r="AU107" s="481"/>
      <c r="AV107" s="481">
        <v>11</v>
      </c>
      <c r="AW107" s="481">
        <v>7</v>
      </c>
      <c r="AX107" s="481">
        <v>0</v>
      </c>
      <c r="AY107" s="481">
        <v>4</v>
      </c>
      <c r="AZ107" s="481">
        <v>0</v>
      </c>
      <c r="BA107" s="481">
        <v>0</v>
      </c>
      <c r="BB107" s="481"/>
      <c r="BC107" s="481">
        <v>30</v>
      </c>
      <c r="BD107" s="481">
        <v>3</v>
      </c>
      <c r="BE107" s="481">
        <v>9</v>
      </c>
    </row>
    <row r="108" spans="1:57" x14ac:dyDescent="0.2">
      <c r="A108" s="154" t="s">
        <v>1059</v>
      </c>
      <c r="B108" s="154" t="s">
        <v>1060</v>
      </c>
      <c r="C108" s="154"/>
      <c r="D108" s="154"/>
      <c r="E108" s="481">
        <v>89</v>
      </c>
      <c r="F108" s="481"/>
      <c r="G108" s="481">
        <v>13</v>
      </c>
      <c r="H108" s="481"/>
      <c r="I108" s="481">
        <v>1</v>
      </c>
      <c r="J108" s="481">
        <v>0</v>
      </c>
      <c r="K108" s="481">
        <v>0</v>
      </c>
      <c r="L108" s="481">
        <v>0</v>
      </c>
      <c r="M108" s="481">
        <v>2</v>
      </c>
      <c r="N108" s="481"/>
      <c r="O108" s="481">
        <v>0</v>
      </c>
      <c r="P108" s="481"/>
      <c r="Q108" s="481">
        <v>6</v>
      </c>
      <c r="R108" s="481">
        <v>5</v>
      </c>
      <c r="S108" s="481">
        <v>1</v>
      </c>
      <c r="T108" s="481">
        <v>0</v>
      </c>
      <c r="U108" s="481"/>
      <c r="V108" s="481">
        <v>0</v>
      </c>
      <c r="W108" s="481">
        <v>0</v>
      </c>
      <c r="X108" s="481">
        <v>1</v>
      </c>
      <c r="Y108" s="481">
        <v>3</v>
      </c>
      <c r="Z108" s="481"/>
      <c r="AA108" s="481">
        <v>2</v>
      </c>
      <c r="AB108" s="481">
        <v>25</v>
      </c>
      <c r="AC108" s="481">
        <v>2</v>
      </c>
      <c r="AD108" s="481"/>
      <c r="AE108" s="481">
        <v>18</v>
      </c>
      <c r="AF108" s="481">
        <v>15</v>
      </c>
      <c r="AG108" s="481">
        <v>3</v>
      </c>
      <c r="AH108" s="481">
        <v>0</v>
      </c>
      <c r="AI108" s="481"/>
      <c r="AJ108" s="481">
        <v>6</v>
      </c>
      <c r="AK108" s="481"/>
      <c r="AL108" s="481">
        <v>0</v>
      </c>
      <c r="AM108" s="481">
        <v>0</v>
      </c>
      <c r="AN108" s="481">
        <v>0</v>
      </c>
      <c r="AO108" s="481">
        <v>0</v>
      </c>
      <c r="AP108" s="481"/>
      <c r="AQ108" s="481">
        <v>3</v>
      </c>
      <c r="AR108" s="481">
        <v>0</v>
      </c>
      <c r="AS108" s="481">
        <v>2</v>
      </c>
      <c r="AT108" s="481">
        <v>1</v>
      </c>
      <c r="AU108" s="481"/>
      <c r="AV108" s="481">
        <v>4</v>
      </c>
      <c r="AW108" s="481">
        <v>4</v>
      </c>
      <c r="AX108" s="481">
        <v>0</v>
      </c>
      <c r="AY108" s="481">
        <v>0</v>
      </c>
      <c r="AZ108" s="481">
        <v>0</v>
      </c>
      <c r="BA108" s="481">
        <v>0</v>
      </c>
      <c r="BB108" s="481"/>
      <c r="BC108" s="481">
        <v>10</v>
      </c>
      <c r="BD108" s="481">
        <v>1</v>
      </c>
      <c r="BE108" s="481">
        <v>6</v>
      </c>
    </row>
    <row r="109" spans="1:57" x14ac:dyDescent="0.2">
      <c r="A109" s="154" t="s">
        <v>1061</v>
      </c>
      <c r="B109" s="154" t="s">
        <v>1062</v>
      </c>
      <c r="C109" s="154"/>
      <c r="D109" s="154"/>
      <c r="E109" s="481">
        <v>36</v>
      </c>
      <c r="F109" s="481"/>
      <c r="G109" s="481">
        <v>5</v>
      </c>
      <c r="H109" s="481"/>
      <c r="I109" s="481">
        <v>1</v>
      </c>
      <c r="J109" s="481">
        <v>0</v>
      </c>
      <c r="K109" s="481">
        <v>0</v>
      </c>
      <c r="L109" s="481">
        <v>0</v>
      </c>
      <c r="M109" s="481">
        <v>0</v>
      </c>
      <c r="N109" s="481"/>
      <c r="O109" s="481">
        <v>0</v>
      </c>
      <c r="P109" s="481"/>
      <c r="Q109" s="481">
        <v>1</v>
      </c>
      <c r="R109" s="481">
        <v>1</v>
      </c>
      <c r="S109" s="481">
        <v>0</v>
      </c>
      <c r="T109" s="481">
        <v>0</v>
      </c>
      <c r="U109" s="481"/>
      <c r="V109" s="481">
        <v>0</v>
      </c>
      <c r="W109" s="481">
        <v>0</v>
      </c>
      <c r="X109" s="481">
        <v>1</v>
      </c>
      <c r="Y109" s="481">
        <v>2</v>
      </c>
      <c r="Z109" s="481"/>
      <c r="AA109" s="481">
        <v>3</v>
      </c>
      <c r="AB109" s="481">
        <v>12</v>
      </c>
      <c r="AC109" s="481">
        <v>0</v>
      </c>
      <c r="AD109" s="481"/>
      <c r="AE109" s="481">
        <v>5</v>
      </c>
      <c r="AF109" s="481">
        <v>3</v>
      </c>
      <c r="AG109" s="481">
        <v>2</v>
      </c>
      <c r="AH109" s="481">
        <v>0</v>
      </c>
      <c r="AI109" s="481"/>
      <c r="AJ109" s="481">
        <v>1</v>
      </c>
      <c r="AK109" s="481"/>
      <c r="AL109" s="481">
        <v>1</v>
      </c>
      <c r="AM109" s="481">
        <v>1</v>
      </c>
      <c r="AN109" s="481">
        <v>0</v>
      </c>
      <c r="AO109" s="481">
        <v>0</v>
      </c>
      <c r="AP109" s="481"/>
      <c r="AQ109" s="481">
        <v>2</v>
      </c>
      <c r="AR109" s="481">
        <v>0</v>
      </c>
      <c r="AS109" s="481">
        <v>2</v>
      </c>
      <c r="AT109" s="481">
        <v>0</v>
      </c>
      <c r="AU109" s="481"/>
      <c r="AV109" s="481">
        <v>3</v>
      </c>
      <c r="AW109" s="481">
        <v>2</v>
      </c>
      <c r="AX109" s="481">
        <v>0</v>
      </c>
      <c r="AY109" s="481">
        <v>0</v>
      </c>
      <c r="AZ109" s="481">
        <v>1</v>
      </c>
      <c r="BA109" s="481">
        <v>0</v>
      </c>
      <c r="BB109" s="481"/>
      <c r="BC109" s="481">
        <v>3</v>
      </c>
      <c r="BD109" s="481">
        <v>1</v>
      </c>
      <c r="BE109" s="481">
        <v>2</v>
      </c>
    </row>
    <row r="110" spans="1:57" x14ac:dyDescent="0.2">
      <c r="A110" s="154" t="s">
        <v>1063</v>
      </c>
      <c r="B110" s="154" t="s">
        <v>1064</v>
      </c>
      <c r="C110" s="154"/>
      <c r="D110" s="154"/>
      <c r="E110" s="481">
        <v>62</v>
      </c>
      <c r="F110" s="481"/>
      <c r="G110" s="481">
        <v>7</v>
      </c>
      <c r="H110" s="481"/>
      <c r="I110" s="481">
        <v>0</v>
      </c>
      <c r="J110" s="481">
        <v>1</v>
      </c>
      <c r="K110" s="481">
        <v>0</v>
      </c>
      <c r="L110" s="481">
        <v>0</v>
      </c>
      <c r="M110" s="481">
        <v>0</v>
      </c>
      <c r="N110" s="481"/>
      <c r="O110" s="481">
        <v>0</v>
      </c>
      <c r="P110" s="481"/>
      <c r="Q110" s="481">
        <v>1</v>
      </c>
      <c r="R110" s="481">
        <v>1</v>
      </c>
      <c r="S110" s="481">
        <v>0</v>
      </c>
      <c r="T110" s="481">
        <v>0</v>
      </c>
      <c r="U110" s="481"/>
      <c r="V110" s="481">
        <v>0</v>
      </c>
      <c r="W110" s="481">
        <v>0</v>
      </c>
      <c r="X110" s="481">
        <v>2</v>
      </c>
      <c r="Y110" s="481">
        <v>3</v>
      </c>
      <c r="Z110" s="481"/>
      <c r="AA110" s="481">
        <v>0</v>
      </c>
      <c r="AB110" s="481">
        <v>15</v>
      </c>
      <c r="AC110" s="481">
        <v>4</v>
      </c>
      <c r="AD110" s="481"/>
      <c r="AE110" s="481">
        <v>8</v>
      </c>
      <c r="AF110" s="481">
        <v>7</v>
      </c>
      <c r="AG110" s="481">
        <v>1</v>
      </c>
      <c r="AH110" s="481">
        <v>0</v>
      </c>
      <c r="AI110" s="481"/>
      <c r="AJ110" s="481">
        <v>2</v>
      </c>
      <c r="AK110" s="481"/>
      <c r="AL110" s="481">
        <v>0</v>
      </c>
      <c r="AM110" s="481">
        <v>0</v>
      </c>
      <c r="AN110" s="481">
        <v>0</v>
      </c>
      <c r="AO110" s="481">
        <v>0</v>
      </c>
      <c r="AP110" s="481"/>
      <c r="AQ110" s="481">
        <v>3</v>
      </c>
      <c r="AR110" s="481">
        <v>0</v>
      </c>
      <c r="AS110" s="481">
        <v>1</v>
      </c>
      <c r="AT110" s="481">
        <v>2</v>
      </c>
      <c r="AU110" s="481"/>
      <c r="AV110" s="481">
        <v>5</v>
      </c>
      <c r="AW110" s="481">
        <v>4</v>
      </c>
      <c r="AX110" s="481">
        <v>0</v>
      </c>
      <c r="AY110" s="481">
        <v>1</v>
      </c>
      <c r="AZ110" s="481">
        <v>0</v>
      </c>
      <c r="BA110" s="481">
        <v>0</v>
      </c>
      <c r="BB110" s="481"/>
      <c r="BC110" s="481">
        <v>16</v>
      </c>
      <c r="BD110" s="481">
        <v>0</v>
      </c>
      <c r="BE110" s="481">
        <v>2</v>
      </c>
    </row>
    <row r="111" spans="1:57" x14ac:dyDescent="0.2">
      <c r="A111" s="154" t="s">
        <v>1065</v>
      </c>
      <c r="B111" s="154" t="s">
        <v>1066</v>
      </c>
      <c r="C111" s="154"/>
      <c r="D111" s="154"/>
      <c r="E111" s="481">
        <v>144</v>
      </c>
      <c r="F111" s="481"/>
      <c r="G111" s="481">
        <v>18</v>
      </c>
      <c r="H111" s="481"/>
      <c r="I111" s="481">
        <v>2</v>
      </c>
      <c r="J111" s="481">
        <v>0</v>
      </c>
      <c r="K111" s="481">
        <v>2</v>
      </c>
      <c r="L111" s="481">
        <v>0</v>
      </c>
      <c r="M111" s="481">
        <v>3</v>
      </c>
      <c r="N111" s="481"/>
      <c r="O111" s="481">
        <v>1</v>
      </c>
      <c r="P111" s="481"/>
      <c r="Q111" s="481">
        <v>4</v>
      </c>
      <c r="R111" s="481">
        <v>3</v>
      </c>
      <c r="S111" s="481">
        <v>1</v>
      </c>
      <c r="T111" s="481">
        <v>0</v>
      </c>
      <c r="U111" s="481"/>
      <c r="V111" s="481">
        <v>0</v>
      </c>
      <c r="W111" s="481">
        <v>2</v>
      </c>
      <c r="X111" s="481">
        <v>1</v>
      </c>
      <c r="Y111" s="481">
        <v>3</v>
      </c>
      <c r="Z111" s="481"/>
      <c r="AA111" s="481">
        <v>5</v>
      </c>
      <c r="AB111" s="481">
        <v>24</v>
      </c>
      <c r="AC111" s="481">
        <v>7</v>
      </c>
      <c r="AD111" s="481"/>
      <c r="AE111" s="481">
        <v>18</v>
      </c>
      <c r="AF111" s="481">
        <v>13</v>
      </c>
      <c r="AG111" s="481">
        <v>5</v>
      </c>
      <c r="AH111" s="481">
        <v>0</v>
      </c>
      <c r="AI111" s="481"/>
      <c r="AJ111" s="481">
        <v>0</v>
      </c>
      <c r="AK111" s="481"/>
      <c r="AL111" s="481">
        <v>3</v>
      </c>
      <c r="AM111" s="481">
        <v>0</v>
      </c>
      <c r="AN111" s="481">
        <v>1</v>
      </c>
      <c r="AO111" s="481">
        <v>2</v>
      </c>
      <c r="AP111" s="481"/>
      <c r="AQ111" s="481">
        <v>43</v>
      </c>
      <c r="AR111" s="481">
        <v>0</v>
      </c>
      <c r="AS111" s="481">
        <v>37</v>
      </c>
      <c r="AT111" s="481">
        <v>6</v>
      </c>
      <c r="AU111" s="481"/>
      <c r="AV111" s="481">
        <v>8</v>
      </c>
      <c r="AW111" s="481">
        <v>7</v>
      </c>
      <c r="AX111" s="481">
        <v>0</v>
      </c>
      <c r="AY111" s="481">
        <v>0</v>
      </c>
      <c r="AZ111" s="481">
        <v>1</v>
      </c>
      <c r="BA111" s="481">
        <v>0</v>
      </c>
      <c r="BB111" s="481"/>
      <c r="BC111" s="481">
        <v>3</v>
      </c>
      <c r="BD111" s="481">
        <v>0</v>
      </c>
      <c r="BE111" s="481">
        <v>16</v>
      </c>
    </row>
    <row r="112" spans="1:57" x14ac:dyDescent="0.2">
      <c r="A112" s="154" t="s">
        <v>1067</v>
      </c>
      <c r="B112" s="154" t="s">
        <v>1068</v>
      </c>
      <c r="C112" s="154"/>
      <c r="D112" s="154"/>
      <c r="E112" s="481">
        <v>62</v>
      </c>
      <c r="F112" s="481"/>
      <c r="G112" s="481">
        <v>3</v>
      </c>
      <c r="H112" s="481"/>
      <c r="I112" s="481">
        <v>0</v>
      </c>
      <c r="J112" s="481">
        <v>0</v>
      </c>
      <c r="K112" s="481">
        <v>0</v>
      </c>
      <c r="L112" s="481">
        <v>0</v>
      </c>
      <c r="M112" s="481">
        <v>0</v>
      </c>
      <c r="N112" s="481"/>
      <c r="O112" s="481">
        <v>0</v>
      </c>
      <c r="P112" s="481"/>
      <c r="Q112" s="481">
        <v>1</v>
      </c>
      <c r="R112" s="481">
        <v>1</v>
      </c>
      <c r="S112" s="481">
        <v>0</v>
      </c>
      <c r="T112" s="481">
        <v>0</v>
      </c>
      <c r="U112" s="481"/>
      <c r="V112" s="481">
        <v>0</v>
      </c>
      <c r="W112" s="481">
        <v>0</v>
      </c>
      <c r="X112" s="481">
        <v>0</v>
      </c>
      <c r="Y112" s="481">
        <v>2</v>
      </c>
      <c r="Z112" s="481"/>
      <c r="AA112" s="481">
        <v>4</v>
      </c>
      <c r="AB112" s="481">
        <v>24</v>
      </c>
      <c r="AC112" s="481">
        <v>9</v>
      </c>
      <c r="AD112" s="481"/>
      <c r="AE112" s="481">
        <v>14</v>
      </c>
      <c r="AF112" s="481">
        <v>13</v>
      </c>
      <c r="AG112" s="481">
        <v>1</v>
      </c>
      <c r="AH112" s="481">
        <v>0</v>
      </c>
      <c r="AI112" s="481"/>
      <c r="AJ112" s="481">
        <v>1</v>
      </c>
      <c r="AK112" s="481"/>
      <c r="AL112" s="481">
        <v>0</v>
      </c>
      <c r="AM112" s="481">
        <v>0</v>
      </c>
      <c r="AN112" s="481">
        <v>0</v>
      </c>
      <c r="AO112" s="481">
        <v>0</v>
      </c>
      <c r="AP112" s="481"/>
      <c r="AQ112" s="481">
        <v>0</v>
      </c>
      <c r="AR112" s="481">
        <v>0</v>
      </c>
      <c r="AS112" s="481">
        <v>0</v>
      </c>
      <c r="AT112" s="481">
        <v>0</v>
      </c>
      <c r="AU112" s="481"/>
      <c r="AV112" s="481">
        <v>3</v>
      </c>
      <c r="AW112" s="481">
        <v>3</v>
      </c>
      <c r="AX112" s="481">
        <v>0</v>
      </c>
      <c r="AY112" s="481">
        <v>0</v>
      </c>
      <c r="AZ112" s="481">
        <v>0</v>
      </c>
      <c r="BA112" s="481">
        <v>0</v>
      </c>
      <c r="BB112" s="481"/>
      <c r="BC112" s="481">
        <v>0</v>
      </c>
      <c r="BD112" s="481">
        <v>5</v>
      </c>
      <c r="BE112" s="481">
        <v>4</v>
      </c>
    </row>
    <row r="113" spans="1:57" x14ac:dyDescent="0.2">
      <c r="A113" s="154" t="s">
        <v>1069</v>
      </c>
      <c r="B113" s="154" t="s">
        <v>1070</v>
      </c>
      <c r="C113" s="154"/>
      <c r="D113" s="154"/>
      <c r="E113" s="481">
        <v>79</v>
      </c>
      <c r="F113" s="481"/>
      <c r="G113" s="481">
        <v>9</v>
      </c>
      <c r="H113" s="481"/>
      <c r="I113" s="481">
        <v>2</v>
      </c>
      <c r="J113" s="481">
        <v>0</v>
      </c>
      <c r="K113" s="481">
        <v>1</v>
      </c>
      <c r="L113" s="481">
        <v>0</v>
      </c>
      <c r="M113" s="481">
        <v>0</v>
      </c>
      <c r="N113" s="481"/>
      <c r="O113" s="481">
        <v>0</v>
      </c>
      <c r="P113" s="481"/>
      <c r="Q113" s="481">
        <v>4</v>
      </c>
      <c r="R113" s="481">
        <v>3</v>
      </c>
      <c r="S113" s="481">
        <v>1</v>
      </c>
      <c r="T113" s="481">
        <v>0</v>
      </c>
      <c r="U113" s="481"/>
      <c r="V113" s="481">
        <v>0</v>
      </c>
      <c r="W113" s="481">
        <v>0</v>
      </c>
      <c r="X113" s="481">
        <v>2</v>
      </c>
      <c r="Y113" s="481">
        <v>0</v>
      </c>
      <c r="Z113" s="481"/>
      <c r="AA113" s="481">
        <v>1</v>
      </c>
      <c r="AB113" s="481">
        <v>23</v>
      </c>
      <c r="AC113" s="481">
        <v>11</v>
      </c>
      <c r="AD113" s="481"/>
      <c r="AE113" s="481">
        <v>9</v>
      </c>
      <c r="AF113" s="481">
        <v>9</v>
      </c>
      <c r="AG113" s="481">
        <v>0</v>
      </c>
      <c r="AH113" s="481">
        <v>0</v>
      </c>
      <c r="AI113" s="481"/>
      <c r="AJ113" s="481">
        <v>2</v>
      </c>
      <c r="AK113" s="481"/>
      <c r="AL113" s="481">
        <v>2</v>
      </c>
      <c r="AM113" s="481">
        <v>1</v>
      </c>
      <c r="AN113" s="481">
        <v>0</v>
      </c>
      <c r="AO113" s="481">
        <v>1</v>
      </c>
      <c r="AP113" s="481"/>
      <c r="AQ113" s="481">
        <v>8</v>
      </c>
      <c r="AR113" s="481">
        <v>0</v>
      </c>
      <c r="AS113" s="481">
        <v>7</v>
      </c>
      <c r="AT113" s="481">
        <v>1</v>
      </c>
      <c r="AU113" s="481"/>
      <c r="AV113" s="481">
        <v>5</v>
      </c>
      <c r="AW113" s="481">
        <v>4</v>
      </c>
      <c r="AX113" s="481">
        <v>1</v>
      </c>
      <c r="AY113" s="481">
        <v>0</v>
      </c>
      <c r="AZ113" s="481">
        <v>0</v>
      </c>
      <c r="BA113" s="481">
        <v>0</v>
      </c>
      <c r="BB113" s="481"/>
      <c r="BC113" s="481">
        <v>1</v>
      </c>
      <c r="BD113" s="481">
        <v>2</v>
      </c>
      <c r="BE113" s="481">
        <v>8</v>
      </c>
    </row>
    <row r="114" spans="1:57" x14ac:dyDescent="0.2">
      <c r="A114" s="154" t="s">
        <v>1071</v>
      </c>
      <c r="B114" s="154" t="s">
        <v>1072</v>
      </c>
      <c r="C114" s="154"/>
      <c r="D114" s="154"/>
      <c r="E114" s="481">
        <v>70</v>
      </c>
      <c r="F114" s="481"/>
      <c r="G114" s="481">
        <v>2</v>
      </c>
      <c r="H114" s="481"/>
      <c r="I114" s="481">
        <v>0</v>
      </c>
      <c r="J114" s="481">
        <v>0</v>
      </c>
      <c r="K114" s="481">
        <v>0</v>
      </c>
      <c r="L114" s="481">
        <v>0</v>
      </c>
      <c r="M114" s="481">
        <v>0</v>
      </c>
      <c r="N114" s="481"/>
      <c r="O114" s="481">
        <v>0</v>
      </c>
      <c r="P114" s="481"/>
      <c r="Q114" s="481">
        <v>2</v>
      </c>
      <c r="R114" s="481">
        <v>0</v>
      </c>
      <c r="S114" s="481">
        <v>2</v>
      </c>
      <c r="T114" s="481">
        <v>0</v>
      </c>
      <c r="U114" s="481"/>
      <c r="V114" s="481">
        <v>0</v>
      </c>
      <c r="W114" s="481">
        <v>0</v>
      </c>
      <c r="X114" s="481">
        <v>0</v>
      </c>
      <c r="Y114" s="481">
        <v>0</v>
      </c>
      <c r="Z114" s="481"/>
      <c r="AA114" s="481">
        <v>5</v>
      </c>
      <c r="AB114" s="481">
        <v>23</v>
      </c>
      <c r="AC114" s="481">
        <v>12</v>
      </c>
      <c r="AD114" s="481"/>
      <c r="AE114" s="481">
        <v>9</v>
      </c>
      <c r="AF114" s="481">
        <v>9</v>
      </c>
      <c r="AG114" s="481">
        <v>0</v>
      </c>
      <c r="AH114" s="481">
        <v>0</v>
      </c>
      <c r="AI114" s="481"/>
      <c r="AJ114" s="481">
        <v>2</v>
      </c>
      <c r="AK114" s="481"/>
      <c r="AL114" s="481">
        <v>0</v>
      </c>
      <c r="AM114" s="481">
        <v>0</v>
      </c>
      <c r="AN114" s="481">
        <v>0</v>
      </c>
      <c r="AO114" s="481">
        <v>0</v>
      </c>
      <c r="AP114" s="481"/>
      <c r="AQ114" s="481">
        <v>2</v>
      </c>
      <c r="AR114" s="481">
        <v>0</v>
      </c>
      <c r="AS114" s="481">
        <v>0</v>
      </c>
      <c r="AT114" s="481">
        <v>2</v>
      </c>
      <c r="AU114" s="481"/>
      <c r="AV114" s="481">
        <v>8</v>
      </c>
      <c r="AW114" s="481">
        <v>5</v>
      </c>
      <c r="AX114" s="481">
        <v>0</v>
      </c>
      <c r="AY114" s="481">
        <v>2</v>
      </c>
      <c r="AZ114" s="481">
        <v>1</v>
      </c>
      <c r="BA114" s="481">
        <v>0</v>
      </c>
      <c r="BB114" s="481"/>
      <c r="BC114" s="481">
        <v>1</v>
      </c>
      <c r="BD114" s="481">
        <v>1</v>
      </c>
      <c r="BE114" s="481">
        <v>7</v>
      </c>
    </row>
    <row r="115" spans="1:57" x14ac:dyDescent="0.2">
      <c r="A115" s="154" t="s">
        <v>1073</v>
      </c>
      <c r="B115" s="154" t="s">
        <v>1074</v>
      </c>
      <c r="C115" s="154"/>
      <c r="D115" s="154"/>
      <c r="E115" s="481">
        <v>26</v>
      </c>
      <c r="F115" s="481"/>
      <c r="G115" s="481">
        <v>2</v>
      </c>
      <c r="H115" s="481"/>
      <c r="I115" s="481">
        <v>0</v>
      </c>
      <c r="J115" s="481">
        <v>0</v>
      </c>
      <c r="K115" s="481">
        <v>0</v>
      </c>
      <c r="L115" s="481">
        <v>0</v>
      </c>
      <c r="M115" s="481">
        <v>0</v>
      </c>
      <c r="N115" s="481"/>
      <c r="O115" s="481">
        <v>0</v>
      </c>
      <c r="P115" s="481"/>
      <c r="Q115" s="481">
        <v>1</v>
      </c>
      <c r="R115" s="481">
        <v>1</v>
      </c>
      <c r="S115" s="481">
        <v>0</v>
      </c>
      <c r="T115" s="481">
        <v>0</v>
      </c>
      <c r="U115" s="481"/>
      <c r="V115" s="481">
        <v>0</v>
      </c>
      <c r="W115" s="481">
        <v>0</v>
      </c>
      <c r="X115" s="481">
        <v>0</v>
      </c>
      <c r="Y115" s="481">
        <v>1</v>
      </c>
      <c r="Z115" s="481"/>
      <c r="AA115" s="481">
        <v>0</v>
      </c>
      <c r="AB115" s="481">
        <v>10</v>
      </c>
      <c r="AC115" s="481">
        <v>2</v>
      </c>
      <c r="AD115" s="481"/>
      <c r="AE115" s="481">
        <v>6</v>
      </c>
      <c r="AF115" s="481">
        <v>4</v>
      </c>
      <c r="AG115" s="481">
        <v>2</v>
      </c>
      <c r="AH115" s="481">
        <v>0</v>
      </c>
      <c r="AI115" s="481"/>
      <c r="AJ115" s="481">
        <v>1</v>
      </c>
      <c r="AK115" s="481"/>
      <c r="AL115" s="481">
        <v>0</v>
      </c>
      <c r="AM115" s="481">
        <v>0</v>
      </c>
      <c r="AN115" s="481">
        <v>0</v>
      </c>
      <c r="AO115" s="481">
        <v>0</v>
      </c>
      <c r="AP115" s="481"/>
      <c r="AQ115" s="481">
        <v>2</v>
      </c>
      <c r="AR115" s="481">
        <v>1</v>
      </c>
      <c r="AS115" s="481">
        <v>0</v>
      </c>
      <c r="AT115" s="481">
        <v>1</v>
      </c>
      <c r="AU115" s="481"/>
      <c r="AV115" s="481">
        <v>2</v>
      </c>
      <c r="AW115" s="481">
        <v>1</v>
      </c>
      <c r="AX115" s="481">
        <v>0</v>
      </c>
      <c r="AY115" s="481">
        <v>1</v>
      </c>
      <c r="AZ115" s="481">
        <v>0</v>
      </c>
      <c r="BA115" s="481">
        <v>0</v>
      </c>
      <c r="BB115" s="481"/>
      <c r="BC115" s="481">
        <v>0</v>
      </c>
      <c r="BD115" s="481">
        <v>1</v>
      </c>
      <c r="BE115" s="481">
        <v>1</v>
      </c>
    </row>
    <row r="116" spans="1:57" x14ac:dyDescent="0.2">
      <c r="A116" s="154" t="s">
        <v>1075</v>
      </c>
      <c r="B116" s="154" t="s">
        <v>1076</v>
      </c>
      <c r="C116" s="154"/>
      <c r="D116" s="154"/>
      <c r="E116" s="481">
        <v>50</v>
      </c>
      <c r="F116" s="481"/>
      <c r="G116" s="481">
        <v>6</v>
      </c>
      <c r="H116" s="481"/>
      <c r="I116" s="481">
        <v>0</v>
      </c>
      <c r="J116" s="481">
        <v>0</v>
      </c>
      <c r="K116" s="481">
        <v>1</v>
      </c>
      <c r="L116" s="481">
        <v>0</v>
      </c>
      <c r="M116" s="481">
        <v>2</v>
      </c>
      <c r="N116" s="481"/>
      <c r="O116" s="481">
        <v>0</v>
      </c>
      <c r="P116" s="481"/>
      <c r="Q116" s="481">
        <v>2</v>
      </c>
      <c r="R116" s="481">
        <v>2</v>
      </c>
      <c r="S116" s="481">
        <v>0</v>
      </c>
      <c r="T116" s="481">
        <v>0</v>
      </c>
      <c r="U116" s="481"/>
      <c r="V116" s="481">
        <v>0</v>
      </c>
      <c r="W116" s="481">
        <v>0</v>
      </c>
      <c r="X116" s="481">
        <v>0</v>
      </c>
      <c r="Y116" s="481">
        <v>1</v>
      </c>
      <c r="Z116" s="481"/>
      <c r="AA116" s="481">
        <v>2</v>
      </c>
      <c r="AB116" s="481">
        <v>17</v>
      </c>
      <c r="AC116" s="481">
        <v>7</v>
      </c>
      <c r="AD116" s="481"/>
      <c r="AE116" s="481">
        <v>8</v>
      </c>
      <c r="AF116" s="481">
        <v>6</v>
      </c>
      <c r="AG116" s="481">
        <v>2</v>
      </c>
      <c r="AH116" s="481">
        <v>0</v>
      </c>
      <c r="AI116" s="481"/>
      <c r="AJ116" s="481">
        <v>2</v>
      </c>
      <c r="AK116" s="481"/>
      <c r="AL116" s="481">
        <v>0</v>
      </c>
      <c r="AM116" s="481">
        <v>0</v>
      </c>
      <c r="AN116" s="481">
        <v>0</v>
      </c>
      <c r="AO116" s="481">
        <v>0</v>
      </c>
      <c r="AP116" s="481"/>
      <c r="AQ116" s="481">
        <v>1</v>
      </c>
      <c r="AR116" s="481">
        <v>0</v>
      </c>
      <c r="AS116" s="481">
        <v>0</v>
      </c>
      <c r="AT116" s="481">
        <v>1</v>
      </c>
      <c r="AU116" s="481"/>
      <c r="AV116" s="481">
        <v>3</v>
      </c>
      <c r="AW116" s="481">
        <v>2</v>
      </c>
      <c r="AX116" s="481">
        <v>1</v>
      </c>
      <c r="AY116" s="481">
        <v>0</v>
      </c>
      <c r="AZ116" s="481">
        <v>0</v>
      </c>
      <c r="BA116" s="481">
        <v>0</v>
      </c>
      <c r="BB116" s="481"/>
      <c r="BC116" s="481">
        <v>2</v>
      </c>
      <c r="BD116" s="481">
        <v>1</v>
      </c>
      <c r="BE116" s="481">
        <v>2</v>
      </c>
    </row>
    <row r="117" spans="1:57" x14ac:dyDescent="0.2">
      <c r="A117" s="154" t="s">
        <v>1077</v>
      </c>
      <c r="B117" s="154" t="s">
        <v>1078</v>
      </c>
      <c r="C117" s="154"/>
      <c r="D117" s="154"/>
      <c r="E117" s="481">
        <v>139</v>
      </c>
      <c r="F117" s="481"/>
      <c r="G117" s="481">
        <v>8</v>
      </c>
      <c r="H117" s="481"/>
      <c r="I117" s="481">
        <v>1</v>
      </c>
      <c r="J117" s="481">
        <v>1</v>
      </c>
      <c r="K117" s="481">
        <v>0</v>
      </c>
      <c r="L117" s="481">
        <v>0</v>
      </c>
      <c r="M117" s="481">
        <v>0</v>
      </c>
      <c r="N117" s="481"/>
      <c r="O117" s="481">
        <v>1</v>
      </c>
      <c r="P117" s="481"/>
      <c r="Q117" s="481">
        <v>1</v>
      </c>
      <c r="R117" s="481">
        <v>1</v>
      </c>
      <c r="S117" s="481">
        <v>0</v>
      </c>
      <c r="T117" s="481">
        <v>0</v>
      </c>
      <c r="U117" s="481"/>
      <c r="V117" s="481">
        <v>0</v>
      </c>
      <c r="W117" s="481">
        <v>1</v>
      </c>
      <c r="X117" s="481">
        <v>0</v>
      </c>
      <c r="Y117" s="481">
        <v>3</v>
      </c>
      <c r="Z117" s="481"/>
      <c r="AA117" s="481">
        <v>0</v>
      </c>
      <c r="AB117" s="481">
        <v>21</v>
      </c>
      <c r="AC117" s="481">
        <v>12</v>
      </c>
      <c r="AD117" s="481"/>
      <c r="AE117" s="481">
        <v>17</v>
      </c>
      <c r="AF117" s="481">
        <v>15</v>
      </c>
      <c r="AG117" s="481">
        <v>2</v>
      </c>
      <c r="AH117" s="481">
        <v>0</v>
      </c>
      <c r="AI117" s="481"/>
      <c r="AJ117" s="481">
        <v>14</v>
      </c>
      <c r="AK117" s="481"/>
      <c r="AL117" s="481">
        <v>6</v>
      </c>
      <c r="AM117" s="481">
        <v>4</v>
      </c>
      <c r="AN117" s="481">
        <v>1</v>
      </c>
      <c r="AO117" s="481">
        <v>1</v>
      </c>
      <c r="AP117" s="481"/>
      <c r="AQ117" s="481">
        <v>8</v>
      </c>
      <c r="AR117" s="481">
        <v>1</v>
      </c>
      <c r="AS117" s="481">
        <v>4</v>
      </c>
      <c r="AT117" s="481">
        <v>3</v>
      </c>
      <c r="AU117" s="481"/>
      <c r="AV117" s="481">
        <v>7</v>
      </c>
      <c r="AW117" s="481">
        <v>7</v>
      </c>
      <c r="AX117" s="481">
        <v>0</v>
      </c>
      <c r="AY117" s="481">
        <v>0</v>
      </c>
      <c r="AZ117" s="481">
        <v>0</v>
      </c>
      <c r="BA117" s="481">
        <v>0</v>
      </c>
      <c r="BB117" s="481"/>
      <c r="BC117" s="481">
        <v>43</v>
      </c>
      <c r="BD117" s="481">
        <v>0</v>
      </c>
      <c r="BE117" s="481">
        <v>3</v>
      </c>
    </row>
    <row r="118" spans="1:57" x14ac:dyDescent="0.2">
      <c r="A118" s="154" t="s">
        <v>1079</v>
      </c>
      <c r="B118" s="154" t="s">
        <v>1080</v>
      </c>
      <c r="C118" s="154"/>
      <c r="D118" s="154"/>
      <c r="E118" s="481">
        <v>24</v>
      </c>
      <c r="F118" s="481"/>
      <c r="G118" s="481">
        <v>5</v>
      </c>
      <c r="H118" s="481"/>
      <c r="I118" s="481">
        <v>1</v>
      </c>
      <c r="J118" s="481">
        <v>0</v>
      </c>
      <c r="K118" s="481">
        <v>0</v>
      </c>
      <c r="L118" s="481">
        <v>0</v>
      </c>
      <c r="M118" s="481">
        <v>1</v>
      </c>
      <c r="N118" s="481"/>
      <c r="O118" s="481">
        <v>0</v>
      </c>
      <c r="P118" s="481"/>
      <c r="Q118" s="481">
        <v>1</v>
      </c>
      <c r="R118" s="481">
        <v>1</v>
      </c>
      <c r="S118" s="481">
        <v>0</v>
      </c>
      <c r="T118" s="481">
        <v>0</v>
      </c>
      <c r="U118" s="481"/>
      <c r="V118" s="481">
        <v>0</v>
      </c>
      <c r="W118" s="481">
        <v>0</v>
      </c>
      <c r="X118" s="481">
        <v>0</v>
      </c>
      <c r="Y118" s="481">
        <v>2</v>
      </c>
      <c r="Z118" s="481"/>
      <c r="AA118" s="481">
        <v>0</v>
      </c>
      <c r="AB118" s="481">
        <v>6</v>
      </c>
      <c r="AC118" s="481">
        <v>1</v>
      </c>
      <c r="AD118" s="481"/>
      <c r="AE118" s="481">
        <v>8</v>
      </c>
      <c r="AF118" s="481">
        <v>8</v>
      </c>
      <c r="AG118" s="481">
        <v>0</v>
      </c>
      <c r="AH118" s="481">
        <v>0</v>
      </c>
      <c r="AI118" s="481"/>
      <c r="AJ118" s="481">
        <v>2</v>
      </c>
      <c r="AK118" s="481"/>
      <c r="AL118" s="481">
        <v>0</v>
      </c>
      <c r="AM118" s="481">
        <v>0</v>
      </c>
      <c r="AN118" s="481">
        <v>0</v>
      </c>
      <c r="AO118" s="481">
        <v>0</v>
      </c>
      <c r="AP118" s="481"/>
      <c r="AQ118" s="481">
        <v>0</v>
      </c>
      <c r="AR118" s="481">
        <v>0</v>
      </c>
      <c r="AS118" s="481">
        <v>0</v>
      </c>
      <c r="AT118" s="481">
        <v>0</v>
      </c>
      <c r="AU118" s="481"/>
      <c r="AV118" s="481">
        <v>1</v>
      </c>
      <c r="AW118" s="481">
        <v>1</v>
      </c>
      <c r="AX118" s="481">
        <v>0</v>
      </c>
      <c r="AY118" s="481">
        <v>0</v>
      </c>
      <c r="AZ118" s="481">
        <v>0</v>
      </c>
      <c r="BA118" s="481">
        <v>0</v>
      </c>
      <c r="BB118" s="481"/>
      <c r="BC118" s="481">
        <v>1</v>
      </c>
      <c r="BD118" s="481">
        <v>0</v>
      </c>
      <c r="BE118" s="481">
        <v>0</v>
      </c>
    </row>
    <row r="119" spans="1:57" x14ac:dyDescent="0.2">
      <c r="A119" s="154" t="s">
        <v>1081</v>
      </c>
      <c r="B119" s="154" t="s">
        <v>1082</v>
      </c>
      <c r="C119" s="154"/>
      <c r="D119" s="154"/>
      <c r="E119" s="481">
        <v>245</v>
      </c>
      <c r="F119" s="481"/>
      <c r="G119" s="481">
        <v>19</v>
      </c>
      <c r="H119" s="481"/>
      <c r="I119" s="481">
        <v>1</v>
      </c>
      <c r="J119" s="481">
        <v>0</v>
      </c>
      <c r="K119" s="481">
        <v>0</v>
      </c>
      <c r="L119" s="481">
        <v>0</v>
      </c>
      <c r="M119" s="481">
        <v>1</v>
      </c>
      <c r="N119" s="481"/>
      <c r="O119" s="481">
        <v>0</v>
      </c>
      <c r="P119" s="481"/>
      <c r="Q119" s="481">
        <v>9</v>
      </c>
      <c r="R119" s="481">
        <v>6</v>
      </c>
      <c r="S119" s="481">
        <v>3</v>
      </c>
      <c r="T119" s="481">
        <v>0</v>
      </c>
      <c r="U119" s="481"/>
      <c r="V119" s="481">
        <v>0</v>
      </c>
      <c r="W119" s="481">
        <v>4</v>
      </c>
      <c r="X119" s="481">
        <v>2</v>
      </c>
      <c r="Y119" s="481">
        <v>2</v>
      </c>
      <c r="Z119" s="481"/>
      <c r="AA119" s="481">
        <v>7</v>
      </c>
      <c r="AB119" s="481">
        <v>68</v>
      </c>
      <c r="AC119" s="481">
        <v>16</v>
      </c>
      <c r="AD119" s="481"/>
      <c r="AE119" s="481">
        <v>54</v>
      </c>
      <c r="AF119" s="481">
        <v>43</v>
      </c>
      <c r="AG119" s="481">
        <v>11</v>
      </c>
      <c r="AH119" s="481">
        <v>0</v>
      </c>
      <c r="AI119" s="481"/>
      <c r="AJ119" s="481">
        <v>5</v>
      </c>
      <c r="AK119" s="481"/>
      <c r="AL119" s="481">
        <v>6</v>
      </c>
      <c r="AM119" s="481">
        <v>1</v>
      </c>
      <c r="AN119" s="481">
        <v>2</v>
      </c>
      <c r="AO119" s="481">
        <v>3</v>
      </c>
      <c r="AP119" s="481"/>
      <c r="AQ119" s="481">
        <v>18</v>
      </c>
      <c r="AR119" s="481">
        <v>5</v>
      </c>
      <c r="AS119" s="481">
        <v>10</v>
      </c>
      <c r="AT119" s="481">
        <v>3</v>
      </c>
      <c r="AU119" s="481"/>
      <c r="AV119" s="481">
        <v>11</v>
      </c>
      <c r="AW119" s="481">
        <v>8</v>
      </c>
      <c r="AX119" s="481">
        <v>1</v>
      </c>
      <c r="AY119" s="481">
        <v>2</v>
      </c>
      <c r="AZ119" s="481">
        <v>0</v>
      </c>
      <c r="BA119" s="481">
        <v>0</v>
      </c>
      <c r="BB119" s="481"/>
      <c r="BC119" s="481">
        <v>26</v>
      </c>
      <c r="BD119" s="481">
        <v>1</v>
      </c>
      <c r="BE119" s="481">
        <v>15</v>
      </c>
    </row>
    <row r="120" spans="1:57" x14ac:dyDescent="0.2">
      <c r="A120" s="154" t="s">
        <v>1083</v>
      </c>
      <c r="B120" s="154" t="s">
        <v>1084</v>
      </c>
      <c r="C120" s="154"/>
      <c r="D120" s="154"/>
      <c r="E120" s="481">
        <v>60</v>
      </c>
      <c r="F120" s="481"/>
      <c r="G120" s="481">
        <v>7</v>
      </c>
      <c r="H120" s="481"/>
      <c r="I120" s="481">
        <v>3</v>
      </c>
      <c r="J120" s="481">
        <v>0</v>
      </c>
      <c r="K120" s="481">
        <v>0</v>
      </c>
      <c r="L120" s="481">
        <v>1</v>
      </c>
      <c r="M120" s="481">
        <v>0</v>
      </c>
      <c r="N120" s="481"/>
      <c r="O120" s="481">
        <v>0</v>
      </c>
      <c r="P120" s="481"/>
      <c r="Q120" s="481">
        <v>2</v>
      </c>
      <c r="R120" s="481">
        <v>2</v>
      </c>
      <c r="S120" s="481">
        <v>0</v>
      </c>
      <c r="T120" s="481">
        <v>0</v>
      </c>
      <c r="U120" s="481"/>
      <c r="V120" s="481">
        <v>0</v>
      </c>
      <c r="W120" s="481">
        <v>0</v>
      </c>
      <c r="X120" s="481">
        <v>0</v>
      </c>
      <c r="Y120" s="481">
        <v>1</v>
      </c>
      <c r="Z120" s="481"/>
      <c r="AA120" s="481">
        <v>5</v>
      </c>
      <c r="AB120" s="481">
        <v>19</v>
      </c>
      <c r="AC120" s="481">
        <v>3</v>
      </c>
      <c r="AD120" s="481"/>
      <c r="AE120" s="481">
        <v>5</v>
      </c>
      <c r="AF120" s="481">
        <v>4</v>
      </c>
      <c r="AG120" s="481">
        <v>1</v>
      </c>
      <c r="AH120" s="481">
        <v>0</v>
      </c>
      <c r="AI120" s="481"/>
      <c r="AJ120" s="481">
        <v>2</v>
      </c>
      <c r="AK120" s="481"/>
      <c r="AL120" s="481">
        <v>2</v>
      </c>
      <c r="AM120" s="481">
        <v>2</v>
      </c>
      <c r="AN120" s="481">
        <v>0</v>
      </c>
      <c r="AO120" s="481">
        <v>0</v>
      </c>
      <c r="AP120" s="481"/>
      <c r="AQ120" s="481">
        <v>1</v>
      </c>
      <c r="AR120" s="481">
        <v>0</v>
      </c>
      <c r="AS120" s="481">
        <v>0</v>
      </c>
      <c r="AT120" s="481">
        <v>1</v>
      </c>
      <c r="AU120" s="481"/>
      <c r="AV120" s="481">
        <v>7</v>
      </c>
      <c r="AW120" s="481">
        <v>6</v>
      </c>
      <c r="AX120" s="481">
        <v>1</v>
      </c>
      <c r="AY120" s="481">
        <v>0</v>
      </c>
      <c r="AZ120" s="481">
        <v>0</v>
      </c>
      <c r="BA120" s="481">
        <v>0</v>
      </c>
      <c r="BB120" s="481"/>
      <c r="BC120" s="481">
        <v>2</v>
      </c>
      <c r="BD120" s="481">
        <v>1</v>
      </c>
      <c r="BE120" s="481">
        <v>7</v>
      </c>
    </row>
    <row r="121" spans="1:57" x14ac:dyDescent="0.2">
      <c r="A121" s="154" t="s">
        <v>1085</v>
      </c>
      <c r="B121" s="154" t="s">
        <v>1086</v>
      </c>
      <c r="C121" s="154"/>
      <c r="D121" s="154"/>
      <c r="E121" s="481">
        <v>54</v>
      </c>
      <c r="F121" s="481"/>
      <c r="G121" s="481">
        <v>9</v>
      </c>
      <c r="H121" s="481"/>
      <c r="I121" s="481">
        <v>0</v>
      </c>
      <c r="J121" s="481">
        <v>0</v>
      </c>
      <c r="K121" s="481">
        <v>0</v>
      </c>
      <c r="L121" s="481">
        <v>0</v>
      </c>
      <c r="M121" s="481">
        <v>1</v>
      </c>
      <c r="N121" s="481"/>
      <c r="O121" s="481">
        <v>0</v>
      </c>
      <c r="P121" s="481"/>
      <c r="Q121" s="481">
        <v>7</v>
      </c>
      <c r="R121" s="481">
        <v>3</v>
      </c>
      <c r="S121" s="481">
        <v>4</v>
      </c>
      <c r="T121" s="481">
        <v>0</v>
      </c>
      <c r="U121" s="481"/>
      <c r="V121" s="481">
        <v>0</v>
      </c>
      <c r="W121" s="481">
        <v>0</v>
      </c>
      <c r="X121" s="481">
        <v>0</v>
      </c>
      <c r="Y121" s="481">
        <v>1</v>
      </c>
      <c r="Z121" s="481"/>
      <c r="AA121" s="481">
        <v>4</v>
      </c>
      <c r="AB121" s="481">
        <v>20</v>
      </c>
      <c r="AC121" s="481">
        <v>5</v>
      </c>
      <c r="AD121" s="481"/>
      <c r="AE121" s="481">
        <v>8</v>
      </c>
      <c r="AF121" s="481">
        <v>6</v>
      </c>
      <c r="AG121" s="481">
        <v>2</v>
      </c>
      <c r="AH121" s="481">
        <v>0</v>
      </c>
      <c r="AI121" s="481"/>
      <c r="AJ121" s="481">
        <v>0</v>
      </c>
      <c r="AK121" s="481"/>
      <c r="AL121" s="481">
        <v>1</v>
      </c>
      <c r="AM121" s="481">
        <v>0</v>
      </c>
      <c r="AN121" s="481">
        <v>0</v>
      </c>
      <c r="AO121" s="481">
        <v>1</v>
      </c>
      <c r="AP121" s="481"/>
      <c r="AQ121" s="481">
        <v>0</v>
      </c>
      <c r="AR121" s="481">
        <v>0</v>
      </c>
      <c r="AS121" s="481">
        <v>0</v>
      </c>
      <c r="AT121" s="481">
        <v>0</v>
      </c>
      <c r="AU121" s="481"/>
      <c r="AV121" s="481">
        <v>3</v>
      </c>
      <c r="AW121" s="481">
        <v>3</v>
      </c>
      <c r="AX121" s="481">
        <v>0</v>
      </c>
      <c r="AY121" s="481">
        <v>0</v>
      </c>
      <c r="AZ121" s="481">
        <v>0</v>
      </c>
      <c r="BA121" s="481">
        <v>0</v>
      </c>
      <c r="BB121" s="481"/>
      <c r="BC121" s="481">
        <v>0</v>
      </c>
      <c r="BD121" s="481">
        <v>2</v>
      </c>
      <c r="BE121" s="481">
        <v>4</v>
      </c>
    </row>
    <row r="122" spans="1:57" x14ac:dyDescent="0.2">
      <c r="A122" s="154" t="s">
        <v>1087</v>
      </c>
      <c r="B122" s="154" t="s">
        <v>1088</v>
      </c>
      <c r="C122" s="154"/>
      <c r="D122" s="154"/>
      <c r="E122" s="481">
        <v>105</v>
      </c>
      <c r="F122" s="481"/>
      <c r="G122" s="481">
        <v>12</v>
      </c>
      <c r="H122" s="481"/>
      <c r="I122" s="481">
        <v>0</v>
      </c>
      <c r="J122" s="481">
        <v>0</v>
      </c>
      <c r="K122" s="481">
        <v>0</v>
      </c>
      <c r="L122" s="481">
        <v>0</v>
      </c>
      <c r="M122" s="481">
        <v>4</v>
      </c>
      <c r="N122" s="481"/>
      <c r="O122" s="481">
        <v>1</v>
      </c>
      <c r="P122" s="481"/>
      <c r="Q122" s="481">
        <v>5</v>
      </c>
      <c r="R122" s="481">
        <v>2</v>
      </c>
      <c r="S122" s="481">
        <v>3</v>
      </c>
      <c r="T122" s="481">
        <v>0</v>
      </c>
      <c r="U122" s="481"/>
      <c r="V122" s="481">
        <v>0</v>
      </c>
      <c r="W122" s="481">
        <v>1</v>
      </c>
      <c r="X122" s="481">
        <v>1</v>
      </c>
      <c r="Y122" s="481">
        <v>0</v>
      </c>
      <c r="Z122" s="481"/>
      <c r="AA122" s="481">
        <v>6</v>
      </c>
      <c r="AB122" s="481">
        <v>30</v>
      </c>
      <c r="AC122" s="481">
        <v>17</v>
      </c>
      <c r="AD122" s="481"/>
      <c r="AE122" s="481">
        <v>14</v>
      </c>
      <c r="AF122" s="481">
        <v>13</v>
      </c>
      <c r="AG122" s="481">
        <v>1</v>
      </c>
      <c r="AH122" s="481">
        <v>0</v>
      </c>
      <c r="AI122" s="481"/>
      <c r="AJ122" s="481">
        <v>2</v>
      </c>
      <c r="AK122" s="481"/>
      <c r="AL122" s="481">
        <v>1</v>
      </c>
      <c r="AM122" s="481">
        <v>1</v>
      </c>
      <c r="AN122" s="481">
        <v>0</v>
      </c>
      <c r="AO122" s="481">
        <v>0</v>
      </c>
      <c r="AP122" s="481"/>
      <c r="AQ122" s="481">
        <v>8</v>
      </c>
      <c r="AR122" s="481">
        <v>1</v>
      </c>
      <c r="AS122" s="481">
        <v>5</v>
      </c>
      <c r="AT122" s="481">
        <v>2</v>
      </c>
      <c r="AU122" s="481"/>
      <c r="AV122" s="481">
        <v>10</v>
      </c>
      <c r="AW122" s="481">
        <v>7</v>
      </c>
      <c r="AX122" s="481">
        <v>0</v>
      </c>
      <c r="AY122" s="481">
        <v>0</v>
      </c>
      <c r="AZ122" s="481">
        <v>3</v>
      </c>
      <c r="BA122" s="481">
        <v>0</v>
      </c>
      <c r="BB122" s="481"/>
      <c r="BC122" s="481">
        <v>3</v>
      </c>
      <c r="BD122" s="481">
        <v>0</v>
      </c>
      <c r="BE122" s="481">
        <v>5</v>
      </c>
    </row>
    <row r="123" spans="1:57" x14ac:dyDescent="0.2">
      <c r="A123" s="154" t="s">
        <v>1089</v>
      </c>
      <c r="B123" s="154" t="s">
        <v>1090</v>
      </c>
      <c r="C123" s="154"/>
      <c r="D123" s="154"/>
      <c r="E123" s="481">
        <v>417</v>
      </c>
      <c r="F123" s="481"/>
      <c r="G123" s="481">
        <v>60</v>
      </c>
      <c r="H123" s="481"/>
      <c r="I123" s="481">
        <v>5</v>
      </c>
      <c r="J123" s="481">
        <v>3</v>
      </c>
      <c r="K123" s="481">
        <v>2</v>
      </c>
      <c r="L123" s="481">
        <v>0</v>
      </c>
      <c r="M123" s="481">
        <v>1</v>
      </c>
      <c r="N123" s="481"/>
      <c r="O123" s="481">
        <v>3</v>
      </c>
      <c r="P123" s="481"/>
      <c r="Q123" s="481">
        <v>21</v>
      </c>
      <c r="R123" s="481">
        <v>12</v>
      </c>
      <c r="S123" s="481">
        <v>9</v>
      </c>
      <c r="T123" s="481">
        <v>0</v>
      </c>
      <c r="U123" s="481"/>
      <c r="V123" s="481">
        <v>0</v>
      </c>
      <c r="W123" s="481">
        <v>4</v>
      </c>
      <c r="X123" s="481">
        <v>2</v>
      </c>
      <c r="Y123" s="481">
        <v>19</v>
      </c>
      <c r="Z123" s="481"/>
      <c r="AA123" s="481">
        <v>14</v>
      </c>
      <c r="AB123" s="481">
        <v>146</v>
      </c>
      <c r="AC123" s="481">
        <v>11</v>
      </c>
      <c r="AD123" s="481"/>
      <c r="AE123" s="481">
        <v>70</v>
      </c>
      <c r="AF123" s="481">
        <v>68</v>
      </c>
      <c r="AG123" s="481">
        <v>2</v>
      </c>
      <c r="AH123" s="481">
        <v>0</v>
      </c>
      <c r="AI123" s="481"/>
      <c r="AJ123" s="481">
        <v>10</v>
      </c>
      <c r="AK123" s="481"/>
      <c r="AL123" s="481">
        <v>8</v>
      </c>
      <c r="AM123" s="481">
        <v>5</v>
      </c>
      <c r="AN123" s="481">
        <v>2</v>
      </c>
      <c r="AO123" s="481">
        <v>1</v>
      </c>
      <c r="AP123" s="481"/>
      <c r="AQ123" s="481">
        <v>24</v>
      </c>
      <c r="AR123" s="481">
        <v>2</v>
      </c>
      <c r="AS123" s="481">
        <v>10</v>
      </c>
      <c r="AT123" s="481">
        <v>12</v>
      </c>
      <c r="AU123" s="481"/>
      <c r="AV123" s="481">
        <v>37</v>
      </c>
      <c r="AW123" s="481">
        <v>19</v>
      </c>
      <c r="AX123" s="481">
        <v>4</v>
      </c>
      <c r="AY123" s="481">
        <v>14</v>
      </c>
      <c r="AZ123" s="481">
        <v>0</v>
      </c>
      <c r="BA123" s="481">
        <v>0</v>
      </c>
      <c r="BB123" s="481"/>
      <c r="BC123" s="481">
        <v>28</v>
      </c>
      <c r="BD123" s="481">
        <v>0</v>
      </c>
      <c r="BE123" s="481">
        <v>9</v>
      </c>
    </row>
    <row r="124" spans="1:57" x14ac:dyDescent="0.2">
      <c r="A124" s="154" t="s">
        <v>1091</v>
      </c>
      <c r="B124" s="154" t="s">
        <v>1092</v>
      </c>
      <c r="C124" s="154"/>
      <c r="D124" s="154"/>
      <c r="E124" s="481">
        <v>41</v>
      </c>
      <c r="F124" s="481"/>
      <c r="G124" s="481">
        <v>2</v>
      </c>
      <c r="H124" s="481"/>
      <c r="I124" s="481">
        <v>0</v>
      </c>
      <c r="J124" s="481">
        <v>0</v>
      </c>
      <c r="K124" s="481">
        <v>0</v>
      </c>
      <c r="L124" s="481">
        <v>0</v>
      </c>
      <c r="M124" s="481">
        <v>0</v>
      </c>
      <c r="N124" s="481"/>
      <c r="O124" s="481">
        <v>0</v>
      </c>
      <c r="P124" s="481"/>
      <c r="Q124" s="481">
        <v>0</v>
      </c>
      <c r="R124" s="481">
        <v>0</v>
      </c>
      <c r="S124" s="481">
        <v>0</v>
      </c>
      <c r="T124" s="481">
        <v>0</v>
      </c>
      <c r="U124" s="481"/>
      <c r="V124" s="481">
        <v>0</v>
      </c>
      <c r="W124" s="481">
        <v>0</v>
      </c>
      <c r="X124" s="481">
        <v>1</v>
      </c>
      <c r="Y124" s="481">
        <v>1</v>
      </c>
      <c r="Z124" s="481"/>
      <c r="AA124" s="481">
        <v>4</v>
      </c>
      <c r="AB124" s="481">
        <v>11</v>
      </c>
      <c r="AC124" s="481">
        <v>2</v>
      </c>
      <c r="AD124" s="481"/>
      <c r="AE124" s="481">
        <v>2</v>
      </c>
      <c r="AF124" s="481">
        <v>2</v>
      </c>
      <c r="AG124" s="481">
        <v>0</v>
      </c>
      <c r="AH124" s="481">
        <v>0</v>
      </c>
      <c r="AI124" s="481"/>
      <c r="AJ124" s="481">
        <v>0</v>
      </c>
      <c r="AK124" s="481"/>
      <c r="AL124" s="481">
        <v>1</v>
      </c>
      <c r="AM124" s="481">
        <v>0</v>
      </c>
      <c r="AN124" s="481">
        <v>1</v>
      </c>
      <c r="AO124" s="481">
        <v>0</v>
      </c>
      <c r="AP124" s="481"/>
      <c r="AQ124" s="481">
        <v>4</v>
      </c>
      <c r="AR124" s="481">
        <v>2</v>
      </c>
      <c r="AS124" s="481">
        <v>2</v>
      </c>
      <c r="AT124" s="481">
        <v>0</v>
      </c>
      <c r="AU124" s="481"/>
      <c r="AV124" s="481">
        <v>8</v>
      </c>
      <c r="AW124" s="481">
        <v>7</v>
      </c>
      <c r="AX124" s="481">
        <v>1</v>
      </c>
      <c r="AY124" s="481">
        <v>0</v>
      </c>
      <c r="AZ124" s="481">
        <v>0</v>
      </c>
      <c r="BA124" s="481">
        <v>0</v>
      </c>
      <c r="BB124" s="481"/>
      <c r="BC124" s="481">
        <v>3</v>
      </c>
      <c r="BD124" s="481">
        <v>0</v>
      </c>
      <c r="BE124" s="481">
        <v>4</v>
      </c>
    </row>
    <row r="125" spans="1:57" x14ac:dyDescent="0.2">
      <c r="A125" s="154" t="s">
        <v>1093</v>
      </c>
      <c r="B125" s="154" t="s">
        <v>1094</v>
      </c>
      <c r="C125" s="154"/>
      <c r="D125" s="154"/>
      <c r="E125" s="481">
        <v>413</v>
      </c>
      <c r="F125" s="481"/>
      <c r="G125" s="481">
        <v>42</v>
      </c>
      <c r="H125" s="481"/>
      <c r="I125" s="481">
        <v>2</v>
      </c>
      <c r="J125" s="481">
        <v>1</v>
      </c>
      <c r="K125" s="481">
        <v>0</v>
      </c>
      <c r="L125" s="481">
        <v>3</v>
      </c>
      <c r="M125" s="481">
        <v>2</v>
      </c>
      <c r="N125" s="481"/>
      <c r="O125" s="481">
        <v>5</v>
      </c>
      <c r="P125" s="481"/>
      <c r="Q125" s="481">
        <v>14</v>
      </c>
      <c r="R125" s="481">
        <v>4</v>
      </c>
      <c r="S125" s="481">
        <v>10</v>
      </c>
      <c r="T125" s="481">
        <v>0</v>
      </c>
      <c r="U125" s="481"/>
      <c r="V125" s="481">
        <v>2</v>
      </c>
      <c r="W125" s="481">
        <v>3</v>
      </c>
      <c r="X125" s="481">
        <v>2</v>
      </c>
      <c r="Y125" s="481">
        <v>8</v>
      </c>
      <c r="Z125" s="481"/>
      <c r="AA125" s="481">
        <v>14</v>
      </c>
      <c r="AB125" s="481">
        <v>144</v>
      </c>
      <c r="AC125" s="481">
        <v>16</v>
      </c>
      <c r="AD125" s="481"/>
      <c r="AE125" s="481">
        <v>48</v>
      </c>
      <c r="AF125" s="481">
        <v>46</v>
      </c>
      <c r="AG125" s="481">
        <v>2</v>
      </c>
      <c r="AH125" s="481">
        <v>0</v>
      </c>
      <c r="AI125" s="481"/>
      <c r="AJ125" s="481">
        <v>15</v>
      </c>
      <c r="AK125" s="481"/>
      <c r="AL125" s="481">
        <v>9</v>
      </c>
      <c r="AM125" s="481">
        <v>1</v>
      </c>
      <c r="AN125" s="481">
        <v>4</v>
      </c>
      <c r="AO125" s="481">
        <v>4</v>
      </c>
      <c r="AP125" s="481"/>
      <c r="AQ125" s="481">
        <v>15</v>
      </c>
      <c r="AR125" s="481">
        <v>2</v>
      </c>
      <c r="AS125" s="481">
        <v>2</v>
      </c>
      <c r="AT125" s="481">
        <v>11</v>
      </c>
      <c r="AU125" s="481"/>
      <c r="AV125" s="481">
        <v>15</v>
      </c>
      <c r="AW125" s="481">
        <v>5</v>
      </c>
      <c r="AX125" s="481">
        <v>4</v>
      </c>
      <c r="AY125" s="481">
        <v>6</v>
      </c>
      <c r="AZ125" s="481">
        <v>0</v>
      </c>
      <c r="BA125" s="481">
        <v>0</v>
      </c>
      <c r="BB125" s="481"/>
      <c r="BC125" s="481">
        <v>69</v>
      </c>
      <c r="BD125" s="481">
        <v>4</v>
      </c>
      <c r="BE125" s="481">
        <v>26</v>
      </c>
    </row>
    <row r="126" spans="1:57" x14ac:dyDescent="0.2">
      <c r="A126" s="154" t="s">
        <v>1095</v>
      </c>
      <c r="B126" s="154" t="s">
        <v>1096</v>
      </c>
      <c r="C126" s="154"/>
      <c r="D126" s="154"/>
      <c r="E126" s="481">
        <v>273</v>
      </c>
      <c r="F126" s="481"/>
      <c r="G126" s="481">
        <v>20</v>
      </c>
      <c r="H126" s="481"/>
      <c r="I126" s="481">
        <v>1</v>
      </c>
      <c r="J126" s="481">
        <v>0</v>
      </c>
      <c r="K126" s="481">
        <v>2</v>
      </c>
      <c r="L126" s="481">
        <v>0</v>
      </c>
      <c r="M126" s="481">
        <v>1</v>
      </c>
      <c r="N126" s="481"/>
      <c r="O126" s="481">
        <v>0</v>
      </c>
      <c r="P126" s="481"/>
      <c r="Q126" s="481">
        <v>9</v>
      </c>
      <c r="R126" s="481">
        <v>8</v>
      </c>
      <c r="S126" s="481">
        <v>1</v>
      </c>
      <c r="T126" s="481">
        <v>0</v>
      </c>
      <c r="U126" s="481"/>
      <c r="V126" s="481">
        <v>0</v>
      </c>
      <c r="W126" s="481">
        <v>0</v>
      </c>
      <c r="X126" s="481">
        <v>0</v>
      </c>
      <c r="Y126" s="481">
        <v>7</v>
      </c>
      <c r="Z126" s="481"/>
      <c r="AA126" s="481">
        <v>1</v>
      </c>
      <c r="AB126" s="481">
        <v>100</v>
      </c>
      <c r="AC126" s="481">
        <v>32</v>
      </c>
      <c r="AD126" s="481"/>
      <c r="AE126" s="481">
        <v>11</v>
      </c>
      <c r="AF126" s="481">
        <v>9</v>
      </c>
      <c r="AG126" s="481">
        <v>2</v>
      </c>
      <c r="AH126" s="481">
        <v>0</v>
      </c>
      <c r="AI126" s="481"/>
      <c r="AJ126" s="481">
        <v>3</v>
      </c>
      <c r="AK126" s="481"/>
      <c r="AL126" s="481">
        <v>6</v>
      </c>
      <c r="AM126" s="481">
        <v>1</v>
      </c>
      <c r="AN126" s="481">
        <v>2</v>
      </c>
      <c r="AO126" s="481">
        <v>3</v>
      </c>
      <c r="AP126" s="481"/>
      <c r="AQ126" s="481">
        <v>5</v>
      </c>
      <c r="AR126" s="481">
        <v>0</v>
      </c>
      <c r="AS126" s="481">
        <v>4</v>
      </c>
      <c r="AT126" s="481">
        <v>1</v>
      </c>
      <c r="AU126" s="481"/>
      <c r="AV126" s="481">
        <v>27</v>
      </c>
      <c r="AW126" s="481">
        <v>23</v>
      </c>
      <c r="AX126" s="481">
        <v>0</v>
      </c>
      <c r="AY126" s="481">
        <v>3</v>
      </c>
      <c r="AZ126" s="481">
        <v>1</v>
      </c>
      <c r="BA126" s="481">
        <v>0</v>
      </c>
      <c r="BB126" s="481"/>
      <c r="BC126" s="481">
        <v>59</v>
      </c>
      <c r="BD126" s="481">
        <v>1</v>
      </c>
      <c r="BE126" s="481">
        <v>10</v>
      </c>
    </row>
    <row r="127" spans="1:57" x14ac:dyDescent="0.2">
      <c r="A127" s="154" t="s">
        <v>1097</v>
      </c>
      <c r="B127" s="154" t="s">
        <v>1098</v>
      </c>
      <c r="C127" s="154"/>
      <c r="D127" s="154"/>
      <c r="E127" s="481">
        <v>245</v>
      </c>
      <c r="F127" s="481"/>
      <c r="G127" s="481">
        <v>29</v>
      </c>
      <c r="H127" s="481"/>
      <c r="I127" s="481">
        <v>0</v>
      </c>
      <c r="J127" s="481">
        <v>2</v>
      </c>
      <c r="K127" s="481">
        <v>0</v>
      </c>
      <c r="L127" s="481">
        <v>0</v>
      </c>
      <c r="M127" s="481">
        <v>1</v>
      </c>
      <c r="N127" s="481"/>
      <c r="O127" s="481">
        <v>1</v>
      </c>
      <c r="P127" s="481"/>
      <c r="Q127" s="481">
        <v>15</v>
      </c>
      <c r="R127" s="481">
        <v>6</v>
      </c>
      <c r="S127" s="481">
        <v>9</v>
      </c>
      <c r="T127" s="481">
        <v>0</v>
      </c>
      <c r="U127" s="481"/>
      <c r="V127" s="481">
        <v>0</v>
      </c>
      <c r="W127" s="481">
        <v>2</v>
      </c>
      <c r="X127" s="481">
        <v>0</v>
      </c>
      <c r="Y127" s="481">
        <v>8</v>
      </c>
      <c r="Z127" s="481"/>
      <c r="AA127" s="481">
        <v>6</v>
      </c>
      <c r="AB127" s="481">
        <v>81</v>
      </c>
      <c r="AC127" s="481">
        <v>7</v>
      </c>
      <c r="AD127" s="481"/>
      <c r="AE127" s="481">
        <v>57</v>
      </c>
      <c r="AF127" s="481">
        <v>54</v>
      </c>
      <c r="AG127" s="481">
        <v>3</v>
      </c>
      <c r="AH127" s="481">
        <v>0</v>
      </c>
      <c r="AI127" s="481"/>
      <c r="AJ127" s="481">
        <v>5</v>
      </c>
      <c r="AK127" s="481"/>
      <c r="AL127" s="481">
        <v>6</v>
      </c>
      <c r="AM127" s="481">
        <v>1</v>
      </c>
      <c r="AN127" s="481">
        <v>4</v>
      </c>
      <c r="AO127" s="481">
        <v>1</v>
      </c>
      <c r="AP127" s="481"/>
      <c r="AQ127" s="481">
        <v>5</v>
      </c>
      <c r="AR127" s="481">
        <v>0</v>
      </c>
      <c r="AS127" s="481">
        <v>2</v>
      </c>
      <c r="AT127" s="481">
        <v>3</v>
      </c>
      <c r="AU127" s="481"/>
      <c r="AV127" s="481">
        <v>14</v>
      </c>
      <c r="AW127" s="481">
        <v>8</v>
      </c>
      <c r="AX127" s="481">
        <v>3</v>
      </c>
      <c r="AY127" s="481">
        <v>2</v>
      </c>
      <c r="AZ127" s="481">
        <v>1</v>
      </c>
      <c r="BA127" s="481">
        <v>0</v>
      </c>
      <c r="BB127" s="481"/>
      <c r="BC127" s="481">
        <v>22</v>
      </c>
      <c r="BD127" s="481">
        <v>2</v>
      </c>
      <c r="BE127" s="481">
        <v>14</v>
      </c>
    </row>
    <row r="128" spans="1:57" x14ac:dyDescent="0.2">
      <c r="A128" s="154" t="s">
        <v>1099</v>
      </c>
      <c r="B128" s="154" t="s">
        <v>1100</v>
      </c>
      <c r="C128" s="154"/>
      <c r="D128" s="154"/>
      <c r="E128" s="481">
        <v>73</v>
      </c>
      <c r="F128" s="481"/>
      <c r="G128" s="481">
        <v>10</v>
      </c>
      <c r="H128" s="481"/>
      <c r="I128" s="481">
        <v>1</v>
      </c>
      <c r="J128" s="481">
        <v>0</v>
      </c>
      <c r="K128" s="481">
        <v>1</v>
      </c>
      <c r="L128" s="481">
        <v>0</v>
      </c>
      <c r="M128" s="481">
        <v>0</v>
      </c>
      <c r="N128" s="481"/>
      <c r="O128" s="481">
        <v>0</v>
      </c>
      <c r="P128" s="481"/>
      <c r="Q128" s="481">
        <v>6</v>
      </c>
      <c r="R128" s="481">
        <v>5</v>
      </c>
      <c r="S128" s="481">
        <v>1</v>
      </c>
      <c r="T128" s="481">
        <v>0</v>
      </c>
      <c r="U128" s="481"/>
      <c r="V128" s="481">
        <v>1</v>
      </c>
      <c r="W128" s="481">
        <v>0</v>
      </c>
      <c r="X128" s="481">
        <v>0</v>
      </c>
      <c r="Y128" s="481">
        <v>1</v>
      </c>
      <c r="Z128" s="481"/>
      <c r="AA128" s="481">
        <v>5</v>
      </c>
      <c r="AB128" s="481">
        <v>13</v>
      </c>
      <c r="AC128" s="481">
        <v>8</v>
      </c>
      <c r="AD128" s="481"/>
      <c r="AE128" s="481">
        <v>28</v>
      </c>
      <c r="AF128" s="481">
        <v>27</v>
      </c>
      <c r="AG128" s="481">
        <v>1</v>
      </c>
      <c r="AH128" s="481">
        <v>0</v>
      </c>
      <c r="AI128" s="481"/>
      <c r="AJ128" s="481">
        <v>6</v>
      </c>
      <c r="AK128" s="481"/>
      <c r="AL128" s="481">
        <v>1</v>
      </c>
      <c r="AM128" s="481">
        <v>0</v>
      </c>
      <c r="AN128" s="481">
        <v>1</v>
      </c>
      <c r="AO128" s="481">
        <v>0</v>
      </c>
      <c r="AP128" s="481"/>
      <c r="AQ128" s="481">
        <v>0</v>
      </c>
      <c r="AR128" s="481">
        <v>0</v>
      </c>
      <c r="AS128" s="481">
        <v>0</v>
      </c>
      <c r="AT128" s="481">
        <v>0</v>
      </c>
      <c r="AU128" s="481"/>
      <c r="AV128" s="481">
        <v>0</v>
      </c>
      <c r="AW128" s="481">
        <v>0</v>
      </c>
      <c r="AX128" s="481">
        <v>0</v>
      </c>
      <c r="AY128" s="481">
        <v>0</v>
      </c>
      <c r="AZ128" s="481">
        <v>0</v>
      </c>
      <c r="BA128" s="481">
        <v>0</v>
      </c>
      <c r="BB128" s="481"/>
      <c r="BC128" s="481">
        <v>0</v>
      </c>
      <c r="BD128" s="481">
        <v>1</v>
      </c>
      <c r="BE128" s="481">
        <v>2</v>
      </c>
    </row>
    <row r="129" spans="1:57" x14ac:dyDescent="0.2">
      <c r="A129" s="154" t="s">
        <v>1101</v>
      </c>
      <c r="B129" s="154" t="s">
        <v>1102</v>
      </c>
      <c r="C129" s="154"/>
      <c r="D129" s="154"/>
      <c r="E129" s="481">
        <v>400</v>
      </c>
      <c r="F129" s="481"/>
      <c r="G129" s="481">
        <v>107</v>
      </c>
      <c r="H129" s="481"/>
      <c r="I129" s="481">
        <v>10</v>
      </c>
      <c r="J129" s="481">
        <v>4</v>
      </c>
      <c r="K129" s="481">
        <v>3</v>
      </c>
      <c r="L129" s="481">
        <v>5</v>
      </c>
      <c r="M129" s="481">
        <v>6</v>
      </c>
      <c r="N129" s="481"/>
      <c r="O129" s="481">
        <v>7</v>
      </c>
      <c r="P129" s="481"/>
      <c r="Q129" s="481">
        <v>43</v>
      </c>
      <c r="R129" s="481">
        <v>22</v>
      </c>
      <c r="S129" s="481">
        <v>21</v>
      </c>
      <c r="T129" s="481">
        <v>0</v>
      </c>
      <c r="U129" s="481"/>
      <c r="V129" s="481">
        <v>0</v>
      </c>
      <c r="W129" s="481">
        <v>7</v>
      </c>
      <c r="X129" s="481">
        <v>3</v>
      </c>
      <c r="Y129" s="481">
        <v>19</v>
      </c>
      <c r="Z129" s="481"/>
      <c r="AA129" s="481">
        <v>23</v>
      </c>
      <c r="AB129" s="481">
        <v>112</v>
      </c>
      <c r="AC129" s="481">
        <v>11</v>
      </c>
      <c r="AD129" s="481"/>
      <c r="AE129" s="481">
        <v>34</v>
      </c>
      <c r="AF129" s="481">
        <v>27</v>
      </c>
      <c r="AG129" s="481">
        <v>7</v>
      </c>
      <c r="AH129" s="481">
        <v>0</v>
      </c>
      <c r="AI129" s="481"/>
      <c r="AJ129" s="481">
        <v>5</v>
      </c>
      <c r="AK129" s="481"/>
      <c r="AL129" s="481">
        <v>9</v>
      </c>
      <c r="AM129" s="481">
        <v>4</v>
      </c>
      <c r="AN129" s="481">
        <v>2</v>
      </c>
      <c r="AO129" s="481">
        <v>3</v>
      </c>
      <c r="AP129" s="481"/>
      <c r="AQ129" s="481">
        <v>42</v>
      </c>
      <c r="AR129" s="481">
        <v>8</v>
      </c>
      <c r="AS129" s="481">
        <v>15</v>
      </c>
      <c r="AT129" s="481">
        <v>19</v>
      </c>
      <c r="AU129" s="481"/>
      <c r="AV129" s="481">
        <v>14</v>
      </c>
      <c r="AW129" s="481">
        <v>9</v>
      </c>
      <c r="AX129" s="481">
        <v>1</v>
      </c>
      <c r="AY129" s="481">
        <v>2</v>
      </c>
      <c r="AZ129" s="481">
        <v>2</v>
      </c>
      <c r="BA129" s="481">
        <v>0</v>
      </c>
      <c r="BB129" s="481"/>
      <c r="BC129" s="481">
        <v>31</v>
      </c>
      <c r="BD129" s="481">
        <v>11</v>
      </c>
      <c r="BE129" s="481">
        <v>14</v>
      </c>
    </row>
    <row r="130" spans="1:57" x14ac:dyDescent="0.2">
      <c r="A130" s="154" t="s">
        <v>1103</v>
      </c>
      <c r="B130" s="154" t="s">
        <v>1104</v>
      </c>
      <c r="C130" s="154"/>
      <c r="D130" s="154"/>
      <c r="E130" s="481">
        <v>36</v>
      </c>
      <c r="F130" s="481"/>
      <c r="G130" s="481">
        <v>10</v>
      </c>
      <c r="H130" s="481"/>
      <c r="I130" s="481">
        <v>1</v>
      </c>
      <c r="J130" s="481">
        <v>0</v>
      </c>
      <c r="K130" s="481">
        <v>0</v>
      </c>
      <c r="L130" s="481">
        <v>1</v>
      </c>
      <c r="M130" s="481">
        <v>1</v>
      </c>
      <c r="N130" s="481"/>
      <c r="O130" s="481">
        <v>1</v>
      </c>
      <c r="P130" s="481"/>
      <c r="Q130" s="481">
        <v>4</v>
      </c>
      <c r="R130" s="481">
        <v>0</v>
      </c>
      <c r="S130" s="481">
        <v>4</v>
      </c>
      <c r="T130" s="481">
        <v>0</v>
      </c>
      <c r="U130" s="481"/>
      <c r="V130" s="481">
        <v>0</v>
      </c>
      <c r="W130" s="481">
        <v>0</v>
      </c>
      <c r="X130" s="481">
        <v>0</v>
      </c>
      <c r="Y130" s="481">
        <v>2</v>
      </c>
      <c r="Z130" s="481"/>
      <c r="AA130" s="481">
        <v>0</v>
      </c>
      <c r="AB130" s="481">
        <v>8</v>
      </c>
      <c r="AC130" s="481">
        <v>1</v>
      </c>
      <c r="AD130" s="481"/>
      <c r="AE130" s="481">
        <v>3</v>
      </c>
      <c r="AF130" s="481">
        <v>3</v>
      </c>
      <c r="AG130" s="481">
        <v>0</v>
      </c>
      <c r="AH130" s="481">
        <v>0</v>
      </c>
      <c r="AI130" s="481"/>
      <c r="AJ130" s="481">
        <v>1</v>
      </c>
      <c r="AK130" s="481"/>
      <c r="AL130" s="481">
        <v>3</v>
      </c>
      <c r="AM130" s="481">
        <v>1</v>
      </c>
      <c r="AN130" s="481">
        <v>0</v>
      </c>
      <c r="AO130" s="481">
        <v>2</v>
      </c>
      <c r="AP130" s="481"/>
      <c r="AQ130" s="481">
        <v>0</v>
      </c>
      <c r="AR130" s="481">
        <v>0</v>
      </c>
      <c r="AS130" s="481">
        <v>0</v>
      </c>
      <c r="AT130" s="481">
        <v>0</v>
      </c>
      <c r="AU130" s="481"/>
      <c r="AV130" s="481">
        <v>3</v>
      </c>
      <c r="AW130" s="481">
        <v>2</v>
      </c>
      <c r="AX130" s="481">
        <v>0</v>
      </c>
      <c r="AY130" s="481">
        <v>0</v>
      </c>
      <c r="AZ130" s="481">
        <v>1</v>
      </c>
      <c r="BA130" s="481">
        <v>0</v>
      </c>
      <c r="BB130" s="481"/>
      <c r="BC130" s="481">
        <v>1</v>
      </c>
      <c r="BD130" s="481">
        <v>0</v>
      </c>
      <c r="BE130" s="481">
        <v>7</v>
      </c>
    </row>
    <row r="131" spans="1:57" x14ac:dyDescent="0.2">
      <c r="A131" s="154" t="s">
        <v>1105</v>
      </c>
      <c r="B131" s="154" t="s">
        <v>1106</v>
      </c>
      <c r="C131" s="154"/>
      <c r="D131" s="154"/>
      <c r="E131" s="481">
        <v>81</v>
      </c>
      <c r="F131" s="481"/>
      <c r="G131" s="481">
        <v>11</v>
      </c>
      <c r="H131" s="481"/>
      <c r="I131" s="481">
        <v>1</v>
      </c>
      <c r="J131" s="481">
        <v>1</v>
      </c>
      <c r="K131" s="481">
        <v>2</v>
      </c>
      <c r="L131" s="481">
        <v>0</v>
      </c>
      <c r="M131" s="481">
        <v>0</v>
      </c>
      <c r="N131" s="481"/>
      <c r="O131" s="481">
        <v>0</v>
      </c>
      <c r="P131" s="481"/>
      <c r="Q131" s="481">
        <v>4</v>
      </c>
      <c r="R131" s="481">
        <v>2</v>
      </c>
      <c r="S131" s="481">
        <v>2</v>
      </c>
      <c r="T131" s="481">
        <v>0</v>
      </c>
      <c r="U131" s="481"/>
      <c r="V131" s="481">
        <v>1</v>
      </c>
      <c r="W131" s="481">
        <v>0</v>
      </c>
      <c r="X131" s="481">
        <v>0</v>
      </c>
      <c r="Y131" s="481">
        <v>2</v>
      </c>
      <c r="Z131" s="481"/>
      <c r="AA131" s="481">
        <v>5</v>
      </c>
      <c r="AB131" s="481">
        <v>24</v>
      </c>
      <c r="AC131" s="481">
        <v>3</v>
      </c>
      <c r="AD131" s="481"/>
      <c r="AE131" s="481">
        <v>11</v>
      </c>
      <c r="AF131" s="481">
        <v>10</v>
      </c>
      <c r="AG131" s="481">
        <v>1</v>
      </c>
      <c r="AH131" s="481">
        <v>0</v>
      </c>
      <c r="AI131" s="481"/>
      <c r="AJ131" s="481">
        <v>1</v>
      </c>
      <c r="AK131" s="481"/>
      <c r="AL131" s="481">
        <v>1</v>
      </c>
      <c r="AM131" s="481">
        <v>1</v>
      </c>
      <c r="AN131" s="481">
        <v>0</v>
      </c>
      <c r="AO131" s="481">
        <v>0</v>
      </c>
      <c r="AP131" s="481"/>
      <c r="AQ131" s="481">
        <v>0</v>
      </c>
      <c r="AR131" s="481">
        <v>0</v>
      </c>
      <c r="AS131" s="481">
        <v>0</v>
      </c>
      <c r="AT131" s="481">
        <v>0</v>
      </c>
      <c r="AU131" s="481"/>
      <c r="AV131" s="481">
        <v>6</v>
      </c>
      <c r="AW131" s="481">
        <v>3</v>
      </c>
      <c r="AX131" s="481">
        <v>2</v>
      </c>
      <c r="AY131" s="481">
        <v>0</v>
      </c>
      <c r="AZ131" s="481">
        <v>1</v>
      </c>
      <c r="BA131" s="481">
        <v>0</v>
      </c>
      <c r="BB131" s="481"/>
      <c r="BC131" s="481">
        <v>9</v>
      </c>
      <c r="BD131" s="481">
        <v>3</v>
      </c>
      <c r="BE131" s="481">
        <v>11</v>
      </c>
    </row>
    <row r="132" spans="1:57" x14ac:dyDescent="0.2">
      <c r="A132" s="154" t="s">
        <v>1107</v>
      </c>
      <c r="B132" s="154" t="s">
        <v>1108</v>
      </c>
      <c r="C132" s="154"/>
      <c r="D132" s="154"/>
      <c r="E132" s="481">
        <v>25</v>
      </c>
      <c r="F132" s="481"/>
      <c r="G132" s="481">
        <v>4</v>
      </c>
      <c r="H132" s="481"/>
      <c r="I132" s="481">
        <v>0</v>
      </c>
      <c r="J132" s="481">
        <v>0</v>
      </c>
      <c r="K132" s="481">
        <v>0</v>
      </c>
      <c r="L132" s="481">
        <v>0</v>
      </c>
      <c r="M132" s="481">
        <v>1</v>
      </c>
      <c r="N132" s="481"/>
      <c r="O132" s="481">
        <v>0</v>
      </c>
      <c r="P132" s="481"/>
      <c r="Q132" s="481">
        <v>0</v>
      </c>
      <c r="R132" s="481">
        <v>0</v>
      </c>
      <c r="S132" s="481">
        <v>0</v>
      </c>
      <c r="T132" s="481">
        <v>0</v>
      </c>
      <c r="U132" s="481"/>
      <c r="V132" s="481">
        <v>0</v>
      </c>
      <c r="W132" s="481">
        <v>1</v>
      </c>
      <c r="X132" s="481">
        <v>0</v>
      </c>
      <c r="Y132" s="481">
        <v>2</v>
      </c>
      <c r="Z132" s="481"/>
      <c r="AA132" s="481">
        <v>1</v>
      </c>
      <c r="AB132" s="481">
        <v>9</v>
      </c>
      <c r="AC132" s="481">
        <v>2</v>
      </c>
      <c r="AD132" s="481"/>
      <c r="AE132" s="481">
        <v>3</v>
      </c>
      <c r="AF132" s="481">
        <v>3</v>
      </c>
      <c r="AG132" s="481">
        <v>0</v>
      </c>
      <c r="AH132" s="481">
        <v>0</v>
      </c>
      <c r="AI132" s="481"/>
      <c r="AJ132" s="481">
        <v>2</v>
      </c>
      <c r="AK132" s="481"/>
      <c r="AL132" s="481">
        <v>1</v>
      </c>
      <c r="AM132" s="481">
        <v>0</v>
      </c>
      <c r="AN132" s="481">
        <v>1</v>
      </c>
      <c r="AO132" s="481">
        <v>0</v>
      </c>
      <c r="AP132" s="481"/>
      <c r="AQ132" s="481">
        <v>0</v>
      </c>
      <c r="AR132" s="481">
        <v>0</v>
      </c>
      <c r="AS132" s="481">
        <v>0</v>
      </c>
      <c r="AT132" s="481">
        <v>0</v>
      </c>
      <c r="AU132" s="481"/>
      <c r="AV132" s="481">
        <v>0</v>
      </c>
      <c r="AW132" s="481">
        <v>0</v>
      </c>
      <c r="AX132" s="481">
        <v>0</v>
      </c>
      <c r="AY132" s="481">
        <v>0</v>
      </c>
      <c r="AZ132" s="481">
        <v>0</v>
      </c>
      <c r="BA132" s="481">
        <v>0</v>
      </c>
      <c r="BB132" s="481"/>
      <c r="BC132" s="481">
        <v>0</v>
      </c>
      <c r="BD132" s="481">
        <v>0</v>
      </c>
      <c r="BE132" s="481">
        <v>3</v>
      </c>
    </row>
    <row r="133" spans="1:57" x14ac:dyDescent="0.2">
      <c r="A133" s="154" t="s">
        <v>1109</v>
      </c>
      <c r="B133" s="154" t="s">
        <v>1110</v>
      </c>
      <c r="C133" s="154"/>
      <c r="D133" s="154"/>
      <c r="E133" s="481">
        <v>109</v>
      </c>
      <c r="F133" s="481"/>
      <c r="G133" s="481">
        <v>14</v>
      </c>
      <c r="H133" s="481"/>
      <c r="I133" s="481">
        <v>2</v>
      </c>
      <c r="J133" s="481">
        <v>0</v>
      </c>
      <c r="K133" s="481">
        <v>0</v>
      </c>
      <c r="L133" s="481">
        <v>0</v>
      </c>
      <c r="M133" s="481">
        <v>2</v>
      </c>
      <c r="N133" s="481"/>
      <c r="O133" s="481">
        <v>0</v>
      </c>
      <c r="P133" s="481"/>
      <c r="Q133" s="481">
        <v>3</v>
      </c>
      <c r="R133" s="481">
        <v>0</v>
      </c>
      <c r="S133" s="481">
        <v>3</v>
      </c>
      <c r="T133" s="481">
        <v>0</v>
      </c>
      <c r="U133" s="481"/>
      <c r="V133" s="481">
        <v>0</v>
      </c>
      <c r="W133" s="481">
        <v>0</v>
      </c>
      <c r="X133" s="481">
        <v>0</v>
      </c>
      <c r="Y133" s="481">
        <v>7</v>
      </c>
      <c r="Z133" s="481"/>
      <c r="AA133" s="481">
        <v>2</v>
      </c>
      <c r="AB133" s="481">
        <v>42</v>
      </c>
      <c r="AC133" s="481">
        <v>15</v>
      </c>
      <c r="AD133" s="481"/>
      <c r="AE133" s="481">
        <v>9</v>
      </c>
      <c r="AF133" s="481">
        <v>9</v>
      </c>
      <c r="AG133" s="481">
        <v>0</v>
      </c>
      <c r="AH133" s="481">
        <v>0</v>
      </c>
      <c r="AI133" s="481"/>
      <c r="AJ133" s="481">
        <v>3</v>
      </c>
      <c r="AK133" s="481"/>
      <c r="AL133" s="481">
        <v>3</v>
      </c>
      <c r="AM133" s="481">
        <v>2</v>
      </c>
      <c r="AN133" s="481">
        <v>0</v>
      </c>
      <c r="AO133" s="481">
        <v>1</v>
      </c>
      <c r="AP133" s="481"/>
      <c r="AQ133" s="481">
        <v>4</v>
      </c>
      <c r="AR133" s="481">
        <v>0</v>
      </c>
      <c r="AS133" s="481">
        <v>4</v>
      </c>
      <c r="AT133" s="481">
        <v>0</v>
      </c>
      <c r="AU133" s="481"/>
      <c r="AV133" s="481">
        <v>4</v>
      </c>
      <c r="AW133" s="481">
        <v>4</v>
      </c>
      <c r="AX133" s="481">
        <v>0</v>
      </c>
      <c r="AY133" s="481">
        <v>0</v>
      </c>
      <c r="AZ133" s="481">
        <v>0</v>
      </c>
      <c r="BA133" s="481">
        <v>0</v>
      </c>
      <c r="BB133" s="481"/>
      <c r="BC133" s="481">
        <v>5</v>
      </c>
      <c r="BD133" s="481">
        <v>1</v>
      </c>
      <c r="BE133" s="481">
        <v>8</v>
      </c>
    </row>
    <row r="134" spans="1:57" x14ac:dyDescent="0.2">
      <c r="A134" s="154" t="s">
        <v>1111</v>
      </c>
      <c r="B134" s="154" t="s">
        <v>1112</v>
      </c>
      <c r="C134" s="154"/>
      <c r="D134" s="154"/>
      <c r="E134" s="481">
        <v>119</v>
      </c>
      <c r="F134" s="481"/>
      <c r="G134" s="481">
        <v>13</v>
      </c>
      <c r="H134" s="481"/>
      <c r="I134" s="481">
        <v>3</v>
      </c>
      <c r="J134" s="481">
        <v>1</v>
      </c>
      <c r="K134" s="481">
        <v>0</v>
      </c>
      <c r="L134" s="481">
        <v>0</v>
      </c>
      <c r="M134" s="481">
        <v>0</v>
      </c>
      <c r="N134" s="481"/>
      <c r="O134" s="481">
        <v>0</v>
      </c>
      <c r="P134" s="481"/>
      <c r="Q134" s="481">
        <v>6</v>
      </c>
      <c r="R134" s="481">
        <v>4</v>
      </c>
      <c r="S134" s="481">
        <v>2</v>
      </c>
      <c r="T134" s="481">
        <v>0</v>
      </c>
      <c r="U134" s="481"/>
      <c r="V134" s="481">
        <v>0</v>
      </c>
      <c r="W134" s="481">
        <v>0</v>
      </c>
      <c r="X134" s="481">
        <v>3</v>
      </c>
      <c r="Y134" s="481">
        <v>0</v>
      </c>
      <c r="Z134" s="481"/>
      <c r="AA134" s="481">
        <v>7</v>
      </c>
      <c r="AB134" s="481">
        <v>41</v>
      </c>
      <c r="AC134" s="481">
        <v>8</v>
      </c>
      <c r="AD134" s="481"/>
      <c r="AE134" s="481">
        <v>16</v>
      </c>
      <c r="AF134" s="481">
        <v>15</v>
      </c>
      <c r="AG134" s="481">
        <v>1</v>
      </c>
      <c r="AH134" s="481">
        <v>0</v>
      </c>
      <c r="AI134" s="481"/>
      <c r="AJ134" s="481">
        <v>4</v>
      </c>
      <c r="AK134" s="481"/>
      <c r="AL134" s="481">
        <v>3</v>
      </c>
      <c r="AM134" s="481">
        <v>1</v>
      </c>
      <c r="AN134" s="481">
        <v>0</v>
      </c>
      <c r="AO134" s="481">
        <v>2</v>
      </c>
      <c r="AP134" s="481"/>
      <c r="AQ134" s="481">
        <v>2</v>
      </c>
      <c r="AR134" s="481">
        <v>0</v>
      </c>
      <c r="AS134" s="481">
        <v>2</v>
      </c>
      <c r="AT134" s="481">
        <v>0</v>
      </c>
      <c r="AU134" s="481"/>
      <c r="AV134" s="481">
        <v>5</v>
      </c>
      <c r="AW134" s="481">
        <v>4</v>
      </c>
      <c r="AX134" s="481">
        <v>1</v>
      </c>
      <c r="AY134" s="481">
        <v>0</v>
      </c>
      <c r="AZ134" s="481">
        <v>0</v>
      </c>
      <c r="BA134" s="481">
        <v>0</v>
      </c>
      <c r="BB134" s="481"/>
      <c r="BC134" s="481">
        <v>5</v>
      </c>
      <c r="BD134" s="481">
        <v>0</v>
      </c>
      <c r="BE134" s="481">
        <v>15</v>
      </c>
    </row>
    <row r="135" spans="1:57" x14ac:dyDescent="0.2">
      <c r="A135" s="154" t="s">
        <v>1113</v>
      </c>
      <c r="B135" s="154" t="s">
        <v>1114</v>
      </c>
      <c r="C135" s="154"/>
      <c r="D135" s="154"/>
      <c r="E135" s="481">
        <v>58</v>
      </c>
      <c r="F135" s="481"/>
      <c r="G135" s="481">
        <v>2</v>
      </c>
      <c r="H135" s="481"/>
      <c r="I135" s="481">
        <v>1</v>
      </c>
      <c r="J135" s="481">
        <v>0</v>
      </c>
      <c r="K135" s="481">
        <v>0</v>
      </c>
      <c r="L135" s="481">
        <v>0</v>
      </c>
      <c r="M135" s="481">
        <v>0</v>
      </c>
      <c r="N135" s="481"/>
      <c r="O135" s="481">
        <v>1</v>
      </c>
      <c r="P135" s="481"/>
      <c r="Q135" s="481">
        <v>0</v>
      </c>
      <c r="R135" s="481">
        <v>0</v>
      </c>
      <c r="S135" s="481">
        <v>0</v>
      </c>
      <c r="T135" s="481">
        <v>0</v>
      </c>
      <c r="U135" s="481"/>
      <c r="V135" s="481">
        <v>0</v>
      </c>
      <c r="W135" s="481">
        <v>0</v>
      </c>
      <c r="X135" s="481">
        <v>0</v>
      </c>
      <c r="Y135" s="481">
        <v>0</v>
      </c>
      <c r="Z135" s="481"/>
      <c r="AA135" s="481">
        <v>2</v>
      </c>
      <c r="AB135" s="481">
        <v>30</v>
      </c>
      <c r="AC135" s="481">
        <v>9</v>
      </c>
      <c r="AD135" s="481"/>
      <c r="AE135" s="481">
        <v>3</v>
      </c>
      <c r="AF135" s="481">
        <v>2</v>
      </c>
      <c r="AG135" s="481">
        <v>1</v>
      </c>
      <c r="AH135" s="481">
        <v>0</v>
      </c>
      <c r="AI135" s="481"/>
      <c r="AJ135" s="481">
        <v>1</v>
      </c>
      <c r="AK135" s="481"/>
      <c r="AL135" s="481">
        <v>0</v>
      </c>
      <c r="AM135" s="481">
        <v>0</v>
      </c>
      <c r="AN135" s="481">
        <v>0</v>
      </c>
      <c r="AO135" s="481">
        <v>0</v>
      </c>
      <c r="AP135" s="481"/>
      <c r="AQ135" s="481">
        <v>3</v>
      </c>
      <c r="AR135" s="481">
        <v>0</v>
      </c>
      <c r="AS135" s="481">
        <v>1</v>
      </c>
      <c r="AT135" s="481">
        <v>2</v>
      </c>
      <c r="AU135" s="481"/>
      <c r="AV135" s="481">
        <v>3</v>
      </c>
      <c r="AW135" s="481">
        <v>2</v>
      </c>
      <c r="AX135" s="481">
        <v>1</v>
      </c>
      <c r="AY135" s="481">
        <v>0</v>
      </c>
      <c r="AZ135" s="481">
        <v>0</v>
      </c>
      <c r="BA135" s="481">
        <v>0</v>
      </c>
      <c r="BB135" s="481"/>
      <c r="BC135" s="481">
        <v>0</v>
      </c>
      <c r="BD135" s="481">
        <v>1</v>
      </c>
      <c r="BE135" s="481">
        <v>5</v>
      </c>
    </row>
    <row r="136" spans="1:57" x14ac:dyDescent="0.2">
      <c r="A136" s="154" t="s">
        <v>1115</v>
      </c>
      <c r="B136" s="154" t="s">
        <v>1116</v>
      </c>
      <c r="C136" s="154"/>
      <c r="D136" s="154"/>
      <c r="E136" s="481">
        <v>205</v>
      </c>
      <c r="F136" s="481"/>
      <c r="G136" s="481">
        <v>25</v>
      </c>
      <c r="H136" s="481"/>
      <c r="I136" s="481">
        <v>1</v>
      </c>
      <c r="J136" s="481">
        <v>0</v>
      </c>
      <c r="K136" s="481">
        <v>0</v>
      </c>
      <c r="L136" s="481">
        <v>1</v>
      </c>
      <c r="M136" s="481">
        <v>2</v>
      </c>
      <c r="N136" s="481"/>
      <c r="O136" s="481">
        <v>0</v>
      </c>
      <c r="P136" s="481"/>
      <c r="Q136" s="481">
        <v>13</v>
      </c>
      <c r="R136" s="481">
        <v>10</v>
      </c>
      <c r="S136" s="481">
        <v>3</v>
      </c>
      <c r="T136" s="481">
        <v>0</v>
      </c>
      <c r="U136" s="481"/>
      <c r="V136" s="481">
        <v>1</v>
      </c>
      <c r="W136" s="481">
        <v>0</v>
      </c>
      <c r="X136" s="481">
        <v>3</v>
      </c>
      <c r="Y136" s="481">
        <v>4</v>
      </c>
      <c r="Z136" s="481"/>
      <c r="AA136" s="481">
        <v>6</v>
      </c>
      <c r="AB136" s="481">
        <v>65</v>
      </c>
      <c r="AC136" s="481">
        <v>9</v>
      </c>
      <c r="AD136" s="481"/>
      <c r="AE136" s="481">
        <v>69</v>
      </c>
      <c r="AF136" s="481">
        <v>66</v>
      </c>
      <c r="AG136" s="481">
        <v>3</v>
      </c>
      <c r="AH136" s="481">
        <v>0</v>
      </c>
      <c r="AI136" s="481"/>
      <c r="AJ136" s="481">
        <v>5</v>
      </c>
      <c r="AK136" s="481"/>
      <c r="AL136" s="481">
        <v>2</v>
      </c>
      <c r="AM136" s="481">
        <v>0</v>
      </c>
      <c r="AN136" s="481">
        <v>0</v>
      </c>
      <c r="AO136" s="481">
        <v>2</v>
      </c>
      <c r="AP136" s="481"/>
      <c r="AQ136" s="481">
        <v>2</v>
      </c>
      <c r="AR136" s="481">
        <v>0</v>
      </c>
      <c r="AS136" s="481">
        <v>2</v>
      </c>
      <c r="AT136" s="481">
        <v>0</v>
      </c>
      <c r="AU136" s="481"/>
      <c r="AV136" s="481">
        <v>8</v>
      </c>
      <c r="AW136" s="481">
        <v>6</v>
      </c>
      <c r="AX136" s="481">
        <v>1</v>
      </c>
      <c r="AY136" s="481">
        <v>0</v>
      </c>
      <c r="AZ136" s="481">
        <v>1</v>
      </c>
      <c r="BA136" s="481">
        <v>0</v>
      </c>
      <c r="BB136" s="481"/>
      <c r="BC136" s="481">
        <v>14</v>
      </c>
      <c r="BD136" s="481">
        <v>1</v>
      </c>
      <c r="BE136" s="481">
        <v>1</v>
      </c>
    </row>
    <row r="137" spans="1:57" x14ac:dyDescent="0.2">
      <c r="A137" s="154" t="s">
        <v>1117</v>
      </c>
      <c r="B137" s="154" t="s">
        <v>1118</v>
      </c>
      <c r="C137" s="154"/>
      <c r="D137" s="154"/>
      <c r="E137" s="481">
        <v>94</v>
      </c>
      <c r="F137" s="481"/>
      <c r="G137" s="481">
        <v>10</v>
      </c>
      <c r="H137" s="481"/>
      <c r="I137" s="481">
        <v>0</v>
      </c>
      <c r="J137" s="481">
        <v>0</v>
      </c>
      <c r="K137" s="481">
        <v>1</v>
      </c>
      <c r="L137" s="481">
        <v>0</v>
      </c>
      <c r="M137" s="481">
        <v>2</v>
      </c>
      <c r="N137" s="481"/>
      <c r="O137" s="481">
        <v>1</v>
      </c>
      <c r="P137" s="481"/>
      <c r="Q137" s="481">
        <v>2</v>
      </c>
      <c r="R137" s="481">
        <v>2</v>
      </c>
      <c r="S137" s="481">
        <v>0</v>
      </c>
      <c r="T137" s="481">
        <v>0</v>
      </c>
      <c r="U137" s="481"/>
      <c r="V137" s="481">
        <v>0</v>
      </c>
      <c r="W137" s="481">
        <v>2</v>
      </c>
      <c r="X137" s="481">
        <v>1</v>
      </c>
      <c r="Y137" s="481">
        <v>1</v>
      </c>
      <c r="Z137" s="481"/>
      <c r="AA137" s="481">
        <v>5</v>
      </c>
      <c r="AB137" s="481">
        <v>30</v>
      </c>
      <c r="AC137" s="481">
        <v>15</v>
      </c>
      <c r="AD137" s="481"/>
      <c r="AE137" s="481">
        <v>20</v>
      </c>
      <c r="AF137" s="481">
        <v>18</v>
      </c>
      <c r="AG137" s="481">
        <v>2</v>
      </c>
      <c r="AH137" s="481">
        <v>0</v>
      </c>
      <c r="AI137" s="481"/>
      <c r="AJ137" s="481">
        <v>0</v>
      </c>
      <c r="AK137" s="481"/>
      <c r="AL137" s="481">
        <v>2</v>
      </c>
      <c r="AM137" s="481">
        <v>1</v>
      </c>
      <c r="AN137" s="481">
        <v>0</v>
      </c>
      <c r="AO137" s="481">
        <v>1</v>
      </c>
      <c r="AP137" s="481"/>
      <c r="AQ137" s="481">
        <v>5</v>
      </c>
      <c r="AR137" s="481">
        <v>1</v>
      </c>
      <c r="AS137" s="481">
        <v>4</v>
      </c>
      <c r="AT137" s="481">
        <v>0</v>
      </c>
      <c r="AU137" s="481"/>
      <c r="AV137" s="481">
        <v>3</v>
      </c>
      <c r="AW137" s="481">
        <v>3</v>
      </c>
      <c r="AX137" s="481">
        <v>0</v>
      </c>
      <c r="AY137" s="481">
        <v>0</v>
      </c>
      <c r="AZ137" s="481">
        <v>0</v>
      </c>
      <c r="BA137" s="481">
        <v>0</v>
      </c>
      <c r="BB137" s="481"/>
      <c r="BC137" s="481">
        <v>1</v>
      </c>
      <c r="BD137" s="481">
        <v>6</v>
      </c>
      <c r="BE137" s="481">
        <v>3</v>
      </c>
    </row>
    <row r="138" spans="1:57" x14ac:dyDescent="0.2">
      <c r="A138" s="154" t="s">
        <v>1119</v>
      </c>
      <c r="B138" s="154" t="s">
        <v>1120</v>
      </c>
      <c r="C138" s="154"/>
      <c r="D138" s="154"/>
      <c r="E138" s="481">
        <v>49</v>
      </c>
      <c r="F138" s="481"/>
      <c r="G138" s="481">
        <v>11</v>
      </c>
      <c r="H138" s="481"/>
      <c r="I138" s="481">
        <v>0</v>
      </c>
      <c r="J138" s="481">
        <v>0</v>
      </c>
      <c r="K138" s="481">
        <v>1</v>
      </c>
      <c r="L138" s="481">
        <v>1</v>
      </c>
      <c r="M138" s="481">
        <v>3</v>
      </c>
      <c r="N138" s="481"/>
      <c r="O138" s="481">
        <v>1</v>
      </c>
      <c r="P138" s="481"/>
      <c r="Q138" s="481">
        <v>3</v>
      </c>
      <c r="R138" s="481">
        <v>2</v>
      </c>
      <c r="S138" s="481">
        <v>1</v>
      </c>
      <c r="T138" s="481">
        <v>0</v>
      </c>
      <c r="U138" s="481"/>
      <c r="V138" s="481">
        <v>0</v>
      </c>
      <c r="W138" s="481">
        <v>0</v>
      </c>
      <c r="X138" s="481">
        <v>0</v>
      </c>
      <c r="Y138" s="481">
        <v>2</v>
      </c>
      <c r="Z138" s="481"/>
      <c r="AA138" s="481">
        <v>2</v>
      </c>
      <c r="AB138" s="481">
        <v>16</v>
      </c>
      <c r="AC138" s="481">
        <v>4</v>
      </c>
      <c r="AD138" s="481"/>
      <c r="AE138" s="481">
        <v>6</v>
      </c>
      <c r="AF138" s="481">
        <v>6</v>
      </c>
      <c r="AG138" s="481">
        <v>0</v>
      </c>
      <c r="AH138" s="481">
        <v>0</v>
      </c>
      <c r="AI138" s="481"/>
      <c r="AJ138" s="481">
        <v>0</v>
      </c>
      <c r="AK138" s="481"/>
      <c r="AL138" s="481">
        <v>1</v>
      </c>
      <c r="AM138" s="481">
        <v>0</v>
      </c>
      <c r="AN138" s="481">
        <v>0</v>
      </c>
      <c r="AO138" s="481">
        <v>1</v>
      </c>
      <c r="AP138" s="481"/>
      <c r="AQ138" s="481">
        <v>0</v>
      </c>
      <c r="AR138" s="481">
        <v>0</v>
      </c>
      <c r="AS138" s="481">
        <v>0</v>
      </c>
      <c r="AT138" s="481">
        <v>0</v>
      </c>
      <c r="AU138" s="481"/>
      <c r="AV138" s="481">
        <v>6</v>
      </c>
      <c r="AW138" s="481">
        <v>4</v>
      </c>
      <c r="AX138" s="481">
        <v>1</v>
      </c>
      <c r="AY138" s="481">
        <v>1</v>
      </c>
      <c r="AZ138" s="481">
        <v>0</v>
      </c>
      <c r="BA138" s="481">
        <v>0</v>
      </c>
      <c r="BB138" s="481"/>
      <c r="BC138" s="481">
        <v>0</v>
      </c>
      <c r="BD138" s="481">
        <v>0</v>
      </c>
      <c r="BE138" s="481">
        <v>3</v>
      </c>
    </row>
    <row r="139" spans="1:57" x14ac:dyDescent="0.2">
      <c r="A139" s="154" t="s">
        <v>1121</v>
      </c>
      <c r="B139" s="154" t="s">
        <v>1122</v>
      </c>
      <c r="C139" s="154"/>
      <c r="D139" s="154"/>
      <c r="E139" s="481">
        <v>52</v>
      </c>
      <c r="F139" s="481"/>
      <c r="G139" s="481">
        <v>3</v>
      </c>
      <c r="H139" s="481"/>
      <c r="I139" s="481">
        <v>0</v>
      </c>
      <c r="J139" s="481">
        <v>0</v>
      </c>
      <c r="K139" s="481">
        <v>0</v>
      </c>
      <c r="L139" s="481">
        <v>0</v>
      </c>
      <c r="M139" s="481">
        <v>0</v>
      </c>
      <c r="N139" s="481"/>
      <c r="O139" s="481">
        <v>0</v>
      </c>
      <c r="P139" s="481"/>
      <c r="Q139" s="481">
        <v>2</v>
      </c>
      <c r="R139" s="481">
        <v>2</v>
      </c>
      <c r="S139" s="481">
        <v>0</v>
      </c>
      <c r="T139" s="481">
        <v>0</v>
      </c>
      <c r="U139" s="481"/>
      <c r="V139" s="481">
        <v>0</v>
      </c>
      <c r="W139" s="481">
        <v>0</v>
      </c>
      <c r="X139" s="481">
        <v>0</v>
      </c>
      <c r="Y139" s="481">
        <v>1</v>
      </c>
      <c r="Z139" s="481"/>
      <c r="AA139" s="481">
        <v>3</v>
      </c>
      <c r="AB139" s="481">
        <v>14</v>
      </c>
      <c r="AC139" s="481">
        <v>10</v>
      </c>
      <c r="AD139" s="481"/>
      <c r="AE139" s="481">
        <v>4</v>
      </c>
      <c r="AF139" s="481">
        <v>3</v>
      </c>
      <c r="AG139" s="481">
        <v>1</v>
      </c>
      <c r="AH139" s="481">
        <v>0</v>
      </c>
      <c r="AI139" s="481"/>
      <c r="AJ139" s="481">
        <v>2</v>
      </c>
      <c r="AK139" s="481"/>
      <c r="AL139" s="481">
        <v>2</v>
      </c>
      <c r="AM139" s="481">
        <v>0</v>
      </c>
      <c r="AN139" s="481">
        <v>0</v>
      </c>
      <c r="AO139" s="481">
        <v>2</v>
      </c>
      <c r="AP139" s="481"/>
      <c r="AQ139" s="481">
        <v>5</v>
      </c>
      <c r="AR139" s="481">
        <v>1</v>
      </c>
      <c r="AS139" s="481">
        <v>2</v>
      </c>
      <c r="AT139" s="481">
        <v>2</v>
      </c>
      <c r="AU139" s="481"/>
      <c r="AV139" s="481">
        <v>4</v>
      </c>
      <c r="AW139" s="481">
        <v>3</v>
      </c>
      <c r="AX139" s="481">
        <v>1</v>
      </c>
      <c r="AY139" s="481">
        <v>0</v>
      </c>
      <c r="AZ139" s="481">
        <v>0</v>
      </c>
      <c r="BA139" s="481">
        <v>0</v>
      </c>
      <c r="BB139" s="481"/>
      <c r="BC139" s="481">
        <v>0</v>
      </c>
      <c r="BD139" s="481">
        <v>3</v>
      </c>
      <c r="BE139" s="481">
        <v>5</v>
      </c>
    </row>
    <row r="140" spans="1:57" x14ac:dyDescent="0.2">
      <c r="A140" s="154" t="s">
        <v>1123</v>
      </c>
      <c r="B140" s="154" t="s">
        <v>1124</v>
      </c>
      <c r="C140" s="154"/>
      <c r="D140" s="154"/>
      <c r="E140" s="481">
        <v>354</v>
      </c>
      <c r="F140" s="481"/>
      <c r="G140" s="481">
        <v>65</v>
      </c>
      <c r="H140" s="481"/>
      <c r="I140" s="481">
        <v>2</v>
      </c>
      <c r="J140" s="481">
        <v>1</v>
      </c>
      <c r="K140" s="481">
        <v>0</v>
      </c>
      <c r="L140" s="481">
        <v>0</v>
      </c>
      <c r="M140" s="481">
        <v>0</v>
      </c>
      <c r="N140" s="481"/>
      <c r="O140" s="481">
        <v>0</v>
      </c>
      <c r="P140" s="481"/>
      <c r="Q140" s="481">
        <v>34</v>
      </c>
      <c r="R140" s="481">
        <v>27</v>
      </c>
      <c r="S140" s="481">
        <v>7</v>
      </c>
      <c r="T140" s="481">
        <v>0</v>
      </c>
      <c r="U140" s="481"/>
      <c r="V140" s="481">
        <v>1</v>
      </c>
      <c r="W140" s="481">
        <v>3</v>
      </c>
      <c r="X140" s="481">
        <v>1</v>
      </c>
      <c r="Y140" s="481">
        <v>23</v>
      </c>
      <c r="Z140" s="481"/>
      <c r="AA140" s="481">
        <v>9</v>
      </c>
      <c r="AB140" s="481">
        <v>84</v>
      </c>
      <c r="AC140" s="481">
        <v>9</v>
      </c>
      <c r="AD140" s="481"/>
      <c r="AE140" s="481">
        <v>31</v>
      </c>
      <c r="AF140" s="481">
        <v>31</v>
      </c>
      <c r="AG140" s="481">
        <v>0</v>
      </c>
      <c r="AH140" s="481">
        <v>0</v>
      </c>
      <c r="AI140" s="481"/>
      <c r="AJ140" s="481">
        <v>4</v>
      </c>
      <c r="AK140" s="481"/>
      <c r="AL140" s="481">
        <v>1</v>
      </c>
      <c r="AM140" s="481">
        <v>0</v>
      </c>
      <c r="AN140" s="481">
        <v>0</v>
      </c>
      <c r="AO140" s="481">
        <v>1</v>
      </c>
      <c r="AP140" s="481"/>
      <c r="AQ140" s="481">
        <v>7</v>
      </c>
      <c r="AR140" s="481">
        <v>0</v>
      </c>
      <c r="AS140" s="481">
        <v>1</v>
      </c>
      <c r="AT140" s="481">
        <v>6</v>
      </c>
      <c r="AU140" s="481"/>
      <c r="AV140" s="481">
        <v>16</v>
      </c>
      <c r="AW140" s="481">
        <v>2</v>
      </c>
      <c r="AX140" s="481">
        <v>3</v>
      </c>
      <c r="AY140" s="481">
        <v>1</v>
      </c>
      <c r="AZ140" s="481">
        <v>10</v>
      </c>
      <c r="BA140" s="481">
        <v>0</v>
      </c>
      <c r="BB140" s="481"/>
      <c r="BC140" s="481">
        <v>130</v>
      </c>
      <c r="BD140" s="481">
        <v>4</v>
      </c>
      <c r="BE140" s="481">
        <v>8</v>
      </c>
    </row>
    <row r="141" spans="1:57" x14ac:dyDescent="0.2">
      <c r="A141" s="154" t="s">
        <v>1125</v>
      </c>
      <c r="B141" s="154" t="s">
        <v>1126</v>
      </c>
      <c r="C141" s="154"/>
      <c r="D141" s="154"/>
      <c r="E141" s="481">
        <v>115</v>
      </c>
      <c r="F141" s="481"/>
      <c r="G141" s="481">
        <v>9</v>
      </c>
      <c r="H141" s="481"/>
      <c r="I141" s="481">
        <v>0</v>
      </c>
      <c r="J141" s="481">
        <v>0</v>
      </c>
      <c r="K141" s="481">
        <v>0</v>
      </c>
      <c r="L141" s="481">
        <v>0</v>
      </c>
      <c r="M141" s="481">
        <v>0</v>
      </c>
      <c r="N141" s="481"/>
      <c r="O141" s="481">
        <v>1</v>
      </c>
      <c r="P141" s="481"/>
      <c r="Q141" s="481">
        <v>3</v>
      </c>
      <c r="R141" s="481">
        <v>2</v>
      </c>
      <c r="S141" s="481">
        <v>1</v>
      </c>
      <c r="T141" s="481">
        <v>0</v>
      </c>
      <c r="U141" s="481"/>
      <c r="V141" s="481">
        <v>1</v>
      </c>
      <c r="W141" s="481">
        <v>0</v>
      </c>
      <c r="X141" s="481">
        <v>1</v>
      </c>
      <c r="Y141" s="481">
        <v>3</v>
      </c>
      <c r="Z141" s="481"/>
      <c r="AA141" s="481">
        <v>1</v>
      </c>
      <c r="AB141" s="481">
        <v>21</v>
      </c>
      <c r="AC141" s="481">
        <v>11</v>
      </c>
      <c r="AD141" s="481"/>
      <c r="AE141" s="481">
        <v>58</v>
      </c>
      <c r="AF141" s="481">
        <v>57</v>
      </c>
      <c r="AG141" s="481">
        <v>1</v>
      </c>
      <c r="AH141" s="481">
        <v>0</v>
      </c>
      <c r="AI141" s="481"/>
      <c r="AJ141" s="481">
        <v>1</v>
      </c>
      <c r="AK141" s="481"/>
      <c r="AL141" s="481">
        <v>3</v>
      </c>
      <c r="AM141" s="481">
        <v>1</v>
      </c>
      <c r="AN141" s="481">
        <v>2</v>
      </c>
      <c r="AO141" s="481">
        <v>0</v>
      </c>
      <c r="AP141" s="481"/>
      <c r="AQ141" s="481">
        <v>2</v>
      </c>
      <c r="AR141" s="481">
        <v>0</v>
      </c>
      <c r="AS141" s="481">
        <v>1</v>
      </c>
      <c r="AT141" s="481">
        <v>1</v>
      </c>
      <c r="AU141" s="481"/>
      <c r="AV141" s="481">
        <v>5</v>
      </c>
      <c r="AW141" s="481">
        <v>5</v>
      </c>
      <c r="AX141" s="481">
        <v>0</v>
      </c>
      <c r="AY141" s="481">
        <v>0</v>
      </c>
      <c r="AZ141" s="481">
        <v>0</v>
      </c>
      <c r="BA141" s="481">
        <v>0</v>
      </c>
      <c r="BB141" s="481"/>
      <c r="BC141" s="481">
        <v>0</v>
      </c>
      <c r="BD141" s="481">
        <v>0</v>
      </c>
      <c r="BE141" s="481">
        <v>4</v>
      </c>
    </row>
    <row r="142" spans="1:57" x14ac:dyDescent="0.2">
      <c r="A142" s="154" t="s">
        <v>1127</v>
      </c>
      <c r="B142" s="154" t="s">
        <v>1128</v>
      </c>
      <c r="C142" s="154"/>
      <c r="D142" s="154"/>
      <c r="E142" s="481">
        <v>42</v>
      </c>
      <c r="F142" s="481"/>
      <c r="G142" s="481">
        <v>5</v>
      </c>
      <c r="H142" s="481"/>
      <c r="I142" s="481">
        <v>1</v>
      </c>
      <c r="J142" s="481">
        <v>0</v>
      </c>
      <c r="K142" s="481">
        <v>0</v>
      </c>
      <c r="L142" s="481">
        <v>0</v>
      </c>
      <c r="M142" s="481">
        <v>1</v>
      </c>
      <c r="N142" s="481"/>
      <c r="O142" s="481">
        <v>2</v>
      </c>
      <c r="P142" s="481"/>
      <c r="Q142" s="481">
        <v>1</v>
      </c>
      <c r="R142" s="481">
        <v>1</v>
      </c>
      <c r="S142" s="481">
        <v>0</v>
      </c>
      <c r="T142" s="481">
        <v>0</v>
      </c>
      <c r="U142" s="481"/>
      <c r="V142" s="481">
        <v>0</v>
      </c>
      <c r="W142" s="481">
        <v>0</v>
      </c>
      <c r="X142" s="481">
        <v>0</v>
      </c>
      <c r="Y142" s="481">
        <v>0</v>
      </c>
      <c r="Z142" s="481"/>
      <c r="AA142" s="481">
        <v>4</v>
      </c>
      <c r="AB142" s="481">
        <v>12</v>
      </c>
      <c r="AC142" s="481">
        <v>2</v>
      </c>
      <c r="AD142" s="481"/>
      <c r="AE142" s="481">
        <v>8</v>
      </c>
      <c r="AF142" s="481">
        <v>8</v>
      </c>
      <c r="AG142" s="481">
        <v>0</v>
      </c>
      <c r="AH142" s="481">
        <v>0</v>
      </c>
      <c r="AI142" s="481"/>
      <c r="AJ142" s="481">
        <v>0</v>
      </c>
      <c r="AK142" s="481"/>
      <c r="AL142" s="481">
        <v>1</v>
      </c>
      <c r="AM142" s="481">
        <v>0</v>
      </c>
      <c r="AN142" s="481">
        <v>0</v>
      </c>
      <c r="AO142" s="481">
        <v>1</v>
      </c>
      <c r="AP142" s="481"/>
      <c r="AQ142" s="481">
        <v>6</v>
      </c>
      <c r="AR142" s="481">
        <v>0</v>
      </c>
      <c r="AS142" s="481">
        <v>5</v>
      </c>
      <c r="AT142" s="481">
        <v>1</v>
      </c>
      <c r="AU142" s="481"/>
      <c r="AV142" s="481">
        <v>0</v>
      </c>
      <c r="AW142" s="481">
        <v>0</v>
      </c>
      <c r="AX142" s="481">
        <v>0</v>
      </c>
      <c r="AY142" s="481">
        <v>0</v>
      </c>
      <c r="AZ142" s="481">
        <v>0</v>
      </c>
      <c r="BA142" s="481">
        <v>0</v>
      </c>
      <c r="BB142" s="481"/>
      <c r="BC142" s="481">
        <v>0</v>
      </c>
      <c r="BD142" s="481">
        <v>0</v>
      </c>
      <c r="BE142" s="481">
        <v>4</v>
      </c>
    </row>
    <row r="143" spans="1:57" x14ac:dyDescent="0.2">
      <c r="A143" s="154" t="s">
        <v>1129</v>
      </c>
      <c r="B143" s="154" t="s">
        <v>1130</v>
      </c>
      <c r="C143" s="154"/>
      <c r="D143" s="154"/>
      <c r="E143" s="481">
        <v>440</v>
      </c>
      <c r="F143" s="481"/>
      <c r="G143" s="481">
        <v>75</v>
      </c>
      <c r="H143" s="481"/>
      <c r="I143" s="481">
        <v>2</v>
      </c>
      <c r="J143" s="481">
        <v>1</v>
      </c>
      <c r="K143" s="481">
        <v>1</v>
      </c>
      <c r="L143" s="481">
        <v>0</v>
      </c>
      <c r="M143" s="481">
        <v>4</v>
      </c>
      <c r="N143" s="481"/>
      <c r="O143" s="481">
        <v>0</v>
      </c>
      <c r="P143" s="481"/>
      <c r="Q143" s="481">
        <v>38</v>
      </c>
      <c r="R143" s="481">
        <v>17</v>
      </c>
      <c r="S143" s="481">
        <v>20</v>
      </c>
      <c r="T143" s="481">
        <v>1</v>
      </c>
      <c r="U143" s="481"/>
      <c r="V143" s="481">
        <v>0</v>
      </c>
      <c r="W143" s="481">
        <v>2</v>
      </c>
      <c r="X143" s="481">
        <v>1</v>
      </c>
      <c r="Y143" s="481">
        <v>26</v>
      </c>
      <c r="Z143" s="481"/>
      <c r="AA143" s="481">
        <v>13</v>
      </c>
      <c r="AB143" s="481">
        <v>122</v>
      </c>
      <c r="AC143" s="481">
        <v>6</v>
      </c>
      <c r="AD143" s="481"/>
      <c r="AE143" s="481">
        <v>28</v>
      </c>
      <c r="AF143" s="481">
        <v>23</v>
      </c>
      <c r="AG143" s="481">
        <v>5</v>
      </c>
      <c r="AH143" s="481">
        <v>0</v>
      </c>
      <c r="AI143" s="481"/>
      <c r="AJ143" s="481">
        <v>8</v>
      </c>
      <c r="AK143" s="481"/>
      <c r="AL143" s="481">
        <v>5</v>
      </c>
      <c r="AM143" s="481">
        <v>1</v>
      </c>
      <c r="AN143" s="481">
        <v>0</v>
      </c>
      <c r="AO143" s="481">
        <v>4</v>
      </c>
      <c r="AP143" s="481"/>
      <c r="AQ143" s="481">
        <v>12</v>
      </c>
      <c r="AR143" s="481">
        <v>0</v>
      </c>
      <c r="AS143" s="481">
        <v>0</v>
      </c>
      <c r="AT143" s="481">
        <v>12</v>
      </c>
      <c r="AU143" s="481"/>
      <c r="AV143" s="481">
        <v>20</v>
      </c>
      <c r="AW143" s="481">
        <v>16</v>
      </c>
      <c r="AX143" s="481">
        <v>0</v>
      </c>
      <c r="AY143" s="481">
        <v>4</v>
      </c>
      <c r="AZ143" s="481">
        <v>0</v>
      </c>
      <c r="BA143" s="481">
        <v>0</v>
      </c>
      <c r="BB143" s="481"/>
      <c r="BC143" s="481">
        <v>122</v>
      </c>
      <c r="BD143" s="481">
        <v>3</v>
      </c>
      <c r="BE143" s="481">
        <v>29</v>
      </c>
    </row>
    <row r="144" spans="1:57" x14ac:dyDescent="0.2">
      <c r="A144" s="154" t="s">
        <v>1131</v>
      </c>
      <c r="B144" s="154" t="s">
        <v>1132</v>
      </c>
      <c r="C144" s="154"/>
      <c r="D144" s="154"/>
      <c r="E144" s="481">
        <v>75</v>
      </c>
      <c r="F144" s="481"/>
      <c r="G144" s="481">
        <v>5</v>
      </c>
      <c r="H144" s="481"/>
      <c r="I144" s="481">
        <v>0</v>
      </c>
      <c r="J144" s="481">
        <v>0</v>
      </c>
      <c r="K144" s="481">
        <v>0</v>
      </c>
      <c r="L144" s="481">
        <v>0</v>
      </c>
      <c r="M144" s="481">
        <v>1</v>
      </c>
      <c r="N144" s="481"/>
      <c r="O144" s="481">
        <v>0</v>
      </c>
      <c r="P144" s="481"/>
      <c r="Q144" s="481">
        <v>1</v>
      </c>
      <c r="R144" s="481">
        <v>1</v>
      </c>
      <c r="S144" s="481">
        <v>0</v>
      </c>
      <c r="T144" s="481">
        <v>0</v>
      </c>
      <c r="U144" s="481"/>
      <c r="V144" s="481">
        <v>0</v>
      </c>
      <c r="W144" s="481">
        <v>1</v>
      </c>
      <c r="X144" s="481">
        <v>1</v>
      </c>
      <c r="Y144" s="481">
        <v>1</v>
      </c>
      <c r="Z144" s="481"/>
      <c r="AA144" s="481">
        <v>5</v>
      </c>
      <c r="AB144" s="481">
        <v>13</v>
      </c>
      <c r="AC144" s="481">
        <v>4</v>
      </c>
      <c r="AD144" s="481"/>
      <c r="AE144" s="481">
        <v>16</v>
      </c>
      <c r="AF144" s="481">
        <v>15</v>
      </c>
      <c r="AG144" s="481">
        <v>1</v>
      </c>
      <c r="AH144" s="481">
        <v>0</v>
      </c>
      <c r="AI144" s="481"/>
      <c r="AJ144" s="481">
        <v>8</v>
      </c>
      <c r="AK144" s="481"/>
      <c r="AL144" s="481">
        <v>3</v>
      </c>
      <c r="AM144" s="481">
        <v>1</v>
      </c>
      <c r="AN144" s="481">
        <v>2</v>
      </c>
      <c r="AO144" s="481">
        <v>0</v>
      </c>
      <c r="AP144" s="481"/>
      <c r="AQ144" s="481">
        <v>8</v>
      </c>
      <c r="AR144" s="481">
        <v>2</v>
      </c>
      <c r="AS144" s="481">
        <v>6</v>
      </c>
      <c r="AT144" s="481">
        <v>0</v>
      </c>
      <c r="AU144" s="481"/>
      <c r="AV144" s="481">
        <v>3</v>
      </c>
      <c r="AW144" s="481">
        <v>3</v>
      </c>
      <c r="AX144" s="481">
        <v>0</v>
      </c>
      <c r="AY144" s="481">
        <v>0</v>
      </c>
      <c r="AZ144" s="481">
        <v>0</v>
      </c>
      <c r="BA144" s="481">
        <v>0</v>
      </c>
      <c r="BB144" s="481"/>
      <c r="BC144" s="481">
        <v>0</v>
      </c>
      <c r="BD144" s="481">
        <v>1</v>
      </c>
      <c r="BE144" s="481">
        <v>10</v>
      </c>
    </row>
    <row r="145" spans="1:57" x14ac:dyDescent="0.2">
      <c r="A145" s="154" t="s">
        <v>1133</v>
      </c>
      <c r="B145" s="154" t="s">
        <v>1134</v>
      </c>
      <c r="C145" s="154"/>
      <c r="D145" s="154"/>
      <c r="E145" s="481">
        <v>57</v>
      </c>
      <c r="F145" s="481"/>
      <c r="G145" s="481">
        <v>2</v>
      </c>
      <c r="H145" s="481"/>
      <c r="I145" s="481">
        <v>0</v>
      </c>
      <c r="J145" s="481">
        <v>1</v>
      </c>
      <c r="K145" s="481">
        <v>0</v>
      </c>
      <c r="L145" s="481">
        <v>0</v>
      </c>
      <c r="M145" s="481">
        <v>1</v>
      </c>
      <c r="N145" s="481"/>
      <c r="O145" s="481">
        <v>0</v>
      </c>
      <c r="P145" s="481"/>
      <c r="Q145" s="481">
        <v>0</v>
      </c>
      <c r="R145" s="481">
        <v>0</v>
      </c>
      <c r="S145" s="481">
        <v>0</v>
      </c>
      <c r="T145" s="481">
        <v>0</v>
      </c>
      <c r="U145" s="481"/>
      <c r="V145" s="481">
        <v>0</v>
      </c>
      <c r="W145" s="481">
        <v>0</v>
      </c>
      <c r="X145" s="481">
        <v>0</v>
      </c>
      <c r="Y145" s="481">
        <v>0</v>
      </c>
      <c r="Z145" s="481"/>
      <c r="AA145" s="481">
        <v>2</v>
      </c>
      <c r="AB145" s="481">
        <v>15</v>
      </c>
      <c r="AC145" s="481">
        <v>5</v>
      </c>
      <c r="AD145" s="481"/>
      <c r="AE145" s="481">
        <v>1</v>
      </c>
      <c r="AF145" s="481">
        <v>1</v>
      </c>
      <c r="AG145" s="481">
        <v>0</v>
      </c>
      <c r="AH145" s="481">
        <v>0</v>
      </c>
      <c r="AI145" s="481"/>
      <c r="AJ145" s="481">
        <v>1</v>
      </c>
      <c r="AK145" s="481"/>
      <c r="AL145" s="481">
        <v>0</v>
      </c>
      <c r="AM145" s="481">
        <v>0</v>
      </c>
      <c r="AN145" s="481">
        <v>0</v>
      </c>
      <c r="AO145" s="481">
        <v>0</v>
      </c>
      <c r="AP145" s="481"/>
      <c r="AQ145" s="481">
        <v>3</v>
      </c>
      <c r="AR145" s="481">
        <v>0</v>
      </c>
      <c r="AS145" s="481">
        <v>3</v>
      </c>
      <c r="AT145" s="481">
        <v>0</v>
      </c>
      <c r="AU145" s="481"/>
      <c r="AV145" s="481">
        <v>1</v>
      </c>
      <c r="AW145" s="481">
        <v>1</v>
      </c>
      <c r="AX145" s="481">
        <v>0</v>
      </c>
      <c r="AY145" s="481">
        <v>0</v>
      </c>
      <c r="AZ145" s="481">
        <v>0</v>
      </c>
      <c r="BA145" s="481">
        <v>0</v>
      </c>
      <c r="BB145" s="481"/>
      <c r="BC145" s="481">
        <v>27</v>
      </c>
      <c r="BD145" s="481">
        <v>0</v>
      </c>
      <c r="BE145" s="481">
        <v>0</v>
      </c>
    </row>
    <row r="146" spans="1:57" x14ac:dyDescent="0.2">
      <c r="A146" s="154" t="s">
        <v>1135</v>
      </c>
      <c r="B146" s="154" t="s">
        <v>1136</v>
      </c>
      <c r="C146" s="154"/>
      <c r="D146" s="154"/>
      <c r="E146" s="481">
        <v>92</v>
      </c>
      <c r="F146" s="481"/>
      <c r="G146" s="481">
        <v>13</v>
      </c>
      <c r="H146" s="481"/>
      <c r="I146" s="481">
        <v>2</v>
      </c>
      <c r="J146" s="481">
        <v>0</v>
      </c>
      <c r="K146" s="481">
        <v>2</v>
      </c>
      <c r="L146" s="481">
        <v>0</v>
      </c>
      <c r="M146" s="481">
        <v>1</v>
      </c>
      <c r="N146" s="481"/>
      <c r="O146" s="481">
        <v>0</v>
      </c>
      <c r="P146" s="481"/>
      <c r="Q146" s="481">
        <v>3</v>
      </c>
      <c r="R146" s="481">
        <v>2</v>
      </c>
      <c r="S146" s="481">
        <v>1</v>
      </c>
      <c r="T146" s="481">
        <v>0</v>
      </c>
      <c r="U146" s="481"/>
      <c r="V146" s="481">
        <v>0</v>
      </c>
      <c r="W146" s="481">
        <v>0</v>
      </c>
      <c r="X146" s="481">
        <v>1</v>
      </c>
      <c r="Y146" s="481">
        <v>4</v>
      </c>
      <c r="Z146" s="481"/>
      <c r="AA146" s="481">
        <v>3</v>
      </c>
      <c r="AB146" s="481">
        <v>33</v>
      </c>
      <c r="AC146" s="481">
        <v>6</v>
      </c>
      <c r="AD146" s="481"/>
      <c r="AE146" s="481">
        <v>9</v>
      </c>
      <c r="AF146" s="481">
        <v>9</v>
      </c>
      <c r="AG146" s="481">
        <v>0</v>
      </c>
      <c r="AH146" s="481">
        <v>0</v>
      </c>
      <c r="AI146" s="481"/>
      <c r="AJ146" s="481">
        <v>2</v>
      </c>
      <c r="AK146" s="481"/>
      <c r="AL146" s="481">
        <v>4</v>
      </c>
      <c r="AM146" s="481">
        <v>0</v>
      </c>
      <c r="AN146" s="481">
        <v>0</v>
      </c>
      <c r="AO146" s="481">
        <v>4</v>
      </c>
      <c r="AP146" s="481"/>
      <c r="AQ146" s="481">
        <v>10</v>
      </c>
      <c r="AR146" s="481">
        <v>1</v>
      </c>
      <c r="AS146" s="481">
        <v>1</v>
      </c>
      <c r="AT146" s="481">
        <v>8</v>
      </c>
      <c r="AU146" s="481"/>
      <c r="AV146" s="481">
        <v>14</v>
      </c>
      <c r="AW146" s="481">
        <v>2</v>
      </c>
      <c r="AX146" s="481">
        <v>0</v>
      </c>
      <c r="AY146" s="481">
        <v>0</v>
      </c>
      <c r="AZ146" s="481">
        <v>12</v>
      </c>
      <c r="BA146" s="481">
        <v>0</v>
      </c>
      <c r="BB146" s="481"/>
      <c r="BC146" s="481">
        <v>3</v>
      </c>
      <c r="BD146" s="481">
        <v>0</v>
      </c>
      <c r="BE146" s="481">
        <v>7</v>
      </c>
    </row>
    <row r="147" spans="1:57" x14ac:dyDescent="0.2">
      <c r="A147" s="154" t="s">
        <v>1137</v>
      </c>
      <c r="B147" s="154" t="s">
        <v>1138</v>
      </c>
      <c r="C147" s="154"/>
      <c r="D147" s="154"/>
      <c r="E147" s="481">
        <v>78</v>
      </c>
      <c r="F147" s="481"/>
      <c r="G147" s="481">
        <v>3</v>
      </c>
      <c r="H147" s="481"/>
      <c r="I147" s="481">
        <v>0</v>
      </c>
      <c r="J147" s="481">
        <v>0</v>
      </c>
      <c r="K147" s="481">
        <v>1</v>
      </c>
      <c r="L147" s="481">
        <v>0</v>
      </c>
      <c r="M147" s="481">
        <v>0</v>
      </c>
      <c r="N147" s="481"/>
      <c r="O147" s="481">
        <v>0</v>
      </c>
      <c r="P147" s="481"/>
      <c r="Q147" s="481">
        <v>0</v>
      </c>
      <c r="R147" s="481">
        <v>0</v>
      </c>
      <c r="S147" s="481">
        <v>0</v>
      </c>
      <c r="T147" s="481">
        <v>0</v>
      </c>
      <c r="U147" s="481"/>
      <c r="V147" s="481">
        <v>0</v>
      </c>
      <c r="W147" s="481">
        <v>0</v>
      </c>
      <c r="X147" s="481">
        <v>1</v>
      </c>
      <c r="Y147" s="481">
        <v>1</v>
      </c>
      <c r="Z147" s="481"/>
      <c r="AA147" s="481">
        <v>2</v>
      </c>
      <c r="AB147" s="481">
        <v>24</v>
      </c>
      <c r="AC147" s="481">
        <v>12</v>
      </c>
      <c r="AD147" s="481"/>
      <c r="AE147" s="481">
        <v>5</v>
      </c>
      <c r="AF147" s="481">
        <v>3</v>
      </c>
      <c r="AG147" s="481">
        <v>2</v>
      </c>
      <c r="AH147" s="481">
        <v>0</v>
      </c>
      <c r="AI147" s="481"/>
      <c r="AJ147" s="481">
        <v>0</v>
      </c>
      <c r="AK147" s="481"/>
      <c r="AL147" s="481">
        <v>1</v>
      </c>
      <c r="AM147" s="481">
        <v>0</v>
      </c>
      <c r="AN147" s="481">
        <v>0</v>
      </c>
      <c r="AO147" s="481">
        <v>1</v>
      </c>
      <c r="AP147" s="481"/>
      <c r="AQ147" s="481">
        <v>10</v>
      </c>
      <c r="AR147" s="481">
        <v>1</v>
      </c>
      <c r="AS147" s="481">
        <v>7</v>
      </c>
      <c r="AT147" s="481">
        <v>2</v>
      </c>
      <c r="AU147" s="481"/>
      <c r="AV147" s="481">
        <v>3</v>
      </c>
      <c r="AW147" s="481">
        <v>2</v>
      </c>
      <c r="AX147" s="481">
        <v>0</v>
      </c>
      <c r="AY147" s="481">
        <v>1</v>
      </c>
      <c r="AZ147" s="481">
        <v>0</v>
      </c>
      <c r="BA147" s="481">
        <v>0</v>
      </c>
      <c r="BB147" s="481"/>
      <c r="BC147" s="481">
        <v>0</v>
      </c>
      <c r="BD147" s="481">
        <v>0</v>
      </c>
      <c r="BE147" s="481">
        <v>18</v>
      </c>
    </row>
    <row r="148" spans="1:57" x14ac:dyDescent="0.2">
      <c r="A148" s="154" t="s">
        <v>1139</v>
      </c>
      <c r="B148" s="154" t="s">
        <v>1140</v>
      </c>
      <c r="C148" s="154"/>
      <c r="D148" s="154"/>
      <c r="E148" s="481">
        <v>1</v>
      </c>
      <c r="F148" s="481"/>
      <c r="G148" s="481">
        <v>1</v>
      </c>
      <c r="H148" s="481"/>
      <c r="I148" s="481">
        <v>0</v>
      </c>
      <c r="J148" s="481">
        <v>0</v>
      </c>
      <c r="K148" s="481">
        <v>0</v>
      </c>
      <c r="L148" s="481">
        <v>0</v>
      </c>
      <c r="M148" s="481">
        <v>0</v>
      </c>
      <c r="N148" s="481"/>
      <c r="O148" s="481">
        <v>0</v>
      </c>
      <c r="P148" s="481"/>
      <c r="Q148" s="481">
        <v>1</v>
      </c>
      <c r="R148" s="481">
        <v>1</v>
      </c>
      <c r="S148" s="481">
        <v>0</v>
      </c>
      <c r="T148" s="481">
        <v>0</v>
      </c>
      <c r="U148" s="481"/>
      <c r="V148" s="481">
        <v>0</v>
      </c>
      <c r="W148" s="481">
        <v>0</v>
      </c>
      <c r="X148" s="481">
        <v>0</v>
      </c>
      <c r="Y148" s="481">
        <v>0</v>
      </c>
      <c r="Z148" s="481"/>
      <c r="AA148" s="481">
        <v>0</v>
      </c>
      <c r="AB148" s="481">
        <v>0</v>
      </c>
      <c r="AC148" s="481">
        <v>0</v>
      </c>
      <c r="AD148" s="481"/>
      <c r="AE148" s="481">
        <v>0</v>
      </c>
      <c r="AF148" s="481">
        <v>0</v>
      </c>
      <c r="AG148" s="481">
        <v>0</v>
      </c>
      <c r="AH148" s="481">
        <v>0</v>
      </c>
      <c r="AI148" s="481"/>
      <c r="AJ148" s="481">
        <v>0</v>
      </c>
      <c r="AK148" s="481"/>
      <c r="AL148" s="481">
        <v>0</v>
      </c>
      <c r="AM148" s="481">
        <v>0</v>
      </c>
      <c r="AN148" s="481">
        <v>0</v>
      </c>
      <c r="AO148" s="481">
        <v>0</v>
      </c>
      <c r="AP148" s="481"/>
      <c r="AQ148" s="481">
        <v>0</v>
      </c>
      <c r="AR148" s="481">
        <v>0</v>
      </c>
      <c r="AS148" s="481">
        <v>0</v>
      </c>
      <c r="AT148" s="481">
        <v>0</v>
      </c>
      <c r="AU148" s="481"/>
      <c r="AV148" s="481">
        <v>0</v>
      </c>
      <c r="AW148" s="481">
        <v>0</v>
      </c>
      <c r="AX148" s="481">
        <v>0</v>
      </c>
      <c r="AY148" s="481">
        <v>0</v>
      </c>
      <c r="AZ148" s="481">
        <v>0</v>
      </c>
      <c r="BA148" s="481">
        <v>0</v>
      </c>
      <c r="BB148" s="481"/>
      <c r="BC148" s="481">
        <v>0</v>
      </c>
      <c r="BD148" s="481">
        <v>0</v>
      </c>
      <c r="BE148" s="481">
        <v>0</v>
      </c>
    </row>
    <row r="149" spans="1:57" x14ac:dyDescent="0.2">
      <c r="A149" s="154" t="s">
        <v>1141</v>
      </c>
      <c r="B149" s="154" t="s">
        <v>1142</v>
      </c>
      <c r="C149" s="154"/>
      <c r="D149" s="154"/>
      <c r="E149" s="481">
        <v>450</v>
      </c>
      <c r="F149" s="481"/>
      <c r="G149" s="481">
        <v>60</v>
      </c>
      <c r="H149" s="481"/>
      <c r="I149" s="481">
        <v>0</v>
      </c>
      <c r="J149" s="481">
        <v>1</v>
      </c>
      <c r="K149" s="481">
        <v>0</v>
      </c>
      <c r="L149" s="481">
        <v>0</v>
      </c>
      <c r="M149" s="481">
        <v>1</v>
      </c>
      <c r="N149" s="481"/>
      <c r="O149" s="481">
        <v>1</v>
      </c>
      <c r="P149" s="481"/>
      <c r="Q149" s="481">
        <v>20</v>
      </c>
      <c r="R149" s="481">
        <v>17</v>
      </c>
      <c r="S149" s="481">
        <v>3</v>
      </c>
      <c r="T149" s="481">
        <v>0</v>
      </c>
      <c r="U149" s="481"/>
      <c r="V149" s="481">
        <v>0</v>
      </c>
      <c r="W149" s="481">
        <v>4</v>
      </c>
      <c r="X149" s="481">
        <v>0</v>
      </c>
      <c r="Y149" s="481">
        <v>33</v>
      </c>
      <c r="Z149" s="481"/>
      <c r="AA149" s="481">
        <v>4</v>
      </c>
      <c r="AB149" s="481">
        <v>152</v>
      </c>
      <c r="AC149" s="481">
        <v>13</v>
      </c>
      <c r="AD149" s="481"/>
      <c r="AE149" s="481">
        <v>44</v>
      </c>
      <c r="AF149" s="481">
        <v>41</v>
      </c>
      <c r="AG149" s="481">
        <v>3</v>
      </c>
      <c r="AH149" s="481">
        <v>0</v>
      </c>
      <c r="AI149" s="481"/>
      <c r="AJ149" s="481">
        <v>28</v>
      </c>
      <c r="AK149" s="481"/>
      <c r="AL149" s="481">
        <v>7</v>
      </c>
      <c r="AM149" s="481">
        <v>2</v>
      </c>
      <c r="AN149" s="481">
        <v>2</v>
      </c>
      <c r="AO149" s="481">
        <v>3</v>
      </c>
      <c r="AP149" s="481"/>
      <c r="AQ149" s="481">
        <v>27</v>
      </c>
      <c r="AR149" s="481">
        <v>3</v>
      </c>
      <c r="AS149" s="481">
        <v>5</v>
      </c>
      <c r="AT149" s="481">
        <v>19</v>
      </c>
      <c r="AU149" s="481"/>
      <c r="AV149" s="481">
        <v>11</v>
      </c>
      <c r="AW149" s="481">
        <v>8</v>
      </c>
      <c r="AX149" s="481">
        <v>1</v>
      </c>
      <c r="AY149" s="481">
        <v>2</v>
      </c>
      <c r="AZ149" s="481">
        <v>0</v>
      </c>
      <c r="BA149" s="481">
        <v>0</v>
      </c>
      <c r="BB149" s="481"/>
      <c r="BC149" s="481">
        <v>84</v>
      </c>
      <c r="BD149" s="481">
        <v>6</v>
      </c>
      <c r="BE149" s="481">
        <v>20</v>
      </c>
    </row>
    <row r="150" spans="1:57" x14ac:dyDescent="0.2">
      <c r="A150" s="154" t="s">
        <v>1143</v>
      </c>
      <c r="B150" s="154" t="s">
        <v>1144</v>
      </c>
      <c r="C150" s="154"/>
      <c r="D150" s="154"/>
      <c r="E150" s="481">
        <v>138</v>
      </c>
      <c r="F150" s="481"/>
      <c r="G150" s="481">
        <v>22</v>
      </c>
      <c r="H150" s="481"/>
      <c r="I150" s="481">
        <v>2</v>
      </c>
      <c r="J150" s="481">
        <v>5</v>
      </c>
      <c r="K150" s="481">
        <v>0</v>
      </c>
      <c r="L150" s="481">
        <v>0</v>
      </c>
      <c r="M150" s="481">
        <v>0</v>
      </c>
      <c r="N150" s="481"/>
      <c r="O150" s="481">
        <v>1</v>
      </c>
      <c r="P150" s="481"/>
      <c r="Q150" s="481">
        <v>7</v>
      </c>
      <c r="R150" s="481">
        <v>4</v>
      </c>
      <c r="S150" s="481">
        <v>3</v>
      </c>
      <c r="T150" s="481">
        <v>0</v>
      </c>
      <c r="U150" s="481"/>
      <c r="V150" s="481">
        <v>0</v>
      </c>
      <c r="W150" s="481">
        <v>0</v>
      </c>
      <c r="X150" s="481">
        <v>1</v>
      </c>
      <c r="Y150" s="481">
        <v>6</v>
      </c>
      <c r="Z150" s="481"/>
      <c r="AA150" s="481">
        <v>3</v>
      </c>
      <c r="AB150" s="481">
        <v>37</v>
      </c>
      <c r="AC150" s="481">
        <v>4</v>
      </c>
      <c r="AD150" s="481"/>
      <c r="AE150" s="481">
        <v>31</v>
      </c>
      <c r="AF150" s="481">
        <v>29</v>
      </c>
      <c r="AG150" s="481">
        <v>2</v>
      </c>
      <c r="AH150" s="481">
        <v>0</v>
      </c>
      <c r="AI150" s="481"/>
      <c r="AJ150" s="481">
        <v>3</v>
      </c>
      <c r="AK150" s="481"/>
      <c r="AL150" s="481">
        <v>3</v>
      </c>
      <c r="AM150" s="481">
        <v>1</v>
      </c>
      <c r="AN150" s="481">
        <v>0</v>
      </c>
      <c r="AO150" s="481">
        <v>2</v>
      </c>
      <c r="AP150" s="481"/>
      <c r="AQ150" s="481">
        <v>6</v>
      </c>
      <c r="AR150" s="481">
        <v>1</v>
      </c>
      <c r="AS150" s="481">
        <v>2</v>
      </c>
      <c r="AT150" s="481">
        <v>3</v>
      </c>
      <c r="AU150" s="481"/>
      <c r="AV150" s="481">
        <v>7</v>
      </c>
      <c r="AW150" s="481">
        <v>7</v>
      </c>
      <c r="AX150" s="481">
        <v>0</v>
      </c>
      <c r="AY150" s="481">
        <v>0</v>
      </c>
      <c r="AZ150" s="481">
        <v>0</v>
      </c>
      <c r="BA150" s="481">
        <v>0</v>
      </c>
      <c r="BB150" s="481"/>
      <c r="BC150" s="481">
        <v>12</v>
      </c>
      <c r="BD150" s="481">
        <v>3</v>
      </c>
      <c r="BE150" s="481">
        <v>10</v>
      </c>
    </row>
    <row r="151" spans="1:57" x14ac:dyDescent="0.2">
      <c r="A151" s="154" t="s">
        <v>1145</v>
      </c>
      <c r="B151" s="154" t="s">
        <v>1146</v>
      </c>
      <c r="C151" s="154"/>
      <c r="D151" s="154"/>
      <c r="E151" s="481">
        <v>87</v>
      </c>
      <c r="F151" s="481"/>
      <c r="G151" s="481">
        <v>16</v>
      </c>
      <c r="H151" s="481"/>
      <c r="I151" s="481">
        <v>2</v>
      </c>
      <c r="J151" s="481">
        <v>0</v>
      </c>
      <c r="K151" s="481">
        <v>1</v>
      </c>
      <c r="L151" s="481">
        <v>0</v>
      </c>
      <c r="M151" s="481">
        <v>0</v>
      </c>
      <c r="N151" s="481"/>
      <c r="O151" s="481">
        <v>1</v>
      </c>
      <c r="P151" s="481"/>
      <c r="Q151" s="481">
        <v>5</v>
      </c>
      <c r="R151" s="481">
        <v>5</v>
      </c>
      <c r="S151" s="481">
        <v>0</v>
      </c>
      <c r="T151" s="481">
        <v>0</v>
      </c>
      <c r="U151" s="481"/>
      <c r="V151" s="481">
        <v>0</v>
      </c>
      <c r="W151" s="481">
        <v>2</v>
      </c>
      <c r="X151" s="481">
        <v>0</v>
      </c>
      <c r="Y151" s="481">
        <v>5</v>
      </c>
      <c r="Z151" s="481"/>
      <c r="AA151" s="481">
        <v>3</v>
      </c>
      <c r="AB151" s="481">
        <v>26</v>
      </c>
      <c r="AC151" s="481">
        <v>11</v>
      </c>
      <c r="AD151" s="481"/>
      <c r="AE151" s="481">
        <v>12</v>
      </c>
      <c r="AF151" s="481">
        <v>11</v>
      </c>
      <c r="AG151" s="481">
        <v>1</v>
      </c>
      <c r="AH151" s="481">
        <v>0</v>
      </c>
      <c r="AI151" s="481"/>
      <c r="AJ151" s="481">
        <v>3</v>
      </c>
      <c r="AK151" s="481"/>
      <c r="AL151" s="481">
        <v>3</v>
      </c>
      <c r="AM151" s="481">
        <v>0</v>
      </c>
      <c r="AN151" s="481">
        <v>1</v>
      </c>
      <c r="AO151" s="481">
        <v>2</v>
      </c>
      <c r="AP151" s="481"/>
      <c r="AQ151" s="481">
        <v>6</v>
      </c>
      <c r="AR151" s="481">
        <v>1</v>
      </c>
      <c r="AS151" s="481">
        <v>5</v>
      </c>
      <c r="AT151" s="481">
        <v>0</v>
      </c>
      <c r="AU151" s="481"/>
      <c r="AV151" s="481">
        <v>2</v>
      </c>
      <c r="AW151" s="481">
        <v>0</v>
      </c>
      <c r="AX151" s="481">
        <v>0</v>
      </c>
      <c r="AY151" s="481">
        <v>0</v>
      </c>
      <c r="AZ151" s="481">
        <v>2</v>
      </c>
      <c r="BA151" s="481">
        <v>0</v>
      </c>
      <c r="BB151" s="481"/>
      <c r="BC151" s="481">
        <v>0</v>
      </c>
      <c r="BD151" s="481">
        <v>1</v>
      </c>
      <c r="BE151" s="481">
        <v>7</v>
      </c>
    </row>
    <row r="152" spans="1:57" x14ac:dyDescent="0.2">
      <c r="A152" s="154" t="s">
        <v>1147</v>
      </c>
      <c r="B152" s="154" t="s">
        <v>1148</v>
      </c>
      <c r="C152" s="154"/>
      <c r="D152" s="154"/>
      <c r="E152" s="481">
        <v>409</v>
      </c>
      <c r="F152" s="481"/>
      <c r="G152" s="481">
        <v>31</v>
      </c>
      <c r="H152" s="481"/>
      <c r="I152" s="481">
        <v>0</v>
      </c>
      <c r="J152" s="481">
        <v>1</v>
      </c>
      <c r="K152" s="481">
        <v>0</v>
      </c>
      <c r="L152" s="481">
        <v>4</v>
      </c>
      <c r="M152" s="481">
        <v>3</v>
      </c>
      <c r="N152" s="481"/>
      <c r="O152" s="481">
        <v>2</v>
      </c>
      <c r="P152" s="481"/>
      <c r="Q152" s="481">
        <v>12</v>
      </c>
      <c r="R152" s="481">
        <v>8</v>
      </c>
      <c r="S152" s="481">
        <v>4</v>
      </c>
      <c r="T152" s="481">
        <v>0</v>
      </c>
      <c r="U152" s="481"/>
      <c r="V152" s="481">
        <v>1</v>
      </c>
      <c r="W152" s="481">
        <v>3</v>
      </c>
      <c r="X152" s="481">
        <v>2</v>
      </c>
      <c r="Y152" s="481">
        <v>3</v>
      </c>
      <c r="Z152" s="481"/>
      <c r="AA152" s="481">
        <v>12</v>
      </c>
      <c r="AB152" s="481">
        <v>102</v>
      </c>
      <c r="AC152" s="481">
        <v>50</v>
      </c>
      <c r="AD152" s="481"/>
      <c r="AE152" s="481">
        <v>52</v>
      </c>
      <c r="AF152" s="481">
        <v>50</v>
      </c>
      <c r="AG152" s="481">
        <v>2</v>
      </c>
      <c r="AH152" s="481">
        <v>0</v>
      </c>
      <c r="AI152" s="481"/>
      <c r="AJ152" s="481">
        <v>10</v>
      </c>
      <c r="AK152" s="481"/>
      <c r="AL152" s="481">
        <v>12</v>
      </c>
      <c r="AM152" s="481">
        <v>5</v>
      </c>
      <c r="AN152" s="481">
        <v>1</v>
      </c>
      <c r="AO152" s="481">
        <v>6</v>
      </c>
      <c r="AP152" s="481"/>
      <c r="AQ152" s="481">
        <v>53</v>
      </c>
      <c r="AR152" s="481">
        <v>4</v>
      </c>
      <c r="AS152" s="481">
        <v>35</v>
      </c>
      <c r="AT152" s="481">
        <v>14</v>
      </c>
      <c r="AU152" s="481"/>
      <c r="AV152" s="481">
        <v>24</v>
      </c>
      <c r="AW152" s="481">
        <v>21</v>
      </c>
      <c r="AX152" s="481">
        <v>1</v>
      </c>
      <c r="AY152" s="481">
        <v>2</v>
      </c>
      <c r="AZ152" s="481">
        <v>0</v>
      </c>
      <c r="BA152" s="481">
        <v>0</v>
      </c>
      <c r="BB152" s="481"/>
      <c r="BC152" s="481">
        <v>47</v>
      </c>
      <c r="BD152" s="481">
        <v>2</v>
      </c>
      <c r="BE152" s="481">
        <v>16</v>
      </c>
    </row>
    <row r="153" spans="1:57" x14ac:dyDescent="0.2">
      <c r="A153" s="154" t="s">
        <v>1149</v>
      </c>
      <c r="B153" s="154" t="s">
        <v>1150</v>
      </c>
      <c r="C153" s="154"/>
      <c r="D153" s="154"/>
      <c r="E153" s="481">
        <v>13</v>
      </c>
      <c r="F153" s="481"/>
      <c r="G153" s="481">
        <v>4</v>
      </c>
      <c r="H153" s="481"/>
      <c r="I153" s="481">
        <v>0</v>
      </c>
      <c r="J153" s="481">
        <v>0</v>
      </c>
      <c r="K153" s="481">
        <v>1</v>
      </c>
      <c r="L153" s="481">
        <v>0</v>
      </c>
      <c r="M153" s="481">
        <v>0</v>
      </c>
      <c r="N153" s="481"/>
      <c r="O153" s="481">
        <v>0</v>
      </c>
      <c r="P153" s="481"/>
      <c r="Q153" s="481">
        <v>3</v>
      </c>
      <c r="R153" s="481">
        <v>0</v>
      </c>
      <c r="S153" s="481">
        <v>3</v>
      </c>
      <c r="T153" s="481">
        <v>0</v>
      </c>
      <c r="U153" s="481"/>
      <c r="V153" s="481">
        <v>0</v>
      </c>
      <c r="W153" s="481">
        <v>0</v>
      </c>
      <c r="X153" s="481">
        <v>0</v>
      </c>
      <c r="Y153" s="481">
        <v>0</v>
      </c>
      <c r="Z153" s="481"/>
      <c r="AA153" s="481">
        <v>0</v>
      </c>
      <c r="AB153" s="481">
        <v>3</v>
      </c>
      <c r="AC153" s="481">
        <v>0</v>
      </c>
      <c r="AD153" s="481"/>
      <c r="AE153" s="481">
        <v>1</v>
      </c>
      <c r="AF153" s="481">
        <v>1</v>
      </c>
      <c r="AG153" s="481">
        <v>0</v>
      </c>
      <c r="AH153" s="481">
        <v>0</v>
      </c>
      <c r="AI153" s="481"/>
      <c r="AJ153" s="481">
        <v>0</v>
      </c>
      <c r="AK153" s="481"/>
      <c r="AL153" s="481">
        <v>1</v>
      </c>
      <c r="AM153" s="481">
        <v>0</v>
      </c>
      <c r="AN153" s="481">
        <v>0</v>
      </c>
      <c r="AO153" s="481">
        <v>1</v>
      </c>
      <c r="AP153" s="481"/>
      <c r="AQ153" s="481">
        <v>1</v>
      </c>
      <c r="AR153" s="481">
        <v>0</v>
      </c>
      <c r="AS153" s="481">
        <v>0</v>
      </c>
      <c r="AT153" s="481">
        <v>1</v>
      </c>
      <c r="AU153" s="481"/>
      <c r="AV153" s="481">
        <v>0</v>
      </c>
      <c r="AW153" s="481">
        <v>0</v>
      </c>
      <c r="AX153" s="481">
        <v>0</v>
      </c>
      <c r="AY153" s="481">
        <v>0</v>
      </c>
      <c r="AZ153" s="481">
        <v>0</v>
      </c>
      <c r="BA153" s="481">
        <v>0</v>
      </c>
      <c r="BB153" s="481"/>
      <c r="BC153" s="481">
        <v>1</v>
      </c>
      <c r="BD153" s="481">
        <v>0</v>
      </c>
      <c r="BE153" s="481">
        <v>2</v>
      </c>
    </row>
    <row r="154" spans="1:57" x14ac:dyDescent="0.2">
      <c r="A154" s="154" t="s">
        <v>1151</v>
      </c>
      <c r="B154" s="154" t="s">
        <v>1152</v>
      </c>
      <c r="C154" s="154"/>
      <c r="D154" s="154"/>
      <c r="E154" s="481">
        <v>210</v>
      </c>
      <c r="F154" s="481"/>
      <c r="G154" s="481">
        <v>31</v>
      </c>
      <c r="H154" s="481"/>
      <c r="I154" s="481">
        <v>4</v>
      </c>
      <c r="J154" s="481">
        <v>1</v>
      </c>
      <c r="K154" s="481">
        <v>1</v>
      </c>
      <c r="L154" s="481">
        <v>0</v>
      </c>
      <c r="M154" s="481">
        <v>5</v>
      </c>
      <c r="N154" s="481"/>
      <c r="O154" s="481">
        <v>0</v>
      </c>
      <c r="P154" s="481"/>
      <c r="Q154" s="481">
        <v>5</v>
      </c>
      <c r="R154" s="481">
        <v>5</v>
      </c>
      <c r="S154" s="481">
        <v>0</v>
      </c>
      <c r="T154" s="481">
        <v>0</v>
      </c>
      <c r="U154" s="481"/>
      <c r="V154" s="481">
        <v>1</v>
      </c>
      <c r="W154" s="481">
        <v>2</v>
      </c>
      <c r="X154" s="481">
        <v>5</v>
      </c>
      <c r="Y154" s="481">
        <v>7</v>
      </c>
      <c r="Z154" s="481"/>
      <c r="AA154" s="481">
        <v>0</v>
      </c>
      <c r="AB154" s="481">
        <v>69</v>
      </c>
      <c r="AC154" s="481">
        <v>10</v>
      </c>
      <c r="AD154" s="481"/>
      <c r="AE154" s="481">
        <v>38</v>
      </c>
      <c r="AF154" s="481">
        <v>37</v>
      </c>
      <c r="AG154" s="481">
        <v>1</v>
      </c>
      <c r="AH154" s="481">
        <v>0</v>
      </c>
      <c r="AI154" s="481"/>
      <c r="AJ154" s="481">
        <v>9</v>
      </c>
      <c r="AK154" s="481"/>
      <c r="AL154" s="481">
        <v>9</v>
      </c>
      <c r="AM154" s="481">
        <v>4</v>
      </c>
      <c r="AN154" s="481">
        <v>3</v>
      </c>
      <c r="AO154" s="481">
        <v>2</v>
      </c>
      <c r="AP154" s="481"/>
      <c r="AQ154" s="481">
        <v>7</v>
      </c>
      <c r="AR154" s="481">
        <v>1</v>
      </c>
      <c r="AS154" s="481">
        <v>2</v>
      </c>
      <c r="AT154" s="481">
        <v>4</v>
      </c>
      <c r="AU154" s="481"/>
      <c r="AV154" s="481">
        <v>6</v>
      </c>
      <c r="AW154" s="481">
        <v>4</v>
      </c>
      <c r="AX154" s="481">
        <v>0</v>
      </c>
      <c r="AY154" s="481">
        <v>0</v>
      </c>
      <c r="AZ154" s="481">
        <v>2</v>
      </c>
      <c r="BA154" s="481">
        <v>0</v>
      </c>
      <c r="BB154" s="481"/>
      <c r="BC154" s="481">
        <v>26</v>
      </c>
      <c r="BD154" s="481">
        <v>1</v>
      </c>
      <c r="BE154" s="481">
        <v>7</v>
      </c>
    </row>
    <row r="155" spans="1:57" x14ac:dyDescent="0.2">
      <c r="A155" s="154" t="s">
        <v>1153</v>
      </c>
      <c r="B155" s="154" t="s">
        <v>1154</v>
      </c>
      <c r="C155" s="154"/>
      <c r="D155" s="154"/>
      <c r="E155" s="481">
        <v>166</v>
      </c>
      <c r="F155" s="481"/>
      <c r="G155" s="481">
        <v>22</v>
      </c>
      <c r="H155" s="481"/>
      <c r="I155" s="481">
        <v>3</v>
      </c>
      <c r="J155" s="481">
        <v>0</v>
      </c>
      <c r="K155" s="481">
        <v>0</v>
      </c>
      <c r="L155" s="481">
        <v>0</v>
      </c>
      <c r="M155" s="481">
        <v>1</v>
      </c>
      <c r="N155" s="481"/>
      <c r="O155" s="481">
        <v>2</v>
      </c>
      <c r="P155" s="481"/>
      <c r="Q155" s="481">
        <v>12</v>
      </c>
      <c r="R155" s="481">
        <v>11</v>
      </c>
      <c r="S155" s="481">
        <v>1</v>
      </c>
      <c r="T155" s="481">
        <v>0</v>
      </c>
      <c r="U155" s="481"/>
      <c r="V155" s="481">
        <v>0</v>
      </c>
      <c r="W155" s="481">
        <v>2</v>
      </c>
      <c r="X155" s="481">
        <v>1</v>
      </c>
      <c r="Y155" s="481">
        <v>1</v>
      </c>
      <c r="Z155" s="481"/>
      <c r="AA155" s="481">
        <v>1</v>
      </c>
      <c r="AB155" s="481">
        <v>64</v>
      </c>
      <c r="AC155" s="481">
        <v>5</v>
      </c>
      <c r="AD155" s="481"/>
      <c r="AE155" s="481">
        <v>24</v>
      </c>
      <c r="AF155" s="481">
        <v>20</v>
      </c>
      <c r="AG155" s="481">
        <v>4</v>
      </c>
      <c r="AH155" s="481">
        <v>0</v>
      </c>
      <c r="AI155" s="481"/>
      <c r="AJ155" s="481">
        <v>3</v>
      </c>
      <c r="AK155" s="481"/>
      <c r="AL155" s="481">
        <v>6</v>
      </c>
      <c r="AM155" s="481">
        <v>2</v>
      </c>
      <c r="AN155" s="481">
        <v>0</v>
      </c>
      <c r="AO155" s="481">
        <v>4</v>
      </c>
      <c r="AP155" s="481"/>
      <c r="AQ155" s="481">
        <v>4</v>
      </c>
      <c r="AR155" s="481">
        <v>0</v>
      </c>
      <c r="AS155" s="481">
        <v>4</v>
      </c>
      <c r="AT155" s="481">
        <v>0</v>
      </c>
      <c r="AU155" s="481"/>
      <c r="AV155" s="481">
        <v>12</v>
      </c>
      <c r="AW155" s="481">
        <v>11</v>
      </c>
      <c r="AX155" s="481">
        <v>0</v>
      </c>
      <c r="AY155" s="481">
        <v>0</v>
      </c>
      <c r="AZ155" s="481">
        <v>1</v>
      </c>
      <c r="BA155" s="481">
        <v>0</v>
      </c>
      <c r="BB155" s="481"/>
      <c r="BC155" s="481">
        <v>18</v>
      </c>
      <c r="BD155" s="481">
        <v>0</v>
      </c>
      <c r="BE155" s="481">
        <v>8</v>
      </c>
    </row>
    <row r="156" spans="1:57" x14ac:dyDescent="0.2">
      <c r="A156" s="154" t="s">
        <v>1155</v>
      </c>
      <c r="B156" s="154" t="s">
        <v>1156</v>
      </c>
      <c r="C156" s="154"/>
      <c r="D156" s="154"/>
      <c r="E156" s="481">
        <v>539</v>
      </c>
      <c r="F156" s="481"/>
      <c r="G156" s="481">
        <v>31</v>
      </c>
      <c r="H156" s="481"/>
      <c r="I156" s="481">
        <v>0</v>
      </c>
      <c r="J156" s="481">
        <v>0</v>
      </c>
      <c r="K156" s="481">
        <v>0</v>
      </c>
      <c r="L156" s="481">
        <v>0</v>
      </c>
      <c r="M156" s="481">
        <v>0</v>
      </c>
      <c r="N156" s="481"/>
      <c r="O156" s="481">
        <v>0</v>
      </c>
      <c r="P156" s="481"/>
      <c r="Q156" s="481">
        <v>0</v>
      </c>
      <c r="R156" s="481">
        <v>0</v>
      </c>
      <c r="S156" s="481">
        <v>0</v>
      </c>
      <c r="T156" s="481">
        <v>0</v>
      </c>
      <c r="U156" s="481"/>
      <c r="V156" s="481">
        <v>0</v>
      </c>
      <c r="W156" s="481">
        <v>19</v>
      </c>
      <c r="X156" s="481">
        <v>12</v>
      </c>
      <c r="Y156" s="481">
        <v>0</v>
      </c>
      <c r="Z156" s="481"/>
      <c r="AA156" s="481">
        <v>74</v>
      </c>
      <c r="AB156" s="481">
        <v>233</v>
      </c>
      <c r="AC156" s="481">
        <v>7</v>
      </c>
      <c r="AD156" s="481"/>
      <c r="AE156" s="481">
        <v>59</v>
      </c>
      <c r="AF156" s="481">
        <v>57</v>
      </c>
      <c r="AG156" s="481">
        <v>2</v>
      </c>
      <c r="AH156" s="481">
        <v>0</v>
      </c>
      <c r="AI156" s="481"/>
      <c r="AJ156" s="481">
        <v>21</v>
      </c>
      <c r="AK156" s="481"/>
      <c r="AL156" s="481">
        <v>7</v>
      </c>
      <c r="AM156" s="481">
        <v>3</v>
      </c>
      <c r="AN156" s="481">
        <v>2</v>
      </c>
      <c r="AO156" s="481">
        <v>2</v>
      </c>
      <c r="AP156" s="481"/>
      <c r="AQ156" s="481">
        <v>37</v>
      </c>
      <c r="AR156" s="481">
        <v>4</v>
      </c>
      <c r="AS156" s="481">
        <v>6</v>
      </c>
      <c r="AT156" s="481">
        <v>27</v>
      </c>
      <c r="AU156" s="481"/>
      <c r="AV156" s="481">
        <v>16</v>
      </c>
      <c r="AW156" s="481">
        <v>9</v>
      </c>
      <c r="AX156" s="481">
        <v>5</v>
      </c>
      <c r="AY156" s="481">
        <v>0</v>
      </c>
      <c r="AZ156" s="481">
        <v>2</v>
      </c>
      <c r="BA156" s="481">
        <v>0</v>
      </c>
      <c r="BB156" s="481"/>
      <c r="BC156" s="481">
        <v>27</v>
      </c>
      <c r="BD156" s="481">
        <v>9</v>
      </c>
      <c r="BE156" s="481">
        <v>29</v>
      </c>
    </row>
    <row r="157" spans="1:57" x14ac:dyDescent="0.2">
      <c r="A157" s="154" t="s">
        <v>1157</v>
      </c>
      <c r="B157" s="154" t="s">
        <v>1158</v>
      </c>
      <c r="C157" s="154"/>
      <c r="D157" s="154"/>
      <c r="E157" s="481">
        <v>140</v>
      </c>
      <c r="F157" s="481"/>
      <c r="G157" s="481">
        <v>13</v>
      </c>
      <c r="H157" s="481"/>
      <c r="I157" s="481">
        <v>1</v>
      </c>
      <c r="J157" s="481">
        <v>0</v>
      </c>
      <c r="K157" s="481">
        <v>0</v>
      </c>
      <c r="L157" s="481">
        <v>1</v>
      </c>
      <c r="M157" s="481">
        <v>0</v>
      </c>
      <c r="N157" s="481"/>
      <c r="O157" s="481">
        <v>0</v>
      </c>
      <c r="P157" s="481"/>
      <c r="Q157" s="481">
        <v>7</v>
      </c>
      <c r="R157" s="481">
        <v>4</v>
      </c>
      <c r="S157" s="481">
        <v>3</v>
      </c>
      <c r="T157" s="481">
        <v>0</v>
      </c>
      <c r="U157" s="481"/>
      <c r="V157" s="481">
        <v>0</v>
      </c>
      <c r="W157" s="481">
        <v>0</v>
      </c>
      <c r="X157" s="481">
        <v>4</v>
      </c>
      <c r="Y157" s="481">
        <v>0</v>
      </c>
      <c r="Z157" s="481"/>
      <c r="AA157" s="481">
        <v>4</v>
      </c>
      <c r="AB157" s="481">
        <v>33</v>
      </c>
      <c r="AC157" s="481">
        <v>13</v>
      </c>
      <c r="AD157" s="481"/>
      <c r="AE157" s="481">
        <v>12</v>
      </c>
      <c r="AF157" s="481">
        <v>11</v>
      </c>
      <c r="AG157" s="481">
        <v>1</v>
      </c>
      <c r="AH157" s="481">
        <v>0</v>
      </c>
      <c r="AI157" s="481"/>
      <c r="AJ157" s="481">
        <v>3</v>
      </c>
      <c r="AK157" s="481"/>
      <c r="AL157" s="481">
        <v>5</v>
      </c>
      <c r="AM157" s="481">
        <v>0</v>
      </c>
      <c r="AN157" s="481">
        <v>3</v>
      </c>
      <c r="AO157" s="481">
        <v>2</v>
      </c>
      <c r="AP157" s="481"/>
      <c r="AQ157" s="481">
        <v>15</v>
      </c>
      <c r="AR157" s="481">
        <v>1</v>
      </c>
      <c r="AS157" s="481">
        <v>11</v>
      </c>
      <c r="AT157" s="481">
        <v>3</v>
      </c>
      <c r="AU157" s="481"/>
      <c r="AV157" s="481">
        <v>20</v>
      </c>
      <c r="AW157" s="481">
        <v>18</v>
      </c>
      <c r="AX157" s="481">
        <v>0</v>
      </c>
      <c r="AY157" s="481">
        <v>2</v>
      </c>
      <c r="AZ157" s="481">
        <v>0</v>
      </c>
      <c r="BA157" s="481">
        <v>0</v>
      </c>
      <c r="BB157" s="481"/>
      <c r="BC157" s="481">
        <v>12</v>
      </c>
      <c r="BD157" s="481">
        <v>3</v>
      </c>
      <c r="BE157" s="481">
        <v>10</v>
      </c>
    </row>
    <row r="158" spans="1:57" x14ac:dyDescent="0.2">
      <c r="A158" s="154" t="s">
        <v>1159</v>
      </c>
      <c r="B158" s="154" t="s">
        <v>1160</v>
      </c>
      <c r="C158" s="154"/>
      <c r="D158" s="154"/>
      <c r="E158" s="481">
        <v>598</v>
      </c>
      <c r="F158" s="481"/>
      <c r="G158" s="481">
        <v>41</v>
      </c>
      <c r="H158" s="481"/>
      <c r="I158" s="481">
        <v>3</v>
      </c>
      <c r="J158" s="481">
        <v>1</v>
      </c>
      <c r="K158" s="481">
        <v>1</v>
      </c>
      <c r="L158" s="481">
        <v>0</v>
      </c>
      <c r="M158" s="481">
        <v>0</v>
      </c>
      <c r="N158" s="481"/>
      <c r="O158" s="481">
        <v>2</v>
      </c>
      <c r="P158" s="481"/>
      <c r="Q158" s="481">
        <v>18</v>
      </c>
      <c r="R158" s="481">
        <v>11</v>
      </c>
      <c r="S158" s="481">
        <v>7</v>
      </c>
      <c r="T158" s="481">
        <v>0</v>
      </c>
      <c r="U158" s="481"/>
      <c r="V158" s="481">
        <v>1</v>
      </c>
      <c r="W158" s="481">
        <v>2</v>
      </c>
      <c r="X158" s="481">
        <v>4</v>
      </c>
      <c r="Y158" s="481">
        <v>9</v>
      </c>
      <c r="Z158" s="481"/>
      <c r="AA158" s="481">
        <v>7</v>
      </c>
      <c r="AB158" s="481">
        <v>194</v>
      </c>
      <c r="AC158" s="481">
        <v>32</v>
      </c>
      <c r="AD158" s="481"/>
      <c r="AE158" s="481">
        <v>75</v>
      </c>
      <c r="AF158" s="481">
        <v>71</v>
      </c>
      <c r="AG158" s="481">
        <v>4</v>
      </c>
      <c r="AH158" s="481">
        <v>0</v>
      </c>
      <c r="AI158" s="481"/>
      <c r="AJ158" s="481">
        <v>18</v>
      </c>
      <c r="AK158" s="481"/>
      <c r="AL158" s="481">
        <v>14</v>
      </c>
      <c r="AM158" s="481">
        <v>7</v>
      </c>
      <c r="AN158" s="481">
        <v>3</v>
      </c>
      <c r="AO158" s="481">
        <v>4</v>
      </c>
      <c r="AP158" s="481"/>
      <c r="AQ158" s="481">
        <v>49</v>
      </c>
      <c r="AR158" s="481">
        <v>2</v>
      </c>
      <c r="AS158" s="481">
        <v>36</v>
      </c>
      <c r="AT158" s="481">
        <v>11</v>
      </c>
      <c r="AU158" s="481"/>
      <c r="AV158" s="481">
        <v>66</v>
      </c>
      <c r="AW158" s="481">
        <v>64</v>
      </c>
      <c r="AX158" s="481">
        <v>0</v>
      </c>
      <c r="AY158" s="481">
        <v>2</v>
      </c>
      <c r="AZ158" s="481">
        <v>0</v>
      </c>
      <c r="BA158" s="481">
        <v>0</v>
      </c>
      <c r="BB158" s="481"/>
      <c r="BC158" s="481">
        <v>80</v>
      </c>
      <c r="BD158" s="481">
        <v>4</v>
      </c>
      <c r="BE158" s="481">
        <v>22</v>
      </c>
    </row>
    <row r="159" spans="1:57" x14ac:dyDescent="0.2">
      <c r="A159" s="154" t="s">
        <v>1161</v>
      </c>
      <c r="B159" s="154" t="s">
        <v>1162</v>
      </c>
      <c r="C159" s="154"/>
      <c r="D159" s="154"/>
      <c r="E159" s="481">
        <v>397</v>
      </c>
      <c r="F159" s="481"/>
      <c r="G159" s="481">
        <v>40</v>
      </c>
      <c r="H159" s="481"/>
      <c r="I159" s="481">
        <v>4</v>
      </c>
      <c r="J159" s="481">
        <v>0</v>
      </c>
      <c r="K159" s="481">
        <v>1</v>
      </c>
      <c r="L159" s="481">
        <v>1</v>
      </c>
      <c r="M159" s="481">
        <v>2</v>
      </c>
      <c r="N159" s="481"/>
      <c r="O159" s="481">
        <v>1</v>
      </c>
      <c r="P159" s="481"/>
      <c r="Q159" s="481">
        <v>14</v>
      </c>
      <c r="R159" s="481">
        <v>12</v>
      </c>
      <c r="S159" s="481">
        <v>2</v>
      </c>
      <c r="T159" s="481">
        <v>0</v>
      </c>
      <c r="U159" s="481"/>
      <c r="V159" s="481">
        <v>0</v>
      </c>
      <c r="W159" s="481">
        <v>3</v>
      </c>
      <c r="X159" s="481">
        <v>3</v>
      </c>
      <c r="Y159" s="481">
        <v>11</v>
      </c>
      <c r="Z159" s="481"/>
      <c r="AA159" s="481">
        <v>4</v>
      </c>
      <c r="AB159" s="481">
        <v>132</v>
      </c>
      <c r="AC159" s="481">
        <v>21</v>
      </c>
      <c r="AD159" s="481"/>
      <c r="AE159" s="481">
        <v>40</v>
      </c>
      <c r="AF159" s="481">
        <v>36</v>
      </c>
      <c r="AG159" s="481">
        <v>4</v>
      </c>
      <c r="AH159" s="481">
        <v>0</v>
      </c>
      <c r="AI159" s="481"/>
      <c r="AJ159" s="481">
        <v>5</v>
      </c>
      <c r="AK159" s="481"/>
      <c r="AL159" s="481">
        <v>8</v>
      </c>
      <c r="AM159" s="481">
        <v>1</v>
      </c>
      <c r="AN159" s="481">
        <v>0</v>
      </c>
      <c r="AO159" s="481">
        <v>7</v>
      </c>
      <c r="AP159" s="481"/>
      <c r="AQ159" s="481">
        <v>19</v>
      </c>
      <c r="AR159" s="481">
        <v>4</v>
      </c>
      <c r="AS159" s="481">
        <v>3</v>
      </c>
      <c r="AT159" s="481">
        <v>12</v>
      </c>
      <c r="AU159" s="481"/>
      <c r="AV159" s="481">
        <v>22</v>
      </c>
      <c r="AW159" s="481">
        <v>16</v>
      </c>
      <c r="AX159" s="481">
        <v>3</v>
      </c>
      <c r="AY159" s="481">
        <v>2</v>
      </c>
      <c r="AZ159" s="481">
        <v>1</v>
      </c>
      <c r="BA159" s="481">
        <v>0</v>
      </c>
      <c r="BB159" s="481"/>
      <c r="BC159" s="481">
        <v>86</v>
      </c>
      <c r="BD159" s="481">
        <v>3</v>
      </c>
      <c r="BE159" s="481">
        <v>21</v>
      </c>
    </row>
    <row r="160" spans="1:57" x14ac:dyDescent="0.2">
      <c r="A160" s="154" t="s">
        <v>1163</v>
      </c>
      <c r="B160" s="154" t="s">
        <v>1164</v>
      </c>
      <c r="C160" s="154"/>
      <c r="D160" s="154"/>
      <c r="E160" s="481">
        <v>29</v>
      </c>
      <c r="F160" s="481"/>
      <c r="G160" s="481">
        <v>6</v>
      </c>
      <c r="H160" s="481"/>
      <c r="I160" s="481">
        <v>1</v>
      </c>
      <c r="J160" s="481">
        <v>0</v>
      </c>
      <c r="K160" s="481">
        <v>0</v>
      </c>
      <c r="L160" s="481">
        <v>0</v>
      </c>
      <c r="M160" s="481">
        <v>0</v>
      </c>
      <c r="N160" s="481"/>
      <c r="O160" s="481">
        <v>1</v>
      </c>
      <c r="P160" s="481"/>
      <c r="Q160" s="481">
        <v>4</v>
      </c>
      <c r="R160" s="481">
        <v>3</v>
      </c>
      <c r="S160" s="481">
        <v>1</v>
      </c>
      <c r="T160" s="481">
        <v>0</v>
      </c>
      <c r="U160" s="481"/>
      <c r="V160" s="481">
        <v>0</v>
      </c>
      <c r="W160" s="481">
        <v>0</v>
      </c>
      <c r="X160" s="481">
        <v>0</v>
      </c>
      <c r="Y160" s="481">
        <v>0</v>
      </c>
      <c r="Z160" s="481"/>
      <c r="AA160" s="481">
        <v>1</v>
      </c>
      <c r="AB160" s="481">
        <v>6</v>
      </c>
      <c r="AC160" s="481">
        <v>3</v>
      </c>
      <c r="AD160" s="481"/>
      <c r="AE160" s="481">
        <v>5</v>
      </c>
      <c r="AF160" s="481">
        <v>4</v>
      </c>
      <c r="AG160" s="481">
        <v>1</v>
      </c>
      <c r="AH160" s="481">
        <v>0</v>
      </c>
      <c r="AI160" s="481"/>
      <c r="AJ160" s="481">
        <v>1</v>
      </c>
      <c r="AK160" s="481"/>
      <c r="AL160" s="481">
        <v>0</v>
      </c>
      <c r="AM160" s="481">
        <v>0</v>
      </c>
      <c r="AN160" s="481">
        <v>0</v>
      </c>
      <c r="AO160" s="481">
        <v>0</v>
      </c>
      <c r="AP160" s="481"/>
      <c r="AQ160" s="481">
        <v>3</v>
      </c>
      <c r="AR160" s="481">
        <v>0</v>
      </c>
      <c r="AS160" s="481">
        <v>2</v>
      </c>
      <c r="AT160" s="481">
        <v>1</v>
      </c>
      <c r="AU160" s="481"/>
      <c r="AV160" s="481">
        <v>0</v>
      </c>
      <c r="AW160" s="481">
        <v>0</v>
      </c>
      <c r="AX160" s="481">
        <v>0</v>
      </c>
      <c r="AY160" s="481">
        <v>0</v>
      </c>
      <c r="AZ160" s="481">
        <v>0</v>
      </c>
      <c r="BA160" s="481">
        <v>0</v>
      </c>
      <c r="BB160" s="481"/>
      <c r="BC160" s="481">
        <v>0</v>
      </c>
      <c r="BD160" s="481">
        <v>2</v>
      </c>
      <c r="BE160" s="481">
        <v>4</v>
      </c>
    </row>
    <row r="161" spans="1:57" x14ac:dyDescent="0.2">
      <c r="A161" s="154" t="s">
        <v>1165</v>
      </c>
      <c r="B161" s="154" t="s">
        <v>1166</v>
      </c>
      <c r="C161" s="154"/>
      <c r="D161" s="154"/>
      <c r="E161" s="481">
        <v>246</v>
      </c>
      <c r="F161" s="481"/>
      <c r="G161" s="481">
        <v>34</v>
      </c>
      <c r="H161" s="481"/>
      <c r="I161" s="481">
        <v>2</v>
      </c>
      <c r="J161" s="481">
        <v>0</v>
      </c>
      <c r="K161" s="481">
        <v>2</v>
      </c>
      <c r="L161" s="481">
        <v>0</v>
      </c>
      <c r="M161" s="481">
        <v>4</v>
      </c>
      <c r="N161" s="481"/>
      <c r="O161" s="481">
        <v>0</v>
      </c>
      <c r="P161" s="481"/>
      <c r="Q161" s="481">
        <v>19</v>
      </c>
      <c r="R161" s="481">
        <v>14</v>
      </c>
      <c r="S161" s="481">
        <v>5</v>
      </c>
      <c r="T161" s="481">
        <v>0</v>
      </c>
      <c r="U161" s="481"/>
      <c r="V161" s="481">
        <v>1</v>
      </c>
      <c r="W161" s="481">
        <v>0</v>
      </c>
      <c r="X161" s="481">
        <v>2</v>
      </c>
      <c r="Y161" s="481">
        <v>4</v>
      </c>
      <c r="Z161" s="481"/>
      <c r="AA161" s="481">
        <v>14</v>
      </c>
      <c r="AB161" s="481">
        <v>87</v>
      </c>
      <c r="AC161" s="481">
        <v>10</v>
      </c>
      <c r="AD161" s="481"/>
      <c r="AE161" s="481">
        <v>30</v>
      </c>
      <c r="AF161" s="481">
        <v>28</v>
      </c>
      <c r="AG161" s="481">
        <v>2</v>
      </c>
      <c r="AH161" s="481">
        <v>0</v>
      </c>
      <c r="AI161" s="481"/>
      <c r="AJ161" s="481">
        <v>12</v>
      </c>
      <c r="AK161" s="481"/>
      <c r="AL161" s="481">
        <v>7</v>
      </c>
      <c r="AM161" s="481">
        <v>3</v>
      </c>
      <c r="AN161" s="481">
        <v>1</v>
      </c>
      <c r="AO161" s="481">
        <v>3</v>
      </c>
      <c r="AP161" s="481"/>
      <c r="AQ161" s="481">
        <v>11</v>
      </c>
      <c r="AR161" s="481">
        <v>0</v>
      </c>
      <c r="AS161" s="481">
        <v>6</v>
      </c>
      <c r="AT161" s="481">
        <v>5</v>
      </c>
      <c r="AU161" s="481"/>
      <c r="AV161" s="481">
        <v>15</v>
      </c>
      <c r="AW161" s="481">
        <v>7</v>
      </c>
      <c r="AX161" s="481">
        <v>3</v>
      </c>
      <c r="AY161" s="481">
        <v>5</v>
      </c>
      <c r="AZ161" s="481">
        <v>0</v>
      </c>
      <c r="BA161" s="481">
        <v>0</v>
      </c>
      <c r="BB161" s="481"/>
      <c r="BC161" s="481">
        <v>16</v>
      </c>
      <c r="BD161" s="481">
        <v>1</v>
      </c>
      <c r="BE161" s="481">
        <v>10</v>
      </c>
    </row>
    <row r="162" spans="1:57" x14ac:dyDescent="0.2">
      <c r="A162" s="154" t="s">
        <v>1167</v>
      </c>
      <c r="B162" s="154" t="s">
        <v>1168</v>
      </c>
      <c r="C162" s="154"/>
      <c r="D162" s="154"/>
      <c r="E162" s="481">
        <v>66</v>
      </c>
      <c r="F162" s="481"/>
      <c r="G162" s="481">
        <v>5</v>
      </c>
      <c r="H162" s="481"/>
      <c r="I162" s="481">
        <v>0</v>
      </c>
      <c r="J162" s="481">
        <v>0</v>
      </c>
      <c r="K162" s="481">
        <v>1</v>
      </c>
      <c r="L162" s="481">
        <v>0</v>
      </c>
      <c r="M162" s="481">
        <v>0</v>
      </c>
      <c r="N162" s="481"/>
      <c r="O162" s="481">
        <v>0</v>
      </c>
      <c r="P162" s="481"/>
      <c r="Q162" s="481">
        <v>3</v>
      </c>
      <c r="R162" s="481">
        <v>2</v>
      </c>
      <c r="S162" s="481">
        <v>1</v>
      </c>
      <c r="T162" s="481">
        <v>0</v>
      </c>
      <c r="U162" s="481"/>
      <c r="V162" s="481">
        <v>0</v>
      </c>
      <c r="W162" s="481">
        <v>0</v>
      </c>
      <c r="X162" s="481">
        <v>0</v>
      </c>
      <c r="Y162" s="481">
        <v>1</v>
      </c>
      <c r="Z162" s="481"/>
      <c r="AA162" s="481">
        <v>3</v>
      </c>
      <c r="AB162" s="481">
        <v>12</v>
      </c>
      <c r="AC162" s="481">
        <v>10</v>
      </c>
      <c r="AD162" s="481"/>
      <c r="AE162" s="481">
        <v>21</v>
      </c>
      <c r="AF162" s="481">
        <v>19</v>
      </c>
      <c r="AG162" s="481">
        <v>2</v>
      </c>
      <c r="AH162" s="481">
        <v>0</v>
      </c>
      <c r="AI162" s="481"/>
      <c r="AJ162" s="481">
        <v>1</v>
      </c>
      <c r="AK162" s="481"/>
      <c r="AL162" s="481">
        <v>4</v>
      </c>
      <c r="AM162" s="481">
        <v>3</v>
      </c>
      <c r="AN162" s="481">
        <v>0</v>
      </c>
      <c r="AO162" s="481">
        <v>1</v>
      </c>
      <c r="AP162" s="481"/>
      <c r="AQ162" s="481">
        <v>2</v>
      </c>
      <c r="AR162" s="481">
        <v>0</v>
      </c>
      <c r="AS162" s="481">
        <v>2</v>
      </c>
      <c r="AT162" s="481">
        <v>0</v>
      </c>
      <c r="AU162" s="481"/>
      <c r="AV162" s="481">
        <v>5</v>
      </c>
      <c r="AW162" s="481">
        <v>3</v>
      </c>
      <c r="AX162" s="481">
        <v>1</v>
      </c>
      <c r="AY162" s="481">
        <v>1</v>
      </c>
      <c r="AZ162" s="481">
        <v>0</v>
      </c>
      <c r="BA162" s="481">
        <v>0</v>
      </c>
      <c r="BB162" s="481"/>
      <c r="BC162" s="481">
        <v>0</v>
      </c>
      <c r="BD162" s="481">
        <v>0</v>
      </c>
      <c r="BE162" s="481">
        <v>3</v>
      </c>
    </row>
    <row r="163" spans="1:57" x14ac:dyDescent="0.2">
      <c r="A163" s="154" t="s">
        <v>1169</v>
      </c>
      <c r="B163" s="154" t="s">
        <v>1170</v>
      </c>
      <c r="C163" s="154"/>
      <c r="D163" s="154"/>
      <c r="E163" s="481">
        <v>103</v>
      </c>
      <c r="F163" s="481"/>
      <c r="G163" s="481">
        <v>4</v>
      </c>
      <c r="H163" s="481"/>
      <c r="I163" s="481">
        <v>0</v>
      </c>
      <c r="J163" s="481">
        <v>0</v>
      </c>
      <c r="K163" s="481">
        <v>0</v>
      </c>
      <c r="L163" s="481">
        <v>0</v>
      </c>
      <c r="M163" s="481">
        <v>3</v>
      </c>
      <c r="N163" s="481"/>
      <c r="O163" s="481">
        <v>0</v>
      </c>
      <c r="P163" s="481"/>
      <c r="Q163" s="481">
        <v>0</v>
      </c>
      <c r="R163" s="481">
        <v>0</v>
      </c>
      <c r="S163" s="481">
        <v>0</v>
      </c>
      <c r="T163" s="481">
        <v>0</v>
      </c>
      <c r="U163" s="481"/>
      <c r="V163" s="481">
        <v>0</v>
      </c>
      <c r="W163" s="481">
        <v>0</v>
      </c>
      <c r="X163" s="481">
        <v>0</v>
      </c>
      <c r="Y163" s="481">
        <v>1</v>
      </c>
      <c r="Z163" s="481"/>
      <c r="AA163" s="481">
        <v>1</v>
      </c>
      <c r="AB163" s="481">
        <v>29</v>
      </c>
      <c r="AC163" s="481">
        <v>10</v>
      </c>
      <c r="AD163" s="481"/>
      <c r="AE163" s="481">
        <v>7</v>
      </c>
      <c r="AF163" s="481">
        <v>5</v>
      </c>
      <c r="AG163" s="481">
        <v>2</v>
      </c>
      <c r="AH163" s="481">
        <v>0</v>
      </c>
      <c r="AI163" s="481"/>
      <c r="AJ163" s="481">
        <v>4</v>
      </c>
      <c r="AK163" s="481"/>
      <c r="AL163" s="481">
        <v>10</v>
      </c>
      <c r="AM163" s="481">
        <v>1</v>
      </c>
      <c r="AN163" s="481">
        <v>2</v>
      </c>
      <c r="AO163" s="481">
        <v>7</v>
      </c>
      <c r="AP163" s="481"/>
      <c r="AQ163" s="481">
        <v>21</v>
      </c>
      <c r="AR163" s="481">
        <v>2</v>
      </c>
      <c r="AS163" s="481">
        <v>13</v>
      </c>
      <c r="AT163" s="481">
        <v>6</v>
      </c>
      <c r="AU163" s="481"/>
      <c r="AV163" s="481">
        <v>10</v>
      </c>
      <c r="AW163" s="481">
        <v>10</v>
      </c>
      <c r="AX163" s="481">
        <v>0</v>
      </c>
      <c r="AY163" s="481">
        <v>0</v>
      </c>
      <c r="AZ163" s="481">
        <v>0</v>
      </c>
      <c r="BA163" s="481">
        <v>0</v>
      </c>
      <c r="BB163" s="481"/>
      <c r="BC163" s="481">
        <v>1</v>
      </c>
      <c r="BD163" s="481">
        <v>3</v>
      </c>
      <c r="BE163" s="481">
        <v>6</v>
      </c>
    </row>
    <row r="164" spans="1:57" x14ac:dyDescent="0.2">
      <c r="A164" s="154" t="s">
        <v>1171</v>
      </c>
      <c r="B164" s="154" t="s">
        <v>1172</v>
      </c>
      <c r="C164" s="154"/>
      <c r="D164" s="154"/>
      <c r="E164" s="481">
        <v>281</v>
      </c>
      <c r="F164" s="481"/>
      <c r="G164" s="481">
        <v>26</v>
      </c>
      <c r="H164" s="481"/>
      <c r="I164" s="481">
        <v>0</v>
      </c>
      <c r="J164" s="481">
        <v>0</v>
      </c>
      <c r="K164" s="481">
        <v>1</v>
      </c>
      <c r="L164" s="481">
        <v>0</v>
      </c>
      <c r="M164" s="481">
        <v>2</v>
      </c>
      <c r="N164" s="481"/>
      <c r="O164" s="481">
        <v>0</v>
      </c>
      <c r="P164" s="481"/>
      <c r="Q164" s="481">
        <v>9</v>
      </c>
      <c r="R164" s="481">
        <v>7</v>
      </c>
      <c r="S164" s="481">
        <v>1</v>
      </c>
      <c r="T164" s="481">
        <v>1</v>
      </c>
      <c r="U164" s="481"/>
      <c r="V164" s="481">
        <v>0</v>
      </c>
      <c r="W164" s="481">
        <v>1</v>
      </c>
      <c r="X164" s="481">
        <v>2</v>
      </c>
      <c r="Y164" s="481">
        <v>11</v>
      </c>
      <c r="Z164" s="481"/>
      <c r="AA164" s="481">
        <v>7</v>
      </c>
      <c r="AB164" s="481">
        <v>73</v>
      </c>
      <c r="AC164" s="481">
        <v>4</v>
      </c>
      <c r="AD164" s="481"/>
      <c r="AE164" s="481">
        <v>29</v>
      </c>
      <c r="AF164" s="481">
        <v>28</v>
      </c>
      <c r="AG164" s="481">
        <v>1</v>
      </c>
      <c r="AH164" s="481">
        <v>0</v>
      </c>
      <c r="AI164" s="481"/>
      <c r="AJ164" s="481">
        <v>3</v>
      </c>
      <c r="AK164" s="481"/>
      <c r="AL164" s="481">
        <v>8</v>
      </c>
      <c r="AM164" s="481">
        <v>5</v>
      </c>
      <c r="AN164" s="481">
        <v>1</v>
      </c>
      <c r="AO164" s="481">
        <v>2</v>
      </c>
      <c r="AP164" s="481"/>
      <c r="AQ164" s="481">
        <v>19</v>
      </c>
      <c r="AR164" s="481">
        <v>0</v>
      </c>
      <c r="AS164" s="481">
        <v>4</v>
      </c>
      <c r="AT164" s="481">
        <v>15</v>
      </c>
      <c r="AU164" s="481"/>
      <c r="AV164" s="481">
        <v>18</v>
      </c>
      <c r="AW164" s="481">
        <v>13</v>
      </c>
      <c r="AX164" s="481">
        <v>1</v>
      </c>
      <c r="AY164" s="481">
        <v>2</v>
      </c>
      <c r="AZ164" s="481">
        <v>2</v>
      </c>
      <c r="BA164" s="481">
        <v>0</v>
      </c>
      <c r="BB164" s="481"/>
      <c r="BC164" s="481">
        <v>73</v>
      </c>
      <c r="BD164" s="481">
        <v>3</v>
      </c>
      <c r="BE164" s="481">
        <v>23</v>
      </c>
    </row>
    <row r="165" spans="1:57" x14ac:dyDescent="0.2">
      <c r="A165" s="154" t="s">
        <v>1173</v>
      </c>
      <c r="B165" s="154" t="s">
        <v>1174</v>
      </c>
      <c r="C165" s="154"/>
      <c r="D165" s="154"/>
      <c r="E165" s="481">
        <v>317</v>
      </c>
      <c r="F165" s="481"/>
      <c r="G165" s="481">
        <v>39</v>
      </c>
      <c r="H165" s="481"/>
      <c r="I165" s="481">
        <v>3</v>
      </c>
      <c r="J165" s="481">
        <v>1</v>
      </c>
      <c r="K165" s="481">
        <v>2</v>
      </c>
      <c r="L165" s="481">
        <v>1</v>
      </c>
      <c r="M165" s="481">
        <v>7</v>
      </c>
      <c r="N165" s="481"/>
      <c r="O165" s="481">
        <v>1</v>
      </c>
      <c r="P165" s="481"/>
      <c r="Q165" s="481">
        <v>14</v>
      </c>
      <c r="R165" s="481">
        <v>8</v>
      </c>
      <c r="S165" s="481">
        <v>6</v>
      </c>
      <c r="T165" s="481">
        <v>0</v>
      </c>
      <c r="U165" s="481"/>
      <c r="V165" s="481">
        <v>0</v>
      </c>
      <c r="W165" s="481">
        <v>0</v>
      </c>
      <c r="X165" s="481">
        <v>0</v>
      </c>
      <c r="Y165" s="481">
        <v>10</v>
      </c>
      <c r="Z165" s="481"/>
      <c r="AA165" s="481">
        <v>19</v>
      </c>
      <c r="AB165" s="481">
        <v>69</v>
      </c>
      <c r="AC165" s="481">
        <v>13</v>
      </c>
      <c r="AD165" s="481"/>
      <c r="AE165" s="481">
        <v>31</v>
      </c>
      <c r="AF165" s="481">
        <v>29</v>
      </c>
      <c r="AG165" s="481">
        <v>2</v>
      </c>
      <c r="AH165" s="481">
        <v>0</v>
      </c>
      <c r="AI165" s="481"/>
      <c r="AJ165" s="481">
        <v>3</v>
      </c>
      <c r="AK165" s="481"/>
      <c r="AL165" s="481">
        <v>4</v>
      </c>
      <c r="AM165" s="481">
        <v>1</v>
      </c>
      <c r="AN165" s="481">
        <v>2</v>
      </c>
      <c r="AO165" s="481">
        <v>1</v>
      </c>
      <c r="AP165" s="481"/>
      <c r="AQ165" s="481">
        <v>39</v>
      </c>
      <c r="AR165" s="481">
        <v>3</v>
      </c>
      <c r="AS165" s="481">
        <v>21</v>
      </c>
      <c r="AT165" s="481">
        <v>15</v>
      </c>
      <c r="AU165" s="481"/>
      <c r="AV165" s="481">
        <v>16</v>
      </c>
      <c r="AW165" s="481">
        <v>13</v>
      </c>
      <c r="AX165" s="481">
        <v>2</v>
      </c>
      <c r="AY165" s="481">
        <v>1</v>
      </c>
      <c r="AZ165" s="481">
        <v>0</v>
      </c>
      <c r="BA165" s="481">
        <v>0</v>
      </c>
      <c r="BB165" s="481"/>
      <c r="BC165" s="481">
        <v>72</v>
      </c>
      <c r="BD165" s="481">
        <v>10</v>
      </c>
      <c r="BE165" s="481">
        <v>12</v>
      </c>
    </row>
    <row r="166" spans="1:57" x14ac:dyDescent="0.2">
      <c r="A166" s="154" t="s">
        <v>1175</v>
      </c>
      <c r="B166" s="154" t="s">
        <v>1176</v>
      </c>
      <c r="C166" s="154"/>
      <c r="D166" s="154"/>
      <c r="E166" s="481">
        <v>121</v>
      </c>
      <c r="F166" s="481"/>
      <c r="G166" s="481">
        <v>14</v>
      </c>
      <c r="H166" s="481"/>
      <c r="I166" s="481">
        <v>0</v>
      </c>
      <c r="J166" s="481">
        <v>0</v>
      </c>
      <c r="K166" s="481">
        <v>0</v>
      </c>
      <c r="L166" s="481">
        <v>0</v>
      </c>
      <c r="M166" s="481">
        <v>4</v>
      </c>
      <c r="N166" s="481"/>
      <c r="O166" s="481">
        <v>0</v>
      </c>
      <c r="P166" s="481"/>
      <c r="Q166" s="481">
        <v>5</v>
      </c>
      <c r="R166" s="481">
        <v>2</v>
      </c>
      <c r="S166" s="481">
        <v>3</v>
      </c>
      <c r="T166" s="481">
        <v>0</v>
      </c>
      <c r="U166" s="481"/>
      <c r="V166" s="481">
        <v>0</v>
      </c>
      <c r="W166" s="481">
        <v>0</v>
      </c>
      <c r="X166" s="481">
        <v>1</v>
      </c>
      <c r="Y166" s="481">
        <v>4</v>
      </c>
      <c r="Z166" s="481"/>
      <c r="AA166" s="481">
        <v>2</v>
      </c>
      <c r="AB166" s="481">
        <v>40</v>
      </c>
      <c r="AC166" s="481">
        <v>6</v>
      </c>
      <c r="AD166" s="481"/>
      <c r="AE166" s="481">
        <v>30</v>
      </c>
      <c r="AF166" s="481">
        <v>26</v>
      </c>
      <c r="AG166" s="481">
        <v>4</v>
      </c>
      <c r="AH166" s="481">
        <v>0</v>
      </c>
      <c r="AI166" s="481"/>
      <c r="AJ166" s="481">
        <v>2</v>
      </c>
      <c r="AK166" s="481"/>
      <c r="AL166" s="481">
        <v>7</v>
      </c>
      <c r="AM166" s="481">
        <v>1</v>
      </c>
      <c r="AN166" s="481">
        <v>0</v>
      </c>
      <c r="AO166" s="481">
        <v>6</v>
      </c>
      <c r="AP166" s="481"/>
      <c r="AQ166" s="481">
        <v>7</v>
      </c>
      <c r="AR166" s="481">
        <v>1</v>
      </c>
      <c r="AS166" s="481">
        <v>3</v>
      </c>
      <c r="AT166" s="481">
        <v>3</v>
      </c>
      <c r="AU166" s="481"/>
      <c r="AV166" s="481">
        <v>10</v>
      </c>
      <c r="AW166" s="481">
        <v>5</v>
      </c>
      <c r="AX166" s="481">
        <v>2</v>
      </c>
      <c r="AY166" s="481">
        <v>0</v>
      </c>
      <c r="AZ166" s="481">
        <v>3</v>
      </c>
      <c r="BA166" s="481">
        <v>0</v>
      </c>
      <c r="BB166" s="481"/>
      <c r="BC166" s="481">
        <v>0</v>
      </c>
      <c r="BD166" s="481">
        <v>3</v>
      </c>
      <c r="BE166" s="481">
        <v>6</v>
      </c>
    </row>
    <row r="167" spans="1:57" x14ac:dyDescent="0.2">
      <c r="A167" s="154" t="s">
        <v>1177</v>
      </c>
      <c r="B167" s="154" t="s">
        <v>1178</v>
      </c>
      <c r="C167" s="154"/>
      <c r="D167" s="154"/>
      <c r="E167" s="481">
        <v>17</v>
      </c>
      <c r="F167" s="481"/>
      <c r="G167" s="481">
        <v>0</v>
      </c>
      <c r="H167" s="481"/>
      <c r="I167" s="481">
        <v>0</v>
      </c>
      <c r="J167" s="481">
        <v>0</v>
      </c>
      <c r="K167" s="481">
        <v>0</v>
      </c>
      <c r="L167" s="481">
        <v>0</v>
      </c>
      <c r="M167" s="481">
        <v>0</v>
      </c>
      <c r="N167" s="481"/>
      <c r="O167" s="481">
        <v>0</v>
      </c>
      <c r="P167" s="481"/>
      <c r="Q167" s="481">
        <v>0</v>
      </c>
      <c r="R167" s="481">
        <v>0</v>
      </c>
      <c r="S167" s="481">
        <v>0</v>
      </c>
      <c r="T167" s="481">
        <v>0</v>
      </c>
      <c r="U167" s="481"/>
      <c r="V167" s="481">
        <v>0</v>
      </c>
      <c r="W167" s="481">
        <v>0</v>
      </c>
      <c r="X167" s="481">
        <v>0</v>
      </c>
      <c r="Y167" s="481">
        <v>0</v>
      </c>
      <c r="Z167" s="481"/>
      <c r="AA167" s="481">
        <v>4</v>
      </c>
      <c r="AB167" s="481">
        <v>5</v>
      </c>
      <c r="AC167" s="481">
        <v>1</v>
      </c>
      <c r="AD167" s="481"/>
      <c r="AE167" s="481">
        <v>5</v>
      </c>
      <c r="AF167" s="481">
        <v>5</v>
      </c>
      <c r="AG167" s="481">
        <v>0</v>
      </c>
      <c r="AH167" s="481">
        <v>0</v>
      </c>
      <c r="AI167" s="481"/>
      <c r="AJ167" s="481">
        <v>1</v>
      </c>
      <c r="AK167" s="481"/>
      <c r="AL167" s="481">
        <v>0</v>
      </c>
      <c r="AM167" s="481">
        <v>0</v>
      </c>
      <c r="AN167" s="481">
        <v>0</v>
      </c>
      <c r="AO167" s="481">
        <v>0</v>
      </c>
      <c r="AP167" s="481"/>
      <c r="AQ167" s="481">
        <v>1</v>
      </c>
      <c r="AR167" s="481">
        <v>1</v>
      </c>
      <c r="AS167" s="481">
        <v>0</v>
      </c>
      <c r="AT167" s="481">
        <v>0</v>
      </c>
      <c r="AU167" s="481"/>
      <c r="AV167" s="481">
        <v>0</v>
      </c>
      <c r="AW167" s="481">
        <v>0</v>
      </c>
      <c r="AX167" s="481">
        <v>0</v>
      </c>
      <c r="AY167" s="481">
        <v>0</v>
      </c>
      <c r="AZ167" s="481">
        <v>0</v>
      </c>
      <c r="BA167" s="481">
        <v>0</v>
      </c>
      <c r="BB167" s="481"/>
      <c r="BC167" s="481">
        <v>0</v>
      </c>
      <c r="BD167" s="481">
        <v>2</v>
      </c>
      <c r="BE167" s="481">
        <v>0</v>
      </c>
    </row>
    <row r="168" spans="1:57" x14ac:dyDescent="0.2">
      <c r="A168" s="154" t="s">
        <v>1179</v>
      </c>
      <c r="B168" s="154" t="s">
        <v>1180</v>
      </c>
      <c r="C168" s="154"/>
      <c r="D168" s="154"/>
      <c r="E168" s="481">
        <v>33</v>
      </c>
      <c r="F168" s="481"/>
      <c r="G168" s="481">
        <v>2</v>
      </c>
      <c r="H168" s="481"/>
      <c r="I168" s="481">
        <v>0</v>
      </c>
      <c r="J168" s="481">
        <v>0</v>
      </c>
      <c r="K168" s="481">
        <v>0</v>
      </c>
      <c r="L168" s="481">
        <v>0</v>
      </c>
      <c r="M168" s="481">
        <v>0</v>
      </c>
      <c r="N168" s="481"/>
      <c r="O168" s="481">
        <v>0</v>
      </c>
      <c r="P168" s="481"/>
      <c r="Q168" s="481">
        <v>0</v>
      </c>
      <c r="R168" s="481">
        <v>0</v>
      </c>
      <c r="S168" s="481">
        <v>0</v>
      </c>
      <c r="T168" s="481">
        <v>0</v>
      </c>
      <c r="U168" s="481"/>
      <c r="V168" s="481">
        <v>0</v>
      </c>
      <c r="W168" s="481">
        <v>0</v>
      </c>
      <c r="X168" s="481">
        <v>1</v>
      </c>
      <c r="Y168" s="481">
        <v>1</v>
      </c>
      <c r="Z168" s="481"/>
      <c r="AA168" s="481">
        <v>3</v>
      </c>
      <c r="AB168" s="481">
        <v>6</v>
      </c>
      <c r="AC168" s="481">
        <v>3</v>
      </c>
      <c r="AD168" s="481"/>
      <c r="AE168" s="481">
        <v>14</v>
      </c>
      <c r="AF168" s="481">
        <v>14</v>
      </c>
      <c r="AG168" s="481">
        <v>0</v>
      </c>
      <c r="AH168" s="481">
        <v>0</v>
      </c>
      <c r="AI168" s="481"/>
      <c r="AJ168" s="481">
        <v>2</v>
      </c>
      <c r="AK168" s="481"/>
      <c r="AL168" s="481">
        <v>2</v>
      </c>
      <c r="AM168" s="481">
        <v>0</v>
      </c>
      <c r="AN168" s="481">
        <v>1</v>
      </c>
      <c r="AO168" s="481">
        <v>1</v>
      </c>
      <c r="AP168" s="481"/>
      <c r="AQ168" s="481">
        <v>1</v>
      </c>
      <c r="AR168" s="481">
        <v>0</v>
      </c>
      <c r="AS168" s="481">
        <v>1</v>
      </c>
      <c r="AT168" s="481">
        <v>0</v>
      </c>
      <c r="AU168" s="481"/>
      <c r="AV168" s="481">
        <v>0</v>
      </c>
      <c r="AW168" s="481">
        <v>0</v>
      </c>
      <c r="AX168" s="481">
        <v>0</v>
      </c>
      <c r="AY168" s="481">
        <v>0</v>
      </c>
      <c r="AZ168" s="481">
        <v>0</v>
      </c>
      <c r="BA168" s="481">
        <v>0</v>
      </c>
      <c r="BB168" s="481"/>
      <c r="BC168" s="481">
        <v>0</v>
      </c>
      <c r="BD168" s="481">
        <v>0</v>
      </c>
      <c r="BE168" s="481">
        <v>0</v>
      </c>
    </row>
    <row r="169" spans="1:57" x14ac:dyDescent="0.2">
      <c r="A169" s="154" t="s">
        <v>1181</v>
      </c>
      <c r="B169" s="154" t="s">
        <v>1182</v>
      </c>
      <c r="C169" s="154"/>
      <c r="D169" s="154"/>
      <c r="E169" s="481">
        <v>1067</v>
      </c>
      <c r="F169" s="481"/>
      <c r="G169" s="481">
        <v>136</v>
      </c>
      <c r="H169" s="481"/>
      <c r="I169" s="481">
        <v>8</v>
      </c>
      <c r="J169" s="481">
        <v>9</v>
      </c>
      <c r="K169" s="481">
        <v>1</v>
      </c>
      <c r="L169" s="481">
        <v>1</v>
      </c>
      <c r="M169" s="481">
        <v>5</v>
      </c>
      <c r="N169" s="481"/>
      <c r="O169" s="481">
        <v>9</v>
      </c>
      <c r="P169" s="481"/>
      <c r="Q169" s="481">
        <v>59</v>
      </c>
      <c r="R169" s="481">
        <v>30</v>
      </c>
      <c r="S169" s="481">
        <v>29</v>
      </c>
      <c r="T169" s="481">
        <v>0</v>
      </c>
      <c r="U169" s="481"/>
      <c r="V169" s="481">
        <v>3</v>
      </c>
      <c r="W169" s="481">
        <v>0</v>
      </c>
      <c r="X169" s="481">
        <v>9</v>
      </c>
      <c r="Y169" s="481">
        <v>32</v>
      </c>
      <c r="Z169" s="481"/>
      <c r="AA169" s="481">
        <v>35</v>
      </c>
      <c r="AB169" s="481">
        <v>317</v>
      </c>
      <c r="AC169" s="481">
        <v>60</v>
      </c>
      <c r="AD169" s="481"/>
      <c r="AE169" s="481">
        <v>146</v>
      </c>
      <c r="AF169" s="481">
        <v>136</v>
      </c>
      <c r="AG169" s="481">
        <v>10</v>
      </c>
      <c r="AH169" s="481">
        <v>0</v>
      </c>
      <c r="AI169" s="481"/>
      <c r="AJ169" s="481">
        <v>15</v>
      </c>
      <c r="AK169" s="481"/>
      <c r="AL169" s="481">
        <v>17</v>
      </c>
      <c r="AM169" s="481">
        <v>6</v>
      </c>
      <c r="AN169" s="481">
        <v>2</v>
      </c>
      <c r="AO169" s="481">
        <v>9</v>
      </c>
      <c r="AP169" s="481"/>
      <c r="AQ169" s="481">
        <v>28</v>
      </c>
      <c r="AR169" s="481">
        <v>2</v>
      </c>
      <c r="AS169" s="481">
        <v>12</v>
      </c>
      <c r="AT169" s="481">
        <v>14</v>
      </c>
      <c r="AU169" s="481"/>
      <c r="AV169" s="481">
        <v>78</v>
      </c>
      <c r="AW169" s="481">
        <v>52</v>
      </c>
      <c r="AX169" s="481">
        <v>10</v>
      </c>
      <c r="AY169" s="481">
        <v>11</v>
      </c>
      <c r="AZ169" s="481">
        <v>5</v>
      </c>
      <c r="BA169" s="481">
        <v>0</v>
      </c>
      <c r="BB169" s="481"/>
      <c r="BC169" s="481">
        <v>162</v>
      </c>
      <c r="BD169" s="481">
        <v>3</v>
      </c>
      <c r="BE169" s="481">
        <v>78</v>
      </c>
    </row>
    <row r="170" spans="1:57" x14ac:dyDescent="0.2">
      <c r="A170" s="154" t="s">
        <v>1183</v>
      </c>
      <c r="B170" s="154" t="s">
        <v>1184</v>
      </c>
      <c r="C170" s="154"/>
      <c r="D170" s="154"/>
      <c r="E170" s="481">
        <v>57</v>
      </c>
      <c r="F170" s="481"/>
      <c r="G170" s="481">
        <v>5</v>
      </c>
      <c r="H170" s="481"/>
      <c r="I170" s="481">
        <v>1</v>
      </c>
      <c r="J170" s="481">
        <v>0</v>
      </c>
      <c r="K170" s="481">
        <v>0</v>
      </c>
      <c r="L170" s="481">
        <v>1</v>
      </c>
      <c r="M170" s="481">
        <v>0</v>
      </c>
      <c r="N170" s="481"/>
      <c r="O170" s="481">
        <v>0</v>
      </c>
      <c r="P170" s="481"/>
      <c r="Q170" s="481">
        <v>2</v>
      </c>
      <c r="R170" s="481">
        <v>2</v>
      </c>
      <c r="S170" s="481">
        <v>0</v>
      </c>
      <c r="T170" s="481">
        <v>0</v>
      </c>
      <c r="U170" s="481"/>
      <c r="V170" s="481">
        <v>0</v>
      </c>
      <c r="W170" s="481">
        <v>1</v>
      </c>
      <c r="X170" s="481">
        <v>0</v>
      </c>
      <c r="Y170" s="481">
        <v>0</v>
      </c>
      <c r="Z170" s="481"/>
      <c r="AA170" s="481">
        <v>0</v>
      </c>
      <c r="AB170" s="481">
        <v>24</v>
      </c>
      <c r="AC170" s="481">
        <v>5</v>
      </c>
      <c r="AD170" s="481"/>
      <c r="AE170" s="481">
        <v>14</v>
      </c>
      <c r="AF170" s="481">
        <v>14</v>
      </c>
      <c r="AG170" s="481">
        <v>0</v>
      </c>
      <c r="AH170" s="481">
        <v>0</v>
      </c>
      <c r="AI170" s="481"/>
      <c r="AJ170" s="481">
        <v>2</v>
      </c>
      <c r="AK170" s="481"/>
      <c r="AL170" s="481">
        <v>0</v>
      </c>
      <c r="AM170" s="481">
        <v>0</v>
      </c>
      <c r="AN170" s="481">
        <v>0</v>
      </c>
      <c r="AO170" s="481">
        <v>0</v>
      </c>
      <c r="AP170" s="481"/>
      <c r="AQ170" s="481">
        <v>1</v>
      </c>
      <c r="AR170" s="481">
        <v>0</v>
      </c>
      <c r="AS170" s="481">
        <v>1</v>
      </c>
      <c r="AT170" s="481">
        <v>0</v>
      </c>
      <c r="AU170" s="481"/>
      <c r="AV170" s="481">
        <v>1</v>
      </c>
      <c r="AW170" s="481">
        <v>1</v>
      </c>
      <c r="AX170" s="481">
        <v>0</v>
      </c>
      <c r="AY170" s="481">
        <v>0</v>
      </c>
      <c r="AZ170" s="481">
        <v>0</v>
      </c>
      <c r="BA170" s="481">
        <v>0</v>
      </c>
      <c r="BB170" s="481"/>
      <c r="BC170" s="481">
        <v>0</v>
      </c>
      <c r="BD170" s="481">
        <v>0</v>
      </c>
      <c r="BE170" s="481">
        <v>5</v>
      </c>
    </row>
    <row r="171" spans="1:57" x14ac:dyDescent="0.2">
      <c r="A171" s="154" t="s">
        <v>1185</v>
      </c>
      <c r="B171" s="154" t="s">
        <v>1186</v>
      </c>
      <c r="C171" s="154"/>
      <c r="D171" s="154"/>
      <c r="E171" s="481">
        <v>218</v>
      </c>
      <c r="F171" s="481"/>
      <c r="G171" s="481">
        <v>22</v>
      </c>
      <c r="H171" s="481"/>
      <c r="I171" s="481">
        <v>3</v>
      </c>
      <c r="J171" s="481">
        <v>3</v>
      </c>
      <c r="K171" s="481">
        <v>0</v>
      </c>
      <c r="L171" s="481">
        <v>0</v>
      </c>
      <c r="M171" s="481">
        <v>5</v>
      </c>
      <c r="N171" s="481"/>
      <c r="O171" s="481">
        <v>0</v>
      </c>
      <c r="P171" s="481"/>
      <c r="Q171" s="481">
        <v>2</v>
      </c>
      <c r="R171" s="481">
        <v>0</v>
      </c>
      <c r="S171" s="481">
        <v>2</v>
      </c>
      <c r="T171" s="481">
        <v>0</v>
      </c>
      <c r="U171" s="481"/>
      <c r="V171" s="481">
        <v>1</v>
      </c>
      <c r="W171" s="481">
        <v>2</v>
      </c>
      <c r="X171" s="481">
        <v>0</v>
      </c>
      <c r="Y171" s="481">
        <v>6</v>
      </c>
      <c r="Z171" s="481"/>
      <c r="AA171" s="481">
        <v>5</v>
      </c>
      <c r="AB171" s="481">
        <v>95</v>
      </c>
      <c r="AC171" s="481">
        <v>15</v>
      </c>
      <c r="AD171" s="481"/>
      <c r="AE171" s="481">
        <v>29</v>
      </c>
      <c r="AF171" s="481">
        <v>26</v>
      </c>
      <c r="AG171" s="481">
        <v>3</v>
      </c>
      <c r="AH171" s="481">
        <v>0</v>
      </c>
      <c r="AI171" s="481"/>
      <c r="AJ171" s="481">
        <v>4</v>
      </c>
      <c r="AK171" s="481"/>
      <c r="AL171" s="481">
        <v>4</v>
      </c>
      <c r="AM171" s="481">
        <v>0</v>
      </c>
      <c r="AN171" s="481">
        <v>0</v>
      </c>
      <c r="AO171" s="481">
        <v>4</v>
      </c>
      <c r="AP171" s="481"/>
      <c r="AQ171" s="481">
        <v>5</v>
      </c>
      <c r="AR171" s="481">
        <v>0</v>
      </c>
      <c r="AS171" s="481">
        <v>2</v>
      </c>
      <c r="AT171" s="481">
        <v>3</v>
      </c>
      <c r="AU171" s="481"/>
      <c r="AV171" s="481">
        <v>12</v>
      </c>
      <c r="AW171" s="481">
        <v>12</v>
      </c>
      <c r="AX171" s="481">
        <v>0</v>
      </c>
      <c r="AY171" s="481">
        <v>0</v>
      </c>
      <c r="AZ171" s="481">
        <v>0</v>
      </c>
      <c r="BA171" s="481">
        <v>0</v>
      </c>
      <c r="BB171" s="481"/>
      <c r="BC171" s="481">
        <v>0</v>
      </c>
      <c r="BD171" s="481">
        <v>2</v>
      </c>
      <c r="BE171" s="481">
        <v>27</v>
      </c>
    </row>
    <row r="172" spans="1:57" x14ac:dyDescent="0.2">
      <c r="A172" s="154" t="s">
        <v>1187</v>
      </c>
      <c r="B172" s="154" t="s">
        <v>1188</v>
      </c>
      <c r="C172" s="154"/>
      <c r="D172" s="154"/>
      <c r="E172" s="481">
        <v>62</v>
      </c>
      <c r="F172" s="481"/>
      <c r="G172" s="481">
        <v>5</v>
      </c>
      <c r="H172" s="481"/>
      <c r="I172" s="481">
        <v>0</v>
      </c>
      <c r="J172" s="481">
        <v>0</v>
      </c>
      <c r="K172" s="481">
        <v>0</v>
      </c>
      <c r="L172" s="481">
        <v>0</v>
      </c>
      <c r="M172" s="481">
        <v>1</v>
      </c>
      <c r="N172" s="481"/>
      <c r="O172" s="481">
        <v>1</v>
      </c>
      <c r="P172" s="481"/>
      <c r="Q172" s="481">
        <v>3</v>
      </c>
      <c r="R172" s="481">
        <v>2</v>
      </c>
      <c r="S172" s="481">
        <v>1</v>
      </c>
      <c r="T172" s="481">
        <v>0</v>
      </c>
      <c r="U172" s="481"/>
      <c r="V172" s="481">
        <v>0</v>
      </c>
      <c r="W172" s="481">
        <v>0</v>
      </c>
      <c r="X172" s="481">
        <v>0</v>
      </c>
      <c r="Y172" s="481">
        <v>0</v>
      </c>
      <c r="Z172" s="481"/>
      <c r="AA172" s="481">
        <v>1</v>
      </c>
      <c r="AB172" s="481">
        <v>22</v>
      </c>
      <c r="AC172" s="481">
        <v>11</v>
      </c>
      <c r="AD172" s="481"/>
      <c r="AE172" s="481">
        <v>15</v>
      </c>
      <c r="AF172" s="481">
        <v>13</v>
      </c>
      <c r="AG172" s="481">
        <v>2</v>
      </c>
      <c r="AH172" s="481">
        <v>0</v>
      </c>
      <c r="AI172" s="481"/>
      <c r="AJ172" s="481">
        <v>2</v>
      </c>
      <c r="AK172" s="481"/>
      <c r="AL172" s="481">
        <v>0</v>
      </c>
      <c r="AM172" s="481">
        <v>0</v>
      </c>
      <c r="AN172" s="481">
        <v>0</v>
      </c>
      <c r="AO172" s="481">
        <v>0</v>
      </c>
      <c r="AP172" s="481"/>
      <c r="AQ172" s="481">
        <v>1</v>
      </c>
      <c r="AR172" s="481">
        <v>0</v>
      </c>
      <c r="AS172" s="481">
        <v>0</v>
      </c>
      <c r="AT172" s="481">
        <v>1</v>
      </c>
      <c r="AU172" s="481"/>
      <c r="AV172" s="481">
        <v>2</v>
      </c>
      <c r="AW172" s="481">
        <v>1</v>
      </c>
      <c r="AX172" s="481">
        <v>1</v>
      </c>
      <c r="AY172" s="481">
        <v>0</v>
      </c>
      <c r="AZ172" s="481">
        <v>0</v>
      </c>
      <c r="BA172" s="481">
        <v>0</v>
      </c>
      <c r="BB172" s="481"/>
      <c r="BC172" s="481">
        <v>0</v>
      </c>
      <c r="BD172" s="481">
        <v>0</v>
      </c>
      <c r="BE172" s="481">
        <v>3</v>
      </c>
    </row>
    <row r="173" spans="1:57" x14ac:dyDescent="0.2">
      <c r="A173" s="154" t="s">
        <v>1189</v>
      </c>
      <c r="B173" s="154" t="s">
        <v>1190</v>
      </c>
      <c r="C173" s="154"/>
      <c r="D173" s="154"/>
      <c r="E173" s="481">
        <v>58</v>
      </c>
      <c r="F173" s="481"/>
      <c r="G173" s="481">
        <v>8</v>
      </c>
      <c r="H173" s="481"/>
      <c r="I173" s="481">
        <v>0</v>
      </c>
      <c r="J173" s="481">
        <v>0</v>
      </c>
      <c r="K173" s="481">
        <v>0</v>
      </c>
      <c r="L173" s="481">
        <v>0</v>
      </c>
      <c r="M173" s="481">
        <v>1</v>
      </c>
      <c r="N173" s="481"/>
      <c r="O173" s="481">
        <v>1</v>
      </c>
      <c r="P173" s="481"/>
      <c r="Q173" s="481">
        <v>4</v>
      </c>
      <c r="R173" s="481">
        <v>2</v>
      </c>
      <c r="S173" s="481">
        <v>2</v>
      </c>
      <c r="T173" s="481">
        <v>0</v>
      </c>
      <c r="U173" s="481"/>
      <c r="V173" s="481">
        <v>0</v>
      </c>
      <c r="W173" s="481">
        <v>0</v>
      </c>
      <c r="X173" s="481">
        <v>0</v>
      </c>
      <c r="Y173" s="481">
        <v>2</v>
      </c>
      <c r="Z173" s="481"/>
      <c r="AA173" s="481">
        <v>3</v>
      </c>
      <c r="AB173" s="481">
        <v>14</v>
      </c>
      <c r="AC173" s="481">
        <v>2</v>
      </c>
      <c r="AD173" s="481"/>
      <c r="AE173" s="481">
        <v>6</v>
      </c>
      <c r="AF173" s="481">
        <v>6</v>
      </c>
      <c r="AG173" s="481">
        <v>0</v>
      </c>
      <c r="AH173" s="481">
        <v>0</v>
      </c>
      <c r="AI173" s="481"/>
      <c r="AJ173" s="481">
        <v>1</v>
      </c>
      <c r="AK173" s="481"/>
      <c r="AL173" s="481">
        <v>1</v>
      </c>
      <c r="AM173" s="481">
        <v>1</v>
      </c>
      <c r="AN173" s="481">
        <v>0</v>
      </c>
      <c r="AO173" s="481">
        <v>0</v>
      </c>
      <c r="AP173" s="481"/>
      <c r="AQ173" s="481">
        <v>1</v>
      </c>
      <c r="AR173" s="481">
        <v>0</v>
      </c>
      <c r="AS173" s="481">
        <v>0</v>
      </c>
      <c r="AT173" s="481">
        <v>1</v>
      </c>
      <c r="AU173" s="481"/>
      <c r="AV173" s="481">
        <v>4</v>
      </c>
      <c r="AW173" s="481">
        <v>2</v>
      </c>
      <c r="AX173" s="481">
        <v>0</v>
      </c>
      <c r="AY173" s="481">
        <v>2</v>
      </c>
      <c r="AZ173" s="481">
        <v>0</v>
      </c>
      <c r="BA173" s="481">
        <v>0</v>
      </c>
      <c r="BB173" s="481"/>
      <c r="BC173" s="481">
        <v>14</v>
      </c>
      <c r="BD173" s="481">
        <v>0</v>
      </c>
      <c r="BE173" s="481">
        <v>4</v>
      </c>
    </row>
    <row r="174" spans="1:57" x14ac:dyDescent="0.2">
      <c r="A174" s="154" t="s">
        <v>1191</v>
      </c>
      <c r="B174" s="154" t="s">
        <v>1192</v>
      </c>
      <c r="C174" s="154"/>
      <c r="D174" s="154"/>
      <c r="E174" s="481">
        <v>51</v>
      </c>
      <c r="F174" s="481"/>
      <c r="G174" s="481">
        <v>5</v>
      </c>
      <c r="H174" s="481"/>
      <c r="I174" s="481">
        <v>0</v>
      </c>
      <c r="J174" s="481">
        <v>0</v>
      </c>
      <c r="K174" s="481">
        <v>0</v>
      </c>
      <c r="L174" s="481">
        <v>1</v>
      </c>
      <c r="M174" s="481">
        <v>0</v>
      </c>
      <c r="N174" s="481"/>
      <c r="O174" s="481">
        <v>1</v>
      </c>
      <c r="P174" s="481"/>
      <c r="Q174" s="481">
        <v>0</v>
      </c>
      <c r="R174" s="481">
        <v>0</v>
      </c>
      <c r="S174" s="481">
        <v>0</v>
      </c>
      <c r="T174" s="481">
        <v>0</v>
      </c>
      <c r="U174" s="481"/>
      <c r="V174" s="481">
        <v>0</v>
      </c>
      <c r="W174" s="481">
        <v>0</v>
      </c>
      <c r="X174" s="481">
        <v>0</v>
      </c>
      <c r="Y174" s="481">
        <v>3</v>
      </c>
      <c r="Z174" s="481"/>
      <c r="AA174" s="481">
        <v>2</v>
      </c>
      <c r="AB174" s="481">
        <v>13</v>
      </c>
      <c r="AC174" s="481">
        <v>11</v>
      </c>
      <c r="AD174" s="481"/>
      <c r="AE174" s="481">
        <v>8</v>
      </c>
      <c r="AF174" s="481">
        <v>6</v>
      </c>
      <c r="AG174" s="481">
        <v>2</v>
      </c>
      <c r="AH174" s="481">
        <v>0</v>
      </c>
      <c r="AI174" s="481"/>
      <c r="AJ174" s="481">
        <v>1</v>
      </c>
      <c r="AK174" s="481"/>
      <c r="AL174" s="481">
        <v>4</v>
      </c>
      <c r="AM174" s="481">
        <v>2</v>
      </c>
      <c r="AN174" s="481">
        <v>0</v>
      </c>
      <c r="AO174" s="481">
        <v>2</v>
      </c>
      <c r="AP174" s="481"/>
      <c r="AQ174" s="481">
        <v>4</v>
      </c>
      <c r="AR174" s="481">
        <v>0</v>
      </c>
      <c r="AS174" s="481">
        <v>4</v>
      </c>
      <c r="AT174" s="481">
        <v>0</v>
      </c>
      <c r="AU174" s="481"/>
      <c r="AV174" s="481">
        <v>1</v>
      </c>
      <c r="AW174" s="481">
        <v>1</v>
      </c>
      <c r="AX174" s="481">
        <v>0</v>
      </c>
      <c r="AY174" s="481">
        <v>0</v>
      </c>
      <c r="AZ174" s="481">
        <v>0</v>
      </c>
      <c r="BA174" s="481">
        <v>0</v>
      </c>
      <c r="BB174" s="481"/>
      <c r="BC174" s="481">
        <v>0</v>
      </c>
      <c r="BD174" s="481">
        <v>3</v>
      </c>
      <c r="BE174" s="481">
        <v>2</v>
      </c>
    </row>
    <row r="175" spans="1:57" x14ac:dyDescent="0.2">
      <c r="A175" s="154" t="s">
        <v>1193</v>
      </c>
      <c r="B175" s="154" t="s">
        <v>1194</v>
      </c>
      <c r="C175" s="154"/>
      <c r="D175" s="154"/>
      <c r="E175" s="481">
        <v>33</v>
      </c>
      <c r="F175" s="481"/>
      <c r="G175" s="481">
        <v>2</v>
      </c>
      <c r="H175" s="481"/>
      <c r="I175" s="481">
        <v>0</v>
      </c>
      <c r="J175" s="481">
        <v>0</v>
      </c>
      <c r="K175" s="481">
        <v>0</v>
      </c>
      <c r="L175" s="481">
        <v>0</v>
      </c>
      <c r="M175" s="481">
        <v>1</v>
      </c>
      <c r="N175" s="481"/>
      <c r="O175" s="481">
        <v>0</v>
      </c>
      <c r="P175" s="481"/>
      <c r="Q175" s="481">
        <v>0</v>
      </c>
      <c r="R175" s="481">
        <v>0</v>
      </c>
      <c r="S175" s="481">
        <v>0</v>
      </c>
      <c r="T175" s="481">
        <v>0</v>
      </c>
      <c r="U175" s="481"/>
      <c r="V175" s="481">
        <v>1</v>
      </c>
      <c r="W175" s="481">
        <v>0</v>
      </c>
      <c r="X175" s="481">
        <v>0</v>
      </c>
      <c r="Y175" s="481">
        <v>0</v>
      </c>
      <c r="Z175" s="481"/>
      <c r="AA175" s="481">
        <v>1</v>
      </c>
      <c r="AB175" s="481">
        <v>10</v>
      </c>
      <c r="AC175" s="481">
        <v>4</v>
      </c>
      <c r="AD175" s="481"/>
      <c r="AE175" s="481">
        <v>9</v>
      </c>
      <c r="AF175" s="481">
        <v>8</v>
      </c>
      <c r="AG175" s="481">
        <v>1</v>
      </c>
      <c r="AH175" s="481">
        <v>0</v>
      </c>
      <c r="AI175" s="481"/>
      <c r="AJ175" s="481">
        <v>2</v>
      </c>
      <c r="AK175" s="481"/>
      <c r="AL175" s="481">
        <v>1</v>
      </c>
      <c r="AM175" s="481">
        <v>0</v>
      </c>
      <c r="AN175" s="481">
        <v>1</v>
      </c>
      <c r="AO175" s="481">
        <v>0</v>
      </c>
      <c r="AP175" s="481"/>
      <c r="AQ175" s="481">
        <v>2</v>
      </c>
      <c r="AR175" s="481">
        <v>0</v>
      </c>
      <c r="AS175" s="481">
        <v>2</v>
      </c>
      <c r="AT175" s="481">
        <v>0</v>
      </c>
      <c r="AU175" s="481"/>
      <c r="AV175" s="481">
        <v>0</v>
      </c>
      <c r="AW175" s="481">
        <v>0</v>
      </c>
      <c r="AX175" s="481">
        <v>0</v>
      </c>
      <c r="AY175" s="481">
        <v>0</v>
      </c>
      <c r="AZ175" s="481">
        <v>0</v>
      </c>
      <c r="BA175" s="481">
        <v>0</v>
      </c>
      <c r="BB175" s="481"/>
      <c r="BC175" s="481">
        <v>0</v>
      </c>
      <c r="BD175" s="481">
        <v>0</v>
      </c>
      <c r="BE175" s="481">
        <v>2</v>
      </c>
    </row>
    <row r="176" spans="1:57" x14ac:dyDescent="0.2">
      <c r="A176" s="154" t="s">
        <v>1195</v>
      </c>
      <c r="B176" s="154" t="s">
        <v>1196</v>
      </c>
      <c r="C176" s="154"/>
      <c r="D176" s="154"/>
      <c r="E176" s="481">
        <v>80</v>
      </c>
      <c r="F176" s="481"/>
      <c r="G176" s="481">
        <v>2</v>
      </c>
      <c r="H176" s="481"/>
      <c r="I176" s="481">
        <v>0</v>
      </c>
      <c r="J176" s="481">
        <v>0</v>
      </c>
      <c r="K176" s="481">
        <v>0</v>
      </c>
      <c r="L176" s="481">
        <v>0</v>
      </c>
      <c r="M176" s="481">
        <v>0</v>
      </c>
      <c r="N176" s="481"/>
      <c r="O176" s="481">
        <v>0</v>
      </c>
      <c r="P176" s="481"/>
      <c r="Q176" s="481">
        <v>1</v>
      </c>
      <c r="R176" s="481">
        <v>0</v>
      </c>
      <c r="S176" s="481">
        <v>1</v>
      </c>
      <c r="T176" s="481">
        <v>0</v>
      </c>
      <c r="U176" s="481"/>
      <c r="V176" s="481">
        <v>0</v>
      </c>
      <c r="W176" s="481">
        <v>0</v>
      </c>
      <c r="X176" s="481">
        <v>0</v>
      </c>
      <c r="Y176" s="481">
        <v>1</v>
      </c>
      <c r="Z176" s="481"/>
      <c r="AA176" s="481">
        <v>5</v>
      </c>
      <c r="AB176" s="481">
        <v>14</v>
      </c>
      <c r="AC176" s="481">
        <v>5</v>
      </c>
      <c r="AD176" s="481"/>
      <c r="AE176" s="481">
        <v>18</v>
      </c>
      <c r="AF176" s="481">
        <v>14</v>
      </c>
      <c r="AG176" s="481">
        <v>4</v>
      </c>
      <c r="AH176" s="481">
        <v>0</v>
      </c>
      <c r="AI176" s="481"/>
      <c r="AJ176" s="481">
        <v>5</v>
      </c>
      <c r="AK176" s="481"/>
      <c r="AL176" s="481">
        <v>1</v>
      </c>
      <c r="AM176" s="481">
        <v>0</v>
      </c>
      <c r="AN176" s="481">
        <v>0</v>
      </c>
      <c r="AO176" s="481">
        <v>1</v>
      </c>
      <c r="AP176" s="481"/>
      <c r="AQ176" s="481">
        <v>2</v>
      </c>
      <c r="AR176" s="481">
        <v>1</v>
      </c>
      <c r="AS176" s="481">
        <v>0</v>
      </c>
      <c r="AT176" s="481">
        <v>1</v>
      </c>
      <c r="AU176" s="481"/>
      <c r="AV176" s="481">
        <v>3</v>
      </c>
      <c r="AW176" s="481">
        <v>2</v>
      </c>
      <c r="AX176" s="481">
        <v>0</v>
      </c>
      <c r="AY176" s="481">
        <v>0</v>
      </c>
      <c r="AZ176" s="481">
        <v>1</v>
      </c>
      <c r="BA176" s="481">
        <v>0</v>
      </c>
      <c r="BB176" s="481"/>
      <c r="BC176" s="481">
        <v>19</v>
      </c>
      <c r="BD176" s="481">
        <v>1</v>
      </c>
      <c r="BE176" s="481">
        <v>7</v>
      </c>
    </row>
    <row r="177" spans="1:57" x14ac:dyDescent="0.2">
      <c r="A177" s="154" t="s">
        <v>1197</v>
      </c>
      <c r="B177" s="154" t="s">
        <v>1198</v>
      </c>
      <c r="C177" s="154"/>
      <c r="D177" s="154"/>
      <c r="E177" s="481">
        <v>341</v>
      </c>
      <c r="F177" s="481"/>
      <c r="G177" s="481">
        <v>43</v>
      </c>
      <c r="H177" s="481"/>
      <c r="I177" s="481">
        <v>5</v>
      </c>
      <c r="J177" s="481">
        <v>1</v>
      </c>
      <c r="K177" s="481">
        <v>1</v>
      </c>
      <c r="L177" s="481">
        <v>0</v>
      </c>
      <c r="M177" s="481">
        <v>0</v>
      </c>
      <c r="N177" s="481"/>
      <c r="O177" s="481">
        <v>1</v>
      </c>
      <c r="P177" s="481"/>
      <c r="Q177" s="481">
        <v>3</v>
      </c>
      <c r="R177" s="481">
        <v>3</v>
      </c>
      <c r="S177" s="481">
        <v>0</v>
      </c>
      <c r="T177" s="481">
        <v>0</v>
      </c>
      <c r="U177" s="481"/>
      <c r="V177" s="481">
        <v>0</v>
      </c>
      <c r="W177" s="481">
        <v>8</v>
      </c>
      <c r="X177" s="481">
        <v>1</v>
      </c>
      <c r="Y177" s="481">
        <v>23</v>
      </c>
      <c r="Z177" s="481"/>
      <c r="AA177" s="481">
        <v>14</v>
      </c>
      <c r="AB177" s="481">
        <v>95</v>
      </c>
      <c r="AC177" s="481">
        <v>29</v>
      </c>
      <c r="AD177" s="481"/>
      <c r="AE177" s="481">
        <v>54</v>
      </c>
      <c r="AF177" s="481">
        <v>48</v>
      </c>
      <c r="AG177" s="481">
        <v>6</v>
      </c>
      <c r="AH177" s="481">
        <v>0</v>
      </c>
      <c r="AI177" s="481"/>
      <c r="AJ177" s="481">
        <v>12</v>
      </c>
      <c r="AK177" s="481"/>
      <c r="AL177" s="481">
        <v>11</v>
      </c>
      <c r="AM177" s="481">
        <v>4</v>
      </c>
      <c r="AN177" s="481">
        <v>1</v>
      </c>
      <c r="AO177" s="481">
        <v>6</v>
      </c>
      <c r="AP177" s="481"/>
      <c r="AQ177" s="481">
        <v>24</v>
      </c>
      <c r="AR177" s="481">
        <v>0</v>
      </c>
      <c r="AS177" s="481">
        <v>15</v>
      </c>
      <c r="AT177" s="481">
        <v>9</v>
      </c>
      <c r="AU177" s="481"/>
      <c r="AV177" s="481">
        <v>19</v>
      </c>
      <c r="AW177" s="481">
        <v>13</v>
      </c>
      <c r="AX177" s="481">
        <v>1</v>
      </c>
      <c r="AY177" s="481">
        <v>1</v>
      </c>
      <c r="AZ177" s="481">
        <v>4</v>
      </c>
      <c r="BA177" s="481">
        <v>0</v>
      </c>
      <c r="BB177" s="481"/>
      <c r="BC177" s="481">
        <v>29</v>
      </c>
      <c r="BD177" s="481">
        <v>2</v>
      </c>
      <c r="BE177" s="481">
        <v>15</v>
      </c>
    </row>
    <row r="178" spans="1:57" x14ac:dyDescent="0.2">
      <c r="A178" s="154" t="s">
        <v>1199</v>
      </c>
      <c r="B178" s="154" t="s">
        <v>1200</v>
      </c>
      <c r="C178" s="154"/>
      <c r="D178" s="154"/>
      <c r="E178" s="481">
        <v>394</v>
      </c>
      <c r="F178" s="481"/>
      <c r="G178" s="481">
        <v>51</v>
      </c>
      <c r="H178" s="481"/>
      <c r="I178" s="481">
        <v>4</v>
      </c>
      <c r="J178" s="481">
        <v>2</v>
      </c>
      <c r="K178" s="481">
        <v>6</v>
      </c>
      <c r="L178" s="481">
        <v>2</v>
      </c>
      <c r="M178" s="481">
        <v>3</v>
      </c>
      <c r="N178" s="481"/>
      <c r="O178" s="481">
        <v>2</v>
      </c>
      <c r="P178" s="481"/>
      <c r="Q178" s="481">
        <v>26</v>
      </c>
      <c r="R178" s="481">
        <v>21</v>
      </c>
      <c r="S178" s="481">
        <v>5</v>
      </c>
      <c r="T178" s="481">
        <v>0</v>
      </c>
      <c r="U178" s="481"/>
      <c r="V178" s="481">
        <v>0</v>
      </c>
      <c r="W178" s="481">
        <v>3</v>
      </c>
      <c r="X178" s="481">
        <v>0</v>
      </c>
      <c r="Y178" s="481">
        <v>3</v>
      </c>
      <c r="Z178" s="481"/>
      <c r="AA178" s="481">
        <v>29</v>
      </c>
      <c r="AB178" s="481">
        <v>85</v>
      </c>
      <c r="AC178" s="481">
        <v>21</v>
      </c>
      <c r="AD178" s="481"/>
      <c r="AE178" s="481">
        <v>132</v>
      </c>
      <c r="AF178" s="481">
        <v>127</v>
      </c>
      <c r="AG178" s="481">
        <v>5</v>
      </c>
      <c r="AH178" s="481">
        <v>0</v>
      </c>
      <c r="AI178" s="481"/>
      <c r="AJ178" s="481">
        <v>9</v>
      </c>
      <c r="AK178" s="481"/>
      <c r="AL178" s="481">
        <v>17</v>
      </c>
      <c r="AM178" s="481">
        <v>11</v>
      </c>
      <c r="AN178" s="481">
        <v>1</v>
      </c>
      <c r="AO178" s="481">
        <v>5</v>
      </c>
      <c r="AP178" s="481"/>
      <c r="AQ178" s="481">
        <v>7</v>
      </c>
      <c r="AR178" s="481">
        <v>0</v>
      </c>
      <c r="AS178" s="481">
        <v>6</v>
      </c>
      <c r="AT178" s="481">
        <v>1</v>
      </c>
      <c r="AU178" s="481"/>
      <c r="AV178" s="481">
        <v>10</v>
      </c>
      <c r="AW178" s="481">
        <v>9</v>
      </c>
      <c r="AX178" s="481">
        <v>1</v>
      </c>
      <c r="AY178" s="481">
        <v>0</v>
      </c>
      <c r="AZ178" s="481">
        <v>0</v>
      </c>
      <c r="BA178" s="481">
        <v>0</v>
      </c>
      <c r="BB178" s="481"/>
      <c r="BC178" s="481">
        <v>15</v>
      </c>
      <c r="BD178" s="481">
        <v>1</v>
      </c>
      <c r="BE178" s="481">
        <v>18</v>
      </c>
    </row>
    <row r="179" spans="1:57" x14ac:dyDescent="0.2">
      <c r="A179" s="154" t="s">
        <v>1201</v>
      </c>
      <c r="B179" s="154" t="s">
        <v>1202</v>
      </c>
      <c r="C179" s="154"/>
      <c r="D179" s="154"/>
      <c r="E179" s="481">
        <v>17</v>
      </c>
      <c r="F179" s="481"/>
      <c r="G179" s="481">
        <v>1</v>
      </c>
      <c r="H179" s="481"/>
      <c r="I179" s="481">
        <v>0</v>
      </c>
      <c r="J179" s="481">
        <v>0</v>
      </c>
      <c r="K179" s="481">
        <v>0</v>
      </c>
      <c r="L179" s="481">
        <v>0</v>
      </c>
      <c r="M179" s="481">
        <v>0</v>
      </c>
      <c r="N179" s="481"/>
      <c r="O179" s="481">
        <v>0</v>
      </c>
      <c r="P179" s="481"/>
      <c r="Q179" s="481">
        <v>1</v>
      </c>
      <c r="R179" s="481">
        <v>1</v>
      </c>
      <c r="S179" s="481">
        <v>0</v>
      </c>
      <c r="T179" s="481">
        <v>0</v>
      </c>
      <c r="U179" s="481"/>
      <c r="V179" s="481">
        <v>0</v>
      </c>
      <c r="W179" s="481">
        <v>0</v>
      </c>
      <c r="X179" s="481">
        <v>0</v>
      </c>
      <c r="Y179" s="481">
        <v>0</v>
      </c>
      <c r="Z179" s="481"/>
      <c r="AA179" s="481">
        <v>0</v>
      </c>
      <c r="AB179" s="481">
        <v>5</v>
      </c>
      <c r="AC179" s="481">
        <v>4</v>
      </c>
      <c r="AD179" s="481"/>
      <c r="AE179" s="481">
        <v>2</v>
      </c>
      <c r="AF179" s="481">
        <v>1</v>
      </c>
      <c r="AG179" s="481">
        <v>1</v>
      </c>
      <c r="AH179" s="481">
        <v>0</v>
      </c>
      <c r="AI179" s="481"/>
      <c r="AJ179" s="481">
        <v>0</v>
      </c>
      <c r="AK179" s="481"/>
      <c r="AL179" s="481">
        <v>0</v>
      </c>
      <c r="AM179" s="481">
        <v>0</v>
      </c>
      <c r="AN179" s="481">
        <v>0</v>
      </c>
      <c r="AO179" s="481">
        <v>0</v>
      </c>
      <c r="AP179" s="481"/>
      <c r="AQ179" s="481">
        <v>1</v>
      </c>
      <c r="AR179" s="481">
        <v>0</v>
      </c>
      <c r="AS179" s="481">
        <v>0</v>
      </c>
      <c r="AT179" s="481">
        <v>1</v>
      </c>
      <c r="AU179" s="481"/>
      <c r="AV179" s="481">
        <v>1</v>
      </c>
      <c r="AW179" s="481">
        <v>1</v>
      </c>
      <c r="AX179" s="481">
        <v>0</v>
      </c>
      <c r="AY179" s="481">
        <v>0</v>
      </c>
      <c r="AZ179" s="481">
        <v>0</v>
      </c>
      <c r="BA179" s="481">
        <v>0</v>
      </c>
      <c r="BB179" s="481"/>
      <c r="BC179" s="481">
        <v>1</v>
      </c>
      <c r="BD179" s="481">
        <v>0</v>
      </c>
      <c r="BE179" s="481">
        <v>2</v>
      </c>
    </row>
    <row r="180" spans="1:57" x14ac:dyDescent="0.2">
      <c r="A180" s="154" t="s">
        <v>1203</v>
      </c>
      <c r="B180" s="154" t="s">
        <v>1204</v>
      </c>
      <c r="C180" s="154"/>
      <c r="D180" s="154"/>
      <c r="E180" s="481">
        <v>62</v>
      </c>
      <c r="F180" s="481"/>
      <c r="G180" s="481">
        <v>6</v>
      </c>
      <c r="H180" s="481"/>
      <c r="I180" s="481">
        <v>0</v>
      </c>
      <c r="J180" s="481">
        <v>0</v>
      </c>
      <c r="K180" s="481">
        <v>0</v>
      </c>
      <c r="L180" s="481">
        <v>0</v>
      </c>
      <c r="M180" s="481">
        <v>1</v>
      </c>
      <c r="N180" s="481"/>
      <c r="O180" s="481">
        <v>0</v>
      </c>
      <c r="P180" s="481"/>
      <c r="Q180" s="481">
        <v>0</v>
      </c>
      <c r="R180" s="481">
        <v>0</v>
      </c>
      <c r="S180" s="481">
        <v>0</v>
      </c>
      <c r="T180" s="481">
        <v>0</v>
      </c>
      <c r="U180" s="481"/>
      <c r="V180" s="481">
        <v>0</v>
      </c>
      <c r="W180" s="481">
        <v>0</v>
      </c>
      <c r="X180" s="481">
        <v>2</v>
      </c>
      <c r="Y180" s="481">
        <v>3</v>
      </c>
      <c r="Z180" s="481"/>
      <c r="AA180" s="481">
        <v>2</v>
      </c>
      <c r="AB180" s="481">
        <v>29</v>
      </c>
      <c r="AC180" s="481">
        <v>3</v>
      </c>
      <c r="AD180" s="481"/>
      <c r="AE180" s="481">
        <v>13</v>
      </c>
      <c r="AF180" s="481">
        <v>9</v>
      </c>
      <c r="AG180" s="481">
        <v>4</v>
      </c>
      <c r="AH180" s="481">
        <v>0</v>
      </c>
      <c r="AI180" s="481"/>
      <c r="AJ180" s="481">
        <v>0</v>
      </c>
      <c r="AK180" s="481"/>
      <c r="AL180" s="481">
        <v>0</v>
      </c>
      <c r="AM180" s="481">
        <v>0</v>
      </c>
      <c r="AN180" s="481">
        <v>0</v>
      </c>
      <c r="AO180" s="481">
        <v>0</v>
      </c>
      <c r="AP180" s="481"/>
      <c r="AQ180" s="481">
        <v>0</v>
      </c>
      <c r="AR180" s="481">
        <v>0</v>
      </c>
      <c r="AS180" s="481">
        <v>0</v>
      </c>
      <c r="AT180" s="481">
        <v>0</v>
      </c>
      <c r="AU180" s="481"/>
      <c r="AV180" s="481">
        <v>4</v>
      </c>
      <c r="AW180" s="481">
        <v>2</v>
      </c>
      <c r="AX180" s="481">
        <v>0</v>
      </c>
      <c r="AY180" s="481">
        <v>2</v>
      </c>
      <c r="AZ180" s="481">
        <v>0</v>
      </c>
      <c r="BA180" s="481">
        <v>0</v>
      </c>
      <c r="BB180" s="481"/>
      <c r="BC180" s="481">
        <v>0</v>
      </c>
      <c r="BD180" s="481">
        <v>0</v>
      </c>
      <c r="BE180" s="481">
        <v>5</v>
      </c>
    </row>
    <row r="181" spans="1:57" x14ac:dyDescent="0.2">
      <c r="A181" s="154" t="s">
        <v>1205</v>
      </c>
      <c r="B181" s="154" t="s">
        <v>1206</v>
      </c>
      <c r="C181" s="154"/>
      <c r="D181" s="154"/>
      <c r="E181" s="481">
        <v>52</v>
      </c>
      <c r="F181" s="481"/>
      <c r="G181" s="481">
        <v>5</v>
      </c>
      <c r="H181" s="481"/>
      <c r="I181" s="481">
        <v>1</v>
      </c>
      <c r="J181" s="481">
        <v>0</v>
      </c>
      <c r="K181" s="481">
        <v>0</v>
      </c>
      <c r="L181" s="481">
        <v>0</v>
      </c>
      <c r="M181" s="481">
        <v>0</v>
      </c>
      <c r="N181" s="481"/>
      <c r="O181" s="481">
        <v>1</v>
      </c>
      <c r="P181" s="481"/>
      <c r="Q181" s="481">
        <v>1</v>
      </c>
      <c r="R181" s="481">
        <v>0</v>
      </c>
      <c r="S181" s="481">
        <v>1</v>
      </c>
      <c r="T181" s="481">
        <v>0</v>
      </c>
      <c r="U181" s="481"/>
      <c r="V181" s="481">
        <v>1</v>
      </c>
      <c r="W181" s="481">
        <v>0</v>
      </c>
      <c r="X181" s="481">
        <v>0</v>
      </c>
      <c r="Y181" s="481">
        <v>1</v>
      </c>
      <c r="Z181" s="481"/>
      <c r="AA181" s="481">
        <v>2</v>
      </c>
      <c r="AB181" s="481">
        <v>12</v>
      </c>
      <c r="AC181" s="481">
        <v>6</v>
      </c>
      <c r="AD181" s="481"/>
      <c r="AE181" s="481">
        <v>9</v>
      </c>
      <c r="AF181" s="481">
        <v>5</v>
      </c>
      <c r="AG181" s="481">
        <v>4</v>
      </c>
      <c r="AH181" s="481">
        <v>0</v>
      </c>
      <c r="AI181" s="481"/>
      <c r="AJ181" s="481">
        <v>3</v>
      </c>
      <c r="AK181" s="481"/>
      <c r="AL181" s="481">
        <v>2</v>
      </c>
      <c r="AM181" s="481">
        <v>2</v>
      </c>
      <c r="AN181" s="481">
        <v>0</v>
      </c>
      <c r="AO181" s="481">
        <v>0</v>
      </c>
      <c r="AP181" s="481"/>
      <c r="AQ181" s="481">
        <v>3</v>
      </c>
      <c r="AR181" s="481">
        <v>1</v>
      </c>
      <c r="AS181" s="481">
        <v>1</v>
      </c>
      <c r="AT181" s="481">
        <v>1</v>
      </c>
      <c r="AU181" s="481"/>
      <c r="AV181" s="481">
        <v>4</v>
      </c>
      <c r="AW181" s="481">
        <v>4</v>
      </c>
      <c r="AX181" s="481">
        <v>0</v>
      </c>
      <c r="AY181" s="481">
        <v>0</v>
      </c>
      <c r="AZ181" s="481">
        <v>0</v>
      </c>
      <c r="BA181" s="481">
        <v>0</v>
      </c>
      <c r="BB181" s="481"/>
      <c r="BC181" s="481">
        <v>0</v>
      </c>
      <c r="BD181" s="481">
        <v>1</v>
      </c>
      <c r="BE181" s="481">
        <v>6</v>
      </c>
    </row>
    <row r="182" spans="1:57" x14ac:dyDescent="0.2">
      <c r="A182" s="154" t="s">
        <v>1207</v>
      </c>
      <c r="B182" s="154" t="s">
        <v>1208</v>
      </c>
      <c r="C182" s="154"/>
      <c r="D182" s="154"/>
      <c r="E182" s="481" t="s">
        <v>260</v>
      </c>
      <c r="F182" s="481"/>
      <c r="G182" s="481" t="s">
        <v>260</v>
      </c>
      <c r="H182" s="481"/>
      <c r="I182" s="481" t="s">
        <v>260</v>
      </c>
      <c r="J182" s="481" t="s">
        <v>260</v>
      </c>
      <c r="K182" s="481" t="s">
        <v>260</v>
      </c>
      <c r="L182" s="481" t="s">
        <v>260</v>
      </c>
      <c r="M182" s="481" t="s">
        <v>260</v>
      </c>
      <c r="N182" s="481"/>
      <c r="O182" s="481" t="s">
        <v>260</v>
      </c>
      <c r="P182" s="481"/>
      <c r="Q182" s="481" t="s">
        <v>260</v>
      </c>
      <c r="R182" s="481" t="s">
        <v>260</v>
      </c>
      <c r="S182" s="481" t="s">
        <v>260</v>
      </c>
      <c r="T182" s="481" t="s">
        <v>260</v>
      </c>
      <c r="U182" s="481"/>
      <c r="V182" s="481" t="s">
        <v>260</v>
      </c>
      <c r="W182" s="481" t="s">
        <v>260</v>
      </c>
      <c r="X182" s="481" t="s">
        <v>260</v>
      </c>
      <c r="Y182" s="481" t="s">
        <v>260</v>
      </c>
      <c r="Z182" s="481"/>
      <c r="AA182" s="481" t="s">
        <v>260</v>
      </c>
      <c r="AB182" s="481" t="s">
        <v>260</v>
      </c>
      <c r="AC182" s="481" t="s">
        <v>260</v>
      </c>
      <c r="AD182" s="481"/>
      <c r="AE182" s="481" t="s">
        <v>260</v>
      </c>
      <c r="AF182" s="481" t="s">
        <v>260</v>
      </c>
      <c r="AG182" s="481" t="s">
        <v>260</v>
      </c>
      <c r="AH182" s="481" t="s">
        <v>260</v>
      </c>
      <c r="AI182" s="481"/>
      <c r="AJ182" s="481" t="s">
        <v>260</v>
      </c>
      <c r="AK182" s="481"/>
      <c r="AL182" s="481" t="s">
        <v>260</v>
      </c>
      <c r="AM182" s="481" t="s">
        <v>260</v>
      </c>
      <c r="AN182" s="481" t="s">
        <v>260</v>
      </c>
      <c r="AO182" s="481" t="s">
        <v>260</v>
      </c>
      <c r="AP182" s="481"/>
      <c r="AQ182" s="481" t="s">
        <v>260</v>
      </c>
      <c r="AR182" s="481" t="s">
        <v>260</v>
      </c>
      <c r="AS182" s="481" t="s">
        <v>260</v>
      </c>
      <c r="AT182" s="481" t="s">
        <v>260</v>
      </c>
      <c r="AU182" s="481"/>
      <c r="AV182" s="481" t="s">
        <v>260</v>
      </c>
      <c r="AW182" s="481" t="s">
        <v>260</v>
      </c>
      <c r="AX182" s="481" t="s">
        <v>260</v>
      </c>
      <c r="AY182" s="481" t="s">
        <v>260</v>
      </c>
      <c r="AZ182" s="481" t="s">
        <v>260</v>
      </c>
      <c r="BA182" s="481" t="s">
        <v>260</v>
      </c>
      <c r="BB182" s="481"/>
      <c r="BC182" s="481" t="s">
        <v>260</v>
      </c>
      <c r="BD182" s="481" t="s">
        <v>260</v>
      </c>
      <c r="BE182" s="481" t="s">
        <v>260</v>
      </c>
    </row>
    <row r="183" spans="1:57" x14ac:dyDescent="0.2">
      <c r="A183" s="154" t="s">
        <v>1209</v>
      </c>
      <c r="B183" s="154" t="s">
        <v>1210</v>
      </c>
      <c r="C183" s="154"/>
      <c r="D183" s="154"/>
      <c r="E183" s="481">
        <v>97</v>
      </c>
      <c r="F183" s="481"/>
      <c r="G183" s="481">
        <v>9</v>
      </c>
      <c r="H183" s="481"/>
      <c r="I183" s="481">
        <v>0</v>
      </c>
      <c r="J183" s="481">
        <v>0</v>
      </c>
      <c r="K183" s="481">
        <v>0</v>
      </c>
      <c r="L183" s="481">
        <v>0</v>
      </c>
      <c r="M183" s="481">
        <v>1</v>
      </c>
      <c r="N183" s="481"/>
      <c r="O183" s="481">
        <v>0</v>
      </c>
      <c r="P183" s="481"/>
      <c r="Q183" s="481">
        <v>4</v>
      </c>
      <c r="R183" s="481">
        <v>2</v>
      </c>
      <c r="S183" s="481">
        <v>2</v>
      </c>
      <c r="T183" s="481">
        <v>0</v>
      </c>
      <c r="U183" s="481"/>
      <c r="V183" s="481">
        <v>0</v>
      </c>
      <c r="W183" s="481">
        <v>1</v>
      </c>
      <c r="X183" s="481">
        <v>0</v>
      </c>
      <c r="Y183" s="481">
        <v>3</v>
      </c>
      <c r="Z183" s="481"/>
      <c r="AA183" s="481">
        <v>1</v>
      </c>
      <c r="AB183" s="481">
        <v>23</v>
      </c>
      <c r="AC183" s="481">
        <v>16</v>
      </c>
      <c r="AD183" s="481"/>
      <c r="AE183" s="481">
        <v>21</v>
      </c>
      <c r="AF183" s="481">
        <v>21</v>
      </c>
      <c r="AG183" s="481">
        <v>0</v>
      </c>
      <c r="AH183" s="481">
        <v>0</v>
      </c>
      <c r="AI183" s="481"/>
      <c r="AJ183" s="481">
        <v>0</v>
      </c>
      <c r="AK183" s="481"/>
      <c r="AL183" s="481">
        <v>1</v>
      </c>
      <c r="AM183" s="481">
        <v>0</v>
      </c>
      <c r="AN183" s="481">
        <v>1</v>
      </c>
      <c r="AO183" s="481">
        <v>0</v>
      </c>
      <c r="AP183" s="481"/>
      <c r="AQ183" s="481">
        <v>19</v>
      </c>
      <c r="AR183" s="481">
        <v>3</v>
      </c>
      <c r="AS183" s="481">
        <v>5</v>
      </c>
      <c r="AT183" s="481">
        <v>11</v>
      </c>
      <c r="AU183" s="481"/>
      <c r="AV183" s="481">
        <v>3</v>
      </c>
      <c r="AW183" s="481">
        <v>2</v>
      </c>
      <c r="AX183" s="481">
        <v>0</v>
      </c>
      <c r="AY183" s="481">
        <v>0</v>
      </c>
      <c r="AZ183" s="481">
        <v>1</v>
      </c>
      <c r="BA183" s="481">
        <v>0</v>
      </c>
      <c r="BB183" s="481"/>
      <c r="BC183" s="481">
        <v>0</v>
      </c>
      <c r="BD183" s="481">
        <v>4</v>
      </c>
      <c r="BE183" s="481">
        <v>5</v>
      </c>
    </row>
    <row r="184" spans="1:57" x14ac:dyDescent="0.2">
      <c r="A184" s="154" t="s">
        <v>1211</v>
      </c>
      <c r="B184" s="154" t="s">
        <v>1212</v>
      </c>
      <c r="C184" s="154"/>
      <c r="D184" s="154"/>
      <c r="E184" s="481">
        <v>633</v>
      </c>
      <c r="F184" s="481"/>
      <c r="G184" s="481">
        <v>136</v>
      </c>
      <c r="H184" s="481"/>
      <c r="I184" s="481">
        <v>0</v>
      </c>
      <c r="J184" s="481">
        <v>3</v>
      </c>
      <c r="K184" s="481">
        <v>4</v>
      </c>
      <c r="L184" s="481">
        <v>2</v>
      </c>
      <c r="M184" s="481">
        <v>5</v>
      </c>
      <c r="N184" s="481"/>
      <c r="O184" s="481">
        <v>4</v>
      </c>
      <c r="P184" s="481"/>
      <c r="Q184" s="481">
        <v>61</v>
      </c>
      <c r="R184" s="481">
        <v>36</v>
      </c>
      <c r="S184" s="481">
        <v>25</v>
      </c>
      <c r="T184" s="481">
        <v>0</v>
      </c>
      <c r="U184" s="481"/>
      <c r="V184" s="481">
        <v>1</v>
      </c>
      <c r="W184" s="481">
        <v>1</v>
      </c>
      <c r="X184" s="481">
        <v>2</v>
      </c>
      <c r="Y184" s="481">
        <v>53</v>
      </c>
      <c r="Z184" s="481"/>
      <c r="AA184" s="481">
        <v>8</v>
      </c>
      <c r="AB184" s="481">
        <v>178</v>
      </c>
      <c r="AC184" s="481">
        <v>16</v>
      </c>
      <c r="AD184" s="481"/>
      <c r="AE184" s="481">
        <v>40</v>
      </c>
      <c r="AF184" s="481">
        <v>37</v>
      </c>
      <c r="AG184" s="481">
        <v>3</v>
      </c>
      <c r="AH184" s="481">
        <v>0</v>
      </c>
      <c r="AI184" s="481"/>
      <c r="AJ184" s="481">
        <v>8</v>
      </c>
      <c r="AK184" s="481"/>
      <c r="AL184" s="481">
        <v>10</v>
      </c>
      <c r="AM184" s="481">
        <v>3</v>
      </c>
      <c r="AN184" s="481">
        <v>1</v>
      </c>
      <c r="AO184" s="481">
        <v>6</v>
      </c>
      <c r="AP184" s="481"/>
      <c r="AQ184" s="481">
        <v>21</v>
      </c>
      <c r="AR184" s="481">
        <v>0</v>
      </c>
      <c r="AS184" s="481">
        <v>3</v>
      </c>
      <c r="AT184" s="481">
        <v>18</v>
      </c>
      <c r="AU184" s="481"/>
      <c r="AV184" s="481">
        <v>11</v>
      </c>
      <c r="AW184" s="481">
        <v>4</v>
      </c>
      <c r="AX184" s="481">
        <v>2</v>
      </c>
      <c r="AY184" s="481">
        <v>0</v>
      </c>
      <c r="AZ184" s="481">
        <v>5</v>
      </c>
      <c r="BA184" s="481">
        <v>0</v>
      </c>
      <c r="BB184" s="481"/>
      <c r="BC184" s="481">
        <v>117</v>
      </c>
      <c r="BD184" s="481">
        <v>3</v>
      </c>
      <c r="BE184" s="481">
        <v>93</v>
      </c>
    </row>
    <row r="185" spans="1:57" x14ac:dyDescent="0.2">
      <c r="A185" s="154" t="s">
        <v>1213</v>
      </c>
      <c r="B185" s="154" t="s">
        <v>1214</v>
      </c>
      <c r="C185" s="154"/>
      <c r="D185" s="154"/>
      <c r="E185" s="481">
        <v>129</v>
      </c>
      <c r="F185" s="481"/>
      <c r="G185" s="481">
        <v>9</v>
      </c>
      <c r="H185" s="481"/>
      <c r="I185" s="481">
        <v>0</v>
      </c>
      <c r="J185" s="481">
        <v>0</v>
      </c>
      <c r="K185" s="481">
        <v>0</v>
      </c>
      <c r="L185" s="481">
        <v>0</v>
      </c>
      <c r="M185" s="481">
        <v>1</v>
      </c>
      <c r="N185" s="481"/>
      <c r="O185" s="481">
        <v>0</v>
      </c>
      <c r="P185" s="481"/>
      <c r="Q185" s="481">
        <v>6</v>
      </c>
      <c r="R185" s="481">
        <v>4</v>
      </c>
      <c r="S185" s="481">
        <v>2</v>
      </c>
      <c r="T185" s="481">
        <v>0</v>
      </c>
      <c r="U185" s="481"/>
      <c r="V185" s="481">
        <v>0</v>
      </c>
      <c r="W185" s="481">
        <v>0</v>
      </c>
      <c r="X185" s="481">
        <v>1</v>
      </c>
      <c r="Y185" s="481">
        <v>1</v>
      </c>
      <c r="Z185" s="481"/>
      <c r="AA185" s="481">
        <v>8</v>
      </c>
      <c r="AB185" s="481">
        <v>26</v>
      </c>
      <c r="AC185" s="481">
        <v>20</v>
      </c>
      <c r="AD185" s="481"/>
      <c r="AE185" s="481">
        <v>22</v>
      </c>
      <c r="AF185" s="481">
        <v>16</v>
      </c>
      <c r="AG185" s="481">
        <v>6</v>
      </c>
      <c r="AH185" s="481">
        <v>0</v>
      </c>
      <c r="AI185" s="481"/>
      <c r="AJ185" s="481">
        <v>9</v>
      </c>
      <c r="AK185" s="481"/>
      <c r="AL185" s="481">
        <v>3</v>
      </c>
      <c r="AM185" s="481">
        <v>0</v>
      </c>
      <c r="AN185" s="481">
        <v>0</v>
      </c>
      <c r="AO185" s="481">
        <v>3</v>
      </c>
      <c r="AP185" s="481"/>
      <c r="AQ185" s="481">
        <v>11</v>
      </c>
      <c r="AR185" s="481">
        <v>0</v>
      </c>
      <c r="AS185" s="481">
        <v>7</v>
      </c>
      <c r="AT185" s="481">
        <v>4</v>
      </c>
      <c r="AU185" s="481"/>
      <c r="AV185" s="481">
        <v>8</v>
      </c>
      <c r="AW185" s="481">
        <v>5</v>
      </c>
      <c r="AX185" s="481">
        <v>0</v>
      </c>
      <c r="AY185" s="481">
        <v>3</v>
      </c>
      <c r="AZ185" s="481">
        <v>0</v>
      </c>
      <c r="BA185" s="481">
        <v>0</v>
      </c>
      <c r="BB185" s="481"/>
      <c r="BC185" s="481">
        <v>0</v>
      </c>
      <c r="BD185" s="481">
        <v>4</v>
      </c>
      <c r="BE185" s="481">
        <v>13</v>
      </c>
    </row>
    <row r="186" spans="1:57" x14ac:dyDescent="0.2">
      <c r="A186" s="154" t="s">
        <v>1215</v>
      </c>
      <c r="B186" s="154" t="s">
        <v>1216</v>
      </c>
      <c r="C186" s="154"/>
      <c r="D186" s="154"/>
      <c r="E186" s="481">
        <v>22</v>
      </c>
      <c r="F186" s="481"/>
      <c r="G186" s="481">
        <v>1</v>
      </c>
      <c r="H186" s="481"/>
      <c r="I186" s="481">
        <v>0</v>
      </c>
      <c r="J186" s="481">
        <v>0</v>
      </c>
      <c r="K186" s="481">
        <v>0</v>
      </c>
      <c r="L186" s="481">
        <v>0</v>
      </c>
      <c r="M186" s="481">
        <v>0</v>
      </c>
      <c r="N186" s="481"/>
      <c r="O186" s="481">
        <v>0</v>
      </c>
      <c r="P186" s="481"/>
      <c r="Q186" s="481">
        <v>1</v>
      </c>
      <c r="R186" s="481">
        <v>1</v>
      </c>
      <c r="S186" s="481">
        <v>0</v>
      </c>
      <c r="T186" s="481">
        <v>0</v>
      </c>
      <c r="U186" s="481"/>
      <c r="V186" s="481">
        <v>0</v>
      </c>
      <c r="W186" s="481">
        <v>0</v>
      </c>
      <c r="X186" s="481">
        <v>0</v>
      </c>
      <c r="Y186" s="481">
        <v>0</v>
      </c>
      <c r="Z186" s="481"/>
      <c r="AA186" s="481">
        <v>0</v>
      </c>
      <c r="AB186" s="481">
        <v>11</v>
      </c>
      <c r="AC186" s="481">
        <v>2</v>
      </c>
      <c r="AD186" s="481"/>
      <c r="AE186" s="481">
        <v>3</v>
      </c>
      <c r="AF186" s="481">
        <v>3</v>
      </c>
      <c r="AG186" s="481">
        <v>0</v>
      </c>
      <c r="AH186" s="481">
        <v>0</v>
      </c>
      <c r="AI186" s="481"/>
      <c r="AJ186" s="481">
        <v>0</v>
      </c>
      <c r="AK186" s="481"/>
      <c r="AL186" s="481">
        <v>0</v>
      </c>
      <c r="AM186" s="481">
        <v>0</v>
      </c>
      <c r="AN186" s="481">
        <v>0</v>
      </c>
      <c r="AO186" s="481">
        <v>0</v>
      </c>
      <c r="AP186" s="481"/>
      <c r="AQ186" s="481">
        <v>0</v>
      </c>
      <c r="AR186" s="481">
        <v>0</v>
      </c>
      <c r="AS186" s="481">
        <v>0</v>
      </c>
      <c r="AT186" s="481">
        <v>0</v>
      </c>
      <c r="AU186" s="481"/>
      <c r="AV186" s="481">
        <v>2</v>
      </c>
      <c r="AW186" s="481">
        <v>1</v>
      </c>
      <c r="AX186" s="481">
        <v>0</v>
      </c>
      <c r="AY186" s="481">
        <v>1</v>
      </c>
      <c r="AZ186" s="481">
        <v>0</v>
      </c>
      <c r="BA186" s="481">
        <v>0</v>
      </c>
      <c r="BB186" s="481"/>
      <c r="BC186" s="481">
        <v>0</v>
      </c>
      <c r="BD186" s="481">
        <v>0</v>
      </c>
      <c r="BE186" s="481">
        <v>3</v>
      </c>
    </row>
    <row r="187" spans="1:57" x14ac:dyDescent="0.2">
      <c r="A187" s="154" t="s">
        <v>1217</v>
      </c>
      <c r="B187" s="154" t="s">
        <v>1218</v>
      </c>
      <c r="C187" s="154"/>
      <c r="D187" s="154"/>
      <c r="E187" s="481">
        <v>193</v>
      </c>
      <c r="F187" s="481"/>
      <c r="G187" s="481">
        <v>23</v>
      </c>
      <c r="H187" s="481"/>
      <c r="I187" s="481">
        <v>3</v>
      </c>
      <c r="J187" s="481">
        <v>0</v>
      </c>
      <c r="K187" s="481">
        <v>0</v>
      </c>
      <c r="L187" s="481">
        <v>0</v>
      </c>
      <c r="M187" s="481">
        <v>7</v>
      </c>
      <c r="N187" s="481"/>
      <c r="O187" s="481">
        <v>0</v>
      </c>
      <c r="P187" s="481"/>
      <c r="Q187" s="481">
        <v>4</v>
      </c>
      <c r="R187" s="481">
        <v>1</v>
      </c>
      <c r="S187" s="481">
        <v>3</v>
      </c>
      <c r="T187" s="481">
        <v>0</v>
      </c>
      <c r="U187" s="481"/>
      <c r="V187" s="481">
        <v>0</v>
      </c>
      <c r="W187" s="481">
        <v>2</v>
      </c>
      <c r="X187" s="481">
        <v>2</v>
      </c>
      <c r="Y187" s="481">
        <v>5</v>
      </c>
      <c r="Z187" s="481"/>
      <c r="AA187" s="481">
        <v>0</v>
      </c>
      <c r="AB187" s="481">
        <v>55</v>
      </c>
      <c r="AC187" s="481">
        <v>9</v>
      </c>
      <c r="AD187" s="481"/>
      <c r="AE187" s="481">
        <v>25</v>
      </c>
      <c r="AF187" s="481">
        <v>21</v>
      </c>
      <c r="AG187" s="481">
        <v>4</v>
      </c>
      <c r="AH187" s="481">
        <v>0</v>
      </c>
      <c r="AI187" s="481"/>
      <c r="AJ187" s="481">
        <v>5</v>
      </c>
      <c r="AK187" s="481"/>
      <c r="AL187" s="481">
        <v>4</v>
      </c>
      <c r="AM187" s="481">
        <v>1</v>
      </c>
      <c r="AN187" s="481">
        <v>1</v>
      </c>
      <c r="AO187" s="481">
        <v>2</v>
      </c>
      <c r="AP187" s="481"/>
      <c r="AQ187" s="481">
        <v>14</v>
      </c>
      <c r="AR187" s="481">
        <v>0</v>
      </c>
      <c r="AS187" s="481">
        <v>7</v>
      </c>
      <c r="AT187" s="481">
        <v>7</v>
      </c>
      <c r="AU187" s="481"/>
      <c r="AV187" s="481">
        <v>39</v>
      </c>
      <c r="AW187" s="481">
        <v>38</v>
      </c>
      <c r="AX187" s="481">
        <v>0</v>
      </c>
      <c r="AY187" s="481">
        <v>0</v>
      </c>
      <c r="AZ187" s="481">
        <v>1</v>
      </c>
      <c r="BA187" s="481">
        <v>0</v>
      </c>
      <c r="BB187" s="481"/>
      <c r="BC187" s="481">
        <v>4</v>
      </c>
      <c r="BD187" s="481">
        <v>2</v>
      </c>
      <c r="BE187" s="481">
        <v>16</v>
      </c>
    </row>
    <row r="188" spans="1:57" x14ac:dyDescent="0.2">
      <c r="A188" s="154" t="s">
        <v>1219</v>
      </c>
      <c r="B188" s="154" t="s">
        <v>1220</v>
      </c>
      <c r="C188" s="154"/>
      <c r="D188" s="154"/>
      <c r="E188" s="481">
        <v>62</v>
      </c>
      <c r="F188" s="481"/>
      <c r="G188" s="481">
        <v>3</v>
      </c>
      <c r="H188" s="481"/>
      <c r="I188" s="481">
        <v>0</v>
      </c>
      <c r="J188" s="481">
        <v>0</v>
      </c>
      <c r="K188" s="481">
        <v>0</v>
      </c>
      <c r="L188" s="481">
        <v>0</v>
      </c>
      <c r="M188" s="481">
        <v>0</v>
      </c>
      <c r="N188" s="481"/>
      <c r="O188" s="481">
        <v>0</v>
      </c>
      <c r="P188" s="481"/>
      <c r="Q188" s="481">
        <v>3</v>
      </c>
      <c r="R188" s="481">
        <v>3</v>
      </c>
      <c r="S188" s="481">
        <v>0</v>
      </c>
      <c r="T188" s="481">
        <v>0</v>
      </c>
      <c r="U188" s="481"/>
      <c r="V188" s="481">
        <v>0</v>
      </c>
      <c r="W188" s="481">
        <v>0</v>
      </c>
      <c r="X188" s="481">
        <v>0</v>
      </c>
      <c r="Y188" s="481">
        <v>0</v>
      </c>
      <c r="Z188" s="481"/>
      <c r="AA188" s="481">
        <v>3</v>
      </c>
      <c r="AB188" s="481">
        <v>20</v>
      </c>
      <c r="AC188" s="481">
        <v>9</v>
      </c>
      <c r="AD188" s="481"/>
      <c r="AE188" s="481">
        <v>12</v>
      </c>
      <c r="AF188" s="481">
        <v>12</v>
      </c>
      <c r="AG188" s="481">
        <v>0</v>
      </c>
      <c r="AH188" s="481">
        <v>0</v>
      </c>
      <c r="AI188" s="481"/>
      <c r="AJ188" s="481">
        <v>1</v>
      </c>
      <c r="AK188" s="481"/>
      <c r="AL188" s="481">
        <v>4</v>
      </c>
      <c r="AM188" s="481">
        <v>0</v>
      </c>
      <c r="AN188" s="481">
        <v>3</v>
      </c>
      <c r="AO188" s="481">
        <v>1</v>
      </c>
      <c r="AP188" s="481"/>
      <c r="AQ188" s="481">
        <v>4</v>
      </c>
      <c r="AR188" s="481">
        <v>0</v>
      </c>
      <c r="AS188" s="481">
        <v>2</v>
      </c>
      <c r="AT188" s="481">
        <v>2</v>
      </c>
      <c r="AU188" s="481"/>
      <c r="AV188" s="481">
        <v>3</v>
      </c>
      <c r="AW188" s="481">
        <v>1</v>
      </c>
      <c r="AX188" s="481">
        <v>1</v>
      </c>
      <c r="AY188" s="481">
        <v>0</v>
      </c>
      <c r="AZ188" s="481">
        <v>1</v>
      </c>
      <c r="BA188" s="481">
        <v>0</v>
      </c>
      <c r="BB188" s="481"/>
      <c r="BC188" s="481">
        <v>1</v>
      </c>
      <c r="BD188" s="481">
        <v>0</v>
      </c>
      <c r="BE188" s="481">
        <v>3</v>
      </c>
    </row>
    <row r="189" spans="1:57" x14ac:dyDescent="0.2">
      <c r="A189" s="154" t="s">
        <v>1221</v>
      </c>
      <c r="B189" s="154" t="s">
        <v>1222</v>
      </c>
      <c r="C189" s="154"/>
      <c r="D189" s="154"/>
      <c r="E189" s="481">
        <v>70</v>
      </c>
      <c r="F189" s="481"/>
      <c r="G189" s="481">
        <v>8</v>
      </c>
      <c r="H189" s="481"/>
      <c r="I189" s="481">
        <v>0</v>
      </c>
      <c r="J189" s="481">
        <v>0</v>
      </c>
      <c r="K189" s="481">
        <v>0</v>
      </c>
      <c r="L189" s="481">
        <v>0</v>
      </c>
      <c r="M189" s="481">
        <v>0</v>
      </c>
      <c r="N189" s="481"/>
      <c r="O189" s="481">
        <v>1</v>
      </c>
      <c r="P189" s="481"/>
      <c r="Q189" s="481">
        <v>6</v>
      </c>
      <c r="R189" s="481">
        <v>5</v>
      </c>
      <c r="S189" s="481">
        <v>1</v>
      </c>
      <c r="T189" s="481">
        <v>0</v>
      </c>
      <c r="U189" s="481"/>
      <c r="V189" s="481">
        <v>0</v>
      </c>
      <c r="W189" s="481">
        <v>0</v>
      </c>
      <c r="X189" s="481">
        <v>0</v>
      </c>
      <c r="Y189" s="481">
        <v>1</v>
      </c>
      <c r="Z189" s="481"/>
      <c r="AA189" s="481">
        <v>3</v>
      </c>
      <c r="AB189" s="481">
        <v>22</v>
      </c>
      <c r="AC189" s="481">
        <v>9</v>
      </c>
      <c r="AD189" s="481"/>
      <c r="AE189" s="481">
        <v>16</v>
      </c>
      <c r="AF189" s="481">
        <v>13</v>
      </c>
      <c r="AG189" s="481">
        <v>3</v>
      </c>
      <c r="AH189" s="481">
        <v>0</v>
      </c>
      <c r="AI189" s="481"/>
      <c r="AJ189" s="481">
        <v>1</v>
      </c>
      <c r="AK189" s="481"/>
      <c r="AL189" s="481">
        <v>3</v>
      </c>
      <c r="AM189" s="481">
        <v>1</v>
      </c>
      <c r="AN189" s="481">
        <v>0</v>
      </c>
      <c r="AO189" s="481">
        <v>2</v>
      </c>
      <c r="AP189" s="481"/>
      <c r="AQ189" s="481">
        <v>4</v>
      </c>
      <c r="AR189" s="481">
        <v>0</v>
      </c>
      <c r="AS189" s="481">
        <v>4</v>
      </c>
      <c r="AT189" s="481">
        <v>0</v>
      </c>
      <c r="AU189" s="481"/>
      <c r="AV189" s="481">
        <v>1</v>
      </c>
      <c r="AW189" s="481">
        <v>1</v>
      </c>
      <c r="AX189" s="481">
        <v>0</v>
      </c>
      <c r="AY189" s="481">
        <v>0</v>
      </c>
      <c r="AZ189" s="481">
        <v>0</v>
      </c>
      <c r="BA189" s="481">
        <v>0</v>
      </c>
      <c r="BB189" s="481"/>
      <c r="BC189" s="481">
        <v>0</v>
      </c>
      <c r="BD189" s="481">
        <v>0</v>
      </c>
      <c r="BE189" s="481">
        <v>3</v>
      </c>
    </row>
    <row r="190" spans="1:57" x14ac:dyDescent="0.2">
      <c r="A190" s="154" t="s">
        <v>1223</v>
      </c>
      <c r="B190" s="154" t="s">
        <v>1224</v>
      </c>
      <c r="C190" s="154"/>
      <c r="D190" s="154"/>
      <c r="E190" s="481">
        <v>97</v>
      </c>
      <c r="F190" s="481"/>
      <c r="G190" s="481">
        <v>3</v>
      </c>
      <c r="H190" s="481"/>
      <c r="I190" s="481">
        <v>0</v>
      </c>
      <c r="J190" s="481">
        <v>0</v>
      </c>
      <c r="K190" s="481">
        <v>0</v>
      </c>
      <c r="L190" s="481">
        <v>0</v>
      </c>
      <c r="M190" s="481">
        <v>0</v>
      </c>
      <c r="N190" s="481"/>
      <c r="O190" s="481">
        <v>0</v>
      </c>
      <c r="P190" s="481"/>
      <c r="Q190" s="481">
        <v>2</v>
      </c>
      <c r="R190" s="481">
        <v>2</v>
      </c>
      <c r="S190" s="481">
        <v>0</v>
      </c>
      <c r="T190" s="481">
        <v>0</v>
      </c>
      <c r="U190" s="481"/>
      <c r="V190" s="481">
        <v>0</v>
      </c>
      <c r="W190" s="481">
        <v>0</v>
      </c>
      <c r="X190" s="481">
        <v>0</v>
      </c>
      <c r="Y190" s="481">
        <v>1</v>
      </c>
      <c r="Z190" s="481"/>
      <c r="AA190" s="481">
        <v>0</v>
      </c>
      <c r="AB190" s="481">
        <v>41</v>
      </c>
      <c r="AC190" s="481">
        <v>9</v>
      </c>
      <c r="AD190" s="481"/>
      <c r="AE190" s="481">
        <v>16</v>
      </c>
      <c r="AF190" s="481">
        <v>12</v>
      </c>
      <c r="AG190" s="481">
        <v>4</v>
      </c>
      <c r="AH190" s="481">
        <v>0</v>
      </c>
      <c r="AI190" s="481"/>
      <c r="AJ190" s="481">
        <v>2</v>
      </c>
      <c r="AK190" s="481"/>
      <c r="AL190" s="481">
        <v>4</v>
      </c>
      <c r="AM190" s="481">
        <v>2</v>
      </c>
      <c r="AN190" s="481">
        <v>0</v>
      </c>
      <c r="AO190" s="481">
        <v>2</v>
      </c>
      <c r="AP190" s="481"/>
      <c r="AQ190" s="481">
        <v>3</v>
      </c>
      <c r="AR190" s="481">
        <v>2</v>
      </c>
      <c r="AS190" s="481">
        <v>1</v>
      </c>
      <c r="AT190" s="481">
        <v>0</v>
      </c>
      <c r="AU190" s="481"/>
      <c r="AV190" s="481">
        <v>15</v>
      </c>
      <c r="AW190" s="481">
        <v>15</v>
      </c>
      <c r="AX190" s="481">
        <v>0</v>
      </c>
      <c r="AY190" s="481">
        <v>0</v>
      </c>
      <c r="AZ190" s="481">
        <v>0</v>
      </c>
      <c r="BA190" s="481">
        <v>0</v>
      </c>
      <c r="BB190" s="481"/>
      <c r="BC190" s="481">
        <v>0</v>
      </c>
      <c r="BD190" s="481">
        <v>0</v>
      </c>
      <c r="BE190" s="481">
        <v>4</v>
      </c>
    </row>
    <row r="191" spans="1:57" x14ac:dyDescent="0.2">
      <c r="A191" s="154" t="s">
        <v>1225</v>
      </c>
      <c r="B191" s="154" t="s">
        <v>1226</v>
      </c>
      <c r="C191" s="154"/>
      <c r="D191" s="154"/>
      <c r="E191" s="481">
        <v>52</v>
      </c>
      <c r="F191" s="481"/>
      <c r="G191" s="481">
        <v>5</v>
      </c>
      <c r="H191" s="481"/>
      <c r="I191" s="481">
        <v>1</v>
      </c>
      <c r="J191" s="481">
        <v>0</v>
      </c>
      <c r="K191" s="481">
        <v>0</v>
      </c>
      <c r="L191" s="481">
        <v>0</v>
      </c>
      <c r="M191" s="481">
        <v>1</v>
      </c>
      <c r="N191" s="481"/>
      <c r="O191" s="481">
        <v>1</v>
      </c>
      <c r="P191" s="481"/>
      <c r="Q191" s="481">
        <v>1</v>
      </c>
      <c r="R191" s="481">
        <v>1</v>
      </c>
      <c r="S191" s="481">
        <v>0</v>
      </c>
      <c r="T191" s="481">
        <v>0</v>
      </c>
      <c r="U191" s="481"/>
      <c r="V191" s="481">
        <v>0</v>
      </c>
      <c r="W191" s="481">
        <v>0</v>
      </c>
      <c r="X191" s="481">
        <v>0</v>
      </c>
      <c r="Y191" s="481">
        <v>1</v>
      </c>
      <c r="Z191" s="481"/>
      <c r="AA191" s="481">
        <v>1</v>
      </c>
      <c r="AB191" s="481">
        <v>23</v>
      </c>
      <c r="AC191" s="481">
        <v>8</v>
      </c>
      <c r="AD191" s="481"/>
      <c r="AE191" s="481">
        <v>9</v>
      </c>
      <c r="AF191" s="481">
        <v>8</v>
      </c>
      <c r="AG191" s="481">
        <v>1</v>
      </c>
      <c r="AH191" s="481">
        <v>0</v>
      </c>
      <c r="AI191" s="481"/>
      <c r="AJ191" s="481">
        <v>0</v>
      </c>
      <c r="AK191" s="481"/>
      <c r="AL191" s="481">
        <v>0</v>
      </c>
      <c r="AM191" s="481">
        <v>0</v>
      </c>
      <c r="AN191" s="481">
        <v>0</v>
      </c>
      <c r="AO191" s="481">
        <v>0</v>
      </c>
      <c r="AP191" s="481"/>
      <c r="AQ191" s="481">
        <v>1</v>
      </c>
      <c r="AR191" s="481">
        <v>0</v>
      </c>
      <c r="AS191" s="481">
        <v>0</v>
      </c>
      <c r="AT191" s="481">
        <v>1</v>
      </c>
      <c r="AU191" s="481"/>
      <c r="AV191" s="481">
        <v>1</v>
      </c>
      <c r="AW191" s="481">
        <v>0</v>
      </c>
      <c r="AX191" s="481">
        <v>1</v>
      </c>
      <c r="AY191" s="481">
        <v>0</v>
      </c>
      <c r="AZ191" s="481">
        <v>0</v>
      </c>
      <c r="BA191" s="481">
        <v>0</v>
      </c>
      <c r="BB191" s="481"/>
      <c r="BC191" s="481">
        <v>0</v>
      </c>
      <c r="BD191" s="481">
        <v>1</v>
      </c>
      <c r="BE191" s="481">
        <v>4</v>
      </c>
    </row>
    <row r="192" spans="1:57" x14ac:dyDescent="0.2">
      <c r="A192" s="154" t="s">
        <v>1227</v>
      </c>
      <c r="B192" s="154" t="s">
        <v>1228</v>
      </c>
      <c r="C192" s="154"/>
      <c r="D192" s="154"/>
      <c r="E192" s="481">
        <v>248</v>
      </c>
      <c r="F192" s="481"/>
      <c r="G192" s="481">
        <v>41</v>
      </c>
      <c r="H192" s="481"/>
      <c r="I192" s="481">
        <v>4</v>
      </c>
      <c r="J192" s="481">
        <v>2</v>
      </c>
      <c r="K192" s="481">
        <v>4</v>
      </c>
      <c r="L192" s="481">
        <v>0</v>
      </c>
      <c r="M192" s="481">
        <v>6</v>
      </c>
      <c r="N192" s="481"/>
      <c r="O192" s="481">
        <v>0</v>
      </c>
      <c r="P192" s="481"/>
      <c r="Q192" s="481">
        <v>15</v>
      </c>
      <c r="R192" s="481">
        <v>9</v>
      </c>
      <c r="S192" s="481">
        <v>6</v>
      </c>
      <c r="T192" s="481">
        <v>0</v>
      </c>
      <c r="U192" s="481"/>
      <c r="V192" s="481">
        <v>0</v>
      </c>
      <c r="W192" s="481">
        <v>0</v>
      </c>
      <c r="X192" s="481">
        <v>1</v>
      </c>
      <c r="Y192" s="481">
        <v>9</v>
      </c>
      <c r="Z192" s="481"/>
      <c r="AA192" s="481">
        <v>13</v>
      </c>
      <c r="AB192" s="481">
        <v>86</v>
      </c>
      <c r="AC192" s="481">
        <v>18</v>
      </c>
      <c r="AD192" s="481"/>
      <c r="AE192" s="481">
        <v>39</v>
      </c>
      <c r="AF192" s="481">
        <v>38</v>
      </c>
      <c r="AG192" s="481">
        <v>1</v>
      </c>
      <c r="AH192" s="481">
        <v>0</v>
      </c>
      <c r="AI192" s="481"/>
      <c r="AJ192" s="481">
        <v>7</v>
      </c>
      <c r="AK192" s="481"/>
      <c r="AL192" s="481">
        <v>9</v>
      </c>
      <c r="AM192" s="481">
        <v>1</v>
      </c>
      <c r="AN192" s="481">
        <v>3</v>
      </c>
      <c r="AO192" s="481">
        <v>5</v>
      </c>
      <c r="AP192" s="481"/>
      <c r="AQ192" s="481">
        <v>9</v>
      </c>
      <c r="AR192" s="481">
        <v>1</v>
      </c>
      <c r="AS192" s="481">
        <v>3</v>
      </c>
      <c r="AT192" s="481">
        <v>5</v>
      </c>
      <c r="AU192" s="481"/>
      <c r="AV192" s="481">
        <v>5</v>
      </c>
      <c r="AW192" s="481">
        <v>5</v>
      </c>
      <c r="AX192" s="481">
        <v>0</v>
      </c>
      <c r="AY192" s="481">
        <v>0</v>
      </c>
      <c r="AZ192" s="481">
        <v>0</v>
      </c>
      <c r="BA192" s="481">
        <v>0</v>
      </c>
      <c r="BB192" s="481"/>
      <c r="BC192" s="481">
        <v>3</v>
      </c>
      <c r="BD192" s="481">
        <v>5</v>
      </c>
      <c r="BE192" s="481">
        <v>18</v>
      </c>
    </row>
    <row r="193" spans="1:57" x14ac:dyDescent="0.2">
      <c r="A193" s="154" t="s">
        <v>1229</v>
      </c>
      <c r="B193" s="154" t="s">
        <v>1230</v>
      </c>
      <c r="C193" s="154"/>
      <c r="D193" s="154"/>
      <c r="E193" s="481">
        <v>89</v>
      </c>
      <c r="F193" s="481"/>
      <c r="G193" s="481">
        <v>10</v>
      </c>
      <c r="H193" s="481"/>
      <c r="I193" s="481">
        <v>2</v>
      </c>
      <c r="J193" s="481">
        <v>0</v>
      </c>
      <c r="K193" s="481">
        <v>1</v>
      </c>
      <c r="L193" s="481">
        <v>0</v>
      </c>
      <c r="M193" s="481">
        <v>1</v>
      </c>
      <c r="N193" s="481"/>
      <c r="O193" s="481">
        <v>0</v>
      </c>
      <c r="P193" s="481"/>
      <c r="Q193" s="481">
        <v>2</v>
      </c>
      <c r="R193" s="481">
        <v>2</v>
      </c>
      <c r="S193" s="481">
        <v>0</v>
      </c>
      <c r="T193" s="481">
        <v>0</v>
      </c>
      <c r="U193" s="481"/>
      <c r="V193" s="481">
        <v>0</v>
      </c>
      <c r="W193" s="481">
        <v>1</v>
      </c>
      <c r="X193" s="481">
        <v>0</v>
      </c>
      <c r="Y193" s="481">
        <v>3</v>
      </c>
      <c r="Z193" s="481"/>
      <c r="AA193" s="481">
        <v>10</v>
      </c>
      <c r="AB193" s="481">
        <v>24</v>
      </c>
      <c r="AC193" s="481">
        <v>5</v>
      </c>
      <c r="AD193" s="481"/>
      <c r="AE193" s="481">
        <v>19</v>
      </c>
      <c r="AF193" s="481">
        <v>16</v>
      </c>
      <c r="AG193" s="481">
        <v>3</v>
      </c>
      <c r="AH193" s="481">
        <v>0</v>
      </c>
      <c r="AI193" s="481"/>
      <c r="AJ193" s="481">
        <v>0</v>
      </c>
      <c r="AK193" s="481"/>
      <c r="AL193" s="481">
        <v>2</v>
      </c>
      <c r="AM193" s="481">
        <v>1</v>
      </c>
      <c r="AN193" s="481">
        <v>0</v>
      </c>
      <c r="AO193" s="481">
        <v>1</v>
      </c>
      <c r="AP193" s="481"/>
      <c r="AQ193" s="481">
        <v>4</v>
      </c>
      <c r="AR193" s="481">
        <v>0</v>
      </c>
      <c r="AS193" s="481">
        <v>4</v>
      </c>
      <c r="AT193" s="481">
        <v>0</v>
      </c>
      <c r="AU193" s="481"/>
      <c r="AV193" s="481">
        <v>1</v>
      </c>
      <c r="AW193" s="481">
        <v>1</v>
      </c>
      <c r="AX193" s="481">
        <v>0</v>
      </c>
      <c r="AY193" s="481">
        <v>0</v>
      </c>
      <c r="AZ193" s="481">
        <v>0</v>
      </c>
      <c r="BA193" s="481">
        <v>0</v>
      </c>
      <c r="BB193" s="481"/>
      <c r="BC193" s="481">
        <v>9</v>
      </c>
      <c r="BD193" s="481">
        <v>0</v>
      </c>
      <c r="BE193" s="481">
        <v>5</v>
      </c>
    </row>
    <row r="194" spans="1:57" x14ac:dyDescent="0.2">
      <c r="A194" s="154" t="s">
        <v>1231</v>
      </c>
      <c r="B194" s="154" t="s">
        <v>1232</v>
      </c>
      <c r="C194" s="154"/>
      <c r="D194" s="154"/>
      <c r="E194" s="481">
        <v>148</v>
      </c>
      <c r="F194" s="481"/>
      <c r="G194" s="481">
        <v>24</v>
      </c>
      <c r="H194" s="481"/>
      <c r="I194" s="481">
        <v>2</v>
      </c>
      <c r="J194" s="481">
        <v>0</v>
      </c>
      <c r="K194" s="481">
        <v>1</v>
      </c>
      <c r="L194" s="481">
        <v>2</v>
      </c>
      <c r="M194" s="481">
        <v>2</v>
      </c>
      <c r="N194" s="481"/>
      <c r="O194" s="481">
        <v>0</v>
      </c>
      <c r="P194" s="481"/>
      <c r="Q194" s="481">
        <v>9</v>
      </c>
      <c r="R194" s="481">
        <v>7</v>
      </c>
      <c r="S194" s="481">
        <v>2</v>
      </c>
      <c r="T194" s="481">
        <v>0</v>
      </c>
      <c r="U194" s="481"/>
      <c r="V194" s="481">
        <v>0</v>
      </c>
      <c r="W194" s="481">
        <v>1</v>
      </c>
      <c r="X194" s="481">
        <v>4</v>
      </c>
      <c r="Y194" s="481">
        <v>3</v>
      </c>
      <c r="Z194" s="481"/>
      <c r="AA194" s="481">
        <v>2</v>
      </c>
      <c r="AB194" s="481">
        <v>46</v>
      </c>
      <c r="AC194" s="481">
        <v>7</v>
      </c>
      <c r="AD194" s="481"/>
      <c r="AE194" s="481">
        <v>29</v>
      </c>
      <c r="AF194" s="481">
        <v>25</v>
      </c>
      <c r="AG194" s="481">
        <v>4</v>
      </c>
      <c r="AH194" s="481">
        <v>0</v>
      </c>
      <c r="AI194" s="481"/>
      <c r="AJ194" s="481">
        <v>6</v>
      </c>
      <c r="AK194" s="481"/>
      <c r="AL194" s="481">
        <v>0</v>
      </c>
      <c r="AM194" s="481">
        <v>0</v>
      </c>
      <c r="AN194" s="481">
        <v>0</v>
      </c>
      <c r="AO194" s="481">
        <v>0</v>
      </c>
      <c r="AP194" s="481"/>
      <c r="AQ194" s="481">
        <v>11</v>
      </c>
      <c r="AR194" s="481">
        <v>0</v>
      </c>
      <c r="AS194" s="481">
        <v>9</v>
      </c>
      <c r="AT194" s="481">
        <v>2</v>
      </c>
      <c r="AU194" s="481"/>
      <c r="AV194" s="481">
        <v>8</v>
      </c>
      <c r="AW194" s="481">
        <v>6</v>
      </c>
      <c r="AX194" s="481">
        <v>2</v>
      </c>
      <c r="AY194" s="481">
        <v>0</v>
      </c>
      <c r="AZ194" s="481">
        <v>0</v>
      </c>
      <c r="BA194" s="481">
        <v>0</v>
      </c>
      <c r="BB194" s="481"/>
      <c r="BC194" s="481">
        <v>15</v>
      </c>
      <c r="BD194" s="481">
        <v>1</v>
      </c>
      <c r="BE194" s="481">
        <v>0</v>
      </c>
    </row>
    <row r="195" spans="1:57" x14ac:dyDescent="0.2">
      <c r="A195" s="154" t="s">
        <v>1233</v>
      </c>
      <c r="B195" s="154" t="s">
        <v>1234</v>
      </c>
      <c r="C195" s="154"/>
      <c r="D195" s="154"/>
      <c r="E195" s="481">
        <v>25</v>
      </c>
      <c r="F195" s="481"/>
      <c r="G195" s="481">
        <v>2</v>
      </c>
      <c r="H195" s="481"/>
      <c r="I195" s="481">
        <v>0</v>
      </c>
      <c r="J195" s="481">
        <v>0</v>
      </c>
      <c r="K195" s="481">
        <v>0</v>
      </c>
      <c r="L195" s="481">
        <v>0</v>
      </c>
      <c r="M195" s="481">
        <v>0</v>
      </c>
      <c r="N195" s="481"/>
      <c r="O195" s="481">
        <v>0</v>
      </c>
      <c r="P195" s="481"/>
      <c r="Q195" s="481">
        <v>2</v>
      </c>
      <c r="R195" s="481">
        <v>2</v>
      </c>
      <c r="S195" s="481">
        <v>0</v>
      </c>
      <c r="T195" s="481">
        <v>0</v>
      </c>
      <c r="U195" s="481"/>
      <c r="V195" s="481">
        <v>0</v>
      </c>
      <c r="W195" s="481">
        <v>0</v>
      </c>
      <c r="X195" s="481">
        <v>0</v>
      </c>
      <c r="Y195" s="481">
        <v>0</v>
      </c>
      <c r="Z195" s="481"/>
      <c r="AA195" s="481">
        <v>0</v>
      </c>
      <c r="AB195" s="481">
        <v>7</v>
      </c>
      <c r="AC195" s="481">
        <v>9</v>
      </c>
      <c r="AD195" s="481"/>
      <c r="AE195" s="481">
        <v>5</v>
      </c>
      <c r="AF195" s="481">
        <v>4</v>
      </c>
      <c r="AG195" s="481">
        <v>1</v>
      </c>
      <c r="AH195" s="481">
        <v>0</v>
      </c>
      <c r="AI195" s="481"/>
      <c r="AJ195" s="481">
        <v>0</v>
      </c>
      <c r="AK195" s="481"/>
      <c r="AL195" s="481">
        <v>1</v>
      </c>
      <c r="AM195" s="481">
        <v>1</v>
      </c>
      <c r="AN195" s="481">
        <v>0</v>
      </c>
      <c r="AO195" s="481">
        <v>0</v>
      </c>
      <c r="AP195" s="481"/>
      <c r="AQ195" s="481">
        <v>0</v>
      </c>
      <c r="AR195" s="481">
        <v>0</v>
      </c>
      <c r="AS195" s="481">
        <v>0</v>
      </c>
      <c r="AT195" s="481">
        <v>0</v>
      </c>
      <c r="AU195" s="481"/>
      <c r="AV195" s="481">
        <v>0</v>
      </c>
      <c r="AW195" s="481">
        <v>0</v>
      </c>
      <c r="AX195" s="481">
        <v>0</v>
      </c>
      <c r="AY195" s="481">
        <v>0</v>
      </c>
      <c r="AZ195" s="481">
        <v>0</v>
      </c>
      <c r="BA195" s="481">
        <v>0</v>
      </c>
      <c r="BB195" s="481"/>
      <c r="BC195" s="481">
        <v>0</v>
      </c>
      <c r="BD195" s="481">
        <v>0</v>
      </c>
      <c r="BE195" s="481">
        <v>1</v>
      </c>
    </row>
    <row r="196" spans="1:57" x14ac:dyDescent="0.2">
      <c r="A196" s="154" t="s">
        <v>1235</v>
      </c>
      <c r="B196" s="154" t="s">
        <v>1236</v>
      </c>
      <c r="C196" s="154"/>
      <c r="D196" s="154"/>
      <c r="E196" s="481">
        <v>66</v>
      </c>
      <c r="F196" s="481"/>
      <c r="G196" s="481">
        <v>10</v>
      </c>
      <c r="H196" s="481"/>
      <c r="I196" s="481">
        <v>2</v>
      </c>
      <c r="J196" s="481">
        <v>1</v>
      </c>
      <c r="K196" s="481">
        <v>0</v>
      </c>
      <c r="L196" s="481">
        <v>0</v>
      </c>
      <c r="M196" s="481">
        <v>0</v>
      </c>
      <c r="N196" s="481"/>
      <c r="O196" s="481">
        <v>0</v>
      </c>
      <c r="P196" s="481"/>
      <c r="Q196" s="481">
        <v>4</v>
      </c>
      <c r="R196" s="481">
        <v>3</v>
      </c>
      <c r="S196" s="481">
        <v>1</v>
      </c>
      <c r="T196" s="481">
        <v>0</v>
      </c>
      <c r="U196" s="481"/>
      <c r="V196" s="481">
        <v>1</v>
      </c>
      <c r="W196" s="481">
        <v>0</v>
      </c>
      <c r="X196" s="481">
        <v>1</v>
      </c>
      <c r="Y196" s="481">
        <v>1</v>
      </c>
      <c r="Z196" s="481"/>
      <c r="AA196" s="481">
        <v>3</v>
      </c>
      <c r="AB196" s="481">
        <v>17</v>
      </c>
      <c r="AC196" s="481">
        <v>6</v>
      </c>
      <c r="AD196" s="481"/>
      <c r="AE196" s="481">
        <v>10</v>
      </c>
      <c r="AF196" s="481">
        <v>8</v>
      </c>
      <c r="AG196" s="481">
        <v>2</v>
      </c>
      <c r="AH196" s="481">
        <v>0</v>
      </c>
      <c r="AI196" s="481"/>
      <c r="AJ196" s="481">
        <v>5</v>
      </c>
      <c r="AK196" s="481"/>
      <c r="AL196" s="481">
        <v>3</v>
      </c>
      <c r="AM196" s="481">
        <v>3</v>
      </c>
      <c r="AN196" s="481">
        <v>0</v>
      </c>
      <c r="AO196" s="481">
        <v>0</v>
      </c>
      <c r="AP196" s="481"/>
      <c r="AQ196" s="481">
        <v>5</v>
      </c>
      <c r="AR196" s="481">
        <v>0</v>
      </c>
      <c r="AS196" s="481">
        <v>4</v>
      </c>
      <c r="AT196" s="481">
        <v>1</v>
      </c>
      <c r="AU196" s="481"/>
      <c r="AV196" s="481">
        <v>3</v>
      </c>
      <c r="AW196" s="481">
        <v>3</v>
      </c>
      <c r="AX196" s="481">
        <v>0</v>
      </c>
      <c r="AY196" s="481">
        <v>0</v>
      </c>
      <c r="AZ196" s="481">
        <v>0</v>
      </c>
      <c r="BA196" s="481">
        <v>0</v>
      </c>
      <c r="BB196" s="481"/>
      <c r="BC196" s="481">
        <v>3</v>
      </c>
      <c r="BD196" s="481">
        <v>0</v>
      </c>
      <c r="BE196" s="481">
        <v>1</v>
      </c>
    </row>
    <row r="197" spans="1:57" x14ac:dyDescent="0.2">
      <c r="A197" s="154" t="s">
        <v>1237</v>
      </c>
      <c r="B197" s="154" t="s">
        <v>1238</v>
      </c>
      <c r="C197" s="154"/>
      <c r="D197" s="154"/>
      <c r="E197" s="481">
        <v>374</v>
      </c>
      <c r="F197" s="481"/>
      <c r="G197" s="481">
        <v>58</v>
      </c>
      <c r="H197" s="481"/>
      <c r="I197" s="481">
        <v>7</v>
      </c>
      <c r="J197" s="481">
        <v>0</v>
      </c>
      <c r="K197" s="481">
        <v>1</v>
      </c>
      <c r="L197" s="481">
        <v>0</v>
      </c>
      <c r="M197" s="481">
        <v>6</v>
      </c>
      <c r="N197" s="481"/>
      <c r="O197" s="481">
        <v>2</v>
      </c>
      <c r="P197" s="481"/>
      <c r="Q197" s="481">
        <v>20</v>
      </c>
      <c r="R197" s="481">
        <v>14</v>
      </c>
      <c r="S197" s="481">
        <v>6</v>
      </c>
      <c r="T197" s="481">
        <v>0</v>
      </c>
      <c r="U197" s="481"/>
      <c r="V197" s="481">
        <v>3</v>
      </c>
      <c r="W197" s="481">
        <v>3</v>
      </c>
      <c r="X197" s="481">
        <v>6</v>
      </c>
      <c r="Y197" s="481">
        <v>10</v>
      </c>
      <c r="Z197" s="481"/>
      <c r="AA197" s="481">
        <v>10</v>
      </c>
      <c r="AB197" s="481">
        <v>119</v>
      </c>
      <c r="AC197" s="481">
        <v>48</v>
      </c>
      <c r="AD197" s="481"/>
      <c r="AE197" s="481">
        <v>52</v>
      </c>
      <c r="AF197" s="481">
        <v>44</v>
      </c>
      <c r="AG197" s="481">
        <v>8</v>
      </c>
      <c r="AH197" s="481">
        <v>0</v>
      </c>
      <c r="AI197" s="481"/>
      <c r="AJ197" s="481">
        <v>6</v>
      </c>
      <c r="AK197" s="481"/>
      <c r="AL197" s="481">
        <v>14</v>
      </c>
      <c r="AM197" s="481">
        <v>3</v>
      </c>
      <c r="AN197" s="481">
        <v>3</v>
      </c>
      <c r="AO197" s="481">
        <v>8</v>
      </c>
      <c r="AP197" s="481"/>
      <c r="AQ197" s="481">
        <v>17</v>
      </c>
      <c r="AR197" s="481">
        <v>1</v>
      </c>
      <c r="AS197" s="481">
        <v>8</v>
      </c>
      <c r="AT197" s="481">
        <v>8</v>
      </c>
      <c r="AU197" s="481"/>
      <c r="AV197" s="481">
        <v>23</v>
      </c>
      <c r="AW197" s="481">
        <v>18</v>
      </c>
      <c r="AX197" s="481">
        <v>2</v>
      </c>
      <c r="AY197" s="481">
        <v>0</v>
      </c>
      <c r="AZ197" s="481">
        <v>3</v>
      </c>
      <c r="BA197" s="481">
        <v>0</v>
      </c>
      <c r="BB197" s="481"/>
      <c r="BC197" s="481">
        <v>0</v>
      </c>
      <c r="BD197" s="481">
        <v>2</v>
      </c>
      <c r="BE197" s="481">
        <v>30</v>
      </c>
    </row>
    <row r="198" spans="1:57" x14ac:dyDescent="0.2">
      <c r="A198" s="154" t="s">
        <v>1239</v>
      </c>
      <c r="B198" s="154" t="s">
        <v>1240</v>
      </c>
      <c r="C198" s="154"/>
      <c r="D198" s="154"/>
      <c r="E198" s="481">
        <v>218</v>
      </c>
      <c r="F198" s="481"/>
      <c r="G198" s="481">
        <v>16</v>
      </c>
      <c r="H198" s="481"/>
      <c r="I198" s="481">
        <v>3</v>
      </c>
      <c r="J198" s="481">
        <v>1</v>
      </c>
      <c r="K198" s="481">
        <v>0</v>
      </c>
      <c r="L198" s="481">
        <v>0</v>
      </c>
      <c r="M198" s="481">
        <v>0</v>
      </c>
      <c r="N198" s="481"/>
      <c r="O198" s="481">
        <v>2</v>
      </c>
      <c r="P198" s="481"/>
      <c r="Q198" s="481">
        <v>6</v>
      </c>
      <c r="R198" s="481">
        <v>4</v>
      </c>
      <c r="S198" s="481">
        <v>2</v>
      </c>
      <c r="T198" s="481">
        <v>0</v>
      </c>
      <c r="U198" s="481"/>
      <c r="V198" s="481">
        <v>0</v>
      </c>
      <c r="W198" s="481">
        <v>0</v>
      </c>
      <c r="X198" s="481">
        <v>2</v>
      </c>
      <c r="Y198" s="481">
        <v>2</v>
      </c>
      <c r="Z198" s="481"/>
      <c r="AA198" s="481">
        <v>2</v>
      </c>
      <c r="AB198" s="481">
        <v>47</v>
      </c>
      <c r="AC198" s="481">
        <v>19</v>
      </c>
      <c r="AD198" s="481"/>
      <c r="AE198" s="481">
        <v>26</v>
      </c>
      <c r="AF198" s="481">
        <v>22</v>
      </c>
      <c r="AG198" s="481">
        <v>4</v>
      </c>
      <c r="AH198" s="481">
        <v>0</v>
      </c>
      <c r="AI198" s="481"/>
      <c r="AJ198" s="481">
        <v>7</v>
      </c>
      <c r="AK198" s="481"/>
      <c r="AL198" s="481">
        <v>7</v>
      </c>
      <c r="AM198" s="481">
        <v>5</v>
      </c>
      <c r="AN198" s="481">
        <v>1</v>
      </c>
      <c r="AO198" s="481">
        <v>1</v>
      </c>
      <c r="AP198" s="481"/>
      <c r="AQ198" s="481">
        <v>20</v>
      </c>
      <c r="AR198" s="481">
        <v>2</v>
      </c>
      <c r="AS198" s="481">
        <v>11</v>
      </c>
      <c r="AT198" s="481">
        <v>7</v>
      </c>
      <c r="AU198" s="481"/>
      <c r="AV198" s="481">
        <v>9</v>
      </c>
      <c r="AW198" s="481">
        <v>8</v>
      </c>
      <c r="AX198" s="481">
        <v>1</v>
      </c>
      <c r="AY198" s="481">
        <v>0</v>
      </c>
      <c r="AZ198" s="481">
        <v>0</v>
      </c>
      <c r="BA198" s="481">
        <v>0</v>
      </c>
      <c r="BB198" s="481"/>
      <c r="BC198" s="481">
        <v>52</v>
      </c>
      <c r="BD198" s="481">
        <v>2</v>
      </c>
      <c r="BE198" s="481">
        <v>13</v>
      </c>
    </row>
    <row r="199" spans="1:57" x14ac:dyDescent="0.2">
      <c r="A199" s="154" t="s">
        <v>1241</v>
      </c>
      <c r="B199" s="154" t="s">
        <v>1242</v>
      </c>
      <c r="C199" s="154"/>
      <c r="D199" s="154"/>
      <c r="E199" s="481">
        <v>120</v>
      </c>
      <c r="F199" s="481"/>
      <c r="G199" s="481">
        <v>12</v>
      </c>
      <c r="H199" s="481"/>
      <c r="I199" s="481">
        <v>0</v>
      </c>
      <c r="J199" s="481">
        <v>0</v>
      </c>
      <c r="K199" s="481">
        <v>2</v>
      </c>
      <c r="L199" s="481">
        <v>0</v>
      </c>
      <c r="M199" s="481">
        <v>2</v>
      </c>
      <c r="N199" s="481"/>
      <c r="O199" s="481">
        <v>3</v>
      </c>
      <c r="P199" s="481"/>
      <c r="Q199" s="481">
        <v>3</v>
      </c>
      <c r="R199" s="481">
        <v>3</v>
      </c>
      <c r="S199" s="481">
        <v>0</v>
      </c>
      <c r="T199" s="481">
        <v>0</v>
      </c>
      <c r="U199" s="481"/>
      <c r="V199" s="481">
        <v>0</v>
      </c>
      <c r="W199" s="481">
        <v>0</v>
      </c>
      <c r="X199" s="481">
        <v>0</v>
      </c>
      <c r="Y199" s="481">
        <v>2</v>
      </c>
      <c r="Z199" s="481"/>
      <c r="AA199" s="481">
        <v>3</v>
      </c>
      <c r="AB199" s="481">
        <v>29</v>
      </c>
      <c r="AC199" s="481">
        <v>11</v>
      </c>
      <c r="AD199" s="481"/>
      <c r="AE199" s="481">
        <v>18</v>
      </c>
      <c r="AF199" s="481">
        <v>16</v>
      </c>
      <c r="AG199" s="481">
        <v>2</v>
      </c>
      <c r="AH199" s="481">
        <v>0</v>
      </c>
      <c r="AI199" s="481"/>
      <c r="AJ199" s="481">
        <v>5</v>
      </c>
      <c r="AK199" s="481"/>
      <c r="AL199" s="481">
        <v>5</v>
      </c>
      <c r="AM199" s="481">
        <v>1</v>
      </c>
      <c r="AN199" s="481">
        <v>0</v>
      </c>
      <c r="AO199" s="481">
        <v>4</v>
      </c>
      <c r="AP199" s="481"/>
      <c r="AQ199" s="481">
        <v>24</v>
      </c>
      <c r="AR199" s="481">
        <v>0</v>
      </c>
      <c r="AS199" s="481">
        <v>10</v>
      </c>
      <c r="AT199" s="481">
        <v>14</v>
      </c>
      <c r="AU199" s="481"/>
      <c r="AV199" s="481">
        <v>0</v>
      </c>
      <c r="AW199" s="481">
        <v>0</v>
      </c>
      <c r="AX199" s="481">
        <v>0</v>
      </c>
      <c r="AY199" s="481">
        <v>0</v>
      </c>
      <c r="AZ199" s="481">
        <v>0</v>
      </c>
      <c r="BA199" s="481">
        <v>0</v>
      </c>
      <c r="BB199" s="481"/>
      <c r="BC199" s="481">
        <v>4</v>
      </c>
      <c r="BD199" s="481">
        <v>0</v>
      </c>
      <c r="BE199" s="481">
        <v>9</v>
      </c>
    </row>
    <row r="200" spans="1:57" x14ac:dyDescent="0.2">
      <c r="A200" s="154" t="s">
        <v>1243</v>
      </c>
      <c r="B200" s="154" t="s">
        <v>1244</v>
      </c>
      <c r="C200" s="154"/>
      <c r="D200" s="154"/>
      <c r="E200" s="481">
        <v>450</v>
      </c>
      <c r="F200" s="481"/>
      <c r="G200" s="481">
        <v>61</v>
      </c>
      <c r="H200" s="481"/>
      <c r="I200" s="481">
        <v>1</v>
      </c>
      <c r="J200" s="481">
        <v>1</v>
      </c>
      <c r="K200" s="481">
        <v>1</v>
      </c>
      <c r="L200" s="481">
        <v>1</v>
      </c>
      <c r="M200" s="481">
        <v>2</v>
      </c>
      <c r="N200" s="481"/>
      <c r="O200" s="481">
        <v>1</v>
      </c>
      <c r="P200" s="481"/>
      <c r="Q200" s="481">
        <v>15</v>
      </c>
      <c r="R200" s="481">
        <v>10</v>
      </c>
      <c r="S200" s="481">
        <v>5</v>
      </c>
      <c r="T200" s="481">
        <v>0</v>
      </c>
      <c r="U200" s="481"/>
      <c r="V200" s="481">
        <v>0</v>
      </c>
      <c r="W200" s="481">
        <v>2</v>
      </c>
      <c r="X200" s="481">
        <v>1</v>
      </c>
      <c r="Y200" s="481">
        <v>36</v>
      </c>
      <c r="Z200" s="481"/>
      <c r="AA200" s="481">
        <v>8</v>
      </c>
      <c r="AB200" s="481">
        <v>149</v>
      </c>
      <c r="AC200" s="481">
        <v>19</v>
      </c>
      <c r="AD200" s="481"/>
      <c r="AE200" s="481">
        <v>47</v>
      </c>
      <c r="AF200" s="481">
        <v>44</v>
      </c>
      <c r="AG200" s="481">
        <v>3</v>
      </c>
      <c r="AH200" s="481">
        <v>0</v>
      </c>
      <c r="AI200" s="481"/>
      <c r="AJ200" s="481">
        <v>9</v>
      </c>
      <c r="AK200" s="481"/>
      <c r="AL200" s="481">
        <v>19</v>
      </c>
      <c r="AM200" s="481">
        <v>2</v>
      </c>
      <c r="AN200" s="481">
        <v>5</v>
      </c>
      <c r="AO200" s="481">
        <v>12</v>
      </c>
      <c r="AP200" s="481"/>
      <c r="AQ200" s="481">
        <v>35</v>
      </c>
      <c r="AR200" s="481">
        <v>2</v>
      </c>
      <c r="AS200" s="481">
        <v>13</v>
      </c>
      <c r="AT200" s="481">
        <v>20</v>
      </c>
      <c r="AU200" s="481"/>
      <c r="AV200" s="481">
        <v>26</v>
      </c>
      <c r="AW200" s="481">
        <v>20</v>
      </c>
      <c r="AX200" s="481">
        <v>2</v>
      </c>
      <c r="AY200" s="481">
        <v>2</v>
      </c>
      <c r="AZ200" s="481">
        <v>2</v>
      </c>
      <c r="BA200" s="481">
        <v>0</v>
      </c>
      <c r="BB200" s="481"/>
      <c r="BC200" s="481">
        <v>63</v>
      </c>
      <c r="BD200" s="481">
        <v>4</v>
      </c>
      <c r="BE200" s="481">
        <v>16</v>
      </c>
    </row>
    <row r="201" spans="1:57" x14ac:dyDescent="0.2">
      <c r="A201" s="154" t="s">
        <v>1245</v>
      </c>
      <c r="B201" s="154" t="s">
        <v>1246</v>
      </c>
      <c r="C201" s="154"/>
      <c r="D201" s="154"/>
      <c r="E201" s="481">
        <v>129</v>
      </c>
      <c r="F201" s="481"/>
      <c r="G201" s="481">
        <v>16</v>
      </c>
      <c r="H201" s="481"/>
      <c r="I201" s="481">
        <v>1</v>
      </c>
      <c r="J201" s="481">
        <v>0</v>
      </c>
      <c r="K201" s="481">
        <v>0</v>
      </c>
      <c r="L201" s="481">
        <v>0</v>
      </c>
      <c r="M201" s="481">
        <v>2</v>
      </c>
      <c r="N201" s="481"/>
      <c r="O201" s="481">
        <v>0</v>
      </c>
      <c r="P201" s="481"/>
      <c r="Q201" s="481">
        <v>10</v>
      </c>
      <c r="R201" s="481">
        <v>10</v>
      </c>
      <c r="S201" s="481">
        <v>0</v>
      </c>
      <c r="T201" s="481">
        <v>0</v>
      </c>
      <c r="U201" s="481"/>
      <c r="V201" s="481">
        <v>0</v>
      </c>
      <c r="W201" s="481">
        <v>0</v>
      </c>
      <c r="X201" s="481">
        <v>0</v>
      </c>
      <c r="Y201" s="481">
        <v>3</v>
      </c>
      <c r="Z201" s="481"/>
      <c r="AA201" s="481">
        <v>6</v>
      </c>
      <c r="AB201" s="481">
        <v>27</v>
      </c>
      <c r="AC201" s="481">
        <v>34</v>
      </c>
      <c r="AD201" s="481"/>
      <c r="AE201" s="481">
        <v>21</v>
      </c>
      <c r="AF201" s="481">
        <v>19</v>
      </c>
      <c r="AG201" s="481">
        <v>2</v>
      </c>
      <c r="AH201" s="481">
        <v>0</v>
      </c>
      <c r="AI201" s="481"/>
      <c r="AJ201" s="481">
        <v>3</v>
      </c>
      <c r="AK201" s="481"/>
      <c r="AL201" s="481">
        <v>3</v>
      </c>
      <c r="AM201" s="481">
        <v>0</v>
      </c>
      <c r="AN201" s="481">
        <v>2</v>
      </c>
      <c r="AO201" s="481">
        <v>1</v>
      </c>
      <c r="AP201" s="481"/>
      <c r="AQ201" s="481">
        <v>10</v>
      </c>
      <c r="AR201" s="481">
        <v>1</v>
      </c>
      <c r="AS201" s="481">
        <v>3</v>
      </c>
      <c r="AT201" s="481">
        <v>6</v>
      </c>
      <c r="AU201" s="481"/>
      <c r="AV201" s="481">
        <v>4</v>
      </c>
      <c r="AW201" s="481">
        <v>3</v>
      </c>
      <c r="AX201" s="481">
        <v>1</v>
      </c>
      <c r="AY201" s="481">
        <v>0</v>
      </c>
      <c r="AZ201" s="481">
        <v>0</v>
      </c>
      <c r="BA201" s="481">
        <v>0</v>
      </c>
      <c r="BB201" s="481"/>
      <c r="BC201" s="481">
        <v>1</v>
      </c>
      <c r="BD201" s="481">
        <v>3</v>
      </c>
      <c r="BE201" s="481">
        <v>4</v>
      </c>
    </row>
    <row r="202" spans="1:57" x14ac:dyDescent="0.2">
      <c r="A202" s="154" t="s">
        <v>1247</v>
      </c>
      <c r="B202" s="154" t="s">
        <v>1248</v>
      </c>
      <c r="C202" s="154"/>
      <c r="D202" s="154"/>
      <c r="E202" s="481">
        <v>46</v>
      </c>
      <c r="F202" s="481"/>
      <c r="G202" s="481">
        <v>3</v>
      </c>
      <c r="H202" s="481"/>
      <c r="I202" s="481">
        <v>0</v>
      </c>
      <c r="J202" s="481">
        <v>0</v>
      </c>
      <c r="K202" s="481">
        <v>0</v>
      </c>
      <c r="L202" s="481">
        <v>0</v>
      </c>
      <c r="M202" s="481">
        <v>0</v>
      </c>
      <c r="N202" s="481"/>
      <c r="O202" s="481">
        <v>0</v>
      </c>
      <c r="P202" s="481"/>
      <c r="Q202" s="481">
        <v>2</v>
      </c>
      <c r="R202" s="481">
        <v>2</v>
      </c>
      <c r="S202" s="481">
        <v>0</v>
      </c>
      <c r="T202" s="481">
        <v>0</v>
      </c>
      <c r="U202" s="481"/>
      <c r="V202" s="481">
        <v>0</v>
      </c>
      <c r="W202" s="481">
        <v>0</v>
      </c>
      <c r="X202" s="481">
        <v>1</v>
      </c>
      <c r="Y202" s="481">
        <v>0</v>
      </c>
      <c r="Z202" s="481"/>
      <c r="AA202" s="481">
        <v>0</v>
      </c>
      <c r="AB202" s="481">
        <v>17</v>
      </c>
      <c r="AC202" s="481">
        <v>4</v>
      </c>
      <c r="AD202" s="481"/>
      <c r="AE202" s="481">
        <v>8</v>
      </c>
      <c r="AF202" s="481">
        <v>7</v>
      </c>
      <c r="AG202" s="481">
        <v>1</v>
      </c>
      <c r="AH202" s="481">
        <v>0</v>
      </c>
      <c r="AI202" s="481"/>
      <c r="AJ202" s="481">
        <v>2</v>
      </c>
      <c r="AK202" s="481"/>
      <c r="AL202" s="481">
        <v>1</v>
      </c>
      <c r="AM202" s="481">
        <v>1</v>
      </c>
      <c r="AN202" s="481">
        <v>0</v>
      </c>
      <c r="AO202" s="481">
        <v>0</v>
      </c>
      <c r="AP202" s="481"/>
      <c r="AQ202" s="481">
        <v>1</v>
      </c>
      <c r="AR202" s="481">
        <v>0</v>
      </c>
      <c r="AS202" s="481">
        <v>0</v>
      </c>
      <c r="AT202" s="481">
        <v>1</v>
      </c>
      <c r="AU202" s="481"/>
      <c r="AV202" s="481">
        <v>3</v>
      </c>
      <c r="AW202" s="481">
        <v>1</v>
      </c>
      <c r="AX202" s="481">
        <v>0</v>
      </c>
      <c r="AY202" s="481">
        <v>0</v>
      </c>
      <c r="AZ202" s="481">
        <v>2</v>
      </c>
      <c r="BA202" s="481">
        <v>0</v>
      </c>
      <c r="BB202" s="481"/>
      <c r="BC202" s="481">
        <v>4</v>
      </c>
      <c r="BD202" s="481">
        <v>0</v>
      </c>
      <c r="BE202" s="481">
        <v>5</v>
      </c>
    </row>
    <row r="203" spans="1:57" x14ac:dyDescent="0.2">
      <c r="A203" s="154" t="s">
        <v>1249</v>
      </c>
      <c r="B203" s="154" t="s">
        <v>1250</v>
      </c>
      <c r="C203" s="154"/>
      <c r="D203" s="154"/>
      <c r="E203" s="481">
        <v>369</v>
      </c>
      <c r="F203" s="481"/>
      <c r="G203" s="481">
        <v>25</v>
      </c>
      <c r="H203" s="481"/>
      <c r="I203" s="481">
        <v>0</v>
      </c>
      <c r="J203" s="481">
        <v>0</v>
      </c>
      <c r="K203" s="481">
        <v>1</v>
      </c>
      <c r="L203" s="481">
        <v>0</v>
      </c>
      <c r="M203" s="481">
        <v>0</v>
      </c>
      <c r="N203" s="481"/>
      <c r="O203" s="481">
        <v>0</v>
      </c>
      <c r="P203" s="481"/>
      <c r="Q203" s="481">
        <v>12</v>
      </c>
      <c r="R203" s="481">
        <v>6</v>
      </c>
      <c r="S203" s="481">
        <v>6</v>
      </c>
      <c r="T203" s="481">
        <v>0</v>
      </c>
      <c r="U203" s="481"/>
      <c r="V203" s="481">
        <v>0</v>
      </c>
      <c r="W203" s="481">
        <v>1</v>
      </c>
      <c r="X203" s="481">
        <v>2</v>
      </c>
      <c r="Y203" s="481">
        <v>9</v>
      </c>
      <c r="Z203" s="481"/>
      <c r="AA203" s="481">
        <v>8</v>
      </c>
      <c r="AB203" s="481">
        <v>115</v>
      </c>
      <c r="AC203" s="481">
        <v>25</v>
      </c>
      <c r="AD203" s="481"/>
      <c r="AE203" s="481">
        <v>93</v>
      </c>
      <c r="AF203" s="481">
        <v>90</v>
      </c>
      <c r="AG203" s="481">
        <v>3</v>
      </c>
      <c r="AH203" s="481">
        <v>0</v>
      </c>
      <c r="AI203" s="481"/>
      <c r="AJ203" s="481">
        <v>6</v>
      </c>
      <c r="AK203" s="481"/>
      <c r="AL203" s="481">
        <v>3</v>
      </c>
      <c r="AM203" s="481">
        <v>0</v>
      </c>
      <c r="AN203" s="481">
        <v>0</v>
      </c>
      <c r="AO203" s="481">
        <v>3</v>
      </c>
      <c r="AP203" s="481"/>
      <c r="AQ203" s="481">
        <v>3</v>
      </c>
      <c r="AR203" s="481">
        <v>0</v>
      </c>
      <c r="AS203" s="481">
        <v>2</v>
      </c>
      <c r="AT203" s="481">
        <v>1</v>
      </c>
      <c r="AU203" s="481"/>
      <c r="AV203" s="481">
        <v>31</v>
      </c>
      <c r="AW203" s="481">
        <v>30</v>
      </c>
      <c r="AX203" s="481">
        <v>0</v>
      </c>
      <c r="AY203" s="481">
        <v>0</v>
      </c>
      <c r="AZ203" s="481">
        <v>1</v>
      </c>
      <c r="BA203" s="481">
        <v>0</v>
      </c>
      <c r="BB203" s="481"/>
      <c r="BC203" s="481">
        <v>54</v>
      </c>
      <c r="BD203" s="481">
        <v>2</v>
      </c>
      <c r="BE203" s="481">
        <v>7</v>
      </c>
    </row>
    <row r="204" spans="1:57" x14ac:dyDescent="0.2">
      <c r="A204" s="154" t="s">
        <v>1251</v>
      </c>
      <c r="B204" s="154" t="s">
        <v>1252</v>
      </c>
      <c r="C204" s="154"/>
      <c r="D204" s="154"/>
      <c r="E204" s="481">
        <v>105</v>
      </c>
      <c r="F204" s="481"/>
      <c r="G204" s="481">
        <v>15</v>
      </c>
      <c r="H204" s="481"/>
      <c r="I204" s="481">
        <v>1</v>
      </c>
      <c r="J204" s="481">
        <v>0</v>
      </c>
      <c r="K204" s="481">
        <v>2</v>
      </c>
      <c r="L204" s="481">
        <v>0</v>
      </c>
      <c r="M204" s="481">
        <v>2</v>
      </c>
      <c r="N204" s="481"/>
      <c r="O204" s="481">
        <v>0</v>
      </c>
      <c r="P204" s="481"/>
      <c r="Q204" s="481">
        <v>7</v>
      </c>
      <c r="R204" s="481">
        <v>5</v>
      </c>
      <c r="S204" s="481">
        <v>2</v>
      </c>
      <c r="T204" s="481">
        <v>0</v>
      </c>
      <c r="U204" s="481"/>
      <c r="V204" s="481">
        <v>0</v>
      </c>
      <c r="W204" s="481">
        <v>2</v>
      </c>
      <c r="X204" s="481">
        <v>0</v>
      </c>
      <c r="Y204" s="481">
        <v>1</v>
      </c>
      <c r="Z204" s="481"/>
      <c r="AA204" s="481">
        <v>3</v>
      </c>
      <c r="AB204" s="481">
        <v>27</v>
      </c>
      <c r="AC204" s="481">
        <v>5</v>
      </c>
      <c r="AD204" s="481"/>
      <c r="AE204" s="481">
        <v>13</v>
      </c>
      <c r="AF204" s="481">
        <v>13</v>
      </c>
      <c r="AG204" s="481">
        <v>0</v>
      </c>
      <c r="AH204" s="481">
        <v>0</v>
      </c>
      <c r="AI204" s="481"/>
      <c r="AJ204" s="481">
        <v>10</v>
      </c>
      <c r="AK204" s="481"/>
      <c r="AL204" s="481">
        <v>1</v>
      </c>
      <c r="AM204" s="481">
        <v>0</v>
      </c>
      <c r="AN204" s="481">
        <v>1</v>
      </c>
      <c r="AO204" s="481">
        <v>0</v>
      </c>
      <c r="AP204" s="481"/>
      <c r="AQ204" s="481">
        <v>6</v>
      </c>
      <c r="AR204" s="481">
        <v>0</v>
      </c>
      <c r="AS204" s="481">
        <v>3</v>
      </c>
      <c r="AT204" s="481">
        <v>3</v>
      </c>
      <c r="AU204" s="481"/>
      <c r="AV204" s="481">
        <v>2</v>
      </c>
      <c r="AW204" s="481">
        <v>2</v>
      </c>
      <c r="AX204" s="481">
        <v>0</v>
      </c>
      <c r="AY204" s="481">
        <v>0</v>
      </c>
      <c r="AZ204" s="481">
        <v>0</v>
      </c>
      <c r="BA204" s="481">
        <v>0</v>
      </c>
      <c r="BB204" s="481"/>
      <c r="BC204" s="481">
        <v>13</v>
      </c>
      <c r="BD204" s="481">
        <v>1</v>
      </c>
      <c r="BE204" s="481">
        <v>10</v>
      </c>
    </row>
    <row r="205" spans="1:57" x14ac:dyDescent="0.2">
      <c r="A205" s="154" t="s">
        <v>1253</v>
      </c>
      <c r="B205" s="154" t="s">
        <v>1254</v>
      </c>
      <c r="C205" s="154"/>
      <c r="D205" s="154"/>
      <c r="E205" s="481">
        <v>28</v>
      </c>
      <c r="F205" s="481"/>
      <c r="G205" s="481">
        <v>3</v>
      </c>
      <c r="H205" s="481"/>
      <c r="I205" s="481">
        <v>1</v>
      </c>
      <c r="J205" s="481">
        <v>0</v>
      </c>
      <c r="K205" s="481">
        <v>0</v>
      </c>
      <c r="L205" s="481">
        <v>0</v>
      </c>
      <c r="M205" s="481">
        <v>0</v>
      </c>
      <c r="N205" s="481"/>
      <c r="O205" s="481">
        <v>0</v>
      </c>
      <c r="P205" s="481"/>
      <c r="Q205" s="481">
        <v>0</v>
      </c>
      <c r="R205" s="481">
        <v>0</v>
      </c>
      <c r="S205" s="481">
        <v>0</v>
      </c>
      <c r="T205" s="481">
        <v>0</v>
      </c>
      <c r="U205" s="481"/>
      <c r="V205" s="481">
        <v>0</v>
      </c>
      <c r="W205" s="481">
        <v>0</v>
      </c>
      <c r="X205" s="481">
        <v>0</v>
      </c>
      <c r="Y205" s="481">
        <v>2</v>
      </c>
      <c r="Z205" s="481"/>
      <c r="AA205" s="481">
        <v>2</v>
      </c>
      <c r="AB205" s="481">
        <v>7</v>
      </c>
      <c r="AC205" s="481">
        <v>0</v>
      </c>
      <c r="AD205" s="481"/>
      <c r="AE205" s="481">
        <v>1</v>
      </c>
      <c r="AF205" s="481">
        <v>1</v>
      </c>
      <c r="AG205" s="481">
        <v>0</v>
      </c>
      <c r="AH205" s="481">
        <v>0</v>
      </c>
      <c r="AI205" s="481"/>
      <c r="AJ205" s="481">
        <v>0</v>
      </c>
      <c r="AK205" s="481"/>
      <c r="AL205" s="481">
        <v>0</v>
      </c>
      <c r="AM205" s="481">
        <v>0</v>
      </c>
      <c r="AN205" s="481">
        <v>0</v>
      </c>
      <c r="AO205" s="481">
        <v>0</v>
      </c>
      <c r="AP205" s="481"/>
      <c r="AQ205" s="481">
        <v>2</v>
      </c>
      <c r="AR205" s="481">
        <v>0</v>
      </c>
      <c r="AS205" s="481">
        <v>1</v>
      </c>
      <c r="AT205" s="481">
        <v>1</v>
      </c>
      <c r="AU205" s="481"/>
      <c r="AV205" s="481">
        <v>4</v>
      </c>
      <c r="AW205" s="481">
        <v>3</v>
      </c>
      <c r="AX205" s="481">
        <v>1</v>
      </c>
      <c r="AY205" s="481">
        <v>0</v>
      </c>
      <c r="AZ205" s="481">
        <v>0</v>
      </c>
      <c r="BA205" s="481">
        <v>0</v>
      </c>
      <c r="BB205" s="481"/>
      <c r="BC205" s="481">
        <v>5</v>
      </c>
      <c r="BD205" s="481">
        <v>1</v>
      </c>
      <c r="BE205" s="481">
        <v>4</v>
      </c>
    </row>
    <row r="206" spans="1:57" x14ac:dyDescent="0.2">
      <c r="A206" s="154" t="s">
        <v>1255</v>
      </c>
      <c r="B206" s="154" t="s">
        <v>1256</v>
      </c>
      <c r="C206" s="154"/>
      <c r="D206" s="154"/>
      <c r="E206" s="481">
        <v>186</v>
      </c>
      <c r="F206" s="481"/>
      <c r="G206" s="481">
        <v>24</v>
      </c>
      <c r="H206" s="481"/>
      <c r="I206" s="481">
        <v>3</v>
      </c>
      <c r="J206" s="481">
        <v>1</v>
      </c>
      <c r="K206" s="481">
        <v>1</v>
      </c>
      <c r="L206" s="481">
        <v>0</v>
      </c>
      <c r="M206" s="481">
        <v>1</v>
      </c>
      <c r="N206" s="481"/>
      <c r="O206" s="481">
        <v>4</v>
      </c>
      <c r="P206" s="481"/>
      <c r="Q206" s="481">
        <v>7</v>
      </c>
      <c r="R206" s="481">
        <v>2</v>
      </c>
      <c r="S206" s="481">
        <v>5</v>
      </c>
      <c r="T206" s="481">
        <v>0</v>
      </c>
      <c r="U206" s="481"/>
      <c r="V206" s="481">
        <v>1</v>
      </c>
      <c r="W206" s="481">
        <v>0</v>
      </c>
      <c r="X206" s="481">
        <v>2</v>
      </c>
      <c r="Y206" s="481">
        <v>4</v>
      </c>
      <c r="Z206" s="481"/>
      <c r="AA206" s="481">
        <v>5</v>
      </c>
      <c r="AB206" s="481">
        <v>61</v>
      </c>
      <c r="AC206" s="481">
        <v>12</v>
      </c>
      <c r="AD206" s="481"/>
      <c r="AE206" s="481">
        <v>12</v>
      </c>
      <c r="AF206" s="481">
        <v>10</v>
      </c>
      <c r="AG206" s="481">
        <v>2</v>
      </c>
      <c r="AH206" s="481">
        <v>0</v>
      </c>
      <c r="AI206" s="481"/>
      <c r="AJ206" s="481">
        <v>5</v>
      </c>
      <c r="AK206" s="481"/>
      <c r="AL206" s="481">
        <v>8</v>
      </c>
      <c r="AM206" s="481">
        <v>2</v>
      </c>
      <c r="AN206" s="481">
        <v>3</v>
      </c>
      <c r="AO206" s="481">
        <v>3</v>
      </c>
      <c r="AP206" s="481"/>
      <c r="AQ206" s="481">
        <v>11</v>
      </c>
      <c r="AR206" s="481">
        <v>4</v>
      </c>
      <c r="AS206" s="481">
        <v>3</v>
      </c>
      <c r="AT206" s="481">
        <v>4</v>
      </c>
      <c r="AU206" s="481"/>
      <c r="AV206" s="481">
        <v>18</v>
      </c>
      <c r="AW206" s="481">
        <v>13</v>
      </c>
      <c r="AX206" s="481">
        <v>4</v>
      </c>
      <c r="AY206" s="481">
        <v>1</v>
      </c>
      <c r="AZ206" s="481">
        <v>0</v>
      </c>
      <c r="BA206" s="481">
        <v>0</v>
      </c>
      <c r="BB206" s="481"/>
      <c r="BC206" s="481">
        <v>24</v>
      </c>
      <c r="BD206" s="481">
        <v>1</v>
      </c>
      <c r="BE206" s="481">
        <v>6</v>
      </c>
    </row>
    <row r="207" spans="1:57" x14ac:dyDescent="0.2">
      <c r="A207" s="154" t="s">
        <v>1257</v>
      </c>
      <c r="B207" s="154" t="s">
        <v>1258</v>
      </c>
      <c r="C207" s="154"/>
      <c r="D207" s="154"/>
      <c r="E207" s="481">
        <v>220</v>
      </c>
      <c r="F207" s="481"/>
      <c r="G207" s="481">
        <v>43</v>
      </c>
      <c r="H207" s="481"/>
      <c r="I207" s="481">
        <v>1</v>
      </c>
      <c r="J207" s="481">
        <v>0</v>
      </c>
      <c r="K207" s="481">
        <v>0</v>
      </c>
      <c r="L207" s="481">
        <v>0</v>
      </c>
      <c r="M207" s="481">
        <v>0</v>
      </c>
      <c r="N207" s="481"/>
      <c r="O207" s="481">
        <v>2</v>
      </c>
      <c r="P207" s="481"/>
      <c r="Q207" s="481">
        <v>15</v>
      </c>
      <c r="R207" s="481">
        <v>8</v>
      </c>
      <c r="S207" s="481">
        <v>7</v>
      </c>
      <c r="T207" s="481">
        <v>0</v>
      </c>
      <c r="U207" s="481"/>
      <c r="V207" s="481">
        <v>0</v>
      </c>
      <c r="W207" s="481">
        <v>1</v>
      </c>
      <c r="X207" s="481">
        <v>7</v>
      </c>
      <c r="Y207" s="481">
        <v>17</v>
      </c>
      <c r="Z207" s="481"/>
      <c r="AA207" s="481">
        <v>3</v>
      </c>
      <c r="AB207" s="481">
        <v>43</v>
      </c>
      <c r="AC207" s="481">
        <v>17</v>
      </c>
      <c r="AD207" s="481"/>
      <c r="AE207" s="481">
        <v>42</v>
      </c>
      <c r="AF207" s="481">
        <v>39</v>
      </c>
      <c r="AG207" s="481">
        <v>3</v>
      </c>
      <c r="AH207" s="481">
        <v>0</v>
      </c>
      <c r="AI207" s="481"/>
      <c r="AJ207" s="481">
        <v>2</v>
      </c>
      <c r="AK207" s="481"/>
      <c r="AL207" s="481">
        <v>5</v>
      </c>
      <c r="AM207" s="481">
        <v>0</v>
      </c>
      <c r="AN207" s="481">
        <v>1</v>
      </c>
      <c r="AO207" s="481">
        <v>4</v>
      </c>
      <c r="AP207" s="481"/>
      <c r="AQ207" s="481">
        <v>35</v>
      </c>
      <c r="AR207" s="481">
        <v>1</v>
      </c>
      <c r="AS207" s="481">
        <v>18</v>
      </c>
      <c r="AT207" s="481">
        <v>16</v>
      </c>
      <c r="AU207" s="481"/>
      <c r="AV207" s="481">
        <v>8</v>
      </c>
      <c r="AW207" s="481">
        <v>5</v>
      </c>
      <c r="AX207" s="481">
        <v>1</v>
      </c>
      <c r="AY207" s="481">
        <v>0</v>
      </c>
      <c r="AZ207" s="481">
        <v>2</v>
      </c>
      <c r="BA207" s="481">
        <v>0</v>
      </c>
      <c r="BB207" s="481"/>
      <c r="BC207" s="481">
        <v>8</v>
      </c>
      <c r="BD207" s="481">
        <v>1</v>
      </c>
      <c r="BE207" s="481">
        <v>16</v>
      </c>
    </row>
    <row r="208" spans="1:57" x14ac:dyDescent="0.2">
      <c r="A208" s="154" t="s">
        <v>1259</v>
      </c>
      <c r="B208" s="154" t="s">
        <v>1260</v>
      </c>
      <c r="C208" s="154"/>
      <c r="D208" s="154"/>
      <c r="E208" s="481">
        <v>474</v>
      </c>
      <c r="F208" s="481"/>
      <c r="G208" s="481">
        <v>93</v>
      </c>
      <c r="H208" s="481"/>
      <c r="I208" s="481">
        <v>3</v>
      </c>
      <c r="J208" s="481">
        <v>1</v>
      </c>
      <c r="K208" s="481">
        <v>3</v>
      </c>
      <c r="L208" s="481">
        <v>0</v>
      </c>
      <c r="M208" s="481">
        <v>4</v>
      </c>
      <c r="N208" s="481"/>
      <c r="O208" s="481">
        <v>6</v>
      </c>
      <c r="P208" s="481"/>
      <c r="Q208" s="481">
        <v>50</v>
      </c>
      <c r="R208" s="481">
        <v>39</v>
      </c>
      <c r="S208" s="481">
        <v>11</v>
      </c>
      <c r="T208" s="481">
        <v>0</v>
      </c>
      <c r="U208" s="481"/>
      <c r="V208" s="481">
        <v>0</v>
      </c>
      <c r="W208" s="481">
        <v>3</v>
      </c>
      <c r="X208" s="481">
        <v>4</v>
      </c>
      <c r="Y208" s="481">
        <v>19</v>
      </c>
      <c r="Z208" s="481"/>
      <c r="AA208" s="481">
        <v>16</v>
      </c>
      <c r="AB208" s="481">
        <v>114</v>
      </c>
      <c r="AC208" s="481">
        <v>31</v>
      </c>
      <c r="AD208" s="481"/>
      <c r="AE208" s="481">
        <v>72</v>
      </c>
      <c r="AF208" s="481">
        <v>60</v>
      </c>
      <c r="AG208" s="481">
        <v>12</v>
      </c>
      <c r="AH208" s="481">
        <v>0</v>
      </c>
      <c r="AI208" s="481"/>
      <c r="AJ208" s="481">
        <v>25</v>
      </c>
      <c r="AK208" s="481"/>
      <c r="AL208" s="481">
        <v>10</v>
      </c>
      <c r="AM208" s="481">
        <v>0</v>
      </c>
      <c r="AN208" s="481">
        <v>3</v>
      </c>
      <c r="AO208" s="481">
        <v>7</v>
      </c>
      <c r="AP208" s="481"/>
      <c r="AQ208" s="481">
        <v>26</v>
      </c>
      <c r="AR208" s="481">
        <v>0</v>
      </c>
      <c r="AS208" s="481">
        <v>18</v>
      </c>
      <c r="AT208" s="481">
        <v>8</v>
      </c>
      <c r="AU208" s="481"/>
      <c r="AV208" s="481">
        <v>17</v>
      </c>
      <c r="AW208" s="481">
        <v>13</v>
      </c>
      <c r="AX208" s="481">
        <v>0</v>
      </c>
      <c r="AY208" s="481">
        <v>1</v>
      </c>
      <c r="AZ208" s="481">
        <v>3</v>
      </c>
      <c r="BA208" s="481">
        <v>0</v>
      </c>
      <c r="BB208" s="481"/>
      <c r="BC208" s="481">
        <v>34</v>
      </c>
      <c r="BD208" s="481">
        <v>8</v>
      </c>
      <c r="BE208" s="481">
        <v>39</v>
      </c>
    </row>
    <row r="209" spans="1:57" x14ac:dyDescent="0.2">
      <c r="A209" s="154" t="s">
        <v>1261</v>
      </c>
      <c r="B209" s="154" t="s">
        <v>1262</v>
      </c>
      <c r="C209" s="154"/>
      <c r="D209" s="154"/>
      <c r="E209" s="481">
        <v>171</v>
      </c>
      <c r="F209" s="481"/>
      <c r="G209" s="481">
        <v>21</v>
      </c>
      <c r="H209" s="481"/>
      <c r="I209" s="481">
        <v>1</v>
      </c>
      <c r="J209" s="481">
        <v>0</v>
      </c>
      <c r="K209" s="481">
        <v>0</v>
      </c>
      <c r="L209" s="481">
        <v>0</v>
      </c>
      <c r="M209" s="481">
        <v>1</v>
      </c>
      <c r="N209" s="481"/>
      <c r="O209" s="481">
        <v>1</v>
      </c>
      <c r="P209" s="481"/>
      <c r="Q209" s="481">
        <v>5</v>
      </c>
      <c r="R209" s="481">
        <v>4</v>
      </c>
      <c r="S209" s="481">
        <v>1</v>
      </c>
      <c r="T209" s="481">
        <v>0</v>
      </c>
      <c r="U209" s="481"/>
      <c r="V209" s="481">
        <v>0</v>
      </c>
      <c r="W209" s="481">
        <v>0</v>
      </c>
      <c r="X209" s="481">
        <v>3</v>
      </c>
      <c r="Y209" s="481">
        <v>10</v>
      </c>
      <c r="Z209" s="481"/>
      <c r="AA209" s="481">
        <v>2</v>
      </c>
      <c r="AB209" s="481">
        <v>51</v>
      </c>
      <c r="AC209" s="481">
        <v>9</v>
      </c>
      <c r="AD209" s="481"/>
      <c r="AE209" s="481">
        <v>16</v>
      </c>
      <c r="AF209" s="481">
        <v>13</v>
      </c>
      <c r="AG209" s="481">
        <v>3</v>
      </c>
      <c r="AH209" s="481">
        <v>0</v>
      </c>
      <c r="AI209" s="481"/>
      <c r="AJ209" s="481">
        <v>4</v>
      </c>
      <c r="AK209" s="481"/>
      <c r="AL209" s="481">
        <v>2</v>
      </c>
      <c r="AM209" s="481">
        <v>1</v>
      </c>
      <c r="AN209" s="481">
        <v>0</v>
      </c>
      <c r="AO209" s="481">
        <v>1</v>
      </c>
      <c r="AP209" s="481"/>
      <c r="AQ209" s="481">
        <v>18</v>
      </c>
      <c r="AR209" s="481">
        <v>1</v>
      </c>
      <c r="AS209" s="481">
        <v>11</v>
      </c>
      <c r="AT209" s="481">
        <v>6</v>
      </c>
      <c r="AU209" s="481"/>
      <c r="AV209" s="481">
        <v>5</v>
      </c>
      <c r="AW209" s="481">
        <v>2</v>
      </c>
      <c r="AX209" s="481">
        <v>1</v>
      </c>
      <c r="AY209" s="481">
        <v>0</v>
      </c>
      <c r="AZ209" s="481">
        <v>2</v>
      </c>
      <c r="BA209" s="481">
        <v>0</v>
      </c>
      <c r="BB209" s="481"/>
      <c r="BC209" s="481">
        <v>26</v>
      </c>
      <c r="BD209" s="481">
        <v>1</v>
      </c>
      <c r="BE209" s="481">
        <v>19</v>
      </c>
    </row>
    <row r="210" spans="1:57" x14ac:dyDescent="0.2">
      <c r="A210" s="154" t="s">
        <v>1263</v>
      </c>
      <c r="B210" s="154" t="s">
        <v>1264</v>
      </c>
      <c r="C210" s="154"/>
      <c r="D210" s="154"/>
      <c r="E210" s="481">
        <v>144</v>
      </c>
      <c r="F210" s="481"/>
      <c r="G210" s="481">
        <v>22</v>
      </c>
      <c r="H210" s="481"/>
      <c r="I210" s="481">
        <v>4</v>
      </c>
      <c r="J210" s="481">
        <v>0</v>
      </c>
      <c r="K210" s="481">
        <v>0</v>
      </c>
      <c r="L210" s="481">
        <v>0</v>
      </c>
      <c r="M210" s="481">
        <v>2</v>
      </c>
      <c r="N210" s="481"/>
      <c r="O210" s="481">
        <v>0</v>
      </c>
      <c r="P210" s="481"/>
      <c r="Q210" s="481">
        <v>7</v>
      </c>
      <c r="R210" s="481">
        <v>5</v>
      </c>
      <c r="S210" s="481">
        <v>2</v>
      </c>
      <c r="T210" s="481">
        <v>0</v>
      </c>
      <c r="U210" s="481"/>
      <c r="V210" s="481">
        <v>0</v>
      </c>
      <c r="W210" s="481">
        <v>0</v>
      </c>
      <c r="X210" s="481">
        <v>1</v>
      </c>
      <c r="Y210" s="481">
        <v>8</v>
      </c>
      <c r="Z210" s="481"/>
      <c r="AA210" s="481">
        <v>4</v>
      </c>
      <c r="AB210" s="481">
        <v>21</v>
      </c>
      <c r="AC210" s="481">
        <v>8</v>
      </c>
      <c r="AD210" s="481"/>
      <c r="AE210" s="481">
        <v>28</v>
      </c>
      <c r="AF210" s="481">
        <v>24</v>
      </c>
      <c r="AG210" s="481">
        <v>4</v>
      </c>
      <c r="AH210" s="481">
        <v>0</v>
      </c>
      <c r="AI210" s="481"/>
      <c r="AJ210" s="481">
        <v>1</v>
      </c>
      <c r="AK210" s="481"/>
      <c r="AL210" s="481">
        <v>6</v>
      </c>
      <c r="AM210" s="481">
        <v>4</v>
      </c>
      <c r="AN210" s="481">
        <v>2</v>
      </c>
      <c r="AO210" s="481">
        <v>0</v>
      </c>
      <c r="AP210" s="481"/>
      <c r="AQ210" s="481">
        <v>7</v>
      </c>
      <c r="AR210" s="481">
        <v>4</v>
      </c>
      <c r="AS210" s="481">
        <v>0</v>
      </c>
      <c r="AT210" s="481">
        <v>3</v>
      </c>
      <c r="AU210" s="481"/>
      <c r="AV210" s="481">
        <v>7</v>
      </c>
      <c r="AW210" s="481">
        <v>5</v>
      </c>
      <c r="AX210" s="481">
        <v>0</v>
      </c>
      <c r="AY210" s="481">
        <v>1</v>
      </c>
      <c r="AZ210" s="481">
        <v>1</v>
      </c>
      <c r="BA210" s="481">
        <v>0</v>
      </c>
      <c r="BB210" s="481"/>
      <c r="BC210" s="481">
        <v>0</v>
      </c>
      <c r="BD210" s="481">
        <v>1</v>
      </c>
      <c r="BE210" s="481">
        <v>41</v>
      </c>
    </row>
    <row r="211" spans="1:57" x14ac:dyDescent="0.2">
      <c r="A211" s="154" t="s">
        <v>1265</v>
      </c>
      <c r="B211" s="154" t="s">
        <v>1266</v>
      </c>
      <c r="C211" s="154"/>
      <c r="D211" s="154"/>
      <c r="E211" s="481">
        <v>236</v>
      </c>
      <c r="F211" s="481"/>
      <c r="G211" s="481">
        <v>48</v>
      </c>
      <c r="H211" s="481"/>
      <c r="I211" s="481">
        <v>2</v>
      </c>
      <c r="J211" s="481">
        <v>2</v>
      </c>
      <c r="K211" s="481">
        <v>0</v>
      </c>
      <c r="L211" s="481">
        <v>0</v>
      </c>
      <c r="M211" s="481">
        <v>3</v>
      </c>
      <c r="N211" s="481"/>
      <c r="O211" s="481">
        <v>0</v>
      </c>
      <c r="P211" s="481"/>
      <c r="Q211" s="481">
        <v>29</v>
      </c>
      <c r="R211" s="481">
        <v>18</v>
      </c>
      <c r="S211" s="481">
        <v>11</v>
      </c>
      <c r="T211" s="481">
        <v>0</v>
      </c>
      <c r="U211" s="481"/>
      <c r="V211" s="481">
        <v>0</v>
      </c>
      <c r="W211" s="481">
        <v>1</v>
      </c>
      <c r="X211" s="481">
        <v>1</v>
      </c>
      <c r="Y211" s="481">
        <v>10</v>
      </c>
      <c r="Z211" s="481"/>
      <c r="AA211" s="481">
        <v>6</v>
      </c>
      <c r="AB211" s="481">
        <v>56</v>
      </c>
      <c r="AC211" s="481">
        <v>4</v>
      </c>
      <c r="AD211" s="481"/>
      <c r="AE211" s="481">
        <v>29</v>
      </c>
      <c r="AF211" s="481">
        <v>28</v>
      </c>
      <c r="AG211" s="481">
        <v>1</v>
      </c>
      <c r="AH211" s="481">
        <v>0</v>
      </c>
      <c r="AI211" s="481"/>
      <c r="AJ211" s="481">
        <v>0</v>
      </c>
      <c r="AK211" s="481"/>
      <c r="AL211" s="481">
        <v>1</v>
      </c>
      <c r="AM211" s="481">
        <v>0</v>
      </c>
      <c r="AN211" s="481">
        <v>0</v>
      </c>
      <c r="AO211" s="481">
        <v>1</v>
      </c>
      <c r="AP211" s="481"/>
      <c r="AQ211" s="481">
        <v>9</v>
      </c>
      <c r="AR211" s="481">
        <v>1</v>
      </c>
      <c r="AS211" s="481">
        <v>3</v>
      </c>
      <c r="AT211" s="481">
        <v>5</v>
      </c>
      <c r="AU211" s="481"/>
      <c r="AV211" s="481">
        <v>9</v>
      </c>
      <c r="AW211" s="481">
        <v>3</v>
      </c>
      <c r="AX211" s="481">
        <v>1</v>
      </c>
      <c r="AY211" s="481">
        <v>3</v>
      </c>
      <c r="AZ211" s="481">
        <v>2</v>
      </c>
      <c r="BA211" s="481">
        <v>0</v>
      </c>
      <c r="BB211" s="481"/>
      <c r="BC211" s="481">
        <v>54</v>
      </c>
      <c r="BD211" s="481">
        <v>1</v>
      </c>
      <c r="BE211" s="481">
        <v>22</v>
      </c>
    </row>
    <row r="212" spans="1:57" x14ac:dyDescent="0.2">
      <c r="A212" s="154" t="s">
        <v>1267</v>
      </c>
      <c r="B212" s="154" t="s">
        <v>1268</v>
      </c>
      <c r="C212" s="154"/>
      <c r="D212" s="154"/>
      <c r="E212" s="481">
        <v>93</v>
      </c>
      <c r="F212" s="481"/>
      <c r="G212" s="481">
        <v>10</v>
      </c>
      <c r="H212" s="481"/>
      <c r="I212" s="481">
        <v>2</v>
      </c>
      <c r="J212" s="481">
        <v>1</v>
      </c>
      <c r="K212" s="481">
        <v>0</v>
      </c>
      <c r="L212" s="481">
        <v>0</v>
      </c>
      <c r="M212" s="481">
        <v>0</v>
      </c>
      <c r="N212" s="481"/>
      <c r="O212" s="481">
        <v>0</v>
      </c>
      <c r="P212" s="481"/>
      <c r="Q212" s="481">
        <v>3</v>
      </c>
      <c r="R212" s="481">
        <v>2</v>
      </c>
      <c r="S212" s="481">
        <v>1</v>
      </c>
      <c r="T212" s="481">
        <v>0</v>
      </c>
      <c r="U212" s="481"/>
      <c r="V212" s="481">
        <v>0</v>
      </c>
      <c r="W212" s="481">
        <v>0</v>
      </c>
      <c r="X212" s="481">
        <v>0</v>
      </c>
      <c r="Y212" s="481">
        <v>4</v>
      </c>
      <c r="Z212" s="481"/>
      <c r="AA212" s="481">
        <v>2</v>
      </c>
      <c r="AB212" s="481">
        <v>21</v>
      </c>
      <c r="AC212" s="481">
        <v>7</v>
      </c>
      <c r="AD212" s="481"/>
      <c r="AE212" s="481">
        <v>19</v>
      </c>
      <c r="AF212" s="481">
        <v>19</v>
      </c>
      <c r="AG212" s="481">
        <v>0</v>
      </c>
      <c r="AH212" s="481">
        <v>0</v>
      </c>
      <c r="AI212" s="481"/>
      <c r="AJ212" s="481">
        <v>5</v>
      </c>
      <c r="AK212" s="481"/>
      <c r="AL212" s="481">
        <v>3</v>
      </c>
      <c r="AM212" s="481">
        <v>2</v>
      </c>
      <c r="AN212" s="481">
        <v>1</v>
      </c>
      <c r="AO212" s="481">
        <v>0</v>
      </c>
      <c r="AP212" s="481"/>
      <c r="AQ212" s="481">
        <v>1</v>
      </c>
      <c r="AR212" s="481">
        <v>0</v>
      </c>
      <c r="AS212" s="481">
        <v>1</v>
      </c>
      <c r="AT212" s="481">
        <v>0</v>
      </c>
      <c r="AU212" s="481"/>
      <c r="AV212" s="481">
        <v>12</v>
      </c>
      <c r="AW212" s="481">
        <v>12</v>
      </c>
      <c r="AX212" s="481">
        <v>0</v>
      </c>
      <c r="AY212" s="481">
        <v>0</v>
      </c>
      <c r="AZ212" s="481">
        <v>0</v>
      </c>
      <c r="BA212" s="481">
        <v>0</v>
      </c>
      <c r="BB212" s="481"/>
      <c r="BC212" s="481">
        <v>7</v>
      </c>
      <c r="BD212" s="481">
        <v>0</v>
      </c>
      <c r="BE212" s="481">
        <v>6</v>
      </c>
    </row>
    <row r="213" spans="1:57" x14ac:dyDescent="0.2">
      <c r="A213" s="154" t="s">
        <v>1269</v>
      </c>
      <c r="B213" s="154" t="s">
        <v>1270</v>
      </c>
      <c r="C213" s="154"/>
      <c r="D213" s="154"/>
      <c r="E213" s="481">
        <v>89</v>
      </c>
      <c r="F213" s="481"/>
      <c r="G213" s="481">
        <v>12</v>
      </c>
      <c r="H213" s="481"/>
      <c r="I213" s="481">
        <v>2</v>
      </c>
      <c r="J213" s="481">
        <v>1</v>
      </c>
      <c r="K213" s="481">
        <v>1</v>
      </c>
      <c r="L213" s="481">
        <v>0</v>
      </c>
      <c r="M213" s="481">
        <v>0</v>
      </c>
      <c r="N213" s="481"/>
      <c r="O213" s="481">
        <v>0</v>
      </c>
      <c r="P213" s="481"/>
      <c r="Q213" s="481">
        <v>3</v>
      </c>
      <c r="R213" s="481">
        <v>3</v>
      </c>
      <c r="S213" s="481">
        <v>0</v>
      </c>
      <c r="T213" s="481">
        <v>0</v>
      </c>
      <c r="U213" s="481"/>
      <c r="V213" s="481">
        <v>0</v>
      </c>
      <c r="W213" s="481">
        <v>1</v>
      </c>
      <c r="X213" s="481">
        <v>0</v>
      </c>
      <c r="Y213" s="481">
        <v>4</v>
      </c>
      <c r="Z213" s="481"/>
      <c r="AA213" s="481">
        <v>2</v>
      </c>
      <c r="AB213" s="481">
        <v>36</v>
      </c>
      <c r="AC213" s="481">
        <v>6</v>
      </c>
      <c r="AD213" s="481"/>
      <c r="AE213" s="481">
        <v>10</v>
      </c>
      <c r="AF213" s="481">
        <v>10</v>
      </c>
      <c r="AG213" s="481">
        <v>0</v>
      </c>
      <c r="AH213" s="481">
        <v>0</v>
      </c>
      <c r="AI213" s="481"/>
      <c r="AJ213" s="481">
        <v>10</v>
      </c>
      <c r="AK213" s="481"/>
      <c r="AL213" s="481">
        <v>4</v>
      </c>
      <c r="AM213" s="481">
        <v>1</v>
      </c>
      <c r="AN213" s="481">
        <v>0</v>
      </c>
      <c r="AO213" s="481">
        <v>3</v>
      </c>
      <c r="AP213" s="481"/>
      <c r="AQ213" s="481">
        <v>2</v>
      </c>
      <c r="AR213" s="481">
        <v>0</v>
      </c>
      <c r="AS213" s="481">
        <v>0</v>
      </c>
      <c r="AT213" s="481">
        <v>2</v>
      </c>
      <c r="AU213" s="481"/>
      <c r="AV213" s="481">
        <v>4</v>
      </c>
      <c r="AW213" s="481">
        <v>2</v>
      </c>
      <c r="AX213" s="481">
        <v>0</v>
      </c>
      <c r="AY213" s="481">
        <v>0</v>
      </c>
      <c r="AZ213" s="481">
        <v>2</v>
      </c>
      <c r="BA213" s="481">
        <v>0</v>
      </c>
      <c r="BB213" s="481"/>
      <c r="BC213" s="481">
        <v>0</v>
      </c>
      <c r="BD213" s="481">
        <v>1</v>
      </c>
      <c r="BE213" s="481">
        <v>5</v>
      </c>
    </row>
    <row r="214" spans="1:57" x14ac:dyDescent="0.2">
      <c r="A214" s="154" t="s">
        <v>1271</v>
      </c>
      <c r="B214" s="154" t="s">
        <v>1272</v>
      </c>
      <c r="C214" s="154"/>
      <c r="D214" s="154"/>
      <c r="E214" s="481">
        <v>99</v>
      </c>
      <c r="F214" s="481"/>
      <c r="G214" s="481">
        <v>6</v>
      </c>
      <c r="H214" s="481"/>
      <c r="I214" s="481">
        <v>0</v>
      </c>
      <c r="J214" s="481">
        <v>0</v>
      </c>
      <c r="K214" s="481">
        <v>0</v>
      </c>
      <c r="L214" s="481">
        <v>0</v>
      </c>
      <c r="M214" s="481">
        <v>1</v>
      </c>
      <c r="N214" s="481"/>
      <c r="O214" s="481">
        <v>2</v>
      </c>
      <c r="P214" s="481"/>
      <c r="Q214" s="481">
        <v>0</v>
      </c>
      <c r="R214" s="481">
        <v>0</v>
      </c>
      <c r="S214" s="481">
        <v>0</v>
      </c>
      <c r="T214" s="481">
        <v>0</v>
      </c>
      <c r="U214" s="481"/>
      <c r="V214" s="481">
        <v>0</v>
      </c>
      <c r="W214" s="481">
        <v>0</v>
      </c>
      <c r="X214" s="481">
        <v>1</v>
      </c>
      <c r="Y214" s="481">
        <v>2</v>
      </c>
      <c r="Z214" s="481"/>
      <c r="AA214" s="481">
        <v>2</v>
      </c>
      <c r="AB214" s="481">
        <v>19</v>
      </c>
      <c r="AC214" s="481">
        <v>3</v>
      </c>
      <c r="AD214" s="481"/>
      <c r="AE214" s="481">
        <v>12</v>
      </c>
      <c r="AF214" s="481">
        <v>9</v>
      </c>
      <c r="AG214" s="481">
        <v>3</v>
      </c>
      <c r="AH214" s="481">
        <v>0</v>
      </c>
      <c r="AI214" s="481"/>
      <c r="AJ214" s="481">
        <v>0</v>
      </c>
      <c r="AK214" s="481"/>
      <c r="AL214" s="481">
        <v>2</v>
      </c>
      <c r="AM214" s="481">
        <v>0</v>
      </c>
      <c r="AN214" s="481">
        <v>1</v>
      </c>
      <c r="AO214" s="481">
        <v>1</v>
      </c>
      <c r="AP214" s="481"/>
      <c r="AQ214" s="481">
        <v>2</v>
      </c>
      <c r="AR214" s="481">
        <v>0</v>
      </c>
      <c r="AS214" s="481">
        <v>2</v>
      </c>
      <c r="AT214" s="481">
        <v>0</v>
      </c>
      <c r="AU214" s="481"/>
      <c r="AV214" s="481">
        <v>8</v>
      </c>
      <c r="AW214" s="481">
        <v>7</v>
      </c>
      <c r="AX214" s="481">
        <v>0</v>
      </c>
      <c r="AY214" s="481">
        <v>1</v>
      </c>
      <c r="AZ214" s="481">
        <v>0</v>
      </c>
      <c r="BA214" s="481">
        <v>0</v>
      </c>
      <c r="BB214" s="481"/>
      <c r="BC214" s="481">
        <v>38</v>
      </c>
      <c r="BD214" s="481">
        <v>0</v>
      </c>
      <c r="BE214" s="481">
        <v>7</v>
      </c>
    </row>
    <row r="215" spans="1:57" x14ac:dyDescent="0.2">
      <c r="A215" s="154" t="s">
        <v>1273</v>
      </c>
      <c r="B215" s="154" t="s">
        <v>1274</v>
      </c>
      <c r="C215" s="154"/>
      <c r="D215" s="154"/>
      <c r="E215" s="481">
        <v>14</v>
      </c>
      <c r="F215" s="481"/>
      <c r="G215" s="481">
        <v>1</v>
      </c>
      <c r="H215" s="481"/>
      <c r="I215" s="481">
        <v>0</v>
      </c>
      <c r="J215" s="481">
        <v>0</v>
      </c>
      <c r="K215" s="481">
        <v>0</v>
      </c>
      <c r="L215" s="481">
        <v>0</v>
      </c>
      <c r="M215" s="481">
        <v>0</v>
      </c>
      <c r="N215" s="481"/>
      <c r="O215" s="481">
        <v>0</v>
      </c>
      <c r="P215" s="481"/>
      <c r="Q215" s="481">
        <v>0</v>
      </c>
      <c r="R215" s="481">
        <v>0</v>
      </c>
      <c r="S215" s="481">
        <v>0</v>
      </c>
      <c r="T215" s="481">
        <v>0</v>
      </c>
      <c r="U215" s="481"/>
      <c r="V215" s="481">
        <v>0</v>
      </c>
      <c r="W215" s="481">
        <v>0</v>
      </c>
      <c r="X215" s="481">
        <v>0</v>
      </c>
      <c r="Y215" s="481">
        <v>1</v>
      </c>
      <c r="Z215" s="481"/>
      <c r="AA215" s="481">
        <v>1</v>
      </c>
      <c r="AB215" s="481">
        <v>4</v>
      </c>
      <c r="AC215" s="481">
        <v>4</v>
      </c>
      <c r="AD215" s="481"/>
      <c r="AE215" s="481">
        <v>1</v>
      </c>
      <c r="AF215" s="481">
        <v>1</v>
      </c>
      <c r="AG215" s="481">
        <v>0</v>
      </c>
      <c r="AH215" s="481">
        <v>0</v>
      </c>
      <c r="AI215" s="481"/>
      <c r="AJ215" s="481">
        <v>0</v>
      </c>
      <c r="AK215" s="481"/>
      <c r="AL215" s="481">
        <v>1</v>
      </c>
      <c r="AM215" s="481">
        <v>0</v>
      </c>
      <c r="AN215" s="481">
        <v>0</v>
      </c>
      <c r="AO215" s="481">
        <v>1</v>
      </c>
      <c r="AP215" s="481"/>
      <c r="AQ215" s="481">
        <v>0</v>
      </c>
      <c r="AR215" s="481">
        <v>0</v>
      </c>
      <c r="AS215" s="481">
        <v>0</v>
      </c>
      <c r="AT215" s="481">
        <v>0</v>
      </c>
      <c r="AU215" s="481"/>
      <c r="AV215" s="481">
        <v>1</v>
      </c>
      <c r="AW215" s="481">
        <v>1</v>
      </c>
      <c r="AX215" s="481">
        <v>0</v>
      </c>
      <c r="AY215" s="481">
        <v>0</v>
      </c>
      <c r="AZ215" s="481">
        <v>0</v>
      </c>
      <c r="BA215" s="481">
        <v>0</v>
      </c>
      <c r="BB215" s="481"/>
      <c r="BC215" s="481">
        <v>0</v>
      </c>
      <c r="BD215" s="481">
        <v>1</v>
      </c>
      <c r="BE215" s="481">
        <v>1</v>
      </c>
    </row>
    <row r="216" spans="1:57" x14ac:dyDescent="0.2">
      <c r="A216" s="154" t="s">
        <v>1275</v>
      </c>
      <c r="B216" s="154" t="s">
        <v>1276</v>
      </c>
      <c r="C216" s="154"/>
      <c r="D216" s="154"/>
      <c r="E216" s="481">
        <v>99</v>
      </c>
      <c r="F216" s="481"/>
      <c r="G216" s="481">
        <v>14</v>
      </c>
      <c r="H216" s="481"/>
      <c r="I216" s="481">
        <v>3</v>
      </c>
      <c r="J216" s="481">
        <v>0</v>
      </c>
      <c r="K216" s="481">
        <v>1</v>
      </c>
      <c r="L216" s="481">
        <v>0</v>
      </c>
      <c r="M216" s="481">
        <v>1</v>
      </c>
      <c r="N216" s="481"/>
      <c r="O216" s="481">
        <v>0</v>
      </c>
      <c r="P216" s="481"/>
      <c r="Q216" s="481">
        <v>7</v>
      </c>
      <c r="R216" s="481">
        <v>2</v>
      </c>
      <c r="S216" s="481">
        <v>5</v>
      </c>
      <c r="T216" s="481">
        <v>0</v>
      </c>
      <c r="U216" s="481"/>
      <c r="V216" s="481">
        <v>0</v>
      </c>
      <c r="W216" s="481">
        <v>0</v>
      </c>
      <c r="X216" s="481">
        <v>0</v>
      </c>
      <c r="Y216" s="481">
        <v>2</v>
      </c>
      <c r="Z216" s="481"/>
      <c r="AA216" s="481">
        <v>1</v>
      </c>
      <c r="AB216" s="481">
        <v>25</v>
      </c>
      <c r="AC216" s="481">
        <v>4</v>
      </c>
      <c r="AD216" s="481"/>
      <c r="AE216" s="481">
        <v>28</v>
      </c>
      <c r="AF216" s="481">
        <v>27</v>
      </c>
      <c r="AG216" s="481">
        <v>1</v>
      </c>
      <c r="AH216" s="481">
        <v>0</v>
      </c>
      <c r="AI216" s="481"/>
      <c r="AJ216" s="481">
        <v>7</v>
      </c>
      <c r="AK216" s="481"/>
      <c r="AL216" s="481">
        <v>2</v>
      </c>
      <c r="AM216" s="481">
        <v>1</v>
      </c>
      <c r="AN216" s="481">
        <v>0</v>
      </c>
      <c r="AO216" s="481">
        <v>1</v>
      </c>
      <c r="AP216" s="481"/>
      <c r="AQ216" s="481">
        <v>6</v>
      </c>
      <c r="AR216" s="481">
        <v>3</v>
      </c>
      <c r="AS216" s="481">
        <v>2</v>
      </c>
      <c r="AT216" s="481">
        <v>1</v>
      </c>
      <c r="AU216" s="481"/>
      <c r="AV216" s="481">
        <v>3</v>
      </c>
      <c r="AW216" s="481">
        <v>2</v>
      </c>
      <c r="AX216" s="481">
        <v>0</v>
      </c>
      <c r="AY216" s="481">
        <v>1</v>
      </c>
      <c r="AZ216" s="481">
        <v>0</v>
      </c>
      <c r="BA216" s="481">
        <v>0</v>
      </c>
      <c r="BB216" s="481"/>
      <c r="BC216" s="481">
        <v>2</v>
      </c>
      <c r="BD216" s="481">
        <v>3</v>
      </c>
      <c r="BE216" s="481">
        <v>7</v>
      </c>
    </row>
    <row r="217" spans="1:57" x14ac:dyDescent="0.2">
      <c r="A217" s="154" t="s">
        <v>1277</v>
      </c>
      <c r="B217" s="154" t="s">
        <v>1278</v>
      </c>
      <c r="C217" s="154"/>
      <c r="D217" s="154"/>
      <c r="E217" s="481">
        <v>135</v>
      </c>
      <c r="F217" s="481"/>
      <c r="G217" s="481">
        <v>9</v>
      </c>
      <c r="H217" s="481"/>
      <c r="I217" s="481">
        <v>0</v>
      </c>
      <c r="J217" s="481">
        <v>0</v>
      </c>
      <c r="K217" s="481">
        <v>0</v>
      </c>
      <c r="L217" s="481">
        <v>0</v>
      </c>
      <c r="M217" s="481">
        <v>0</v>
      </c>
      <c r="N217" s="481"/>
      <c r="O217" s="481">
        <v>0</v>
      </c>
      <c r="P217" s="481"/>
      <c r="Q217" s="481">
        <v>5</v>
      </c>
      <c r="R217" s="481">
        <v>3</v>
      </c>
      <c r="S217" s="481">
        <v>2</v>
      </c>
      <c r="T217" s="481">
        <v>0</v>
      </c>
      <c r="U217" s="481"/>
      <c r="V217" s="481">
        <v>0</v>
      </c>
      <c r="W217" s="481">
        <v>2</v>
      </c>
      <c r="X217" s="481">
        <v>0</v>
      </c>
      <c r="Y217" s="481">
        <v>2</v>
      </c>
      <c r="Z217" s="481"/>
      <c r="AA217" s="481">
        <v>2</v>
      </c>
      <c r="AB217" s="481">
        <v>47</v>
      </c>
      <c r="AC217" s="481">
        <v>10</v>
      </c>
      <c r="AD217" s="481"/>
      <c r="AE217" s="481">
        <v>13</v>
      </c>
      <c r="AF217" s="481">
        <v>11</v>
      </c>
      <c r="AG217" s="481">
        <v>2</v>
      </c>
      <c r="AH217" s="481">
        <v>0</v>
      </c>
      <c r="AI217" s="481"/>
      <c r="AJ217" s="481">
        <v>6</v>
      </c>
      <c r="AK217" s="481"/>
      <c r="AL217" s="481">
        <v>3</v>
      </c>
      <c r="AM217" s="481">
        <v>2</v>
      </c>
      <c r="AN217" s="481">
        <v>0</v>
      </c>
      <c r="AO217" s="481">
        <v>1</v>
      </c>
      <c r="AP217" s="481"/>
      <c r="AQ217" s="481">
        <v>5</v>
      </c>
      <c r="AR217" s="481">
        <v>1</v>
      </c>
      <c r="AS217" s="481">
        <v>3</v>
      </c>
      <c r="AT217" s="481">
        <v>1</v>
      </c>
      <c r="AU217" s="481"/>
      <c r="AV217" s="481">
        <v>11</v>
      </c>
      <c r="AW217" s="481">
        <v>11</v>
      </c>
      <c r="AX217" s="481">
        <v>0</v>
      </c>
      <c r="AY217" s="481">
        <v>0</v>
      </c>
      <c r="AZ217" s="481">
        <v>0</v>
      </c>
      <c r="BA217" s="481">
        <v>0</v>
      </c>
      <c r="BB217" s="481"/>
      <c r="BC217" s="481">
        <v>17</v>
      </c>
      <c r="BD217" s="481">
        <v>2</v>
      </c>
      <c r="BE217" s="481">
        <v>12</v>
      </c>
    </row>
    <row r="218" spans="1:57" x14ac:dyDescent="0.2">
      <c r="A218" s="154" t="s">
        <v>1279</v>
      </c>
      <c r="B218" s="154" t="s">
        <v>1280</v>
      </c>
      <c r="C218" s="154"/>
      <c r="D218" s="154"/>
      <c r="E218" s="481">
        <v>17</v>
      </c>
      <c r="F218" s="481"/>
      <c r="G218" s="481">
        <v>1</v>
      </c>
      <c r="H218" s="481"/>
      <c r="I218" s="481">
        <v>0</v>
      </c>
      <c r="J218" s="481">
        <v>0</v>
      </c>
      <c r="K218" s="481">
        <v>0</v>
      </c>
      <c r="L218" s="481">
        <v>0</v>
      </c>
      <c r="M218" s="481">
        <v>0</v>
      </c>
      <c r="N218" s="481"/>
      <c r="O218" s="481">
        <v>0</v>
      </c>
      <c r="P218" s="481"/>
      <c r="Q218" s="481">
        <v>1</v>
      </c>
      <c r="R218" s="481">
        <v>1</v>
      </c>
      <c r="S218" s="481">
        <v>0</v>
      </c>
      <c r="T218" s="481">
        <v>0</v>
      </c>
      <c r="U218" s="481"/>
      <c r="V218" s="481">
        <v>0</v>
      </c>
      <c r="W218" s="481">
        <v>0</v>
      </c>
      <c r="X218" s="481">
        <v>0</v>
      </c>
      <c r="Y218" s="481">
        <v>0</v>
      </c>
      <c r="Z218" s="481"/>
      <c r="AA218" s="481">
        <v>1</v>
      </c>
      <c r="AB218" s="481">
        <v>7</v>
      </c>
      <c r="AC218" s="481">
        <v>4</v>
      </c>
      <c r="AD218" s="481"/>
      <c r="AE218" s="481">
        <v>1</v>
      </c>
      <c r="AF218" s="481">
        <v>1</v>
      </c>
      <c r="AG218" s="481">
        <v>0</v>
      </c>
      <c r="AH218" s="481">
        <v>0</v>
      </c>
      <c r="AI218" s="481"/>
      <c r="AJ218" s="481">
        <v>2</v>
      </c>
      <c r="AK218" s="481"/>
      <c r="AL218" s="481">
        <v>0</v>
      </c>
      <c r="AM218" s="481">
        <v>0</v>
      </c>
      <c r="AN218" s="481">
        <v>0</v>
      </c>
      <c r="AO218" s="481">
        <v>0</v>
      </c>
      <c r="AP218" s="481"/>
      <c r="AQ218" s="481">
        <v>0</v>
      </c>
      <c r="AR218" s="481">
        <v>0</v>
      </c>
      <c r="AS218" s="481">
        <v>0</v>
      </c>
      <c r="AT218" s="481">
        <v>0</v>
      </c>
      <c r="AU218" s="481"/>
      <c r="AV218" s="481">
        <v>1</v>
      </c>
      <c r="AW218" s="481">
        <v>1</v>
      </c>
      <c r="AX218" s="481">
        <v>0</v>
      </c>
      <c r="AY218" s="481">
        <v>0</v>
      </c>
      <c r="AZ218" s="481">
        <v>0</v>
      </c>
      <c r="BA218" s="481">
        <v>0</v>
      </c>
      <c r="BB218" s="481"/>
      <c r="BC218" s="481">
        <v>0</v>
      </c>
      <c r="BD218" s="481">
        <v>0</v>
      </c>
      <c r="BE218" s="481">
        <v>0</v>
      </c>
    </row>
    <row r="219" spans="1:57" x14ac:dyDescent="0.2">
      <c r="A219" s="154" t="s">
        <v>1281</v>
      </c>
      <c r="B219" s="154" t="s">
        <v>1282</v>
      </c>
      <c r="C219" s="154"/>
      <c r="D219" s="154"/>
      <c r="E219" s="481">
        <v>23</v>
      </c>
      <c r="F219" s="481"/>
      <c r="G219" s="481">
        <v>3</v>
      </c>
      <c r="H219" s="481"/>
      <c r="I219" s="481">
        <v>0</v>
      </c>
      <c r="J219" s="481">
        <v>0</v>
      </c>
      <c r="K219" s="481">
        <v>0</v>
      </c>
      <c r="L219" s="481">
        <v>0</v>
      </c>
      <c r="M219" s="481">
        <v>0</v>
      </c>
      <c r="N219" s="481"/>
      <c r="O219" s="481">
        <v>0</v>
      </c>
      <c r="P219" s="481"/>
      <c r="Q219" s="481">
        <v>1</v>
      </c>
      <c r="R219" s="481">
        <v>0</v>
      </c>
      <c r="S219" s="481">
        <v>1</v>
      </c>
      <c r="T219" s="481">
        <v>0</v>
      </c>
      <c r="U219" s="481"/>
      <c r="V219" s="481">
        <v>0</v>
      </c>
      <c r="W219" s="481">
        <v>0</v>
      </c>
      <c r="X219" s="481">
        <v>0</v>
      </c>
      <c r="Y219" s="481">
        <v>2</v>
      </c>
      <c r="Z219" s="481"/>
      <c r="AA219" s="481">
        <v>1</v>
      </c>
      <c r="AB219" s="481">
        <v>8</v>
      </c>
      <c r="AC219" s="481">
        <v>2</v>
      </c>
      <c r="AD219" s="481"/>
      <c r="AE219" s="481">
        <v>1</v>
      </c>
      <c r="AF219" s="481">
        <v>1</v>
      </c>
      <c r="AG219" s="481">
        <v>0</v>
      </c>
      <c r="AH219" s="481">
        <v>0</v>
      </c>
      <c r="AI219" s="481"/>
      <c r="AJ219" s="481">
        <v>0</v>
      </c>
      <c r="AK219" s="481"/>
      <c r="AL219" s="481">
        <v>0</v>
      </c>
      <c r="AM219" s="481">
        <v>0</v>
      </c>
      <c r="AN219" s="481">
        <v>0</v>
      </c>
      <c r="AO219" s="481">
        <v>0</v>
      </c>
      <c r="AP219" s="481"/>
      <c r="AQ219" s="481">
        <v>1</v>
      </c>
      <c r="AR219" s="481">
        <v>0</v>
      </c>
      <c r="AS219" s="481">
        <v>1</v>
      </c>
      <c r="AT219" s="481">
        <v>0</v>
      </c>
      <c r="AU219" s="481"/>
      <c r="AV219" s="481">
        <v>1</v>
      </c>
      <c r="AW219" s="481">
        <v>0</v>
      </c>
      <c r="AX219" s="481">
        <v>0</v>
      </c>
      <c r="AY219" s="481">
        <v>0</v>
      </c>
      <c r="AZ219" s="481">
        <v>1</v>
      </c>
      <c r="BA219" s="481">
        <v>0</v>
      </c>
      <c r="BB219" s="481"/>
      <c r="BC219" s="481">
        <v>4</v>
      </c>
      <c r="BD219" s="481">
        <v>1</v>
      </c>
      <c r="BE219" s="481">
        <v>3</v>
      </c>
    </row>
    <row r="220" spans="1:57" x14ac:dyDescent="0.2">
      <c r="A220" s="154" t="s">
        <v>1283</v>
      </c>
      <c r="B220" s="154" t="s">
        <v>1284</v>
      </c>
      <c r="C220" s="154"/>
      <c r="D220" s="154"/>
      <c r="E220" s="481">
        <v>77</v>
      </c>
      <c r="F220" s="481"/>
      <c r="G220" s="481">
        <v>7</v>
      </c>
      <c r="H220" s="481"/>
      <c r="I220" s="481">
        <v>0</v>
      </c>
      <c r="J220" s="481">
        <v>1</v>
      </c>
      <c r="K220" s="481">
        <v>0</v>
      </c>
      <c r="L220" s="481">
        <v>0</v>
      </c>
      <c r="M220" s="481">
        <v>1</v>
      </c>
      <c r="N220" s="481"/>
      <c r="O220" s="481">
        <v>0</v>
      </c>
      <c r="P220" s="481"/>
      <c r="Q220" s="481">
        <v>1</v>
      </c>
      <c r="R220" s="481">
        <v>1</v>
      </c>
      <c r="S220" s="481">
        <v>0</v>
      </c>
      <c r="T220" s="481">
        <v>0</v>
      </c>
      <c r="U220" s="481"/>
      <c r="V220" s="481">
        <v>0</v>
      </c>
      <c r="W220" s="481">
        <v>1</v>
      </c>
      <c r="X220" s="481">
        <v>1</v>
      </c>
      <c r="Y220" s="481">
        <v>2</v>
      </c>
      <c r="Z220" s="481"/>
      <c r="AA220" s="481">
        <v>5</v>
      </c>
      <c r="AB220" s="481">
        <v>22</v>
      </c>
      <c r="AC220" s="481">
        <v>6</v>
      </c>
      <c r="AD220" s="481"/>
      <c r="AE220" s="481">
        <v>12</v>
      </c>
      <c r="AF220" s="481">
        <v>10</v>
      </c>
      <c r="AG220" s="481">
        <v>2</v>
      </c>
      <c r="AH220" s="481">
        <v>0</v>
      </c>
      <c r="AI220" s="481"/>
      <c r="AJ220" s="481">
        <v>3</v>
      </c>
      <c r="AK220" s="481"/>
      <c r="AL220" s="481">
        <v>0</v>
      </c>
      <c r="AM220" s="481">
        <v>0</v>
      </c>
      <c r="AN220" s="481">
        <v>0</v>
      </c>
      <c r="AO220" s="481">
        <v>0</v>
      </c>
      <c r="AP220" s="481"/>
      <c r="AQ220" s="481">
        <v>1</v>
      </c>
      <c r="AR220" s="481">
        <v>0</v>
      </c>
      <c r="AS220" s="481">
        <v>0</v>
      </c>
      <c r="AT220" s="481">
        <v>1</v>
      </c>
      <c r="AU220" s="481"/>
      <c r="AV220" s="481">
        <v>6</v>
      </c>
      <c r="AW220" s="481">
        <v>6</v>
      </c>
      <c r="AX220" s="481">
        <v>0</v>
      </c>
      <c r="AY220" s="481">
        <v>0</v>
      </c>
      <c r="AZ220" s="481">
        <v>0</v>
      </c>
      <c r="BA220" s="481">
        <v>0</v>
      </c>
      <c r="BB220" s="481"/>
      <c r="BC220" s="481">
        <v>0</v>
      </c>
      <c r="BD220" s="481">
        <v>5</v>
      </c>
      <c r="BE220" s="481">
        <v>15</v>
      </c>
    </row>
    <row r="221" spans="1:57" x14ac:dyDescent="0.2">
      <c r="A221" s="154" t="s">
        <v>1285</v>
      </c>
      <c r="B221" s="154" t="s">
        <v>1286</v>
      </c>
      <c r="C221" s="154"/>
      <c r="D221" s="154"/>
      <c r="E221" s="481">
        <v>203</v>
      </c>
      <c r="F221" s="481"/>
      <c r="G221" s="481">
        <v>11</v>
      </c>
      <c r="H221" s="481"/>
      <c r="I221" s="481">
        <v>0</v>
      </c>
      <c r="J221" s="481">
        <v>0</v>
      </c>
      <c r="K221" s="481">
        <v>1</v>
      </c>
      <c r="L221" s="481">
        <v>0</v>
      </c>
      <c r="M221" s="481">
        <v>1</v>
      </c>
      <c r="N221" s="481"/>
      <c r="O221" s="481">
        <v>0</v>
      </c>
      <c r="P221" s="481"/>
      <c r="Q221" s="481">
        <v>2</v>
      </c>
      <c r="R221" s="481">
        <v>2</v>
      </c>
      <c r="S221" s="481">
        <v>0</v>
      </c>
      <c r="T221" s="481">
        <v>0</v>
      </c>
      <c r="U221" s="481"/>
      <c r="V221" s="481">
        <v>0</v>
      </c>
      <c r="W221" s="481">
        <v>1</v>
      </c>
      <c r="X221" s="481">
        <v>4</v>
      </c>
      <c r="Y221" s="481">
        <v>2</v>
      </c>
      <c r="Z221" s="481"/>
      <c r="AA221" s="481">
        <v>1</v>
      </c>
      <c r="AB221" s="481">
        <v>70</v>
      </c>
      <c r="AC221" s="481">
        <v>15</v>
      </c>
      <c r="AD221" s="481"/>
      <c r="AE221" s="481">
        <v>28</v>
      </c>
      <c r="AF221" s="481">
        <v>28</v>
      </c>
      <c r="AG221" s="481">
        <v>0</v>
      </c>
      <c r="AH221" s="481">
        <v>0</v>
      </c>
      <c r="AI221" s="481"/>
      <c r="AJ221" s="481">
        <v>19</v>
      </c>
      <c r="AK221" s="481"/>
      <c r="AL221" s="481">
        <v>4</v>
      </c>
      <c r="AM221" s="481">
        <v>0</v>
      </c>
      <c r="AN221" s="481">
        <v>0</v>
      </c>
      <c r="AO221" s="481">
        <v>4</v>
      </c>
      <c r="AP221" s="481"/>
      <c r="AQ221" s="481">
        <v>13</v>
      </c>
      <c r="AR221" s="481">
        <v>0</v>
      </c>
      <c r="AS221" s="481">
        <v>11</v>
      </c>
      <c r="AT221" s="481">
        <v>2</v>
      </c>
      <c r="AU221" s="481"/>
      <c r="AV221" s="481">
        <v>4</v>
      </c>
      <c r="AW221" s="481">
        <v>1</v>
      </c>
      <c r="AX221" s="481">
        <v>0</v>
      </c>
      <c r="AY221" s="481">
        <v>1</v>
      </c>
      <c r="AZ221" s="481">
        <v>2</v>
      </c>
      <c r="BA221" s="481">
        <v>0</v>
      </c>
      <c r="BB221" s="481"/>
      <c r="BC221" s="481">
        <v>27</v>
      </c>
      <c r="BD221" s="481">
        <v>0</v>
      </c>
      <c r="BE221" s="481">
        <v>13</v>
      </c>
    </row>
    <row r="222" spans="1:57" x14ac:dyDescent="0.2">
      <c r="A222" s="154" t="s">
        <v>1287</v>
      </c>
      <c r="B222" s="154" t="s">
        <v>1288</v>
      </c>
      <c r="C222" s="154"/>
      <c r="D222" s="154"/>
      <c r="E222" s="481">
        <v>69</v>
      </c>
      <c r="F222" s="481"/>
      <c r="G222" s="481">
        <v>13</v>
      </c>
      <c r="H222" s="481"/>
      <c r="I222" s="481">
        <v>5</v>
      </c>
      <c r="J222" s="481">
        <v>0</v>
      </c>
      <c r="K222" s="481">
        <v>0</v>
      </c>
      <c r="L222" s="481">
        <v>0</v>
      </c>
      <c r="M222" s="481">
        <v>1</v>
      </c>
      <c r="N222" s="481"/>
      <c r="O222" s="481">
        <v>1</v>
      </c>
      <c r="P222" s="481"/>
      <c r="Q222" s="481">
        <v>3</v>
      </c>
      <c r="R222" s="481">
        <v>2</v>
      </c>
      <c r="S222" s="481">
        <v>1</v>
      </c>
      <c r="T222" s="481">
        <v>0</v>
      </c>
      <c r="U222" s="481"/>
      <c r="V222" s="481">
        <v>0</v>
      </c>
      <c r="W222" s="481">
        <v>1</v>
      </c>
      <c r="X222" s="481">
        <v>0</v>
      </c>
      <c r="Y222" s="481">
        <v>2</v>
      </c>
      <c r="Z222" s="481"/>
      <c r="AA222" s="481">
        <v>4</v>
      </c>
      <c r="AB222" s="481">
        <v>21</v>
      </c>
      <c r="AC222" s="481">
        <v>4</v>
      </c>
      <c r="AD222" s="481"/>
      <c r="AE222" s="481">
        <v>7</v>
      </c>
      <c r="AF222" s="481">
        <v>5</v>
      </c>
      <c r="AG222" s="481">
        <v>2</v>
      </c>
      <c r="AH222" s="481">
        <v>0</v>
      </c>
      <c r="AI222" s="481"/>
      <c r="AJ222" s="481">
        <v>0</v>
      </c>
      <c r="AK222" s="481"/>
      <c r="AL222" s="481">
        <v>3</v>
      </c>
      <c r="AM222" s="481">
        <v>1</v>
      </c>
      <c r="AN222" s="481">
        <v>0</v>
      </c>
      <c r="AO222" s="481">
        <v>2</v>
      </c>
      <c r="AP222" s="481"/>
      <c r="AQ222" s="481">
        <v>3</v>
      </c>
      <c r="AR222" s="481">
        <v>0</v>
      </c>
      <c r="AS222" s="481">
        <v>3</v>
      </c>
      <c r="AT222" s="481">
        <v>0</v>
      </c>
      <c r="AU222" s="481"/>
      <c r="AV222" s="481">
        <v>8</v>
      </c>
      <c r="AW222" s="481">
        <v>5</v>
      </c>
      <c r="AX222" s="481">
        <v>3</v>
      </c>
      <c r="AY222" s="481">
        <v>0</v>
      </c>
      <c r="AZ222" s="481">
        <v>0</v>
      </c>
      <c r="BA222" s="481">
        <v>0</v>
      </c>
      <c r="BB222" s="481"/>
      <c r="BC222" s="481">
        <v>3</v>
      </c>
      <c r="BD222" s="481">
        <v>1</v>
      </c>
      <c r="BE222" s="481">
        <v>3</v>
      </c>
    </row>
    <row r="223" spans="1:57" x14ac:dyDescent="0.2">
      <c r="A223" s="154" t="s">
        <v>1289</v>
      </c>
      <c r="B223" s="154" t="s">
        <v>1290</v>
      </c>
      <c r="C223" s="154"/>
      <c r="D223" s="154"/>
      <c r="E223" s="481">
        <v>41</v>
      </c>
      <c r="F223" s="481"/>
      <c r="G223" s="481">
        <v>6</v>
      </c>
      <c r="H223" s="481"/>
      <c r="I223" s="481">
        <v>0</v>
      </c>
      <c r="J223" s="481">
        <v>1</v>
      </c>
      <c r="K223" s="481">
        <v>0</v>
      </c>
      <c r="L223" s="481">
        <v>0</v>
      </c>
      <c r="M223" s="481">
        <v>0</v>
      </c>
      <c r="N223" s="481"/>
      <c r="O223" s="481">
        <v>0</v>
      </c>
      <c r="P223" s="481"/>
      <c r="Q223" s="481">
        <v>2</v>
      </c>
      <c r="R223" s="481">
        <v>1</v>
      </c>
      <c r="S223" s="481">
        <v>1</v>
      </c>
      <c r="T223" s="481">
        <v>0</v>
      </c>
      <c r="U223" s="481"/>
      <c r="V223" s="481">
        <v>0</v>
      </c>
      <c r="W223" s="481">
        <v>0</v>
      </c>
      <c r="X223" s="481">
        <v>0</v>
      </c>
      <c r="Y223" s="481">
        <v>3</v>
      </c>
      <c r="Z223" s="481"/>
      <c r="AA223" s="481">
        <v>0</v>
      </c>
      <c r="AB223" s="481">
        <v>8</v>
      </c>
      <c r="AC223" s="481">
        <v>3</v>
      </c>
      <c r="AD223" s="481"/>
      <c r="AE223" s="481">
        <v>12</v>
      </c>
      <c r="AF223" s="481">
        <v>7</v>
      </c>
      <c r="AG223" s="481">
        <v>5</v>
      </c>
      <c r="AH223" s="481">
        <v>0</v>
      </c>
      <c r="AI223" s="481"/>
      <c r="AJ223" s="481">
        <v>1</v>
      </c>
      <c r="AK223" s="481"/>
      <c r="AL223" s="481">
        <v>1</v>
      </c>
      <c r="AM223" s="481">
        <v>0</v>
      </c>
      <c r="AN223" s="481">
        <v>0</v>
      </c>
      <c r="AO223" s="481">
        <v>1</v>
      </c>
      <c r="AP223" s="481"/>
      <c r="AQ223" s="481">
        <v>2</v>
      </c>
      <c r="AR223" s="481">
        <v>1</v>
      </c>
      <c r="AS223" s="481">
        <v>1</v>
      </c>
      <c r="AT223" s="481">
        <v>0</v>
      </c>
      <c r="AU223" s="481"/>
      <c r="AV223" s="481">
        <v>1</v>
      </c>
      <c r="AW223" s="481">
        <v>1</v>
      </c>
      <c r="AX223" s="481">
        <v>0</v>
      </c>
      <c r="AY223" s="481">
        <v>0</v>
      </c>
      <c r="AZ223" s="481">
        <v>0</v>
      </c>
      <c r="BA223" s="481">
        <v>0</v>
      </c>
      <c r="BB223" s="481"/>
      <c r="BC223" s="481">
        <v>0</v>
      </c>
      <c r="BD223" s="481">
        <v>1</v>
      </c>
      <c r="BE223" s="481">
        <v>7</v>
      </c>
    </row>
    <row r="224" spans="1:57" x14ac:dyDescent="0.2">
      <c r="A224" s="154" t="s">
        <v>1291</v>
      </c>
      <c r="B224" s="154" t="s">
        <v>1292</v>
      </c>
      <c r="C224" s="154"/>
      <c r="D224" s="154"/>
      <c r="E224" s="481">
        <v>42</v>
      </c>
      <c r="F224" s="481"/>
      <c r="G224" s="481">
        <v>8</v>
      </c>
      <c r="H224" s="481"/>
      <c r="I224" s="481">
        <v>0</v>
      </c>
      <c r="J224" s="481">
        <v>0</v>
      </c>
      <c r="K224" s="481">
        <v>0</v>
      </c>
      <c r="L224" s="481">
        <v>0</v>
      </c>
      <c r="M224" s="481">
        <v>2</v>
      </c>
      <c r="N224" s="481"/>
      <c r="O224" s="481">
        <v>0</v>
      </c>
      <c r="P224" s="481"/>
      <c r="Q224" s="481">
        <v>5</v>
      </c>
      <c r="R224" s="481">
        <v>3</v>
      </c>
      <c r="S224" s="481">
        <v>2</v>
      </c>
      <c r="T224" s="481">
        <v>0</v>
      </c>
      <c r="U224" s="481"/>
      <c r="V224" s="481">
        <v>0</v>
      </c>
      <c r="W224" s="481">
        <v>1</v>
      </c>
      <c r="X224" s="481">
        <v>0</v>
      </c>
      <c r="Y224" s="481">
        <v>0</v>
      </c>
      <c r="Z224" s="481"/>
      <c r="AA224" s="481">
        <v>0</v>
      </c>
      <c r="AB224" s="481">
        <v>13</v>
      </c>
      <c r="AC224" s="481">
        <v>3</v>
      </c>
      <c r="AD224" s="481"/>
      <c r="AE224" s="481">
        <v>10</v>
      </c>
      <c r="AF224" s="481">
        <v>9</v>
      </c>
      <c r="AG224" s="481">
        <v>1</v>
      </c>
      <c r="AH224" s="481">
        <v>0</v>
      </c>
      <c r="AI224" s="481"/>
      <c r="AJ224" s="481">
        <v>2</v>
      </c>
      <c r="AK224" s="481"/>
      <c r="AL224" s="481">
        <v>2</v>
      </c>
      <c r="AM224" s="481">
        <v>0</v>
      </c>
      <c r="AN224" s="481">
        <v>1</v>
      </c>
      <c r="AO224" s="481">
        <v>1</v>
      </c>
      <c r="AP224" s="481"/>
      <c r="AQ224" s="481">
        <v>0</v>
      </c>
      <c r="AR224" s="481">
        <v>0</v>
      </c>
      <c r="AS224" s="481">
        <v>0</v>
      </c>
      <c r="AT224" s="481">
        <v>0</v>
      </c>
      <c r="AU224" s="481"/>
      <c r="AV224" s="481">
        <v>1</v>
      </c>
      <c r="AW224" s="481">
        <v>1</v>
      </c>
      <c r="AX224" s="481">
        <v>0</v>
      </c>
      <c r="AY224" s="481">
        <v>0</v>
      </c>
      <c r="AZ224" s="481">
        <v>0</v>
      </c>
      <c r="BA224" s="481">
        <v>0</v>
      </c>
      <c r="BB224" s="481"/>
      <c r="BC224" s="481">
        <v>2</v>
      </c>
      <c r="BD224" s="481">
        <v>0</v>
      </c>
      <c r="BE224" s="481">
        <v>1</v>
      </c>
    </row>
    <row r="225" spans="1:57" x14ac:dyDescent="0.2">
      <c r="A225" s="154" t="s">
        <v>1293</v>
      </c>
      <c r="B225" s="154" t="s">
        <v>1294</v>
      </c>
      <c r="C225" s="154"/>
      <c r="D225" s="154"/>
      <c r="E225" s="481">
        <v>52</v>
      </c>
      <c r="F225" s="481"/>
      <c r="G225" s="481">
        <v>8</v>
      </c>
      <c r="H225" s="481"/>
      <c r="I225" s="481">
        <v>0</v>
      </c>
      <c r="J225" s="481">
        <v>0</v>
      </c>
      <c r="K225" s="481">
        <v>0</v>
      </c>
      <c r="L225" s="481">
        <v>0</v>
      </c>
      <c r="M225" s="481">
        <v>0</v>
      </c>
      <c r="N225" s="481"/>
      <c r="O225" s="481">
        <v>1</v>
      </c>
      <c r="P225" s="481"/>
      <c r="Q225" s="481">
        <v>2</v>
      </c>
      <c r="R225" s="481">
        <v>0</v>
      </c>
      <c r="S225" s="481">
        <v>2</v>
      </c>
      <c r="T225" s="481">
        <v>0</v>
      </c>
      <c r="U225" s="481"/>
      <c r="V225" s="481">
        <v>0</v>
      </c>
      <c r="W225" s="481">
        <v>0</v>
      </c>
      <c r="X225" s="481">
        <v>3</v>
      </c>
      <c r="Y225" s="481">
        <v>2</v>
      </c>
      <c r="Z225" s="481"/>
      <c r="AA225" s="481">
        <v>2</v>
      </c>
      <c r="AB225" s="481">
        <v>17</v>
      </c>
      <c r="AC225" s="481">
        <v>9</v>
      </c>
      <c r="AD225" s="481"/>
      <c r="AE225" s="481">
        <v>4</v>
      </c>
      <c r="AF225" s="481">
        <v>4</v>
      </c>
      <c r="AG225" s="481">
        <v>0</v>
      </c>
      <c r="AH225" s="481">
        <v>0</v>
      </c>
      <c r="AI225" s="481"/>
      <c r="AJ225" s="481">
        <v>2</v>
      </c>
      <c r="AK225" s="481"/>
      <c r="AL225" s="481">
        <v>1</v>
      </c>
      <c r="AM225" s="481">
        <v>0</v>
      </c>
      <c r="AN225" s="481">
        <v>1</v>
      </c>
      <c r="AO225" s="481">
        <v>0</v>
      </c>
      <c r="AP225" s="481"/>
      <c r="AQ225" s="481">
        <v>6</v>
      </c>
      <c r="AR225" s="481">
        <v>2</v>
      </c>
      <c r="AS225" s="481">
        <v>2</v>
      </c>
      <c r="AT225" s="481">
        <v>2</v>
      </c>
      <c r="AU225" s="481"/>
      <c r="AV225" s="481">
        <v>1</v>
      </c>
      <c r="AW225" s="481">
        <v>1</v>
      </c>
      <c r="AX225" s="481">
        <v>0</v>
      </c>
      <c r="AY225" s="481">
        <v>0</v>
      </c>
      <c r="AZ225" s="481">
        <v>0</v>
      </c>
      <c r="BA225" s="481">
        <v>0</v>
      </c>
      <c r="BB225" s="481"/>
      <c r="BC225" s="481">
        <v>2</v>
      </c>
      <c r="BD225" s="481">
        <v>2</v>
      </c>
      <c r="BE225" s="481">
        <v>0</v>
      </c>
    </row>
    <row r="226" spans="1:57" x14ac:dyDescent="0.2">
      <c r="A226" s="154" t="s">
        <v>1295</v>
      </c>
      <c r="B226" s="154" t="s">
        <v>1296</v>
      </c>
      <c r="C226" s="154"/>
      <c r="D226" s="154"/>
      <c r="E226" s="481">
        <v>20</v>
      </c>
      <c r="F226" s="481"/>
      <c r="G226" s="481">
        <v>4</v>
      </c>
      <c r="H226" s="481"/>
      <c r="I226" s="481">
        <v>1</v>
      </c>
      <c r="J226" s="481">
        <v>0</v>
      </c>
      <c r="K226" s="481">
        <v>0</v>
      </c>
      <c r="L226" s="481">
        <v>0</v>
      </c>
      <c r="M226" s="481">
        <v>0</v>
      </c>
      <c r="N226" s="481"/>
      <c r="O226" s="481">
        <v>0</v>
      </c>
      <c r="P226" s="481"/>
      <c r="Q226" s="481">
        <v>3</v>
      </c>
      <c r="R226" s="481">
        <v>2</v>
      </c>
      <c r="S226" s="481">
        <v>1</v>
      </c>
      <c r="T226" s="481">
        <v>0</v>
      </c>
      <c r="U226" s="481"/>
      <c r="V226" s="481">
        <v>0</v>
      </c>
      <c r="W226" s="481">
        <v>0</v>
      </c>
      <c r="X226" s="481">
        <v>0</v>
      </c>
      <c r="Y226" s="481">
        <v>0</v>
      </c>
      <c r="Z226" s="481"/>
      <c r="AA226" s="481">
        <v>0</v>
      </c>
      <c r="AB226" s="481">
        <v>5</v>
      </c>
      <c r="AC226" s="481">
        <v>2</v>
      </c>
      <c r="AD226" s="481"/>
      <c r="AE226" s="481">
        <v>4</v>
      </c>
      <c r="AF226" s="481">
        <v>3</v>
      </c>
      <c r="AG226" s="481">
        <v>1</v>
      </c>
      <c r="AH226" s="481">
        <v>0</v>
      </c>
      <c r="AI226" s="481"/>
      <c r="AJ226" s="481">
        <v>0</v>
      </c>
      <c r="AK226" s="481"/>
      <c r="AL226" s="481">
        <v>1</v>
      </c>
      <c r="AM226" s="481">
        <v>1</v>
      </c>
      <c r="AN226" s="481">
        <v>0</v>
      </c>
      <c r="AO226" s="481">
        <v>0</v>
      </c>
      <c r="AP226" s="481"/>
      <c r="AQ226" s="481">
        <v>0</v>
      </c>
      <c r="AR226" s="481">
        <v>0</v>
      </c>
      <c r="AS226" s="481">
        <v>0</v>
      </c>
      <c r="AT226" s="481">
        <v>0</v>
      </c>
      <c r="AU226" s="481"/>
      <c r="AV226" s="481">
        <v>2</v>
      </c>
      <c r="AW226" s="481">
        <v>0</v>
      </c>
      <c r="AX226" s="481">
        <v>1</v>
      </c>
      <c r="AY226" s="481">
        <v>0</v>
      </c>
      <c r="AZ226" s="481">
        <v>1</v>
      </c>
      <c r="BA226" s="481">
        <v>0</v>
      </c>
      <c r="BB226" s="481"/>
      <c r="BC226" s="481">
        <v>0</v>
      </c>
      <c r="BD226" s="481">
        <v>0</v>
      </c>
      <c r="BE226" s="481">
        <v>3</v>
      </c>
    </row>
    <row r="227" spans="1:57" x14ac:dyDescent="0.2">
      <c r="A227" s="154" t="s">
        <v>1297</v>
      </c>
      <c r="B227" s="154" t="s">
        <v>1298</v>
      </c>
      <c r="C227" s="154"/>
      <c r="D227" s="154"/>
      <c r="E227" s="481" t="s">
        <v>260</v>
      </c>
      <c r="F227" s="481"/>
      <c r="G227" s="481" t="s">
        <v>260</v>
      </c>
      <c r="H227" s="481"/>
      <c r="I227" s="481" t="s">
        <v>260</v>
      </c>
      <c r="J227" s="481" t="s">
        <v>260</v>
      </c>
      <c r="K227" s="481" t="s">
        <v>260</v>
      </c>
      <c r="L227" s="481" t="s">
        <v>260</v>
      </c>
      <c r="M227" s="481" t="s">
        <v>260</v>
      </c>
      <c r="N227" s="481"/>
      <c r="O227" s="481" t="s">
        <v>260</v>
      </c>
      <c r="P227" s="481"/>
      <c r="Q227" s="481" t="s">
        <v>260</v>
      </c>
      <c r="R227" s="481" t="s">
        <v>260</v>
      </c>
      <c r="S227" s="481" t="s">
        <v>260</v>
      </c>
      <c r="T227" s="481" t="s">
        <v>260</v>
      </c>
      <c r="U227" s="481"/>
      <c r="V227" s="481" t="s">
        <v>260</v>
      </c>
      <c r="W227" s="481" t="s">
        <v>260</v>
      </c>
      <c r="X227" s="481" t="s">
        <v>260</v>
      </c>
      <c r="Y227" s="481" t="s">
        <v>260</v>
      </c>
      <c r="Z227" s="481"/>
      <c r="AA227" s="481" t="s">
        <v>260</v>
      </c>
      <c r="AB227" s="481" t="s">
        <v>260</v>
      </c>
      <c r="AC227" s="481" t="s">
        <v>260</v>
      </c>
      <c r="AD227" s="481"/>
      <c r="AE227" s="481" t="s">
        <v>260</v>
      </c>
      <c r="AF227" s="481" t="s">
        <v>260</v>
      </c>
      <c r="AG227" s="481" t="s">
        <v>260</v>
      </c>
      <c r="AH227" s="481" t="s">
        <v>260</v>
      </c>
      <c r="AI227" s="481"/>
      <c r="AJ227" s="481" t="s">
        <v>260</v>
      </c>
      <c r="AK227" s="481"/>
      <c r="AL227" s="481" t="s">
        <v>260</v>
      </c>
      <c r="AM227" s="481" t="s">
        <v>260</v>
      </c>
      <c r="AN227" s="481" t="s">
        <v>260</v>
      </c>
      <c r="AO227" s="481" t="s">
        <v>260</v>
      </c>
      <c r="AP227" s="481"/>
      <c r="AQ227" s="481" t="s">
        <v>260</v>
      </c>
      <c r="AR227" s="481" t="s">
        <v>260</v>
      </c>
      <c r="AS227" s="481" t="s">
        <v>260</v>
      </c>
      <c r="AT227" s="481" t="s">
        <v>260</v>
      </c>
      <c r="AU227" s="481"/>
      <c r="AV227" s="481" t="s">
        <v>260</v>
      </c>
      <c r="AW227" s="481" t="s">
        <v>260</v>
      </c>
      <c r="AX227" s="481" t="s">
        <v>260</v>
      </c>
      <c r="AY227" s="481" t="s">
        <v>260</v>
      </c>
      <c r="AZ227" s="481" t="s">
        <v>260</v>
      </c>
      <c r="BA227" s="481" t="s">
        <v>260</v>
      </c>
      <c r="BB227" s="481"/>
      <c r="BC227" s="481" t="s">
        <v>260</v>
      </c>
      <c r="BD227" s="481" t="s">
        <v>260</v>
      </c>
      <c r="BE227" s="481" t="s">
        <v>260</v>
      </c>
    </row>
    <row r="228" spans="1:57" x14ac:dyDescent="0.2">
      <c r="A228" s="154" t="s">
        <v>1299</v>
      </c>
      <c r="B228" s="154" t="s">
        <v>1300</v>
      </c>
      <c r="C228" s="154"/>
      <c r="D228" s="154"/>
      <c r="E228" s="481">
        <v>190</v>
      </c>
      <c r="F228" s="481"/>
      <c r="G228" s="481">
        <v>29</v>
      </c>
      <c r="H228" s="481"/>
      <c r="I228" s="481">
        <v>1</v>
      </c>
      <c r="J228" s="481">
        <v>0</v>
      </c>
      <c r="K228" s="481">
        <v>0</v>
      </c>
      <c r="L228" s="481">
        <v>0</v>
      </c>
      <c r="M228" s="481">
        <v>2</v>
      </c>
      <c r="N228" s="481"/>
      <c r="O228" s="481">
        <v>0</v>
      </c>
      <c r="P228" s="481"/>
      <c r="Q228" s="481">
        <v>16</v>
      </c>
      <c r="R228" s="481">
        <v>12</v>
      </c>
      <c r="S228" s="481">
        <v>4</v>
      </c>
      <c r="T228" s="481">
        <v>0</v>
      </c>
      <c r="U228" s="481"/>
      <c r="V228" s="481">
        <v>0</v>
      </c>
      <c r="W228" s="481">
        <v>0</v>
      </c>
      <c r="X228" s="481">
        <v>0</v>
      </c>
      <c r="Y228" s="481">
        <v>10</v>
      </c>
      <c r="Z228" s="481"/>
      <c r="AA228" s="481">
        <v>6</v>
      </c>
      <c r="AB228" s="481">
        <v>45</v>
      </c>
      <c r="AC228" s="481">
        <v>0</v>
      </c>
      <c r="AD228" s="481"/>
      <c r="AE228" s="481">
        <v>47</v>
      </c>
      <c r="AF228" s="481">
        <v>47</v>
      </c>
      <c r="AG228" s="481">
        <v>0</v>
      </c>
      <c r="AH228" s="481">
        <v>0</v>
      </c>
      <c r="AI228" s="481"/>
      <c r="AJ228" s="481">
        <v>7</v>
      </c>
      <c r="AK228" s="481"/>
      <c r="AL228" s="481">
        <v>1</v>
      </c>
      <c r="AM228" s="481">
        <v>0</v>
      </c>
      <c r="AN228" s="481">
        <v>1</v>
      </c>
      <c r="AO228" s="481">
        <v>0</v>
      </c>
      <c r="AP228" s="481"/>
      <c r="AQ228" s="481">
        <v>2</v>
      </c>
      <c r="AR228" s="481">
        <v>0</v>
      </c>
      <c r="AS228" s="481">
        <v>0</v>
      </c>
      <c r="AT228" s="481">
        <v>2</v>
      </c>
      <c r="AU228" s="481"/>
      <c r="AV228" s="481">
        <v>1</v>
      </c>
      <c r="AW228" s="481">
        <v>1</v>
      </c>
      <c r="AX228" s="481">
        <v>0</v>
      </c>
      <c r="AY228" s="481">
        <v>0</v>
      </c>
      <c r="AZ228" s="481">
        <v>0</v>
      </c>
      <c r="BA228" s="481">
        <v>0</v>
      </c>
      <c r="BB228" s="481"/>
      <c r="BC228" s="481">
        <v>43</v>
      </c>
      <c r="BD228" s="481">
        <v>0</v>
      </c>
      <c r="BE228" s="481">
        <v>9</v>
      </c>
    </row>
    <row r="229" spans="1:57" x14ac:dyDescent="0.2">
      <c r="A229" s="154" t="s">
        <v>1301</v>
      </c>
      <c r="B229" s="154" t="s">
        <v>1302</v>
      </c>
      <c r="C229" s="154"/>
      <c r="D229" s="154"/>
      <c r="E229" s="481">
        <v>239</v>
      </c>
      <c r="F229" s="481"/>
      <c r="G229" s="481">
        <v>28</v>
      </c>
      <c r="H229" s="481"/>
      <c r="I229" s="481">
        <v>4</v>
      </c>
      <c r="J229" s="481">
        <v>1</v>
      </c>
      <c r="K229" s="481">
        <v>0</v>
      </c>
      <c r="L229" s="481">
        <v>1</v>
      </c>
      <c r="M229" s="481">
        <v>1</v>
      </c>
      <c r="N229" s="481"/>
      <c r="O229" s="481">
        <v>1</v>
      </c>
      <c r="P229" s="481"/>
      <c r="Q229" s="481">
        <v>5</v>
      </c>
      <c r="R229" s="481">
        <v>3</v>
      </c>
      <c r="S229" s="481">
        <v>2</v>
      </c>
      <c r="T229" s="481">
        <v>0</v>
      </c>
      <c r="U229" s="481"/>
      <c r="V229" s="481">
        <v>0</v>
      </c>
      <c r="W229" s="481">
        <v>2</v>
      </c>
      <c r="X229" s="481">
        <v>2</v>
      </c>
      <c r="Y229" s="481">
        <v>11</v>
      </c>
      <c r="Z229" s="481"/>
      <c r="AA229" s="481">
        <v>10</v>
      </c>
      <c r="AB229" s="481">
        <v>62</v>
      </c>
      <c r="AC229" s="481">
        <v>12</v>
      </c>
      <c r="AD229" s="481"/>
      <c r="AE229" s="481">
        <v>40</v>
      </c>
      <c r="AF229" s="481">
        <v>35</v>
      </c>
      <c r="AG229" s="481">
        <v>5</v>
      </c>
      <c r="AH229" s="481">
        <v>0</v>
      </c>
      <c r="AI229" s="481"/>
      <c r="AJ229" s="481">
        <v>6</v>
      </c>
      <c r="AK229" s="481"/>
      <c r="AL229" s="481">
        <v>15</v>
      </c>
      <c r="AM229" s="481">
        <v>3</v>
      </c>
      <c r="AN229" s="481">
        <v>0</v>
      </c>
      <c r="AO229" s="481">
        <v>12</v>
      </c>
      <c r="AP229" s="481"/>
      <c r="AQ229" s="481">
        <v>14</v>
      </c>
      <c r="AR229" s="481">
        <v>1</v>
      </c>
      <c r="AS229" s="481">
        <v>9</v>
      </c>
      <c r="AT229" s="481">
        <v>4</v>
      </c>
      <c r="AU229" s="481"/>
      <c r="AV229" s="481">
        <v>13</v>
      </c>
      <c r="AW229" s="481">
        <v>8</v>
      </c>
      <c r="AX229" s="481">
        <v>2</v>
      </c>
      <c r="AY229" s="481">
        <v>2</v>
      </c>
      <c r="AZ229" s="481">
        <v>1</v>
      </c>
      <c r="BA229" s="481">
        <v>0</v>
      </c>
      <c r="BB229" s="481"/>
      <c r="BC229" s="481">
        <v>26</v>
      </c>
      <c r="BD229" s="481">
        <v>2</v>
      </c>
      <c r="BE229" s="481">
        <v>14</v>
      </c>
    </row>
    <row r="230" spans="1:57" x14ac:dyDescent="0.2">
      <c r="A230" s="154" t="s">
        <v>1303</v>
      </c>
      <c r="B230" s="154" t="s">
        <v>1304</v>
      </c>
      <c r="C230" s="154"/>
      <c r="D230" s="154"/>
      <c r="E230" s="481">
        <v>31</v>
      </c>
      <c r="F230" s="481"/>
      <c r="G230" s="481">
        <v>0</v>
      </c>
      <c r="H230" s="481"/>
      <c r="I230" s="481">
        <v>0</v>
      </c>
      <c r="J230" s="481">
        <v>0</v>
      </c>
      <c r="K230" s="481">
        <v>0</v>
      </c>
      <c r="L230" s="481">
        <v>0</v>
      </c>
      <c r="M230" s="481">
        <v>0</v>
      </c>
      <c r="N230" s="481"/>
      <c r="O230" s="481">
        <v>0</v>
      </c>
      <c r="P230" s="481"/>
      <c r="Q230" s="481">
        <v>0</v>
      </c>
      <c r="R230" s="481">
        <v>0</v>
      </c>
      <c r="S230" s="481">
        <v>0</v>
      </c>
      <c r="T230" s="481">
        <v>0</v>
      </c>
      <c r="U230" s="481"/>
      <c r="V230" s="481">
        <v>0</v>
      </c>
      <c r="W230" s="481">
        <v>0</v>
      </c>
      <c r="X230" s="481">
        <v>0</v>
      </c>
      <c r="Y230" s="481">
        <v>0</v>
      </c>
      <c r="Z230" s="481"/>
      <c r="AA230" s="481">
        <v>0</v>
      </c>
      <c r="AB230" s="481">
        <v>8</v>
      </c>
      <c r="AC230" s="481">
        <v>4</v>
      </c>
      <c r="AD230" s="481"/>
      <c r="AE230" s="481">
        <v>10</v>
      </c>
      <c r="AF230" s="481">
        <v>9</v>
      </c>
      <c r="AG230" s="481">
        <v>1</v>
      </c>
      <c r="AH230" s="481">
        <v>0</v>
      </c>
      <c r="AI230" s="481"/>
      <c r="AJ230" s="481">
        <v>2</v>
      </c>
      <c r="AK230" s="481"/>
      <c r="AL230" s="481">
        <v>1</v>
      </c>
      <c r="AM230" s="481">
        <v>0</v>
      </c>
      <c r="AN230" s="481">
        <v>0</v>
      </c>
      <c r="AO230" s="481">
        <v>1</v>
      </c>
      <c r="AP230" s="481"/>
      <c r="AQ230" s="481">
        <v>0</v>
      </c>
      <c r="AR230" s="481">
        <v>0</v>
      </c>
      <c r="AS230" s="481">
        <v>0</v>
      </c>
      <c r="AT230" s="481">
        <v>0</v>
      </c>
      <c r="AU230" s="481"/>
      <c r="AV230" s="481">
        <v>5</v>
      </c>
      <c r="AW230" s="481">
        <v>2</v>
      </c>
      <c r="AX230" s="481">
        <v>2</v>
      </c>
      <c r="AY230" s="481">
        <v>0</v>
      </c>
      <c r="AZ230" s="481">
        <v>1</v>
      </c>
      <c r="BA230" s="481">
        <v>0</v>
      </c>
      <c r="BB230" s="481"/>
      <c r="BC230" s="481">
        <v>0</v>
      </c>
      <c r="BD230" s="481">
        <v>2</v>
      </c>
      <c r="BE230" s="481">
        <v>2</v>
      </c>
    </row>
    <row r="231" spans="1:57" x14ac:dyDescent="0.2">
      <c r="A231" s="154" t="s">
        <v>1305</v>
      </c>
      <c r="B231" s="154" t="s">
        <v>1306</v>
      </c>
      <c r="C231" s="154"/>
      <c r="D231" s="154"/>
      <c r="E231" s="481">
        <v>667</v>
      </c>
      <c r="F231" s="481"/>
      <c r="G231" s="481">
        <v>24</v>
      </c>
      <c r="H231" s="481"/>
      <c r="I231" s="481">
        <v>2</v>
      </c>
      <c r="J231" s="481">
        <v>0</v>
      </c>
      <c r="K231" s="481">
        <v>0</v>
      </c>
      <c r="L231" s="481">
        <v>1</v>
      </c>
      <c r="M231" s="481">
        <v>3</v>
      </c>
      <c r="N231" s="481"/>
      <c r="O231" s="481">
        <v>1</v>
      </c>
      <c r="P231" s="481"/>
      <c r="Q231" s="481">
        <v>6</v>
      </c>
      <c r="R231" s="481">
        <v>4</v>
      </c>
      <c r="S231" s="481">
        <v>2</v>
      </c>
      <c r="T231" s="481">
        <v>0</v>
      </c>
      <c r="U231" s="481"/>
      <c r="V231" s="481">
        <v>0</v>
      </c>
      <c r="W231" s="481">
        <v>2</v>
      </c>
      <c r="X231" s="481">
        <v>2</v>
      </c>
      <c r="Y231" s="481">
        <v>7</v>
      </c>
      <c r="Z231" s="481"/>
      <c r="AA231" s="481">
        <v>17</v>
      </c>
      <c r="AB231" s="481">
        <v>176</v>
      </c>
      <c r="AC231" s="481">
        <v>29</v>
      </c>
      <c r="AD231" s="481"/>
      <c r="AE231" s="481">
        <v>117</v>
      </c>
      <c r="AF231" s="481">
        <v>108</v>
      </c>
      <c r="AG231" s="481">
        <v>9</v>
      </c>
      <c r="AH231" s="481">
        <v>0</v>
      </c>
      <c r="AI231" s="481"/>
      <c r="AJ231" s="481">
        <v>42</v>
      </c>
      <c r="AK231" s="481"/>
      <c r="AL231" s="481">
        <v>22</v>
      </c>
      <c r="AM231" s="481">
        <v>13</v>
      </c>
      <c r="AN231" s="481">
        <v>0</v>
      </c>
      <c r="AO231" s="481">
        <v>9</v>
      </c>
      <c r="AP231" s="481"/>
      <c r="AQ231" s="481">
        <v>53</v>
      </c>
      <c r="AR231" s="481">
        <v>4</v>
      </c>
      <c r="AS231" s="481">
        <v>13</v>
      </c>
      <c r="AT231" s="481">
        <v>36</v>
      </c>
      <c r="AU231" s="481"/>
      <c r="AV231" s="481">
        <v>51</v>
      </c>
      <c r="AW231" s="481">
        <v>48</v>
      </c>
      <c r="AX231" s="481">
        <v>1</v>
      </c>
      <c r="AY231" s="481">
        <v>2</v>
      </c>
      <c r="AZ231" s="481">
        <v>0</v>
      </c>
      <c r="BA231" s="481">
        <v>0</v>
      </c>
      <c r="BB231" s="481"/>
      <c r="BC231" s="481">
        <v>101</v>
      </c>
      <c r="BD231" s="481">
        <v>5</v>
      </c>
      <c r="BE231" s="481">
        <v>35</v>
      </c>
    </row>
    <row r="232" spans="1:57" x14ac:dyDescent="0.2">
      <c r="A232" s="154" t="s">
        <v>1307</v>
      </c>
      <c r="B232" s="154" t="s">
        <v>1308</v>
      </c>
      <c r="C232" s="154"/>
      <c r="D232" s="154"/>
      <c r="E232" s="481">
        <v>281</v>
      </c>
      <c r="F232" s="481"/>
      <c r="G232" s="481">
        <v>31</v>
      </c>
      <c r="H232" s="481"/>
      <c r="I232" s="481">
        <v>2</v>
      </c>
      <c r="J232" s="481">
        <v>0</v>
      </c>
      <c r="K232" s="481">
        <v>1</v>
      </c>
      <c r="L232" s="481">
        <v>0</v>
      </c>
      <c r="M232" s="481">
        <v>4</v>
      </c>
      <c r="N232" s="481"/>
      <c r="O232" s="481">
        <v>0</v>
      </c>
      <c r="P232" s="481"/>
      <c r="Q232" s="481">
        <v>14</v>
      </c>
      <c r="R232" s="481">
        <v>9</v>
      </c>
      <c r="S232" s="481">
        <v>5</v>
      </c>
      <c r="T232" s="481">
        <v>0</v>
      </c>
      <c r="U232" s="481"/>
      <c r="V232" s="481">
        <v>0</v>
      </c>
      <c r="W232" s="481">
        <v>2</v>
      </c>
      <c r="X232" s="481">
        <v>1</v>
      </c>
      <c r="Y232" s="481">
        <v>7</v>
      </c>
      <c r="Z232" s="481"/>
      <c r="AA232" s="481">
        <v>9</v>
      </c>
      <c r="AB232" s="481">
        <v>84</v>
      </c>
      <c r="AC232" s="481">
        <v>32</v>
      </c>
      <c r="AD232" s="481"/>
      <c r="AE232" s="481">
        <v>64</v>
      </c>
      <c r="AF232" s="481">
        <v>61</v>
      </c>
      <c r="AG232" s="481">
        <v>3</v>
      </c>
      <c r="AH232" s="481">
        <v>0</v>
      </c>
      <c r="AI232" s="481"/>
      <c r="AJ232" s="481">
        <v>9</v>
      </c>
      <c r="AK232" s="481"/>
      <c r="AL232" s="481">
        <v>8</v>
      </c>
      <c r="AM232" s="481">
        <v>4</v>
      </c>
      <c r="AN232" s="481">
        <v>1</v>
      </c>
      <c r="AO232" s="481">
        <v>3</v>
      </c>
      <c r="AP232" s="481"/>
      <c r="AQ232" s="481">
        <v>9</v>
      </c>
      <c r="AR232" s="481">
        <v>0</v>
      </c>
      <c r="AS232" s="481">
        <v>9</v>
      </c>
      <c r="AT232" s="481">
        <v>0</v>
      </c>
      <c r="AU232" s="481"/>
      <c r="AV232" s="481">
        <v>7</v>
      </c>
      <c r="AW232" s="481">
        <v>5</v>
      </c>
      <c r="AX232" s="481">
        <v>0</v>
      </c>
      <c r="AY232" s="481">
        <v>0</v>
      </c>
      <c r="AZ232" s="481">
        <v>2</v>
      </c>
      <c r="BA232" s="481">
        <v>0</v>
      </c>
      <c r="BB232" s="481"/>
      <c r="BC232" s="481">
        <v>6</v>
      </c>
      <c r="BD232" s="481">
        <v>9</v>
      </c>
      <c r="BE232" s="481">
        <v>24</v>
      </c>
    </row>
    <row r="233" spans="1:57" x14ac:dyDescent="0.2">
      <c r="A233" s="154" t="s">
        <v>1309</v>
      </c>
      <c r="B233" s="154" t="s">
        <v>1310</v>
      </c>
      <c r="C233" s="154"/>
      <c r="D233" s="154"/>
      <c r="E233" s="481">
        <v>177</v>
      </c>
      <c r="F233" s="481"/>
      <c r="G233" s="481">
        <v>47</v>
      </c>
      <c r="H233" s="481"/>
      <c r="I233" s="481">
        <v>0</v>
      </c>
      <c r="J233" s="481">
        <v>0</v>
      </c>
      <c r="K233" s="481">
        <v>0</v>
      </c>
      <c r="L233" s="481">
        <v>0</v>
      </c>
      <c r="M233" s="481">
        <v>1</v>
      </c>
      <c r="N233" s="481"/>
      <c r="O233" s="481">
        <v>1</v>
      </c>
      <c r="P233" s="481"/>
      <c r="Q233" s="481">
        <v>24</v>
      </c>
      <c r="R233" s="481">
        <v>9</v>
      </c>
      <c r="S233" s="481">
        <v>15</v>
      </c>
      <c r="T233" s="481">
        <v>0</v>
      </c>
      <c r="U233" s="481"/>
      <c r="V233" s="481">
        <v>1</v>
      </c>
      <c r="W233" s="481">
        <v>1</v>
      </c>
      <c r="X233" s="481">
        <v>0</v>
      </c>
      <c r="Y233" s="481">
        <v>19</v>
      </c>
      <c r="Z233" s="481"/>
      <c r="AA233" s="481">
        <v>7</v>
      </c>
      <c r="AB233" s="481">
        <v>59</v>
      </c>
      <c r="AC233" s="481">
        <v>1</v>
      </c>
      <c r="AD233" s="481"/>
      <c r="AE233" s="481">
        <v>11</v>
      </c>
      <c r="AF233" s="481">
        <v>11</v>
      </c>
      <c r="AG233" s="481">
        <v>0</v>
      </c>
      <c r="AH233" s="481">
        <v>0</v>
      </c>
      <c r="AI233" s="481"/>
      <c r="AJ233" s="481">
        <v>2</v>
      </c>
      <c r="AK233" s="481"/>
      <c r="AL233" s="481">
        <v>5</v>
      </c>
      <c r="AM233" s="481">
        <v>3</v>
      </c>
      <c r="AN233" s="481">
        <v>1</v>
      </c>
      <c r="AO233" s="481">
        <v>1</v>
      </c>
      <c r="AP233" s="481"/>
      <c r="AQ233" s="481">
        <v>5</v>
      </c>
      <c r="AR233" s="481">
        <v>1</v>
      </c>
      <c r="AS233" s="481">
        <v>0</v>
      </c>
      <c r="AT233" s="481">
        <v>4</v>
      </c>
      <c r="AU233" s="481"/>
      <c r="AV233" s="481">
        <v>9</v>
      </c>
      <c r="AW233" s="481">
        <v>6</v>
      </c>
      <c r="AX233" s="481">
        <v>1</v>
      </c>
      <c r="AY233" s="481">
        <v>1</v>
      </c>
      <c r="AZ233" s="481">
        <v>1</v>
      </c>
      <c r="BA233" s="481">
        <v>0</v>
      </c>
      <c r="BB233" s="481"/>
      <c r="BC233" s="481">
        <v>30</v>
      </c>
      <c r="BD233" s="481">
        <v>4</v>
      </c>
      <c r="BE233" s="481">
        <v>2</v>
      </c>
    </row>
    <row r="234" spans="1:57" x14ac:dyDescent="0.2">
      <c r="A234" s="154" t="s">
        <v>1311</v>
      </c>
      <c r="B234" s="154" t="s">
        <v>1312</v>
      </c>
      <c r="C234" s="154"/>
      <c r="D234" s="154"/>
      <c r="E234" s="481">
        <v>118</v>
      </c>
      <c r="F234" s="481"/>
      <c r="G234" s="481">
        <v>13</v>
      </c>
      <c r="H234" s="481"/>
      <c r="I234" s="481">
        <v>1</v>
      </c>
      <c r="J234" s="481">
        <v>0</v>
      </c>
      <c r="K234" s="481">
        <v>0</v>
      </c>
      <c r="L234" s="481">
        <v>0</v>
      </c>
      <c r="M234" s="481">
        <v>0</v>
      </c>
      <c r="N234" s="481"/>
      <c r="O234" s="481">
        <v>0</v>
      </c>
      <c r="P234" s="481"/>
      <c r="Q234" s="481">
        <v>7</v>
      </c>
      <c r="R234" s="481">
        <v>4</v>
      </c>
      <c r="S234" s="481">
        <v>3</v>
      </c>
      <c r="T234" s="481">
        <v>0</v>
      </c>
      <c r="U234" s="481"/>
      <c r="V234" s="481">
        <v>0</v>
      </c>
      <c r="W234" s="481">
        <v>1</v>
      </c>
      <c r="X234" s="481">
        <v>1</v>
      </c>
      <c r="Y234" s="481">
        <v>3</v>
      </c>
      <c r="Z234" s="481"/>
      <c r="AA234" s="481">
        <v>5</v>
      </c>
      <c r="AB234" s="481">
        <v>26</v>
      </c>
      <c r="AC234" s="481">
        <v>8</v>
      </c>
      <c r="AD234" s="481"/>
      <c r="AE234" s="481">
        <v>30</v>
      </c>
      <c r="AF234" s="481">
        <v>28</v>
      </c>
      <c r="AG234" s="481">
        <v>2</v>
      </c>
      <c r="AH234" s="481">
        <v>0</v>
      </c>
      <c r="AI234" s="481"/>
      <c r="AJ234" s="481">
        <v>7</v>
      </c>
      <c r="AK234" s="481"/>
      <c r="AL234" s="481">
        <v>6</v>
      </c>
      <c r="AM234" s="481">
        <v>3</v>
      </c>
      <c r="AN234" s="481">
        <v>2</v>
      </c>
      <c r="AO234" s="481">
        <v>1</v>
      </c>
      <c r="AP234" s="481"/>
      <c r="AQ234" s="481">
        <v>4</v>
      </c>
      <c r="AR234" s="481">
        <v>1</v>
      </c>
      <c r="AS234" s="481">
        <v>2</v>
      </c>
      <c r="AT234" s="481">
        <v>1</v>
      </c>
      <c r="AU234" s="481"/>
      <c r="AV234" s="481">
        <v>3</v>
      </c>
      <c r="AW234" s="481">
        <v>3</v>
      </c>
      <c r="AX234" s="481">
        <v>0</v>
      </c>
      <c r="AY234" s="481">
        <v>0</v>
      </c>
      <c r="AZ234" s="481">
        <v>0</v>
      </c>
      <c r="BA234" s="481">
        <v>0</v>
      </c>
      <c r="BB234" s="481"/>
      <c r="BC234" s="481">
        <v>11</v>
      </c>
      <c r="BD234" s="481">
        <v>0</v>
      </c>
      <c r="BE234" s="481">
        <v>5</v>
      </c>
    </row>
    <row r="235" spans="1:57" x14ac:dyDescent="0.2">
      <c r="A235" s="154" t="s">
        <v>1313</v>
      </c>
      <c r="B235" s="154" t="s">
        <v>1314</v>
      </c>
      <c r="C235" s="154"/>
      <c r="D235" s="154"/>
      <c r="E235" s="481">
        <v>398</v>
      </c>
      <c r="F235" s="481"/>
      <c r="G235" s="481">
        <v>46</v>
      </c>
      <c r="H235" s="481"/>
      <c r="I235" s="481">
        <v>2</v>
      </c>
      <c r="J235" s="481">
        <v>1</v>
      </c>
      <c r="K235" s="481">
        <v>3</v>
      </c>
      <c r="L235" s="481">
        <v>1</v>
      </c>
      <c r="M235" s="481">
        <v>7</v>
      </c>
      <c r="N235" s="481"/>
      <c r="O235" s="481">
        <v>0</v>
      </c>
      <c r="P235" s="481"/>
      <c r="Q235" s="481">
        <v>19</v>
      </c>
      <c r="R235" s="481">
        <v>15</v>
      </c>
      <c r="S235" s="481">
        <v>4</v>
      </c>
      <c r="T235" s="481">
        <v>0</v>
      </c>
      <c r="U235" s="481"/>
      <c r="V235" s="481">
        <v>0</v>
      </c>
      <c r="W235" s="481">
        <v>2</v>
      </c>
      <c r="X235" s="481">
        <v>2</v>
      </c>
      <c r="Y235" s="481">
        <v>9</v>
      </c>
      <c r="Z235" s="481"/>
      <c r="AA235" s="481">
        <v>5</v>
      </c>
      <c r="AB235" s="481">
        <v>126</v>
      </c>
      <c r="AC235" s="481">
        <v>60</v>
      </c>
      <c r="AD235" s="481"/>
      <c r="AE235" s="481">
        <v>67</v>
      </c>
      <c r="AF235" s="481">
        <v>58</v>
      </c>
      <c r="AG235" s="481">
        <v>9</v>
      </c>
      <c r="AH235" s="481">
        <v>0</v>
      </c>
      <c r="AI235" s="481"/>
      <c r="AJ235" s="481">
        <v>9</v>
      </c>
      <c r="AK235" s="481"/>
      <c r="AL235" s="481">
        <v>10</v>
      </c>
      <c r="AM235" s="481">
        <v>2</v>
      </c>
      <c r="AN235" s="481">
        <v>4</v>
      </c>
      <c r="AO235" s="481">
        <v>4</v>
      </c>
      <c r="AP235" s="481"/>
      <c r="AQ235" s="481">
        <v>23</v>
      </c>
      <c r="AR235" s="481">
        <v>1</v>
      </c>
      <c r="AS235" s="481">
        <v>18</v>
      </c>
      <c r="AT235" s="481">
        <v>4</v>
      </c>
      <c r="AU235" s="481"/>
      <c r="AV235" s="481">
        <v>18</v>
      </c>
      <c r="AW235" s="481">
        <v>14</v>
      </c>
      <c r="AX235" s="481">
        <v>1</v>
      </c>
      <c r="AY235" s="481">
        <v>3</v>
      </c>
      <c r="AZ235" s="481">
        <v>0</v>
      </c>
      <c r="BA235" s="481">
        <v>0</v>
      </c>
      <c r="BB235" s="481"/>
      <c r="BC235" s="481">
        <v>0</v>
      </c>
      <c r="BD235" s="481">
        <v>5</v>
      </c>
      <c r="BE235" s="481">
        <v>34</v>
      </c>
    </row>
    <row r="236" spans="1:57" x14ac:dyDescent="0.2">
      <c r="A236" s="154" t="s">
        <v>1315</v>
      </c>
      <c r="B236" s="154" t="s">
        <v>1316</v>
      </c>
      <c r="C236" s="154"/>
      <c r="D236" s="154"/>
      <c r="E236" s="481">
        <v>52</v>
      </c>
      <c r="F236" s="481"/>
      <c r="G236" s="481">
        <v>4</v>
      </c>
      <c r="H236" s="481"/>
      <c r="I236" s="481">
        <v>0</v>
      </c>
      <c r="J236" s="481">
        <v>0</v>
      </c>
      <c r="K236" s="481">
        <v>0</v>
      </c>
      <c r="L236" s="481">
        <v>0</v>
      </c>
      <c r="M236" s="481">
        <v>0</v>
      </c>
      <c r="N236" s="481"/>
      <c r="O236" s="481">
        <v>0</v>
      </c>
      <c r="P236" s="481"/>
      <c r="Q236" s="481">
        <v>0</v>
      </c>
      <c r="R236" s="481">
        <v>0</v>
      </c>
      <c r="S236" s="481">
        <v>0</v>
      </c>
      <c r="T236" s="481">
        <v>0</v>
      </c>
      <c r="U236" s="481"/>
      <c r="V236" s="481">
        <v>0</v>
      </c>
      <c r="W236" s="481">
        <v>0</v>
      </c>
      <c r="X236" s="481">
        <v>2</v>
      </c>
      <c r="Y236" s="481">
        <v>2</v>
      </c>
      <c r="Z236" s="481"/>
      <c r="AA236" s="481">
        <v>1</v>
      </c>
      <c r="AB236" s="481">
        <v>17</v>
      </c>
      <c r="AC236" s="481">
        <v>3</v>
      </c>
      <c r="AD236" s="481"/>
      <c r="AE236" s="481">
        <v>15</v>
      </c>
      <c r="AF236" s="481">
        <v>15</v>
      </c>
      <c r="AG236" s="481">
        <v>0</v>
      </c>
      <c r="AH236" s="481">
        <v>0</v>
      </c>
      <c r="AI236" s="481"/>
      <c r="AJ236" s="481">
        <v>2</v>
      </c>
      <c r="AK236" s="481"/>
      <c r="AL236" s="481">
        <v>0</v>
      </c>
      <c r="AM236" s="481">
        <v>0</v>
      </c>
      <c r="AN236" s="481">
        <v>0</v>
      </c>
      <c r="AO236" s="481">
        <v>0</v>
      </c>
      <c r="AP236" s="481"/>
      <c r="AQ236" s="481">
        <v>3</v>
      </c>
      <c r="AR236" s="481">
        <v>0</v>
      </c>
      <c r="AS236" s="481">
        <v>2</v>
      </c>
      <c r="AT236" s="481">
        <v>1</v>
      </c>
      <c r="AU236" s="481"/>
      <c r="AV236" s="481">
        <v>4</v>
      </c>
      <c r="AW236" s="481">
        <v>3</v>
      </c>
      <c r="AX236" s="481">
        <v>0</v>
      </c>
      <c r="AY236" s="481">
        <v>1</v>
      </c>
      <c r="AZ236" s="481">
        <v>0</v>
      </c>
      <c r="BA236" s="481">
        <v>0</v>
      </c>
      <c r="BB236" s="481"/>
      <c r="BC236" s="481">
        <v>1</v>
      </c>
      <c r="BD236" s="481">
        <v>1</v>
      </c>
      <c r="BE236" s="481">
        <v>2</v>
      </c>
    </row>
    <row r="237" spans="1:57" x14ac:dyDescent="0.2">
      <c r="A237" s="154" t="s">
        <v>1317</v>
      </c>
      <c r="B237" s="154" t="s">
        <v>1318</v>
      </c>
      <c r="C237" s="154"/>
      <c r="D237" s="154"/>
      <c r="E237" s="481">
        <v>29</v>
      </c>
      <c r="F237" s="481"/>
      <c r="G237" s="481">
        <v>1</v>
      </c>
      <c r="H237" s="481"/>
      <c r="I237" s="481">
        <v>0</v>
      </c>
      <c r="J237" s="481">
        <v>1</v>
      </c>
      <c r="K237" s="481">
        <v>0</v>
      </c>
      <c r="L237" s="481">
        <v>0</v>
      </c>
      <c r="M237" s="481">
        <v>0</v>
      </c>
      <c r="N237" s="481"/>
      <c r="O237" s="481">
        <v>0</v>
      </c>
      <c r="P237" s="481"/>
      <c r="Q237" s="481">
        <v>0</v>
      </c>
      <c r="R237" s="481">
        <v>0</v>
      </c>
      <c r="S237" s="481">
        <v>0</v>
      </c>
      <c r="T237" s="481">
        <v>0</v>
      </c>
      <c r="U237" s="481"/>
      <c r="V237" s="481">
        <v>0</v>
      </c>
      <c r="W237" s="481">
        <v>0</v>
      </c>
      <c r="X237" s="481">
        <v>0</v>
      </c>
      <c r="Y237" s="481">
        <v>0</v>
      </c>
      <c r="Z237" s="481"/>
      <c r="AA237" s="481">
        <v>0</v>
      </c>
      <c r="AB237" s="481">
        <v>6</v>
      </c>
      <c r="AC237" s="481">
        <v>4</v>
      </c>
      <c r="AD237" s="481"/>
      <c r="AE237" s="481">
        <v>10</v>
      </c>
      <c r="AF237" s="481">
        <v>9</v>
      </c>
      <c r="AG237" s="481">
        <v>1</v>
      </c>
      <c r="AH237" s="481">
        <v>0</v>
      </c>
      <c r="AI237" s="481"/>
      <c r="AJ237" s="481">
        <v>0</v>
      </c>
      <c r="AK237" s="481"/>
      <c r="AL237" s="481">
        <v>2</v>
      </c>
      <c r="AM237" s="481">
        <v>2</v>
      </c>
      <c r="AN237" s="481">
        <v>0</v>
      </c>
      <c r="AO237" s="481">
        <v>0</v>
      </c>
      <c r="AP237" s="481"/>
      <c r="AQ237" s="481">
        <v>1</v>
      </c>
      <c r="AR237" s="481">
        <v>0</v>
      </c>
      <c r="AS237" s="481">
        <v>1</v>
      </c>
      <c r="AT237" s="481">
        <v>0</v>
      </c>
      <c r="AU237" s="481"/>
      <c r="AV237" s="481">
        <v>2</v>
      </c>
      <c r="AW237" s="481">
        <v>1</v>
      </c>
      <c r="AX237" s="481">
        <v>0</v>
      </c>
      <c r="AY237" s="481">
        <v>1</v>
      </c>
      <c r="AZ237" s="481">
        <v>0</v>
      </c>
      <c r="BA237" s="481">
        <v>0</v>
      </c>
      <c r="BB237" s="481"/>
      <c r="BC237" s="481">
        <v>1</v>
      </c>
      <c r="BD237" s="481">
        <v>0</v>
      </c>
      <c r="BE237" s="481">
        <v>2</v>
      </c>
    </row>
    <row r="238" spans="1:57" x14ac:dyDescent="0.2">
      <c r="A238" s="154" t="s">
        <v>1319</v>
      </c>
      <c r="B238" s="154" t="s">
        <v>1320</v>
      </c>
      <c r="C238" s="154"/>
      <c r="D238" s="154"/>
      <c r="E238" s="481">
        <v>104</v>
      </c>
      <c r="F238" s="481"/>
      <c r="G238" s="481">
        <v>14</v>
      </c>
      <c r="H238" s="481"/>
      <c r="I238" s="481">
        <v>0</v>
      </c>
      <c r="J238" s="481">
        <v>1</v>
      </c>
      <c r="K238" s="481">
        <v>0</v>
      </c>
      <c r="L238" s="481">
        <v>1</v>
      </c>
      <c r="M238" s="481">
        <v>2</v>
      </c>
      <c r="N238" s="481"/>
      <c r="O238" s="481">
        <v>1</v>
      </c>
      <c r="P238" s="481"/>
      <c r="Q238" s="481">
        <v>4</v>
      </c>
      <c r="R238" s="481">
        <v>4</v>
      </c>
      <c r="S238" s="481">
        <v>0</v>
      </c>
      <c r="T238" s="481">
        <v>0</v>
      </c>
      <c r="U238" s="481"/>
      <c r="V238" s="481">
        <v>1</v>
      </c>
      <c r="W238" s="481">
        <v>1</v>
      </c>
      <c r="X238" s="481">
        <v>2</v>
      </c>
      <c r="Y238" s="481">
        <v>1</v>
      </c>
      <c r="Z238" s="481"/>
      <c r="AA238" s="481">
        <v>0</v>
      </c>
      <c r="AB238" s="481">
        <v>27</v>
      </c>
      <c r="AC238" s="481">
        <v>3</v>
      </c>
      <c r="AD238" s="481"/>
      <c r="AE238" s="481">
        <v>9</v>
      </c>
      <c r="AF238" s="481">
        <v>9</v>
      </c>
      <c r="AG238" s="481">
        <v>0</v>
      </c>
      <c r="AH238" s="481">
        <v>0</v>
      </c>
      <c r="AI238" s="481"/>
      <c r="AJ238" s="481">
        <v>6</v>
      </c>
      <c r="AK238" s="481"/>
      <c r="AL238" s="481">
        <v>6</v>
      </c>
      <c r="AM238" s="481">
        <v>1</v>
      </c>
      <c r="AN238" s="481">
        <v>2</v>
      </c>
      <c r="AO238" s="481">
        <v>3</v>
      </c>
      <c r="AP238" s="481"/>
      <c r="AQ238" s="481">
        <v>7</v>
      </c>
      <c r="AR238" s="481">
        <v>1</v>
      </c>
      <c r="AS238" s="481">
        <v>5</v>
      </c>
      <c r="AT238" s="481">
        <v>1</v>
      </c>
      <c r="AU238" s="481"/>
      <c r="AV238" s="481">
        <v>2</v>
      </c>
      <c r="AW238" s="481">
        <v>2</v>
      </c>
      <c r="AX238" s="481">
        <v>0</v>
      </c>
      <c r="AY238" s="481">
        <v>0</v>
      </c>
      <c r="AZ238" s="481">
        <v>0</v>
      </c>
      <c r="BA238" s="481">
        <v>0</v>
      </c>
      <c r="BB238" s="481"/>
      <c r="BC238" s="481">
        <v>26</v>
      </c>
      <c r="BD238" s="481">
        <v>1</v>
      </c>
      <c r="BE238" s="481">
        <v>4</v>
      </c>
    </row>
    <row r="239" spans="1:57" x14ac:dyDescent="0.2">
      <c r="A239" s="154" t="s">
        <v>1321</v>
      </c>
      <c r="B239" s="154" t="s">
        <v>1322</v>
      </c>
      <c r="C239" s="154"/>
      <c r="D239" s="154"/>
      <c r="E239" s="481">
        <v>35</v>
      </c>
      <c r="F239" s="481"/>
      <c r="G239" s="481">
        <v>4</v>
      </c>
      <c r="H239" s="481"/>
      <c r="I239" s="481">
        <v>1</v>
      </c>
      <c r="J239" s="481">
        <v>0</v>
      </c>
      <c r="K239" s="481">
        <v>0</v>
      </c>
      <c r="L239" s="481">
        <v>0</v>
      </c>
      <c r="M239" s="481">
        <v>0</v>
      </c>
      <c r="N239" s="481"/>
      <c r="O239" s="481">
        <v>1</v>
      </c>
      <c r="P239" s="481"/>
      <c r="Q239" s="481">
        <v>2</v>
      </c>
      <c r="R239" s="481">
        <v>2</v>
      </c>
      <c r="S239" s="481">
        <v>0</v>
      </c>
      <c r="T239" s="481">
        <v>0</v>
      </c>
      <c r="U239" s="481"/>
      <c r="V239" s="481">
        <v>0</v>
      </c>
      <c r="W239" s="481">
        <v>0</v>
      </c>
      <c r="X239" s="481">
        <v>0</v>
      </c>
      <c r="Y239" s="481">
        <v>0</v>
      </c>
      <c r="Z239" s="481"/>
      <c r="AA239" s="481">
        <v>5</v>
      </c>
      <c r="AB239" s="481">
        <v>6</v>
      </c>
      <c r="AC239" s="481">
        <v>5</v>
      </c>
      <c r="AD239" s="481"/>
      <c r="AE239" s="481">
        <v>6</v>
      </c>
      <c r="AF239" s="481">
        <v>6</v>
      </c>
      <c r="AG239" s="481">
        <v>0</v>
      </c>
      <c r="AH239" s="481">
        <v>0</v>
      </c>
      <c r="AI239" s="481"/>
      <c r="AJ239" s="481">
        <v>2</v>
      </c>
      <c r="AK239" s="481"/>
      <c r="AL239" s="481">
        <v>0</v>
      </c>
      <c r="AM239" s="481">
        <v>0</v>
      </c>
      <c r="AN239" s="481">
        <v>0</v>
      </c>
      <c r="AO239" s="481">
        <v>0</v>
      </c>
      <c r="AP239" s="481"/>
      <c r="AQ239" s="481">
        <v>2</v>
      </c>
      <c r="AR239" s="481">
        <v>0</v>
      </c>
      <c r="AS239" s="481">
        <v>1</v>
      </c>
      <c r="AT239" s="481">
        <v>1</v>
      </c>
      <c r="AU239" s="481"/>
      <c r="AV239" s="481">
        <v>3</v>
      </c>
      <c r="AW239" s="481">
        <v>0</v>
      </c>
      <c r="AX239" s="481">
        <v>1</v>
      </c>
      <c r="AY239" s="481">
        <v>0</v>
      </c>
      <c r="AZ239" s="481">
        <v>2</v>
      </c>
      <c r="BA239" s="481">
        <v>0</v>
      </c>
      <c r="BB239" s="481"/>
      <c r="BC239" s="481">
        <v>0</v>
      </c>
      <c r="BD239" s="481">
        <v>4</v>
      </c>
      <c r="BE239" s="481">
        <v>4</v>
      </c>
    </row>
    <row r="240" spans="1:57" x14ac:dyDescent="0.2">
      <c r="A240" s="154" t="s">
        <v>1323</v>
      </c>
      <c r="B240" s="154" t="s">
        <v>1324</v>
      </c>
      <c r="C240" s="154"/>
      <c r="D240" s="154"/>
      <c r="E240" s="481">
        <v>57</v>
      </c>
      <c r="F240" s="481"/>
      <c r="G240" s="481">
        <v>12</v>
      </c>
      <c r="H240" s="481"/>
      <c r="I240" s="481">
        <v>1</v>
      </c>
      <c r="J240" s="481">
        <v>1</v>
      </c>
      <c r="K240" s="481">
        <v>1</v>
      </c>
      <c r="L240" s="481">
        <v>1</v>
      </c>
      <c r="M240" s="481">
        <v>0</v>
      </c>
      <c r="N240" s="481"/>
      <c r="O240" s="481">
        <v>0</v>
      </c>
      <c r="P240" s="481"/>
      <c r="Q240" s="481">
        <v>2</v>
      </c>
      <c r="R240" s="481">
        <v>0</v>
      </c>
      <c r="S240" s="481">
        <v>2</v>
      </c>
      <c r="T240" s="481">
        <v>0</v>
      </c>
      <c r="U240" s="481"/>
      <c r="V240" s="481">
        <v>1</v>
      </c>
      <c r="W240" s="481">
        <v>0</v>
      </c>
      <c r="X240" s="481">
        <v>3</v>
      </c>
      <c r="Y240" s="481">
        <v>2</v>
      </c>
      <c r="Z240" s="481"/>
      <c r="AA240" s="481">
        <v>2</v>
      </c>
      <c r="AB240" s="481">
        <v>20</v>
      </c>
      <c r="AC240" s="481">
        <v>8</v>
      </c>
      <c r="AD240" s="481"/>
      <c r="AE240" s="481">
        <v>8</v>
      </c>
      <c r="AF240" s="481">
        <v>6</v>
      </c>
      <c r="AG240" s="481">
        <v>2</v>
      </c>
      <c r="AH240" s="481">
        <v>0</v>
      </c>
      <c r="AI240" s="481"/>
      <c r="AJ240" s="481">
        <v>1</v>
      </c>
      <c r="AK240" s="481"/>
      <c r="AL240" s="481">
        <v>2</v>
      </c>
      <c r="AM240" s="481">
        <v>0</v>
      </c>
      <c r="AN240" s="481">
        <v>2</v>
      </c>
      <c r="AO240" s="481">
        <v>0</v>
      </c>
      <c r="AP240" s="481"/>
      <c r="AQ240" s="481">
        <v>1</v>
      </c>
      <c r="AR240" s="481">
        <v>0</v>
      </c>
      <c r="AS240" s="481">
        <v>1</v>
      </c>
      <c r="AT240" s="481">
        <v>0</v>
      </c>
      <c r="AU240" s="481"/>
      <c r="AV240" s="481">
        <v>1</v>
      </c>
      <c r="AW240" s="481">
        <v>1</v>
      </c>
      <c r="AX240" s="481">
        <v>0</v>
      </c>
      <c r="AY240" s="481">
        <v>0</v>
      </c>
      <c r="AZ240" s="481">
        <v>0</v>
      </c>
      <c r="BA240" s="481">
        <v>0</v>
      </c>
      <c r="BB240" s="481"/>
      <c r="BC240" s="481">
        <v>1</v>
      </c>
      <c r="BD240" s="481">
        <v>2</v>
      </c>
      <c r="BE240" s="481">
        <v>1</v>
      </c>
    </row>
    <row r="241" spans="1:57" x14ac:dyDescent="0.2">
      <c r="A241" s="154" t="s">
        <v>1325</v>
      </c>
      <c r="B241" s="154" t="s">
        <v>1326</v>
      </c>
      <c r="C241" s="154"/>
      <c r="D241" s="154"/>
      <c r="E241" s="481">
        <v>112</v>
      </c>
      <c r="F241" s="481"/>
      <c r="G241" s="481">
        <v>16</v>
      </c>
      <c r="H241" s="481"/>
      <c r="I241" s="481">
        <v>0</v>
      </c>
      <c r="J241" s="481">
        <v>0</v>
      </c>
      <c r="K241" s="481">
        <v>0</v>
      </c>
      <c r="L241" s="481">
        <v>0</v>
      </c>
      <c r="M241" s="481">
        <v>1</v>
      </c>
      <c r="N241" s="481"/>
      <c r="O241" s="481">
        <v>0</v>
      </c>
      <c r="P241" s="481"/>
      <c r="Q241" s="481">
        <v>10</v>
      </c>
      <c r="R241" s="481">
        <v>8</v>
      </c>
      <c r="S241" s="481">
        <v>2</v>
      </c>
      <c r="T241" s="481">
        <v>0</v>
      </c>
      <c r="U241" s="481"/>
      <c r="V241" s="481">
        <v>0</v>
      </c>
      <c r="W241" s="481">
        <v>1</v>
      </c>
      <c r="X241" s="481">
        <v>0</v>
      </c>
      <c r="Y241" s="481">
        <v>4</v>
      </c>
      <c r="Z241" s="481"/>
      <c r="AA241" s="481">
        <v>2</v>
      </c>
      <c r="AB241" s="481">
        <v>36</v>
      </c>
      <c r="AC241" s="481">
        <v>13</v>
      </c>
      <c r="AD241" s="481"/>
      <c r="AE241" s="481">
        <v>12</v>
      </c>
      <c r="AF241" s="481">
        <v>10</v>
      </c>
      <c r="AG241" s="481">
        <v>2</v>
      </c>
      <c r="AH241" s="481">
        <v>0</v>
      </c>
      <c r="AI241" s="481"/>
      <c r="AJ241" s="481">
        <v>0</v>
      </c>
      <c r="AK241" s="481"/>
      <c r="AL241" s="481">
        <v>4</v>
      </c>
      <c r="AM241" s="481">
        <v>1</v>
      </c>
      <c r="AN241" s="481">
        <v>1</v>
      </c>
      <c r="AO241" s="481">
        <v>2</v>
      </c>
      <c r="AP241" s="481"/>
      <c r="AQ241" s="481">
        <v>5</v>
      </c>
      <c r="AR241" s="481">
        <v>2</v>
      </c>
      <c r="AS241" s="481">
        <v>1</v>
      </c>
      <c r="AT241" s="481">
        <v>2</v>
      </c>
      <c r="AU241" s="481"/>
      <c r="AV241" s="481">
        <v>7</v>
      </c>
      <c r="AW241" s="481">
        <v>6</v>
      </c>
      <c r="AX241" s="481">
        <v>0</v>
      </c>
      <c r="AY241" s="481">
        <v>1</v>
      </c>
      <c r="AZ241" s="481">
        <v>0</v>
      </c>
      <c r="BA241" s="481">
        <v>0</v>
      </c>
      <c r="BB241" s="481"/>
      <c r="BC241" s="481">
        <v>2</v>
      </c>
      <c r="BD241" s="481">
        <v>0</v>
      </c>
      <c r="BE241" s="481">
        <v>15</v>
      </c>
    </row>
    <row r="242" spans="1:57" x14ac:dyDescent="0.2">
      <c r="A242" s="154" t="s">
        <v>1327</v>
      </c>
      <c r="B242" s="154" t="s">
        <v>1328</v>
      </c>
      <c r="C242" s="154"/>
      <c r="D242" s="154"/>
      <c r="E242" s="481">
        <v>68</v>
      </c>
      <c r="F242" s="481"/>
      <c r="G242" s="481">
        <v>3</v>
      </c>
      <c r="H242" s="481"/>
      <c r="I242" s="481">
        <v>0</v>
      </c>
      <c r="J242" s="481">
        <v>0</v>
      </c>
      <c r="K242" s="481">
        <v>1</v>
      </c>
      <c r="L242" s="481">
        <v>0</v>
      </c>
      <c r="M242" s="481">
        <v>0</v>
      </c>
      <c r="N242" s="481"/>
      <c r="O242" s="481">
        <v>0</v>
      </c>
      <c r="P242" s="481"/>
      <c r="Q242" s="481">
        <v>1</v>
      </c>
      <c r="R242" s="481">
        <v>1</v>
      </c>
      <c r="S242" s="481">
        <v>0</v>
      </c>
      <c r="T242" s="481">
        <v>0</v>
      </c>
      <c r="U242" s="481"/>
      <c r="V242" s="481">
        <v>0</v>
      </c>
      <c r="W242" s="481">
        <v>0</v>
      </c>
      <c r="X242" s="481">
        <v>0</v>
      </c>
      <c r="Y242" s="481">
        <v>1</v>
      </c>
      <c r="Z242" s="481"/>
      <c r="AA242" s="481">
        <v>1</v>
      </c>
      <c r="AB242" s="481">
        <v>14</v>
      </c>
      <c r="AC242" s="481">
        <v>3</v>
      </c>
      <c r="AD242" s="481"/>
      <c r="AE242" s="481">
        <v>29</v>
      </c>
      <c r="AF242" s="481">
        <v>26</v>
      </c>
      <c r="AG242" s="481">
        <v>3</v>
      </c>
      <c r="AH242" s="481">
        <v>0</v>
      </c>
      <c r="AI242" s="481"/>
      <c r="AJ242" s="481">
        <v>7</v>
      </c>
      <c r="AK242" s="481"/>
      <c r="AL242" s="481">
        <v>4</v>
      </c>
      <c r="AM242" s="481">
        <v>3</v>
      </c>
      <c r="AN242" s="481">
        <v>0</v>
      </c>
      <c r="AO242" s="481">
        <v>1</v>
      </c>
      <c r="AP242" s="481"/>
      <c r="AQ242" s="481">
        <v>3</v>
      </c>
      <c r="AR242" s="481">
        <v>1</v>
      </c>
      <c r="AS242" s="481">
        <v>2</v>
      </c>
      <c r="AT242" s="481">
        <v>0</v>
      </c>
      <c r="AU242" s="481"/>
      <c r="AV242" s="481">
        <v>2</v>
      </c>
      <c r="AW242" s="481">
        <v>0</v>
      </c>
      <c r="AX242" s="481">
        <v>0</v>
      </c>
      <c r="AY242" s="481">
        <v>1</v>
      </c>
      <c r="AZ242" s="481">
        <v>1</v>
      </c>
      <c r="BA242" s="481">
        <v>0</v>
      </c>
      <c r="BB242" s="481"/>
      <c r="BC242" s="481">
        <v>0</v>
      </c>
      <c r="BD242" s="481">
        <v>5</v>
      </c>
      <c r="BE242" s="481">
        <v>3</v>
      </c>
    </row>
    <row r="243" spans="1:57" x14ac:dyDescent="0.2">
      <c r="A243" s="154" t="s">
        <v>1329</v>
      </c>
      <c r="B243" s="154" t="s">
        <v>1330</v>
      </c>
      <c r="C243" s="154"/>
      <c r="D243" s="154"/>
      <c r="E243" s="481">
        <v>18</v>
      </c>
      <c r="F243" s="481"/>
      <c r="G243" s="481">
        <v>3</v>
      </c>
      <c r="H243" s="481"/>
      <c r="I243" s="481">
        <v>0</v>
      </c>
      <c r="J243" s="481">
        <v>0</v>
      </c>
      <c r="K243" s="481">
        <v>0</v>
      </c>
      <c r="L243" s="481">
        <v>0</v>
      </c>
      <c r="M243" s="481">
        <v>0</v>
      </c>
      <c r="N243" s="481"/>
      <c r="O243" s="481">
        <v>0</v>
      </c>
      <c r="P243" s="481"/>
      <c r="Q243" s="481">
        <v>2</v>
      </c>
      <c r="R243" s="481">
        <v>1</v>
      </c>
      <c r="S243" s="481">
        <v>1</v>
      </c>
      <c r="T243" s="481">
        <v>0</v>
      </c>
      <c r="U243" s="481"/>
      <c r="V243" s="481">
        <v>0</v>
      </c>
      <c r="W243" s="481">
        <v>0</v>
      </c>
      <c r="X243" s="481">
        <v>1</v>
      </c>
      <c r="Y243" s="481">
        <v>0</v>
      </c>
      <c r="Z243" s="481"/>
      <c r="AA243" s="481">
        <v>4</v>
      </c>
      <c r="AB243" s="481">
        <v>3</v>
      </c>
      <c r="AC243" s="481">
        <v>0</v>
      </c>
      <c r="AD243" s="481"/>
      <c r="AE243" s="481">
        <v>2</v>
      </c>
      <c r="AF243" s="481">
        <v>1</v>
      </c>
      <c r="AG243" s="481">
        <v>1</v>
      </c>
      <c r="AH243" s="481">
        <v>0</v>
      </c>
      <c r="AI243" s="481"/>
      <c r="AJ243" s="481">
        <v>2</v>
      </c>
      <c r="AK243" s="481"/>
      <c r="AL243" s="481">
        <v>2</v>
      </c>
      <c r="AM243" s="481">
        <v>1</v>
      </c>
      <c r="AN243" s="481">
        <v>0</v>
      </c>
      <c r="AO243" s="481">
        <v>1</v>
      </c>
      <c r="AP243" s="481"/>
      <c r="AQ243" s="481">
        <v>1</v>
      </c>
      <c r="AR243" s="481">
        <v>0</v>
      </c>
      <c r="AS243" s="481">
        <v>1</v>
      </c>
      <c r="AT243" s="481">
        <v>0</v>
      </c>
      <c r="AU243" s="481"/>
      <c r="AV243" s="481">
        <v>1</v>
      </c>
      <c r="AW243" s="481">
        <v>1</v>
      </c>
      <c r="AX243" s="481">
        <v>0</v>
      </c>
      <c r="AY243" s="481">
        <v>0</v>
      </c>
      <c r="AZ243" s="481">
        <v>0</v>
      </c>
      <c r="BA243" s="481">
        <v>0</v>
      </c>
      <c r="BB243" s="481"/>
      <c r="BC243" s="481">
        <v>0</v>
      </c>
      <c r="BD243" s="481">
        <v>0</v>
      </c>
      <c r="BE243" s="481">
        <v>0</v>
      </c>
    </row>
    <row r="244" spans="1:57" x14ac:dyDescent="0.2">
      <c r="A244" s="154" t="s">
        <v>1331</v>
      </c>
      <c r="B244" s="154" t="s">
        <v>1332</v>
      </c>
      <c r="C244" s="154"/>
      <c r="D244" s="154"/>
      <c r="E244" s="481">
        <v>97</v>
      </c>
      <c r="F244" s="481"/>
      <c r="G244" s="481">
        <v>9</v>
      </c>
      <c r="H244" s="481"/>
      <c r="I244" s="481">
        <v>0</v>
      </c>
      <c r="J244" s="481">
        <v>0</v>
      </c>
      <c r="K244" s="481">
        <v>0</v>
      </c>
      <c r="L244" s="481">
        <v>0</v>
      </c>
      <c r="M244" s="481">
        <v>2</v>
      </c>
      <c r="N244" s="481"/>
      <c r="O244" s="481">
        <v>0</v>
      </c>
      <c r="P244" s="481"/>
      <c r="Q244" s="481">
        <v>1</v>
      </c>
      <c r="R244" s="481">
        <v>1</v>
      </c>
      <c r="S244" s="481">
        <v>0</v>
      </c>
      <c r="T244" s="481">
        <v>0</v>
      </c>
      <c r="U244" s="481"/>
      <c r="V244" s="481">
        <v>0</v>
      </c>
      <c r="W244" s="481">
        <v>0</v>
      </c>
      <c r="X244" s="481">
        <v>0</v>
      </c>
      <c r="Y244" s="481">
        <v>6</v>
      </c>
      <c r="Z244" s="481"/>
      <c r="AA244" s="481">
        <v>0</v>
      </c>
      <c r="AB244" s="481">
        <v>30</v>
      </c>
      <c r="AC244" s="481">
        <v>14</v>
      </c>
      <c r="AD244" s="481"/>
      <c r="AE244" s="481">
        <v>17</v>
      </c>
      <c r="AF244" s="481">
        <v>17</v>
      </c>
      <c r="AG244" s="481">
        <v>0</v>
      </c>
      <c r="AH244" s="481">
        <v>0</v>
      </c>
      <c r="AI244" s="481"/>
      <c r="AJ244" s="481">
        <v>2</v>
      </c>
      <c r="AK244" s="481"/>
      <c r="AL244" s="481">
        <v>3</v>
      </c>
      <c r="AM244" s="481">
        <v>0</v>
      </c>
      <c r="AN244" s="481">
        <v>0</v>
      </c>
      <c r="AO244" s="481">
        <v>3</v>
      </c>
      <c r="AP244" s="481"/>
      <c r="AQ244" s="481">
        <v>2</v>
      </c>
      <c r="AR244" s="481">
        <v>1</v>
      </c>
      <c r="AS244" s="481">
        <v>0</v>
      </c>
      <c r="AT244" s="481">
        <v>1</v>
      </c>
      <c r="AU244" s="481"/>
      <c r="AV244" s="481">
        <v>5</v>
      </c>
      <c r="AW244" s="481">
        <v>5</v>
      </c>
      <c r="AX244" s="481">
        <v>0</v>
      </c>
      <c r="AY244" s="481">
        <v>0</v>
      </c>
      <c r="AZ244" s="481">
        <v>0</v>
      </c>
      <c r="BA244" s="481">
        <v>0</v>
      </c>
      <c r="BB244" s="481"/>
      <c r="BC244" s="481">
        <v>13</v>
      </c>
      <c r="BD244" s="481">
        <v>0</v>
      </c>
      <c r="BE244" s="481">
        <v>2</v>
      </c>
    </row>
    <row r="245" spans="1:57" x14ac:dyDescent="0.2">
      <c r="A245" s="154" t="s">
        <v>1333</v>
      </c>
      <c r="B245" s="154" t="s">
        <v>1334</v>
      </c>
      <c r="C245" s="154"/>
      <c r="D245" s="154"/>
      <c r="E245" s="481">
        <v>9</v>
      </c>
      <c r="F245" s="481"/>
      <c r="G245" s="481">
        <v>2</v>
      </c>
      <c r="H245" s="481"/>
      <c r="I245" s="481">
        <v>0</v>
      </c>
      <c r="J245" s="481">
        <v>0</v>
      </c>
      <c r="K245" s="481">
        <v>0</v>
      </c>
      <c r="L245" s="481">
        <v>0</v>
      </c>
      <c r="M245" s="481">
        <v>0</v>
      </c>
      <c r="N245" s="481"/>
      <c r="O245" s="481">
        <v>0</v>
      </c>
      <c r="P245" s="481"/>
      <c r="Q245" s="481">
        <v>1</v>
      </c>
      <c r="R245" s="481">
        <v>1</v>
      </c>
      <c r="S245" s="481">
        <v>0</v>
      </c>
      <c r="T245" s="481">
        <v>0</v>
      </c>
      <c r="U245" s="481"/>
      <c r="V245" s="481">
        <v>0</v>
      </c>
      <c r="W245" s="481">
        <v>0</v>
      </c>
      <c r="X245" s="481">
        <v>0</v>
      </c>
      <c r="Y245" s="481">
        <v>1</v>
      </c>
      <c r="Z245" s="481"/>
      <c r="AA245" s="481">
        <v>0</v>
      </c>
      <c r="AB245" s="481">
        <v>4</v>
      </c>
      <c r="AC245" s="481">
        <v>0</v>
      </c>
      <c r="AD245" s="481"/>
      <c r="AE245" s="481">
        <v>1</v>
      </c>
      <c r="AF245" s="481">
        <v>1</v>
      </c>
      <c r="AG245" s="481">
        <v>0</v>
      </c>
      <c r="AH245" s="481">
        <v>0</v>
      </c>
      <c r="AI245" s="481"/>
      <c r="AJ245" s="481">
        <v>0</v>
      </c>
      <c r="AK245" s="481"/>
      <c r="AL245" s="481">
        <v>0</v>
      </c>
      <c r="AM245" s="481">
        <v>0</v>
      </c>
      <c r="AN245" s="481">
        <v>0</v>
      </c>
      <c r="AO245" s="481">
        <v>0</v>
      </c>
      <c r="AP245" s="481"/>
      <c r="AQ245" s="481">
        <v>0</v>
      </c>
      <c r="AR245" s="481">
        <v>0</v>
      </c>
      <c r="AS245" s="481">
        <v>0</v>
      </c>
      <c r="AT245" s="481">
        <v>0</v>
      </c>
      <c r="AU245" s="481"/>
      <c r="AV245" s="481">
        <v>1</v>
      </c>
      <c r="AW245" s="481">
        <v>0</v>
      </c>
      <c r="AX245" s="481">
        <v>0</v>
      </c>
      <c r="AY245" s="481">
        <v>0</v>
      </c>
      <c r="AZ245" s="481">
        <v>1</v>
      </c>
      <c r="BA245" s="481">
        <v>0</v>
      </c>
      <c r="BB245" s="481"/>
      <c r="BC245" s="481">
        <v>1</v>
      </c>
      <c r="BD245" s="481">
        <v>0</v>
      </c>
      <c r="BE245" s="481">
        <v>1</v>
      </c>
    </row>
    <row r="246" spans="1:57" x14ac:dyDescent="0.2">
      <c r="A246" s="154" t="s">
        <v>1335</v>
      </c>
      <c r="B246" s="154" t="s">
        <v>1336</v>
      </c>
      <c r="C246" s="154"/>
      <c r="D246" s="154"/>
      <c r="E246" s="481">
        <v>245</v>
      </c>
      <c r="F246" s="481"/>
      <c r="G246" s="481">
        <v>18</v>
      </c>
      <c r="H246" s="481"/>
      <c r="I246" s="481">
        <v>2</v>
      </c>
      <c r="J246" s="481">
        <v>0</v>
      </c>
      <c r="K246" s="481">
        <v>1</v>
      </c>
      <c r="L246" s="481">
        <v>0</v>
      </c>
      <c r="M246" s="481">
        <v>1</v>
      </c>
      <c r="N246" s="481"/>
      <c r="O246" s="481">
        <v>0</v>
      </c>
      <c r="P246" s="481"/>
      <c r="Q246" s="481">
        <v>5</v>
      </c>
      <c r="R246" s="481">
        <v>5</v>
      </c>
      <c r="S246" s="481">
        <v>0</v>
      </c>
      <c r="T246" s="481">
        <v>0</v>
      </c>
      <c r="U246" s="481"/>
      <c r="V246" s="481">
        <v>1</v>
      </c>
      <c r="W246" s="481">
        <v>3</v>
      </c>
      <c r="X246" s="481">
        <v>1</v>
      </c>
      <c r="Y246" s="481">
        <v>4</v>
      </c>
      <c r="Z246" s="481"/>
      <c r="AA246" s="481">
        <v>1</v>
      </c>
      <c r="AB246" s="481">
        <v>87</v>
      </c>
      <c r="AC246" s="481">
        <v>33</v>
      </c>
      <c r="AD246" s="481"/>
      <c r="AE246" s="481">
        <v>13</v>
      </c>
      <c r="AF246" s="481">
        <v>12</v>
      </c>
      <c r="AG246" s="481">
        <v>1</v>
      </c>
      <c r="AH246" s="481">
        <v>0</v>
      </c>
      <c r="AI246" s="481"/>
      <c r="AJ246" s="481">
        <v>0</v>
      </c>
      <c r="AK246" s="481"/>
      <c r="AL246" s="481">
        <v>7</v>
      </c>
      <c r="AM246" s="481">
        <v>4</v>
      </c>
      <c r="AN246" s="481">
        <v>0</v>
      </c>
      <c r="AO246" s="481">
        <v>3</v>
      </c>
      <c r="AP246" s="481"/>
      <c r="AQ246" s="481">
        <v>36</v>
      </c>
      <c r="AR246" s="481">
        <v>3</v>
      </c>
      <c r="AS246" s="481">
        <v>14</v>
      </c>
      <c r="AT246" s="481">
        <v>19</v>
      </c>
      <c r="AU246" s="481"/>
      <c r="AV246" s="481">
        <v>10</v>
      </c>
      <c r="AW246" s="481">
        <v>9</v>
      </c>
      <c r="AX246" s="481">
        <v>0</v>
      </c>
      <c r="AY246" s="481">
        <v>1</v>
      </c>
      <c r="AZ246" s="481">
        <v>0</v>
      </c>
      <c r="BA246" s="481">
        <v>0</v>
      </c>
      <c r="BB246" s="481"/>
      <c r="BC246" s="481">
        <v>24</v>
      </c>
      <c r="BD246" s="481">
        <v>0</v>
      </c>
      <c r="BE246" s="481">
        <v>16</v>
      </c>
    </row>
    <row r="247" spans="1:57" x14ac:dyDescent="0.2">
      <c r="A247" s="154" t="s">
        <v>1337</v>
      </c>
      <c r="B247" s="154" t="s">
        <v>1338</v>
      </c>
      <c r="C247" s="154"/>
      <c r="D247" s="154"/>
      <c r="E247" s="481">
        <v>135</v>
      </c>
      <c r="F247" s="481"/>
      <c r="G247" s="481">
        <v>22</v>
      </c>
      <c r="H247" s="481"/>
      <c r="I247" s="481">
        <v>4</v>
      </c>
      <c r="J247" s="481">
        <v>0</v>
      </c>
      <c r="K247" s="481">
        <v>1</v>
      </c>
      <c r="L247" s="481">
        <v>0</v>
      </c>
      <c r="M247" s="481">
        <v>2</v>
      </c>
      <c r="N247" s="481"/>
      <c r="O247" s="481">
        <v>1</v>
      </c>
      <c r="P247" s="481"/>
      <c r="Q247" s="481">
        <v>2</v>
      </c>
      <c r="R247" s="481">
        <v>2</v>
      </c>
      <c r="S247" s="481">
        <v>0</v>
      </c>
      <c r="T247" s="481">
        <v>0</v>
      </c>
      <c r="U247" s="481"/>
      <c r="V247" s="481">
        <v>1</v>
      </c>
      <c r="W247" s="481">
        <v>4</v>
      </c>
      <c r="X247" s="481">
        <v>2</v>
      </c>
      <c r="Y247" s="481">
        <v>5</v>
      </c>
      <c r="Z247" s="481"/>
      <c r="AA247" s="481">
        <v>4</v>
      </c>
      <c r="AB247" s="481">
        <v>31</v>
      </c>
      <c r="AC247" s="481">
        <v>8</v>
      </c>
      <c r="AD247" s="481"/>
      <c r="AE247" s="481">
        <v>28</v>
      </c>
      <c r="AF247" s="481">
        <v>26</v>
      </c>
      <c r="AG247" s="481">
        <v>2</v>
      </c>
      <c r="AH247" s="481">
        <v>0</v>
      </c>
      <c r="AI247" s="481"/>
      <c r="AJ247" s="481">
        <v>3</v>
      </c>
      <c r="AK247" s="481"/>
      <c r="AL247" s="481">
        <v>2</v>
      </c>
      <c r="AM247" s="481">
        <v>1</v>
      </c>
      <c r="AN247" s="481">
        <v>0</v>
      </c>
      <c r="AO247" s="481">
        <v>1</v>
      </c>
      <c r="AP247" s="481"/>
      <c r="AQ247" s="481">
        <v>20</v>
      </c>
      <c r="AR247" s="481">
        <v>1</v>
      </c>
      <c r="AS247" s="481">
        <v>15</v>
      </c>
      <c r="AT247" s="481">
        <v>4</v>
      </c>
      <c r="AU247" s="481"/>
      <c r="AV247" s="481">
        <v>4</v>
      </c>
      <c r="AW247" s="481">
        <v>4</v>
      </c>
      <c r="AX247" s="481">
        <v>0</v>
      </c>
      <c r="AY247" s="481">
        <v>0</v>
      </c>
      <c r="AZ247" s="481">
        <v>0</v>
      </c>
      <c r="BA247" s="481">
        <v>0</v>
      </c>
      <c r="BB247" s="481"/>
      <c r="BC247" s="481">
        <v>8</v>
      </c>
      <c r="BD247" s="481">
        <v>0</v>
      </c>
      <c r="BE247" s="481">
        <v>5</v>
      </c>
    </row>
    <row r="248" spans="1:57" x14ac:dyDescent="0.2">
      <c r="A248" s="154" t="s">
        <v>1339</v>
      </c>
      <c r="B248" s="154" t="s">
        <v>1340</v>
      </c>
      <c r="C248" s="154"/>
      <c r="D248" s="154"/>
      <c r="E248" s="481">
        <v>159</v>
      </c>
      <c r="F248" s="481"/>
      <c r="G248" s="481">
        <v>34</v>
      </c>
      <c r="H248" s="481"/>
      <c r="I248" s="481">
        <v>1</v>
      </c>
      <c r="J248" s="481">
        <v>0</v>
      </c>
      <c r="K248" s="481">
        <v>0</v>
      </c>
      <c r="L248" s="481">
        <v>2</v>
      </c>
      <c r="M248" s="481">
        <v>3</v>
      </c>
      <c r="N248" s="481"/>
      <c r="O248" s="481">
        <v>1</v>
      </c>
      <c r="P248" s="481"/>
      <c r="Q248" s="481">
        <v>15</v>
      </c>
      <c r="R248" s="481">
        <v>12</v>
      </c>
      <c r="S248" s="481">
        <v>3</v>
      </c>
      <c r="T248" s="481">
        <v>0</v>
      </c>
      <c r="U248" s="481"/>
      <c r="V248" s="481">
        <v>0</v>
      </c>
      <c r="W248" s="481">
        <v>2</v>
      </c>
      <c r="X248" s="481">
        <v>5</v>
      </c>
      <c r="Y248" s="481">
        <v>5</v>
      </c>
      <c r="Z248" s="481"/>
      <c r="AA248" s="481">
        <v>3</v>
      </c>
      <c r="AB248" s="481">
        <v>43</v>
      </c>
      <c r="AC248" s="481">
        <v>14</v>
      </c>
      <c r="AD248" s="481"/>
      <c r="AE248" s="481">
        <v>22</v>
      </c>
      <c r="AF248" s="481">
        <v>20</v>
      </c>
      <c r="AG248" s="481">
        <v>2</v>
      </c>
      <c r="AH248" s="481">
        <v>0</v>
      </c>
      <c r="AI248" s="481"/>
      <c r="AJ248" s="481">
        <v>3</v>
      </c>
      <c r="AK248" s="481"/>
      <c r="AL248" s="481">
        <v>5</v>
      </c>
      <c r="AM248" s="481">
        <v>0</v>
      </c>
      <c r="AN248" s="481">
        <v>4</v>
      </c>
      <c r="AO248" s="481">
        <v>1</v>
      </c>
      <c r="AP248" s="481"/>
      <c r="AQ248" s="481">
        <v>10</v>
      </c>
      <c r="AR248" s="481">
        <v>1</v>
      </c>
      <c r="AS248" s="481">
        <v>7</v>
      </c>
      <c r="AT248" s="481">
        <v>2</v>
      </c>
      <c r="AU248" s="481"/>
      <c r="AV248" s="481">
        <v>6</v>
      </c>
      <c r="AW248" s="481">
        <v>5</v>
      </c>
      <c r="AX248" s="481">
        <v>0</v>
      </c>
      <c r="AY248" s="481">
        <v>0</v>
      </c>
      <c r="AZ248" s="481">
        <v>1</v>
      </c>
      <c r="BA248" s="481">
        <v>0</v>
      </c>
      <c r="BB248" s="481"/>
      <c r="BC248" s="481">
        <v>9</v>
      </c>
      <c r="BD248" s="481">
        <v>1</v>
      </c>
      <c r="BE248" s="481">
        <v>11</v>
      </c>
    </row>
    <row r="249" spans="1:57" x14ac:dyDescent="0.2">
      <c r="A249" s="154" t="s">
        <v>1341</v>
      </c>
      <c r="B249" s="154" t="s">
        <v>1342</v>
      </c>
      <c r="C249" s="154"/>
      <c r="D249" s="154"/>
      <c r="E249" s="481">
        <v>510</v>
      </c>
      <c r="F249" s="481"/>
      <c r="G249" s="481">
        <v>53</v>
      </c>
      <c r="H249" s="481"/>
      <c r="I249" s="481">
        <v>1</v>
      </c>
      <c r="J249" s="481">
        <v>2</v>
      </c>
      <c r="K249" s="481">
        <v>2</v>
      </c>
      <c r="L249" s="481">
        <v>0</v>
      </c>
      <c r="M249" s="481">
        <v>1</v>
      </c>
      <c r="N249" s="481"/>
      <c r="O249" s="481">
        <v>2</v>
      </c>
      <c r="P249" s="481"/>
      <c r="Q249" s="481">
        <v>24</v>
      </c>
      <c r="R249" s="481">
        <v>15</v>
      </c>
      <c r="S249" s="481">
        <v>9</v>
      </c>
      <c r="T249" s="481">
        <v>0</v>
      </c>
      <c r="U249" s="481"/>
      <c r="V249" s="481">
        <v>0</v>
      </c>
      <c r="W249" s="481">
        <v>3</v>
      </c>
      <c r="X249" s="481">
        <v>2</v>
      </c>
      <c r="Y249" s="481">
        <v>16</v>
      </c>
      <c r="Z249" s="481"/>
      <c r="AA249" s="481">
        <v>26</v>
      </c>
      <c r="AB249" s="481">
        <v>198</v>
      </c>
      <c r="AC249" s="481">
        <v>12</v>
      </c>
      <c r="AD249" s="481"/>
      <c r="AE249" s="481">
        <v>42</v>
      </c>
      <c r="AF249" s="481">
        <v>41</v>
      </c>
      <c r="AG249" s="481">
        <v>1</v>
      </c>
      <c r="AH249" s="481">
        <v>0</v>
      </c>
      <c r="AI249" s="481"/>
      <c r="AJ249" s="481">
        <v>11</v>
      </c>
      <c r="AK249" s="481"/>
      <c r="AL249" s="481">
        <v>17</v>
      </c>
      <c r="AM249" s="481">
        <v>10</v>
      </c>
      <c r="AN249" s="481">
        <v>1</v>
      </c>
      <c r="AO249" s="481">
        <v>6</v>
      </c>
      <c r="AP249" s="481"/>
      <c r="AQ249" s="481">
        <v>17</v>
      </c>
      <c r="AR249" s="481">
        <v>2</v>
      </c>
      <c r="AS249" s="481">
        <v>4</v>
      </c>
      <c r="AT249" s="481">
        <v>11</v>
      </c>
      <c r="AU249" s="481"/>
      <c r="AV249" s="481">
        <v>20</v>
      </c>
      <c r="AW249" s="481">
        <v>10</v>
      </c>
      <c r="AX249" s="481">
        <v>5</v>
      </c>
      <c r="AY249" s="481">
        <v>5</v>
      </c>
      <c r="AZ249" s="481">
        <v>0</v>
      </c>
      <c r="BA249" s="481">
        <v>0</v>
      </c>
      <c r="BB249" s="481"/>
      <c r="BC249" s="481">
        <v>105</v>
      </c>
      <c r="BD249" s="481">
        <v>9</v>
      </c>
      <c r="BE249" s="481">
        <v>9</v>
      </c>
    </row>
    <row r="250" spans="1:57" x14ac:dyDescent="0.2">
      <c r="A250" s="154" t="s">
        <v>1343</v>
      </c>
      <c r="B250" s="154" t="s">
        <v>1344</v>
      </c>
      <c r="C250" s="154"/>
      <c r="D250" s="154"/>
      <c r="E250" s="481">
        <v>38</v>
      </c>
      <c r="F250" s="481"/>
      <c r="G250" s="481">
        <v>3</v>
      </c>
      <c r="H250" s="481"/>
      <c r="I250" s="481">
        <v>0</v>
      </c>
      <c r="J250" s="481">
        <v>0</v>
      </c>
      <c r="K250" s="481">
        <v>0</v>
      </c>
      <c r="L250" s="481">
        <v>0</v>
      </c>
      <c r="M250" s="481">
        <v>0</v>
      </c>
      <c r="N250" s="481"/>
      <c r="O250" s="481">
        <v>0</v>
      </c>
      <c r="P250" s="481"/>
      <c r="Q250" s="481">
        <v>2</v>
      </c>
      <c r="R250" s="481">
        <v>1</v>
      </c>
      <c r="S250" s="481">
        <v>1</v>
      </c>
      <c r="T250" s="481">
        <v>0</v>
      </c>
      <c r="U250" s="481"/>
      <c r="V250" s="481">
        <v>0</v>
      </c>
      <c r="W250" s="481">
        <v>0</v>
      </c>
      <c r="X250" s="481">
        <v>0</v>
      </c>
      <c r="Y250" s="481">
        <v>1</v>
      </c>
      <c r="Z250" s="481"/>
      <c r="AA250" s="481">
        <v>3</v>
      </c>
      <c r="AB250" s="481">
        <v>17</v>
      </c>
      <c r="AC250" s="481">
        <v>0</v>
      </c>
      <c r="AD250" s="481"/>
      <c r="AE250" s="481">
        <v>5</v>
      </c>
      <c r="AF250" s="481">
        <v>5</v>
      </c>
      <c r="AG250" s="481">
        <v>0</v>
      </c>
      <c r="AH250" s="481">
        <v>0</v>
      </c>
      <c r="AI250" s="481"/>
      <c r="AJ250" s="481">
        <v>3</v>
      </c>
      <c r="AK250" s="481"/>
      <c r="AL250" s="481">
        <v>0</v>
      </c>
      <c r="AM250" s="481">
        <v>0</v>
      </c>
      <c r="AN250" s="481">
        <v>0</v>
      </c>
      <c r="AO250" s="481">
        <v>0</v>
      </c>
      <c r="AP250" s="481"/>
      <c r="AQ250" s="481">
        <v>1</v>
      </c>
      <c r="AR250" s="481">
        <v>0</v>
      </c>
      <c r="AS250" s="481">
        <v>1</v>
      </c>
      <c r="AT250" s="481">
        <v>0</v>
      </c>
      <c r="AU250" s="481"/>
      <c r="AV250" s="481">
        <v>3</v>
      </c>
      <c r="AW250" s="481">
        <v>2</v>
      </c>
      <c r="AX250" s="481">
        <v>0</v>
      </c>
      <c r="AY250" s="481">
        <v>1</v>
      </c>
      <c r="AZ250" s="481">
        <v>0</v>
      </c>
      <c r="BA250" s="481">
        <v>0</v>
      </c>
      <c r="BB250" s="481"/>
      <c r="BC250" s="481">
        <v>0</v>
      </c>
      <c r="BD250" s="481">
        <v>2</v>
      </c>
      <c r="BE250" s="481">
        <v>3</v>
      </c>
    </row>
    <row r="251" spans="1:57" x14ac:dyDescent="0.2">
      <c r="A251" s="154" t="s">
        <v>1345</v>
      </c>
      <c r="B251" s="154" t="s">
        <v>1346</v>
      </c>
      <c r="C251" s="154"/>
      <c r="D251" s="154"/>
      <c r="E251" s="481">
        <v>79</v>
      </c>
      <c r="F251" s="481"/>
      <c r="G251" s="481">
        <v>6</v>
      </c>
      <c r="H251" s="481"/>
      <c r="I251" s="481">
        <v>0</v>
      </c>
      <c r="J251" s="481">
        <v>0</v>
      </c>
      <c r="K251" s="481">
        <v>1</v>
      </c>
      <c r="L251" s="481">
        <v>0</v>
      </c>
      <c r="M251" s="481">
        <v>0</v>
      </c>
      <c r="N251" s="481"/>
      <c r="O251" s="481">
        <v>0</v>
      </c>
      <c r="P251" s="481"/>
      <c r="Q251" s="481">
        <v>4</v>
      </c>
      <c r="R251" s="481">
        <v>3</v>
      </c>
      <c r="S251" s="481">
        <v>1</v>
      </c>
      <c r="T251" s="481">
        <v>0</v>
      </c>
      <c r="U251" s="481"/>
      <c r="V251" s="481">
        <v>0</v>
      </c>
      <c r="W251" s="481">
        <v>0</v>
      </c>
      <c r="X251" s="481">
        <v>0</v>
      </c>
      <c r="Y251" s="481">
        <v>1</v>
      </c>
      <c r="Z251" s="481"/>
      <c r="AA251" s="481">
        <v>2</v>
      </c>
      <c r="AB251" s="481">
        <v>13</v>
      </c>
      <c r="AC251" s="481">
        <v>5</v>
      </c>
      <c r="AD251" s="481"/>
      <c r="AE251" s="481">
        <v>18</v>
      </c>
      <c r="AF251" s="481">
        <v>17</v>
      </c>
      <c r="AG251" s="481">
        <v>1</v>
      </c>
      <c r="AH251" s="481">
        <v>0</v>
      </c>
      <c r="AI251" s="481"/>
      <c r="AJ251" s="481">
        <v>2</v>
      </c>
      <c r="AK251" s="481"/>
      <c r="AL251" s="481">
        <v>1</v>
      </c>
      <c r="AM251" s="481">
        <v>0</v>
      </c>
      <c r="AN251" s="481">
        <v>1</v>
      </c>
      <c r="AO251" s="481">
        <v>0</v>
      </c>
      <c r="AP251" s="481"/>
      <c r="AQ251" s="481">
        <v>2</v>
      </c>
      <c r="AR251" s="481">
        <v>1</v>
      </c>
      <c r="AS251" s="481">
        <v>1</v>
      </c>
      <c r="AT251" s="481">
        <v>0</v>
      </c>
      <c r="AU251" s="481"/>
      <c r="AV251" s="481">
        <v>5</v>
      </c>
      <c r="AW251" s="481">
        <v>3</v>
      </c>
      <c r="AX251" s="481">
        <v>0</v>
      </c>
      <c r="AY251" s="481">
        <v>2</v>
      </c>
      <c r="AZ251" s="481">
        <v>0</v>
      </c>
      <c r="BA251" s="481">
        <v>0</v>
      </c>
      <c r="BB251" s="481"/>
      <c r="BC251" s="481">
        <v>23</v>
      </c>
      <c r="BD251" s="481">
        <v>0</v>
      </c>
      <c r="BE251" s="481">
        <v>2</v>
      </c>
    </row>
    <row r="252" spans="1:57" x14ac:dyDescent="0.2">
      <c r="A252" s="154" t="s">
        <v>1347</v>
      </c>
      <c r="B252" s="154" t="s">
        <v>1348</v>
      </c>
      <c r="C252" s="154"/>
      <c r="D252" s="154"/>
      <c r="E252" s="481">
        <v>131</v>
      </c>
      <c r="F252" s="481"/>
      <c r="G252" s="481">
        <v>11</v>
      </c>
      <c r="H252" s="481"/>
      <c r="I252" s="481">
        <v>0</v>
      </c>
      <c r="J252" s="481">
        <v>0</v>
      </c>
      <c r="K252" s="481">
        <v>0</v>
      </c>
      <c r="L252" s="481">
        <v>0</v>
      </c>
      <c r="M252" s="481">
        <v>0</v>
      </c>
      <c r="N252" s="481"/>
      <c r="O252" s="481">
        <v>0</v>
      </c>
      <c r="P252" s="481"/>
      <c r="Q252" s="481">
        <v>6</v>
      </c>
      <c r="R252" s="481">
        <v>6</v>
      </c>
      <c r="S252" s="481">
        <v>0</v>
      </c>
      <c r="T252" s="481">
        <v>0</v>
      </c>
      <c r="U252" s="481"/>
      <c r="V252" s="481">
        <v>0</v>
      </c>
      <c r="W252" s="481">
        <v>0</v>
      </c>
      <c r="X252" s="481">
        <v>0</v>
      </c>
      <c r="Y252" s="481">
        <v>5</v>
      </c>
      <c r="Z252" s="481"/>
      <c r="AA252" s="481">
        <v>1</v>
      </c>
      <c r="AB252" s="481">
        <v>31</v>
      </c>
      <c r="AC252" s="481">
        <v>5</v>
      </c>
      <c r="AD252" s="481"/>
      <c r="AE252" s="481">
        <v>8</v>
      </c>
      <c r="AF252" s="481">
        <v>7</v>
      </c>
      <c r="AG252" s="481">
        <v>1</v>
      </c>
      <c r="AH252" s="481">
        <v>0</v>
      </c>
      <c r="AI252" s="481"/>
      <c r="AJ252" s="481">
        <v>1</v>
      </c>
      <c r="AK252" s="481"/>
      <c r="AL252" s="481">
        <v>7</v>
      </c>
      <c r="AM252" s="481">
        <v>1</v>
      </c>
      <c r="AN252" s="481">
        <v>2</v>
      </c>
      <c r="AO252" s="481">
        <v>4</v>
      </c>
      <c r="AP252" s="481"/>
      <c r="AQ252" s="481">
        <v>13</v>
      </c>
      <c r="AR252" s="481">
        <v>1</v>
      </c>
      <c r="AS252" s="481">
        <v>3</v>
      </c>
      <c r="AT252" s="481">
        <v>9</v>
      </c>
      <c r="AU252" s="481"/>
      <c r="AV252" s="481">
        <v>10</v>
      </c>
      <c r="AW252" s="481">
        <v>7</v>
      </c>
      <c r="AX252" s="481">
        <v>3</v>
      </c>
      <c r="AY252" s="481">
        <v>0</v>
      </c>
      <c r="AZ252" s="481">
        <v>0</v>
      </c>
      <c r="BA252" s="481">
        <v>0</v>
      </c>
      <c r="BB252" s="481"/>
      <c r="BC252" s="481">
        <v>38</v>
      </c>
      <c r="BD252" s="481">
        <v>0</v>
      </c>
      <c r="BE252" s="481">
        <v>6</v>
      </c>
    </row>
    <row r="253" spans="1:57" x14ac:dyDescent="0.2">
      <c r="A253" s="154" t="s">
        <v>1349</v>
      </c>
      <c r="B253" s="154" t="s">
        <v>1350</v>
      </c>
      <c r="C253" s="154"/>
      <c r="D253" s="154"/>
      <c r="E253" s="481">
        <v>79</v>
      </c>
      <c r="F253" s="481"/>
      <c r="G253" s="481">
        <v>4</v>
      </c>
      <c r="H253" s="481"/>
      <c r="I253" s="481">
        <v>1</v>
      </c>
      <c r="J253" s="481">
        <v>0</v>
      </c>
      <c r="K253" s="481">
        <v>0</v>
      </c>
      <c r="L253" s="481">
        <v>0</v>
      </c>
      <c r="M253" s="481">
        <v>2</v>
      </c>
      <c r="N253" s="481"/>
      <c r="O253" s="481">
        <v>0</v>
      </c>
      <c r="P253" s="481"/>
      <c r="Q253" s="481">
        <v>0</v>
      </c>
      <c r="R253" s="481">
        <v>0</v>
      </c>
      <c r="S253" s="481">
        <v>0</v>
      </c>
      <c r="T253" s="481">
        <v>0</v>
      </c>
      <c r="U253" s="481"/>
      <c r="V253" s="481">
        <v>0</v>
      </c>
      <c r="W253" s="481">
        <v>0</v>
      </c>
      <c r="X253" s="481">
        <v>1</v>
      </c>
      <c r="Y253" s="481">
        <v>0</v>
      </c>
      <c r="Z253" s="481"/>
      <c r="AA253" s="481">
        <v>1</v>
      </c>
      <c r="AB253" s="481">
        <v>31</v>
      </c>
      <c r="AC253" s="481">
        <v>9</v>
      </c>
      <c r="AD253" s="481"/>
      <c r="AE253" s="481">
        <v>9</v>
      </c>
      <c r="AF253" s="481">
        <v>8</v>
      </c>
      <c r="AG253" s="481">
        <v>1</v>
      </c>
      <c r="AH253" s="481">
        <v>0</v>
      </c>
      <c r="AI253" s="481"/>
      <c r="AJ253" s="481">
        <v>1</v>
      </c>
      <c r="AK253" s="481"/>
      <c r="AL253" s="481">
        <v>4</v>
      </c>
      <c r="AM253" s="481">
        <v>1</v>
      </c>
      <c r="AN253" s="481">
        <v>3</v>
      </c>
      <c r="AO253" s="481">
        <v>0</v>
      </c>
      <c r="AP253" s="481"/>
      <c r="AQ253" s="481">
        <v>11</v>
      </c>
      <c r="AR253" s="481">
        <v>2</v>
      </c>
      <c r="AS253" s="481">
        <v>7</v>
      </c>
      <c r="AT253" s="481">
        <v>2</v>
      </c>
      <c r="AU253" s="481"/>
      <c r="AV253" s="481">
        <v>9</v>
      </c>
      <c r="AW253" s="481">
        <v>8</v>
      </c>
      <c r="AX253" s="481">
        <v>0</v>
      </c>
      <c r="AY253" s="481">
        <v>0</v>
      </c>
      <c r="AZ253" s="481">
        <v>1</v>
      </c>
      <c r="BA253" s="481">
        <v>0</v>
      </c>
      <c r="BB253" s="481"/>
      <c r="BC253" s="481">
        <v>0</v>
      </c>
      <c r="BD253" s="481">
        <v>0</v>
      </c>
      <c r="BE253" s="481">
        <v>1</v>
      </c>
    </row>
    <row r="254" spans="1:57" x14ac:dyDescent="0.2">
      <c r="A254" s="154" t="s">
        <v>1351</v>
      </c>
      <c r="B254" s="154" t="s">
        <v>1352</v>
      </c>
      <c r="C254" s="154"/>
      <c r="D254" s="154"/>
      <c r="E254" s="481">
        <v>29</v>
      </c>
      <c r="F254" s="481"/>
      <c r="G254" s="481">
        <v>0</v>
      </c>
      <c r="H254" s="481"/>
      <c r="I254" s="481">
        <v>0</v>
      </c>
      <c r="J254" s="481">
        <v>0</v>
      </c>
      <c r="K254" s="481">
        <v>0</v>
      </c>
      <c r="L254" s="481">
        <v>0</v>
      </c>
      <c r="M254" s="481">
        <v>0</v>
      </c>
      <c r="N254" s="481"/>
      <c r="O254" s="481">
        <v>0</v>
      </c>
      <c r="P254" s="481"/>
      <c r="Q254" s="481">
        <v>0</v>
      </c>
      <c r="R254" s="481">
        <v>0</v>
      </c>
      <c r="S254" s="481">
        <v>0</v>
      </c>
      <c r="T254" s="481">
        <v>0</v>
      </c>
      <c r="U254" s="481"/>
      <c r="V254" s="481">
        <v>0</v>
      </c>
      <c r="W254" s="481">
        <v>0</v>
      </c>
      <c r="X254" s="481">
        <v>0</v>
      </c>
      <c r="Y254" s="481">
        <v>0</v>
      </c>
      <c r="Z254" s="481"/>
      <c r="AA254" s="481">
        <v>1</v>
      </c>
      <c r="AB254" s="481">
        <v>10</v>
      </c>
      <c r="AC254" s="481">
        <v>5</v>
      </c>
      <c r="AD254" s="481"/>
      <c r="AE254" s="481">
        <v>4</v>
      </c>
      <c r="AF254" s="481">
        <v>3</v>
      </c>
      <c r="AG254" s="481">
        <v>1</v>
      </c>
      <c r="AH254" s="481">
        <v>0</v>
      </c>
      <c r="AI254" s="481"/>
      <c r="AJ254" s="481">
        <v>1</v>
      </c>
      <c r="AK254" s="481"/>
      <c r="AL254" s="481">
        <v>0</v>
      </c>
      <c r="AM254" s="481">
        <v>0</v>
      </c>
      <c r="AN254" s="481">
        <v>0</v>
      </c>
      <c r="AO254" s="481">
        <v>0</v>
      </c>
      <c r="AP254" s="481"/>
      <c r="AQ254" s="481">
        <v>0</v>
      </c>
      <c r="AR254" s="481">
        <v>0</v>
      </c>
      <c r="AS254" s="481">
        <v>0</v>
      </c>
      <c r="AT254" s="481">
        <v>0</v>
      </c>
      <c r="AU254" s="481"/>
      <c r="AV254" s="481">
        <v>3</v>
      </c>
      <c r="AW254" s="481">
        <v>2</v>
      </c>
      <c r="AX254" s="481">
        <v>1</v>
      </c>
      <c r="AY254" s="481">
        <v>0</v>
      </c>
      <c r="AZ254" s="481">
        <v>0</v>
      </c>
      <c r="BA254" s="481">
        <v>0</v>
      </c>
      <c r="BB254" s="481"/>
      <c r="BC254" s="481">
        <v>0</v>
      </c>
      <c r="BD254" s="481">
        <v>0</v>
      </c>
      <c r="BE254" s="481">
        <v>5</v>
      </c>
    </row>
    <row r="255" spans="1:57" x14ac:dyDescent="0.2">
      <c r="A255" s="154" t="s">
        <v>1353</v>
      </c>
      <c r="B255" s="154" t="s">
        <v>1354</v>
      </c>
      <c r="C255" s="154"/>
      <c r="D255" s="154"/>
      <c r="E255" s="481">
        <v>100</v>
      </c>
      <c r="F255" s="481"/>
      <c r="G255" s="481">
        <v>7</v>
      </c>
      <c r="H255" s="481"/>
      <c r="I255" s="481">
        <v>3</v>
      </c>
      <c r="J255" s="481">
        <v>1</v>
      </c>
      <c r="K255" s="481">
        <v>1</v>
      </c>
      <c r="L255" s="481">
        <v>0</v>
      </c>
      <c r="M255" s="481">
        <v>1</v>
      </c>
      <c r="N255" s="481"/>
      <c r="O255" s="481">
        <v>0</v>
      </c>
      <c r="P255" s="481"/>
      <c r="Q255" s="481">
        <v>1</v>
      </c>
      <c r="R255" s="481">
        <v>1</v>
      </c>
      <c r="S255" s="481">
        <v>0</v>
      </c>
      <c r="T255" s="481">
        <v>0</v>
      </c>
      <c r="U255" s="481"/>
      <c r="V255" s="481">
        <v>0</v>
      </c>
      <c r="W255" s="481">
        <v>0</v>
      </c>
      <c r="X255" s="481">
        <v>0</v>
      </c>
      <c r="Y255" s="481">
        <v>0</v>
      </c>
      <c r="Z255" s="481"/>
      <c r="AA255" s="481">
        <v>1</v>
      </c>
      <c r="AB255" s="481">
        <v>45</v>
      </c>
      <c r="AC255" s="481">
        <v>12</v>
      </c>
      <c r="AD255" s="481"/>
      <c r="AE255" s="481">
        <v>9</v>
      </c>
      <c r="AF255" s="481">
        <v>6</v>
      </c>
      <c r="AG255" s="481">
        <v>3</v>
      </c>
      <c r="AH255" s="481">
        <v>0</v>
      </c>
      <c r="AI255" s="481"/>
      <c r="AJ255" s="481">
        <v>2</v>
      </c>
      <c r="AK255" s="481"/>
      <c r="AL255" s="481">
        <v>3</v>
      </c>
      <c r="AM255" s="481">
        <v>0</v>
      </c>
      <c r="AN255" s="481">
        <v>1</v>
      </c>
      <c r="AO255" s="481">
        <v>2</v>
      </c>
      <c r="AP255" s="481"/>
      <c r="AQ255" s="481">
        <v>6</v>
      </c>
      <c r="AR255" s="481">
        <v>0</v>
      </c>
      <c r="AS255" s="481">
        <v>2</v>
      </c>
      <c r="AT255" s="481">
        <v>4</v>
      </c>
      <c r="AU255" s="481"/>
      <c r="AV255" s="481">
        <v>4</v>
      </c>
      <c r="AW255" s="481">
        <v>3</v>
      </c>
      <c r="AX255" s="481">
        <v>1</v>
      </c>
      <c r="AY255" s="481">
        <v>0</v>
      </c>
      <c r="AZ255" s="481">
        <v>0</v>
      </c>
      <c r="BA255" s="481">
        <v>0</v>
      </c>
      <c r="BB255" s="481"/>
      <c r="BC255" s="481">
        <v>8</v>
      </c>
      <c r="BD255" s="481">
        <v>0</v>
      </c>
      <c r="BE255" s="481">
        <v>3</v>
      </c>
    </row>
    <row r="256" spans="1:57" x14ac:dyDescent="0.2">
      <c r="A256" s="154" t="s">
        <v>1355</v>
      </c>
      <c r="B256" s="154" t="s">
        <v>1356</v>
      </c>
      <c r="C256" s="154"/>
      <c r="D256" s="154"/>
      <c r="E256" s="481">
        <v>166</v>
      </c>
      <c r="F256" s="481"/>
      <c r="G256" s="481">
        <v>32</v>
      </c>
      <c r="H256" s="481"/>
      <c r="I256" s="481">
        <v>1</v>
      </c>
      <c r="J256" s="481">
        <v>0</v>
      </c>
      <c r="K256" s="481">
        <v>0</v>
      </c>
      <c r="L256" s="481">
        <v>0</v>
      </c>
      <c r="M256" s="481">
        <v>2</v>
      </c>
      <c r="N256" s="481"/>
      <c r="O256" s="481">
        <v>0</v>
      </c>
      <c r="P256" s="481"/>
      <c r="Q256" s="481">
        <v>20</v>
      </c>
      <c r="R256" s="481">
        <v>15</v>
      </c>
      <c r="S256" s="481">
        <v>5</v>
      </c>
      <c r="T256" s="481">
        <v>0</v>
      </c>
      <c r="U256" s="481"/>
      <c r="V256" s="481">
        <v>0</v>
      </c>
      <c r="W256" s="481">
        <v>1</v>
      </c>
      <c r="X256" s="481">
        <v>2</v>
      </c>
      <c r="Y256" s="481">
        <v>6</v>
      </c>
      <c r="Z256" s="481"/>
      <c r="AA256" s="481">
        <v>1</v>
      </c>
      <c r="AB256" s="481">
        <v>65</v>
      </c>
      <c r="AC256" s="481">
        <v>12</v>
      </c>
      <c r="AD256" s="481"/>
      <c r="AE256" s="481">
        <v>17</v>
      </c>
      <c r="AF256" s="481">
        <v>15</v>
      </c>
      <c r="AG256" s="481">
        <v>2</v>
      </c>
      <c r="AH256" s="481">
        <v>0</v>
      </c>
      <c r="AI256" s="481"/>
      <c r="AJ256" s="481">
        <v>3</v>
      </c>
      <c r="AK256" s="481"/>
      <c r="AL256" s="481">
        <v>2</v>
      </c>
      <c r="AM256" s="481">
        <v>0</v>
      </c>
      <c r="AN256" s="481">
        <v>1</v>
      </c>
      <c r="AO256" s="481">
        <v>1</v>
      </c>
      <c r="AP256" s="481"/>
      <c r="AQ256" s="481">
        <v>1</v>
      </c>
      <c r="AR256" s="481">
        <v>0</v>
      </c>
      <c r="AS256" s="481">
        <v>1</v>
      </c>
      <c r="AT256" s="481">
        <v>0</v>
      </c>
      <c r="AU256" s="481"/>
      <c r="AV256" s="481">
        <v>8</v>
      </c>
      <c r="AW256" s="481">
        <v>6</v>
      </c>
      <c r="AX256" s="481">
        <v>1</v>
      </c>
      <c r="AY256" s="481">
        <v>1</v>
      </c>
      <c r="AZ256" s="481">
        <v>0</v>
      </c>
      <c r="BA256" s="481">
        <v>0</v>
      </c>
      <c r="BB256" s="481"/>
      <c r="BC256" s="481">
        <v>17</v>
      </c>
      <c r="BD256" s="481">
        <v>0</v>
      </c>
      <c r="BE256" s="481">
        <v>8</v>
      </c>
    </row>
    <row r="257" spans="1:57" x14ac:dyDescent="0.2">
      <c r="A257" s="154" t="s">
        <v>1357</v>
      </c>
      <c r="B257" s="154" t="s">
        <v>1358</v>
      </c>
      <c r="C257" s="154"/>
      <c r="D257" s="154"/>
      <c r="E257" s="481">
        <v>191</v>
      </c>
      <c r="F257" s="481"/>
      <c r="G257" s="481">
        <v>8</v>
      </c>
      <c r="H257" s="481"/>
      <c r="I257" s="481">
        <v>1</v>
      </c>
      <c r="J257" s="481">
        <v>0</v>
      </c>
      <c r="K257" s="481">
        <v>0</v>
      </c>
      <c r="L257" s="481">
        <v>0</v>
      </c>
      <c r="M257" s="481">
        <v>0</v>
      </c>
      <c r="N257" s="481"/>
      <c r="O257" s="481">
        <v>0</v>
      </c>
      <c r="P257" s="481"/>
      <c r="Q257" s="481">
        <v>0</v>
      </c>
      <c r="R257" s="481">
        <v>0</v>
      </c>
      <c r="S257" s="481">
        <v>0</v>
      </c>
      <c r="T257" s="481">
        <v>0</v>
      </c>
      <c r="U257" s="481"/>
      <c r="V257" s="481">
        <v>0</v>
      </c>
      <c r="W257" s="481">
        <v>1</v>
      </c>
      <c r="X257" s="481">
        <v>0</v>
      </c>
      <c r="Y257" s="481">
        <v>6</v>
      </c>
      <c r="Z257" s="481"/>
      <c r="AA257" s="481">
        <v>3</v>
      </c>
      <c r="AB257" s="481">
        <v>56</v>
      </c>
      <c r="AC257" s="481">
        <v>4</v>
      </c>
      <c r="AD257" s="481"/>
      <c r="AE257" s="481">
        <v>19</v>
      </c>
      <c r="AF257" s="481">
        <v>15</v>
      </c>
      <c r="AG257" s="481">
        <v>4</v>
      </c>
      <c r="AH257" s="481">
        <v>0</v>
      </c>
      <c r="AI257" s="481"/>
      <c r="AJ257" s="481">
        <v>13</v>
      </c>
      <c r="AK257" s="481"/>
      <c r="AL257" s="481">
        <v>7</v>
      </c>
      <c r="AM257" s="481">
        <v>1</v>
      </c>
      <c r="AN257" s="481">
        <v>0</v>
      </c>
      <c r="AO257" s="481">
        <v>6</v>
      </c>
      <c r="AP257" s="481"/>
      <c r="AQ257" s="481">
        <v>14</v>
      </c>
      <c r="AR257" s="481">
        <v>0</v>
      </c>
      <c r="AS257" s="481">
        <v>4</v>
      </c>
      <c r="AT257" s="481">
        <v>10</v>
      </c>
      <c r="AU257" s="481"/>
      <c r="AV257" s="481">
        <v>28</v>
      </c>
      <c r="AW257" s="481">
        <v>22</v>
      </c>
      <c r="AX257" s="481">
        <v>2</v>
      </c>
      <c r="AY257" s="481">
        <v>4</v>
      </c>
      <c r="AZ257" s="481">
        <v>0</v>
      </c>
      <c r="BA257" s="481">
        <v>0</v>
      </c>
      <c r="BB257" s="481"/>
      <c r="BC257" s="481">
        <v>19</v>
      </c>
      <c r="BD257" s="481">
        <v>0</v>
      </c>
      <c r="BE257" s="481">
        <v>20</v>
      </c>
    </row>
    <row r="258" spans="1:57" x14ac:dyDescent="0.2">
      <c r="A258" s="154" t="s">
        <v>1359</v>
      </c>
      <c r="B258" s="154" t="s">
        <v>1360</v>
      </c>
      <c r="C258" s="154"/>
      <c r="D258" s="154"/>
      <c r="E258" s="481">
        <v>374</v>
      </c>
      <c r="F258" s="481"/>
      <c r="G258" s="481">
        <v>41</v>
      </c>
      <c r="H258" s="481"/>
      <c r="I258" s="481">
        <v>3</v>
      </c>
      <c r="J258" s="481">
        <v>1</v>
      </c>
      <c r="K258" s="481">
        <v>3</v>
      </c>
      <c r="L258" s="481">
        <v>2</v>
      </c>
      <c r="M258" s="481">
        <v>3</v>
      </c>
      <c r="N258" s="481"/>
      <c r="O258" s="481">
        <v>3</v>
      </c>
      <c r="P258" s="481"/>
      <c r="Q258" s="481">
        <v>13</v>
      </c>
      <c r="R258" s="481">
        <v>13</v>
      </c>
      <c r="S258" s="481">
        <v>0</v>
      </c>
      <c r="T258" s="481">
        <v>0</v>
      </c>
      <c r="U258" s="481"/>
      <c r="V258" s="481">
        <v>1</v>
      </c>
      <c r="W258" s="481">
        <v>4</v>
      </c>
      <c r="X258" s="481">
        <v>1</v>
      </c>
      <c r="Y258" s="481">
        <v>7</v>
      </c>
      <c r="Z258" s="481"/>
      <c r="AA258" s="481">
        <v>5</v>
      </c>
      <c r="AB258" s="481">
        <v>95</v>
      </c>
      <c r="AC258" s="481">
        <v>28</v>
      </c>
      <c r="AD258" s="481"/>
      <c r="AE258" s="481">
        <v>30</v>
      </c>
      <c r="AF258" s="481">
        <v>29</v>
      </c>
      <c r="AG258" s="481">
        <v>1</v>
      </c>
      <c r="AH258" s="481">
        <v>0</v>
      </c>
      <c r="AI258" s="481"/>
      <c r="AJ258" s="481">
        <v>12</v>
      </c>
      <c r="AK258" s="481"/>
      <c r="AL258" s="481">
        <v>6</v>
      </c>
      <c r="AM258" s="481">
        <v>0</v>
      </c>
      <c r="AN258" s="481">
        <v>5</v>
      </c>
      <c r="AO258" s="481">
        <v>1</v>
      </c>
      <c r="AP258" s="481"/>
      <c r="AQ258" s="481">
        <v>34</v>
      </c>
      <c r="AR258" s="481">
        <v>4</v>
      </c>
      <c r="AS258" s="481">
        <v>28</v>
      </c>
      <c r="AT258" s="481">
        <v>2</v>
      </c>
      <c r="AU258" s="481"/>
      <c r="AV258" s="481">
        <v>20</v>
      </c>
      <c r="AW258" s="481">
        <v>12</v>
      </c>
      <c r="AX258" s="481">
        <v>0</v>
      </c>
      <c r="AY258" s="481">
        <v>7</v>
      </c>
      <c r="AZ258" s="481">
        <v>1</v>
      </c>
      <c r="BA258" s="481">
        <v>0</v>
      </c>
      <c r="BB258" s="481"/>
      <c r="BC258" s="481">
        <v>67</v>
      </c>
      <c r="BD258" s="481">
        <v>1</v>
      </c>
      <c r="BE258" s="481">
        <v>37</v>
      </c>
    </row>
    <row r="259" spans="1:57" x14ac:dyDescent="0.2">
      <c r="A259" s="154" t="s">
        <v>1361</v>
      </c>
      <c r="B259" s="154" t="s">
        <v>1362</v>
      </c>
      <c r="C259" s="154"/>
      <c r="D259" s="154"/>
      <c r="E259" s="481">
        <v>108</v>
      </c>
      <c r="F259" s="481"/>
      <c r="G259" s="481">
        <v>8</v>
      </c>
      <c r="H259" s="481"/>
      <c r="I259" s="481">
        <v>0</v>
      </c>
      <c r="J259" s="481">
        <v>0</v>
      </c>
      <c r="K259" s="481">
        <v>0</v>
      </c>
      <c r="L259" s="481">
        <v>0</v>
      </c>
      <c r="M259" s="481">
        <v>1</v>
      </c>
      <c r="N259" s="481"/>
      <c r="O259" s="481">
        <v>0</v>
      </c>
      <c r="P259" s="481"/>
      <c r="Q259" s="481">
        <v>1</v>
      </c>
      <c r="R259" s="481">
        <v>1</v>
      </c>
      <c r="S259" s="481">
        <v>0</v>
      </c>
      <c r="T259" s="481">
        <v>0</v>
      </c>
      <c r="U259" s="481"/>
      <c r="V259" s="481">
        <v>0</v>
      </c>
      <c r="W259" s="481">
        <v>0</v>
      </c>
      <c r="X259" s="481">
        <v>0</v>
      </c>
      <c r="Y259" s="481">
        <v>6</v>
      </c>
      <c r="Z259" s="481"/>
      <c r="AA259" s="481">
        <v>5</v>
      </c>
      <c r="AB259" s="481">
        <v>22</v>
      </c>
      <c r="AC259" s="481">
        <v>11</v>
      </c>
      <c r="AD259" s="481"/>
      <c r="AE259" s="481">
        <v>35</v>
      </c>
      <c r="AF259" s="481">
        <v>33</v>
      </c>
      <c r="AG259" s="481">
        <v>2</v>
      </c>
      <c r="AH259" s="481">
        <v>0</v>
      </c>
      <c r="AI259" s="481"/>
      <c r="AJ259" s="481">
        <v>4</v>
      </c>
      <c r="AK259" s="481"/>
      <c r="AL259" s="481">
        <v>5</v>
      </c>
      <c r="AM259" s="481">
        <v>2</v>
      </c>
      <c r="AN259" s="481">
        <v>1</v>
      </c>
      <c r="AO259" s="481">
        <v>2</v>
      </c>
      <c r="AP259" s="481"/>
      <c r="AQ259" s="481">
        <v>1</v>
      </c>
      <c r="AR259" s="481">
        <v>0</v>
      </c>
      <c r="AS259" s="481">
        <v>1</v>
      </c>
      <c r="AT259" s="481">
        <v>0</v>
      </c>
      <c r="AU259" s="481"/>
      <c r="AV259" s="481">
        <v>4</v>
      </c>
      <c r="AW259" s="481">
        <v>4</v>
      </c>
      <c r="AX259" s="481">
        <v>0</v>
      </c>
      <c r="AY259" s="481">
        <v>0</v>
      </c>
      <c r="AZ259" s="481">
        <v>0</v>
      </c>
      <c r="BA259" s="481">
        <v>0</v>
      </c>
      <c r="BB259" s="481"/>
      <c r="BC259" s="481">
        <v>3</v>
      </c>
      <c r="BD259" s="481">
        <v>2</v>
      </c>
      <c r="BE259" s="481">
        <v>10</v>
      </c>
    </row>
    <row r="260" spans="1:57" x14ac:dyDescent="0.2">
      <c r="A260" s="154" t="s">
        <v>1363</v>
      </c>
      <c r="B260" s="154" t="s">
        <v>1364</v>
      </c>
      <c r="C260" s="154"/>
      <c r="D260" s="154"/>
      <c r="E260" s="481">
        <v>82</v>
      </c>
      <c r="F260" s="481"/>
      <c r="G260" s="481">
        <v>7</v>
      </c>
      <c r="H260" s="481"/>
      <c r="I260" s="481">
        <v>0</v>
      </c>
      <c r="J260" s="481">
        <v>0</v>
      </c>
      <c r="K260" s="481">
        <v>0</v>
      </c>
      <c r="L260" s="481">
        <v>1</v>
      </c>
      <c r="M260" s="481">
        <v>1</v>
      </c>
      <c r="N260" s="481"/>
      <c r="O260" s="481">
        <v>0</v>
      </c>
      <c r="P260" s="481"/>
      <c r="Q260" s="481">
        <v>3</v>
      </c>
      <c r="R260" s="481">
        <v>1</v>
      </c>
      <c r="S260" s="481">
        <v>2</v>
      </c>
      <c r="T260" s="481">
        <v>0</v>
      </c>
      <c r="U260" s="481"/>
      <c r="V260" s="481">
        <v>1</v>
      </c>
      <c r="W260" s="481">
        <v>0</v>
      </c>
      <c r="X260" s="481">
        <v>0</v>
      </c>
      <c r="Y260" s="481">
        <v>1</v>
      </c>
      <c r="Z260" s="481"/>
      <c r="AA260" s="481">
        <v>2</v>
      </c>
      <c r="AB260" s="481">
        <v>24</v>
      </c>
      <c r="AC260" s="481">
        <v>6</v>
      </c>
      <c r="AD260" s="481"/>
      <c r="AE260" s="481">
        <v>15</v>
      </c>
      <c r="AF260" s="481">
        <v>13</v>
      </c>
      <c r="AG260" s="481">
        <v>2</v>
      </c>
      <c r="AH260" s="481">
        <v>0</v>
      </c>
      <c r="AI260" s="481"/>
      <c r="AJ260" s="481">
        <v>3</v>
      </c>
      <c r="AK260" s="481"/>
      <c r="AL260" s="481">
        <v>0</v>
      </c>
      <c r="AM260" s="481">
        <v>0</v>
      </c>
      <c r="AN260" s="481">
        <v>0</v>
      </c>
      <c r="AO260" s="481">
        <v>0</v>
      </c>
      <c r="AP260" s="481"/>
      <c r="AQ260" s="481">
        <v>5</v>
      </c>
      <c r="AR260" s="481">
        <v>0</v>
      </c>
      <c r="AS260" s="481">
        <v>5</v>
      </c>
      <c r="AT260" s="481">
        <v>0</v>
      </c>
      <c r="AU260" s="481"/>
      <c r="AV260" s="481">
        <v>6</v>
      </c>
      <c r="AW260" s="481">
        <v>4</v>
      </c>
      <c r="AX260" s="481">
        <v>1</v>
      </c>
      <c r="AY260" s="481">
        <v>1</v>
      </c>
      <c r="AZ260" s="481">
        <v>0</v>
      </c>
      <c r="BA260" s="481">
        <v>0</v>
      </c>
      <c r="BB260" s="481"/>
      <c r="BC260" s="481">
        <v>2</v>
      </c>
      <c r="BD260" s="481">
        <v>1</v>
      </c>
      <c r="BE260" s="481">
        <v>12</v>
      </c>
    </row>
    <row r="261" spans="1:57" x14ac:dyDescent="0.2">
      <c r="A261" s="154" t="s">
        <v>1365</v>
      </c>
      <c r="B261" s="154" t="s">
        <v>1366</v>
      </c>
      <c r="C261" s="154"/>
      <c r="D261" s="154"/>
      <c r="E261" s="481">
        <v>324</v>
      </c>
      <c r="F261" s="481"/>
      <c r="G261" s="481">
        <v>33</v>
      </c>
      <c r="H261" s="481"/>
      <c r="I261" s="481">
        <v>3</v>
      </c>
      <c r="J261" s="481">
        <v>2</v>
      </c>
      <c r="K261" s="481">
        <v>0</v>
      </c>
      <c r="L261" s="481">
        <v>0</v>
      </c>
      <c r="M261" s="481">
        <v>1</v>
      </c>
      <c r="N261" s="481"/>
      <c r="O261" s="481">
        <v>0</v>
      </c>
      <c r="P261" s="481"/>
      <c r="Q261" s="481">
        <v>8</v>
      </c>
      <c r="R261" s="481">
        <v>8</v>
      </c>
      <c r="S261" s="481">
        <v>0</v>
      </c>
      <c r="T261" s="481">
        <v>0</v>
      </c>
      <c r="U261" s="481"/>
      <c r="V261" s="481">
        <v>0</v>
      </c>
      <c r="W261" s="481">
        <v>6</v>
      </c>
      <c r="X261" s="481">
        <v>1</v>
      </c>
      <c r="Y261" s="481">
        <v>12</v>
      </c>
      <c r="Z261" s="481"/>
      <c r="AA261" s="481">
        <v>7</v>
      </c>
      <c r="AB261" s="481">
        <v>76</v>
      </c>
      <c r="AC261" s="481">
        <v>28</v>
      </c>
      <c r="AD261" s="481"/>
      <c r="AE261" s="481">
        <v>63</v>
      </c>
      <c r="AF261" s="481">
        <v>60</v>
      </c>
      <c r="AG261" s="481">
        <v>3</v>
      </c>
      <c r="AH261" s="481">
        <v>0</v>
      </c>
      <c r="AI261" s="481"/>
      <c r="AJ261" s="481">
        <v>15</v>
      </c>
      <c r="AK261" s="481"/>
      <c r="AL261" s="481">
        <v>10</v>
      </c>
      <c r="AM261" s="481">
        <v>4</v>
      </c>
      <c r="AN261" s="481">
        <v>2</v>
      </c>
      <c r="AO261" s="481">
        <v>4</v>
      </c>
      <c r="AP261" s="481"/>
      <c r="AQ261" s="481">
        <v>30</v>
      </c>
      <c r="AR261" s="481">
        <v>4</v>
      </c>
      <c r="AS261" s="481">
        <v>18</v>
      </c>
      <c r="AT261" s="481">
        <v>8</v>
      </c>
      <c r="AU261" s="481"/>
      <c r="AV261" s="481">
        <v>8</v>
      </c>
      <c r="AW261" s="481">
        <v>8</v>
      </c>
      <c r="AX261" s="481">
        <v>0</v>
      </c>
      <c r="AY261" s="481">
        <v>0</v>
      </c>
      <c r="AZ261" s="481">
        <v>0</v>
      </c>
      <c r="BA261" s="481">
        <v>0</v>
      </c>
      <c r="BB261" s="481"/>
      <c r="BC261" s="481">
        <v>36</v>
      </c>
      <c r="BD261" s="481">
        <v>1</v>
      </c>
      <c r="BE261" s="481">
        <v>18</v>
      </c>
    </row>
    <row r="262" spans="1:57" x14ac:dyDescent="0.2">
      <c r="A262" s="154" t="s">
        <v>1367</v>
      </c>
      <c r="B262" s="154" t="s">
        <v>1368</v>
      </c>
      <c r="C262" s="154"/>
      <c r="D262" s="154"/>
      <c r="E262" s="481">
        <v>16</v>
      </c>
      <c r="F262" s="481"/>
      <c r="G262" s="481">
        <v>4</v>
      </c>
      <c r="H262" s="481"/>
      <c r="I262" s="481">
        <v>0</v>
      </c>
      <c r="J262" s="481">
        <v>0</v>
      </c>
      <c r="K262" s="481">
        <v>0</v>
      </c>
      <c r="L262" s="481">
        <v>0</v>
      </c>
      <c r="M262" s="481">
        <v>1</v>
      </c>
      <c r="N262" s="481"/>
      <c r="O262" s="481">
        <v>0</v>
      </c>
      <c r="P262" s="481"/>
      <c r="Q262" s="481">
        <v>1</v>
      </c>
      <c r="R262" s="481">
        <v>1</v>
      </c>
      <c r="S262" s="481">
        <v>0</v>
      </c>
      <c r="T262" s="481">
        <v>0</v>
      </c>
      <c r="U262" s="481"/>
      <c r="V262" s="481">
        <v>0</v>
      </c>
      <c r="W262" s="481">
        <v>0</v>
      </c>
      <c r="X262" s="481">
        <v>0</v>
      </c>
      <c r="Y262" s="481">
        <v>2</v>
      </c>
      <c r="Z262" s="481"/>
      <c r="AA262" s="481">
        <v>2</v>
      </c>
      <c r="AB262" s="481">
        <v>6</v>
      </c>
      <c r="AC262" s="481">
        <v>0</v>
      </c>
      <c r="AD262" s="481"/>
      <c r="AE262" s="481">
        <v>2</v>
      </c>
      <c r="AF262" s="481">
        <v>2</v>
      </c>
      <c r="AG262" s="481">
        <v>0</v>
      </c>
      <c r="AH262" s="481">
        <v>0</v>
      </c>
      <c r="AI262" s="481"/>
      <c r="AJ262" s="481">
        <v>0</v>
      </c>
      <c r="AK262" s="481"/>
      <c r="AL262" s="481">
        <v>0</v>
      </c>
      <c r="AM262" s="481">
        <v>0</v>
      </c>
      <c r="AN262" s="481">
        <v>0</v>
      </c>
      <c r="AO262" s="481">
        <v>0</v>
      </c>
      <c r="AP262" s="481"/>
      <c r="AQ262" s="481">
        <v>0</v>
      </c>
      <c r="AR262" s="481">
        <v>0</v>
      </c>
      <c r="AS262" s="481">
        <v>0</v>
      </c>
      <c r="AT262" s="481">
        <v>0</v>
      </c>
      <c r="AU262" s="481"/>
      <c r="AV262" s="481">
        <v>1</v>
      </c>
      <c r="AW262" s="481">
        <v>1</v>
      </c>
      <c r="AX262" s="481">
        <v>0</v>
      </c>
      <c r="AY262" s="481">
        <v>0</v>
      </c>
      <c r="AZ262" s="481">
        <v>0</v>
      </c>
      <c r="BA262" s="481">
        <v>0</v>
      </c>
      <c r="BB262" s="481"/>
      <c r="BC262" s="481">
        <v>0</v>
      </c>
      <c r="BD262" s="481">
        <v>0</v>
      </c>
      <c r="BE262" s="481">
        <v>1</v>
      </c>
    </row>
    <row r="263" spans="1:57" x14ac:dyDescent="0.2">
      <c r="A263" s="154" t="s">
        <v>1369</v>
      </c>
      <c r="B263" s="154" t="s">
        <v>1370</v>
      </c>
      <c r="C263" s="154"/>
      <c r="D263" s="154"/>
      <c r="E263" s="481">
        <v>125</v>
      </c>
      <c r="F263" s="481"/>
      <c r="G263" s="481">
        <v>22</v>
      </c>
      <c r="H263" s="481"/>
      <c r="I263" s="481">
        <v>0</v>
      </c>
      <c r="J263" s="481">
        <v>0</v>
      </c>
      <c r="K263" s="481">
        <v>0</v>
      </c>
      <c r="L263" s="481">
        <v>0</v>
      </c>
      <c r="M263" s="481">
        <v>2</v>
      </c>
      <c r="N263" s="481"/>
      <c r="O263" s="481">
        <v>0</v>
      </c>
      <c r="P263" s="481"/>
      <c r="Q263" s="481">
        <v>13</v>
      </c>
      <c r="R263" s="481">
        <v>5</v>
      </c>
      <c r="S263" s="481">
        <v>8</v>
      </c>
      <c r="T263" s="481">
        <v>0</v>
      </c>
      <c r="U263" s="481"/>
      <c r="V263" s="481">
        <v>1</v>
      </c>
      <c r="W263" s="481">
        <v>0</v>
      </c>
      <c r="X263" s="481">
        <v>1</v>
      </c>
      <c r="Y263" s="481">
        <v>5</v>
      </c>
      <c r="Z263" s="481"/>
      <c r="AA263" s="481">
        <v>6</v>
      </c>
      <c r="AB263" s="481">
        <v>36</v>
      </c>
      <c r="AC263" s="481">
        <v>8</v>
      </c>
      <c r="AD263" s="481"/>
      <c r="AE263" s="481">
        <v>24</v>
      </c>
      <c r="AF263" s="481">
        <v>21</v>
      </c>
      <c r="AG263" s="481">
        <v>3</v>
      </c>
      <c r="AH263" s="481">
        <v>0</v>
      </c>
      <c r="AI263" s="481"/>
      <c r="AJ263" s="481">
        <v>7</v>
      </c>
      <c r="AK263" s="481"/>
      <c r="AL263" s="481">
        <v>2</v>
      </c>
      <c r="AM263" s="481">
        <v>2</v>
      </c>
      <c r="AN263" s="481">
        <v>0</v>
      </c>
      <c r="AO263" s="481">
        <v>0</v>
      </c>
      <c r="AP263" s="481"/>
      <c r="AQ263" s="481">
        <v>1</v>
      </c>
      <c r="AR263" s="481">
        <v>0</v>
      </c>
      <c r="AS263" s="481">
        <v>1</v>
      </c>
      <c r="AT263" s="481">
        <v>0</v>
      </c>
      <c r="AU263" s="481"/>
      <c r="AV263" s="481">
        <v>7</v>
      </c>
      <c r="AW263" s="481">
        <v>5</v>
      </c>
      <c r="AX263" s="481">
        <v>2</v>
      </c>
      <c r="AY263" s="481">
        <v>0</v>
      </c>
      <c r="AZ263" s="481">
        <v>0</v>
      </c>
      <c r="BA263" s="481">
        <v>0</v>
      </c>
      <c r="BB263" s="481"/>
      <c r="BC263" s="481">
        <v>0</v>
      </c>
      <c r="BD263" s="481">
        <v>2</v>
      </c>
      <c r="BE263" s="481">
        <v>12</v>
      </c>
    </row>
    <row r="264" spans="1:57" x14ac:dyDescent="0.2">
      <c r="A264" s="154" t="s">
        <v>1371</v>
      </c>
      <c r="B264" s="154" t="s">
        <v>1372</v>
      </c>
      <c r="C264" s="154"/>
      <c r="D264" s="154"/>
      <c r="E264" s="481">
        <v>75</v>
      </c>
      <c r="F264" s="481"/>
      <c r="G264" s="481">
        <v>6</v>
      </c>
      <c r="H264" s="481"/>
      <c r="I264" s="481">
        <v>2</v>
      </c>
      <c r="J264" s="481">
        <v>0</v>
      </c>
      <c r="K264" s="481">
        <v>0</v>
      </c>
      <c r="L264" s="481">
        <v>0</v>
      </c>
      <c r="M264" s="481">
        <v>0</v>
      </c>
      <c r="N264" s="481"/>
      <c r="O264" s="481">
        <v>0</v>
      </c>
      <c r="P264" s="481"/>
      <c r="Q264" s="481">
        <v>2</v>
      </c>
      <c r="R264" s="481">
        <v>0</v>
      </c>
      <c r="S264" s="481">
        <v>2</v>
      </c>
      <c r="T264" s="481">
        <v>0</v>
      </c>
      <c r="U264" s="481"/>
      <c r="V264" s="481">
        <v>0</v>
      </c>
      <c r="W264" s="481">
        <v>0</v>
      </c>
      <c r="X264" s="481">
        <v>0</v>
      </c>
      <c r="Y264" s="481">
        <v>2</v>
      </c>
      <c r="Z264" s="481"/>
      <c r="AA264" s="481">
        <v>1</v>
      </c>
      <c r="AB264" s="481">
        <v>18</v>
      </c>
      <c r="AC264" s="481">
        <v>7</v>
      </c>
      <c r="AD264" s="481"/>
      <c r="AE264" s="481">
        <v>18</v>
      </c>
      <c r="AF264" s="481">
        <v>16</v>
      </c>
      <c r="AG264" s="481">
        <v>2</v>
      </c>
      <c r="AH264" s="481">
        <v>0</v>
      </c>
      <c r="AI264" s="481"/>
      <c r="AJ264" s="481">
        <v>1</v>
      </c>
      <c r="AK264" s="481"/>
      <c r="AL264" s="481">
        <v>1</v>
      </c>
      <c r="AM264" s="481">
        <v>0</v>
      </c>
      <c r="AN264" s="481">
        <v>1</v>
      </c>
      <c r="AO264" s="481">
        <v>0</v>
      </c>
      <c r="AP264" s="481"/>
      <c r="AQ264" s="481">
        <v>4</v>
      </c>
      <c r="AR264" s="481">
        <v>1</v>
      </c>
      <c r="AS264" s="481">
        <v>3</v>
      </c>
      <c r="AT264" s="481">
        <v>0</v>
      </c>
      <c r="AU264" s="481"/>
      <c r="AV264" s="481">
        <v>5</v>
      </c>
      <c r="AW264" s="481">
        <v>3</v>
      </c>
      <c r="AX264" s="481">
        <v>0</v>
      </c>
      <c r="AY264" s="481">
        <v>1</v>
      </c>
      <c r="AZ264" s="481">
        <v>1</v>
      </c>
      <c r="BA264" s="481">
        <v>0</v>
      </c>
      <c r="BB264" s="481"/>
      <c r="BC264" s="481">
        <v>2</v>
      </c>
      <c r="BD264" s="481">
        <v>1</v>
      </c>
      <c r="BE264" s="481">
        <v>13</v>
      </c>
    </row>
    <row r="265" spans="1:57" x14ac:dyDescent="0.2">
      <c r="A265" s="154" t="s">
        <v>1373</v>
      </c>
      <c r="B265" s="154" t="s">
        <v>1374</v>
      </c>
      <c r="C265" s="154"/>
      <c r="D265" s="154"/>
      <c r="E265" s="481">
        <v>192</v>
      </c>
      <c r="F265" s="481"/>
      <c r="G265" s="481">
        <v>19</v>
      </c>
      <c r="H265" s="481"/>
      <c r="I265" s="481">
        <v>1</v>
      </c>
      <c r="J265" s="481">
        <v>1</v>
      </c>
      <c r="K265" s="481">
        <v>2</v>
      </c>
      <c r="L265" s="481">
        <v>0</v>
      </c>
      <c r="M265" s="481">
        <v>0</v>
      </c>
      <c r="N265" s="481"/>
      <c r="O265" s="481">
        <v>1</v>
      </c>
      <c r="P265" s="481"/>
      <c r="Q265" s="481">
        <v>3</v>
      </c>
      <c r="R265" s="481">
        <v>3</v>
      </c>
      <c r="S265" s="481">
        <v>0</v>
      </c>
      <c r="T265" s="481">
        <v>0</v>
      </c>
      <c r="U265" s="481"/>
      <c r="V265" s="481">
        <v>0</v>
      </c>
      <c r="W265" s="481">
        <v>1</v>
      </c>
      <c r="X265" s="481">
        <v>4</v>
      </c>
      <c r="Y265" s="481">
        <v>6</v>
      </c>
      <c r="Z265" s="481"/>
      <c r="AA265" s="481">
        <v>3</v>
      </c>
      <c r="AB265" s="481">
        <v>53</v>
      </c>
      <c r="AC265" s="481">
        <v>8</v>
      </c>
      <c r="AD265" s="481"/>
      <c r="AE265" s="481">
        <v>16</v>
      </c>
      <c r="AF265" s="481">
        <v>13</v>
      </c>
      <c r="AG265" s="481">
        <v>3</v>
      </c>
      <c r="AH265" s="481">
        <v>0</v>
      </c>
      <c r="AI265" s="481"/>
      <c r="AJ265" s="481">
        <v>4</v>
      </c>
      <c r="AK265" s="481"/>
      <c r="AL265" s="481">
        <v>3</v>
      </c>
      <c r="AM265" s="481">
        <v>0</v>
      </c>
      <c r="AN265" s="481">
        <v>3</v>
      </c>
      <c r="AO265" s="481">
        <v>0</v>
      </c>
      <c r="AP265" s="481"/>
      <c r="AQ265" s="481">
        <v>22</v>
      </c>
      <c r="AR265" s="481">
        <v>1</v>
      </c>
      <c r="AS265" s="481">
        <v>17</v>
      </c>
      <c r="AT265" s="481">
        <v>4</v>
      </c>
      <c r="AU265" s="481"/>
      <c r="AV265" s="481">
        <v>22</v>
      </c>
      <c r="AW265" s="481">
        <v>13</v>
      </c>
      <c r="AX265" s="481">
        <v>0</v>
      </c>
      <c r="AY265" s="481">
        <v>7</v>
      </c>
      <c r="AZ265" s="481">
        <v>2</v>
      </c>
      <c r="BA265" s="481">
        <v>0</v>
      </c>
      <c r="BB265" s="481"/>
      <c r="BC265" s="481">
        <v>41</v>
      </c>
      <c r="BD265" s="481">
        <v>1</v>
      </c>
      <c r="BE265" s="481">
        <v>3</v>
      </c>
    </row>
    <row r="266" spans="1:57" x14ac:dyDescent="0.2">
      <c r="A266" s="154" t="s">
        <v>1375</v>
      </c>
      <c r="B266" s="154" t="s">
        <v>1376</v>
      </c>
      <c r="C266" s="154"/>
      <c r="D266" s="154"/>
      <c r="E266" s="481">
        <v>281</v>
      </c>
      <c r="F266" s="481"/>
      <c r="G266" s="481">
        <v>28</v>
      </c>
      <c r="H266" s="481"/>
      <c r="I266" s="481">
        <v>0</v>
      </c>
      <c r="J266" s="481">
        <v>0</v>
      </c>
      <c r="K266" s="481">
        <v>0</v>
      </c>
      <c r="L266" s="481">
        <v>0</v>
      </c>
      <c r="M266" s="481">
        <v>5</v>
      </c>
      <c r="N266" s="481"/>
      <c r="O266" s="481">
        <v>0</v>
      </c>
      <c r="P266" s="481"/>
      <c r="Q266" s="481">
        <v>17</v>
      </c>
      <c r="R266" s="481">
        <v>16</v>
      </c>
      <c r="S266" s="481">
        <v>1</v>
      </c>
      <c r="T266" s="481">
        <v>0</v>
      </c>
      <c r="U266" s="481"/>
      <c r="V266" s="481">
        <v>0</v>
      </c>
      <c r="W266" s="481">
        <v>0</v>
      </c>
      <c r="X266" s="481">
        <v>1</v>
      </c>
      <c r="Y266" s="481">
        <v>5</v>
      </c>
      <c r="Z266" s="481"/>
      <c r="AA266" s="481">
        <v>3</v>
      </c>
      <c r="AB266" s="481">
        <v>73</v>
      </c>
      <c r="AC266" s="481">
        <v>22</v>
      </c>
      <c r="AD266" s="481"/>
      <c r="AE266" s="481">
        <v>46</v>
      </c>
      <c r="AF266" s="481">
        <v>42</v>
      </c>
      <c r="AG266" s="481">
        <v>4</v>
      </c>
      <c r="AH266" s="481">
        <v>0</v>
      </c>
      <c r="AI266" s="481"/>
      <c r="AJ266" s="481">
        <v>3</v>
      </c>
      <c r="AK266" s="481"/>
      <c r="AL266" s="481">
        <v>4</v>
      </c>
      <c r="AM266" s="481">
        <v>1</v>
      </c>
      <c r="AN266" s="481">
        <v>0</v>
      </c>
      <c r="AO266" s="481">
        <v>3</v>
      </c>
      <c r="AP266" s="481"/>
      <c r="AQ266" s="481">
        <v>6</v>
      </c>
      <c r="AR266" s="481">
        <v>0</v>
      </c>
      <c r="AS266" s="481">
        <v>4</v>
      </c>
      <c r="AT266" s="481">
        <v>2</v>
      </c>
      <c r="AU266" s="481"/>
      <c r="AV266" s="481">
        <v>24</v>
      </c>
      <c r="AW266" s="481">
        <v>17</v>
      </c>
      <c r="AX266" s="481">
        <v>1</v>
      </c>
      <c r="AY266" s="481">
        <v>4</v>
      </c>
      <c r="AZ266" s="481">
        <v>2</v>
      </c>
      <c r="BA266" s="481">
        <v>0</v>
      </c>
      <c r="BB266" s="481"/>
      <c r="BC266" s="481">
        <v>63</v>
      </c>
      <c r="BD266" s="481">
        <v>2</v>
      </c>
      <c r="BE266" s="481">
        <v>11</v>
      </c>
    </row>
    <row r="267" spans="1:57" x14ac:dyDescent="0.2">
      <c r="A267" s="154" t="s">
        <v>1377</v>
      </c>
      <c r="B267" s="154" t="s">
        <v>1378</v>
      </c>
      <c r="C267" s="154"/>
      <c r="D267" s="154"/>
      <c r="E267" s="481">
        <v>34</v>
      </c>
      <c r="F267" s="481"/>
      <c r="G267" s="481">
        <v>3</v>
      </c>
      <c r="H267" s="481"/>
      <c r="I267" s="481">
        <v>1</v>
      </c>
      <c r="J267" s="481">
        <v>0</v>
      </c>
      <c r="K267" s="481">
        <v>0</v>
      </c>
      <c r="L267" s="481">
        <v>0</v>
      </c>
      <c r="M267" s="481">
        <v>0</v>
      </c>
      <c r="N267" s="481"/>
      <c r="O267" s="481">
        <v>0</v>
      </c>
      <c r="P267" s="481"/>
      <c r="Q267" s="481">
        <v>2</v>
      </c>
      <c r="R267" s="481">
        <v>2</v>
      </c>
      <c r="S267" s="481">
        <v>0</v>
      </c>
      <c r="T267" s="481">
        <v>0</v>
      </c>
      <c r="U267" s="481"/>
      <c r="V267" s="481">
        <v>0</v>
      </c>
      <c r="W267" s="481">
        <v>0</v>
      </c>
      <c r="X267" s="481">
        <v>0</v>
      </c>
      <c r="Y267" s="481">
        <v>0</v>
      </c>
      <c r="Z267" s="481"/>
      <c r="AA267" s="481">
        <v>1</v>
      </c>
      <c r="AB267" s="481">
        <v>16</v>
      </c>
      <c r="AC267" s="481">
        <v>1</v>
      </c>
      <c r="AD267" s="481"/>
      <c r="AE267" s="481">
        <v>5</v>
      </c>
      <c r="AF267" s="481">
        <v>4</v>
      </c>
      <c r="AG267" s="481">
        <v>1</v>
      </c>
      <c r="AH267" s="481">
        <v>0</v>
      </c>
      <c r="AI267" s="481"/>
      <c r="AJ267" s="481">
        <v>1</v>
      </c>
      <c r="AK267" s="481"/>
      <c r="AL267" s="481">
        <v>1</v>
      </c>
      <c r="AM267" s="481">
        <v>1</v>
      </c>
      <c r="AN267" s="481">
        <v>0</v>
      </c>
      <c r="AO267" s="481">
        <v>0</v>
      </c>
      <c r="AP267" s="481"/>
      <c r="AQ267" s="481">
        <v>2</v>
      </c>
      <c r="AR267" s="481">
        <v>1</v>
      </c>
      <c r="AS267" s="481">
        <v>1</v>
      </c>
      <c r="AT267" s="481">
        <v>0</v>
      </c>
      <c r="AU267" s="481"/>
      <c r="AV267" s="481">
        <v>1</v>
      </c>
      <c r="AW267" s="481">
        <v>1</v>
      </c>
      <c r="AX267" s="481">
        <v>0</v>
      </c>
      <c r="AY267" s="481">
        <v>0</v>
      </c>
      <c r="AZ267" s="481">
        <v>0</v>
      </c>
      <c r="BA267" s="481">
        <v>0</v>
      </c>
      <c r="BB267" s="481"/>
      <c r="BC267" s="481">
        <v>2</v>
      </c>
      <c r="BD267" s="481">
        <v>0</v>
      </c>
      <c r="BE267" s="481">
        <v>1</v>
      </c>
    </row>
    <row r="268" spans="1:57" x14ac:dyDescent="0.2">
      <c r="A268" s="154" t="s">
        <v>1379</v>
      </c>
      <c r="B268" s="154" t="s">
        <v>1380</v>
      </c>
      <c r="C268" s="154"/>
      <c r="D268" s="154"/>
      <c r="E268" s="481">
        <v>20</v>
      </c>
      <c r="F268" s="481"/>
      <c r="G268" s="481">
        <v>4</v>
      </c>
      <c r="H268" s="481"/>
      <c r="I268" s="481">
        <v>0</v>
      </c>
      <c r="J268" s="481">
        <v>0</v>
      </c>
      <c r="K268" s="481">
        <v>0</v>
      </c>
      <c r="L268" s="481">
        <v>0</v>
      </c>
      <c r="M268" s="481">
        <v>0</v>
      </c>
      <c r="N268" s="481"/>
      <c r="O268" s="481">
        <v>0</v>
      </c>
      <c r="P268" s="481"/>
      <c r="Q268" s="481">
        <v>1</v>
      </c>
      <c r="R268" s="481">
        <v>1</v>
      </c>
      <c r="S268" s="481">
        <v>0</v>
      </c>
      <c r="T268" s="481">
        <v>0</v>
      </c>
      <c r="U268" s="481"/>
      <c r="V268" s="481">
        <v>0</v>
      </c>
      <c r="W268" s="481">
        <v>0</v>
      </c>
      <c r="X268" s="481">
        <v>0</v>
      </c>
      <c r="Y268" s="481">
        <v>3</v>
      </c>
      <c r="Z268" s="481"/>
      <c r="AA268" s="481">
        <v>1</v>
      </c>
      <c r="AB268" s="481">
        <v>6</v>
      </c>
      <c r="AC268" s="481">
        <v>0</v>
      </c>
      <c r="AD268" s="481"/>
      <c r="AE268" s="481">
        <v>6</v>
      </c>
      <c r="AF268" s="481">
        <v>5</v>
      </c>
      <c r="AG268" s="481">
        <v>1</v>
      </c>
      <c r="AH268" s="481">
        <v>0</v>
      </c>
      <c r="AI268" s="481"/>
      <c r="AJ268" s="481">
        <v>1</v>
      </c>
      <c r="AK268" s="481"/>
      <c r="AL268" s="481">
        <v>2</v>
      </c>
      <c r="AM268" s="481">
        <v>1</v>
      </c>
      <c r="AN268" s="481">
        <v>0</v>
      </c>
      <c r="AO268" s="481">
        <v>1</v>
      </c>
      <c r="AP268" s="481"/>
      <c r="AQ268" s="481">
        <v>0</v>
      </c>
      <c r="AR268" s="481">
        <v>0</v>
      </c>
      <c r="AS268" s="481">
        <v>0</v>
      </c>
      <c r="AT268" s="481">
        <v>0</v>
      </c>
      <c r="AU268" s="481"/>
      <c r="AV268" s="481">
        <v>0</v>
      </c>
      <c r="AW268" s="481">
        <v>0</v>
      </c>
      <c r="AX268" s="481">
        <v>0</v>
      </c>
      <c r="AY268" s="481">
        <v>0</v>
      </c>
      <c r="AZ268" s="481">
        <v>0</v>
      </c>
      <c r="BA268" s="481">
        <v>0</v>
      </c>
      <c r="BB268" s="481"/>
      <c r="BC268" s="481">
        <v>0</v>
      </c>
      <c r="BD268" s="481">
        <v>0</v>
      </c>
      <c r="BE268" s="481">
        <v>0</v>
      </c>
    </row>
    <row r="269" spans="1:57" x14ac:dyDescent="0.2">
      <c r="A269" s="154" t="s">
        <v>1381</v>
      </c>
      <c r="B269" s="154" t="s">
        <v>1382</v>
      </c>
      <c r="C269" s="154"/>
      <c r="D269" s="154"/>
      <c r="E269" s="481">
        <v>71</v>
      </c>
      <c r="F269" s="481"/>
      <c r="G269" s="481">
        <v>3</v>
      </c>
      <c r="H269" s="481"/>
      <c r="I269" s="481">
        <v>0</v>
      </c>
      <c r="J269" s="481">
        <v>0</v>
      </c>
      <c r="K269" s="481">
        <v>0</v>
      </c>
      <c r="L269" s="481">
        <v>0</v>
      </c>
      <c r="M269" s="481">
        <v>0</v>
      </c>
      <c r="N269" s="481"/>
      <c r="O269" s="481">
        <v>0</v>
      </c>
      <c r="P269" s="481"/>
      <c r="Q269" s="481">
        <v>2</v>
      </c>
      <c r="R269" s="481">
        <v>1</v>
      </c>
      <c r="S269" s="481">
        <v>1</v>
      </c>
      <c r="T269" s="481">
        <v>0</v>
      </c>
      <c r="U269" s="481"/>
      <c r="V269" s="481">
        <v>0</v>
      </c>
      <c r="W269" s="481">
        <v>0</v>
      </c>
      <c r="X269" s="481">
        <v>1</v>
      </c>
      <c r="Y269" s="481">
        <v>0</v>
      </c>
      <c r="Z269" s="481"/>
      <c r="AA269" s="481">
        <v>1</v>
      </c>
      <c r="AB269" s="481">
        <v>28</v>
      </c>
      <c r="AC269" s="481">
        <v>12</v>
      </c>
      <c r="AD269" s="481"/>
      <c r="AE269" s="481">
        <v>7</v>
      </c>
      <c r="AF269" s="481">
        <v>7</v>
      </c>
      <c r="AG269" s="481">
        <v>0</v>
      </c>
      <c r="AH269" s="481">
        <v>0</v>
      </c>
      <c r="AI269" s="481"/>
      <c r="AJ269" s="481">
        <v>1</v>
      </c>
      <c r="AK269" s="481"/>
      <c r="AL269" s="481">
        <v>0</v>
      </c>
      <c r="AM269" s="481">
        <v>0</v>
      </c>
      <c r="AN269" s="481">
        <v>0</v>
      </c>
      <c r="AO269" s="481">
        <v>0</v>
      </c>
      <c r="AP269" s="481"/>
      <c r="AQ269" s="481">
        <v>5</v>
      </c>
      <c r="AR269" s="481">
        <v>1</v>
      </c>
      <c r="AS269" s="481">
        <v>4</v>
      </c>
      <c r="AT269" s="481">
        <v>0</v>
      </c>
      <c r="AU269" s="481"/>
      <c r="AV269" s="481">
        <v>3</v>
      </c>
      <c r="AW269" s="481">
        <v>2</v>
      </c>
      <c r="AX269" s="481">
        <v>0</v>
      </c>
      <c r="AY269" s="481">
        <v>1</v>
      </c>
      <c r="AZ269" s="481">
        <v>0</v>
      </c>
      <c r="BA269" s="481">
        <v>0</v>
      </c>
      <c r="BB269" s="481"/>
      <c r="BC269" s="481">
        <v>1</v>
      </c>
      <c r="BD269" s="481">
        <v>1</v>
      </c>
      <c r="BE269" s="481">
        <v>10</v>
      </c>
    </row>
    <row r="270" spans="1:57" x14ac:dyDescent="0.2">
      <c r="A270" s="154" t="s">
        <v>1383</v>
      </c>
      <c r="B270" s="154" t="s">
        <v>1384</v>
      </c>
      <c r="C270" s="154"/>
      <c r="D270" s="154"/>
      <c r="E270" s="481">
        <v>205</v>
      </c>
      <c r="F270" s="481"/>
      <c r="G270" s="481">
        <v>17</v>
      </c>
      <c r="H270" s="481"/>
      <c r="I270" s="481">
        <v>2</v>
      </c>
      <c r="J270" s="481">
        <v>0</v>
      </c>
      <c r="K270" s="481">
        <v>0</v>
      </c>
      <c r="L270" s="481">
        <v>0</v>
      </c>
      <c r="M270" s="481">
        <v>0</v>
      </c>
      <c r="N270" s="481"/>
      <c r="O270" s="481">
        <v>2</v>
      </c>
      <c r="P270" s="481"/>
      <c r="Q270" s="481">
        <v>4</v>
      </c>
      <c r="R270" s="481">
        <v>3</v>
      </c>
      <c r="S270" s="481">
        <v>1</v>
      </c>
      <c r="T270" s="481">
        <v>0</v>
      </c>
      <c r="U270" s="481"/>
      <c r="V270" s="481">
        <v>1</v>
      </c>
      <c r="W270" s="481">
        <v>0</v>
      </c>
      <c r="X270" s="481">
        <v>1</v>
      </c>
      <c r="Y270" s="481">
        <v>7</v>
      </c>
      <c r="Z270" s="481"/>
      <c r="AA270" s="481">
        <v>5</v>
      </c>
      <c r="AB270" s="481">
        <v>75</v>
      </c>
      <c r="AC270" s="481">
        <v>20</v>
      </c>
      <c r="AD270" s="481"/>
      <c r="AE270" s="481">
        <v>47</v>
      </c>
      <c r="AF270" s="481">
        <v>46</v>
      </c>
      <c r="AG270" s="481">
        <v>1</v>
      </c>
      <c r="AH270" s="481">
        <v>0</v>
      </c>
      <c r="AI270" s="481"/>
      <c r="AJ270" s="481">
        <v>5</v>
      </c>
      <c r="AK270" s="481"/>
      <c r="AL270" s="481">
        <v>5</v>
      </c>
      <c r="AM270" s="481">
        <v>3</v>
      </c>
      <c r="AN270" s="481">
        <v>0</v>
      </c>
      <c r="AO270" s="481">
        <v>2</v>
      </c>
      <c r="AP270" s="481"/>
      <c r="AQ270" s="481">
        <v>19</v>
      </c>
      <c r="AR270" s="481">
        <v>0</v>
      </c>
      <c r="AS270" s="481">
        <v>14</v>
      </c>
      <c r="AT270" s="481">
        <v>5</v>
      </c>
      <c r="AU270" s="481"/>
      <c r="AV270" s="481">
        <v>4</v>
      </c>
      <c r="AW270" s="481">
        <v>1</v>
      </c>
      <c r="AX270" s="481">
        <v>2</v>
      </c>
      <c r="AY270" s="481">
        <v>1</v>
      </c>
      <c r="AZ270" s="481">
        <v>0</v>
      </c>
      <c r="BA270" s="481">
        <v>0</v>
      </c>
      <c r="BB270" s="481"/>
      <c r="BC270" s="481">
        <v>3</v>
      </c>
      <c r="BD270" s="481">
        <v>5</v>
      </c>
      <c r="BE270" s="481">
        <v>5</v>
      </c>
    </row>
    <row r="271" spans="1:57" x14ac:dyDescent="0.2">
      <c r="A271" s="154" t="s">
        <v>1385</v>
      </c>
      <c r="B271" s="154" t="s">
        <v>1386</v>
      </c>
      <c r="C271" s="154"/>
      <c r="D271" s="154"/>
      <c r="E271" s="481">
        <v>150</v>
      </c>
      <c r="F271" s="481"/>
      <c r="G271" s="481">
        <v>34</v>
      </c>
      <c r="H271" s="481"/>
      <c r="I271" s="481">
        <v>2</v>
      </c>
      <c r="J271" s="481">
        <v>0</v>
      </c>
      <c r="K271" s="481">
        <v>3</v>
      </c>
      <c r="L271" s="481">
        <v>2</v>
      </c>
      <c r="M271" s="481">
        <v>7</v>
      </c>
      <c r="N271" s="481"/>
      <c r="O271" s="481">
        <v>1</v>
      </c>
      <c r="P271" s="481"/>
      <c r="Q271" s="481">
        <v>11</v>
      </c>
      <c r="R271" s="481">
        <v>3</v>
      </c>
      <c r="S271" s="481">
        <v>8</v>
      </c>
      <c r="T271" s="481">
        <v>0</v>
      </c>
      <c r="U271" s="481"/>
      <c r="V271" s="481">
        <v>0</v>
      </c>
      <c r="W271" s="481">
        <v>0</v>
      </c>
      <c r="X271" s="481">
        <v>1</v>
      </c>
      <c r="Y271" s="481">
        <v>7</v>
      </c>
      <c r="Z271" s="481"/>
      <c r="AA271" s="481">
        <v>4</v>
      </c>
      <c r="AB271" s="481">
        <v>57</v>
      </c>
      <c r="AC271" s="481">
        <v>17</v>
      </c>
      <c r="AD271" s="481"/>
      <c r="AE271" s="481">
        <v>18</v>
      </c>
      <c r="AF271" s="481">
        <v>17</v>
      </c>
      <c r="AG271" s="481">
        <v>1</v>
      </c>
      <c r="AH271" s="481">
        <v>0</v>
      </c>
      <c r="AI271" s="481"/>
      <c r="AJ271" s="481">
        <v>3</v>
      </c>
      <c r="AK271" s="481"/>
      <c r="AL271" s="481">
        <v>0</v>
      </c>
      <c r="AM271" s="481">
        <v>0</v>
      </c>
      <c r="AN271" s="481">
        <v>0</v>
      </c>
      <c r="AO271" s="481">
        <v>0</v>
      </c>
      <c r="AP271" s="481"/>
      <c r="AQ271" s="481">
        <v>5</v>
      </c>
      <c r="AR271" s="481">
        <v>0</v>
      </c>
      <c r="AS271" s="481">
        <v>4</v>
      </c>
      <c r="AT271" s="481">
        <v>1</v>
      </c>
      <c r="AU271" s="481"/>
      <c r="AV271" s="481">
        <v>3</v>
      </c>
      <c r="AW271" s="481">
        <v>3</v>
      </c>
      <c r="AX271" s="481">
        <v>0</v>
      </c>
      <c r="AY271" s="481">
        <v>0</v>
      </c>
      <c r="AZ271" s="481">
        <v>0</v>
      </c>
      <c r="BA271" s="481">
        <v>0</v>
      </c>
      <c r="BB271" s="481"/>
      <c r="BC271" s="481">
        <v>4</v>
      </c>
      <c r="BD271" s="481">
        <v>4</v>
      </c>
      <c r="BE271" s="481">
        <v>5</v>
      </c>
    </row>
    <row r="272" spans="1:57" x14ac:dyDescent="0.2">
      <c r="A272" s="154" t="s">
        <v>1387</v>
      </c>
      <c r="B272" s="154" t="s">
        <v>1388</v>
      </c>
      <c r="C272" s="154"/>
      <c r="D272" s="154"/>
      <c r="E272" s="481">
        <v>45</v>
      </c>
      <c r="F272" s="481"/>
      <c r="G272" s="481">
        <v>4</v>
      </c>
      <c r="H272" s="481"/>
      <c r="I272" s="481">
        <v>0</v>
      </c>
      <c r="J272" s="481">
        <v>0</v>
      </c>
      <c r="K272" s="481">
        <v>2</v>
      </c>
      <c r="L272" s="481">
        <v>0</v>
      </c>
      <c r="M272" s="481">
        <v>0</v>
      </c>
      <c r="N272" s="481"/>
      <c r="O272" s="481">
        <v>0</v>
      </c>
      <c r="P272" s="481"/>
      <c r="Q272" s="481">
        <v>1</v>
      </c>
      <c r="R272" s="481">
        <v>1</v>
      </c>
      <c r="S272" s="481">
        <v>0</v>
      </c>
      <c r="T272" s="481">
        <v>0</v>
      </c>
      <c r="U272" s="481"/>
      <c r="V272" s="481">
        <v>0</v>
      </c>
      <c r="W272" s="481">
        <v>0</v>
      </c>
      <c r="X272" s="481">
        <v>0</v>
      </c>
      <c r="Y272" s="481">
        <v>1</v>
      </c>
      <c r="Z272" s="481"/>
      <c r="AA272" s="481">
        <v>2</v>
      </c>
      <c r="AB272" s="481">
        <v>9</v>
      </c>
      <c r="AC272" s="481">
        <v>5</v>
      </c>
      <c r="AD272" s="481"/>
      <c r="AE272" s="481">
        <v>12</v>
      </c>
      <c r="AF272" s="481">
        <v>11</v>
      </c>
      <c r="AG272" s="481">
        <v>1</v>
      </c>
      <c r="AH272" s="481">
        <v>0</v>
      </c>
      <c r="AI272" s="481"/>
      <c r="AJ272" s="481">
        <v>1</v>
      </c>
      <c r="AK272" s="481"/>
      <c r="AL272" s="481">
        <v>1</v>
      </c>
      <c r="AM272" s="481">
        <v>1</v>
      </c>
      <c r="AN272" s="481">
        <v>0</v>
      </c>
      <c r="AO272" s="481">
        <v>0</v>
      </c>
      <c r="AP272" s="481"/>
      <c r="AQ272" s="481">
        <v>1</v>
      </c>
      <c r="AR272" s="481">
        <v>1</v>
      </c>
      <c r="AS272" s="481">
        <v>0</v>
      </c>
      <c r="AT272" s="481">
        <v>0</v>
      </c>
      <c r="AU272" s="481"/>
      <c r="AV272" s="481">
        <v>6</v>
      </c>
      <c r="AW272" s="481">
        <v>5</v>
      </c>
      <c r="AX272" s="481">
        <v>0</v>
      </c>
      <c r="AY272" s="481">
        <v>0</v>
      </c>
      <c r="AZ272" s="481">
        <v>1</v>
      </c>
      <c r="BA272" s="481">
        <v>0</v>
      </c>
      <c r="BB272" s="481"/>
      <c r="BC272" s="481">
        <v>0</v>
      </c>
      <c r="BD272" s="481">
        <v>0</v>
      </c>
      <c r="BE272" s="481">
        <v>5</v>
      </c>
    </row>
    <row r="273" spans="1:57" x14ac:dyDescent="0.2">
      <c r="A273" s="154" t="s">
        <v>1389</v>
      </c>
      <c r="B273" s="154" t="s">
        <v>1390</v>
      </c>
      <c r="C273" s="154"/>
      <c r="D273" s="154"/>
      <c r="E273" s="481">
        <v>60</v>
      </c>
      <c r="F273" s="481"/>
      <c r="G273" s="481">
        <v>6</v>
      </c>
      <c r="H273" s="481"/>
      <c r="I273" s="481">
        <v>0</v>
      </c>
      <c r="J273" s="481">
        <v>0</v>
      </c>
      <c r="K273" s="481">
        <v>0</v>
      </c>
      <c r="L273" s="481">
        <v>0</v>
      </c>
      <c r="M273" s="481">
        <v>1</v>
      </c>
      <c r="N273" s="481"/>
      <c r="O273" s="481">
        <v>1</v>
      </c>
      <c r="P273" s="481"/>
      <c r="Q273" s="481">
        <v>4</v>
      </c>
      <c r="R273" s="481">
        <v>3</v>
      </c>
      <c r="S273" s="481">
        <v>1</v>
      </c>
      <c r="T273" s="481">
        <v>0</v>
      </c>
      <c r="U273" s="481"/>
      <c r="V273" s="481">
        <v>0</v>
      </c>
      <c r="W273" s="481">
        <v>0</v>
      </c>
      <c r="X273" s="481">
        <v>0</v>
      </c>
      <c r="Y273" s="481">
        <v>0</v>
      </c>
      <c r="Z273" s="481"/>
      <c r="AA273" s="481">
        <v>4</v>
      </c>
      <c r="AB273" s="481">
        <v>7</v>
      </c>
      <c r="AC273" s="481">
        <v>3</v>
      </c>
      <c r="AD273" s="481"/>
      <c r="AE273" s="481">
        <v>25</v>
      </c>
      <c r="AF273" s="481">
        <v>25</v>
      </c>
      <c r="AG273" s="481">
        <v>0</v>
      </c>
      <c r="AH273" s="481">
        <v>0</v>
      </c>
      <c r="AI273" s="481"/>
      <c r="AJ273" s="481">
        <v>1</v>
      </c>
      <c r="AK273" s="481"/>
      <c r="AL273" s="481">
        <v>3</v>
      </c>
      <c r="AM273" s="481">
        <v>0</v>
      </c>
      <c r="AN273" s="481">
        <v>1</v>
      </c>
      <c r="AO273" s="481">
        <v>2</v>
      </c>
      <c r="AP273" s="481"/>
      <c r="AQ273" s="481">
        <v>3</v>
      </c>
      <c r="AR273" s="481">
        <v>0</v>
      </c>
      <c r="AS273" s="481">
        <v>3</v>
      </c>
      <c r="AT273" s="481">
        <v>0</v>
      </c>
      <c r="AU273" s="481"/>
      <c r="AV273" s="481">
        <v>2</v>
      </c>
      <c r="AW273" s="481">
        <v>2</v>
      </c>
      <c r="AX273" s="481">
        <v>0</v>
      </c>
      <c r="AY273" s="481">
        <v>0</v>
      </c>
      <c r="AZ273" s="481">
        <v>0</v>
      </c>
      <c r="BA273" s="481">
        <v>0</v>
      </c>
      <c r="BB273" s="481"/>
      <c r="BC273" s="481">
        <v>0</v>
      </c>
      <c r="BD273" s="481">
        <v>1</v>
      </c>
      <c r="BE273" s="481">
        <v>6</v>
      </c>
    </row>
    <row r="274" spans="1:57" x14ac:dyDescent="0.2">
      <c r="A274" s="154" t="s">
        <v>1391</v>
      </c>
      <c r="B274" s="154" t="s">
        <v>1392</v>
      </c>
      <c r="C274" s="154"/>
      <c r="D274" s="154"/>
      <c r="E274" s="481">
        <v>130</v>
      </c>
      <c r="F274" s="481"/>
      <c r="G274" s="481">
        <v>13</v>
      </c>
      <c r="H274" s="481"/>
      <c r="I274" s="481">
        <v>0</v>
      </c>
      <c r="J274" s="481">
        <v>0</v>
      </c>
      <c r="K274" s="481">
        <v>0</v>
      </c>
      <c r="L274" s="481">
        <v>0</v>
      </c>
      <c r="M274" s="481">
        <v>1</v>
      </c>
      <c r="N274" s="481"/>
      <c r="O274" s="481">
        <v>0</v>
      </c>
      <c r="P274" s="481"/>
      <c r="Q274" s="481">
        <v>8</v>
      </c>
      <c r="R274" s="481">
        <v>2</v>
      </c>
      <c r="S274" s="481">
        <v>6</v>
      </c>
      <c r="T274" s="481">
        <v>0</v>
      </c>
      <c r="U274" s="481"/>
      <c r="V274" s="481">
        <v>0</v>
      </c>
      <c r="W274" s="481">
        <v>1</v>
      </c>
      <c r="X274" s="481">
        <v>1</v>
      </c>
      <c r="Y274" s="481">
        <v>2</v>
      </c>
      <c r="Z274" s="481"/>
      <c r="AA274" s="481">
        <v>5</v>
      </c>
      <c r="AB274" s="481">
        <v>48</v>
      </c>
      <c r="AC274" s="481">
        <v>12</v>
      </c>
      <c r="AD274" s="481"/>
      <c r="AE274" s="481">
        <v>17</v>
      </c>
      <c r="AF274" s="481">
        <v>17</v>
      </c>
      <c r="AG274" s="481">
        <v>0</v>
      </c>
      <c r="AH274" s="481">
        <v>0</v>
      </c>
      <c r="AI274" s="481"/>
      <c r="AJ274" s="481">
        <v>2</v>
      </c>
      <c r="AK274" s="481"/>
      <c r="AL274" s="481">
        <v>2</v>
      </c>
      <c r="AM274" s="481">
        <v>1</v>
      </c>
      <c r="AN274" s="481">
        <v>0</v>
      </c>
      <c r="AO274" s="481">
        <v>1</v>
      </c>
      <c r="AP274" s="481"/>
      <c r="AQ274" s="481">
        <v>1</v>
      </c>
      <c r="AR274" s="481">
        <v>0</v>
      </c>
      <c r="AS274" s="481">
        <v>1</v>
      </c>
      <c r="AT274" s="481">
        <v>0</v>
      </c>
      <c r="AU274" s="481"/>
      <c r="AV274" s="481">
        <v>18</v>
      </c>
      <c r="AW274" s="481">
        <v>7</v>
      </c>
      <c r="AX274" s="481">
        <v>4</v>
      </c>
      <c r="AY274" s="481">
        <v>4</v>
      </c>
      <c r="AZ274" s="481">
        <v>3</v>
      </c>
      <c r="BA274" s="481">
        <v>0</v>
      </c>
      <c r="BB274" s="481"/>
      <c r="BC274" s="481">
        <v>2</v>
      </c>
      <c r="BD274" s="481">
        <v>5</v>
      </c>
      <c r="BE274" s="481">
        <v>13</v>
      </c>
    </row>
    <row r="275" spans="1:57" x14ac:dyDescent="0.2">
      <c r="A275" s="154" t="s">
        <v>1393</v>
      </c>
      <c r="B275" s="154" t="s">
        <v>1394</v>
      </c>
      <c r="C275" s="154"/>
      <c r="D275" s="154"/>
      <c r="E275" s="481">
        <v>9</v>
      </c>
      <c r="F275" s="481"/>
      <c r="G275" s="481">
        <v>2</v>
      </c>
      <c r="H275" s="481"/>
      <c r="I275" s="481">
        <v>0</v>
      </c>
      <c r="J275" s="481">
        <v>1</v>
      </c>
      <c r="K275" s="481">
        <v>0</v>
      </c>
      <c r="L275" s="481">
        <v>0</v>
      </c>
      <c r="M275" s="481">
        <v>0</v>
      </c>
      <c r="N275" s="481"/>
      <c r="O275" s="481">
        <v>0</v>
      </c>
      <c r="P275" s="481"/>
      <c r="Q275" s="481">
        <v>1</v>
      </c>
      <c r="R275" s="481">
        <v>0</v>
      </c>
      <c r="S275" s="481">
        <v>1</v>
      </c>
      <c r="T275" s="481">
        <v>0</v>
      </c>
      <c r="U275" s="481"/>
      <c r="V275" s="481">
        <v>0</v>
      </c>
      <c r="W275" s="481">
        <v>0</v>
      </c>
      <c r="X275" s="481">
        <v>0</v>
      </c>
      <c r="Y275" s="481">
        <v>0</v>
      </c>
      <c r="Z275" s="481"/>
      <c r="AA275" s="481">
        <v>0</v>
      </c>
      <c r="AB275" s="481">
        <v>4</v>
      </c>
      <c r="AC275" s="481">
        <v>1</v>
      </c>
      <c r="AD275" s="481"/>
      <c r="AE275" s="481">
        <v>1</v>
      </c>
      <c r="AF275" s="481">
        <v>1</v>
      </c>
      <c r="AG275" s="481">
        <v>0</v>
      </c>
      <c r="AH275" s="481">
        <v>0</v>
      </c>
      <c r="AI275" s="481"/>
      <c r="AJ275" s="481">
        <v>0</v>
      </c>
      <c r="AK275" s="481"/>
      <c r="AL275" s="481">
        <v>0</v>
      </c>
      <c r="AM275" s="481">
        <v>0</v>
      </c>
      <c r="AN275" s="481">
        <v>0</v>
      </c>
      <c r="AO275" s="481">
        <v>0</v>
      </c>
      <c r="AP275" s="481"/>
      <c r="AQ275" s="481">
        <v>0</v>
      </c>
      <c r="AR275" s="481">
        <v>0</v>
      </c>
      <c r="AS275" s="481">
        <v>0</v>
      </c>
      <c r="AT275" s="481">
        <v>0</v>
      </c>
      <c r="AU275" s="481"/>
      <c r="AV275" s="481">
        <v>1</v>
      </c>
      <c r="AW275" s="481">
        <v>1</v>
      </c>
      <c r="AX275" s="481">
        <v>0</v>
      </c>
      <c r="AY275" s="481">
        <v>0</v>
      </c>
      <c r="AZ275" s="481">
        <v>0</v>
      </c>
      <c r="BA275" s="481">
        <v>0</v>
      </c>
      <c r="BB275" s="481"/>
      <c r="BC275" s="481">
        <v>0</v>
      </c>
      <c r="BD275" s="481">
        <v>0</v>
      </c>
      <c r="BE275" s="481">
        <v>0</v>
      </c>
    </row>
    <row r="276" spans="1:57" x14ac:dyDescent="0.2">
      <c r="A276" s="154" t="s">
        <v>1395</v>
      </c>
      <c r="B276" s="154" t="s">
        <v>1396</v>
      </c>
      <c r="C276" s="154"/>
      <c r="D276" s="154"/>
      <c r="E276" s="481">
        <v>132</v>
      </c>
      <c r="F276" s="481"/>
      <c r="G276" s="481">
        <v>25</v>
      </c>
      <c r="H276" s="481"/>
      <c r="I276" s="481">
        <v>4</v>
      </c>
      <c r="J276" s="481">
        <v>0</v>
      </c>
      <c r="K276" s="481">
        <v>1</v>
      </c>
      <c r="L276" s="481">
        <v>0</v>
      </c>
      <c r="M276" s="481">
        <v>0</v>
      </c>
      <c r="N276" s="481"/>
      <c r="O276" s="481">
        <v>0</v>
      </c>
      <c r="P276" s="481"/>
      <c r="Q276" s="481">
        <v>11</v>
      </c>
      <c r="R276" s="481">
        <v>9</v>
      </c>
      <c r="S276" s="481">
        <v>2</v>
      </c>
      <c r="T276" s="481">
        <v>0</v>
      </c>
      <c r="U276" s="481"/>
      <c r="V276" s="481">
        <v>0</v>
      </c>
      <c r="W276" s="481">
        <v>1</v>
      </c>
      <c r="X276" s="481">
        <v>2</v>
      </c>
      <c r="Y276" s="481">
        <v>6</v>
      </c>
      <c r="Z276" s="481"/>
      <c r="AA276" s="481">
        <v>4</v>
      </c>
      <c r="AB276" s="481">
        <v>58</v>
      </c>
      <c r="AC276" s="481">
        <v>5</v>
      </c>
      <c r="AD276" s="481"/>
      <c r="AE276" s="481">
        <v>18</v>
      </c>
      <c r="AF276" s="481">
        <v>15</v>
      </c>
      <c r="AG276" s="481">
        <v>3</v>
      </c>
      <c r="AH276" s="481">
        <v>0</v>
      </c>
      <c r="AI276" s="481"/>
      <c r="AJ276" s="481">
        <v>4</v>
      </c>
      <c r="AK276" s="481"/>
      <c r="AL276" s="481">
        <v>2</v>
      </c>
      <c r="AM276" s="481">
        <v>1</v>
      </c>
      <c r="AN276" s="481">
        <v>0</v>
      </c>
      <c r="AO276" s="481">
        <v>1</v>
      </c>
      <c r="AP276" s="481"/>
      <c r="AQ276" s="481">
        <v>2</v>
      </c>
      <c r="AR276" s="481">
        <v>1</v>
      </c>
      <c r="AS276" s="481">
        <v>0</v>
      </c>
      <c r="AT276" s="481">
        <v>1</v>
      </c>
      <c r="AU276" s="481"/>
      <c r="AV276" s="481">
        <v>4</v>
      </c>
      <c r="AW276" s="481">
        <v>2</v>
      </c>
      <c r="AX276" s="481">
        <v>1</v>
      </c>
      <c r="AY276" s="481">
        <v>0</v>
      </c>
      <c r="AZ276" s="481">
        <v>1</v>
      </c>
      <c r="BA276" s="481">
        <v>0</v>
      </c>
      <c r="BB276" s="481"/>
      <c r="BC276" s="481">
        <v>3</v>
      </c>
      <c r="BD276" s="481">
        <v>0</v>
      </c>
      <c r="BE276" s="481">
        <v>8</v>
      </c>
    </row>
    <row r="277" spans="1:57" x14ac:dyDescent="0.2">
      <c r="A277" s="154" t="s">
        <v>1397</v>
      </c>
      <c r="B277" s="154" t="s">
        <v>1398</v>
      </c>
      <c r="C277" s="154"/>
      <c r="D277" s="154"/>
      <c r="E277" s="481">
        <v>61</v>
      </c>
      <c r="F277" s="481"/>
      <c r="G277" s="481">
        <v>2</v>
      </c>
      <c r="H277" s="481"/>
      <c r="I277" s="481">
        <v>1</v>
      </c>
      <c r="J277" s="481">
        <v>0</v>
      </c>
      <c r="K277" s="481">
        <v>0</v>
      </c>
      <c r="L277" s="481">
        <v>0</v>
      </c>
      <c r="M277" s="481">
        <v>0</v>
      </c>
      <c r="N277" s="481"/>
      <c r="O277" s="481">
        <v>0</v>
      </c>
      <c r="P277" s="481"/>
      <c r="Q277" s="481">
        <v>0</v>
      </c>
      <c r="R277" s="481">
        <v>0</v>
      </c>
      <c r="S277" s="481">
        <v>0</v>
      </c>
      <c r="T277" s="481">
        <v>0</v>
      </c>
      <c r="U277" s="481"/>
      <c r="V277" s="481">
        <v>0</v>
      </c>
      <c r="W277" s="481">
        <v>1</v>
      </c>
      <c r="X277" s="481">
        <v>0</v>
      </c>
      <c r="Y277" s="481">
        <v>0</v>
      </c>
      <c r="Z277" s="481"/>
      <c r="AA277" s="481">
        <v>1</v>
      </c>
      <c r="AB277" s="481">
        <v>22</v>
      </c>
      <c r="AC277" s="481">
        <v>10</v>
      </c>
      <c r="AD277" s="481"/>
      <c r="AE277" s="481">
        <v>15</v>
      </c>
      <c r="AF277" s="481">
        <v>14</v>
      </c>
      <c r="AG277" s="481">
        <v>1</v>
      </c>
      <c r="AH277" s="481">
        <v>0</v>
      </c>
      <c r="AI277" s="481"/>
      <c r="AJ277" s="481">
        <v>2</v>
      </c>
      <c r="AK277" s="481"/>
      <c r="AL277" s="481">
        <v>2</v>
      </c>
      <c r="AM277" s="481">
        <v>1</v>
      </c>
      <c r="AN277" s="481">
        <v>0</v>
      </c>
      <c r="AO277" s="481">
        <v>1</v>
      </c>
      <c r="AP277" s="481"/>
      <c r="AQ277" s="481">
        <v>2</v>
      </c>
      <c r="AR277" s="481">
        <v>0</v>
      </c>
      <c r="AS277" s="481">
        <v>1</v>
      </c>
      <c r="AT277" s="481">
        <v>1</v>
      </c>
      <c r="AU277" s="481"/>
      <c r="AV277" s="481">
        <v>2</v>
      </c>
      <c r="AW277" s="481">
        <v>1</v>
      </c>
      <c r="AX277" s="481">
        <v>0</v>
      </c>
      <c r="AY277" s="481">
        <v>1</v>
      </c>
      <c r="AZ277" s="481">
        <v>0</v>
      </c>
      <c r="BA277" s="481">
        <v>0</v>
      </c>
      <c r="BB277" s="481"/>
      <c r="BC277" s="481">
        <v>0</v>
      </c>
      <c r="BD277" s="481">
        <v>1</v>
      </c>
      <c r="BE277" s="481">
        <v>3</v>
      </c>
    </row>
    <row r="278" spans="1:57" x14ac:dyDescent="0.2">
      <c r="A278" s="154" t="s">
        <v>1399</v>
      </c>
      <c r="B278" s="154" t="s">
        <v>1400</v>
      </c>
      <c r="C278" s="154"/>
      <c r="D278" s="154"/>
      <c r="E278" s="481">
        <v>161</v>
      </c>
      <c r="F278" s="481"/>
      <c r="G278" s="481">
        <v>33</v>
      </c>
      <c r="H278" s="481"/>
      <c r="I278" s="481">
        <v>0</v>
      </c>
      <c r="J278" s="481">
        <v>1</v>
      </c>
      <c r="K278" s="481">
        <v>0</v>
      </c>
      <c r="L278" s="481">
        <v>0</v>
      </c>
      <c r="M278" s="481">
        <v>5</v>
      </c>
      <c r="N278" s="481"/>
      <c r="O278" s="481">
        <v>1</v>
      </c>
      <c r="P278" s="481"/>
      <c r="Q278" s="481">
        <v>8</v>
      </c>
      <c r="R278" s="481">
        <v>6</v>
      </c>
      <c r="S278" s="481">
        <v>2</v>
      </c>
      <c r="T278" s="481">
        <v>0</v>
      </c>
      <c r="U278" s="481"/>
      <c r="V278" s="481">
        <v>0</v>
      </c>
      <c r="W278" s="481">
        <v>1</v>
      </c>
      <c r="X278" s="481">
        <v>6</v>
      </c>
      <c r="Y278" s="481">
        <v>11</v>
      </c>
      <c r="Z278" s="481"/>
      <c r="AA278" s="481">
        <v>9</v>
      </c>
      <c r="AB278" s="481">
        <v>33</v>
      </c>
      <c r="AC278" s="481">
        <v>20</v>
      </c>
      <c r="AD278" s="481"/>
      <c r="AE278" s="481">
        <v>37</v>
      </c>
      <c r="AF278" s="481">
        <v>31</v>
      </c>
      <c r="AG278" s="481">
        <v>6</v>
      </c>
      <c r="AH278" s="481">
        <v>0</v>
      </c>
      <c r="AI278" s="481"/>
      <c r="AJ278" s="481">
        <v>8</v>
      </c>
      <c r="AK278" s="481"/>
      <c r="AL278" s="481">
        <v>5</v>
      </c>
      <c r="AM278" s="481">
        <v>1</v>
      </c>
      <c r="AN278" s="481">
        <v>1</v>
      </c>
      <c r="AO278" s="481">
        <v>3</v>
      </c>
      <c r="AP278" s="481"/>
      <c r="AQ278" s="481">
        <v>4</v>
      </c>
      <c r="AR278" s="481">
        <v>0</v>
      </c>
      <c r="AS278" s="481">
        <v>3</v>
      </c>
      <c r="AT278" s="481">
        <v>1</v>
      </c>
      <c r="AU278" s="481"/>
      <c r="AV278" s="481">
        <v>1</v>
      </c>
      <c r="AW278" s="481">
        <v>0</v>
      </c>
      <c r="AX278" s="481">
        <v>0</v>
      </c>
      <c r="AY278" s="481">
        <v>0</v>
      </c>
      <c r="AZ278" s="481">
        <v>1</v>
      </c>
      <c r="BA278" s="481">
        <v>0</v>
      </c>
      <c r="BB278" s="481"/>
      <c r="BC278" s="481">
        <v>2</v>
      </c>
      <c r="BD278" s="481">
        <v>2</v>
      </c>
      <c r="BE278" s="481">
        <v>10</v>
      </c>
    </row>
    <row r="279" spans="1:57" x14ac:dyDescent="0.2">
      <c r="A279" s="154" t="s">
        <v>1401</v>
      </c>
      <c r="B279" s="154" t="s">
        <v>1402</v>
      </c>
      <c r="C279" s="154"/>
      <c r="D279" s="154"/>
      <c r="E279" s="481">
        <v>47</v>
      </c>
      <c r="F279" s="481"/>
      <c r="G279" s="481">
        <v>7</v>
      </c>
      <c r="H279" s="481"/>
      <c r="I279" s="481">
        <v>1</v>
      </c>
      <c r="J279" s="481">
        <v>0</v>
      </c>
      <c r="K279" s="481">
        <v>0</v>
      </c>
      <c r="L279" s="481">
        <v>0</v>
      </c>
      <c r="M279" s="481">
        <v>1</v>
      </c>
      <c r="N279" s="481"/>
      <c r="O279" s="481">
        <v>1</v>
      </c>
      <c r="P279" s="481"/>
      <c r="Q279" s="481">
        <v>0</v>
      </c>
      <c r="R279" s="481">
        <v>0</v>
      </c>
      <c r="S279" s="481">
        <v>0</v>
      </c>
      <c r="T279" s="481">
        <v>0</v>
      </c>
      <c r="U279" s="481"/>
      <c r="V279" s="481">
        <v>1</v>
      </c>
      <c r="W279" s="481">
        <v>0</v>
      </c>
      <c r="X279" s="481">
        <v>1</v>
      </c>
      <c r="Y279" s="481">
        <v>2</v>
      </c>
      <c r="Z279" s="481"/>
      <c r="AA279" s="481">
        <v>1</v>
      </c>
      <c r="AB279" s="481">
        <v>13</v>
      </c>
      <c r="AC279" s="481">
        <v>5</v>
      </c>
      <c r="AD279" s="481"/>
      <c r="AE279" s="481">
        <v>9</v>
      </c>
      <c r="AF279" s="481">
        <v>6</v>
      </c>
      <c r="AG279" s="481">
        <v>3</v>
      </c>
      <c r="AH279" s="481">
        <v>0</v>
      </c>
      <c r="AI279" s="481"/>
      <c r="AJ279" s="481">
        <v>1</v>
      </c>
      <c r="AK279" s="481"/>
      <c r="AL279" s="481">
        <v>1</v>
      </c>
      <c r="AM279" s="481">
        <v>0</v>
      </c>
      <c r="AN279" s="481">
        <v>0</v>
      </c>
      <c r="AO279" s="481">
        <v>1</v>
      </c>
      <c r="AP279" s="481"/>
      <c r="AQ279" s="481">
        <v>4</v>
      </c>
      <c r="AR279" s="481">
        <v>0</v>
      </c>
      <c r="AS279" s="481">
        <v>4</v>
      </c>
      <c r="AT279" s="481">
        <v>0</v>
      </c>
      <c r="AU279" s="481"/>
      <c r="AV279" s="481">
        <v>0</v>
      </c>
      <c r="AW279" s="481">
        <v>0</v>
      </c>
      <c r="AX279" s="481">
        <v>0</v>
      </c>
      <c r="AY279" s="481">
        <v>0</v>
      </c>
      <c r="AZ279" s="481">
        <v>0</v>
      </c>
      <c r="BA279" s="481">
        <v>0</v>
      </c>
      <c r="BB279" s="481"/>
      <c r="BC279" s="481">
        <v>2</v>
      </c>
      <c r="BD279" s="481">
        <v>1</v>
      </c>
      <c r="BE279" s="481">
        <v>4</v>
      </c>
    </row>
    <row r="280" spans="1:57" x14ac:dyDescent="0.2">
      <c r="A280" s="154" t="s">
        <v>1403</v>
      </c>
      <c r="B280" s="154" t="s">
        <v>1404</v>
      </c>
      <c r="C280" s="154"/>
      <c r="D280" s="154"/>
      <c r="E280" s="481">
        <v>454</v>
      </c>
      <c r="F280" s="481"/>
      <c r="G280" s="481">
        <v>49</v>
      </c>
      <c r="H280" s="481"/>
      <c r="I280" s="481">
        <v>1</v>
      </c>
      <c r="J280" s="481">
        <v>2</v>
      </c>
      <c r="K280" s="481">
        <v>3</v>
      </c>
      <c r="L280" s="481">
        <v>1</v>
      </c>
      <c r="M280" s="481">
        <v>2</v>
      </c>
      <c r="N280" s="481"/>
      <c r="O280" s="481">
        <v>1</v>
      </c>
      <c r="P280" s="481"/>
      <c r="Q280" s="481">
        <v>16</v>
      </c>
      <c r="R280" s="481">
        <v>10</v>
      </c>
      <c r="S280" s="481">
        <v>6</v>
      </c>
      <c r="T280" s="481">
        <v>0</v>
      </c>
      <c r="U280" s="481"/>
      <c r="V280" s="481">
        <v>1</v>
      </c>
      <c r="W280" s="481">
        <v>6</v>
      </c>
      <c r="X280" s="481">
        <v>1</v>
      </c>
      <c r="Y280" s="481">
        <v>15</v>
      </c>
      <c r="Z280" s="481"/>
      <c r="AA280" s="481">
        <v>18</v>
      </c>
      <c r="AB280" s="481">
        <v>156</v>
      </c>
      <c r="AC280" s="481">
        <v>14</v>
      </c>
      <c r="AD280" s="481"/>
      <c r="AE280" s="481">
        <v>46</v>
      </c>
      <c r="AF280" s="481">
        <v>38</v>
      </c>
      <c r="AG280" s="481">
        <v>8</v>
      </c>
      <c r="AH280" s="481">
        <v>0</v>
      </c>
      <c r="AI280" s="481"/>
      <c r="AJ280" s="481">
        <v>16</v>
      </c>
      <c r="AK280" s="481"/>
      <c r="AL280" s="481">
        <v>5</v>
      </c>
      <c r="AM280" s="481">
        <v>1</v>
      </c>
      <c r="AN280" s="481">
        <v>1</v>
      </c>
      <c r="AO280" s="481">
        <v>3</v>
      </c>
      <c r="AP280" s="481"/>
      <c r="AQ280" s="481">
        <v>30</v>
      </c>
      <c r="AR280" s="481">
        <v>2</v>
      </c>
      <c r="AS280" s="481">
        <v>20</v>
      </c>
      <c r="AT280" s="481">
        <v>8</v>
      </c>
      <c r="AU280" s="481"/>
      <c r="AV280" s="481">
        <v>12</v>
      </c>
      <c r="AW280" s="481">
        <v>11</v>
      </c>
      <c r="AX280" s="481">
        <v>1</v>
      </c>
      <c r="AY280" s="481">
        <v>0</v>
      </c>
      <c r="AZ280" s="481">
        <v>0</v>
      </c>
      <c r="BA280" s="481">
        <v>0</v>
      </c>
      <c r="BB280" s="481"/>
      <c r="BC280" s="481">
        <v>76</v>
      </c>
      <c r="BD280" s="481">
        <v>5</v>
      </c>
      <c r="BE280" s="481">
        <v>32</v>
      </c>
    </row>
    <row r="281" spans="1:57" x14ac:dyDescent="0.2">
      <c r="A281" s="154" t="s">
        <v>1405</v>
      </c>
      <c r="B281" s="154" t="s">
        <v>1406</v>
      </c>
      <c r="C281" s="154"/>
      <c r="D281" s="154"/>
      <c r="E281" s="481">
        <v>138</v>
      </c>
      <c r="F281" s="481"/>
      <c r="G281" s="481">
        <v>7</v>
      </c>
      <c r="H281" s="481"/>
      <c r="I281" s="481">
        <v>0</v>
      </c>
      <c r="J281" s="481">
        <v>1</v>
      </c>
      <c r="K281" s="481">
        <v>1</v>
      </c>
      <c r="L281" s="481">
        <v>0</v>
      </c>
      <c r="M281" s="481">
        <v>0</v>
      </c>
      <c r="N281" s="481"/>
      <c r="O281" s="481">
        <v>0</v>
      </c>
      <c r="P281" s="481"/>
      <c r="Q281" s="481">
        <v>2</v>
      </c>
      <c r="R281" s="481">
        <v>1</v>
      </c>
      <c r="S281" s="481">
        <v>1</v>
      </c>
      <c r="T281" s="481">
        <v>0</v>
      </c>
      <c r="U281" s="481"/>
      <c r="V281" s="481">
        <v>0</v>
      </c>
      <c r="W281" s="481">
        <v>0</v>
      </c>
      <c r="X281" s="481">
        <v>0</v>
      </c>
      <c r="Y281" s="481">
        <v>3</v>
      </c>
      <c r="Z281" s="481"/>
      <c r="AA281" s="481">
        <v>3</v>
      </c>
      <c r="AB281" s="481">
        <v>43</v>
      </c>
      <c r="AC281" s="481">
        <v>6</v>
      </c>
      <c r="AD281" s="481"/>
      <c r="AE281" s="481">
        <v>35</v>
      </c>
      <c r="AF281" s="481">
        <v>33</v>
      </c>
      <c r="AG281" s="481">
        <v>2</v>
      </c>
      <c r="AH281" s="481">
        <v>0</v>
      </c>
      <c r="AI281" s="481"/>
      <c r="AJ281" s="481">
        <v>6</v>
      </c>
      <c r="AK281" s="481"/>
      <c r="AL281" s="481">
        <v>2</v>
      </c>
      <c r="AM281" s="481">
        <v>1</v>
      </c>
      <c r="AN281" s="481">
        <v>1</v>
      </c>
      <c r="AO281" s="481">
        <v>0</v>
      </c>
      <c r="AP281" s="481"/>
      <c r="AQ281" s="481">
        <v>6</v>
      </c>
      <c r="AR281" s="481">
        <v>0</v>
      </c>
      <c r="AS281" s="481">
        <v>2</v>
      </c>
      <c r="AT281" s="481">
        <v>4</v>
      </c>
      <c r="AU281" s="481"/>
      <c r="AV281" s="481">
        <v>15</v>
      </c>
      <c r="AW281" s="481">
        <v>11</v>
      </c>
      <c r="AX281" s="481">
        <v>1</v>
      </c>
      <c r="AY281" s="481">
        <v>3</v>
      </c>
      <c r="AZ281" s="481">
        <v>0</v>
      </c>
      <c r="BA281" s="481">
        <v>0</v>
      </c>
      <c r="BB281" s="481"/>
      <c r="BC281" s="481">
        <v>5</v>
      </c>
      <c r="BD281" s="481">
        <v>1</v>
      </c>
      <c r="BE281" s="481">
        <v>10</v>
      </c>
    </row>
    <row r="282" spans="1:57" x14ac:dyDescent="0.2">
      <c r="A282" s="154" t="s">
        <v>1407</v>
      </c>
      <c r="B282" s="154" t="s">
        <v>1408</v>
      </c>
      <c r="C282" s="154"/>
      <c r="D282" s="154"/>
      <c r="E282" s="481">
        <v>50</v>
      </c>
      <c r="F282" s="481"/>
      <c r="G282" s="481">
        <v>8</v>
      </c>
      <c r="H282" s="481"/>
      <c r="I282" s="481">
        <v>0</v>
      </c>
      <c r="J282" s="481">
        <v>0</v>
      </c>
      <c r="K282" s="481">
        <v>0</v>
      </c>
      <c r="L282" s="481">
        <v>0</v>
      </c>
      <c r="M282" s="481">
        <v>1</v>
      </c>
      <c r="N282" s="481"/>
      <c r="O282" s="481">
        <v>0</v>
      </c>
      <c r="P282" s="481"/>
      <c r="Q282" s="481">
        <v>4</v>
      </c>
      <c r="R282" s="481">
        <v>1</v>
      </c>
      <c r="S282" s="481">
        <v>3</v>
      </c>
      <c r="T282" s="481">
        <v>0</v>
      </c>
      <c r="U282" s="481"/>
      <c r="V282" s="481">
        <v>0</v>
      </c>
      <c r="W282" s="481">
        <v>0</v>
      </c>
      <c r="X282" s="481">
        <v>0</v>
      </c>
      <c r="Y282" s="481">
        <v>3</v>
      </c>
      <c r="Z282" s="481"/>
      <c r="AA282" s="481">
        <v>1</v>
      </c>
      <c r="AB282" s="481">
        <v>11</v>
      </c>
      <c r="AC282" s="481">
        <v>9</v>
      </c>
      <c r="AD282" s="481"/>
      <c r="AE282" s="481">
        <v>8</v>
      </c>
      <c r="AF282" s="481">
        <v>7</v>
      </c>
      <c r="AG282" s="481">
        <v>1</v>
      </c>
      <c r="AH282" s="481">
        <v>0</v>
      </c>
      <c r="AI282" s="481"/>
      <c r="AJ282" s="481">
        <v>4</v>
      </c>
      <c r="AK282" s="481"/>
      <c r="AL282" s="481">
        <v>3</v>
      </c>
      <c r="AM282" s="481">
        <v>3</v>
      </c>
      <c r="AN282" s="481">
        <v>0</v>
      </c>
      <c r="AO282" s="481">
        <v>0</v>
      </c>
      <c r="AP282" s="481"/>
      <c r="AQ282" s="481">
        <v>0</v>
      </c>
      <c r="AR282" s="481">
        <v>0</v>
      </c>
      <c r="AS282" s="481">
        <v>0</v>
      </c>
      <c r="AT282" s="481">
        <v>0</v>
      </c>
      <c r="AU282" s="481"/>
      <c r="AV282" s="481">
        <v>3</v>
      </c>
      <c r="AW282" s="481">
        <v>3</v>
      </c>
      <c r="AX282" s="481">
        <v>0</v>
      </c>
      <c r="AY282" s="481">
        <v>0</v>
      </c>
      <c r="AZ282" s="481">
        <v>0</v>
      </c>
      <c r="BA282" s="481">
        <v>0</v>
      </c>
      <c r="BB282" s="481"/>
      <c r="BC282" s="481">
        <v>0</v>
      </c>
      <c r="BD282" s="481">
        <v>1</v>
      </c>
      <c r="BE282" s="481">
        <v>3</v>
      </c>
    </row>
    <row r="283" spans="1:57" x14ac:dyDescent="0.2">
      <c r="A283" s="154" t="s">
        <v>1409</v>
      </c>
      <c r="B283" s="154" t="s">
        <v>1410</v>
      </c>
      <c r="C283" s="154"/>
      <c r="D283" s="154"/>
      <c r="E283" s="481">
        <v>35</v>
      </c>
      <c r="F283" s="481"/>
      <c r="G283" s="481">
        <v>3</v>
      </c>
      <c r="H283" s="481"/>
      <c r="I283" s="481">
        <v>0</v>
      </c>
      <c r="J283" s="481">
        <v>0</v>
      </c>
      <c r="K283" s="481">
        <v>0</v>
      </c>
      <c r="L283" s="481">
        <v>0</v>
      </c>
      <c r="M283" s="481">
        <v>0</v>
      </c>
      <c r="N283" s="481"/>
      <c r="O283" s="481">
        <v>0</v>
      </c>
      <c r="P283" s="481"/>
      <c r="Q283" s="481">
        <v>1</v>
      </c>
      <c r="R283" s="481">
        <v>1</v>
      </c>
      <c r="S283" s="481">
        <v>0</v>
      </c>
      <c r="T283" s="481">
        <v>0</v>
      </c>
      <c r="U283" s="481"/>
      <c r="V283" s="481">
        <v>0</v>
      </c>
      <c r="W283" s="481">
        <v>0</v>
      </c>
      <c r="X283" s="481">
        <v>0</v>
      </c>
      <c r="Y283" s="481">
        <v>2</v>
      </c>
      <c r="Z283" s="481"/>
      <c r="AA283" s="481">
        <v>0</v>
      </c>
      <c r="AB283" s="481">
        <v>7</v>
      </c>
      <c r="AC283" s="481">
        <v>3</v>
      </c>
      <c r="AD283" s="481"/>
      <c r="AE283" s="481">
        <v>9</v>
      </c>
      <c r="AF283" s="481">
        <v>8</v>
      </c>
      <c r="AG283" s="481">
        <v>1</v>
      </c>
      <c r="AH283" s="481">
        <v>0</v>
      </c>
      <c r="AI283" s="481"/>
      <c r="AJ283" s="481">
        <v>0</v>
      </c>
      <c r="AK283" s="481"/>
      <c r="AL283" s="481">
        <v>0</v>
      </c>
      <c r="AM283" s="481">
        <v>0</v>
      </c>
      <c r="AN283" s="481">
        <v>0</v>
      </c>
      <c r="AO283" s="481">
        <v>0</v>
      </c>
      <c r="AP283" s="481"/>
      <c r="AQ283" s="481">
        <v>1</v>
      </c>
      <c r="AR283" s="481">
        <v>0</v>
      </c>
      <c r="AS283" s="481">
        <v>1</v>
      </c>
      <c r="AT283" s="481">
        <v>0</v>
      </c>
      <c r="AU283" s="481"/>
      <c r="AV283" s="481">
        <v>1</v>
      </c>
      <c r="AW283" s="481">
        <v>1</v>
      </c>
      <c r="AX283" s="481">
        <v>0</v>
      </c>
      <c r="AY283" s="481">
        <v>0</v>
      </c>
      <c r="AZ283" s="481">
        <v>0</v>
      </c>
      <c r="BA283" s="481">
        <v>0</v>
      </c>
      <c r="BB283" s="481"/>
      <c r="BC283" s="481">
        <v>6</v>
      </c>
      <c r="BD283" s="481">
        <v>1</v>
      </c>
      <c r="BE283" s="481">
        <v>5</v>
      </c>
    </row>
    <row r="284" spans="1:57" x14ac:dyDescent="0.2">
      <c r="A284" s="154" t="s">
        <v>1411</v>
      </c>
      <c r="B284" s="154" t="s">
        <v>1412</v>
      </c>
      <c r="C284" s="154"/>
      <c r="D284" s="154"/>
      <c r="E284" s="481">
        <v>44</v>
      </c>
      <c r="F284" s="481"/>
      <c r="G284" s="481">
        <v>0</v>
      </c>
      <c r="H284" s="481"/>
      <c r="I284" s="481">
        <v>0</v>
      </c>
      <c r="J284" s="481">
        <v>0</v>
      </c>
      <c r="K284" s="481">
        <v>0</v>
      </c>
      <c r="L284" s="481">
        <v>0</v>
      </c>
      <c r="M284" s="481">
        <v>0</v>
      </c>
      <c r="N284" s="481"/>
      <c r="O284" s="481">
        <v>0</v>
      </c>
      <c r="P284" s="481"/>
      <c r="Q284" s="481">
        <v>0</v>
      </c>
      <c r="R284" s="481">
        <v>0</v>
      </c>
      <c r="S284" s="481">
        <v>0</v>
      </c>
      <c r="T284" s="481">
        <v>0</v>
      </c>
      <c r="U284" s="481"/>
      <c r="V284" s="481">
        <v>0</v>
      </c>
      <c r="W284" s="481">
        <v>0</v>
      </c>
      <c r="X284" s="481">
        <v>0</v>
      </c>
      <c r="Y284" s="481">
        <v>0</v>
      </c>
      <c r="Z284" s="481"/>
      <c r="AA284" s="481">
        <v>0</v>
      </c>
      <c r="AB284" s="481">
        <v>5</v>
      </c>
      <c r="AC284" s="481">
        <v>2</v>
      </c>
      <c r="AD284" s="481"/>
      <c r="AE284" s="481">
        <v>12</v>
      </c>
      <c r="AF284" s="481">
        <v>9</v>
      </c>
      <c r="AG284" s="481">
        <v>3</v>
      </c>
      <c r="AH284" s="481">
        <v>0</v>
      </c>
      <c r="AI284" s="481"/>
      <c r="AJ284" s="481">
        <v>20</v>
      </c>
      <c r="AK284" s="481"/>
      <c r="AL284" s="481">
        <v>0</v>
      </c>
      <c r="AM284" s="481">
        <v>0</v>
      </c>
      <c r="AN284" s="481">
        <v>0</v>
      </c>
      <c r="AO284" s="481">
        <v>0</v>
      </c>
      <c r="AP284" s="481"/>
      <c r="AQ284" s="481">
        <v>1</v>
      </c>
      <c r="AR284" s="481">
        <v>0</v>
      </c>
      <c r="AS284" s="481">
        <v>1</v>
      </c>
      <c r="AT284" s="481">
        <v>0</v>
      </c>
      <c r="AU284" s="481"/>
      <c r="AV284" s="481">
        <v>1</v>
      </c>
      <c r="AW284" s="481">
        <v>1</v>
      </c>
      <c r="AX284" s="481">
        <v>0</v>
      </c>
      <c r="AY284" s="481">
        <v>0</v>
      </c>
      <c r="AZ284" s="481">
        <v>0</v>
      </c>
      <c r="BA284" s="481">
        <v>0</v>
      </c>
      <c r="BB284" s="481"/>
      <c r="BC284" s="481">
        <v>0</v>
      </c>
      <c r="BD284" s="481">
        <v>0</v>
      </c>
      <c r="BE284" s="481">
        <v>3</v>
      </c>
    </row>
    <row r="285" spans="1:57" x14ac:dyDescent="0.2">
      <c r="A285" s="154" t="s">
        <v>1413</v>
      </c>
      <c r="B285" s="154" t="s">
        <v>1414</v>
      </c>
      <c r="C285" s="154"/>
      <c r="D285" s="154"/>
      <c r="E285" s="481">
        <v>191</v>
      </c>
      <c r="F285" s="481"/>
      <c r="G285" s="481">
        <v>14</v>
      </c>
      <c r="H285" s="481"/>
      <c r="I285" s="481">
        <v>1</v>
      </c>
      <c r="J285" s="481">
        <v>0</v>
      </c>
      <c r="K285" s="481">
        <v>1</v>
      </c>
      <c r="L285" s="481">
        <v>0</v>
      </c>
      <c r="M285" s="481">
        <v>0</v>
      </c>
      <c r="N285" s="481"/>
      <c r="O285" s="481">
        <v>1</v>
      </c>
      <c r="P285" s="481"/>
      <c r="Q285" s="481">
        <v>1</v>
      </c>
      <c r="R285" s="481">
        <v>0</v>
      </c>
      <c r="S285" s="481">
        <v>1</v>
      </c>
      <c r="T285" s="481">
        <v>0</v>
      </c>
      <c r="U285" s="481"/>
      <c r="V285" s="481">
        <v>0</v>
      </c>
      <c r="W285" s="481">
        <v>1</v>
      </c>
      <c r="X285" s="481">
        <v>7</v>
      </c>
      <c r="Y285" s="481">
        <v>2</v>
      </c>
      <c r="Z285" s="481"/>
      <c r="AA285" s="481">
        <v>3</v>
      </c>
      <c r="AB285" s="481">
        <v>42</v>
      </c>
      <c r="AC285" s="481">
        <v>18</v>
      </c>
      <c r="AD285" s="481"/>
      <c r="AE285" s="481">
        <v>42</v>
      </c>
      <c r="AF285" s="481">
        <v>39</v>
      </c>
      <c r="AG285" s="481">
        <v>3</v>
      </c>
      <c r="AH285" s="481">
        <v>0</v>
      </c>
      <c r="AI285" s="481"/>
      <c r="AJ285" s="481">
        <v>5</v>
      </c>
      <c r="AK285" s="481"/>
      <c r="AL285" s="481">
        <v>10</v>
      </c>
      <c r="AM285" s="481">
        <v>2</v>
      </c>
      <c r="AN285" s="481">
        <v>1</v>
      </c>
      <c r="AO285" s="481">
        <v>7</v>
      </c>
      <c r="AP285" s="481"/>
      <c r="AQ285" s="481">
        <v>38</v>
      </c>
      <c r="AR285" s="481">
        <v>2</v>
      </c>
      <c r="AS285" s="481">
        <v>29</v>
      </c>
      <c r="AT285" s="481">
        <v>7</v>
      </c>
      <c r="AU285" s="481"/>
      <c r="AV285" s="481">
        <v>11</v>
      </c>
      <c r="AW285" s="481">
        <v>9</v>
      </c>
      <c r="AX285" s="481">
        <v>1</v>
      </c>
      <c r="AY285" s="481">
        <v>0</v>
      </c>
      <c r="AZ285" s="481">
        <v>1</v>
      </c>
      <c r="BA285" s="481">
        <v>0</v>
      </c>
      <c r="BB285" s="481"/>
      <c r="BC285" s="481">
        <v>6</v>
      </c>
      <c r="BD285" s="481">
        <v>2</v>
      </c>
      <c r="BE285" s="481">
        <v>3</v>
      </c>
    </row>
    <row r="286" spans="1:57" x14ac:dyDescent="0.2">
      <c r="A286" s="154" t="s">
        <v>1415</v>
      </c>
      <c r="B286" s="154" t="s">
        <v>1416</v>
      </c>
      <c r="C286" s="154"/>
      <c r="D286" s="154"/>
      <c r="E286" s="481">
        <v>94</v>
      </c>
      <c r="F286" s="481"/>
      <c r="G286" s="481">
        <v>4</v>
      </c>
      <c r="H286" s="481"/>
      <c r="I286" s="481">
        <v>0</v>
      </c>
      <c r="J286" s="481">
        <v>0</v>
      </c>
      <c r="K286" s="481">
        <v>0</v>
      </c>
      <c r="L286" s="481">
        <v>0</v>
      </c>
      <c r="M286" s="481">
        <v>0</v>
      </c>
      <c r="N286" s="481"/>
      <c r="O286" s="481">
        <v>0</v>
      </c>
      <c r="P286" s="481"/>
      <c r="Q286" s="481">
        <v>1</v>
      </c>
      <c r="R286" s="481">
        <v>1</v>
      </c>
      <c r="S286" s="481">
        <v>0</v>
      </c>
      <c r="T286" s="481">
        <v>0</v>
      </c>
      <c r="U286" s="481"/>
      <c r="V286" s="481">
        <v>0</v>
      </c>
      <c r="W286" s="481">
        <v>2</v>
      </c>
      <c r="X286" s="481">
        <v>0</v>
      </c>
      <c r="Y286" s="481">
        <v>1</v>
      </c>
      <c r="Z286" s="481"/>
      <c r="AA286" s="481">
        <v>1</v>
      </c>
      <c r="AB286" s="481">
        <v>36</v>
      </c>
      <c r="AC286" s="481">
        <v>5</v>
      </c>
      <c r="AD286" s="481"/>
      <c r="AE286" s="481">
        <v>11</v>
      </c>
      <c r="AF286" s="481">
        <v>10</v>
      </c>
      <c r="AG286" s="481">
        <v>1</v>
      </c>
      <c r="AH286" s="481">
        <v>0</v>
      </c>
      <c r="AI286" s="481"/>
      <c r="AJ286" s="481">
        <v>3</v>
      </c>
      <c r="AK286" s="481"/>
      <c r="AL286" s="481">
        <v>0</v>
      </c>
      <c r="AM286" s="481">
        <v>0</v>
      </c>
      <c r="AN286" s="481">
        <v>0</v>
      </c>
      <c r="AO286" s="481">
        <v>0</v>
      </c>
      <c r="AP286" s="481"/>
      <c r="AQ286" s="481">
        <v>1</v>
      </c>
      <c r="AR286" s="481">
        <v>0</v>
      </c>
      <c r="AS286" s="481">
        <v>0</v>
      </c>
      <c r="AT286" s="481">
        <v>1</v>
      </c>
      <c r="AU286" s="481"/>
      <c r="AV286" s="481">
        <v>4</v>
      </c>
      <c r="AW286" s="481">
        <v>4</v>
      </c>
      <c r="AX286" s="481">
        <v>0</v>
      </c>
      <c r="AY286" s="481">
        <v>0</v>
      </c>
      <c r="AZ286" s="481">
        <v>0</v>
      </c>
      <c r="BA286" s="481">
        <v>0</v>
      </c>
      <c r="BB286" s="481"/>
      <c r="BC286" s="481">
        <v>27</v>
      </c>
      <c r="BD286" s="481">
        <v>2</v>
      </c>
      <c r="BE286" s="481">
        <v>2</v>
      </c>
    </row>
    <row r="287" spans="1:57" x14ac:dyDescent="0.2">
      <c r="A287" s="154" t="s">
        <v>1417</v>
      </c>
      <c r="B287" s="154" t="s">
        <v>1418</v>
      </c>
      <c r="C287" s="154"/>
      <c r="D287" s="154"/>
      <c r="E287" s="481">
        <v>293</v>
      </c>
      <c r="F287" s="481"/>
      <c r="G287" s="481">
        <v>47</v>
      </c>
      <c r="H287" s="481"/>
      <c r="I287" s="481">
        <v>3</v>
      </c>
      <c r="J287" s="481">
        <v>1</v>
      </c>
      <c r="K287" s="481">
        <v>2</v>
      </c>
      <c r="L287" s="481">
        <v>2</v>
      </c>
      <c r="M287" s="481">
        <v>5</v>
      </c>
      <c r="N287" s="481"/>
      <c r="O287" s="481">
        <v>1</v>
      </c>
      <c r="P287" s="481"/>
      <c r="Q287" s="481">
        <v>18</v>
      </c>
      <c r="R287" s="481">
        <v>9</v>
      </c>
      <c r="S287" s="481">
        <v>9</v>
      </c>
      <c r="T287" s="481">
        <v>0</v>
      </c>
      <c r="U287" s="481"/>
      <c r="V287" s="481">
        <v>0</v>
      </c>
      <c r="W287" s="481">
        <v>6</v>
      </c>
      <c r="X287" s="481">
        <v>1</v>
      </c>
      <c r="Y287" s="481">
        <v>8</v>
      </c>
      <c r="Z287" s="481"/>
      <c r="AA287" s="481">
        <v>16</v>
      </c>
      <c r="AB287" s="481">
        <v>86</v>
      </c>
      <c r="AC287" s="481">
        <v>11</v>
      </c>
      <c r="AD287" s="481"/>
      <c r="AE287" s="481">
        <v>47</v>
      </c>
      <c r="AF287" s="481">
        <v>44</v>
      </c>
      <c r="AG287" s="481">
        <v>3</v>
      </c>
      <c r="AH287" s="481">
        <v>0</v>
      </c>
      <c r="AI287" s="481"/>
      <c r="AJ287" s="481">
        <v>8</v>
      </c>
      <c r="AK287" s="481"/>
      <c r="AL287" s="481">
        <v>3</v>
      </c>
      <c r="AM287" s="481">
        <v>1</v>
      </c>
      <c r="AN287" s="481">
        <v>0</v>
      </c>
      <c r="AO287" s="481">
        <v>2</v>
      </c>
      <c r="AP287" s="481"/>
      <c r="AQ287" s="481">
        <v>19</v>
      </c>
      <c r="AR287" s="481">
        <v>5</v>
      </c>
      <c r="AS287" s="481">
        <v>5</v>
      </c>
      <c r="AT287" s="481">
        <v>9</v>
      </c>
      <c r="AU287" s="481"/>
      <c r="AV287" s="481">
        <v>18</v>
      </c>
      <c r="AW287" s="481">
        <v>11</v>
      </c>
      <c r="AX287" s="481">
        <v>5</v>
      </c>
      <c r="AY287" s="481">
        <v>2</v>
      </c>
      <c r="AZ287" s="481">
        <v>0</v>
      </c>
      <c r="BA287" s="481">
        <v>0</v>
      </c>
      <c r="BB287" s="481"/>
      <c r="BC287" s="481">
        <v>32</v>
      </c>
      <c r="BD287" s="481">
        <v>2</v>
      </c>
      <c r="BE287" s="481">
        <v>6</v>
      </c>
    </row>
    <row r="288" spans="1:57" x14ac:dyDescent="0.2">
      <c r="A288" s="154" t="s">
        <v>1419</v>
      </c>
      <c r="B288" s="154" t="s">
        <v>1420</v>
      </c>
      <c r="C288" s="154"/>
      <c r="D288" s="154"/>
      <c r="E288" s="481">
        <v>348</v>
      </c>
      <c r="F288" s="481"/>
      <c r="G288" s="481">
        <v>44</v>
      </c>
      <c r="H288" s="481"/>
      <c r="I288" s="481">
        <v>3</v>
      </c>
      <c r="J288" s="481">
        <v>2</v>
      </c>
      <c r="K288" s="481">
        <v>0</v>
      </c>
      <c r="L288" s="481">
        <v>0</v>
      </c>
      <c r="M288" s="481">
        <v>2</v>
      </c>
      <c r="N288" s="481"/>
      <c r="O288" s="481">
        <v>1</v>
      </c>
      <c r="P288" s="481"/>
      <c r="Q288" s="481">
        <v>21</v>
      </c>
      <c r="R288" s="481">
        <v>10</v>
      </c>
      <c r="S288" s="481">
        <v>11</v>
      </c>
      <c r="T288" s="481">
        <v>0</v>
      </c>
      <c r="U288" s="481"/>
      <c r="V288" s="481">
        <v>1</v>
      </c>
      <c r="W288" s="481">
        <v>1</v>
      </c>
      <c r="X288" s="481">
        <v>0</v>
      </c>
      <c r="Y288" s="481">
        <v>13</v>
      </c>
      <c r="Z288" s="481"/>
      <c r="AA288" s="481">
        <v>13</v>
      </c>
      <c r="AB288" s="481">
        <v>132</v>
      </c>
      <c r="AC288" s="481">
        <v>12</v>
      </c>
      <c r="AD288" s="481"/>
      <c r="AE288" s="481">
        <v>76</v>
      </c>
      <c r="AF288" s="481">
        <v>73</v>
      </c>
      <c r="AG288" s="481">
        <v>3</v>
      </c>
      <c r="AH288" s="481">
        <v>0</v>
      </c>
      <c r="AI288" s="481"/>
      <c r="AJ288" s="481">
        <v>13</v>
      </c>
      <c r="AK288" s="481"/>
      <c r="AL288" s="481">
        <v>3</v>
      </c>
      <c r="AM288" s="481">
        <v>2</v>
      </c>
      <c r="AN288" s="481">
        <v>0</v>
      </c>
      <c r="AO288" s="481">
        <v>1</v>
      </c>
      <c r="AP288" s="481"/>
      <c r="AQ288" s="481">
        <v>7</v>
      </c>
      <c r="AR288" s="481">
        <v>0</v>
      </c>
      <c r="AS288" s="481">
        <v>3</v>
      </c>
      <c r="AT288" s="481">
        <v>4</v>
      </c>
      <c r="AU288" s="481"/>
      <c r="AV288" s="481">
        <v>12</v>
      </c>
      <c r="AW288" s="481">
        <v>8</v>
      </c>
      <c r="AX288" s="481">
        <v>1</v>
      </c>
      <c r="AY288" s="481">
        <v>3</v>
      </c>
      <c r="AZ288" s="481">
        <v>0</v>
      </c>
      <c r="BA288" s="481">
        <v>0</v>
      </c>
      <c r="BB288" s="481"/>
      <c r="BC288" s="481">
        <v>16</v>
      </c>
      <c r="BD288" s="481">
        <v>11</v>
      </c>
      <c r="BE288" s="481">
        <v>20</v>
      </c>
    </row>
    <row r="289" spans="1:57" x14ac:dyDescent="0.2">
      <c r="A289" s="154" t="s">
        <v>1421</v>
      </c>
      <c r="B289" s="154" t="s">
        <v>1422</v>
      </c>
      <c r="C289" s="154"/>
      <c r="D289" s="154"/>
      <c r="E289" s="481">
        <v>192</v>
      </c>
      <c r="F289" s="481"/>
      <c r="G289" s="481">
        <v>12</v>
      </c>
      <c r="H289" s="481"/>
      <c r="I289" s="481">
        <v>0</v>
      </c>
      <c r="J289" s="481">
        <v>0</v>
      </c>
      <c r="K289" s="481">
        <v>0</v>
      </c>
      <c r="L289" s="481">
        <v>0</v>
      </c>
      <c r="M289" s="481">
        <v>0</v>
      </c>
      <c r="N289" s="481"/>
      <c r="O289" s="481">
        <v>0</v>
      </c>
      <c r="P289" s="481"/>
      <c r="Q289" s="481">
        <v>5</v>
      </c>
      <c r="R289" s="481">
        <v>4</v>
      </c>
      <c r="S289" s="481">
        <v>1</v>
      </c>
      <c r="T289" s="481">
        <v>0</v>
      </c>
      <c r="U289" s="481"/>
      <c r="V289" s="481">
        <v>0</v>
      </c>
      <c r="W289" s="481">
        <v>0</v>
      </c>
      <c r="X289" s="481">
        <v>0</v>
      </c>
      <c r="Y289" s="481">
        <v>7</v>
      </c>
      <c r="Z289" s="481"/>
      <c r="AA289" s="481">
        <v>7</v>
      </c>
      <c r="AB289" s="481">
        <v>56</v>
      </c>
      <c r="AC289" s="481">
        <v>26</v>
      </c>
      <c r="AD289" s="481"/>
      <c r="AE289" s="481">
        <v>22</v>
      </c>
      <c r="AF289" s="481">
        <v>18</v>
      </c>
      <c r="AG289" s="481">
        <v>4</v>
      </c>
      <c r="AH289" s="481">
        <v>0</v>
      </c>
      <c r="AI289" s="481"/>
      <c r="AJ289" s="481">
        <v>5</v>
      </c>
      <c r="AK289" s="481"/>
      <c r="AL289" s="481">
        <v>5</v>
      </c>
      <c r="AM289" s="481">
        <v>1</v>
      </c>
      <c r="AN289" s="481">
        <v>0</v>
      </c>
      <c r="AO289" s="481">
        <v>4</v>
      </c>
      <c r="AP289" s="481"/>
      <c r="AQ289" s="481">
        <v>16</v>
      </c>
      <c r="AR289" s="481">
        <v>2</v>
      </c>
      <c r="AS289" s="481">
        <v>13</v>
      </c>
      <c r="AT289" s="481">
        <v>1</v>
      </c>
      <c r="AU289" s="481"/>
      <c r="AV289" s="481">
        <v>21</v>
      </c>
      <c r="AW289" s="481">
        <v>13</v>
      </c>
      <c r="AX289" s="481">
        <v>5</v>
      </c>
      <c r="AY289" s="481">
        <v>2</v>
      </c>
      <c r="AZ289" s="481">
        <v>1</v>
      </c>
      <c r="BA289" s="481">
        <v>0</v>
      </c>
      <c r="BB289" s="481"/>
      <c r="BC289" s="481">
        <v>12</v>
      </c>
      <c r="BD289" s="481">
        <v>3</v>
      </c>
      <c r="BE289" s="481">
        <v>11</v>
      </c>
    </row>
    <row r="290" spans="1:57" x14ac:dyDescent="0.2">
      <c r="A290" s="154" t="s">
        <v>1423</v>
      </c>
      <c r="B290" s="154" t="s">
        <v>1424</v>
      </c>
      <c r="C290" s="154"/>
      <c r="D290" s="154"/>
      <c r="E290" s="481">
        <v>105</v>
      </c>
      <c r="F290" s="481"/>
      <c r="G290" s="481">
        <v>6</v>
      </c>
      <c r="H290" s="481"/>
      <c r="I290" s="481">
        <v>0</v>
      </c>
      <c r="J290" s="481">
        <v>0</v>
      </c>
      <c r="K290" s="481">
        <v>0</v>
      </c>
      <c r="L290" s="481">
        <v>0</v>
      </c>
      <c r="M290" s="481">
        <v>0</v>
      </c>
      <c r="N290" s="481"/>
      <c r="O290" s="481">
        <v>0</v>
      </c>
      <c r="P290" s="481"/>
      <c r="Q290" s="481">
        <v>5</v>
      </c>
      <c r="R290" s="481">
        <v>1</v>
      </c>
      <c r="S290" s="481">
        <v>4</v>
      </c>
      <c r="T290" s="481">
        <v>0</v>
      </c>
      <c r="U290" s="481"/>
      <c r="V290" s="481">
        <v>0</v>
      </c>
      <c r="W290" s="481">
        <v>0</v>
      </c>
      <c r="X290" s="481">
        <v>0</v>
      </c>
      <c r="Y290" s="481">
        <v>1</v>
      </c>
      <c r="Z290" s="481"/>
      <c r="AA290" s="481">
        <v>0</v>
      </c>
      <c r="AB290" s="481">
        <v>24</v>
      </c>
      <c r="AC290" s="481">
        <v>10</v>
      </c>
      <c r="AD290" s="481"/>
      <c r="AE290" s="481">
        <v>17</v>
      </c>
      <c r="AF290" s="481">
        <v>16</v>
      </c>
      <c r="AG290" s="481">
        <v>1</v>
      </c>
      <c r="AH290" s="481">
        <v>0</v>
      </c>
      <c r="AI290" s="481"/>
      <c r="AJ290" s="481">
        <v>6</v>
      </c>
      <c r="AK290" s="481"/>
      <c r="AL290" s="481">
        <v>4</v>
      </c>
      <c r="AM290" s="481">
        <v>2</v>
      </c>
      <c r="AN290" s="481">
        <v>0</v>
      </c>
      <c r="AO290" s="481">
        <v>2</v>
      </c>
      <c r="AP290" s="481"/>
      <c r="AQ290" s="481">
        <v>12</v>
      </c>
      <c r="AR290" s="481">
        <v>2</v>
      </c>
      <c r="AS290" s="481">
        <v>7</v>
      </c>
      <c r="AT290" s="481">
        <v>3</v>
      </c>
      <c r="AU290" s="481"/>
      <c r="AV290" s="481">
        <v>10</v>
      </c>
      <c r="AW290" s="481">
        <v>9</v>
      </c>
      <c r="AX290" s="481">
        <v>0</v>
      </c>
      <c r="AY290" s="481">
        <v>1</v>
      </c>
      <c r="AZ290" s="481">
        <v>0</v>
      </c>
      <c r="BA290" s="481">
        <v>0</v>
      </c>
      <c r="BB290" s="481"/>
      <c r="BC290" s="481">
        <v>6</v>
      </c>
      <c r="BD290" s="481">
        <v>1</v>
      </c>
      <c r="BE290" s="481">
        <v>10</v>
      </c>
    </row>
    <row r="291" spans="1:57" x14ac:dyDescent="0.2">
      <c r="A291" s="154" t="s">
        <v>1425</v>
      </c>
      <c r="B291" s="154" t="s">
        <v>1426</v>
      </c>
      <c r="C291" s="154"/>
      <c r="D291" s="154"/>
      <c r="E291" s="481">
        <v>67</v>
      </c>
      <c r="F291" s="481"/>
      <c r="G291" s="481">
        <v>13</v>
      </c>
      <c r="H291" s="481"/>
      <c r="I291" s="481">
        <v>1</v>
      </c>
      <c r="J291" s="481">
        <v>0</v>
      </c>
      <c r="K291" s="481">
        <v>1</v>
      </c>
      <c r="L291" s="481">
        <v>0</v>
      </c>
      <c r="M291" s="481">
        <v>0</v>
      </c>
      <c r="N291" s="481"/>
      <c r="O291" s="481">
        <v>0</v>
      </c>
      <c r="P291" s="481"/>
      <c r="Q291" s="481">
        <v>8</v>
      </c>
      <c r="R291" s="481">
        <v>7</v>
      </c>
      <c r="S291" s="481">
        <v>1</v>
      </c>
      <c r="T291" s="481">
        <v>0</v>
      </c>
      <c r="U291" s="481"/>
      <c r="V291" s="481">
        <v>0</v>
      </c>
      <c r="W291" s="481">
        <v>0</v>
      </c>
      <c r="X291" s="481">
        <v>0</v>
      </c>
      <c r="Y291" s="481">
        <v>3</v>
      </c>
      <c r="Z291" s="481"/>
      <c r="AA291" s="481">
        <v>1</v>
      </c>
      <c r="AB291" s="481">
        <v>23</v>
      </c>
      <c r="AC291" s="481">
        <v>3</v>
      </c>
      <c r="AD291" s="481"/>
      <c r="AE291" s="481">
        <v>10</v>
      </c>
      <c r="AF291" s="481">
        <v>8</v>
      </c>
      <c r="AG291" s="481">
        <v>2</v>
      </c>
      <c r="AH291" s="481">
        <v>0</v>
      </c>
      <c r="AI291" s="481"/>
      <c r="AJ291" s="481">
        <v>7</v>
      </c>
      <c r="AK291" s="481"/>
      <c r="AL291" s="481">
        <v>2</v>
      </c>
      <c r="AM291" s="481">
        <v>0</v>
      </c>
      <c r="AN291" s="481">
        <v>1</v>
      </c>
      <c r="AO291" s="481">
        <v>1</v>
      </c>
      <c r="AP291" s="481"/>
      <c r="AQ291" s="481">
        <v>3</v>
      </c>
      <c r="AR291" s="481">
        <v>0</v>
      </c>
      <c r="AS291" s="481">
        <v>2</v>
      </c>
      <c r="AT291" s="481">
        <v>1</v>
      </c>
      <c r="AU291" s="481"/>
      <c r="AV291" s="481">
        <v>0</v>
      </c>
      <c r="AW291" s="481">
        <v>0</v>
      </c>
      <c r="AX291" s="481">
        <v>0</v>
      </c>
      <c r="AY291" s="481">
        <v>0</v>
      </c>
      <c r="AZ291" s="481">
        <v>0</v>
      </c>
      <c r="BA291" s="481">
        <v>0</v>
      </c>
      <c r="BB291" s="481"/>
      <c r="BC291" s="481">
        <v>2</v>
      </c>
      <c r="BD291" s="481">
        <v>0</v>
      </c>
      <c r="BE291" s="481">
        <v>3</v>
      </c>
    </row>
    <row r="292" spans="1:57" x14ac:dyDescent="0.2">
      <c r="A292" s="154" t="s">
        <v>1427</v>
      </c>
      <c r="B292" s="154" t="s">
        <v>1428</v>
      </c>
      <c r="C292" s="154"/>
      <c r="D292" s="154"/>
      <c r="E292" s="481">
        <v>38</v>
      </c>
      <c r="F292" s="481"/>
      <c r="G292" s="481">
        <v>9</v>
      </c>
      <c r="H292" s="481"/>
      <c r="I292" s="481">
        <v>1</v>
      </c>
      <c r="J292" s="481">
        <v>1</v>
      </c>
      <c r="K292" s="481">
        <v>1</v>
      </c>
      <c r="L292" s="481">
        <v>0</v>
      </c>
      <c r="M292" s="481">
        <v>0</v>
      </c>
      <c r="N292" s="481"/>
      <c r="O292" s="481">
        <v>1</v>
      </c>
      <c r="P292" s="481"/>
      <c r="Q292" s="481">
        <v>3</v>
      </c>
      <c r="R292" s="481">
        <v>1</v>
      </c>
      <c r="S292" s="481">
        <v>2</v>
      </c>
      <c r="T292" s="481">
        <v>0</v>
      </c>
      <c r="U292" s="481"/>
      <c r="V292" s="481">
        <v>0</v>
      </c>
      <c r="W292" s="481">
        <v>0</v>
      </c>
      <c r="X292" s="481">
        <v>0</v>
      </c>
      <c r="Y292" s="481">
        <v>2</v>
      </c>
      <c r="Z292" s="481"/>
      <c r="AA292" s="481">
        <v>0</v>
      </c>
      <c r="AB292" s="481">
        <v>9</v>
      </c>
      <c r="AC292" s="481">
        <v>3</v>
      </c>
      <c r="AD292" s="481"/>
      <c r="AE292" s="481">
        <v>9</v>
      </c>
      <c r="AF292" s="481">
        <v>7</v>
      </c>
      <c r="AG292" s="481">
        <v>2</v>
      </c>
      <c r="AH292" s="481">
        <v>0</v>
      </c>
      <c r="AI292" s="481"/>
      <c r="AJ292" s="481">
        <v>0</v>
      </c>
      <c r="AK292" s="481"/>
      <c r="AL292" s="481">
        <v>2</v>
      </c>
      <c r="AM292" s="481">
        <v>1</v>
      </c>
      <c r="AN292" s="481">
        <v>0</v>
      </c>
      <c r="AO292" s="481">
        <v>1</v>
      </c>
      <c r="AP292" s="481"/>
      <c r="AQ292" s="481">
        <v>2</v>
      </c>
      <c r="AR292" s="481">
        <v>0</v>
      </c>
      <c r="AS292" s="481">
        <v>2</v>
      </c>
      <c r="AT292" s="481">
        <v>0</v>
      </c>
      <c r="AU292" s="481"/>
      <c r="AV292" s="481">
        <v>0</v>
      </c>
      <c r="AW292" s="481">
        <v>0</v>
      </c>
      <c r="AX292" s="481">
        <v>0</v>
      </c>
      <c r="AY292" s="481">
        <v>0</v>
      </c>
      <c r="AZ292" s="481">
        <v>0</v>
      </c>
      <c r="BA292" s="481">
        <v>0</v>
      </c>
      <c r="BB292" s="481"/>
      <c r="BC292" s="481">
        <v>2</v>
      </c>
      <c r="BD292" s="481">
        <v>0</v>
      </c>
      <c r="BE292" s="481">
        <v>2</v>
      </c>
    </row>
    <row r="293" spans="1:57" x14ac:dyDescent="0.2">
      <c r="A293" s="154" t="s">
        <v>1429</v>
      </c>
      <c r="B293" s="154" t="s">
        <v>1430</v>
      </c>
      <c r="C293" s="154"/>
      <c r="D293" s="154"/>
      <c r="E293" s="481">
        <v>62</v>
      </c>
      <c r="F293" s="481"/>
      <c r="G293" s="481">
        <v>9</v>
      </c>
      <c r="H293" s="481"/>
      <c r="I293" s="481">
        <v>0</v>
      </c>
      <c r="J293" s="481">
        <v>0</v>
      </c>
      <c r="K293" s="481">
        <v>0</v>
      </c>
      <c r="L293" s="481">
        <v>0</v>
      </c>
      <c r="M293" s="481">
        <v>3</v>
      </c>
      <c r="N293" s="481"/>
      <c r="O293" s="481">
        <v>0</v>
      </c>
      <c r="P293" s="481"/>
      <c r="Q293" s="481">
        <v>3</v>
      </c>
      <c r="R293" s="481">
        <v>3</v>
      </c>
      <c r="S293" s="481">
        <v>0</v>
      </c>
      <c r="T293" s="481">
        <v>0</v>
      </c>
      <c r="U293" s="481"/>
      <c r="V293" s="481">
        <v>0</v>
      </c>
      <c r="W293" s="481">
        <v>0</v>
      </c>
      <c r="X293" s="481">
        <v>0</v>
      </c>
      <c r="Y293" s="481">
        <v>3</v>
      </c>
      <c r="Z293" s="481"/>
      <c r="AA293" s="481">
        <v>3</v>
      </c>
      <c r="AB293" s="481">
        <v>21</v>
      </c>
      <c r="AC293" s="481">
        <v>5</v>
      </c>
      <c r="AD293" s="481"/>
      <c r="AE293" s="481">
        <v>15</v>
      </c>
      <c r="AF293" s="481">
        <v>14</v>
      </c>
      <c r="AG293" s="481">
        <v>1</v>
      </c>
      <c r="AH293" s="481">
        <v>0</v>
      </c>
      <c r="AI293" s="481"/>
      <c r="AJ293" s="481">
        <v>0</v>
      </c>
      <c r="AK293" s="481"/>
      <c r="AL293" s="481">
        <v>1</v>
      </c>
      <c r="AM293" s="481">
        <v>0</v>
      </c>
      <c r="AN293" s="481">
        <v>0</v>
      </c>
      <c r="AO293" s="481">
        <v>1</v>
      </c>
      <c r="AP293" s="481"/>
      <c r="AQ293" s="481">
        <v>1</v>
      </c>
      <c r="AR293" s="481">
        <v>0</v>
      </c>
      <c r="AS293" s="481">
        <v>1</v>
      </c>
      <c r="AT293" s="481">
        <v>0</v>
      </c>
      <c r="AU293" s="481"/>
      <c r="AV293" s="481">
        <v>2</v>
      </c>
      <c r="AW293" s="481">
        <v>2</v>
      </c>
      <c r="AX293" s="481">
        <v>0</v>
      </c>
      <c r="AY293" s="481">
        <v>0</v>
      </c>
      <c r="AZ293" s="481">
        <v>0</v>
      </c>
      <c r="BA293" s="481">
        <v>0</v>
      </c>
      <c r="BB293" s="481"/>
      <c r="BC293" s="481">
        <v>2</v>
      </c>
      <c r="BD293" s="481">
        <v>2</v>
      </c>
      <c r="BE293" s="481">
        <v>3</v>
      </c>
    </row>
    <row r="294" spans="1:57" x14ac:dyDescent="0.2">
      <c r="A294" s="154" t="s">
        <v>1431</v>
      </c>
      <c r="B294" s="154" t="s">
        <v>1432</v>
      </c>
      <c r="C294" s="154"/>
      <c r="D294" s="154"/>
      <c r="E294" s="481">
        <v>124</v>
      </c>
      <c r="F294" s="481"/>
      <c r="G294" s="481">
        <v>9</v>
      </c>
      <c r="H294" s="481"/>
      <c r="I294" s="481">
        <v>0</v>
      </c>
      <c r="J294" s="481">
        <v>0</v>
      </c>
      <c r="K294" s="481">
        <v>0</v>
      </c>
      <c r="L294" s="481">
        <v>0</v>
      </c>
      <c r="M294" s="481">
        <v>1</v>
      </c>
      <c r="N294" s="481"/>
      <c r="O294" s="481">
        <v>1</v>
      </c>
      <c r="P294" s="481"/>
      <c r="Q294" s="481">
        <v>5</v>
      </c>
      <c r="R294" s="481">
        <v>4</v>
      </c>
      <c r="S294" s="481">
        <v>1</v>
      </c>
      <c r="T294" s="481">
        <v>0</v>
      </c>
      <c r="U294" s="481"/>
      <c r="V294" s="481">
        <v>1</v>
      </c>
      <c r="W294" s="481">
        <v>0</v>
      </c>
      <c r="X294" s="481">
        <v>0</v>
      </c>
      <c r="Y294" s="481">
        <v>1</v>
      </c>
      <c r="Z294" s="481"/>
      <c r="AA294" s="481">
        <v>1</v>
      </c>
      <c r="AB294" s="481">
        <v>40</v>
      </c>
      <c r="AC294" s="481">
        <v>9</v>
      </c>
      <c r="AD294" s="481"/>
      <c r="AE294" s="481">
        <v>20</v>
      </c>
      <c r="AF294" s="481">
        <v>16</v>
      </c>
      <c r="AG294" s="481">
        <v>4</v>
      </c>
      <c r="AH294" s="481">
        <v>0</v>
      </c>
      <c r="AI294" s="481"/>
      <c r="AJ294" s="481">
        <v>1</v>
      </c>
      <c r="AK294" s="481"/>
      <c r="AL294" s="481">
        <v>3</v>
      </c>
      <c r="AM294" s="481">
        <v>1</v>
      </c>
      <c r="AN294" s="481">
        <v>1</v>
      </c>
      <c r="AO294" s="481">
        <v>1</v>
      </c>
      <c r="AP294" s="481"/>
      <c r="AQ294" s="481">
        <v>16</v>
      </c>
      <c r="AR294" s="481">
        <v>2</v>
      </c>
      <c r="AS294" s="481">
        <v>7</v>
      </c>
      <c r="AT294" s="481">
        <v>7</v>
      </c>
      <c r="AU294" s="481"/>
      <c r="AV294" s="481">
        <v>13</v>
      </c>
      <c r="AW294" s="481">
        <v>11</v>
      </c>
      <c r="AX294" s="481">
        <v>1</v>
      </c>
      <c r="AY294" s="481">
        <v>0</v>
      </c>
      <c r="AZ294" s="481">
        <v>1</v>
      </c>
      <c r="BA294" s="481">
        <v>0</v>
      </c>
      <c r="BB294" s="481"/>
      <c r="BC294" s="481">
        <v>7</v>
      </c>
      <c r="BD294" s="481">
        <v>7</v>
      </c>
      <c r="BE294" s="481">
        <v>6</v>
      </c>
    </row>
    <row r="295" spans="1:57" x14ac:dyDescent="0.2">
      <c r="A295" s="154" t="s">
        <v>1433</v>
      </c>
      <c r="B295" s="154" t="s">
        <v>1434</v>
      </c>
      <c r="C295" s="154"/>
      <c r="D295" s="154"/>
      <c r="E295" s="481">
        <v>103</v>
      </c>
      <c r="F295" s="481"/>
      <c r="G295" s="481">
        <v>10</v>
      </c>
      <c r="H295" s="481"/>
      <c r="I295" s="481">
        <v>1</v>
      </c>
      <c r="J295" s="481">
        <v>0</v>
      </c>
      <c r="K295" s="481">
        <v>0</v>
      </c>
      <c r="L295" s="481">
        <v>0</v>
      </c>
      <c r="M295" s="481">
        <v>1</v>
      </c>
      <c r="N295" s="481"/>
      <c r="O295" s="481">
        <v>0</v>
      </c>
      <c r="P295" s="481"/>
      <c r="Q295" s="481">
        <v>3</v>
      </c>
      <c r="R295" s="481">
        <v>2</v>
      </c>
      <c r="S295" s="481">
        <v>1</v>
      </c>
      <c r="T295" s="481">
        <v>0</v>
      </c>
      <c r="U295" s="481"/>
      <c r="V295" s="481">
        <v>0</v>
      </c>
      <c r="W295" s="481">
        <v>0</v>
      </c>
      <c r="X295" s="481">
        <v>1</v>
      </c>
      <c r="Y295" s="481">
        <v>4</v>
      </c>
      <c r="Z295" s="481"/>
      <c r="AA295" s="481">
        <v>5</v>
      </c>
      <c r="AB295" s="481">
        <v>35</v>
      </c>
      <c r="AC295" s="481">
        <v>6</v>
      </c>
      <c r="AD295" s="481"/>
      <c r="AE295" s="481">
        <v>15</v>
      </c>
      <c r="AF295" s="481">
        <v>10</v>
      </c>
      <c r="AG295" s="481">
        <v>5</v>
      </c>
      <c r="AH295" s="481">
        <v>0</v>
      </c>
      <c r="AI295" s="481"/>
      <c r="AJ295" s="481">
        <v>2</v>
      </c>
      <c r="AK295" s="481"/>
      <c r="AL295" s="481">
        <v>4</v>
      </c>
      <c r="AM295" s="481">
        <v>3</v>
      </c>
      <c r="AN295" s="481">
        <v>0</v>
      </c>
      <c r="AO295" s="481">
        <v>1</v>
      </c>
      <c r="AP295" s="481"/>
      <c r="AQ295" s="481">
        <v>6</v>
      </c>
      <c r="AR295" s="481">
        <v>3</v>
      </c>
      <c r="AS295" s="481">
        <v>3</v>
      </c>
      <c r="AT295" s="481">
        <v>0</v>
      </c>
      <c r="AU295" s="481"/>
      <c r="AV295" s="481">
        <v>1</v>
      </c>
      <c r="AW295" s="481">
        <v>1</v>
      </c>
      <c r="AX295" s="481">
        <v>0</v>
      </c>
      <c r="AY295" s="481">
        <v>0</v>
      </c>
      <c r="AZ295" s="481">
        <v>0</v>
      </c>
      <c r="BA295" s="481">
        <v>0</v>
      </c>
      <c r="BB295" s="481"/>
      <c r="BC295" s="481">
        <v>4</v>
      </c>
      <c r="BD295" s="481">
        <v>0</v>
      </c>
      <c r="BE295" s="481">
        <v>15</v>
      </c>
    </row>
    <row r="296" spans="1:57" x14ac:dyDescent="0.2">
      <c r="A296" s="154" t="s">
        <v>1435</v>
      </c>
      <c r="B296" s="154" t="s">
        <v>1436</v>
      </c>
      <c r="C296" s="154"/>
      <c r="D296" s="154"/>
      <c r="E296" s="481">
        <v>35</v>
      </c>
      <c r="F296" s="481"/>
      <c r="G296" s="481">
        <v>3</v>
      </c>
      <c r="H296" s="481"/>
      <c r="I296" s="481">
        <v>0</v>
      </c>
      <c r="J296" s="481">
        <v>0</v>
      </c>
      <c r="K296" s="481">
        <v>0</v>
      </c>
      <c r="L296" s="481">
        <v>1</v>
      </c>
      <c r="M296" s="481">
        <v>0</v>
      </c>
      <c r="N296" s="481"/>
      <c r="O296" s="481">
        <v>0</v>
      </c>
      <c r="P296" s="481"/>
      <c r="Q296" s="481">
        <v>2</v>
      </c>
      <c r="R296" s="481">
        <v>2</v>
      </c>
      <c r="S296" s="481">
        <v>0</v>
      </c>
      <c r="T296" s="481">
        <v>0</v>
      </c>
      <c r="U296" s="481"/>
      <c r="V296" s="481">
        <v>0</v>
      </c>
      <c r="W296" s="481">
        <v>0</v>
      </c>
      <c r="X296" s="481">
        <v>0</v>
      </c>
      <c r="Y296" s="481">
        <v>0</v>
      </c>
      <c r="Z296" s="481"/>
      <c r="AA296" s="481">
        <v>1</v>
      </c>
      <c r="AB296" s="481">
        <v>9</v>
      </c>
      <c r="AC296" s="481">
        <v>5</v>
      </c>
      <c r="AD296" s="481"/>
      <c r="AE296" s="481">
        <v>2</v>
      </c>
      <c r="AF296" s="481">
        <v>2</v>
      </c>
      <c r="AG296" s="481">
        <v>0</v>
      </c>
      <c r="AH296" s="481">
        <v>0</v>
      </c>
      <c r="AI296" s="481"/>
      <c r="AJ296" s="481">
        <v>3</v>
      </c>
      <c r="AK296" s="481"/>
      <c r="AL296" s="481">
        <v>2</v>
      </c>
      <c r="AM296" s="481">
        <v>0</v>
      </c>
      <c r="AN296" s="481">
        <v>0</v>
      </c>
      <c r="AO296" s="481">
        <v>2</v>
      </c>
      <c r="AP296" s="481"/>
      <c r="AQ296" s="481">
        <v>0</v>
      </c>
      <c r="AR296" s="481">
        <v>0</v>
      </c>
      <c r="AS296" s="481">
        <v>0</v>
      </c>
      <c r="AT296" s="481">
        <v>0</v>
      </c>
      <c r="AU296" s="481"/>
      <c r="AV296" s="481">
        <v>3</v>
      </c>
      <c r="AW296" s="481">
        <v>1</v>
      </c>
      <c r="AX296" s="481">
        <v>1</v>
      </c>
      <c r="AY296" s="481">
        <v>1</v>
      </c>
      <c r="AZ296" s="481">
        <v>0</v>
      </c>
      <c r="BA296" s="481">
        <v>0</v>
      </c>
      <c r="BB296" s="481"/>
      <c r="BC296" s="481">
        <v>0</v>
      </c>
      <c r="BD296" s="481">
        <v>0</v>
      </c>
      <c r="BE296" s="481">
        <v>7</v>
      </c>
    </row>
    <row r="297" spans="1:57" x14ac:dyDescent="0.2">
      <c r="A297" s="154" t="s">
        <v>1437</v>
      </c>
      <c r="B297" s="154" t="s">
        <v>1438</v>
      </c>
      <c r="C297" s="154"/>
      <c r="D297" s="154"/>
      <c r="E297" s="481">
        <v>75</v>
      </c>
      <c r="F297" s="481"/>
      <c r="G297" s="481">
        <v>6</v>
      </c>
      <c r="H297" s="481"/>
      <c r="I297" s="481">
        <v>1</v>
      </c>
      <c r="J297" s="481">
        <v>0</v>
      </c>
      <c r="K297" s="481">
        <v>0</v>
      </c>
      <c r="L297" s="481">
        <v>0</v>
      </c>
      <c r="M297" s="481">
        <v>0</v>
      </c>
      <c r="N297" s="481"/>
      <c r="O297" s="481">
        <v>0</v>
      </c>
      <c r="P297" s="481"/>
      <c r="Q297" s="481">
        <v>3</v>
      </c>
      <c r="R297" s="481">
        <v>3</v>
      </c>
      <c r="S297" s="481">
        <v>0</v>
      </c>
      <c r="T297" s="481">
        <v>0</v>
      </c>
      <c r="U297" s="481"/>
      <c r="V297" s="481">
        <v>0</v>
      </c>
      <c r="W297" s="481">
        <v>1</v>
      </c>
      <c r="X297" s="481">
        <v>0</v>
      </c>
      <c r="Y297" s="481">
        <v>1</v>
      </c>
      <c r="Z297" s="481"/>
      <c r="AA297" s="481">
        <v>0</v>
      </c>
      <c r="AB297" s="481">
        <v>10</v>
      </c>
      <c r="AC297" s="481">
        <v>11</v>
      </c>
      <c r="AD297" s="481"/>
      <c r="AE297" s="481">
        <v>18</v>
      </c>
      <c r="AF297" s="481">
        <v>18</v>
      </c>
      <c r="AG297" s="481">
        <v>0</v>
      </c>
      <c r="AH297" s="481">
        <v>0</v>
      </c>
      <c r="AI297" s="481"/>
      <c r="AJ297" s="481">
        <v>1</v>
      </c>
      <c r="AK297" s="481"/>
      <c r="AL297" s="481">
        <v>3</v>
      </c>
      <c r="AM297" s="481">
        <v>2</v>
      </c>
      <c r="AN297" s="481">
        <v>0</v>
      </c>
      <c r="AO297" s="481">
        <v>1</v>
      </c>
      <c r="AP297" s="481"/>
      <c r="AQ297" s="481">
        <v>0</v>
      </c>
      <c r="AR297" s="481">
        <v>0</v>
      </c>
      <c r="AS297" s="481">
        <v>0</v>
      </c>
      <c r="AT297" s="481">
        <v>0</v>
      </c>
      <c r="AU297" s="481"/>
      <c r="AV297" s="481">
        <v>0</v>
      </c>
      <c r="AW297" s="481">
        <v>0</v>
      </c>
      <c r="AX297" s="481">
        <v>0</v>
      </c>
      <c r="AY297" s="481">
        <v>0</v>
      </c>
      <c r="AZ297" s="481">
        <v>0</v>
      </c>
      <c r="BA297" s="481">
        <v>0</v>
      </c>
      <c r="BB297" s="481"/>
      <c r="BC297" s="481">
        <v>23</v>
      </c>
      <c r="BD297" s="481">
        <v>0</v>
      </c>
      <c r="BE297" s="481">
        <v>3</v>
      </c>
    </row>
    <row r="298" spans="1:57" x14ac:dyDescent="0.2">
      <c r="A298" s="154" t="s">
        <v>1439</v>
      </c>
      <c r="B298" s="154" t="s">
        <v>1440</v>
      </c>
      <c r="C298" s="154"/>
      <c r="D298" s="154"/>
      <c r="E298" s="481">
        <v>73</v>
      </c>
      <c r="F298" s="481"/>
      <c r="G298" s="481">
        <v>4</v>
      </c>
      <c r="H298" s="481"/>
      <c r="I298" s="481">
        <v>2</v>
      </c>
      <c r="J298" s="481">
        <v>0</v>
      </c>
      <c r="K298" s="481">
        <v>0</v>
      </c>
      <c r="L298" s="481">
        <v>0</v>
      </c>
      <c r="M298" s="481">
        <v>0</v>
      </c>
      <c r="N298" s="481"/>
      <c r="O298" s="481">
        <v>0</v>
      </c>
      <c r="P298" s="481"/>
      <c r="Q298" s="481">
        <v>2</v>
      </c>
      <c r="R298" s="481">
        <v>2</v>
      </c>
      <c r="S298" s="481">
        <v>0</v>
      </c>
      <c r="T298" s="481">
        <v>0</v>
      </c>
      <c r="U298" s="481"/>
      <c r="V298" s="481">
        <v>0</v>
      </c>
      <c r="W298" s="481">
        <v>0</v>
      </c>
      <c r="X298" s="481">
        <v>0</v>
      </c>
      <c r="Y298" s="481">
        <v>0</v>
      </c>
      <c r="Z298" s="481"/>
      <c r="AA298" s="481">
        <v>1</v>
      </c>
      <c r="AB298" s="481">
        <v>17</v>
      </c>
      <c r="AC298" s="481">
        <v>7</v>
      </c>
      <c r="AD298" s="481"/>
      <c r="AE298" s="481">
        <v>15</v>
      </c>
      <c r="AF298" s="481">
        <v>12</v>
      </c>
      <c r="AG298" s="481">
        <v>3</v>
      </c>
      <c r="AH298" s="481">
        <v>0</v>
      </c>
      <c r="AI298" s="481"/>
      <c r="AJ298" s="481">
        <v>6</v>
      </c>
      <c r="AK298" s="481"/>
      <c r="AL298" s="481">
        <v>3</v>
      </c>
      <c r="AM298" s="481">
        <v>2</v>
      </c>
      <c r="AN298" s="481">
        <v>0</v>
      </c>
      <c r="AO298" s="481">
        <v>1</v>
      </c>
      <c r="AP298" s="481"/>
      <c r="AQ298" s="481">
        <v>5</v>
      </c>
      <c r="AR298" s="481">
        <v>0</v>
      </c>
      <c r="AS298" s="481">
        <v>2</v>
      </c>
      <c r="AT298" s="481">
        <v>3</v>
      </c>
      <c r="AU298" s="481"/>
      <c r="AV298" s="481">
        <v>4</v>
      </c>
      <c r="AW298" s="481">
        <v>4</v>
      </c>
      <c r="AX298" s="481">
        <v>0</v>
      </c>
      <c r="AY298" s="481">
        <v>0</v>
      </c>
      <c r="AZ298" s="481">
        <v>0</v>
      </c>
      <c r="BA298" s="481">
        <v>0</v>
      </c>
      <c r="BB298" s="481"/>
      <c r="BC298" s="481">
        <v>0</v>
      </c>
      <c r="BD298" s="481">
        <v>2</v>
      </c>
      <c r="BE298" s="481">
        <v>11</v>
      </c>
    </row>
    <row r="299" spans="1:57" x14ac:dyDescent="0.2">
      <c r="A299" s="154" t="s">
        <v>1441</v>
      </c>
      <c r="B299" s="154" t="s">
        <v>1442</v>
      </c>
      <c r="C299" s="154"/>
      <c r="D299" s="154"/>
      <c r="E299" s="481">
        <v>328</v>
      </c>
      <c r="F299" s="481"/>
      <c r="G299" s="481">
        <v>33</v>
      </c>
      <c r="H299" s="481"/>
      <c r="I299" s="481">
        <v>1</v>
      </c>
      <c r="J299" s="481">
        <v>0</v>
      </c>
      <c r="K299" s="481">
        <v>2</v>
      </c>
      <c r="L299" s="481">
        <v>0</v>
      </c>
      <c r="M299" s="481">
        <v>4</v>
      </c>
      <c r="N299" s="481"/>
      <c r="O299" s="481">
        <v>3</v>
      </c>
      <c r="P299" s="481"/>
      <c r="Q299" s="481">
        <v>11</v>
      </c>
      <c r="R299" s="481">
        <v>8</v>
      </c>
      <c r="S299" s="481">
        <v>3</v>
      </c>
      <c r="T299" s="481">
        <v>0</v>
      </c>
      <c r="U299" s="481"/>
      <c r="V299" s="481">
        <v>0</v>
      </c>
      <c r="W299" s="481">
        <v>0</v>
      </c>
      <c r="X299" s="481">
        <v>2</v>
      </c>
      <c r="Y299" s="481">
        <v>10</v>
      </c>
      <c r="Z299" s="481"/>
      <c r="AA299" s="481">
        <v>19</v>
      </c>
      <c r="AB299" s="481">
        <v>93</v>
      </c>
      <c r="AC299" s="481">
        <v>34</v>
      </c>
      <c r="AD299" s="481"/>
      <c r="AE299" s="481">
        <v>61</v>
      </c>
      <c r="AF299" s="481">
        <v>58</v>
      </c>
      <c r="AG299" s="481">
        <v>3</v>
      </c>
      <c r="AH299" s="481">
        <v>0</v>
      </c>
      <c r="AI299" s="481"/>
      <c r="AJ299" s="481">
        <v>3</v>
      </c>
      <c r="AK299" s="481"/>
      <c r="AL299" s="481">
        <v>7</v>
      </c>
      <c r="AM299" s="481">
        <v>2</v>
      </c>
      <c r="AN299" s="481">
        <v>1</v>
      </c>
      <c r="AO299" s="481">
        <v>4</v>
      </c>
      <c r="AP299" s="481"/>
      <c r="AQ299" s="481">
        <v>30</v>
      </c>
      <c r="AR299" s="481">
        <v>3</v>
      </c>
      <c r="AS299" s="481">
        <v>14</v>
      </c>
      <c r="AT299" s="481">
        <v>13</v>
      </c>
      <c r="AU299" s="481"/>
      <c r="AV299" s="481">
        <v>18</v>
      </c>
      <c r="AW299" s="481">
        <v>13</v>
      </c>
      <c r="AX299" s="481">
        <v>2</v>
      </c>
      <c r="AY299" s="481">
        <v>3</v>
      </c>
      <c r="AZ299" s="481">
        <v>0</v>
      </c>
      <c r="BA299" s="481">
        <v>0</v>
      </c>
      <c r="BB299" s="481"/>
      <c r="BC299" s="481">
        <v>5</v>
      </c>
      <c r="BD299" s="481">
        <v>4</v>
      </c>
      <c r="BE299" s="481">
        <v>25</v>
      </c>
    </row>
    <row r="300" spans="1:57" x14ac:dyDescent="0.2">
      <c r="A300" s="154" t="s">
        <v>1443</v>
      </c>
      <c r="B300" s="154" t="s">
        <v>1444</v>
      </c>
      <c r="C300" s="154"/>
      <c r="D300" s="154"/>
      <c r="E300" s="481">
        <v>56</v>
      </c>
      <c r="F300" s="481"/>
      <c r="G300" s="481">
        <v>3</v>
      </c>
      <c r="H300" s="481"/>
      <c r="I300" s="481">
        <v>0</v>
      </c>
      <c r="J300" s="481">
        <v>0</v>
      </c>
      <c r="K300" s="481">
        <v>1</v>
      </c>
      <c r="L300" s="481">
        <v>0</v>
      </c>
      <c r="M300" s="481">
        <v>0</v>
      </c>
      <c r="N300" s="481"/>
      <c r="O300" s="481">
        <v>0</v>
      </c>
      <c r="P300" s="481"/>
      <c r="Q300" s="481">
        <v>2</v>
      </c>
      <c r="R300" s="481">
        <v>1</v>
      </c>
      <c r="S300" s="481">
        <v>1</v>
      </c>
      <c r="T300" s="481">
        <v>0</v>
      </c>
      <c r="U300" s="481"/>
      <c r="V300" s="481">
        <v>0</v>
      </c>
      <c r="W300" s="481">
        <v>0</v>
      </c>
      <c r="X300" s="481">
        <v>0</v>
      </c>
      <c r="Y300" s="481">
        <v>0</v>
      </c>
      <c r="Z300" s="481"/>
      <c r="AA300" s="481">
        <v>4</v>
      </c>
      <c r="AB300" s="481">
        <v>16</v>
      </c>
      <c r="AC300" s="481">
        <v>7</v>
      </c>
      <c r="AD300" s="481"/>
      <c r="AE300" s="481">
        <v>6</v>
      </c>
      <c r="AF300" s="481">
        <v>6</v>
      </c>
      <c r="AG300" s="481">
        <v>0</v>
      </c>
      <c r="AH300" s="481">
        <v>0</v>
      </c>
      <c r="AI300" s="481"/>
      <c r="AJ300" s="481">
        <v>0</v>
      </c>
      <c r="AK300" s="481"/>
      <c r="AL300" s="481">
        <v>3</v>
      </c>
      <c r="AM300" s="481">
        <v>0</v>
      </c>
      <c r="AN300" s="481">
        <v>2</v>
      </c>
      <c r="AO300" s="481">
        <v>1</v>
      </c>
      <c r="AP300" s="481"/>
      <c r="AQ300" s="481">
        <v>1</v>
      </c>
      <c r="AR300" s="481">
        <v>0</v>
      </c>
      <c r="AS300" s="481">
        <v>1</v>
      </c>
      <c r="AT300" s="481">
        <v>0</v>
      </c>
      <c r="AU300" s="481"/>
      <c r="AV300" s="481">
        <v>1</v>
      </c>
      <c r="AW300" s="481">
        <v>1</v>
      </c>
      <c r="AX300" s="481">
        <v>0</v>
      </c>
      <c r="AY300" s="481">
        <v>0</v>
      </c>
      <c r="AZ300" s="481">
        <v>0</v>
      </c>
      <c r="BA300" s="481">
        <v>0</v>
      </c>
      <c r="BB300" s="481"/>
      <c r="BC300" s="481">
        <v>7</v>
      </c>
      <c r="BD300" s="481">
        <v>0</v>
      </c>
      <c r="BE300" s="481">
        <v>8</v>
      </c>
    </row>
    <row r="301" spans="1:57" x14ac:dyDescent="0.2">
      <c r="A301" s="154" t="s">
        <v>1445</v>
      </c>
      <c r="B301" s="154" t="s">
        <v>1446</v>
      </c>
      <c r="C301" s="154"/>
      <c r="D301" s="154"/>
      <c r="E301" s="481">
        <v>123</v>
      </c>
      <c r="F301" s="481"/>
      <c r="G301" s="481">
        <v>15</v>
      </c>
      <c r="H301" s="481"/>
      <c r="I301" s="481">
        <v>0</v>
      </c>
      <c r="J301" s="481">
        <v>0</v>
      </c>
      <c r="K301" s="481">
        <v>0</v>
      </c>
      <c r="L301" s="481">
        <v>0</v>
      </c>
      <c r="M301" s="481">
        <v>5</v>
      </c>
      <c r="N301" s="481"/>
      <c r="O301" s="481">
        <v>0</v>
      </c>
      <c r="P301" s="481"/>
      <c r="Q301" s="481">
        <v>8</v>
      </c>
      <c r="R301" s="481">
        <v>4</v>
      </c>
      <c r="S301" s="481">
        <v>4</v>
      </c>
      <c r="T301" s="481">
        <v>0</v>
      </c>
      <c r="U301" s="481"/>
      <c r="V301" s="481">
        <v>0</v>
      </c>
      <c r="W301" s="481">
        <v>0</v>
      </c>
      <c r="X301" s="481">
        <v>0</v>
      </c>
      <c r="Y301" s="481">
        <v>2</v>
      </c>
      <c r="Z301" s="481"/>
      <c r="AA301" s="481">
        <v>0</v>
      </c>
      <c r="AB301" s="481">
        <v>41</v>
      </c>
      <c r="AC301" s="481">
        <v>19</v>
      </c>
      <c r="AD301" s="481"/>
      <c r="AE301" s="481">
        <v>17</v>
      </c>
      <c r="AF301" s="481">
        <v>17</v>
      </c>
      <c r="AG301" s="481">
        <v>0</v>
      </c>
      <c r="AH301" s="481">
        <v>0</v>
      </c>
      <c r="AI301" s="481"/>
      <c r="AJ301" s="481">
        <v>2</v>
      </c>
      <c r="AK301" s="481"/>
      <c r="AL301" s="481">
        <v>8</v>
      </c>
      <c r="AM301" s="481">
        <v>3</v>
      </c>
      <c r="AN301" s="481">
        <v>3</v>
      </c>
      <c r="AO301" s="481">
        <v>2</v>
      </c>
      <c r="AP301" s="481"/>
      <c r="AQ301" s="481">
        <v>11</v>
      </c>
      <c r="AR301" s="481">
        <v>0</v>
      </c>
      <c r="AS301" s="481">
        <v>8</v>
      </c>
      <c r="AT301" s="481">
        <v>3</v>
      </c>
      <c r="AU301" s="481"/>
      <c r="AV301" s="481">
        <v>6</v>
      </c>
      <c r="AW301" s="481">
        <v>5</v>
      </c>
      <c r="AX301" s="481">
        <v>0</v>
      </c>
      <c r="AY301" s="481">
        <v>0</v>
      </c>
      <c r="AZ301" s="481">
        <v>1</v>
      </c>
      <c r="BA301" s="481">
        <v>0</v>
      </c>
      <c r="BB301" s="481"/>
      <c r="BC301" s="481">
        <v>1</v>
      </c>
      <c r="BD301" s="481">
        <v>5</v>
      </c>
      <c r="BE301" s="481">
        <v>4</v>
      </c>
    </row>
    <row r="302" spans="1:57" x14ac:dyDescent="0.2">
      <c r="A302" s="154" t="s">
        <v>1447</v>
      </c>
      <c r="B302" s="154" t="s">
        <v>1448</v>
      </c>
      <c r="C302" s="154"/>
      <c r="D302" s="154"/>
      <c r="E302" s="481">
        <v>583</v>
      </c>
      <c r="F302" s="481"/>
      <c r="G302" s="481">
        <v>90</v>
      </c>
      <c r="H302" s="481"/>
      <c r="I302" s="481">
        <v>11</v>
      </c>
      <c r="J302" s="481">
        <v>2</v>
      </c>
      <c r="K302" s="481">
        <v>1</v>
      </c>
      <c r="L302" s="481">
        <v>0</v>
      </c>
      <c r="M302" s="481">
        <v>4</v>
      </c>
      <c r="N302" s="481"/>
      <c r="O302" s="481">
        <v>1</v>
      </c>
      <c r="P302" s="481"/>
      <c r="Q302" s="481">
        <v>45</v>
      </c>
      <c r="R302" s="481">
        <v>21</v>
      </c>
      <c r="S302" s="481">
        <v>24</v>
      </c>
      <c r="T302" s="481">
        <v>0</v>
      </c>
      <c r="U302" s="481"/>
      <c r="V302" s="481">
        <v>2</v>
      </c>
      <c r="W302" s="481">
        <v>4</v>
      </c>
      <c r="X302" s="481">
        <v>1</v>
      </c>
      <c r="Y302" s="481">
        <v>19</v>
      </c>
      <c r="Z302" s="481"/>
      <c r="AA302" s="481">
        <v>12</v>
      </c>
      <c r="AB302" s="481">
        <v>179</v>
      </c>
      <c r="AC302" s="481">
        <v>18</v>
      </c>
      <c r="AD302" s="481"/>
      <c r="AE302" s="481">
        <v>65</v>
      </c>
      <c r="AF302" s="481">
        <v>60</v>
      </c>
      <c r="AG302" s="481">
        <v>3</v>
      </c>
      <c r="AH302" s="481">
        <v>2</v>
      </c>
      <c r="AI302" s="481"/>
      <c r="AJ302" s="481">
        <v>15</v>
      </c>
      <c r="AK302" s="481"/>
      <c r="AL302" s="481">
        <v>13</v>
      </c>
      <c r="AM302" s="481">
        <v>5</v>
      </c>
      <c r="AN302" s="481">
        <v>1</v>
      </c>
      <c r="AO302" s="481">
        <v>7</v>
      </c>
      <c r="AP302" s="481"/>
      <c r="AQ302" s="481">
        <v>13</v>
      </c>
      <c r="AR302" s="481">
        <v>2</v>
      </c>
      <c r="AS302" s="481">
        <v>3</v>
      </c>
      <c r="AT302" s="481">
        <v>8</v>
      </c>
      <c r="AU302" s="481"/>
      <c r="AV302" s="481">
        <v>20</v>
      </c>
      <c r="AW302" s="481">
        <v>16</v>
      </c>
      <c r="AX302" s="481">
        <v>3</v>
      </c>
      <c r="AY302" s="481">
        <v>1</v>
      </c>
      <c r="AZ302" s="481">
        <v>0</v>
      </c>
      <c r="BA302" s="481">
        <v>0</v>
      </c>
      <c r="BB302" s="481"/>
      <c r="BC302" s="481">
        <v>110</v>
      </c>
      <c r="BD302" s="481">
        <v>10</v>
      </c>
      <c r="BE302" s="481">
        <v>48</v>
      </c>
    </row>
    <row r="303" spans="1:57" x14ac:dyDescent="0.2">
      <c r="A303" s="154" t="s">
        <v>1449</v>
      </c>
      <c r="B303" s="154" t="s">
        <v>1450</v>
      </c>
      <c r="C303" s="154"/>
      <c r="D303" s="154"/>
      <c r="E303" s="481">
        <v>123</v>
      </c>
      <c r="F303" s="481"/>
      <c r="G303" s="481">
        <v>13</v>
      </c>
      <c r="H303" s="481"/>
      <c r="I303" s="481">
        <v>2</v>
      </c>
      <c r="J303" s="481">
        <v>0</v>
      </c>
      <c r="K303" s="481">
        <v>1</v>
      </c>
      <c r="L303" s="481">
        <v>0</v>
      </c>
      <c r="M303" s="481">
        <v>1</v>
      </c>
      <c r="N303" s="481"/>
      <c r="O303" s="481">
        <v>0</v>
      </c>
      <c r="P303" s="481"/>
      <c r="Q303" s="481">
        <v>4</v>
      </c>
      <c r="R303" s="481">
        <v>3</v>
      </c>
      <c r="S303" s="481">
        <v>1</v>
      </c>
      <c r="T303" s="481">
        <v>0</v>
      </c>
      <c r="U303" s="481"/>
      <c r="V303" s="481">
        <v>2</v>
      </c>
      <c r="W303" s="481">
        <v>0</v>
      </c>
      <c r="X303" s="481">
        <v>1</v>
      </c>
      <c r="Y303" s="481">
        <v>2</v>
      </c>
      <c r="Z303" s="481"/>
      <c r="AA303" s="481">
        <v>4</v>
      </c>
      <c r="AB303" s="481">
        <v>29</v>
      </c>
      <c r="AC303" s="481">
        <v>33</v>
      </c>
      <c r="AD303" s="481"/>
      <c r="AE303" s="481">
        <v>17</v>
      </c>
      <c r="AF303" s="481">
        <v>15</v>
      </c>
      <c r="AG303" s="481">
        <v>2</v>
      </c>
      <c r="AH303" s="481">
        <v>0</v>
      </c>
      <c r="AI303" s="481"/>
      <c r="AJ303" s="481">
        <v>1</v>
      </c>
      <c r="AK303" s="481"/>
      <c r="AL303" s="481">
        <v>2</v>
      </c>
      <c r="AM303" s="481">
        <v>0</v>
      </c>
      <c r="AN303" s="481">
        <v>0</v>
      </c>
      <c r="AO303" s="481">
        <v>2</v>
      </c>
      <c r="AP303" s="481"/>
      <c r="AQ303" s="481">
        <v>4</v>
      </c>
      <c r="AR303" s="481">
        <v>0</v>
      </c>
      <c r="AS303" s="481">
        <v>3</v>
      </c>
      <c r="AT303" s="481">
        <v>1</v>
      </c>
      <c r="AU303" s="481"/>
      <c r="AV303" s="481">
        <v>12</v>
      </c>
      <c r="AW303" s="481">
        <v>8</v>
      </c>
      <c r="AX303" s="481">
        <v>1</v>
      </c>
      <c r="AY303" s="481">
        <v>1</v>
      </c>
      <c r="AZ303" s="481">
        <v>2</v>
      </c>
      <c r="BA303" s="481">
        <v>0</v>
      </c>
      <c r="BB303" s="481"/>
      <c r="BC303" s="481">
        <v>1</v>
      </c>
      <c r="BD303" s="481">
        <v>0</v>
      </c>
      <c r="BE303" s="481">
        <v>9</v>
      </c>
    </row>
    <row r="304" spans="1:57" x14ac:dyDescent="0.2">
      <c r="A304" s="154" t="s">
        <v>1451</v>
      </c>
      <c r="B304" s="154" t="s">
        <v>1452</v>
      </c>
      <c r="C304" s="154"/>
      <c r="D304" s="154"/>
      <c r="E304" s="481">
        <v>371</v>
      </c>
      <c r="F304" s="481"/>
      <c r="G304" s="481">
        <v>10</v>
      </c>
      <c r="H304" s="481"/>
      <c r="I304" s="481">
        <v>2</v>
      </c>
      <c r="J304" s="481">
        <v>0</v>
      </c>
      <c r="K304" s="481">
        <v>1</v>
      </c>
      <c r="L304" s="481">
        <v>0</v>
      </c>
      <c r="M304" s="481">
        <v>0</v>
      </c>
      <c r="N304" s="481"/>
      <c r="O304" s="481">
        <v>1</v>
      </c>
      <c r="P304" s="481"/>
      <c r="Q304" s="481">
        <v>3</v>
      </c>
      <c r="R304" s="481">
        <v>2</v>
      </c>
      <c r="S304" s="481">
        <v>1</v>
      </c>
      <c r="T304" s="481">
        <v>0</v>
      </c>
      <c r="U304" s="481"/>
      <c r="V304" s="481">
        <v>0</v>
      </c>
      <c r="W304" s="481">
        <v>1</v>
      </c>
      <c r="X304" s="481">
        <v>2</v>
      </c>
      <c r="Y304" s="481">
        <v>0</v>
      </c>
      <c r="Z304" s="481"/>
      <c r="AA304" s="481">
        <v>8</v>
      </c>
      <c r="AB304" s="481">
        <v>113</v>
      </c>
      <c r="AC304" s="481">
        <v>30</v>
      </c>
      <c r="AD304" s="481"/>
      <c r="AE304" s="481">
        <v>44</v>
      </c>
      <c r="AF304" s="481">
        <v>36</v>
      </c>
      <c r="AG304" s="481">
        <v>8</v>
      </c>
      <c r="AH304" s="481">
        <v>0</v>
      </c>
      <c r="AI304" s="481"/>
      <c r="AJ304" s="481">
        <v>6</v>
      </c>
      <c r="AK304" s="481"/>
      <c r="AL304" s="481">
        <v>12</v>
      </c>
      <c r="AM304" s="481">
        <v>4</v>
      </c>
      <c r="AN304" s="481">
        <v>0</v>
      </c>
      <c r="AO304" s="481">
        <v>8</v>
      </c>
      <c r="AP304" s="481"/>
      <c r="AQ304" s="481">
        <v>18</v>
      </c>
      <c r="AR304" s="481">
        <v>3</v>
      </c>
      <c r="AS304" s="481">
        <v>10</v>
      </c>
      <c r="AT304" s="481">
        <v>5</v>
      </c>
      <c r="AU304" s="481"/>
      <c r="AV304" s="481">
        <v>52</v>
      </c>
      <c r="AW304" s="481">
        <v>45</v>
      </c>
      <c r="AX304" s="481">
        <v>4</v>
      </c>
      <c r="AY304" s="481">
        <v>2</v>
      </c>
      <c r="AZ304" s="481">
        <v>1</v>
      </c>
      <c r="BA304" s="481">
        <v>0</v>
      </c>
      <c r="BB304" s="481"/>
      <c r="BC304" s="481">
        <v>58</v>
      </c>
      <c r="BD304" s="481">
        <v>2</v>
      </c>
      <c r="BE304" s="481">
        <v>21</v>
      </c>
    </row>
    <row r="305" spans="1:57" x14ac:dyDescent="0.2">
      <c r="A305" s="154" t="s">
        <v>1453</v>
      </c>
      <c r="B305" s="154" t="s">
        <v>1454</v>
      </c>
      <c r="C305" s="154"/>
      <c r="D305" s="154"/>
      <c r="E305" s="481">
        <v>235</v>
      </c>
      <c r="F305" s="481"/>
      <c r="G305" s="481">
        <v>18</v>
      </c>
      <c r="H305" s="481"/>
      <c r="I305" s="481">
        <v>3</v>
      </c>
      <c r="J305" s="481">
        <v>0</v>
      </c>
      <c r="K305" s="481">
        <v>1</v>
      </c>
      <c r="L305" s="481">
        <v>0</v>
      </c>
      <c r="M305" s="481">
        <v>3</v>
      </c>
      <c r="N305" s="481"/>
      <c r="O305" s="481">
        <v>1</v>
      </c>
      <c r="P305" s="481"/>
      <c r="Q305" s="481">
        <v>6</v>
      </c>
      <c r="R305" s="481">
        <v>5</v>
      </c>
      <c r="S305" s="481">
        <v>1</v>
      </c>
      <c r="T305" s="481">
        <v>0</v>
      </c>
      <c r="U305" s="481"/>
      <c r="V305" s="481">
        <v>0</v>
      </c>
      <c r="W305" s="481">
        <v>0</v>
      </c>
      <c r="X305" s="481">
        <v>1</v>
      </c>
      <c r="Y305" s="481">
        <v>3</v>
      </c>
      <c r="Z305" s="481"/>
      <c r="AA305" s="481">
        <v>4</v>
      </c>
      <c r="AB305" s="481">
        <v>70</v>
      </c>
      <c r="AC305" s="481">
        <v>20</v>
      </c>
      <c r="AD305" s="481"/>
      <c r="AE305" s="481">
        <v>42</v>
      </c>
      <c r="AF305" s="481">
        <v>30</v>
      </c>
      <c r="AG305" s="481">
        <v>12</v>
      </c>
      <c r="AH305" s="481">
        <v>0</v>
      </c>
      <c r="AI305" s="481"/>
      <c r="AJ305" s="481">
        <v>1</v>
      </c>
      <c r="AK305" s="481"/>
      <c r="AL305" s="481">
        <v>6</v>
      </c>
      <c r="AM305" s="481">
        <v>2</v>
      </c>
      <c r="AN305" s="481">
        <v>2</v>
      </c>
      <c r="AO305" s="481">
        <v>2</v>
      </c>
      <c r="AP305" s="481"/>
      <c r="AQ305" s="481">
        <v>13</v>
      </c>
      <c r="AR305" s="481">
        <v>0</v>
      </c>
      <c r="AS305" s="481">
        <v>11</v>
      </c>
      <c r="AT305" s="481">
        <v>2</v>
      </c>
      <c r="AU305" s="481"/>
      <c r="AV305" s="481">
        <v>13</v>
      </c>
      <c r="AW305" s="481">
        <v>10</v>
      </c>
      <c r="AX305" s="481">
        <v>2</v>
      </c>
      <c r="AY305" s="481">
        <v>1</v>
      </c>
      <c r="AZ305" s="481">
        <v>0</v>
      </c>
      <c r="BA305" s="481">
        <v>0</v>
      </c>
      <c r="BB305" s="481"/>
      <c r="BC305" s="481">
        <v>3</v>
      </c>
      <c r="BD305" s="481">
        <v>3</v>
      </c>
      <c r="BE305" s="481">
        <v>45</v>
      </c>
    </row>
    <row r="306" spans="1:57" x14ac:dyDescent="0.2">
      <c r="A306" s="154" t="s">
        <v>1455</v>
      </c>
      <c r="B306" s="154" t="s">
        <v>1456</v>
      </c>
      <c r="C306" s="154"/>
      <c r="D306" s="154"/>
      <c r="E306" s="481">
        <v>46</v>
      </c>
      <c r="F306" s="481"/>
      <c r="G306" s="481">
        <v>5</v>
      </c>
      <c r="H306" s="481"/>
      <c r="I306" s="481">
        <v>0</v>
      </c>
      <c r="J306" s="481">
        <v>0</v>
      </c>
      <c r="K306" s="481">
        <v>0</v>
      </c>
      <c r="L306" s="481">
        <v>0</v>
      </c>
      <c r="M306" s="481">
        <v>0</v>
      </c>
      <c r="N306" s="481"/>
      <c r="O306" s="481">
        <v>0</v>
      </c>
      <c r="P306" s="481"/>
      <c r="Q306" s="481">
        <v>1</v>
      </c>
      <c r="R306" s="481">
        <v>1</v>
      </c>
      <c r="S306" s="481">
        <v>0</v>
      </c>
      <c r="T306" s="481">
        <v>0</v>
      </c>
      <c r="U306" s="481"/>
      <c r="V306" s="481">
        <v>0</v>
      </c>
      <c r="W306" s="481">
        <v>0</v>
      </c>
      <c r="X306" s="481">
        <v>0</v>
      </c>
      <c r="Y306" s="481">
        <v>4</v>
      </c>
      <c r="Z306" s="481"/>
      <c r="AA306" s="481">
        <v>1</v>
      </c>
      <c r="AB306" s="481">
        <v>13</v>
      </c>
      <c r="AC306" s="481">
        <v>6</v>
      </c>
      <c r="AD306" s="481"/>
      <c r="AE306" s="481">
        <v>9</v>
      </c>
      <c r="AF306" s="481">
        <v>8</v>
      </c>
      <c r="AG306" s="481">
        <v>1</v>
      </c>
      <c r="AH306" s="481">
        <v>0</v>
      </c>
      <c r="AI306" s="481"/>
      <c r="AJ306" s="481">
        <v>0</v>
      </c>
      <c r="AK306" s="481"/>
      <c r="AL306" s="481">
        <v>2</v>
      </c>
      <c r="AM306" s="481">
        <v>0</v>
      </c>
      <c r="AN306" s="481">
        <v>1</v>
      </c>
      <c r="AO306" s="481">
        <v>1</v>
      </c>
      <c r="AP306" s="481"/>
      <c r="AQ306" s="481">
        <v>5</v>
      </c>
      <c r="AR306" s="481">
        <v>1</v>
      </c>
      <c r="AS306" s="481">
        <v>4</v>
      </c>
      <c r="AT306" s="481">
        <v>0</v>
      </c>
      <c r="AU306" s="481"/>
      <c r="AV306" s="481">
        <v>2</v>
      </c>
      <c r="AW306" s="481">
        <v>2</v>
      </c>
      <c r="AX306" s="481">
        <v>0</v>
      </c>
      <c r="AY306" s="481">
        <v>0</v>
      </c>
      <c r="AZ306" s="481">
        <v>0</v>
      </c>
      <c r="BA306" s="481">
        <v>0</v>
      </c>
      <c r="BB306" s="481"/>
      <c r="BC306" s="481">
        <v>1</v>
      </c>
      <c r="BD306" s="481">
        <v>0</v>
      </c>
      <c r="BE306" s="481">
        <v>2</v>
      </c>
    </row>
    <row r="307" spans="1:57" x14ac:dyDescent="0.2">
      <c r="A307" s="154" t="s">
        <v>1457</v>
      </c>
      <c r="B307" s="154" t="s">
        <v>1458</v>
      </c>
      <c r="C307" s="154"/>
      <c r="D307" s="154"/>
      <c r="E307" s="481">
        <v>99</v>
      </c>
      <c r="F307" s="481"/>
      <c r="G307" s="481">
        <v>11</v>
      </c>
      <c r="H307" s="481"/>
      <c r="I307" s="481">
        <v>2</v>
      </c>
      <c r="J307" s="481">
        <v>0</v>
      </c>
      <c r="K307" s="481">
        <v>0</v>
      </c>
      <c r="L307" s="481">
        <v>0</v>
      </c>
      <c r="M307" s="481">
        <v>3</v>
      </c>
      <c r="N307" s="481"/>
      <c r="O307" s="481">
        <v>2</v>
      </c>
      <c r="P307" s="481"/>
      <c r="Q307" s="481">
        <v>3</v>
      </c>
      <c r="R307" s="481">
        <v>2</v>
      </c>
      <c r="S307" s="481">
        <v>1</v>
      </c>
      <c r="T307" s="481">
        <v>0</v>
      </c>
      <c r="U307" s="481"/>
      <c r="V307" s="481">
        <v>0</v>
      </c>
      <c r="W307" s="481">
        <v>0</v>
      </c>
      <c r="X307" s="481">
        <v>0</v>
      </c>
      <c r="Y307" s="481">
        <v>1</v>
      </c>
      <c r="Z307" s="481"/>
      <c r="AA307" s="481">
        <v>1</v>
      </c>
      <c r="AB307" s="481">
        <v>32</v>
      </c>
      <c r="AC307" s="481">
        <v>7</v>
      </c>
      <c r="AD307" s="481"/>
      <c r="AE307" s="481">
        <v>12</v>
      </c>
      <c r="AF307" s="481">
        <v>11</v>
      </c>
      <c r="AG307" s="481">
        <v>1</v>
      </c>
      <c r="AH307" s="481">
        <v>0</v>
      </c>
      <c r="AI307" s="481"/>
      <c r="AJ307" s="481">
        <v>1</v>
      </c>
      <c r="AK307" s="481"/>
      <c r="AL307" s="481">
        <v>4</v>
      </c>
      <c r="AM307" s="481">
        <v>3</v>
      </c>
      <c r="AN307" s="481">
        <v>0</v>
      </c>
      <c r="AO307" s="481">
        <v>1</v>
      </c>
      <c r="AP307" s="481"/>
      <c r="AQ307" s="481">
        <v>0</v>
      </c>
      <c r="AR307" s="481">
        <v>0</v>
      </c>
      <c r="AS307" s="481">
        <v>0</v>
      </c>
      <c r="AT307" s="481">
        <v>0</v>
      </c>
      <c r="AU307" s="481"/>
      <c r="AV307" s="481">
        <v>4</v>
      </c>
      <c r="AW307" s="481">
        <v>4</v>
      </c>
      <c r="AX307" s="481">
        <v>0</v>
      </c>
      <c r="AY307" s="481">
        <v>0</v>
      </c>
      <c r="AZ307" s="481">
        <v>0</v>
      </c>
      <c r="BA307" s="481">
        <v>0</v>
      </c>
      <c r="BB307" s="481"/>
      <c r="BC307" s="481">
        <v>20</v>
      </c>
      <c r="BD307" s="481">
        <v>0</v>
      </c>
      <c r="BE307" s="481">
        <v>7</v>
      </c>
    </row>
    <row r="308" spans="1:57" x14ac:dyDescent="0.2">
      <c r="A308" s="154" t="s">
        <v>1459</v>
      </c>
      <c r="B308" s="154" t="s">
        <v>1460</v>
      </c>
      <c r="C308" s="154"/>
      <c r="D308" s="154"/>
      <c r="E308" s="481">
        <v>278</v>
      </c>
      <c r="F308" s="481"/>
      <c r="G308" s="481">
        <v>29</v>
      </c>
      <c r="H308" s="481"/>
      <c r="I308" s="481">
        <v>4</v>
      </c>
      <c r="J308" s="481">
        <v>2</v>
      </c>
      <c r="K308" s="481">
        <v>1</v>
      </c>
      <c r="L308" s="481">
        <v>0</v>
      </c>
      <c r="M308" s="481">
        <v>2</v>
      </c>
      <c r="N308" s="481"/>
      <c r="O308" s="481">
        <v>1</v>
      </c>
      <c r="P308" s="481"/>
      <c r="Q308" s="481">
        <v>12</v>
      </c>
      <c r="R308" s="481">
        <v>11</v>
      </c>
      <c r="S308" s="481">
        <v>1</v>
      </c>
      <c r="T308" s="481">
        <v>0</v>
      </c>
      <c r="U308" s="481"/>
      <c r="V308" s="481">
        <v>1</v>
      </c>
      <c r="W308" s="481">
        <v>1</v>
      </c>
      <c r="X308" s="481">
        <v>1</v>
      </c>
      <c r="Y308" s="481">
        <v>4</v>
      </c>
      <c r="Z308" s="481"/>
      <c r="AA308" s="481">
        <v>11</v>
      </c>
      <c r="AB308" s="481">
        <v>70</v>
      </c>
      <c r="AC308" s="481">
        <v>23</v>
      </c>
      <c r="AD308" s="481"/>
      <c r="AE308" s="481">
        <v>56</v>
      </c>
      <c r="AF308" s="481">
        <v>52</v>
      </c>
      <c r="AG308" s="481">
        <v>4</v>
      </c>
      <c r="AH308" s="481">
        <v>0</v>
      </c>
      <c r="AI308" s="481"/>
      <c r="AJ308" s="481">
        <v>8</v>
      </c>
      <c r="AK308" s="481"/>
      <c r="AL308" s="481">
        <v>7</v>
      </c>
      <c r="AM308" s="481">
        <v>2</v>
      </c>
      <c r="AN308" s="481">
        <v>2</v>
      </c>
      <c r="AO308" s="481">
        <v>3</v>
      </c>
      <c r="AP308" s="481"/>
      <c r="AQ308" s="481">
        <v>11</v>
      </c>
      <c r="AR308" s="481">
        <v>2</v>
      </c>
      <c r="AS308" s="481">
        <v>6</v>
      </c>
      <c r="AT308" s="481">
        <v>3</v>
      </c>
      <c r="AU308" s="481"/>
      <c r="AV308" s="481">
        <v>20</v>
      </c>
      <c r="AW308" s="481">
        <v>15</v>
      </c>
      <c r="AX308" s="481">
        <v>0</v>
      </c>
      <c r="AY308" s="481">
        <v>2</v>
      </c>
      <c r="AZ308" s="481">
        <v>3</v>
      </c>
      <c r="BA308" s="481">
        <v>0</v>
      </c>
      <c r="BB308" s="481"/>
      <c r="BC308" s="481">
        <v>33</v>
      </c>
      <c r="BD308" s="481">
        <v>3</v>
      </c>
      <c r="BE308" s="481">
        <v>13</v>
      </c>
    </row>
    <row r="309" spans="1:57" x14ac:dyDescent="0.2">
      <c r="A309" s="154" t="s">
        <v>1461</v>
      </c>
      <c r="B309" s="154" t="s">
        <v>1462</v>
      </c>
      <c r="C309" s="154"/>
      <c r="D309" s="154"/>
      <c r="E309" s="481">
        <v>39</v>
      </c>
      <c r="F309" s="481"/>
      <c r="G309" s="481">
        <v>5</v>
      </c>
      <c r="H309" s="481"/>
      <c r="I309" s="481">
        <v>1</v>
      </c>
      <c r="J309" s="481">
        <v>0</v>
      </c>
      <c r="K309" s="481">
        <v>1</v>
      </c>
      <c r="L309" s="481">
        <v>0</v>
      </c>
      <c r="M309" s="481">
        <v>0</v>
      </c>
      <c r="N309" s="481"/>
      <c r="O309" s="481">
        <v>0</v>
      </c>
      <c r="P309" s="481"/>
      <c r="Q309" s="481">
        <v>2</v>
      </c>
      <c r="R309" s="481">
        <v>1</v>
      </c>
      <c r="S309" s="481">
        <v>1</v>
      </c>
      <c r="T309" s="481">
        <v>0</v>
      </c>
      <c r="U309" s="481"/>
      <c r="V309" s="481">
        <v>0</v>
      </c>
      <c r="W309" s="481">
        <v>0</v>
      </c>
      <c r="X309" s="481">
        <v>0</v>
      </c>
      <c r="Y309" s="481">
        <v>1</v>
      </c>
      <c r="Z309" s="481"/>
      <c r="AA309" s="481">
        <v>1</v>
      </c>
      <c r="AB309" s="481">
        <v>11</v>
      </c>
      <c r="AC309" s="481">
        <v>5</v>
      </c>
      <c r="AD309" s="481"/>
      <c r="AE309" s="481">
        <v>9</v>
      </c>
      <c r="AF309" s="481">
        <v>8</v>
      </c>
      <c r="AG309" s="481">
        <v>1</v>
      </c>
      <c r="AH309" s="481">
        <v>0</v>
      </c>
      <c r="AI309" s="481"/>
      <c r="AJ309" s="481">
        <v>0</v>
      </c>
      <c r="AK309" s="481"/>
      <c r="AL309" s="481">
        <v>2</v>
      </c>
      <c r="AM309" s="481">
        <v>2</v>
      </c>
      <c r="AN309" s="481">
        <v>0</v>
      </c>
      <c r="AO309" s="481">
        <v>0</v>
      </c>
      <c r="AP309" s="481"/>
      <c r="AQ309" s="481">
        <v>0</v>
      </c>
      <c r="AR309" s="481">
        <v>0</v>
      </c>
      <c r="AS309" s="481">
        <v>0</v>
      </c>
      <c r="AT309" s="481">
        <v>0</v>
      </c>
      <c r="AU309" s="481"/>
      <c r="AV309" s="481">
        <v>2</v>
      </c>
      <c r="AW309" s="481">
        <v>1</v>
      </c>
      <c r="AX309" s="481">
        <v>1</v>
      </c>
      <c r="AY309" s="481">
        <v>0</v>
      </c>
      <c r="AZ309" s="481">
        <v>0</v>
      </c>
      <c r="BA309" s="481">
        <v>0</v>
      </c>
      <c r="BB309" s="481"/>
      <c r="BC309" s="481">
        <v>0</v>
      </c>
      <c r="BD309" s="481">
        <v>0</v>
      </c>
      <c r="BE309" s="481">
        <v>4</v>
      </c>
    </row>
    <row r="310" spans="1:57" x14ac:dyDescent="0.2">
      <c r="A310" s="154" t="s">
        <v>1463</v>
      </c>
      <c r="B310" s="154" t="s">
        <v>1464</v>
      </c>
      <c r="C310" s="154"/>
      <c r="D310" s="154"/>
      <c r="E310" s="481">
        <v>75</v>
      </c>
      <c r="F310" s="481"/>
      <c r="G310" s="481">
        <v>9</v>
      </c>
      <c r="H310" s="481"/>
      <c r="I310" s="481">
        <v>0</v>
      </c>
      <c r="J310" s="481">
        <v>0</v>
      </c>
      <c r="K310" s="481">
        <v>0</v>
      </c>
      <c r="L310" s="481">
        <v>2</v>
      </c>
      <c r="M310" s="481">
        <v>1</v>
      </c>
      <c r="N310" s="481"/>
      <c r="O310" s="481">
        <v>0</v>
      </c>
      <c r="P310" s="481"/>
      <c r="Q310" s="481">
        <v>4</v>
      </c>
      <c r="R310" s="481">
        <v>2</v>
      </c>
      <c r="S310" s="481">
        <v>2</v>
      </c>
      <c r="T310" s="481">
        <v>0</v>
      </c>
      <c r="U310" s="481"/>
      <c r="V310" s="481">
        <v>0</v>
      </c>
      <c r="W310" s="481">
        <v>0</v>
      </c>
      <c r="X310" s="481">
        <v>0</v>
      </c>
      <c r="Y310" s="481">
        <v>2</v>
      </c>
      <c r="Z310" s="481"/>
      <c r="AA310" s="481">
        <v>3</v>
      </c>
      <c r="AB310" s="481">
        <v>21</v>
      </c>
      <c r="AC310" s="481">
        <v>2</v>
      </c>
      <c r="AD310" s="481"/>
      <c r="AE310" s="481">
        <v>18</v>
      </c>
      <c r="AF310" s="481">
        <v>15</v>
      </c>
      <c r="AG310" s="481">
        <v>3</v>
      </c>
      <c r="AH310" s="481">
        <v>0</v>
      </c>
      <c r="AI310" s="481"/>
      <c r="AJ310" s="481">
        <v>0</v>
      </c>
      <c r="AK310" s="481"/>
      <c r="AL310" s="481">
        <v>7</v>
      </c>
      <c r="AM310" s="481">
        <v>2</v>
      </c>
      <c r="AN310" s="481">
        <v>1</v>
      </c>
      <c r="AO310" s="481">
        <v>4</v>
      </c>
      <c r="AP310" s="481"/>
      <c r="AQ310" s="481">
        <v>2</v>
      </c>
      <c r="AR310" s="481">
        <v>0</v>
      </c>
      <c r="AS310" s="481">
        <v>2</v>
      </c>
      <c r="AT310" s="481">
        <v>0</v>
      </c>
      <c r="AU310" s="481"/>
      <c r="AV310" s="481">
        <v>3</v>
      </c>
      <c r="AW310" s="481">
        <v>1</v>
      </c>
      <c r="AX310" s="481">
        <v>1</v>
      </c>
      <c r="AY310" s="481">
        <v>0</v>
      </c>
      <c r="AZ310" s="481">
        <v>1</v>
      </c>
      <c r="BA310" s="481">
        <v>0</v>
      </c>
      <c r="BB310" s="481"/>
      <c r="BC310" s="481">
        <v>7</v>
      </c>
      <c r="BD310" s="481">
        <v>0</v>
      </c>
      <c r="BE310" s="481">
        <v>4</v>
      </c>
    </row>
    <row r="311" spans="1:57" x14ac:dyDescent="0.2">
      <c r="A311" s="154" t="s">
        <v>1465</v>
      </c>
      <c r="B311" s="154" t="s">
        <v>1466</v>
      </c>
      <c r="C311" s="154"/>
      <c r="D311" s="154"/>
      <c r="E311" s="481">
        <v>356</v>
      </c>
      <c r="F311" s="481"/>
      <c r="G311" s="481">
        <v>47</v>
      </c>
      <c r="H311" s="481"/>
      <c r="I311" s="481">
        <v>2</v>
      </c>
      <c r="J311" s="481">
        <v>2</v>
      </c>
      <c r="K311" s="481">
        <v>0</v>
      </c>
      <c r="L311" s="481">
        <v>1</v>
      </c>
      <c r="M311" s="481">
        <v>3</v>
      </c>
      <c r="N311" s="481"/>
      <c r="O311" s="481">
        <v>1</v>
      </c>
      <c r="P311" s="481"/>
      <c r="Q311" s="481">
        <v>25</v>
      </c>
      <c r="R311" s="481">
        <v>13</v>
      </c>
      <c r="S311" s="481">
        <v>12</v>
      </c>
      <c r="T311" s="481">
        <v>0</v>
      </c>
      <c r="U311" s="481"/>
      <c r="V311" s="481">
        <v>0</v>
      </c>
      <c r="W311" s="481">
        <v>4</v>
      </c>
      <c r="X311" s="481">
        <v>2</v>
      </c>
      <c r="Y311" s="481">
        <v>7</v>
      </c>
      <c r="Z311" s="481"/>
      <c r="AA311" s="481">
        <v>12</v>
      </c>
      <c r="AB311" s="481">
        <v>117</v>
      </c>
      <c r="AC311" s="481">
        <v>30</v>
      </c>
      <c r="AD311" s="481"/>
      <c r="AE311" s="481">
        <v>61</v>
      </c>
      <c r="AF311" s="481">
        <v>60</v>
      </c>
      <c r="AG311" s="481">
        <v>1</v>
      </c>
      <c r="AH311" s="481">
        <v>0</v>
      </c>
      <c r="AI311" s="481"/>
      <c r="AJ311" s="481">
        <v>10</v>
      </c>
      <c r="AK311" s="481"/>
      <c r="AL311" s="481">
        <v>7</v>
      </c>
      <c r="AM311" s="481">
        <v>2</v>
      </c>
      <c r="AN311" s="481">
        <v>0</v>
      </c>
      <c r="AO311" s="481">
        <v>5</v>
      </c>
      <c r="AP311" s="481"/>
      <c r="AQ311" s="481">
        <v>22</v>
      </c>
      <c r="AR311" s="481">
        <v>1</v>
      </c>
      <c r="AS311" s="481">
        <v>6</v>
      </c>
      <c r="AT311" s="481">
        <v>15</v>
      </c>
      <c r="AU311" s="481"/>
      <c r="AV311" s="481">
        <v>16</v>
      </c>
      <c r="AW311" s="481">
        <v>14</v>
      </c>
      <c r="AX311" s="481">
        <v>0</v>
      </c>
      <c r="AY311" s="481">
        <v>0</v>
      </c>
      <c r="AZ311" s="481">
        <v>2</v>
      </c>
      <c r="BA311" s="481">
        <v>0</v>
      </c>
      <c r="BB311" s="481"/>
      <c r="BC311" s="481">
        <v>28</v>
      </c>
      <c r="BD311" s="481">
        <v>2</v>
      </c>
      <c r="BE311" s="481">
        <v>8</v>
      </c>
    </row>
    <row r="312" spans="1:57" x14ac:dyDescent="0.2">
      <c r="A312" s="154" t="s">
        <v>1467</v>
      </c>
      <c r="B312" s="154" t="s">
        <v>1468</v>
      </c>
      <c r="C312" s="154"/>
      <c r="D312" s="154"/>
      <c r="E312" s="481">
        <v>103</v>
      </c>
      <c r="F312" s="481"/>
      <c r="G312" s="481">
        <v>5</v>
      </c>
      <c r="H312" s="481"/>
      <c r="I312" s="481">
        <v>0</v>
      </c>
      <c r="J312" s="481">
        <v>0</v>
      </c>
      <c r="K312" s="481">
        <v>0</v>
      </c>
      <c r="L312" s="481">
        <v>0</v>
      </c>
      <c r="M312" s="481">
        <v>0</v>
      </c>
      <c r="N312" s="481"/>
      <c r="O312" s="481">
        <v>0</v>
      </c>
      <c r="P312" s="481"/>
      <c r="Q312" s="481">
        <v>1</v>
      </c>
      <c r="R312" s="481">
        <v>1</v>
      </c>
      <c r="S312" s="481">
        <v>0</v>
      </c>
      <c r="T312" s="481">
        <v>0</v>
      </c>
      <c r="U312" s="481"/>
      <c r="V312" s="481">
        <v>0</v>
      </c>
      <c r="W312" s="481">
        <v>0</v>
      </c>
      <c r="X312" s="481">
        <v>0</v>
      </c>
      <c r="Y312" s="481">
        <v>4</v>
      </c>
      <c r="Z312" s="481"/>
      <c r="AA312" s="481">
        <v>4</v>
      </c>
      <c r="AB312" s="481">
        <v>21</v>
      </c>
      <c r="AC312" s="481">
        <v>12</v>
      </c>
      <c r="AD312" s="481"/>
      <c r="AE312" s="481">
        <v>36</v>
      </c>
      <c r="AF312" s="481">
        <v>33</v>
      </c>
      <c r="AG312" s="481">
        <v>3</v>
      </c>
      <c r="AH312" s="481">
        <v>0</v>
      </c>
      <c r="AI312" s="481"/>
      <c r="AJ312" s="481">
        <v>9</v>
      </c>
      <c r="AK312" s="481"/>
      <c r="AL312" s="481">
        <v>5</v>
      </c>
      <c r="AM312" s="481">
        <v>2</v>
      </c>
      <c r="AN312" s="481">
        <v>1</v>
      </c>
      <c r="AO312" s="481">
        <v>2</v>
      </c>
      <c r="AP312" s="481"/>
      <c r="AQ312" s="481">
        <v>1</v>
      </c>
      <c r="AR312" s="481">
        <v>0</v>
      </c>
      <c r="AS312" s="481">
        <v>0</v>
      </c>
      <c r="AT312" s="481">
        <v>1</v>
      </c>
      <c r="AU312" s="481"/>
      <c r="AV312" s="481">
        <v>9</v>
      </c>
      <c r="AW312" s="481">
        <v>6</v>
      </c>
      <c r="AX312" s="481">
        <v>1</v>
      </c>
      <c r="AY312" s="481">
        <v>1</v>
      </c>
      <c r="AZ312" s="481">
        <v>1</v>
      </c>
      <c r="BA312" s="481">
        <v>0</v>
      </c>
      <c r="BB312" s="481"/>
      <c r="BC312" s="481">
        <v>0</v>
      </c>
      <c r="BD312" s="481">
        <v>1</v>
      </c>
      <c r="BE312" s="481">
        <v>2</v>
      </c>
    </row>
    <row r="313" spans="1:57" x14ac:dyDescent="0.2">
      <c r="A313" s="154" t="s">
        <v>1469</v>
      </c>
      <c r="B313" s="154" t="s">
        <v>1470</v>
      </c>
      <c r="C313" s="154"/>
      <c r="D313" s="154"/>
      <c r="E313" s="481">
        <v>92</v>
      </c>
      <c r="F313" s="481"/>
      <c r="G313" s="481">
        <v>13</v>
      </c>
      <c r="H313" s="481"/>
      <c r="I313" s="481">
        <v>0</v>
      </c>
      <c r="J313" s="481">
        <v>0</v>
      </c>
      <c r="K313" s="481">
        <v>0</v>
      </c>
      <c r="L313" s="481">
        <v>0</v>
      </c>
      <c r="M313" s="481">
        <v>4</v>
      </c>
      <c r="N313" s="481"/>
      <c r="O313" s="481">
        <v>0</v>
      </c>
      <c r="P313" s="481"/>
      <c r="Q313" s="481">
        <v>6</v>
      </c>
      <c r="R313" s="481">
        <v>5</v>
      </c>
      <c r="S313" s="481">
        <v>1</v>
      </c>
      <c r="T313" s="481">
        <v>0</v>
      </c>
      <c r="U313" s="481"/>
      <c r="V313" s="481">
        <v>0</v>
      </c>
      <c r="W313" s="481">
        <v>0</v>
      </c>
      <c r="X313" s="481">
        <v>0</v>
      </c>
      <c r="Y313" s="481">
        <v>3</v>
      </c>
      <c r="Z313" s="481"/>
      <c r="AA313" s="481">
        <v>1</v>
      </c>
      <c r="AB313" s="481">
        <v>28</v>
      </c>
      <c r="AC313" s="481">
        <v>10</v>
      </c>
      <c r="AD313" s="481"/>
      <c r="AE313" s="481">
        <v>14</v>
      </c>
      <c r="AF313" s="481">
        <v>12</v>
      </c>
      <c r="AG313" s="481">
        <v>2</v>
      </c>
      <c r="AH313" s="481">
        <v>0</v>
      </c>
      <c r="AI313" s="481"/>
      <c r="AJ313" s="481">
        <v>1</v>
      </c>
      <c r="AK313" s="481"/>
      <c r="AL313" s="481">
        <v>1</v>
      </c>
      <c r="AM313" s="481">
        <v>1</v>
      </c>
      <c r="AN313" s="481">
        <v>0</v>
      </c>
      <c r="AO313" s="481">
        <v>0</v>
      </c>
      <c r="AP313" s="481"/>
      <c r="AQ313" s="481">
        <v>13</v>
      </c>
      <c r="AR313" s="481">
        <v>0</v>
      </c>
      <c r="AS313" s="481">
        <v>8</v>
      </c>
      <c r="AT313" s="481">
        <v>5</v>
      </c>
      <c r="AU313" s="481"/>
      <c r="AV313" s="481">
        <v>7</v>
      </c>
      <c r="AW313" s="481">
        <v>6</v>
      </c>
      <c r="AX313" s="481">
        <v>0</v>
      </c>
      <c r="AY313" s="481">
        <v>0</v>
      </c>
      <c r="AZ313" s="481">
        <v>1</v>
      </c>
      <c r="BA313" s="481">
        <v>0</v>
      </c>
      <c r="BB313" s="481"/>
      <c r="BC313" s="481">
        <v>1</v>
      </c>
      <c r="BD313" s="481">
        <v>1</v>
      </c>
      <c r="BE313" s="481">
        <v>4</v>
      </c>
    </row>
    <row r="314" spans="1:57" x14ac:dyDescent="0.2">
      <c r="A314" s="154" t="s">
        <v>1471</v>
      </c>
      <c r="B314" s="154" t="s">
        <v>1472</v>
      </c>
      <c r="C314" s="154"/>
      <c r="D314" s="154"/>
      <c r="E314" s="481">
        <v>95</v>
      </c>
      <c r="F314" s="481"/>
      <c r="G314" s="481">
        <v>7</v>
      </c>
      <c r="H314" s="481"/>
      <c r="I314" s="481">
        <v>1</v>
      </c>
      <c r="J314" s="481">
        <v>0</v>
      </c>
      <c r="K314" s="481">
        <v>1</v>
      </c>
      <c r="L314" s="481">
        <v>0</v>
      </c>
      <c r="M314" s="481">
        <v>1</v>
      </c>
      <c r="N314" s="481"/>
      <c r="O314" s="481">
        <v>1</v>
      </c>
      <c r="P314" s="481"/>
      <c r="Q314" s="481">
        <v>1</v>
      </c>
      <c r="R314" s="481">
        <v>1</v>
      </c>
      <c r="S314" s="481">
        <v>0</v>
      </c>
      <c r="T314" s="481">
        <v>0</v>
      </c>
      <c r="U314" s="481"/>
      <c r="V314" s="481">
        <v>0</v>
      </c>
      <c r="W314" s="481">
        <v>0</v>
      </c>
      <c r="X314" s="481">
        <v>1</v>
      </c>
      <c r="Y314" s="481">
        <v>1</v>
      </c>
      <c r="Z314" s="481"/>
      <c r="AA314" s="481">
        <v>3</v>
      </c>
      <c r="AB314" s="481">
        <v>16</v>
      </c>
      <c r="AC314" s="481">
        <v>22</v>
      </c>
      <c r="AD314" s="481"/>
      <c r="AE314" s="481">
        <v>27</v>
      </c>
      <c r="AF314" s="481">
        <v>23</v>
      </c>
      <c r="AG314" s="481">
        <v>4</v>
      </c>
      <c r="AH314" s="481">
        <v>0</v>
      </c>
      <c r="AI314" s="481"/>
      <c r="AJ314" s="481">
        <v>3</v>
      </c>
      <c r="AK314" s="481"/>
      <c r="AL314" s="481">
        <v>1</v>
      </c>
      <c r="AM314" s="481">
        <v>0</v>
      </c>
      <c r="AN314" s="481">
        <v>1</v>
      </c>
      <c r="AO314" s="481">
        <v>0</v>
      </c>
      <c r="AP314" s="481"/>
      <c r="AQ314" s="481">
        <v>2</v>
      </c>
      <c r="AR314" s="481">
        <v>0</v>
      </c>
      <c r="AS314" s="481">
        <v>1</v>
      </c>
      <c r="AT314" s="481">
        <v>1</v>
      </c>
      <c r="AU314" s="481"/>
      <c r="AV314" s="481">
        <v>6</v>
      </c>
      <c r="AW314" s="481">
        <v>6</v>
      </c>
      <c r="AX314" s="481">
        <v>0</v>
      </c>
      <c r="AY314" s="481">
        <v>0</v>
      </c>
      <c r="AZ314" s="481">
        <v>0</v>
      </c>
      <c r="BA314" s="481">
        <v>0</v>
      </c>
      <c r="BB314" s="481"/>
      <c r="BC314" s="481">
        <v>4</v>
      </c>
      <c r="BD314" s="481">
        <v>1</v>
      </c>
      <c r="BE314" s="481">
        <v>4</v>
      </c>
    </row>
    <row r="315" spans="1:57" x14ac:dyDescent="0.2">
      <c r="A315" s="154" t="s">
        <v>1473</v>
      </c>
      <c r="B315" s="154" t="s">
        <v>1474</v>
      </c>
      <c r="C315" s="154"/>
      <c r="D315" s="154"/>
      <c r="E315" s="481">
        <v>32</v>
      </c>
      <c r="F315" s="481"/>
      <c r="G315" s="481">
        <v>4</v>
      </c>
      <c r="H315" s="481"/>
      <c r="I315" s="481">
        <v>0</v>
      </c>
      <c r="J315" s="481">
        <v>0</v>
      </c>
      <c r="K315" s="481">
        <v>1</v>
      </c>
      <c r="L315" s="481">
        <v>1</v>
      </c>
      <c r="M315" s="481">
        <v>0</v>
      </c>
      <c r="N315" s="481"/>
      <c r="O315" s="481">
        <v>1</v>
      </c>
      <c r="P315" s="481"/>
      <c r="Q315" s="481">
        <v>1</v>
      </c>
      <c r="R315" s="481">
        <v>1</v>
      </c>
      <c r="S315" s="481">
        <v>0</v>
      </c>
      <c r="T315" s="481">
        <v>0</v>
      </c>
      <c r="U315" s="481"/>
      <c r="V315" s="481">
        <v>0</v>
      </c>
      <c r="W315" s="481">
        <v>0</v>
      </c>
      <c r="X315" s="481">
        <v>0</v>
      </c>
      <c r="Y315" s="481">
        <v>0</v>
      </c>
      <c r="Z315" s="481"/>
      <c r="AA315" s="481">
        <v>1</v>
      </c>
      <c r="AB315" s="481">
        <v>8</v>
      </c>
      <c r="AC315" s="481">
        <v>2</v>
      </c>
      <c r="AD315" s="481"/>
      <c r="AE315" s="481">
        <v>4</v>
      </c>
      <c r="AF315" s="481">
        <v>3</v>
      </c>
      <c r="AG315" s="481">
        <v>1</v>
      </c>
      <c r="AH315" s="481">
        <v>0</v>
      </c>
      <c r="AI315" s="481"/>
      <c r="AJ315" s="481">
        <v>1</v>
      </c>
      <c r="AK315" s="481"/>
      <c r="AL315" s="481">
        <v>3</v>
      </c>
      <c r="AM315" s="481">
        <v>0</v>
      </c>
      <c r="AN315" s="481">
        <v>2</v>
      </c>
      <c r="AO315" s="481">
        <v>1</v>
      </c>
      <c r="AP315" s="481"/>
      <c r="AQ315" s="481">
        <v>1</v>
      </c>
      <c r="AR315" s="481">
        <v>0</v>
      </c>
      <c r="AS315" s="481">
        <v>1</v>
      </c>
      <c r="AT315" s="481">
        <v>0</v>
      </c>
      <c r="AU315" s="481"/>
      <c r="AV315" s="481">
        <v>3</v>
      </c>
      <c r="AW315" s="481">
        <v>1</v>
      </c>
      <c r="AX315" s="481">
        <v>1</v>
      </c>
      <c r="AY315" s="481">
        <v>1</v>
      </c>
      <c r="AZ315" s="481">
        <v>0</v>
      </c>
      <c r="BA315" s="481">
        <v>0</v>
      </c>
      <c r="BB315" s="481"/>
      <c r="BC315" s="481">
        <v>3</v>
      </c>
      <c r="BD315" s="481">
        <v>0</v>
      </c>
      <c r="BE315" s="481">
        <v>2</v>
      </c>
    </row>
    <row r="316" spans="1:57" x14ac:dyDescent="0.2">
      <c r="A316" s="154" t="s">
        <v>1475</v>
      </c>
      <c r="B316" s="154" t="s">
        <v>1476</v>
      </c>
      <c r="C316" s="154"/>
      <c r="D316" s="154"/>
      <c r="E316" s="481" t="s">
        <v>260</v>
      </c>
      <c r="F316" s="481"/>
      <c r="G316" s="481" t="s">
        <v>260</v>
      </c>
      <c r="H316" s="481"/>
      <c r="I316" s="481" t="s">
        <v>260</v>
      </c>
      <c r="J316" s="481" t="s">
        <v>260</v>
      </c>
      <c r="K316" s="481" t="s">
        <v>260</v>
      </c>
      <c r="L316" s="481" t="s">
        <v>260</v>
      </c>
      <c r="M316" s="481" t="s">
        <v>260</v>
      </c>
      <c r="N316" s="481"/>
      <c r="O316" s="481" t="s">
        <v>260</v>
      </c>
      <c r="P316" s="481"/>
      <c r="Q316" s="481" t="s">
        <v>260</v>
      </c>
      <c r="R316" s="481" t="s">
        <v>260</v>
      </c>
      <c r="S316" s="481" t="s">
        <v>260</v>
      </c>
      <c r="T316" s="481" t="s">
        <v>260</v>
      </c>
      <c r="U316" s="481"/>
      <c r="V316" s="481" t="s">
        <v>260</v>
      </c>
      <c r="W316" s="481" t="s">
        <v>260</v>
      </c>
      <c r="X316" s="481" t="s">
        <v>260</v>
      </c>
      <c r="Y316" s="481" t="s">
        <v>260</v>
      </c>
      <c r="Z316" s="481"/>
      <c r="AA316" s="481" t="s">
        <v>260</v>
      </c>
      <c r="AB316" s="481" t="s">
        <v>260</v>
      </c>
      <c r="AC316" s="481" t="s">
        <v>260</v>
      </c>
      <c r="AD316" s="481"/>
      <c r="AE316" s="481" t="s">
        <v>260</v>
      </c>
      <c r="AF316" s="481" t="s">
        <v>260</v>
      </c>
      <c r="AG316" s="481" t="s">
        <v>260</v>
      </c>
      <c r="AH316" s="481" t="s">
        <v>260</v>
      </c>
      <c r="AI316" s="481"/>
      <c r="AJ316" s="481" t="s">
        <v>260</v>
      </c>
      <c r="AK316" s="481"/>
      <c r="AL316" s="481" t="s">
        <v>260</v>
      </c>
      <c r="AM316" s="481" t="s">
        <v>260</v>
      </c>
      <c r="AN316" s="481" t="s">
        <v>260</v>
      </c>
      <c r="AO316" s="481" t="s">
        <v>260</v>
      </c>
      <c r="AP316" s="481"/>
      <c r="AQ316" s="481" t="s">
        <v>260</v>
      </c>
      <c r="AR316" s="481" t="s">
        <v>260</v>
      </c>
      <c r="AS316" s="481" t="s">
        <v>260</v>
      </c>
      <c r="AT316" s="481" t="s">
        <v>260</v>
      </c>
      <c r="AU316" s="481"/>
      <c r="AV316" s="481" t="s">
        <v>260</v>
      </c>
      <c r="AW316" s="481" t="s">
        <v>260</v>
      </c>
      <c r="AX316" s="481" t="s">
        <v>260</v>
      </c>
      <c r="AY316" s="481" t="s">
        <v>260</v>
      </c>
      <c r="AZ316" s="481" t="s">
        <v>260</v>
      </c>
      <c r="BA316" s="481" t="s">
        <v>260</v>
      </c>
      <c r="BB316" s="481"/>
      <c r="BC316" s="481" t="s">
        <v>260</v>
      </c>
      <c r="BD316" s="481" t="s">
        <v>260</v>
      </c>
      <c r="BE316" s="481" t="s">
        <v>260</v>
      </c>
    </row>
    <row r="317" spans="1:57" x14ac:dyDescent="0.2">
      <c r="A317" s="154" t="s">
        <v>1477</v>
      </c>
      <c r="B317" s="154" t="s">
        <v>1478</v>
      </c>
      <c r="C317" s="154"/>
      <c r="D317" s="154"/>
      <c r="E317" s="481">
        <v>61</v>
      </c>
      <c r="F317" s="481"/>
      <c r="G317" s="481">
        <v>6</v>
      </c>
      <c r="H317" s="481"/>
      <c r="I317" s="481">
        <v>0</v>
      </c>
      <c r="J317" s="481">
        <v>0</v>
      </c>
      <c r="K317" s="481">
        <v>0</v>
      </c>
      <c r="L317" s="481">
        <v>0</v>
      </c>
      <c r="M317" s="481">
        <v>1</v>
      </c>
      <c r="N317" s="481"/>
      <c r="O317" s="481">
        <v>0</v>
      </c>
      <c r="P317" s="481"/>
      <c r="Q317" s="481">
        <v>4</v>
      </c>
      <c r="R317" s="481">
        <v>2</v>
      </c>
      <c r="S317" s="481">
        <v>2</v>
      </c>
      <c r="T317" s="481">
        <v>0</v>
      </c>
      <c r="U317" s="481"/>
      <c r="V317" s="481">
        <v>0</v>
      </c>
      <c r="W317" s="481">
        <v>0</v>
      </c>
      <c r="X317" s="481">
        <v>0</v>
      </c>
      <c r="Y317" s="481">
        <v>1</v>
      </c>
      <c r="Z317" s="481"/>
      <c r="AA317" s="481">
        <v>4</v>
      </c>
      <c r="AB317" s="481">
        <v>18</v>
      </c>
      <c r="AC317" s="481">
        <v>10</v>
      </c>
      <c r="AD317" s="481"/>
      <c r="AE317" s="481">
        <v>6</v>
      </c>
      <c r="AF317" s="481">
        <v>5</v>
      </c>
      <c r="AG317" s="481">
        <v>1</v>
      </c>
      <c r="AH317" s="481">
        <v>0</v>
      </c>
      <c r="AI317" s="481"/>
      <c r="AJ317" s="481">
        <v>2</v>
      </c>
      <c r="AK317" s="481"/>
      <c r="AL317" s="481">
        <v>0</v>
      </c>
      <c r="AM317" s="481">
        <v>0</v>
      </c>
      <c r="AN317" s="481">
        <v>0</v>
      </c>
      <c r="AO317" s="481">
        <v>0</v>
      </c>
      <c r="AP317" s="481"/>
      <c r="AQ317" s="481">
        <v>5</v>
      </c>
      <c r="AR317" s="481">
        <v>0</v>
      </c>
      <c r="AS317" s="481">
        <v>4</v>
      </c>
      <c r="AT317" s="481">
        <v>1</v>
      </c>
      <c r="AU317" s="481"/>
      <c r="AV317" s="481">
        <v>0</v>
      </c>
      <c r="AW317" s="481">
        <v>0</v>
      </c>
      <c r="AX317" s="481">
        <v>0</v>
      </c>
      <c r="AY317" s="481">
        <v>0</v>
      </c>
      <c r="AZ317" s="481">
        <v>0</v>
      </c>
      <c r="BA317" s="481">
        <v>0</v>
      </c>
      <c r="BB317" s="481"/>
      <c r="BC317" s="481">
        <v>3</v>
      </c>
      <c r="BD317" s="481">
        <v>0</v>
      </c>
      <c r="BE317" s="481">
        <v>7</v>
      </c>
    </row>
    <row r="318" spans="1:57" x14ac:dyDescent="0.2">
      <c r="A318" s="157"/>
      <c r="B318" s="186"/>
      <c r="C318" s="157"/>
      <c r="D318" s="157"/>
      <c r="E318" s="159"/>
      <c r="F318" s="157"/>
      <c r="G318" s="157"/>
      <c r="H318" s="157"/>
      <c r="I318" s="157"/>
      <c r="J318" s="157"/>
      <c r="K318" s="157"/>
      <c r="L318" s="157"/>
      <c r="M318" s="157"/>
      <c r="N318" s="157"/>
      <c r="O318" s="157"/>
      <c r="P318" s="157"/>
      <c r="Q318" s="157"/>
      <c r="R318" s="157"/>
      <c r="S318" s="157"/>
      <c r="T318" s="157"/>
      <c r="U318" s="157"/>
      <c r="V318" s="157"/>
      <c r="W318" s="157"/>
      <c r="X318" s="157"/>
      <c r="Y318" s="157"/>
      <c r="Z318" s="157"/>
      <c r="AA318" s="157"/>
      <c r="AB318" s="157"/>
      <c r="AC318" s="157"/>
      <c r="AD318" s="157"/>
      <c r="AE318" s="157"/>
      <c r="AF318" s="157"/>
      <c r="AG318" s="157"/>
      <c r="AH318" s="157"/>
      <c r="AI318" s="157"/>
      <c r="AJ318" s="157"/>
      <c r="AK318" s="157"/>
      <c r="AL318" s="157"/>
      <c r="AM318" s="157"/>
      <c r="AN318" s="157"/>
      <c r="AO318" s="157"/>
      <c r="AP318" s="157"/>
      <c r="AQ318" s="157"/>
      <c r="AR318" s="157"/>
      <c r="AS318" s="157"/>
      <c r="AT318" s="157"/>
      <c r="AU318" s="157"/>
      <c r="AV318" s="157"/>
      <c r="AW318" s="157"/>
      <c r="AX318" s="157"/>
      <c r="AY318" s="157"/>
      <c r="AZ318" s="157"/>
      <c r="BA318" s="157"/>
      <c r="BB318" s="157"/>
      <c r="BC318" s="157"/>
      <c r="BD318" s="157"/>
      <c r="BE318" s="157"/>
    </row>
    <row r="319" spans="1:57" x14ac:dyDescent="0.2">
      <c r="A319" s="155" t="s">
        <v>253</v>
      </c>
      <c r="B319" s="157"/>
      <c r="C319" s="156"/>
      <c r="D319" s="157"/>
      <c r="E319" s="194"/>
      <c r="F319" s="156"/>
      <c r="G319" s="156"/>
      <c r="H319" s="156"/>
      <c r="I319" s="156"/>
      <c r="J319" s="156"/>
      <c r="K319" s="156"/>
      <c r="L319" s="156"/>
      <c r="M319" s="156"/>
      <c r="N319" s="156"/>
      <c r="O319" s="156"/>
      <c r="P319" s="156"/>
      <c r="Q319" s="156"/>
      <c r="R319" s="156"/>
      <c r="S319" s="156"/>
      <c r="T319" s="156"/>
      <c r="U319" s="156"/>
      <c r="V319" s="156"/>
      <c r="W319" s="156"/>
      <c r="X319" s="156"/>
      <c r="Y319" s="156"/>
      <c r="Z319" s="156"/>
      <c r="AA319" s="156"/>
      <c r="AB319" s="156"/>
      <c r="AC319" s="156"/>
      <c r="AD319" s="156"/>
      <c r="AE319" s="156"/>
      <c r="AF319" s="156"/>
      <c r="AG319" s="156"/>
      <c r="AH319" s="156"/>
      <c r="AI319" s="156"/>
      <c r="AJ319" s="156"/>
      <c r="AK319" s="156"/>
      <c r="AL319" s="156"/>
      <c r="AM319" s="156"/>
      <c r="AN319" s="156"/>
      <c r="AO319" s="156"/>
      <c r="AP319" s="156"/>
      <c r="AQ319" s="156"/>
      <c r="AR319" s="156"/>
      <c r="AS319" s="156"/>
      <c r="AT319" s="156"/>
      <c r="AU319" s="156"/>
      <c r="AV319" s="156"/>
      <c r="AW319" s="156"/>
      <c r="AX319" s="156"/>
      <c r="AY319" s="156"/>
      <c r="AZ319" s="156"/>
      <c r="BA319" s="156"/>
      <c r="BB319" s="156"/>
      <c r="BC319" s="156"/>
      <c r="BD319" s="156"/>
      <c r="BE319" s="156"/>
    </row>
    <row r="320" spans="1:57" x14ac:dyDescent="0.2">
      <c r="A320" s="131">
        <v>1</v>
      </c>
      <c r="B320" s="540" t="s">
        <v>254</v>
      </c>
      <c r="C320" s="540"/>
      <c r="D320" s="540"/>
      <c r="E320" s="540"/>
      <c r="F320" s="540"/>
      <c r="G320" s="540"/>
      <c r="H320" s="540"/>
      <c r="I320" s="540"/>
      <c r="J320" s="540"/>
      <c r="K320" s="540"/>
      <c r="L320" s="540"/>
      <c r="M320" s="540"/>
      <c r="N320" s="540"/>
      <c r="O320" s="540"/>
      <c r="P320" s="540"/>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c r="AN320" s="135"/>
      <c r="AO320" s="135"/>
      <c r="AP320" s="135"/>
      <c r="AQ320" s="135"/>
      <c r="AR320" s="135"/>
      <c r="AS320" s="135"/>
      <c r="AT320" s="135"/>
      <c r="AU320" s="135"/>
      <c r="AV320" s="135"/>
      <c r="AW320" s="135"/>
      <c r="AX320" s="135"/>
      <c r="AY320" s="135"/>
      <c r="AZ320" s="135"/>
      <c r="BA320" s="135"/>
      <c r="BB320" s="135"/>
      <c r="BC320" s="135"/>
      <c r="BD320" s="135"/>
      <c r="BE320" s="135"/>
    </row>
    <row r="321" spans="1:16" x14ac:dyDescent="0.2">
      <c r="A321" s="131">
        <v>2</v>
      </c>
      <c r="B321" s="540" t="s">
        <v>306</v>
      </c>
      <c r="C321" s="540"/>
      <c r="D321" s="540"/>
      <c r="E321" s="540"/>
      <c r="F321" s="540"/>
      <c r="G321" s="540"/>
      <c r="H321" s="540"/>
      <c r="I321" s="540"/>
      <c r="J321" s="540"/>
      <c r="K321" s="540"/>
      <c r="L321" s="540"/>
      <c r="M321" s="540"/>
      <c r="N321" s="540"/>
      <c r="O321" s="540"/>
      <c r="P321" s="540"/>
    </row>
    <row r="322" spans="1:16" ht="15.6" customHeight="1" x14ac:dyDescent="0.2">
      <c r="A322" s="131">
        <v>3</v>
      </c>
      <c r="B322" s="528" t="s">
        <v>307</v>
      </c>
      <c r="C322" s="528"/>
      <c r="D322" s="528"/>
      <c r="E322" s="528"/>
      <c r="F322" s="528"/>
      <c r="G322" s="528"/>
      <c r="H322" s="528"/>
      <c r="I322" s="528"/>
      <c r="J322" s="528"/>
      <c r="K322" s="528"/>
      <c r="L322" s="528"/>
      <c r="M322" s="528"/>
      <c r="N322" s="528"/>
      <c r="O322" s="528"/>
      <c r="P322" s="528"/>
    </row>
    <row r="323" spans="1:16" ht="15.75" customHeight="1" x14ac:dyDescent="0.2">
      <c r="A323" s="131">
        <v>4</v>
      </c>
      <c r="B323" s="528" t="s">
        <v>308</v>
      </c>
      <c r="C323" s="528"/>
      <c r="D323" s="528"/>
      <c r="E323" s="528"/>
      <c r="F323" s="528"/>
      <c r="G323" s="528"/>
      <c r="H323" s="528"/>
      <c r="I323" s="528"/>
      <c r="J323" s="528"/>
      <c r="K323" s="528"/>
      <c r="L323" s="528"/>
      <c r="M323" s="528"/>
      <c r="N323" s="528"/>
      <c r="O323" s="528"/>
      <c r="P323" s="528"/>
    </row>
    <row r="324" spans="1:16" ht="15.75" customHeight="1" x14ac:dyDescent="0.2">
      <c r="A324" s="131">
        <v>5</v>
      </c>
      <c r="B324" s="528" t="s">
        <v>312</v>
      </c>
      <c r="C324" s="528"/>
      <c r="D324" s="528"/>
      <c r="E324" s="528"/>
      <c r="F324" s="528"/>
      <c r="G324" s="528"/>
      <c r="H324" s="528"/>
      <c r="I324" s="528"/>
      <c r="J324" s="528"/>
      <c r="K324" s="528"/>
      <c r="L324" s="528"/>
      <c r="M324" s="528"/>
      <c r="N324" s="528"/>
      <c r="O324" s="528"/>
      <c r="P324" s="528"/>
    </row>
    <row r="325" spans="1:16" ht="30" customHeight="1" x14ac:dyDescent="0.2">
      <c r="A325" s="131"/>
      <c r="B325" s="541" t="s">
        <v>1482</v>
      </c>
      <c r="C325" s="541"/>
      <c r="D325" s="541"/>
      <c r="E325" s="541"/>
      <c r="F325" s="541"/>
      <c r="G325" s="541"/>
      <c r="H325" s="541"/>
      <c r="I325" s="541"/>
      <c r="J325" s="541"/>
      <c r="K325" s="541"/>
      <c r="L325" s="541"/>
      <c r="M325" s="541"/>
      <c r="N325" s="541"/>
      <c r="O325" s="541"/>
      <c r="P325" s="541"/>
    </row>
    <row r="326" spans="1:16" ht="15.6" customHeight="1" x14ac:dyDescent="0.2">
      <c r="A326" s="131"/>
      <c r="B326"/>
      <c r="C326"/>
      <c r="D326"/>
      <c r="E326"/>
      <c r="F326"/>
      <c r="G326"/>
      <c r="H326"/>
      <c r="I326"/>
      <c r="J326"/>
      <c r="K326"/>
      <c r="L326"/>
      <c r="M326" s="185"/>
      <c r="N326" s="185"/>
      <c r="O326" s="185"/>
      <c r="P326" s="185"/>
    </row>
    <row r="327" spans="1:16" ht="15.75" x14ac:dyDescent="0.25">
      <c r="A327" s="131"/>
      <c r="B327" s="132" t="s">
        <v>259</v>
      </c>
      <c r="C327" s="185"/>
      <c r="D327" s="185"/>
      <c r="E327" s="55"/>
      <c r="F327" s="185"/>
      <c r="G327" s="185"/>
      <c r="H327" s="185"/>
      <c r="I327" s="185"/>
      <c r="J327" s="185"/>
      <c r="K327" s="185"/>
      <c r="L327" s="185"/>
      <c r="M327" s="185"/>
      <c r="N327" s="185"/>
      <c r="O327" s="185"/>
      <c r="P327" s="185"/>
    </row>
    <row r="328" spans="1:16" x14ac:dyDescent="0.2">
      <c r="A328" s="135" t="s">
        <v>260</v>
      </c>
      <c r="B328" s="132" t="s">
        <v>1481</v>
      </c>
      <c r="C328" s="135"/>
      <c r="D328" s="134"/>
      <c r="E328" s="148"/>
      <c r="F328" s="135"/>
      <c r="G328" s="135"/>
      <c r="H328" s="135"/>
      <c r="I328" s="135"/>
      <c r="J328" s="135"/>
      <c r="K328" s="135"/>
      <c r="L328" s="135"/>
      <c r="M328" s="135"/>
      <c r="N328" s="135"/>
      <c r="O328" s="135"/>
      <c r="P328" s="135"/>
    </row>
    <row r="329" spans="1:16" x14ac:dyDescent="0.2">
      <c r="A329"/>
      <c r="B329"/>
      <c r="C329" s="187"/>
      <c r="D329" s="136"/>
      <c r="E329" s="148"/>
      <c r="F329" s="135"/>
      <c r="G329" s="135"/>
      <c r="H329" s="135"/>
      <c r="I329" s="135"/>
      <c r="J329" s="135"/>
      <c r="K329" s="135"/>
      <c r="L329" s="135"/>
      <c r="M329" s="135"/>
      <c r="N329" s="135"/>
      <c r="O329" s="135"/>
      <c r="P329" s="135"/>
    </row>
    <row r="330" spans="1:16" ht="15.75" x14ac:dyDescent="0.25">
      <c r="A330" s="164"/>
      <c r="B330" s="164"/>
      <c r="C330" s="135"/>
      <c r="D330" s="134"/>
      <c r="E330" s="148"/>
      <c r="F330" s="135"/>
      <c r="G330" s="135"/>
      <c r="H330" s="135"/>
      <c r="I330" s="135"/>
      <c r="J330" s="135"/>
      <c r="K330" s="135"/>
      <c r="L330" s="135"/>
      <c r="M330" s="135"/>
      <c r="N330" s="135"/>
      <c r="O330" s="135"/>
      <c r="P330" s="135"/>
    </row>
    <row r="331" spans="1:16" x14ac:dyDescent="0.2">
      <c r="A331" s="148" t="s">
        <v>261</v>
      </c>
      <c r="B331" s="131" t="s">
        <v>262</v>
      </c>
      <c r="C331" s="135"/>
      <c r="D331" s="134"/>
      <c r="E331" s="148"/>
      <c r="F331" s="135"/>
      <c r="G331" s="135"/>
      <c r="H331" s="135"/>
      <c r="I331" s="135"/>
      <c r="J331" s="135"/>
      <c r="K331" s="135"/>
      <c r="L331" s="135"/>
      <c r="M331" s="135"/>
      <c r="N331" s="135"/>
      <c r="O331" s="135"/>
      <c r="P331" s="135"/>
    </row>
    <row r="332" spans="1:16" x14ac:dyDescent="0.2">
      <c r="A332" s="186"/>
      <c r="B332" s="132" t="s">
        <v>263</v>
      </c>
      <c r="C332" s="135"/>
      <c r="D332" s="134"/>
      <c r="E332" s="148"/>
      <c r="F332" s="135"/>
      <c r="G332" s="135"/>
      <c r="H332" s="135"/>
      <c r="I332" s="135"/>
      <c r="J332" s="135"/>
      <c r="K332" s="135"/>
      <c r="L332" s="135"/>
      <c r="M332" s="135"/>
      <c r="N332" s="135"/>
      <c r="O332" s="135"/>
      <c r="P332" s="135"/>
    </row>
    <row r="333" spans="1:16" x14ac:dyDescent="0.2">
      <c r="A333" s="485"/>
      <c r="B333" s="486" t="s">
        <v>840</v>
      </c>
      <c r="C333" s="487"/>
      <c r="D333" s="487"/>
      <c r="E333" s="488"/>
      <c r="F333" s="487"/>
      <c r="G333" s="489"/>
      <c r="H333" s="489"/>
      <c r="I333" s="489"/>
      <c r="J333" s="489"/>
      <c r="K333" s="487"/>
      <c r="L333" s="490"/>
      <c r="M333" s="490"/>
      <c r="N333" s="488"/>
      <c r="O333" s="489"/>
      <c r="P333" s="488"/>
    </row>
    <row r="334" spans="1:16" x14ac:dyDescent="0.2">
      <c r="A334" s="485"/>
      <c r="B334" s="486" t="s">
        <v>841</v>
      </c>
      <c r="C334" s="487"/>
      <c r="D334" s="487"/>
      <c r="E334" s="488"/>
      <c r="F334" s="487"/>
      <c r="G334" s="489"/>
      <c r="H334" s="489"/>
      <c r="I334" s="489"/>
      <c r="J334" s="489"/>
      <c r="K334" s="487"/>
      <c r="L334" s="490"/>
      <c r="M334" s="490"/>
      <c r="N334" s="490"/>
      <c r="O334" s="490"/>
      <c r="P334" s="488"/>
    </row>
  </sheetData>
  <mergeCells count="44">
    <mergeCell ref="B325:P325"/>
    <mergeCell ref="B320:P320"/>
    <mergeCell ref="B321:P321"/>
    <mergeCell ref="B322:P322"/>
    <mergeCell ref="B323:P323"/>
    <mergeCell ref="B324:P324"/>
    <mergeCell ref="A1:M1"/>
    <mergeCell ref="E4:E7"/>
    <mergeCell ref="AA4:AA7"/>
    <mergeCell ref="AB4:AB7"/>
    <mergeCell ref="AC4:AC7"/>
    <mergeCell ref="Y6:Y7"/>
    <mergeCell ref="BE4:BE7"/>
    <mergeCell ref="G5:G7"/>
    <mergeCell ref="AL5:AL7"/>
    <mergeCell ref="AQ5:AQ7"/>
    <mergeCell ref="I6:M6"/>
    <mergeCell ref="O6:O7"/>
    <mergeCell ref="V6:V7"/>
    <mergeCell ref="W6:W7"/>
    <mergeCell ref="X6:X7"/>
    <mergeCell ref="AJ4:AJ7"/>
    <mergeCell ref="AL4:AO4"/>
    <mergeCell ref="AQ4:AT4"/>
    <mergeCell ref="BC4:BC7"/>
    <mergeCell ref="AM6:AM7"/>
    <mergeCell ref="AN6:AN7"/>
    <mergeCell ref="AO6:AO7"/>
    <mergeCell ref="BD4:BD7"/>
    <mergeCell ref="G4:Y4"/>
    <mergeCell ref="Q5:T5"/>
    <mergeCell ref="Q6:Q7"/>
    <mergeCell ref="AE6:AE7"/>
    <mergeCell ref="AE4:AH5"/>
    <mergeCell ref="AV5:AV7"/>
    <mergeCell ref="AR6:AR7"/>
    <mergeCell ref="AW6:AW7"/>
    <mergeCell ref="AX6:AX7"/>
    <mergeCell ref="AY6:AY7"/>
    <mergeCell ref="AZ6:AZ7"/>
    <mergeCell ref="BA6:BA7"/>
    <mergeCell ref="AV4:BA4"/>
    <mergeCell ref="AS6:AS7"/>
    <mergeCell ref="AT6:AT7"/>
  </mergeCells>
  <conditionalFormatting sqref="A22:B317">
    <cfRule type="expression" dxfId="32" priority="2">
      <formula>$E22=".."</formula>
    </cfRule>
  </conditionalFormatting>
  <conditionalFormatting sqref="E22:BE317">
    <cfRule type="expression" dxfId="31" priority="1">
      <formula>$E22=".."</formula>
    </cfRule>
  </conditionalFormatting>
  <pageMargins left="0.70000000000000007" right="0.70000000000000007" top="0.75" bottom="0.75" header="0.30000000000000004" footer="0.30000000000000004"/>
  <pageSetup fitToWidth="0" fitToHeight="0" orientation="portrait" r:id="rId1"/>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332"/>
  <sheetViews>
    <sheetView workbookViewId="0">
      <selection activeCell="B331" sqref="B331"/>
    </sheetView>
  </sheetViews>
  <sheetFormatPr defaultColWidth="11.5546875" defaultRowHeight="15" x14ac:dyDescent="0.2"/>
  <cols>
    <col min="1" max="1" width="9" style="484" customWidth="1"/>
    <col min="2" max="2" width="25.88671875" style="484" customWidth="1"/>
    <col min="3" max="3" width="18.77734375" style="484" customWidth="1"/>
    <col min="4" max="6" width="11.6640625" style="484" customWidth="1"/>
    <col min="7" max="7" width="1.6640625" style="484" customWidth="1"/>
    <col min="8" max="11" width="11.6640625" style="484" customWidth="1"/>
    <col min="12" max="12" width="1.6640625" style="484" customWidth="1"/>
    <col min="13" max="37" width="11.6640625" style="484" customWidth="1"/>
    <col min="38" max="39" width="7.88671875" style="484" customWidth="1"/>
    <col min="40" max="40" width="8.88671875" style="484" customWidth="1"/>
    <col min="41" max="16384" width="11.5546875" style="484"/>
  </cols>
  <sheetData>
    <row r="1" spans="1:37" ht="48.95" customHeight="1" x14ac:dyDescent="0.2">
      <c r="A1" s="544" t="s">
        <v>815</v>
      </c>
      <c r="B1" s="544"/>
      <c r="C1" s="544"/>
      <c r="D1" s="544"/>
      <c r="E1" s="544"/>
      <c r="F1" s="544"/>
      <c r="G1" s="544"/>
      <c r="H1" s="544"/>
      <c r="I1" s="544"/>
      <c r="J1" s="544"/>
      <c r="K1" s="544"/>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row>
    <row r="2" spans="1:37" ht="48.95" customHeight="1" x14ac:dyDescent="0.2">
      <c r="A2" s="223"/>
      <c r="B2" s="223"/>
      <c r="C2" s="223"/>
      <c r="D2" s="223"/>
      <c r="E2"/>
      <c r="F2"/>
      <c r="G2" s="224"/>
      <c r="H2" s="225" t="s">
        <v>84</v>
      </c>
      <c r="I2" s="226"/>
      <c r="J2"/>
      <c r="K2"/>
      <c r="L2"/>
      <c r="M2" s="225" t="s">
        <v>313</v>
      </c>
      <c r="N2" s="227" t="s">
        <v>115</v>
      </c>
      <c r="O2" s="224" t="s">
        <v>105</v>
      </c>
      <c r="P2" s="224" t="s">
        <v>116</v>
      </c>
      <c r="Q2" s="71" t="s">
        <v>113</v>
      </c>
      <c r="R2" s="71" t="s">
        <v>800</v>
      </c>
      <c r="S2" s="71" t="s">
        <v>801</v>
      </c>
      <c r="T2" s="71" t="s">
        <v>802</v>
      </c>
      <c r="U2" s="224" t="s">
        <v>92</v>
      </c>
      <c r="V2" s="224" t="s">
        <v>90</v>
      </c>
      <c r="W2" s="224" t="s">
        <v>103</v>
      </c>
      <c r="X2" s="224" t="s">
        <v>110</v>
      </c>
      <c r="Y2" s="224" t="s">
        <v>94</v>
      </c>
      <c r="Z2" s="224" t="s">
        <v>108</v>
      </c>
      <c r="AA2" s="224" t="s">
        <v>99</v>
      </c>
      <c r="AB2" s="224" t="s">
        <v>102</v>
      </c>
      <c r="AC2" s="224" t="s">
        <v>96</v>
      </c>
      <c r="AD2" s="224" t="s">
        <v>97</v>
      </c>
      <c r="AE2" s="224" t="s">
        <v>100</v>
      </c>
      <c r="AF2" s="224" t="s">
        <v>118</v>
      </c>
      <c r="AG2" s="224" t="s">
        <v>112</v>
      </c>
      <c r="AH2" s="224" t="s">
        <v>119</v>
      </c>
      <c r="AI2" s="224" t="s">
        <v>80</v>
      </c>
      <c r="AJ2" s="71" t="s">
        <v>322</v>
      </c>
      <c r="AK2" s="71" t="s">
        <v>323</v>
      </c>
    </row>
    <row r="3" spans="1:37" ht="20.25" customHeight="1" x14ac:dyDescent="0.2">
      <c r="A3" s="202"/>
      <c r="B3" s="202"/>
      <c r="C3" s="202"/>
      <c r="D3" s="202"/>
      <c r="E3" s="202"/>
      <c r="F3" s="202"/>
      <c r="G3" s="202"/>
      <c r="H3" s="202"/>
      <c r="I3" s="202"/>
      <c r="J3" s="202"/>
      <c r="K3" s="203" t="s">
        <v>216</v>
      </c>
      <c r="L3" s="202"/>
      <c r="M3" s="536" t="s">
        <v>314</v>
      </c>
      <c r="N3" s="228" t="s">
        <v>315</v>
      </c>
      <c r="O3" s="202"/>
      <c r="P3" s="202"/>
      <c r="Q3" s="202"/>
      <c r="R3" s="202"/>
      <c r="S3" s="202"/>
      <c r="T3" s="202"/>
      <c r="U3" s="202"/>
      <c r="V3" s="202"/>
      <c r="W3" s="202"/>
      <c r="X3" s="202"/>
      <c r="Y3" s="202"/>
      <c r="Z3" s="202"/>
      <c r="AA3" s="202"/>
      <c r="AB3" s="202"/>
      <c r="AC3" s="202"/>
      <c r="AD3" s="202"/>
      <c r="AE3" s="202"/>
      <c r="AF3" s="202"/>
      <c r="AG3" s="202"/>
      <c r="AH3" s="202"/>
      <c r="AI3" s="202"/>
      <c r="AJ3" s="202"/>
      <c r="AK3" s="202"/>
    </row>
    <row r="4" spans="1:37" ht="44.25" customHeight="1" x14ac:dyDescent="0.2">
      <c r="A4" s="202"/>
      <c r="B4" s="202"/>
      <c r="C4" s="202"/>
      <c r="D4" s="202"/>
      <c r="E4" s="536" t="s">
        <v>316</v>
      </c>
      <c r="F4" s="536" t="s">
        <v>317</v>
      </c>
      <c r="G4" s="174"/>
      <c r="H4" s="545" t="s">
        <v>318</v>
      </c>
      <c r="I4" s="545"/>
      <c r="J4" s="545"/>
      <c r="K4" s="545"/>
      <c r="L4" s="174"/>
      <c r="M4" s="536"/>
      <c r="N4" s="521" t="s">
        <v>115</v>
      </c>
      <c r="O4" s="521" t="s">
        <v>105</v>
      </c>
      <c r="P4" s="521" t="s">
        <v>116</v>
      </c>
      <c r="Q4" s="521" t="s">
        <v>113</v>
      </c>
      <c r="R4" s="521" t="s">
        <v>319</v>
      </c>
      <c r="S4" s="521" t="s">
        <v>320</v>
      </c>
      <c r="T4" s="521" t="s">
        <v>321</v>
      </c>
      <c r="U4" s="521" t="s">
        <v>92</v>
      </c>
      <c r="V4" s="521" t="s">
        <v>90</v>
      </c>
      <c r="W4" s="521" t="s">
        <v>103</v>
      </c>
      <c r="X4" s="521" t="s">
        <v>110</v>
      </c>
      <c r="Y4" s="521" t="s">
        <v>94</v>
      </c>
      <c r="Z4" s="521" t="s">
        <v>108</v>
      </c>
      <c r="AA4" s="521" t="s">
        <v>99</v>
      </c>
      <c r="AB4" s="521" t="s">
        <v>102</v>
      </c>
      <c r="AC4" s="521" t="s">
        <v>96</v>
      </c>
      <c r="AD4" s="521" t="s">
        <v>97</v>
      </c>
      <c r="AE4" s="521" t="s">
        <v>100</v>
      </c>
      <c r="AF4" s="521" t="s">
        <v>118</v>
      </c>
      <c r="AG4" s="521" t="s">
        <v>112</v>
      </c>
      <c r="AH4" s="521" t="s">
        <v>119</v>
      </c>
      <c r="AI4" s="521" t="s">
        <v>80</v>
      </c>
      <c r="AJ4" s="533" t="s">
        <v>322</v>
      </c>
      <c r="AK4" s="533" t="s">
        <v>323</v>
      </c>
    </row>
    <row r="5" spans="1:37" ht="63.6" customHeight="1" x14ac:dyDescent="0.2">
      <c r="A5" s="202"/>
      <c r="B5" s="202"/>
      <c r="C5" s="202"/>
      <c r="D5" s="202"/>
      <c r="E5" s="536"/>
      <c r="F5" s="536"/>
      <c r="G5" s="174"/>
      <c r="H5" s="174" t="s">
        <v>324</v>
      </c>
      <c r="I5" s="229">
        <v>1</v>
      </c>
      <c r="J5" s="229">
        <v>2</v>
      </c>
      <c r="K5" s="229" t="s">
        <v>325</v>
      </c>
      <c r="L5" s="174"/>
      <c r="M5" s="536"/>
      <c r="N5" s="521"/>
      <c r="O5" s="521"/>
      <c r="P5" s="521"/>
      <c r="Q5" s="521"/>
      <c r="R5" s="521"/>
      <c r="S5" s="521"/>
      <c r="T5" s="521"/>
      <c r="U5" s="521"/>
      <c r="V5" s="521"/>
      <c r="W5" s="521"/>
      <c r="X5" s="521"/>
      <c r="Y5" s="521"/>
      <c r="Z5" s="521"/>
      <c r="AA5" s="521"/>
      <c r="AB5" s="521"/>
      <c r="AC5" s="521"/>
      <c r="AD5" s="521"/>
      <c r="AE5" s="521"/>
      <c r="AF5" s="521"/>
      <c r="AG5" s="521"/>
      <c r="AH5" s="521"/>
      <c r="AI5" s="521"/>
      <c r="AJ5" s="533"/>
      <c r="AK5" s="533"/>
    </row>
    <row r="6" spans="1:37" ht="15" customHeight="1" x14ac:dyDescent="0.25">
      <c r="A6" s="153" t="s">
        <v>865</v>
      </c>
      <c r="B6" s="153" t="s">
        <v>866</v>
      </c>
      <c r="C6" s="170"/>
      <c r="D6" s="170"/>
      <c r="E6" s="204">
        <v>38020</v>
      </c>
      <c r="F6" s="204">
        <v>2070</v>
      </c>
      <c r="G6" s="204"/>
      <c r="H6" s="204">
        <v>46430</v>
      </c>
      <c r="I6" s="204">
        <v>20730</v>
      </c>
      <c r="J6" s="204">
        <v>11300</v>
      </c>
      <c r="K6" s="204">
        <v>14390</v>
      </c>
      <c r="L6" s="204"/>
      <c r="M6" s="204">
        <v>104140</v>
      </c>
      <c r="N6" s="204">
        <v>710</v>
      </c>
      <c r="O6" s="204">
        <v>3070</v>
      </c>
      <c r="P6" s="204">
        <v>950</v>
      </c>
      <c r="Q6" s="204">
        <v>1120</v>
      </c>
      <c r="R6" s="204">
        <v>410</v>
      </c>
      <c r="S6" s="204">
        <v>530</v>
      </c>
      <c r="T6" s="204">
        <v>200</v>
      </c>
      <c r="U6" s="204">
        <v>16580</v>
      </c>
      <c r="V6" s="204">
        <v>22500</v>
      </c>
      <c r="W6" s="204">
        <v>5120</v>
      </c>
      <c r="X6" s="204">
        <v>2040</v>
      </c>
      <c r="Y6" s="204">
        <v>9570</v>
      </c>
      <c r="Z6" s="204">
        <v>2430</v>
      </c>
      <c r="AA6" s="204">
        <v>4910</v>
      </c>
      <c r="AB6" s="204">
        <v>3750</v>
      </c>
      <c r="AC6" s="204">
        <v>6810</v>
      </c>
      <c r="AD6" s="204">
        <v>5650</v>
      </c>
      <c r="AE6" s="204">
        <v>4730</v>
      </c>
      <c r="AF6" s="204">
        <v>3530</v>
      </c>
      <c r="AG6" s="204">
        <v>1570</v>
      </c>
      <c r="AH6" s="204">
        <v>650</v>
      </c>
      <c r="AI6" s="204">
        <v>3880</v>
      </c>
      <c r="AJ6" s="204">
        <v>260</v>
      </c>
      <c r="AK6" s="204">
        <v>4100</v>
      </c>
    </row>
    <row r="7" spans="1:37" ht="15.75" customHeight="1" x14ac:dyDescent="0.25">
      <c r="A7" s="153" t="s">
        <v>867</v>
      </c>
      <c r="B7" s="153" t="s">
        <v>868</v>
      </c>
      <c r="C7" s="170"/>
      <c r="D7" s="170"/>
      <c r="E7" s="204">
        <v>9440</v>
      </c>
      <c r="F7" s="204">
        <v>1370</v>
      </c>
      <c r="G7" s="204"/>
      <c r="H7" s="204">
        <v>7050</v>
      </c>
      <c r="I7" s="204">
        <v>3990</v>
      </c>
      <c r="J7" s="204">
        <v>1640</v>
      </c>
      <c r="K7" s="204">
        <v>1430</v>
      </c>
      <c r="L7" s="204"/>
      <c r="M7" s="204">
        <v>13060</v>
      </c>
      <c r="N7" s="204">
        <v>120</v>
      </c>
      <c r="O7" s="204">
        <v>410</v>
      </c>
      <c r="P7" s="204">
        <v>130</v>
      </c>
      <c r="Q7" s="204">
        <v>100</v>
      </c>
      <c r="R7" s="204">
        <v>60</v>
      </c>
      <c r="S7" s="204">
        <v>40</v>
      </c>
      <c r="T7" s="204">
        <v>20</v>
      </c>
      <c r="U7" s="204">
        <v>2720</v>
      </c>
      <c r="V7" s="204">
        <v>2680</v>
      </c>
      <c r="W7" s="204">
        <v>520</v>
      </c>
      <c r="X7" s="204">
        <v>260</v>
      </c>
      <c r="Y7" s="204">
        <v>1160</v>
      </c>
      <c r="Z7" s="204">
        <v>330</v>
      </c>
      <c r="AA7" s="204">
        <v>440</v>
      </c>
      <c r="AB7" s="204">
        <v>330</v>
      </c>
      <c r="AC7" s="204">
        <v>620</v>
      </c>
      <c r="AD7" s="204">
        <v>530</v>
      </c>
      <c r="AE7" s="204">
        <v>560</v>
      </c>
      <c r="AF7" s="204">
        <v>600</v>
      </c>
      <c r="AG7" s="204">
        <v>320</v>
      </c>
      <c r="AH7" s="204">
        <v>20</v>
      </c>
      <c r="AI7" s="204">
        <v>710</v>
      </c>
      <c r="AJ7" s="204">
        <v>60</v>
      </c>
      <c r="AK7" s="204">
        <v>430</v>
      </c>
    </row>
    <row r="8" spans="1:37" ht="15.75" customHeight="1" x14ac:dyDescent="0.25">
      <c r="A8" s="153" t="s">
        <v>869</v>
      </c>
      <c r="B8" s="153" t="s">
        <v>870</v>
      </c>
      <c r="C8" s="170"/>
      <c r="D8" s="170"/>
      <c r="E8" s="204">
        <v>28580</v>
      </c>
      <c r="F8" s="204">
        <v>700</v>
      </c>
      <c r="G8" s="204"/>
      <c r="H8" s="204">
        <v>39370</v>
      </c>
      <c r="I8" s="204">
        <v>16750</v>
      </c>
      <c r="J8" s="204">
        <v>9660</v>
      </c>
      <c r="K8" s="204">
        <v>12960</v>
      </c>
      <c r="L8" s="204"/>
      <c r="M8" s="204">
        <v>91070</v>
      </c>
      <c r="N8" s="204">
        <v>580</v>
      </c>
      <c r="O8" s="204">
        <v>2660</v>
      </c>
      <c r="P8" s="204">
        <v>830</v>
      </c>
      <c r="Q8" s="204">
        <v>1020</v>
      </c>
      <c r="R8" s="204">
        <v>350</v>
      </c>
      <c r="S8" s="204">
        <v>490</v>
      </c>
      <c r="T8" s="204">
        <v>180</v>
      </c>
      <c r="U8" s="204">
        <v>13850</v>
      </c>
      <c r="V8" s="204">
        <v>19820</v>
      </c>
      <c r="W8" s="204">
        <v>4600</v>
      </c>
      <c r="X8" s="204">
        <v>1780</v>
      </c>
      <c r="Y8" s="204">
        <v>8410</v>
      </c>
      <c r="Z8" s="204">
        <v>2100</v>
      </c>
      <c r="AA8" s="204">
        <v>4470</v>
      </c>
      <c r="AB8" s="204">
        <v>3420</v>
      </c>
      <c r="AC8" s="204">
        <v>6190</v>
      </c>
      <c r="AD8" s="204">
        <v>5120</v>
      </c>
      <c r="AE8" s="204">
        <v>4180</v>
      </c>
      <c r="AF8" s="204">
        <v>2940</v>
      </c>
      <c r="AG8" s="204">
        <v>1260</v>
      </c>
      <c r="AH8" s="204">
        <v>620</v>
      </c>
      <c r="AI8" s="204">
        <v>3170</v>
      </c>
      <c r="AJ8" s="204">
        <v>200</v>
      </c>
      <c r="AK8" s="204">
        <v>3670</v>
      </c>
    </row>
    <row r="9" spans="1:37" ht="15.75" customHeight="1" x14ac:dyDescent="0.25">
      <c r="A9" s="153"/>
      <c r="B9" s="153"/>
      <c r="C9" s="122"/>
      <c r="D9" s="122"/>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4"/>
      <c r="AI9" s="204"/>
      <c r="AJ9" s="204"/>
      <c r="AK9" s="204"/>
    </row>
    <row r="10" spans="1:37" ht="15.75" customHeight="1" x14ac:dyDescent="0.25">
      <c r="A10" s="154" t="s">
        <v>871</v>
      </c>
      <c r="B10" s="154" t="s">
        <v>872</v>
      </c>
      <c r="C10" s="170"/>
      <c r="D10" s="170"/>
      <c r="E10" s="204">
        <v>1630</v>
      </c>
      <c r="F10" s="204">
        <v>0</v>
      </c>
      <c r="G10" s="204"/>
      <c r="H10" s="204">
        <v>3910</v>
      </c>
      <c r="I10" s="205">
        <v>1440</v>
      </c>
      <c r="J10" s="205">
        <v>980</v>
      </c>
      <c r="K10" s="205">
        <v>1490</v>
      </c>
      <c r="L10" s="205"/>
      <c r="M10" s="204">
        <v>9510</v>
      </c>
      <c r="N10" s="205">
        <v>30</v>
      </c>
      <c r="O10" s="205">
        <v>140</v>
      </c>
      <c r="P10" s="205">
        <v>30</v>
      </c>
      <c r="Q10" s="205">
        <v>80</v>
      </c>
      <c r="R10" s="205">
        <v>20</v>
      </c>
      <c r="S10" s="205">
        <v>40</v>
      </c>
      <c r="T10" s="205">
        <v>30</v>
      </c>
      <c r="U10" s="205">
        <v>1430</v>
      </c>
      <c r="V10" s="205">
        <v>2340</v>
      </c>
      <c r="W10" s="205">
        <v>430</v>
      </c>
      <c r="X10" s="205">
        <v>140</v>
      </c>
      <c r="Y10" s="205">
        <v>790</v>
      </c>
      <c r="Z10" s="205">
        <v>210</v>
      </c>
      <c r="AA10" s="205">
        <v>670</v>
      </c>
      <c r="AB10" s="205">
        <v>370</v>
      </c>
      <c r="AC10" s="205">
        <v>900</v>
      </c>
      <c r="AD10" s="205">
        <v>520</v>
      </c>
      <c r="AE10" s="205">
        <v>400</v>
      </c>
      <c r="AF10" s="205">
        <v>360</v>
      </c>
      <c r="AG10" s="205">
        <v>80</v>
      </c>
      <c r="AH10" s="205">
        <v>100</v>
      </c>
      <c r="AI10" s="205">
        <v>200</v>
      </c>
      <c r="AJ10" s="205">
        <v>10</v>
      </c>
      <c r="AK10" s="205">
        <v>240</v>
      </c>
    </row>
    <row r="11" spans="1:37" ht="15.75" customHeight="1" x14ac:dyDescent="0.25">
      <c r="A11" s="154" t="s">
        <v>873</v>
      </c>
      <c r="B11" s="154" t="s">
        <v>874</v>
      </c>
      <c r="C11" s="170"/>
      <c r="D11" s="170"/>
      <c r="E11" s="204">
        <v>5700</v>
      </c>
      <c r="F11" s="204">
        <v>0</v>
      </c>
      <c r="G11" s="204"/>
      <c r="H11" s="204">
        <v>7030</v>
      </c>
      <c r="I11" s="205">
        <v>2750</v>
      </c>
      <c r="J11" s="205">
        <v>1750</v>
      </c>
      <c r="K11" s="205">
        <v>2530</v>
      </c>
      <c r="L11" s="205"/>
      <c r="M11" s="204">
        <v>16970</v>
      </c>
      <c r="N11" s="205">
        <v>90</v>
      </c>
      <c r="O11" s="205">
        <v>410</v>
      </c>
      <c r="P11" s="205">
        <v>130</v>
      </c>
      <c r="Q11" s="205">
        <v>160</v>
      </c>
      <c r="R11" s="205">
        <v>80</v>
      </c>
      <c r="S11" s="205">
        <v>130</v>
      </c>
      <c r="T11" s="205">
        <v>20</v>
      </c>
      <c r="U11" s="205">
        <v>2480</v>
      </c>
      <c r="V11" s="205">
        <v>3630</v>
      </c>
      <c r="W11" s="205">
        <v>870</v>
      </c>
      <c r="X11" s="205">
        <v>300</v>
      </c>
      <c r="Y11" s="205">
        <v>1470</v>
      </c>
      <c r="Z11" s="205">
        <v>380</v>
      </c>
      <c r="AA11" s="205">
        <v>800</v>
      </c>
      <c r="AB11" s="205">
        <v>660</v>
      </c>
      <c r="AC11" s="205">
        <v>1240</v>
      </c>
      <c r="AD11" s="205">
        <v>1090</v>
      </c>
      <c r="AE11" s="205">
        <v>860</v>
      </c>
      <c r="AF11" s="205">
        <v>670</v>
      </c>
      <c r="AG11" s="205">
        <v>210</v>
      </c>
      <c r="AH11" s="205">
        <v>130</v>
      </c>
      <c r="AI11" s="205">
        <v>700</v>
      </c>
      <c r="AJ11" s="205">
        <v>30</v>
      </c>
      <c r="AK11" s="205">
        <v>640</v>
      </c>
    </row>
    <row r="12" spans="1:37" ht="15.75" customHeight="1" x14ac:dyDescent="0.25">
      <c r="A12" s="154" t="s">
        <v>875</v>
      </c>
      <c r="B12" s="154" t="s">
        <v>876</v>
      </c>
      <c r="C12" s="170"/>
      <c r="D12" s="170"/>
      <c r="E12" s="204">
        <v>3020</v>
      </c>
      <c r="F12" s="204">
        <v>170</v>
      </c>
      <c r="G12" s="204"/>
      <c r="H12" s="204">
        <v>4900</v>
      </c>
      <c r="I12" s="205">
        <v>2110</v>
      </c>
      <c r="J12" s="205">
        <v>1200</v>
      </c>
      <c r="K12" s="205">
        <v>1600</v>
      </c>
      <c r="L12" s="205"/>
      <c r="M12" s="204">
        <v>11600</v>
      </c>
      <c r="N12" s="205">
        <v>100</v>
      </c>
      <c r="O12" s="205">
        <v>400</v>
      </c>
      <c r="P12" s="205">
        <v>120</v>
      </c>
      <c r="Q12" s="205">
        <v>80</v>
      </c>
      <c r="R12" s="205">
        <v>10</v>
      </c>
      <c r="S12" s="205">
        <v>10</v>
      </c>
      <c r="T12" s="205">
        <v>50</v>
      </c>
      <c r="U12" s="205">
        <v>1720</v>
      </c>
      <c r="V12" s="205">
        <v>2480</v>
      </c>
      <c r="W12" s="205">
        <v>560</v>
      </c>
      <c r="X12" s="205">
        <v>260</v>
      </c>
      <c r="Y12" s="205">
        <v>1160</v>
      </c>
      <c r="Z12" s="205">
        <v>280</v>
      </c>
      <c r="AA12" s="205">
        <v>620</v>
      </c>
      <c r="AB12" s="205">
        <v>410</v>
      </c>
      <c r="AC12" s="205">
        <v>810</v>
      </c>
      <c r="AD12" s="205">
        <v>630</v>
      </c>
      <c r="AE12" s="205">
        <v>480</v>
      </c>
      <c r="AF12" s="205">
        <v>490</v>
      </c>
      <c r="AG12" s="205">
        <v>120</v>
      </c>
      <c r="AH12" s="205">
        <v>50</v>
      </c>
      <c r="AI12" s="205">
        <v>340</v>
      </c>
      <c r="AJ12" s="205">
        <v>40</v>
      </c>
      <c r="AK12" s="205">
        <v>390</v>
      </c>
    </row>
    <row r="13" spans="1:37" ht="15.75" customHeight="1" x14ac:dyDescent="0.25">
      <c r="A13" s="154" t="s">
        <v>877</v>
      </c>
      <c r="B13" s="154" t="s">
        <v>878</v>
      </c>
      <c r="C13" s="122"/>
      <c r="D13" s="122"/>
      <c r="E13" s="204">
        <v>2660</v>
      </c>
      <c r="F13" s="204">
        <v>20</v>
      </c>
      <c r="G13" s="204"/>
      <c r="H13" s="204">
        <v>3550</v>
      </c>
      <c r="I13" s="205">
        <v>1760</v>
      </c>
      <c r="J13" s="205">
        <v>910</v>
      </c>
      <c r="K13" s="205">
        <v>890</v>
      </c>
      <c r="L13" s="205"/>
      <c r="M13" s="204">
        <v>7110</v>
      </c>
      <c r="N13" s="205">
        <v>20</v>
      </c>
      <c r="O13" s="205">
        <v>160</v>
      </c>
      <c r="P13" s="205">
        <v>60</v>
      </c>
      <c r="Q13" s="205">
        <v>70</v>
      </c>
      <c r="R13" s="205">
        <v>20</v>
      </c>
      <c r="S13" s="205">
        <v>40</v>
      </c>
      <c r="T13" s="205">
        <v>10</v>
      </c>
      <c r="U13" s="205">
        <v>1280</v>
      </c>
      <c r="V13" s="205">
        <v>1740</v>
      </c>
      <c r="W13" s="205">
        <v>320</v>
      </c>
      <c r="X13" s="205">
        <v>110</v>
      </c>
      <c r="Y13" s="205">
        <v>640</v>
      </c>
      <c r="Z13" s="205">
        <v>90</v>
      </c>
      <c r="AA13" s="205">
        <v>360</v>
      </c>
      <c r="AB13" s="205">
        <v>290</v>
      </c>
      <c r="AC13" s="205">
        <v>540</v>
      </c>
      <c r="AD13" s="205">
        <v>340</v>
      </c>
      <c r="AE13" s="205">
        <v>320</v>
      </c>
      <c r="AF13" s="205">
        <v>280</v>
      </c>
      <c r="AG13" s="205">
        <v>100</v>
      </c>
      <c r="AH13" s="205">
        <v>40</v>
      </c>
      <c r="AI13" s="205">
        <v>120</v>
      </c>
      <c r="AJ13" s="205">
        <v>10</v>
      </c>
      <c r="AK13" s="205">
        <v>210</v>
      </c>
    </row>
    <row r="14" spans="1:37" ht="15.75" customHeight="1" x14ac:dyDescent="0.25">
      <c r="A14" s="154" t="s">
        <v>879</v>
      </c>
      <c r="B14" s="154" t="s">
        <v>880</v>
      </c>
      <c r="C14" s="122"/>
      <c r="D14" s="122"/>
      <c r="E14" s="204">
        <v>4340</v>
      </c>
      <c r="F14" s="204">
        <v>160</v>
      </c>
      <c r="G14" s="204"/>
      <c r="H14" s="204">
        <v>3910</v>
      </c>
      <c r="I14" s="205">
        <v>1840</v>
      </c>
      <c r="J14" s="205">
        <v>850</v>
      </c>
      <c r="K14" s="205">
        <v>1210</v>
      </c>
      <c r="L14" s="205"/>
      <c r="M14" s="204">
        <v>8760</v>
      </c>
      <c r="N14" s="205">
        <v>70</v>
      </c>
      <c r="O14" s="205">
        <v>350</v>
      </c>
      <c r="P14" s="205">
        <v>90</v>
      </c>
      <c r="Q14" s="205">
        <v>160</v>
      </c>
      <c r="R14" s="205">
        <v>40</v>
      </c>
      <c r="S14" s="205">
        <v>70</v>
      </c>
      <c r="T14" s="205">
        <v>10</v>
      </c>
      <c r="U14" s="205">
        <v>1180</v>
      </c>
      <c r="V14" s="205">
        <v>1670</v>
      </c>
      <c r="W14" s="205">
        <v>370</v>
      </c>
      <c r="X14" s="205">
        <v>220</v>
      </c>
      <c r="Y14" s="205">
        <v>1050</v>
      </c>
      <c r="Z14" s="205">
        <v>220</v>
      </c>
      <c r="AA14" s="205">
        <v>360</v>
      </c>
      <c r="AB14" s="205">
        <v>270</v>
      </c>
      <c r="AC14" s="205">
        <v>530</v>
      </c>
      <c r="AD14" s="205">
        <v>490</v>
      </c>
      <c r="AE14" s="205">
        <v>390</v>
      </c>
      <c r="AF14" s="205">
        <v>390</v>
      </c>
      <c r="AG14" s="205">
        <v>90</v>
      </c>
      <c r="AH14" s="205">
        <v>60</v>
      </c>
      <c r="AI14" s="205">
        <v>410</v>
      </c>
      <c r="AJ14" s="205">
        <v>20</v>
      </c>
      <c r="AK14" s="205">
        <v>340</v>
      </c>
    </row>
    <row r="15" spans="1:37" ht="15.75" customHeight="1" x14ac:dyDescent="0.25">
      <c r="A15" s="154" t="s">
        <v>881</v>
      </c>
      <c r="B15" s="154" t="s">
        <v>882</v>
      </c>
      <c r="C15" s="122"/>
      <c r="D15" s="122"/>
      <c r="E15" s="204">
        <v>3430</v>
      </c>
      <c r="F15" s="204">
        <v>20</v>
      </c>
      <c r="G15" s="204"/>
      <c r="H15" s="204">
        <v>4880</v>
      </c>
      <c r="I15" s="205">
        <v>2210</v>
      </c>
      <c r="J15" s="205">
        <v>1190</v>
      </c>
      <c r="K15" s="205">
        <v>1480</v>
      </c>
      <c r="L15" s="205"/>
      <c r="M15" s="204">
        <v>10830</v>
      </c>
      <c r="N15" s="205">
        <v>80</v>
      </c>
      <c r="O15" s="205">
        <v>340</v>
      </c>
      <c r="P15" s="205">
        <v>90</v>
      </c>
      <c r="Q15" s="205">
        <v>150</v>
      </c>
      <c r="R15" s="205">
        <v>40</v>
      </c>
      <c r="S15" s="205">
        <v>40</v>
      </c>
      <c r="T15" s="205">
        <v>10</v>
      </c>
      <c r="U15" s="205">
        <v>1730</v>
      </c>
      <c r="V15" s="205">
        <v>2400</v>
      </c>
      <c r="W15" s="205">
        <v>590</v>
      </c>
      <c r="X15" s="205">
        <v>200</v>
      </c>
      <c r="Y15" s="205">
        <v>1020</v>
      </c>
      <c r="Z15" s="205">
        <v>240</v>
      </c>
      <c r="AA15" s="205">
        <v>420</v>
      </c>
      <c r="AB15" s="205">
        <v>330</v>
      </c>
      <c r="AC15" s="205">
        <v>580</v>
      </c>
      <c r="AD15" s="205">
        <v>530</v>
      </c>
      <c r="AE15" s="205">
        <v>460</v>
      </c>
      <c r="AF15" s="205">
        <v>240</v>
      </c>
      <c r="AG15" s="205">
        <v>210</v>
      </c>
      <c r="AH15" s="205">
        <v>60</v>
      </c>
      <c r="AI15" s="205">
        <v>570</v>
      </c>
      <c r="AJ15" s="205">
        <v>30</v>
      </c>
      <c r="AK15" s="205">
        <v>550</v>
      </c>
    </row>
    <row r="16" spans="1:37" ht="15.75" customHeight="1" x14ac:dyDescent="0.25">
      <c r="A16" s="154" t="s">
        <v>867</v>
      </c>
      <c r="B16" s="154" t="s">
        <v>868</v>
      </c>
      <c r="C16" s="122"/>
      <c r="D16" s="122"/>
      <c r="E16" s="204">
        <v>9440</v>
      </c>
      <c r="F16" s="204">
        <v>1370</v>
      </c>
      <c r="G16" s="204"/>
      <c r="H16" s="204">
        <v>7050</v>
      </c>
      <c r="I16" s="205">
        <v>3990</v>
      </c>
      <c r="J16" s="205">
        <v>1640</v>
      </c>
      <c r="K16" s="205">
        <v>1430</v>
      </c>
      <c r="L16" s="205"/>
      <c r="M16" s="204">
        <v>13060</v>
      </c>
      <c r="N16" s="205">
        <v>120</v>
      </c>
      <c r="O16" s="205">
        <v>410</v>
      </c>
      <c r="P16" s="205">
        <v>130</v>
      </c>
      <c r="Q16" s="205">
        <v>100</v>
      </c>
      <c r="R16" s="205">
        <v>60</v>
      </c>
      <c r="S16" s="205">
        <v>40</v>
      </c>
      <c r="T16" s="205">
        <v>20</v>
      </c>
      <c r="U16" s="205">
        <v>2720</v>
      </c>
      <c r="V16" s="205">
        <v>2680</v>
      </c>
      <c r="W16" s="205">
        <v>520</v>
      </c>
      <c r="X16" s="205">
        <v>260</v>
      </c>
      <c r="Y16" s="205">
        <v>1160</v>
      </c>
      <c r="Z16" s="205">
        <v>330</v>
      </c>
      <c r="AA16" s="205">
        <v>440</v>
      </c>
      <c r="AB16" s="205">
        <v>330</v>
      </c>
      <c r="AC16" s="205">
        <v>620</v>
      </c>
      <c r="AD16" s="205">
        <v>530</v>
      </c>
      <c r="AE16" s="205">
        <v>560</v>
      </c>
      <c r="AF16" s="205">
        <v>600</v>
      </c>
      <c r="AG16" s="205">
        <v>320</v>
      </c>
      <c r="AH16" s="205">
        <v>20</v>
      </c>
      <c r="AI16" s="205">
        <v>710</v>
      </c>
      <c r="AJ16" s="205">
        <v>60</v>
      </c>
      <c r="AK16" s="205">
        <v>430</v>
      </c>
    </row>
    <row r="17" spans="1:37" ht="15.75" customHeight="1" x14ac:dyDescent="0.25">
      <c r="A17" s="154" t="s">
        <v>883</v>
      </c>
      <c r="B17" s="154" t="s">
        <v>884</v>
      </c>
      <c r="C17" s="170"/>
      <c r="D17" s="170"/>
      <c r="E17" s="204">
        <v>5010</v>
      </c>
      <c r="F17" s="204">
        <v>200</v>
      </c>
      <c r="G17" s="204"/>
      <c r="H17" s="204">
        <v>6420</v>
      </c>
      <c r="I17" s="205">
        <v>3020</v>
      </c>
      <c r="J17" s="205">
        <v>1630</v>
      </c>
      <c r="K17" s="205">
        <v>1780</v>
      </c>
      <c r="L17" s="205"/>
      <c r="M17" s="204">
        <v>13480</v>
      </c>
      <c r="N17" s="205">
        <v>60</v>
      </c>
      <c r="O17" s="205">
        <v>480</v>
      </c>
      <c r="P17" s="205">
        <v>180</v>
      </c>
      <c r="Q17" s="205">
        <v>160</v>
      </c>
      <c r="R17" s="205">
        <v>70</v>
      </c>
      <c r="S17" s="205">
        <v>70</v>
      </c>
      <c r="T17" s="205">
        <v>0</v>
      </c>
      <c r="U17" s="205">
        <v>2220</v>
      </c>
      <c r="V17" s="205">
        <v>3040</v>
      </c>
      <c r="W17" s="205">
        <v>740</v>
      </c>
      <c r="X17" s="205">
        <v>240</v>
      </c>
      <c r="Y17" s="205">
        <v>1210</v>
      </c>
      <c r="Z17" s="205">
        <v>290</v>
      </c>
      <c r="AA17" s="205">
        <v>650</v>
      </c>
      <c r="AB17" s="205">
        <v>530</v>
      </c>
      <c r="AC17" s="205">
        <v>740</v>
      </c>
      <c r="AD17" s="205">
        <v>670</v>
      </c>
      <c r="AE17" s="205">
        <v>520</v>
      </c>
      <c r="AF17" s="205">
        <v>290</v>
      </c>
      <c r="AG17" s="205">
        <v>260</v>
      </c>
      <c r="AH17" s="205">
        <v>70</v>
      </c>
      <c r="AI17" s="205">
        <v>380</v>
      </c>
      <c r="AJ17" s="205">
        <v>20</v>
      </c>
      <c r="AK17" s="205">
        <v>710</v>
      </c>
    </row>
    <row r="18" spans="1:37" ht="15.75" customHeight="1" x14ac:dyDescent="0.25">
      <c r="A18" s="154" t="s">
        <v>885</v>
      </c>
      <c r="B18" s="154" t="s">
        <v>886</v>
      </c>
      <c r="C18" s="170"/>
      <c r="D18" s="170"/>
      <c r="E18" s="204">
        <v>2790</v>
      </c>
      <c r="F18" s="204">
        <v>130</v>
      </c>
      <c r="G18" s="204"/>
      <c r="H18" s="204">
        <v>4760</v>
      </c>
      <c r="I18" s="205">
        <v>1610</v>
      </c>
      <c r="J18" s="205">
        <v>1170</v>
      </c>
      <c r="K18" s="205">
        <v>1970</v>
      </c>
      <c r="L18" s="205"/>
      <c r="M18" s="204">
        <v>12810</v>
      </c>
      <c r="N18" s="205">
        <v>120</v>
      </c>
      <c r="O18" s="205">
        <v>390</v>
      </c>
      <c r="P18" s="205">
        <v>120</v>
      </c>
      <c r="Q18" s="205">
        <v>170</v>
      </c>
      <c r="R18" s="205">
        <v>70</v>
      </c>
      <c r="S18" s="205">
        <v>90</v>
      </c>
      <c r="T18" s="205">
        <v>30</v>
      </c>
      <c r="U18" s="205">
        <v>1810</v>
      </c>
      <c r="V18" s="205">
        <v>2520</v>
      </c>
      <c r="W18" s="205">
        <v>710</v>
      </c>
      <c r="X18" s="205">
        <v>320</v>
      </c>
      <c r="Y18" s="205">
        <v>1070</v>
      </c>
      <c r="Z18" s="205">
        <v>390</v>
      </c>
      <c r="AA18" s="205">
        <v>590</v>
      </c>
      <c r="AB18" s="205">
        <v>560</v>
      </c>
      <c r="AC18" s="205">
        <v>840</v>
      </c>
      <c r="AD18" s="205">
        <v>850</v>
      </c>
      <c r="AE18" s="205">
        <v>730</v>
      </c>
      <c r="AF18" s="205">
        <v>230</v>
      </c>
      <c r="AG18" s="205">
        <v>200</v>
      </c>
      <c r="AH18" s="205">
        <v>100</v>
      </c>
      <c r="AI18" s="205">
        <v>450</v>
      </c>
      <c r="AJ18" s="205">
        <v>30</v>
      </c>
      <c r="AK18" s="205">
        <v>590</v>
      </c>
    </row>
    <row r="19" spans="1:37" ht="1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row>
    <row r="20" spans="1:37" ht="15.75" customHeight="1" x14ac:dyDescent="0.25">
      <c r="A20" s="154" t="s">
        <v>887</v>
      </c>
      <c r="B20" s="154" t="s">
        <v>888</v>
      </c>
      <c r="C20" s="481"/>
      <c r="D20" s="481"/>
      <c r="E20" s="481">
        <v>13</v>
      </c>
      <c r="F20" s="481">
        <v>0</v>
      </c>
      <c r="G20" s="481"/>
      <c r="H20" s="481">
        <v>43</v>
      </c>
      <c r="I20" s="481">
        <v>30</v>
      </c>
      <c r="J20" s="481">
        <v>8</v>
      </c>
      <c r="K20" s="481">
        <v>5</v>
      </c>
      <c r="L20" s="481"/>
      <c r="M20" s="481">
        <v>61</v>
      </c>
      <c r="N20" s="481">
        <v>0</v>
      </c>
      <c r="O20" s="481">
        <v>1</v>
      </c>
      <c r="P20" s="481">
        <v>0</v>
      </c>
      <c r="Q20" s="481">
        <v>0</v>
      </c>
      <c r="R20" s="481">
        <v>0</v>
      </c>
      <c r="S20" s="481">
        <v>0</v>
      </c>
      <c r="T20" s="481">
        <v>0</v>
      </c>
      <c r="U20" s="481">
        <v>14</v>
      </c>
      <c r="V20" s="481">
        <v>22</v>
      </c>
      <c r="W20" s="481">
        <v>1</v>
      </c>
      <c r="X20" s="481">
        <v>0</v>
      </c>
      <c r="Y20" s="481">
        <v>5</v>
      </c>
      <c r="Z20" s="481">
        <v>1</v>
      </c>
      <c r="AA20" s="481">
        <v>2</v>
      </c>
      <c r="AB20" s="481">
        <v>5</v>
      </c>
      <c r="AC20" s="481">
        <v>5</v>
      </c>
      <c r="AD20" s="481">
        <v>3</v>
      </c>
      <c r="AE20" s="481">
        <v>0</v>
      </c>
      <c r="AF20" s="481">
        <v>0</v>
      </c>
      <c r="AG20" s="481">
        <v>1</v>
      </c>
      <c r="AH20" s="481">
        <v>0</v>
      </c>
      <c r="AI20" s="481">
        <v>0</v>
      </c>
      <c r="AJ20" s="481">
        <v>0</v>
      </c>
      <c r="AK20" s="481">
        <v>1</v>
      </c>
    </row>
    <row r="21" spans="1:37" ht="15.75" customHeight="1" x14ac:dyDescent="0.25">
      <c r="A21" s="154" t="s">
        <v>889</v>
      </c>
      <c r="B21" s="154" t="s">
        <v>890</v>
      </c>
      <c r="C21" s="481"/>
      <c r="D21" s="481"/>
      <c r="E21" s="481">
        <v>38</v>
      </c>
      <c r="F21" s="481">
        <v>5</v>
      </c>
      <c r="G21" s="481"/>
      <c r="H21" s="481">
        <v>103</v>
      </c>
      <c r="I21" s="481">
        <v>40</v>
      </c>
      <c r="J21" s="481">
        <v>23</v>
      </c>
      <c r="K21" s="481">
        <v>40</v>
      </c>
      <c r="L21" s="481"/>
      <c r="M21" s="481">
        <v>244</v>
      </c>
      <c r="N21" s="481">
        <v>0</v>
      </c>
      <c r="O21" s="481">
        <v>0</v>
      </c>
      <c r="P21" s="481">
        <v>0</v>
      </c>
      <c r="Q21" s="481">
        <v>1</v>
      </c>
      <c r="R21" s="481">
        <v>2</v>
      </c>
      <c r="S21" s="481">
        <v>3</v>
      </c>
      <c r="T21" s="481">
        <v>1</v>
      </c>
      <c r="U21" s="481">
        <v>38</v>
      </c>
      <c r="V21" s="481">
        <v>71</v>
      </c>
      <c r="W21" s="481">
        <v>19</v>
      </c>
      <c r="X21" s="481">
        <v>1</v>
      </c>
      <c r="Y21" s="481">
        <v>11</v>
      </c>
      <c r="Z21" s="481">
        <v>5</v>
      </c>
      <c r="AA21" s="481">
        <v>10</v>
      </c>
      <c r="AB21" s="481">
        <v>10</v>
      </c>
      <c r="AC21" s="481">
        <v>25</v>
      </c>
      <c r="AD21" s="481">
        <v>23</v>
      </c>
      <c r="AE21" s="481">
        <v>18</v>
      </c>
      <c r="AF21" s="481">
        <v>0</v>
      </c>
      <c r="AG21" s="481">
        <v>4</v>
      </c>
      <c r="AH21" s="481">
        <v>1</v>
      </c>
      <c r="AI21" s="481">
        <v>0</v>
      </c>
      <c r="AJ21" s="481">
        <v>0</v>
      </c>
      <c r="AK21" s="481">
        <v>6</v>
      </c>
    </row>
    <row r="22" spans="1:37" ht="15.75" customHeight="1" x14ac:dyDescent="0.25">
      <c r="A22" s="154" t="s">
        <v>891</v>
      </c>
      <c r="B22" s="154" t="s">
        <v>892</v>
      </c>
      <c r="C22" s="481"/>
      <c r="D22" s="481"/>
      <c r="E22" s="481">
        <v>127</v>
      </c>
      <c r="F22" s="481">
        <v>1</v>
      </c>
      <c r="G22" s="481"/>
      <c r="H22" s="481">
        <v>154</v>
      </c>
      <c r="I22" s="481">
        <v>91</v>
      </c>
      <c r="J22" s="481">
        <v>37</v>
      </c>
      <c r="K22" s="481">
        <v>26</v>
      </c>
      <c r="L22" s="481"/>
      <c r="M22" s="481">
        <v>270</v>
      </c>
      <c r="N22" s="481">
        <v>1</v>
      </c>
      <c r="O22" s="481">
        <v>7</v>
      </c>
      <c r="P22" s="481">
        <v>2</v>
      </c>
      <c r="Q22" s="481">
        <v>7</v>
      </c>
      <c r="R22" s="481">
        <v>0</v>
      </c>
      <c r="S22" s="481">
        <v>1</v>
      </c>
      <c r="T22" s="481">
        <v>0</v>
      </c>
      <c r="U22" s="481">
        <v>64</v>
      </c>
      <c r="V22" s="481">
        <v>61</v>
      </c>
      <c r="W22" s="481">
        <v>10</v>
      </c>
      <c r="X22" s="481">
        <v>3</v>
      </c>
      <c r="Y22" s="481">
        <v>27</v>
      </c>
      <c r="Z22" s="481">
        <v>2</v>
      </c>
      <c r="AA22" s="481">
        <v>15</v>
      </c>
      <c r="AB22" s="481">
        <v>12</v>
      </c>
      <c r="AC22" s="481">
        <v>16</v>
      </c>
      <c r="AD22" s="481">
        <v>11</v>
      </c>
      <c r="AE22" s="481">
        <v>10</v>
      </c>
      <c r="AF22" s="481">
        <v>3</v>
      </c>
      <c r="AG22" s="481">
        <v>13</v>
      </c>
      <c r="AH22" s="481">
        <v>0</v>
      </c>
      <c r="AI22" s="481">
        <v>2</v>
      </c>
      <c r="AJ22" s="481">
        <v>1</v>
      </c>
      <c r="AK22" s="481">
        <v>3</v>
      </c>
    </row>
    <row r="23" spans="1:37" ht="15.75" customHeight="1" x14ac:dyDescent="0.2">
      <c r="A23" s="154" t="s">
        <v>893</v>
      </c>
      <c r="B23" s="154" t="s">
        <v>894</v>
      </c>
      <c r="C23" s="481"/>
      <c r="D23" s="481"/>
      <c r="E23" s="481">
        <v>57</v>
      </c>
      <c r="F23" s="481">
        <v>0</v>
      </c>
      <c r="G23" s="481"/>
      <c r="H23" s="481">
        <v>90</v>
      </c>
      <c r="I23" s="481">
        <v>54</v>
      </c>
      <c r="J23" s="481">
        <v>21</v>
      </c>
      <c r="K23" s="481">
        <v>15</v>
      </c>
      <c r="L23" s="481"/>
      <c r="M23" s="481">
        <v>161</v>
      </c>
      <c r="N23" s="481">
        <v>1</v>
      </c>
      <c r="O23" s="481">
        <v>5</v>
      </c>
      <c r="P23" s="481">
        <v>0</v>
      </c>
      <c r="Q23" s="481">
        <v>1</v>
      </c>
      <c r="R23" s="481">
        <v>0</v>
      </c>
      <c r="S23" s="481">
        <v>1</v>
      </c>
      <c r="T23" s="481">
        <v>0</v>
      </c>
      <c r="U23" s="481">
        <v>21</v>
      </c>
      <c r="V23" s="481">
        <v>48</v>
      </c>
      <c r="W23" s="481">
        <v>10</v>
      </c>
      <c r="X23" s="481">
        <v>1</v>
      </c>
      <c r="Y23" s="481">
        <v>28</v>
      </c>
      <c r="Z23" s="481">
        <v>1</v>
      </c>
      <c r="AA23" s="481">
        <v>10</v>
      </c>
      <c r="AB23" s="481">
        <v>7</v>
      </c>
      <c r="AC23" s="481">
        <v>9</v>
      </c>
      <c r="AD23" s="481">
        <v>7</v>
      </c>
      <c r="AE23" s="481">
        <v>8</v>
      </c>
      <c r="AF23" s="481">
        <v>1</v>
      </c>
      <c r="AG23" s="481">
        <v>3</v>
      </c>
      <c r="AH23" s="481">
        <v>0</v>
      </c>
      <c r="AI23" s="481">
        <v>0</v>
      </c>
      <c r="AJ23" s="481">
        <v>0</v>
      </c>
      <c r="AK23" s="481">
        <v>0</v>
      </c>
    </row>
    <row r="24" spans="1:37" ht="15.75" customHeight="1" x14ac:dyDescent="0.2">
      <c r="A24" s="154" t="s">
        <v>895</v>
      </c>
      <c r="B24" s="154" t="s">
        <v>896</v>
      </c>
      <c r="C24" s="481"/>
      <c r="D24" s="481"/>
      <c r="E24" s="481">
        <v>129</v>
      </c>
      <c r="F24" s="481">
        <v>0</v>
      </c>
      <c r="G24" s="481"/>
      <c r="H24" s="481">
        <v>89</v>
      </c>
      <c r="I24" s="481">
        <v>43</v>
      </c>
      <c r="J24" s="481">
        <v>20</v>
      </c>
      <c r="K24" s="481">
        <v>26</v>
      </c>
      <c r="L24" s="481"/>
      <c r="M24" s="481">
        <v>177</v>
      </c>
      <c r="N24" s="481">
        <v>5</v>
      </c>
      <c r="O24" s="481">
        <v>6</v>
      </c>
      <c r="P24" s="481">
        <v>1</v>
      </c>
      <c r="Q24" s="481">
        <v>1</v>
      </c>
      <c r="R24" s="481">
        <v>4</v>
      </c>
      <c r="S24" s="481">
        <v>0</v>
      </c>
      <c r="T24" s="481">
        <v>0</v>
      </c>
      <c r="U24" s="481">
        <v>37</v>
      </c>
      <c r="V24" s="481">
        <v>37</v>
      </c>
      <c r="W24" s="481">
        <v>18</v>
      </c>
      <c r="X24" s="481">
        <v>6</v>
      </c>
      <c r="Y24" s="481">
        <v>18</v>
      </c>
      <c r="Z24" s="481">
        <v>5</v>
      </c>
      <c r="AA24" s="481">
        <v>2</v>
      </c>
      <c r="AB24" s="481">
        <v>2</v>
      </c>
      <c r="AC24" s="481">
        <v>4</v>
      </c>
      <c r="AD24" s="481">
        <v>6</v>
      </c>
      <c r="AE24" s="481">
        <v>6</v>
      </c>
      <c r="AF24" s="481">
        <v>1</v>
      </c>
      <c r="AG24" s="481">
        <v>7</v>
      </c>
      <c r="AH24" s="481">
        <v>1</v>
      </c>
      <c r="AI24" s="481">
        <v>5</v>
      </c>
      <c r="AJ24" s="481">
        <v>1</v>
      </c>
      <c r="AK24" s="481">
        <v>8</v>
      </c>
    </row>
    <row r="25" spans="1:37" ht="15.75" customHeight="1" x14ac:dyDescent="0.2">
      <c r="A25" s="154" t="s">
        <v>897</v>
      </c>
      <c r="B25" s="154" t="s">
        <v>898</v>
      </c>
      <c r="C25" s="481"/>
      <c r="D25" s="481"/>
      <c r="E25" s="481">
        <v>40</v>
      </c>
      <c r="F25" s="481">
        <v>0</v>
      </c>
      <c r="G25" s="481"/>
      <c r="H25" s="481">
        <v>98</v>
      </c>
      <c r="I25" s="481">
        <v>59</v>
      </c>
      <c r="J25" s="481">
        <v>17</v>
      </c>
      <c r="K25" s="481">
        <v>22</v>
      </c>
      <c r="L25" s="481"/>
      <c r="M25" s="481">
        <v>169</v>
      </c>
      <c r="N25" s="481">
        <v>0</v>
      </c>
      <c r="O25" s="481">
        <v>11</v>
      </c>
      <c r="P25" s="481">
        <v>1</v>
      </c>
      <c r="Q25" s="481">
        <v>1</v>
      </c>
      <c r="R25" s="481">
        <v>0</v>
      </c>
      <c r="S25" s="481">
        <v>0</v>
      </c>
      <c r="T25" s="481">
        <v>1</v>
      </c>
      <c r="U25" s="481">
        <v>35</v>
      </c>
      <c r="V25" s="481">
        <v>34</v>
      </c>
      <c r="W25" s="481">
        <v>6</v>
      </c>
      <c r="X25" s="481">
        <v>2</v>
      </c>
      <c r="Y25" s="481">
        <v>21</v>
      </c>
      <c r="Z25" s="481">
        <v>0</v>
      </c>
      <c r="AA25" s="481">
        <v>2</v>
      </c>
      <c r="AB25" s="481">
        <v>5</v>
      </c>
      <c r="AC25" s="481">
        <v>8</v>
      </c>
      <c r="AD25" s="481">
        <v>10</v>
      </c>
      <c r="AE25" s="481">
        <v>3</v>
      </c>
      <c r="AF25" s="481">
        <v>0</v>
      </c>
      <c r="AG25" s="481">
        <v>6</v>
      </c>
      <c r="AH25" s="481">
        <v>3</v>
      </c>
      <c r="AI25" s="481">
        <v>0</v>
      </c>
      <c r="AJ25" s="481">
        <v>0</v>
      </c>
      <c r="AK25" s="481">
        <v>20</v>
      </c>
    </row>
    <row r="26" spans="1:37" ht="15.75" customHeight="1" x14ac:dyDescent="0.2">
      <c r="A26" s="154" t="s">
        <v>899</v>
      </c>
      <c r="B26" s="154" t="s">
        <v>900</v>
      </c>
      <c r="C26" s="481"/>
      <c r="D26" s="481"/>
      <c r="E26" s="481">
        <v>224</v>
      </c>
      <c r="F26" s="481">
        <v>0</v>
      </c>
      <c r="G26" s="481"/>
      <c r="H26" s="481">
        <v>109</v>
      </c>
      <c r="I26" s="481">
        <v>96</v>
      </c>
      <c r="J26" s="481">
        <v>10</v>
      </c>
      <c r="K26" s="481">
        <v>3</v>
      </c>
      <c r="L26" s="481"/>
      <c r="M26" s="481">
        <v>126</v>
      </c>
      <c r="N26" s="481">
        <v>7</v>
      </c>
      <c r="O26" s="481">
        <v>3</v>
      </c>
      <c r="P26" s="481">
        <v>3</v>
      </c>
      <c r="Q26" s="481">
        <v>1</v>
      </c>
      <c r="R26" s="481">
        <v>0</v>
      </c>
      <c r="S26" s="481">
        <v>0</v>
      </c>
      <c r="T26" s="481">
        <v>0</v>
      </c>
      <c r="U26" s="481">
        <v>33</v>
      </c>
      <c r="V26" s="481">
        <v>38</v>
      </c>
      <c r="W26" s="481">
        <v>0</v>
      </c>
      <c r="X26" s="481">
        <v>2</v>
      </c>
      <c r="Y26" s="481">
        <v>9</v>
      </c>
      <c r="Z26" s="481">
        <v>0</v>
      </c>
      <c r="AA26" s="481">
        <v>8</v>
      </c>
      <c r="AB26" s="481">
        <v>2</v>
      </c>
      <c r="AC26" s="481">
        <v>13</v>
      </c>
      <c r="AD26" s="481">
        <v>1</v>
      </c>
      <c r="AE26" s="481">
        <v>0</v>
      </c>
      <c r="AF26" s="481">
        <v>1</v>
      </c>
      <c r="AG26" s="481">
        <v>2</v>
      </c>
      <c r="AH26" s="481">
        <v>0</v>
      </c>
      <c r="AI26" s="481">
        <v>2</v>
      </c>
      <c r="AJ26" s="481">
        <v>0</v>
      </c>
      <c r="AK26" s="481">
        <v>1</v>
      </c>
    </row>
    <row r="27" spans="1:37" ht="15.75" customHeight="1" x14ac:dyDescent="0.2">
      <c r="A27" s="154" t="s">
        <v>901</v>
      </c>
      <c r="B27" s="154" t="s">
        <v>902</v>
      </c>
      <c r="C27" s="481"/>
      <c r="D27" s="481"/>
      <c r="E27" s="481">
        <v>659</v>
      </c>
      <c r="F27" s="481">
        <v>0</v>
      </c>
      <c r="G27" s="481"/>
      <c r="H27" s="481">
        <v>186</v>
      </c>
      <c r="I27" s="481">
        <v>121</v>
      </c>
      <c r="J27" s="481">
        <v>40</v>
      </c>
      <c r="K27" s="481">
        <v>25</v>
      </c>
      <c r="L27" s="481"/>
      <c r="M27" s="481">
        <v>297</v>
      </c>
      <c r="N27" s="481">
        <v>5</v>
      </c>
      <c r="O27" s="481">
        <v>6</v>
      </c>
      <c r="P27" s="481">
        <v>0</v>
      </c>
      <c r="Q27" s="481">
        <v>8</v>
      </c>
      <c r="R27" s="481">
        <v>2</v>
      </c>
      <c r="S27" s="481">
        <v>1</v>
      </c>
      <c r="T27" s="481">
        <v>0</v>
      </c>
      <c r="U27" s="481">
        <v>62</v>
      </c>
      <c r="V27" s="481">
        <v>53</v>
      </c>
      <c r="W27" s="481">
        <v>7</v>
      </c>
      <c r="X27" s="481">
        <v>3</v>
      </c>
      <c r="Y27" s="481">
        <v>68</v>
      </c>
      <c r="Z27" s="481">
        <v>3</v>
      </c>
      <c r="AA27" s="481">
        <v>9</v>
      </c>
      <c r="AB27" s="481">
        <v>4</v>
      </c>
      <c r="AC27" s="481">
        <v>10</v>
      </c>
      <c r="AD27" s="481">
        <v>16</v>
      </c>
      <c r="AE27" s="481">
        <v>12</v>
      </c>
      <c r="AF27" s="481">
        <v>16</v>
      </c>
      <c r="AG27" s="481">
        <v>12</v>
      </c>
      <c r="AH27" s="481">
        <v>0</v>
      </c>
      <c r="AI27" s="481">
        <v>2</v>
      </c>
      <c r="AJ27" s="481">
        <v>0</v>
      </c>
      <c r="AK27" s="481">
        <v>1</v>
      </c>
    </row>
    <row r="28" spans="1:37" ht="15.75" customHeight="1" x14ac:dyDescent="0.2">
      <c r="A28" s="154" t="s">
        <v>903</v>
      </c>
      <c r="B28" s="154" t="s">
        <v>904</v>
      </c>
      <c r="C28" s="481"/>
      <c r="D28" s="481"/>
      <c r="E28" s="481">
        <v>110</v>
      </c>
      <c r="F28" s="481">
        <v>0</v>
      </c>
      <c r="G28" s="481"/>
      <c r="H28" s="481">
        <v>122</v>
      </c>
      <c r="I28" s="481">
        <v>50</v>
      </c>
      <c r="J28" s="481">
        <v>34</v>
      </c>
      <c r="K28" s="481">
        <v>38</v>
      </c>
      <c r="L28" s="481"/>
      <c r="M28" s="481">
        <v>273</v>
      </c>
      <c r="N28" s="481">
        <v>0</v>
      </c>
      <c r="O28" s="481">
        <v>8</v>
      </c>
      <c r="P28" s="481">
        <v>4</v>
      </c>
      <c r="Q28" s="481">
        <v>0</v>
      </c>
      <c r="R28" s="481">
        <v>0</v>
      </c>
      <c r="S28" s="481">
        <v>0</v>
      </c>
      <c r="T28" s="481">
        <v>0</v>
      </c>
      <c r="U28" s="481">
        <v>37</v>
      </c>
      <c r="V28" s="481">
        <v>49</v>
      </c>
      <c r="W28" s="481">
        <v>8</v>
      </c>
      <c r="X28" s="481">
        <v>2</v>
      </c>
      <c r="Y28" s="481">
        <v>14</v>
      </c>
      <c r="Z28" s="481">
        <v>2</v>
      </c>
      <c r="AA28" s="481">
        <v>26</v>
      </c>
      <c r="AB28" s="481">
        <v>14</v>
      </c>
      <c r="AC28" s="481">
        <v>39</v>
      </c>
      <c r="AD28" s="481">
        <v>18</v>
      </c>
      <c r="AE28" s="481">
        <v>11</v>
      </c>
      <c r="AF28" s="481">
        <v>22</v>
      </c>
      <c r="AG28" s="481">
        <v>2</v>
      </c>
      <c r="AH28" s="481">
        <v>3</v>
      </c>
      <c r="AI28" s="481">
        <v>4</v>
      </c>
      <c r="AJ28" s="481">
        <v>0</v>
      </c>
      <c r="AK28" s="481">
        <v>10</v>
      </c>
    </row>
    <row r="29" spans="1:37" ht="15.75" customHeight="1" x14ac:dyDescent="0.2">
      <c r="A29" s="154" t="s">
        <v>905</v>
      </c>
      <c r="B29" s="154" t="s">
        <v>906</v>
      </c>
      <c r="C29" s="481"/>
      <c r="D29" s="481"/>
      <c r="E29" s="481">
        <v>74</v>
      </c>
      <c r="F29" s="481">
        <v>0</v>
      </c>
      <c r="G29" s="481"/>
      <c r="H29" s="481">
        <v>113</v>
      </c>
      <c r="I29" s="481">
        <v>39</v>
      </c>
      <c r="J29" s="481">
        <v>34</v>
      </c>
      <c r="K29" s="481">
        <v>40</v>
      </c>
      <c r="L29" s="481"/>
      <c r="M29" s="481">
        <v>275</v>
      </c>
      <c r="N29" s="481">
        <v>1</v>
      </c>
      <c r="O29" s="481">
        <v>4</v>
      </c>
      <c r="P29" s="481">
        <v>0</v>
      </c>
      <c r="Q29" s="481">
        <v>6</v>
      </c>
      <c r="R29" s="481">
        <v>1</v>
      </c>
      <c r="S29" s="481">
        <v>4</v>
      </c>
      <c r="T29" s="481">
        <v>0</v>
      </c>
      <c r="U29" s="481">
        <v>50</v>
      </c>
      <c r="V29" s="481">
        <v>69</v>
      </c>
      <c r="W29" s="481">
        <v>9</v>
      </c>
      <c r="X29" s="481">
        <v>3</v>
      </c>
      <c r="Y29" s="481">
        <v>10</v>
      </c>
      <c r="Z29" s="481">
        <v>5</v>
      </c>
      <c r="AA29" s="481">
        <v>19</v>
      </c>
      <c r="AB29" s="481">
        <v>13</v>
      </c>
      <c r="AC29" s="481">
        <v>27</v>
      </c>
      <c r="AD29" s="481">
        <v>12</v>
      </c>
      <c r="AE29" s="481">
        <v>16</v>
      </c>
      <c r="AF29" s="481">
        <v>9</v>
      </c>
      <c r="AG29" s="481">
        <v>5</v>
      </c>
      <c r="AH29" s="481">
        <v>2</v>
      </c>
      <c r="AI29" s="481">
        <v>2</v>
      </c>
      <c r="AJ29" s="481">
        <v>1</v>
      </c>
      <c r="AK29" s="481">
        <v>12</v>
      </c>
    </row>
    <row r="30" spans="1:37" ht="15.75" customHeight="1" x14ac:dyDescent="0.2">
      <c r="A30" s="154" t="s">
        <v>907</v>
      </c>
      <c r="B30" s="154" t="s">
        <v>908</v>
      </c>
      <c r="C30" s="481"/>
      <c r="D30" s="481"/>
      <c r="E30" s="481">
        <v>62</v>
      </c>
      <c r="F30" s="481">
        <v>0</v>
      </c>
      <c r="G30" s="481"/>
      <c r="H30" s="481">
        <v>51</v>
      </c>
      <c r="I30" s="481">
        <v>21</v>
      </c>
      <c r="J30" s="481">
        <v>13</v>
      </c>
      <c r="K30" s="481">
        <v>17</v>
      </c>
      <c r="L30" s="481"/>
      <c r="M30" s="481">
        <v>113</v>
      </c>
      <c r="N30" s="481">
        <v>0</v>
      </c>
      <c r="O30" s="481">
        <v>11</v>
      </c>
      <c r="P30" s="481">
        <v>0</v>
      </c>
      <c r="Q30" s="481">
        <v>4</v>
      </c>
      <c r="R30" s="481">
        <v>0</v>
      </c>
      <c r="S30" s="481">
        <v>1</v>
      </c>
      <c r="T30" s="481">
        <v>0</v>
      </c>
      <c r="U30" s="481">
        <v>7</v>
      </c>
      <c r="V30" s="481">
        <v>28</v>
      </c>
      <c r="W30" s="481">
        <v>3</v>
      </c>
      <c r="X30" s="481">
        <v>3</v>
      </c>
      <c r="Y30" s="481">
        <v>11</v>
      </c>
      <c r="Z30" s="481">
        <v>1</v>
      </c>
      <c r="AA30" s="481">
        <v>9</v>
      </c>
      <c r="AB30" s="481">
        <v>9</v>
      </c>
      <c r="AC30" s="481">
        <v>8</v>
      </c>
      <c r="AD30" s="481">
        <v>5</v>
      </c>
      <c r="AE30" s="481">
        <v>4</v>
      </c>
      <c r="AF30" s="481">
        <v>0</v>
      </c>
      <c r="AG30" s="481">
        <v>1</v>
      </c>
      <c r="AH30" s="481">
        <v>2</v>
      </c>
      <c r="AI30" s="481">
        <v>1</v>
      </c>
      <c r="AJ30" s="481">
        <v>0</v>
      </c>
      <c r="AK30" s="481">
        <v>6</v>
      </c>
    </row>
    <row r="31" spans="1:37" ht="15.75" customHeight="1" x14ac:dyDescent="0.2">
      <c r="A31" s="154" t="s">
        <v>909</v>
      </c>
      <c r="B31" s="154" t="s">
        <v>910</v>
      </c>
      <c r="C31" s="481"/>
      <c r="D31" s="481"/>
      <c r="E31" s="481">
        <v>46</v>
      </c>
      <c r="F31" s="481">
        <v>0</v>
      </c>
      <c r="G31" s="481"/>
      <c r="H31" s="481">
        <v>91</v>
      </c>
      <c r="I31" s="481">
        <v>41</v>
      </c>
      <c r="J31" s="481">
        <v>31</v>
      </c>
      <c r="K31" s="481">
        <v>19</v>
      </c>
      <c r="L31" s="481"/>
      <c r="M31" s="481">
        <v>183</v>
      </c>
      <c r="N31" s="481">
        <v>2</v>
      </c>
      <c r="O31" s="481">
        <v>6</v>
      </c>
      <c r="P31" s="481">
        <v>3</v>
      </c>
      <c r="Q31" s="481">
        <v>0</v>
      </c>
      <c r="R31" s="481">
        <v>0</v>
      </c>
      <c r="S31" s="481">
        <v>0</v>
      </c>
      <c r="T31" s="481">
        <v>3</v>
      </c>
      <c r="U31" s="481">
        <v>43</v>
      </c>
      <c r="V31" s="481">
        <v>48</v>
      </c>
      <c r="W31" s="481">
        <v>8</v>
      </c>
      <c r="X31" s="481">
        <v>2</v>
      </c>
      <c r="Y31" s="481">
        <v>12</v>
      </c>
      <c r="Z31" s="481">
        <v>2</v>
      </c>
      <c r="AA31" s="481">
        <v>7</v>
      </c>
      <c r="AB31" s="481">
        <v>7</v>
      </c>
      <c r="AC31" s="481">
        <v>7</v>
      </c>
      <c r="AD31" s="481">
        <v>11</v>
      </c>
      <c r="AE31" s="481">
        <v>9</v>
      </c>
      <c r="AF31" s="481">
        <v>0</v>
      </c>
      <c r="AG31" s="481">
        <v>4</v>
      </c>
      <c r="AH31" s="481">
        <v>1</v>
      </c>
      <c r="AI31" s="481">
        <v>0</v>
      </c>
      <c r="AJ31" s="481">
        <v>0</v>
      </c>
      <c r="AK31" s="481">
        <v>8</v>
      </c>
    </row>
    <row r="32" spans="1:37" ht="15.75" customHeight="1" x14ac:dyDescent="0.2">
      <c r="A32" s="154" t="s">
        <v>911</v>
      </c>
      <c r="B32" s="154" t="s">
        <v>912</v>
      </c>
      <c r="C32" s="481"/>
      <c r="D32" s="481"/>
      <c r="E32" s="481">
        <v>51</v>
      </c>
      <c r="F32" s="481">
        <v>0</v>
      </c>
      <c r="G32" s="481"/>
      <c r="H32" s="481">
        <v>95</v>
      </c>
      <c r="I32" s="481">
        <v>57</v>
      </c>
      <c r="J32" s="481">
        <v>19</v>
      </c>
      <c r="K32" s="481">
        <v>19</v>
      </c>
      <c r="L32" s="481"/>
      <c r="M32" s="481">
        <v>157</v>
      </c>
      <c r="N32" s="481">
        <v>1</v>
      </c>
      <c r="O32" s="481">
        <v>8</v>
      </c>
      <c r="P32" s="481">
        <v>7</v>
      </c>
      <c r="Q32" s="481">
        <v>3</v>
      </c>
      <c r="R32" s="481">
        <v>1</v>
      </c>
      <c r="S32" s="481">
        <v>0</v>
      </c>
      <c r="T32" s="481">
        <v>0</v>
      </c>
      <c r="U32" s="481">
        <v>54</v>
      </c>
      <c r="V32" s="481">
        <v>42</v>
      </c>
      <c r="W32" s="481">
        <v>1</v>
      </c>
      <c r="X32" s="481">
        <v>1</v>
      </c>
      <c r="Y32" s="481">
        <v>6</v>
      </c>
      <c r="Z32" s="481">
        <v>2</v>
      </c>
      <c r="AA32" s="481">
        <v>8</v>
      </c>
      <c r="AB32" s="481">
        <v>5</v>
      </c>
      <c r="AC32" s="481">
        <v>7</v>
      </c>
      <c r="AD32" s="481">
        <v>0</v>
      </c>
      <c r="AE32" s="481">
        <v>5</v>
      </c>
      <c r="AF32" s="481">
        <v>1</v>
      </c>
      <c r="AG32" s="481">
        <v>6</v>
      </c>
      <c r="AH32" s="481">
        <v>0</v>
      </c>
      <c r="AI32" s="481">
        <v>0</v>
      </c>
      <c r="AJ32" s="481">
        <v>0</v>
      </c>
      <c r="AK32" s="481">
        <v>0</v>
      </c>
    </row>
    <row r="33" spans="1:37" ht="15.75" customHeight="1" x14ac:dyDescent="0.2">
      <c r="A33" s="154" t="s">
        <v>913</v>
      </c>
      <c r="B33" s="154" t="s">
        <v>914</v>
      </c>
      <c r="C33" s="481"/>
      <c r="D33" s="481"/>
      <c r="E33" s="481">
        <v>149</v>
      </c>
      <c r="F33" s="481">
        <v>0</v>
      </c>
      <c r="G33" s="481"/>
      <c r="H33" s="481">
        <v>251</v>
      </c>
      <c r="I33" s="481">
        <v>146</v>
      </c>
      <c r="J33" s="481">
        <v>56</v>
      </c>
      <c r="K33" s="481">
        <v>49</v>
      </c>
      <c r="L33" s="481"/>
      <c r="M33" s="481">
        <v>455</v>
      </c>
      <c r="N33" s="481">
        <v>3</v>
      </c>
      <c r="O33" s="481">
        <v>10</v>
      </c>
      <c r="P33" s="481">
        <v>4</v>
      </c>
      <c r="Q33" s="481">
        <v>6</v>
      </c>
      <c r="R33" s="481">
        <v>0</v>
      </c>
      <c r="S33" s="481">
        <v>1</v>
      </c>
      <c r="T33" s="481">
        <v>0</v>
      </c>
      <c r="U33" s="481">
        <v>87</v>
      </c>
      <c r="V33" s="481">
        <v>122</v>
      </c>
      <c r="W33" s="481">
        <v>14</v>
      </c>
      <c r="X33" s="481">
        <v>3</v>
      </c>
      <c r="Y33" s="481">
        <v>39</v>
      </c>
      <c r="Z33" s="481">
        <v>9</v>
      </c>
      <c r="AA33" s="481">
        <v>40</v>
      </c>
      <c r="AB33" s="481">
        <v>20</v>
      </c>
      <c r="AC33" s="481">
        <v>31</v>
      </c>
      <c r="AD33" s="481">
        <v>21</v>
      </c>
      <c r="AE33" s="481">
        <v>24</v>
      </c>
      <c r="AF33" s="481">
        <v>4</v>
      </c>
      <c r="AG33" s="481">
        <v>5</v>
      </c>
      <c r="AH33" s="481">
        <v>0</v>
      </c>
      <c r="AI33" s="481">
        <v>2</v>
      </c>
      <c r="AJ33" s="481">
        <v>3</v>
      </c>
      <c r="AK33" s="481">
        <v>8</v>
      </c>
    </row>
    <row r="34" spans="1:37" ht="15.75" customHeight="1" x14ac:dyDescent="0.2">
      <c r="A34" s="154" t="s">
        <v>915</v>
      </c>
      <c r="B34" s="154" t="s">
        <v>916</v>
      </c>
      <c r="C34" s="481"/>
      <c r="D34" s="481"/>
      <c r="E34" s="481">
        <v>85</v>
      </c>
      <c r="F34" s="481">
        <v>0</v>
      </c>
      <c r="G34" s="481"/>
      <c r="H34" s="481">
        <v>180</v>
      </c>
      <c r="I34" s="481">
        <v>113</v>
      </c>
      <c r="J34" s="481">
        <v>43</v>
      </c>
      <c r="K34" s="481">
        <v>24</v>
      </c>
      <c r="L34" s="481"/>
      <c r="M34" s="481">
        <v>279</v>
      </c>
      <c r="N34" s="481">
        <v>0</v>
      </c>
      <c r="O34" s="481">
        <v>17</v>
      </c>
      <c r="P34" s="481">
        <v>8</v>
      </c>
      <c r="Q34" s="481">
        <v>2</v>
      </c>
      <c r="R34" s="481">
        <v>2</v>
      </c>
      <c r="S34" s="481">
        <v>0</v>
      </c>
      <c r="T34" s="481">
        <v>0</v>
      </c>
      <c r="U34" s="481">
        <v>44</v>
      </c>
      <c r="V34" s="481">
        <v>59</v>
      </c>
      <c r="W34" s="481">
        <v>16</v>
      </c>
      <c r="X34" s="481">
        <v>5</v>
      </c>
      <c r="Y34" s="481">
        <v>19</v>
      </c>
      <c r="Z34" s="481">
        <v>1</v>
      </c>
      <c r="AA34" s="481">
        <v>3</v>
      </c>
      <c r="AB34" s="481">
        <v>5</v>
      </c>
      <c r="AC34" s="481">
        <v>9</v>
      </c>
      <c r="AD34" s="481">
        <v>4</v>
      </c>
      <c r="AE34" s="481">
        <v>6</v>
      </c>
      <c r="AF34" s="481">
        <v>5</v>
      </c>
      <c r="AG34" s="481">
        <v>11</v>
      </c>
      <c r="AH34" s="481">
        <v>1</v>
      </c>
      <c r="AI34" s="481">
        <v>5</v>
      </c>
      <c r="AJ34" s="481">
        <v>0</v>
      </c>
      <c r="AK34" s="481">
        <v>59</v>
      </c>
    </row>
    <row r="35" spans="1:37" ht="15.75" customHeight="1" x14ac:dyDescent="0.2">
      <c r="A35" s="154" t="s">
        <v>917</v>
      </c>
      <c r="B35" s="154" t="s">
        <v>918</v>
      </c>
      <c r="C35" s="481"/>
      <c r="D35" s="481"/>
      <c r="E35" s="481">
        <v>1509</v>
      </c>
      <c r="F35" s="481">
        <v>3</v>
      </c>
      <c r="G35" s="481"/>
      <c r="H35" s="481">
        <v>345</v>
      </c>
      <c r="I35" s="481">
        <v>146</v>
      </c>
      <c r="J35" s="481">
        <v>81</v>
      </c>
      <c r="K35" s="481">
        <v>118</v>
      </c>
      <c r="L35" s="481"/>
      <c r="M35" s="481">
        <v>806</v>
      </c>
      <c r="N35" s="481">
        <v>17</v>
      </c>
      <c r="O35" s="481">
        <v>44</v>
      </c>
      <c r="P35" s="481">
        <v>16</v>
      </c>
      <c r="Q35" s="481">
        <v>19</v>
      </c>
      <c r="R35" s="481">
        <v>3</v>
      </c>
      <c r="S35" s="481">
        <v>5</v>
      </c>
      <c r="T35" s="481">
        <v>0</v>
      </c>
      <c r="U35" s="481">
        <v>64</v>
      </c>
      <c r="V35" s="481">
        <v>101</v>
      </c>
      <c r="W35" s="481">
        <v>39</v>
      </c>
      <c r="X35" s="481">
        <v>14</v>
      </c>
      <c r="Y35" s="481">
        <v>155</v>
      </c>
      <c r="Z35" s="481">
        <v>17</v>
      </c>
      <c r="AA35" s="481">
        <v>20</v>
      </c>
      <c r="AB35" s="481">
        <v>23</v>
      </c>
      <c r="AC35" s="481">
        <v>24</v>
      </c>
      <c r="AD35" s="481">
        <v>44</v>
      </c>
      <c r="AE35" s="481">
        <v>21</v>
      </c>
      <c r="AF35" s="481">
        <v>47</v>
      </c>
      <c r="AG35" s="481">
        <v>9</v>
      </c>
      <c r="AH35" s="481">
        <v>5</v>
      </c>
      <c r="AI35" s="481">
        <v>76</v>
      </c>
      <c r="AJ35" s="481">
        <v>8</v>
      </c>
      <c r="AK35" s="481">
        <v>43</v>
      </c>
    </row>
    <row r="36" spans="1:37" ht="15.75" customHeight="1" x14ac:dyDescent="0.2">
      <c r="A36" s="154" t="s">
        <v>919</v>
      </c>
      <c r="B36" s="154" t="s">
        <v>920</v>
      </c>
      <c r="C36" s="481"/>
      <c r="D36" s="481"/>
      <c r="E36" s="481">
        <v>93</v>
      </c>
      <c r="F36" s="481">
        <v>0</v>
      </c>
      <c r="G36" s="481"/>
      <c r="H36" s="481">
        <v>49</v>
      </c>
      <c r="I36" s="481">
        <v>34</v>
      </c>
      <c r="J36" s="481">
        <v>12</v>
      </c>
      <c r="K36" s="481">
        <v>3</v>
      </c>
      <c r="L36" s="481"/>
      <c r="M36" s="481">
        <v>70</v>
      </c>
      <c r="N36" s="481">
        <v>0</v>
      </c>
      <c r="O36" s="481">
        <v>0</v>
      </c>
      <c r="P36" s="481">
        <v>0</v>
      </c>
      <c r="Q36" s="481">
        <v>1</v>
      </c>
      <c r="R36" s="481">
        <v>0</v>
      </c>
      <c r="S36" s="481">
        <v>0</v>
      </c>
      <c r="T36" s="481">
        <v>0</v>
      </c>
      <c r="U36" s="481">
        <v>12</v>
      </c>
      <c r="V36" s="481">
        <v>12</v>
      </c>
      <c r="W36" s="481">
        <v>2</v>
      </c>
      <c r="X36" s="481">
        <v>2</v>
      </c>
      <c r="Y36" s="481">
        <v>7</v>
      </c>
      <c r="Z36" s="481">
        <v>1</v>
      </c>
      <c r="AA36" s="481">
        <v>1</v>
      </c>
      <c r="AB36" s="481">
        <v>2</v>
      </c>
      <c r="AC36" s="481">
        <v>1</v>
      </c>
      <c r="AD36" s="481">
        <v>0</v>
      </c>
      <c r="AE36" s="481">
        <v>0</v>
      </c>
      <c r="AF36" s="481">
        <v>0</v>
      </c>
      <c r="AG36" s="481">
        <v>2</v>
      </c>
      <c r="AH36" s="481">
        <v>0</v>
      </c>
      <c r="AI36" s="481">
        <v>0</v>
      </c>
      <c r="AJ36" s="481">
        <v>0</v>
      </c>
      <c r="AK36" s="481">
        <v>27</v>
      </c>
    </row>
    <row r="37" spans="1:37" ht="15.75" customHeight="1" x14ac:dyDescent="0.2">
      <c r="A37" s="154" t="s">
        <v>921</v>
      </c>
      <c r="B37" s="154" t="s">
        <v>922</v>
      </c>
      <c r="C37" s="481"/>
      <c r="D37" s="481"/>
      <c r="E37" s="481">
        <v>146</v>
      </c>
      <c r="F37" s="481">
        <v>0</v>
      </c>
      <c r="G37" s="481"/>
      <c r="H37" s="481">
        <v>141</v>
      </c>
      <c r="I37" s="481">
        <v>62</v>
      </c>
      <c r="J37" s="481">
        <v>29</v>
      </c>
      <c r="K37" s="481">
        <v>50</v>
      </c>
      <c r="L37" s="481"/>
      <c r="M37" s="481">
        <v>346</v>
      </c>
      <c r="N37" s="481">
        <v>4</v>
      </c>
      <c r="O37" s="481">
        <v>9</v>
      </c>
      <c r="P37" s="481">
        <v>1</v>
      </c>
      <c r="Q37" s="481">
        <v>8</v>
      </c>
      <c r="R37" s="481">
        <v>2</v>
      </c>
      <c r="S37" s="481">
        <v>0</v>
      </c>
      <c r="T37" s="481">
        <v>0</v>
      </c>
      <c r="U37" s="481">
        <v>20</v>
      </c>
      <c r="V37" s="481">
        <v>55</v>
      </c>
      <c r="W37" s="481">
        <v>13</v>
      </c>
      <c r="X37" s="481">
        <v>8</v>
      </c>
      <c r="Y37" s="481">
        <v>20</v>
      </c>
      <c r="Z37" s="481">
        <v>4</v>
      </c>
      <c r="AA37" s="481">
        <v>31</v>
      </c>
      <c r="AB37" s="481">
        <v>19</v>
      </c>
      <c r="AC37" s="481">
        <v>25</v>
      </c>
      <c r="AD37" s="481">
        <v>32</v>
      </c>
      <c r="AE37" s="481">
        <v>22</v>
      </c>
      <c r="AF37" s="481">
        <v>36</v>
      </c>
      <c r="AG37" s="481">
        <v>2</v>
      </c>
      <c r="AH37" s="481">
        <v>5</v>
      </c>
      <c r="AI37" s="481">
        <v>15</v>
      </c>
      <c r="AJ37" s="481">
        <v>0</v>
      </c>
      <c r="AK37" s="481">
        <v>17</v>
      </c>
    </row>
    <row r="38" spans="1:37" ht="15.75" customHeight="1" x14ac:dyDescent="0.2">
      <c r="A38" s="154" t="s">
        <v>923</v>
      </c>
      <c r="B38" s="154" t="s">
        <v>924</v>
      </c>
      <c r="C38" s="481"/>
      <c r="D38" s="481"/>
      <c r="E38" s="481">
        <v>262</v>
      </c>
      <c r="F38" s="481">
        <v>0</v>
      </c>
      <c r="G38" s="481"/>
      <c r="H38" s="481">
        <v>302</v>
      </c>
      <c r="I38" s="481">
        <v>138</v>
      </c>
      <c r="J38" s="481">
        <v>73</v>
      </c>
      <c r="K38" s="481">
        <v>91</v>
      </c>
      <c r="L38" s="481"/>
      <c r="M38" s="481">
        <v>679</v>
      </c>
      <c r="N38" s="481">
        <v>10</v>
      </c>
      <c r="O38" s="481">
        <v>18</v>
      </c>
      <c r="P38" s="481">
        <v>9</v>
      </c>
      <c r="Q38" s="481">
        <v>12</v>
      </c>
      <c r="R38" s="481">
        <v>4</v>
      </c>
      <c r="S38" s="481">
        <v>5</v>
      </c>
      <c r="T38" s="481">
        <v>0</v>
      </c>
      <c r="U38" s="481">
        <v>117</v>
      </c>
      <c r="V38" s="481">
        <v>181</v>
      </c>
      <c r="W38" s="481">
        <v>28</v>
      </c>
      <c r="X38" s="481">
        <v>6</v>
      </c>
      <c r="Y38" s="481">
        <v>31</v>
      </c>
      <c r="Z38" s="481">
        <v>4</v>
      </c>
      <c r="AA38" s="481">
        <v>55</v>
      </c>
      <c r="AB38" s="481">
        <v>45</v>
      </c>
      <c r="AC38" s="481">
        <v>64</v>
      </c>
      <c r="AD38" s="481">
        <v>44</v>
      </c>
      <c r="AE38" s="481">
        <v>31</v>
      </c>
      <c r="AF38" s="481">
        <v>1</v>
      </c>
      <c r="AG38" s="481">
        <v>4</v>
      </c>
      <c r="AH38" s="481">
        <v>3</v>
      </c>
      <c r="AI38" s="481">
        <v>3</v>
      </c>
      <c r="AJ38" s="481">
        <v>1</v>
      </c>
      <c r="AK38" s="481">
        <v>12</v>
      </c>
    </row>
    <row r="39" spans="1:37" ht="15.75" customHeight="1" x14ac:dyDescent="0.2">
      <c r="A39" s="154" t="s">
        <v>925</v>
      </c>
      <c r="B39" s="154" t="s">
        <v>926</v>
      </c>
      <c r="C39" s="481"/>
      <c r="D39" s="481"/>
      <c r="E39" s="481">
        <v>22</v>
      </c>
      <c r="F39" s="481">
        <v>0</v>
      </c>
      <c r="G39" s="481"/>
      <c r="H39" s="481">
        <v>75</v>
      </c>
      <c r="I39" s="481">
        <v>36</v>
      </c>
      <c r="J39" s="481">
        <v>27</v>
      </c>
      <c r="K39" s="481">
        <v>12</v>
      </c>
      <c r="L39" s="481"/>
      <c r="M39" s="481">
        <v>134</v>
      </c>
      <c r="N39" s="481">
        <v>1</v>
      </c>
      <c r="O39" s="481">
        <v>4</v>
      </c>
      <c r="P39" s="481">
        <v>0</v>
      </c>
      <c r="Q39" s="481">
        <v>0</v>
      </c>
      <c r="R39" s="481">
        <v>0</v>
      </c>
      <c r="S39" s="481">
        <v>0</v>
      </c>
      <c r="T39" s="481">
        <v>0</v>
      </c>
      <c r="U39" s="481">
        <v>31</v>
      </c>
      <c r="V39" s="481">
        <v>39</v>
      </c>
      <c r="W39" s="481">
        <v>12</v>
      </c>
      <c r="X39" s="481">
        <v>1</v>
      </c>
      <c r="Y39" s="481">
        <v>7</v>
      </c>
      <c r="Z39" s="481">
        <v>1</v>
      </c>
      <c r="AA39" s="481">
        <v>4</v>
      </c>
      <c r="AB39" s="481">
        <v>5</v>
      </c>
      <c r="AC39" s="481">
        <v>5</v>
      </c>
      <c r="AD39" s="481">
        <v>5</v>
      </c>
      <c r="AE39" s="481">
        <v>6</v>
      </c>
      <c r="AF39" s="481">
        <v>4</v>
      </c>
      <c r="AG39" s="481">
        <v>0</v>
      </c>
      <c r="AH39" s="481">
        <v>3</v>
      </c>
      <c r="AI39" s="481">
        <v>3</v>
      </c>
      <c r="AJ39" s="481">
        <v>1</v>
      </c>
      <c r="AK39" s="481">
        <v>2</v>
      </c>
    </row>
    <row r="40" spans="1:37" ht="15.75" customHeight="1" x14ac:dyDescent="0.2">
      <c r="A40" s="154" t="s">
        <v>927</v>
      </c>
      <c r="B40" s="154" t="s">
        <v>928</v>
      </c>
      <c r="C40" s="481"/>
      <c r="D40" s="481"/>
      <c r="E40" s="481">
        <v>380</v>
      </c>
      <c r="F40" s="481">
        <v>0</v>
      </c>
      <c r="G40" s="481"/>
      <c r="H40" s="481">
        <v>315</v>
      </c>
      <c r="I40" s="481">
        <v>96</v>
      </c>
      <c r="J40" s="481">
        <v>91</v>
      </c>
      <c r="K40" s="481">
        <v>128</v>
      </c>
      <c r="L40" s="481"/>
      <c r="M40" s="481">
        <v>817</v>
      </c>
      <c r="N40" s="481">
        <v>2</v>
      </c>
      <c r="O40" s="481">
        <v>19</v>
      </c>
      <c r="P40" s="481">
        <v>1</v>
      </c>
      <c r="Q40" s="481">
        <v>5</v>
      </c>
      <c r="R40" s="481">
        <v>3</v>
      </c>
      <c r="S40" s="481">
        <v>5</v>
      </c>
      <c r="T40" s="481">
        <v>3</v>
      </c>
      <c r="U40" s="481">
        <v>124</v>
      </c>
      <c r="V40" s="481">
        <v>185</v>
      </c>
      <c r="W40" s="481">
        <v>32</v>
      </c>
      <c r="X40" s="481">
        <v>8</v>
      </c>
      <c r="Y40" s="481">
        <v>35</v>
      </c>
      <c r="Z40" s="481">
        <v>18</v>
      </c>
      <c r="AA40" s="481">
        <v>34</v>
      </c>
      <c r="AB40" s="481">
        <v>17</v>
      </c>
      <c r="AC40" s="481">
        <v>60</v>
      </c>
      <c r="AD40" s="481">
        <v>64</v>
      </c>
      <c r="AE40" s="481">
        <v>58</v>
      </c>
      <c r="AF40" s="481">
        <v>32</v>
      </c>
      <c r="AG40" s="481">
        <v>3</v>
      </c>
      <c r="AH40" s="481">
        <v>5</v>
      </c>
      <c r="AI40" s="481">
        <v>96</v>
      </c>
      <c r="AJ40" s="481">
        <v>0</v>
      </c>
      <c r="AK40" s="481">
        <v>16</v>
      </c>
    </row>
    <row r="41" spans="1:37" ht="15.75" customHeight="1" x14ac:dyDescent="0.2">
      <c r="A41" s="154" t="s">
        <v>929</v>
      </c>
      <c r="B41" s="154" t="s">
        <v>930</v>
      </c>
      <c r="C41" s="481"/>
      <c r="D41" s="481"/>
      <c r="E41" s="481">
        <v>31</v>
      </c>
      <c r="F41" s="481">
        <v>0</v>
      </c>
      <c r="G41" s="481"/>
      <c r="H41" s="481">
        <v>43</v>
      </c>
      <c r="I41" s="481">
        <v>23</v>
      </c>
      <c r="J41" s="481">
        <v>11</v>
      </c>
      <c r="K41" s="481">
        <v>9</v>
      </c>
      <c r="L41" s="481"/>
      <c r="M41" s="481">
        <v>79</v>
      </c>
      <c r="N41" s="481">
        <v>1</v>
      </c>
      <c r="O41" s="481">
        <v>6</v>
      </c>
      <c r="P41" s="481">
        <v>1</v>
      </c>
      <c r="Q41" s="481">
        <v>5</v>
      </c>
      <c r="R41" s="481">
        <v>0</v>
      </c>
      <c r="S41" s="481">
        <v>0</v>
      </c>
      <c r="T41" s="481">
        <v>0</v>
      </c>
      <c r="U41" s="481">
        <v>11</v>
      </c>
      <c r="V41" s="481">
        <v>14</v>
      </c>
      <c r="W41" s="481">
        <v>2</v>
      </c>
      <c r="X41" s="481">
        <v>1</v>
      </c>
      <c r="Y41" s="481">
        <v>6</v>
      </c>
      <c r="Z41" s="481">
        <v>1</v>
      </c>
      <c r="AA41" s="481">
        <v>4</v>
      </c>
      <c r="AB41" s="481">
        <v>3</v>
      </c>
      <c r="AC41" s="481">
        <v>4</v>
      </c>
      <c r="AD41" s="481">
        <v>7</v>
      </c>
      <c r="AE41" s="481">
        <v>6</v>
      </c>
      <c r="AF41" s="481">
        <v>0</v>
      </c>
      <c r="AG41" s="481">
        <v>2</v>
      </c>
      <c r="AH41" s="481">
        <v>2</v>
      </c>
      <c r="AI41" s="481">
        <v>1</v>
      </c>
      <c r="AJ41" s="481">
        <v>0</v>
      </c>
      <c r="AK41" s="481">
        <v>2</v>
      </c>
    </row>
    <row r="42" spans="1:37" ht="15.75" customHeight="1" x14ac:dyDescent="0.2">
      <c r="A42" s="154" t="s">
        <v>931</v>
      </c>
      <c r="B42" s="154" t="s">
        <v>932</v>
      </c>
      <c r="C42" s="481"/>
      <c r="D42" s="481"/>
      <c r="E42" s="481">
        <v>455</v>
      </c>
      <c r="F42" s="481">
        <v>0</v>
      </c>
      <c r="G42" s="481"/>
      <c r="H42" s="481">
        <v>245</v>
      </c>
      <c r="I42" s="481">
        <v>75</v>
      </c>
      <c r="J42" s="481">
        <v>65</v>
      </c>
      <c r="K42" s="481">
        <v>105</v>
      </c>
      <c r="L42" s="481"/>
      <c r="M42" s="481">
        <v>692</v>
      </c>
      <c r="N42" s="481">
        <v>6</v>
      </c>
      <c r="O42" s="481">
        <v>21</v>
      </c>
      <c r="P42" s="481">
        <v>4</v>
      </c>
      <c r="Q42" s="481">
        <v>13</v>
      </c>
      <c r="R42" s="481">
        <v>1</v>
      </c>
      <c r="S42" s="481">
        <v>2</v>
      </c>
      <c r="T42" s="481">
        <v>3</v>
      </c>
      <c r="U42" s="481">
        <v>95</v>
      </c>
      <c r="V42" s="481">
        <v>142</v>
      </c>
      <c r="W42" s="481">
        <v>49</v>
      </c>
      <c r="X42" s="481">
        <v>8</v>
      </c>
      <c r="Y42" s="481">
        <v>36</v>
      </c>
      <c r="Z42" s="481">
        <v>19</v>
      </c>
      <c r="AA42" s="481">
        <v>50</v>
      </c>
      <c r="AB42" s="481">
        <v>31</v>
      </c>
      <c r="AC42" s="481">
        <v>48</v>
      </c>
      <c r="AD42" s="481">
        <v>39</v>
      </c>
      <c r="AE42" s="481">
        <v>39</v>
      </c>
      <c r="AF42" s="481">
        <v>4</v>
      </c>
      <c r="AG42" s="481">
        <v>13</v>
      </c>
      <c r="AH42" s="481">
        <v>4</v>
      </c>
      <c r="AI42" s="481">
        <v>34</v>
      </c>
      <c r="AJ42" s="481">
        <v>0</v>
      </c>
      <c r="AK42" s="481">
        <v>34</v>
      </c>
    </row>
    <row r="43" spans="1:37" ht="15.75" customHeight="1" x14ac:dyDescent="0.2">
      <c r="A43" s="154" t="s">
        <v>933</v>
      </c>
      <c r="B43" s="154" t="s">
        <v>934</v>
      </c>
      <c r="C43" s="481"/>
      <c r="D43" s="481"/>
      <c r="E43" s="481">
        <v>25</v>
      </c>
      <c r="F43" s="481">
        <v>0</v>
      </c>
      <c r="G43" s="481"/>
      <c r="H43" s="481">
        <v>108</v>
      </c>
      <c r="I43" s="481">
        <v>40</v>
      </c>
      <c r="J43" s="481">
        <v>26</v>
      </c>
      <c r="K43" s="481">
        <v>42</v>
      </c>
      <c r="L43" s="481"/>
      <c r="M43" s="481">
        <v>265</v>
      </c>
      <c r="N43" s="481">
        <v>2</v>
      </c>
      <c r="O43" s="481">
        <v>8</v>
      </c>
      <c r="P43" s="481">
        <v>4</v>
      </c>
      <c r="Q43" s="481">
        <v>4</v>
      </c>
      <c r="R43" s="481">
        <v>2</v>
      </c>
      <c r="S43" s="481">
        <v>1</v>
      </c>
      <c r="T43" s="481">
        <v>0</v>
      </c>
      <c r="U43" s="481">
        <v>40</v>
      </c>
      <c r="V43" s="481">
        <v>48</v>
      </c>
      <c r="W43" s="481">
        <v>12</v>
      </c>
      <c r="X43" s="481">
        <v>9</v>
      </c>
      <c r="Y43" s="481">
        <v>20</v>
      </c>
      <c r="Z43" s="481">
        <v>5</v>
      </c>
      <c r="AA43" s="481">
        <v>7</v>
      </c>
      <c r="AB43" s="481">
        <v>7</v>
      </c>
      <c r="AC43" s="481">
        <v>16</v>
      </c>
      <c r="AD43" s="481">
        <v>17</v>
      </c>
      <c r="AE43" s="481">
        <v>7</v>
      </c>
      <c r="AF43" s="481">
        <v>4</v>
      </c>
      <c r="AG43" s="481">
        <v>12</v>
      </c>
      <c r="AH43" s="481">
        <v>1</v>
      </c>
      <c r="AI43" s="481">
        <v>6</v>
      </c>
      <c r="AJ43" s="481">
        <v>0</v>
      </c>
      <c r="AK43" s="481">
        <v>36</v>
      </c>
    </row>
    <row r="44" spans="1:37" ht="15.75" customHeight="1" x14ac:dyDescent="0.2">
      <c r="A44" s="154" t="s">
        <v>935</v>
      </c>
      <c r="B44" s="154" t="s">
        <v>936</v>
      </c>
      <c r="C44" s="481"/>
      <c r="D44" s="481"/>
      <c r="E44" s="481">
        <v>227</v>
      </c>
      <c r="F44" s="481">
        <v>0</v>
      </c>
      <c r="G44" s="481"/>
      <c r="H44" s="481">
        <v>368</v>
      </c>
      <c r="I44" s="481">
        <v>197</v>
      </c>
      <c r="J44" s="481">
        <v>83</v>
      </c>
      <c r="K44" s="481">
        <v>88</v>
      </c>
      <c r="L44" s="481"/>
      <c r="M44" s="481">
        <v>717</v>
      </c>
      <c r="N44" s="481">
        <v>1</v>
      </c>
      <c r="O44" s="481">
        <v>28</v>
      </c>
      <c r="P44" s="481">
        <v>10</v>
      </c>
      <c r="Q44" s="481">
        <v>8</v>
      </c>
      <c r="R44" s="481">
        <v>0</v>
      </c>
      <c r="S44" s="481">
        <v>0</v>
      </c>
      <c r="T44" s="481">
        <v>7</v>
      </c>
      <c r="U44" s="481">
        <v>114</v>
      </c>
      <c r="V44" s="481">
        <v>127</v>
      </c>
      <c r="W44" s="481">
        <v>20</v>
      </c>
      <c r="X44" s="481">
        <v>10</v>
      </c>
      <c r="Y44" s="481">
        <v>93</v>
      </c>
      <c r="Z44" s="481">
        <v>22</v>
      </c>
      <c r="AA44" s="481">
        <v>57</v>
      </c>
      <c r="AB44" s="481">
        <v>26</v>
      </c>
      <c r="AC44" s="481">
        <v>44</v>
      </c>
      <c r="AD44" s="481">
        <v>27</v>
      </c>
      <c r="AE44" s="481">
        <v>23</v>
      </c>
      <c r="AF44" s="481">
        <v>85</v>
      </c>
      <c r="AG44" s="481">
        <v>3</v>
      </c>
      <c r="AH44" s="481">
        <v>0</v>
      </c>
      <c r="AI44" s="481">
        <v>5</v>
      </c>
      <c r="AJ44" s="481">
        <v>2</v>
      </c>
      <c r="AK44" s="481">
        <v>5</v>
      </c>
    </row>
    <row r="45" spans="1:37" ht="15.75" customHeight="1" x14ac:dyDescent="0.2">
      <c r="A45" s="154" t="s">
        <v>937</v>
      </c>
      <c r="B45" s="154" t="s">
        <v>938</v>
      </c>
      <c r="C45" s="481"/>
      <c r="D45" s="481"/>
      <c r="E45" s="481">
        <v>15</v>
      </c>
      <c r="F45" s="481">
        <v>0</v>
      </c>
      <c r="G45" s="481"/>
      <c r="H45" s="481">
        <v>68</v>
      </c>
      <c r="I45" s="481">
        <v>28</v>
      </c>
      <c r="J45" s="481">
        <v>25</v>
      </c>
      <c r="K45" s="481">
        <v>15</v>
      </c>
      <c r="L45" s="481"/>
      <c r="M45" s="481">
        <v>139</v>
      </c>
      <c r="N45" s="481">
        <v>0</v>
      </c>
      <c r="O45" s="481">
        <v>8</v>
      </c>
      <c r="P45" s="481">
        <v>3</v>
      </c>
      <c r="Q45" s="481">
        <v>2</v>
      </c>
      <c r="R45" s="481">
        <v>0</v>
      </c>
      <c r="S45" s="481">
        <v>0</v>
      </c>
      <c r="T45" s="481">
        <v>0</v>
      </c>
      <c r="U45" s="481">
        <v>12</v>
      </c>
      <c r="V45" s="481">
        <v>26</v>
      </c>
      <c r="W45" s="481">
        <v>4</v>
      </c>
      <c r="X45" s="481">
        <v>3</v>
      </c>
      <c r="Y45" s="481">
        <v>8</v>
      </c>
      <c r="Z45" s="481">
        <v>1</v>
      </c>
      <c r="AA45" s="481">
        <v>5</v>
      </c>
      <c r="AB45" s="481">
        <v>5</v>
      </c>
      <c r="AC45" s="481">
        <v>7</v>
      </c>
      <c r="AD45" s="481">
        <v>3</v>
      </c>
      <c r="AE45" s="481">
        <v>5</v>
      </c>
      <c r="AF45" s="481">
        <v>1</v>
      </c>
      <c r="AG45" s="481">
        <v>4</v>
      </c>
      <c r="AH45" s="481">
        <v>0</v>
      </c>
      <c r="AI45" s="481">
        <v>7</v>
      </c>
      <c r="AJ45" s="481">
        <v>0</v>
      </c>
      <c r="AK45" s="481">
        <v>35</v>
      </c>
    </row>
    <row r="46" spans="1:37" ht="15.75" customHeight="1" x14ac:dyDescent="0.2">
      <c r="A46" s="154" t="s">
        <v>939</v>
      </c>
      <c r="B46" s="154" t="s">
        <v>940</v>
      </c>
      <c r="C46" s="481"/>
      <c r="D46" s="481"/>
      <c r="E46" s="481">
        <v>21</v>
      </c>
      <c r="F46" s="481">
        <v>0</v>
      </c>
      <c r="G46" s="481"/>
      <c r="H46" s="481">
        <v>161</v>
      </c>
      <c r="I46" s="481">
        <v>22</v>
      </c>
      <c r="J46" s="481">
        <v>30</v>
      </c>
      <c r="K46" s="481">
        <v>109</v>
      </c>
      <c r="L46" s="481"/>
      <c r="M46" s="481">
        <v>595</v>
      </c>
      <c r="N46" s="481">
        <v>4</v>
      </c>
      <c r="O46" s="481">
        <v>13</v>
      </c>
      <c r="P46" s="481">
        <v>6</v>
      </c>
      <c r="Q46" s="481">
        <v>7</v>
      </c>
      <c r="R46" s="481">
        <v>2</v>
      </c>
      <c r="S46" s="481">
        <v>4</v>
      </c>
      <c r="T46" s="481">
        <v>0</v>
      </c>
      <c r="U46" s="481">
        <v>70</v>
      </c>
      <c r="V46" s="481">
        <v>113</v>
      </c>
      <c r="W46" s="481">
        <v>35</v>
      </c>
      <c r="X46" s="481">
        <v>15</v>
      </c>
      <c r="Y46" s="481">
        <v>68</v>
      </c>
      <c r="Z46" s="481">
        <v>15</v>
      </c>
      <c r="AA46" s="481">
        <v>13</v>
      </c>
      <c r="AB46" s="481">
        <v>16</v>
      </c>
      <c r="AC46" s="481">
        <v>31</v>
      </c>
      <c r="AD46" s="481">
        <v>39</v>
      </c>
      <c r="AE46" s="481">
        <v>31</v>
      </c>
      <c r="AF46" s="481">
        <v>0</v>
      </c>
      <c r="AG46" s="481">
        <v>9</v>
      </c>
      <c r="AH46" s="481">
        <v>7</v>
      </c>
      <c r="AI46" s="481">
        <v>64</v>
      </c>
      <c r="AJ46" s="481">
        <v>1</v>
      </c>
      <c r="AK46" s="481">
        <v>38</v>
      </c>
    </row>
    <row r="47" spans="1:37" ht="15.75" customHeight="1" x14ac:dyDescent="0.2">
      <c r="A47" s="154" t="s">
        <v>941</v>
      </c>
      <c r="B47" s="154" t="s">
        <v>942</v>
      </c>
      <c r="C47" s="481"/>
      <c r="D47" s="481"/>
      <c r="E47" s="481" t="s">
        <v>260</v>
      </c>
      <c r="F47" s="481" t="s">
        <v>260</v>
      </c>
      <c r="G47" s="481"/>
      <c r="H47" s="481" t="s">
        <v>260</v>
      </c>
      <c r="I47" s="481" t="s">
        <v>260</v>
      </c>
      <c r="J47" s="481" t="s">
        <v>260</v>
      </c>
      <c r="K47" s="481" t="s">
        <v>260</v>
      </c>
      <c r="L47" s="481"/>
      <c r="M47" s="481" t="s">
        <v>260</v>
      </c>
      <c r="N47" s="481" t="s">
        <v>260</v>
      </c>
      <c r="O47" s="481" t="s">
        <v>260</v>
      </c>
      <c r="P47" s="481" t="s">
        <v>260</v>
      </c>
      <c r="Q47" s="481" t="s">
        <v>260</v>
      </c>
      <c r="R47" s="481" t="s">
        <v>260</v>
      </c>
      <c r="S47" s="481" t="s">
        <v>260</v>
      </c>
      <c r="T47" s="481" t="s">
        <v>260</v>
      </c>
      <c r="U47" s="481" t="s">
        <v>260</v>
      </c>
      <c r="V47" s="481" t="s">
        <v>260</v>
      </c>
      <c r="W47" s="481" t="s">
        <v>260</v>
      </c>
      <c r="X47" s="481" t="s">
        <v>260</v>
      </c>
      <c r="Y47" s="481" t="s">
        <v>260</v>
      </c>
      <c r="Z47" s="481" t="s">
        <v>260</v>
      </c>
      <c r="AA47" s="481" t="s">
        <v>260</v>
      </c>
      <c r="AB47" s="481" t="s">
        <v>260</v>
      </c>
      <c r="AC47" s="481" t="s">
        <v>260</v>
      </c>
      <c r="AD47" s="481" t="s">
        <v>260</v>
      </c>
      <c r="AE47" s="481" t="s">
        <v>260</v>
      </c>
      <c r="AF47" s="481" t="s">
        <v>260</v>
      </c>
      <c r="AG47" s="481" t="s">
        <v>260</v>
      </c>
      <c r="AH47" s="481" t="s">
        <v>260</v>
      </c>
      <c r="AI47" s="481" t="s">
        <v>260</v>
      </c>
      <c r="AJ47" s="481" t="s">
        <v>260</v>
      </c>
      <c r="AK47" s="481" t="s">
        <v>260</v>
      </c>
    </row>
    <row r="48" spans="1:37" ht="15.75" customHeight="1" x14ac:dyDescent="0.2">
      <c r="A48" s="154" t="s">
        <v>943</v>
      </c>
      <c r="B48" s="154" t="s">
        <v>944</v>
      </c>
      <c r="C48" s="481"/>
      <c r="D48" s="481"/>
      <c r="E48" s="481">
        <v>19</v>
      </c>
      <c r="F48" s="481">
        <v>0</v>
      </c>
      <c r="G48" s="481"/>
      <c r="H48" s="481">
        <v>15</v>
      </c>
      <c r="I48" s="481">
        <v>8</v>
      </c>
      <c r="J48" s="481">
        <v>4</v>
      </c>
      <c r="K48" s="481">
        <v>3</v>
      </c>
      <c r="L48" s="481"/>
      <c r="M48" s="481">
        <v>29</v>
      </c>
      <c r="N48" s="481">
        <v>0</v>
      </c>
      <c r="O48" s="481">
        <v>1</v>
      </c>
      <c r="P48" s="481">
        <v>0</v>
      </c>
      <c r="Q48" s="481">
        <v>0</v>
      </c>
      <c r="R48" s="481">
        <v>0</v>
      </c>
      <c r="S48" s="481">
        <v>1</v>
      </c>
      <c r="T48" s="481">
        <v>0</v>
      </c>
      <c r="U48" s="481">
        <v>5</v>
      </c>
      <c r="V48" s="481">
        <v>5</v>
      </c>
      <c r="W48" s="481">
        <v>3</v>
      </c>
      <c r="X48" s="481">
        <v>0</v>
      </c>
      <c r="Y48" s="481">
        <v>2</v>
      </c>
      <c r="Z48" s="481">
        <v>1</v>
      </c>
      <c r="AA48" s="481">
        <v>0</v>
      </c>
      <c r="AB48" s="481">
        <v>1</v>
      </c>
      <c r="AC48" s="481">
        <v>1</v>
      </c>
      <c r="AD48" s="481">
        <v>1</v>
      </c>
      <c r="AE48" s="481">
        <v>0</v>
      </c>
      <c r="AF48" s="481">
        <v>0</v>
      </c>
      <c r="AG48" s="481">
        <v>4</v>
      </c>
      <c r="AH48" s="481">
        <v>0</v>
      </c>
      <c r="AI48" s="481">
        <v>4</v>
      </c>
      <c r="AJ48" s="481">
        <v>0</v>
      </c>
      <c r="AK48" s="481">
        <v>1</v>
      </c>
    </row>
    <row r="49" spans="1:37" ht="15.75" customHeight="1" x14ac:dyDescent="0.2">
      <c r="A49" s="154" t="s">
        <v>945</v>
      </c>
      <c r="B49" s="154" t="s">
        <v>946</v>
      </c>
      <c r="C49" s="481"/>
      <c r="D49" s="481"/>
      <c r="E49" s="481">
        <v>55</v>
      </c>
      <c r="F49" s="481">
        <v>56</v>
      </c>
      <c r="G49" s="481"/>
      <c r="H49" s="481">
        <v>284</v>
      </c>
      <c r="I49" s="481">
        <v>108</v>
      </c>
      <c r="J49" s="481">
        <v>86</v>
      </c>
      <c r="K49" s="481">
        <v>90</v>
      </c>
      <c r="L49" s="481"/>
      <c r="M49" s="481">
        <v>654</v>
      </c>
      <c r="N49" s="481">
        <v>0</v>
      </c>
      <c r="O49" s="481">
        <v>23</v>
      </c>
      <c r="P49" s="481">
        <v>8</v>
      </c>
      <c r="Q49" s="481">
        <v>3</v>
      </c>
      <c r="R49" s="481">
        <v>0</v>
      </c>
      <c r="S49" s="481">
        <v>9</v>
      </c>
      <c r="T49" s="481">
        <v>0</v>
      </c>
      <c r="U49" s="481">
        <v>114</v>
      </c>
      <c r="V49" s="481">
        <v>168</v>
      </c>
      <c r="W49" s="481">
        <v>25</v>
      </c>
      <c r="X49" s="481">
        <v>11</v>
      </c>
      <c r="Y49" s="481">
        <v>46</v>
      </c>
      <c r="Z49" s="481">
        <v>15</v>
      </c>
      <c r="AA49" s="481">
        <v>43</v>
      </c>
      <c r="AB49" s="481">
        <v>25</v>
      </c>
      <c r="AC49" s="481">
        <v>34</v>
      </c>
      <c r="AD49" s="481">
        <v>37</v>
      </c>
      <c r="AE49" s="481">
        <v>43</v>
      </c>
      <c r="AF49" s="481">
        <v>26</v>
      </c>
      <c r="AG49" s="481">
        <v>10</v>
      </c>
      <c r="AH49" s="481">
        <v>0</v>
      </c>
      <c r="AI49" s="481">
        <v>8</v>
      </c>
      <c r="AJ49" s="481">
        <v>0</v>
      </c>
      <c r="AK49" s="481">
        <v>15</v>
      </c>
    </row>
    <row r="50" spans="1:37" ht="15.75" customHeight="1" x14ac:dyDescent="0.2">
      <c r="A50" s="154" t="s">
        <v>947</v>
      </c>
      <c r="B50" s="154" t="s">
        <v>948</v>
      </c>
      <c r="C50" s="481"/>
      <c r="D50" s="481"/>
      <c r="E50" s="481">
        <v>107</v>
      </c>
      <c r="F50" s="481">
        <v>0</v>
      </c>
      <c r="G50" s="481"/>
      <c r="H50" s="481">
        <v>695</v>
      </c>
      <c r="I50" s="481">
        <v>212</v>
      </c>
      <c r="J50" s="481">
        <v>170</v>
      </c>
      <c r="K50" s="481">
        <v>313</v>
      </c>
      <c r="L50" s="481"/>
      <c r="M50" s="481">
        <v>1946</v>
      </c>
      <c r="N50" s="481">
        <v>4</v>
      </c>
      <c r="O50" s="481">
        <v>40</v>
      </c>
      <c r="P50" s="481">
        <v>8</v>
      </c>
      <c r="Q50" s="481">
        <v>20</v>
      </c>
      <c r="R50" s="481">
        <v>5</v>
      </c>
      <c r="S50" s="481">
        <v>12</v>
      </c>
      <c r="T50" s="481">
        <v>1</v>
      </c>
      <c r="U50" s="481">
        <v>336</v>
      </c>
      <c r="V50" s="481">
        <v>404</v>
      </c>
      <c r="W50" s="481">
        <v>85</v>
      </c>
      <c r="X50" s="481">
        <v>69</v>
      </c>
      <c r="Y50" s="481">
        <v>149</v>
      </c>
      <c r="Z50" s="481">
        <v>85</v>
      </c>
      <c r="AA50" s="481">
        <v>90</v>
      </c>
      <c r="AB50" s="481">
        <v>83</v>
      </c>
      <c r="AC50" s="481">
        <v>119</v>
      </c>
      <c r="AD50" s="481">
        <v>152</v>
      </c>
      <c r="AE50" s="481">
        <v>140</v>
      </c>
      <c r="AF50" s="481">
        <v>84</v>
      </c>
      <c r="AG50" s="481">
        <v>9</v>
      </c>
      <c r="AH50" s="481">
        <v>4</v>
      </c>
      <c r="AI50" s="481">
        <v>27</v>
      </c>
      <c r="AJ50" s="481">
        <v>9</v>
      </c>
      <c r="AK50" s="481">
        <v>28</v>
      </c>
    </row>
    <row r="51" spans="1:37" ht="15.75" customHeight="1" x14ac:dyDescent="0.2">
      <c r="A51" s="154" t="s">
        <v>949</v>
      </c>
      <c r="B51" s="154" t="s">
        <v>950</v>
      </c>
      <c r="C51" s="481"/>
      <c r="D51" s="481"/>
      <c r="E51" s="481">
        <v>39</v>
      </c>
      <c r="F51" s="481">
        <v>0</v>
      </c>
      <c r="G51" s="481"/>
      <c r="H51" s="481">
        <v>76</v>
      </c>
      <c r="I51" s="481">
        <v>65</v>
      </c>
      <c r="J51" s="481">
        <v>8</v>
      </c>
      <c r="K51" s="481">
        <v>3</v>
      </c>
      <c r="L51" s="481"/>
      <c r="M51" s="481">
        <v>90</v>
      </c>
      <c r="N51" s="481">
        <v>2</v>
      </c>
      <c r="O51" s="481">
        <v>7</v>
      </c>
      <c r="P51" s="481">
        <v>0</v>
      </c>
      <c r="Q51" s="481">
        <v>3</v>
      </c>
      <c r="R51" s="481">
        <v>1</v>
      </c>
      <c r="S51" s="481">
        <v>0</v>
      </c>
      <c r="T51" s="481">
        <v>0</v>
      </c>
      <c r="U51" s="481">
        <v>12</v>
      </c>
      <c r="V51" s="481">
        <v>10</v>
      </c>
      <c r="W51" s="481">
        <v>2</v>
      </c>
      <c r="X51" s="481">
        <v>0</v>
      </c>
      <c r="Y51" s="481">
        <v>31</v>
      </c>
      <c r="Z51" s="481">
        <v>1</v>
      </c>
      <c r="AA51" s="481">
        <v>1</v>
      </c>
      <c r="AB51" s="481">
        <v>1</v>
      </c>
      <c r="AC51" s="481">
        <v>1</v>
      </c>
      <c r="AD51" s="481">
        <v>1</v>
      </c>
      <c r="AE51" s="481">
        <v>1</v>
      </c>
      <c r="AF51" s="481">
        <v>14</v>
      </c>
      <c r="AG51" s="481">
        <v>0</v>
      </c>
      <c r="AH51" s="481">
        <v>0</v>
      </c>
      <c r="AI51" s="481">
        <v>3</v>
      </c>
      <c r="AJ51" s="481">
        <v>0</v>
      </c>
      <c r="AK51" s="481">
        <v>0</v>
      </c>
    </row>
    <row r="52" spans="1:37" ht="15.75" customHeight="1" x14ac:dyDescent="0.2">
      <c r="A52" s="154" t="s">
        <v>951</v>
      </c>
      <c r="B52" s="154" t="s">
        <v>952</v>
      </c>
      <c r="C52" s="481"/>
      <c r="D52" s="481"/>
      <c r="E52" s="481">
        <v>159</v>
      </c>
      <c r="F52" s="481">
        <v>2</v>
      </c>
      <c r="G52" s="481"/>
      <c r="H52" s="481">
        <v>317</v>
      </c>
      <c r="I52" s="481">
        <v>181</v>
      </c>
      <c r="J52" s="481">
        <v>84</v>
      </c>
      <c r="K52" s="481">
        <v>52</v>
      </c>
      <c r="L52" s="481"/>
      <c r="M52" s="481">
        <v>525</v>
      </c>
      <c r="N52" s="481">
        <v>1</v>
      </c>
      <c r="O52" s="481">
        <v>11</v>
      </c>
      <c r="P52" s="481">
        <v>0</v>
      </c>
      <c r="Q52" s="481">
        <v>0</v>
      </c>
      <c r="R52" s="481">
        <v>1</v>
      </c>
      <c r="S52" s="481">
        <v>3</v>
      </c>
      <c r="T52" s="481">
        <v>0</v>
      </c>
      <c r="U52" s="481">
        <v>117</v>
      </c>
      <c r="V52" s="481">
        <v>169</v>
      </c>
      <c r="W52" s="481">
        <v>31</v>
      </c>
      <c r="X52" s="481">
        <v>10</v>
      </c>
      <c r="Y52" s="481">
        <v>69</v>
      </c>
      <c r="Z52" s="481">
        <v>12</v>
      </c>
      <c r="AA52" s="481">
        <v>19</v>
      </c>
      <c r="AB52" s="481">
        <v>17</v>
      </c>
      <c r="AC52" s="481">
        <v>26</v>
      </c>
      <c r="AD52" s="481">
        <v>3</v>
      </c>
      <c r="AE52" s="481">
        <v>10</v>
      </c>
      <c r="AF52" s="481">
        <v>4</v>
      </c>
      <c r="AG52" s="481">
        <v>8</v>
      </c>
      <c r="AH52" s="481">
        <v>0</v>
      </c>
      <c r="AI52" s="481">
        <v>2</v>
      </c>
      <c r="AJ52" s="481">
        <v>2</v>
      </c>
      <c r="AK52" s="481">
        <v>14</v>
      </c>
    </row>
    <row r="53" spans="1:37" ht="15.75" customHeight="1" x14ac:dyDescent="0.2">
      <c r="A53" s="154" t="s">
        <v>953</v>
      </c>
      <c r="B53" s="154" t="s">
        <v>954</v>
      </c>
      <c r="C53" s="481"/>
      <c r="D53" s="481"/>
      <c r="E53" s="481">
        <v>44</v>
      </c>
      <c r="F53" s="481">
        <v>0</v>
      </c>
      <c r="G53" s="481"/>
      <c r="H53" s="481">
        <v>52</v>
      </c>
      <c r="I53" s="481">
        <v>28</v>
      </c>
      <c r="J53" s="481">
        <v>11</v>
      </c>
      <c r="K53" s="481">
        <v>13</v>
      </c>
      <c r="L53" s="481"/>
      <c r="M53" s="481">
        <v>100</v>
      </c>
      <c r="N53" s="481">
        <v>2</v>
      </c>
      <c r="O53" s="481">
        <v>11</v>
      </c>
      <c r="P53" s="481">
        <v>4</v>
      </c>
      <c r="Q53" s="481">
        <v>2</v>
      </c>
      <c r="R53" s="481">
        <v>0</v>
      </c>
      <c r="S53" s="481">
        <v>2</v>
      </c>
      <c r="T53" s="481">
        <v>0</v>
      </c>
      <c r="U53" s="481">
        <v>10</v>
      </c>
      <c r="V53" s="481">
        <v>15</v>
      </c>
      <c r="W53" s="481">
        <v>0</v>
      </c>
      <c r="X53" s="481">
        <v>3</v>
      </c>
      <c r="Y53" s="481">
        <v>23</v>
      </c>
      <c r="Z53" s="481">
        <v>2</v>
      </c>
      <c r="AA53" s="481">
        <v>5</v>
      </c>
      <c r="AB53" s="481">
        <v>7</v>
      </c>
      <c r="AC53" s="481">
        <v>2</v>
      </c>
      <c r="AD53" s="481">
        <v>8</v>
      </c>
      <c r="AE53" s="481">
        <v>0</v>
      </c>
      <c r="AF53" s="481">
        <v>0</v>
      </c>
      <c r="AG53" s="481">
        <v>5</v>
      </c>
      <c r="AH53" s="481">
        <v>1</v>
      </c>
      <c r="AI53" s="481">
        <v>0</v>
      </c>
      <c r="AJ53" s="481">
        <v>0</v>
      </c>
      <c r="AK53" s="481">
        <v>0</v>
      </c>
    </row>
    <row r="54" spans="1:37" ht="15.75" customHeight="1" x14ac:dyDescent="0.2">
      <c r="A54" s="154" t="s">
        <v>955</v>
      </c>
      <c r="B54" s="154" t="s">
        <v>956</v>
      </c>
      <c r="C54" s="481"/>
      <c r="D54" s="481"/>
      <c r="E54" s="481">
        <v>16</v>
      </c>
      <c r="F54" s="481">
        <v>0</v>
      </c>
      <c r="G54" s="481"/>
      <c r="H54" s="481">
        <v>126</v>
      </c>
      <c r="I54" s="481">
        <v>20</v>
      </c>
      <c r="J54" s="481">
        <v>38</v>
      </c>
      <c r="K54" s="481">
        <v>68</v>
      </c>
      <c r="L54" s="481"/>
      <c r="M54" s="481">
        <v>385</v>
      </c>
      <c r="N54" s="481">
        <v>2</v>
      </c>
      <c r="O54" s="481">
        <v>2</v>
      </c>
      <c r="P54" s="481">
        <v>3</v>
      </c>
      <c r="Q54" s="481">
        <v>0</v>
      </c>
      <c r="R54" s="481">
        <v>0</v>
      </c>
      <c r="S54" s="481">
        <v>2</v>
      </c>
      <c r="T54" s="481">
        <v>0</v>
      </c>
      <c r="U54" s="481">
        <v>69</v>
      </c>
      <c r="V54" s="481">
        <v>78</v>
      </c>
      <c r="W54" s="481">
        <v>25</v>
      </c>
      <c r="X54" s="481">
        <v>10</v>
      </c>
      <c r="Y54" s="481">
        <v>33</v>
      </c>
      <c r="Z54" s="481">
        <v>12</v>
      </c>
      <c r="AA54" s="481">
        <v>7</v>
      </c>
      <c r="AB54" s="481">
        <v>3</v>
      </c>
      <c r="AC54" s="481">
        <v>14</v>
      </c>
      <c r="AD54" s="481">
        <v>30</v>
      </c>
      <c r="AE54" s="481">
        <v>20</v>
      </c>
      <c r="AF54" s="481">
        <v>16</v>
      </c>
      <c r="AG54" s="481">
        <v>7</v>
      </c>
      <c r="AH54" s="481">
        <v>0</v>
      </c>
      <c r="AI54" s="481">
        <v>48</v>
      </c>
      <c r="AJ54" s="481">
        <v>0</v>
      </c>
      <c r="AK54" s="481">
        <v>6</v>
      </c>
    </row>
    <row r="55" spans="1:37" ht="15.75" customHeight="1" x14ac:dyDescent="0.2">
      <c r="A55" s="154" t="s">
        <v>957</v>
      </c>
      <c r="B55" s="154" t="s">
        <v>958</v>
      </c>
      <c r="C55" s="481"/>
      <c r="D55" s="481"/>
      <c r="E55" s="481">
        <v>24</v>
      </c>
      <c r="F55" s="481">
        <v>0</v>
      </c>
      <c r="G55" s="481"/>
      <c r="H55" s="481">
        <v>40</v>
      </c>
      <c r="I55" s="481">
        <v>25</v>
      </c>
      <c r="J55" s="481">
        <v>9</v>
      </c>
      <c r="K55" s="481">
        <v>6</v>
      </c>
      <c r="L55" s="481"/>
      <c r="M55" s="481">
        <v>61</v>
      </c>
      <c r="N55" s="481">
        <v>0</v>
      </c>
      <c r="O55" s="481">
        <v>4</v>
      </c>
      <c r="P55" s="481">
        <v>0</v>
      </c>
      <c r="Q55" s="481">
        <v>0</v>
      </c>
      <c r="R55" s="481">
        <v>1</v>
      </c>
      <c r="S55" s="481">
        <v>0</v>
      </c>
      <c r="T55" s="481">
        <v>0</v>
      </c>
      <c r="U55" s="481">
        <v>8</v>
      </c>
      <c r="V55" s="481">
        <v>14</v>
      </c>
      <c r="W55" s="481">
        <v>0</v>
      </c>
      <c r="X55" s="481">
        <v>2</v>
      </c>
      <c r="Y55" s="481">
        <v>10</v>
      </c>
      <c r="Z55" s="481">
        <v>0</v>
      </c>
      <c r="AA55" s="481">
        <v>3</v>
      </c>
      <c r="AB55" s="481">
        <v>3</v>
      </c>
      <c r="AC55" s="481">
        <v>5</v>
      </c>
      <c r="AD55" s="481">
        <v>2</v>
      </c>
      <c r="AE55" s="481">
        <v>2</v>
      </c>
      <c r="AF55" s="481">
        <v>3</v>
      </c>
      <c r="AG55" s="481">
        <v>0</v>
      </c>
      <c r="AH55" s="481">
        <v>0</v>
      </c>
      <c r="AI55" s="481">
        <v>2</v>
      </c>
      <c r="AJ55" s="481">
        <v>0</v>
      </c>
      <c r="AK55" s="481">
        <v>3</v>
      </c>
    </row>
    <row r="56" spans="1:37" ht="15.75" customHeight="1" x14ac:dyDescent="0.2">
      <c r="A56" s="154" t="s">
        <v>959</v>
      </c>
      <c r="B56" s="154" t="s">
        <v>960</v>
      </c>
      <c r="C56" s="481"/>
      <c r="D56" s="481"/>
      <c r="E56" s="481">
        <v>342</v>
      </c>
      <c r="F56" s="481">
        <v>0</v>
      </c>
      <c r="G56" s="481"/>
      <c r="H56" s="481">
        <v>282</v>
      </c>
      <c r="I56" s="481">
        <v>91</v>
      </c>
      <c r="J56" s="481">
        <v>71</v>
      </c>
      <c r="K56" s="481">
        <v>120</v>
      </c>
      <c r="L56" s="481"/>
      <c r="M56" s="481">
        <v>741</v>
      </c>
      <c r="N56" s="481">
        <v>2</v>
      </c>
      <c r="O56" s="481">
        <v>18</v>
      </c>
      <c r="P56" s="481">
        <v>7</v>
      </c>
      <c r="Q56" s="481">
        <v>5</v>
      </c>
      <c r="R56" s="481">
        <v>3</v>
      </c>
      <c r="S56" s="481">
        <v>3</v>
      </c>
      <c r="T56" s="481">
        <v>2</v>
      </c>
      <c r="U56" s="481">
        <v>130</v>
      </c>
      <c r="V56" s="481">
        <v>145</v>
      </c>
      <c r="W56" s="481">
        <v>66</v>
      </c>
      <c r="X56" s="481">
        <v>17</v>
      </c>
      <c r="Y56" s="481">
        <v>65</v>
      </c>
      <c r="Z56" s="481">
        <v>35</v>
      </c>
      <c r="AA56" s="481">
        <v>24</v>
      </c>
      <c r="AB56" s="481">
        <v>21</v>
      </c>
      <c r="AC56" s="481">
        <v>46</v>
      </c>
      <c r="AD56" s="481">
        <v>30</v>
      </c>
      <c r="AE56" s="481">
        <v>24</v>
      </c>
      <c r="AF56" s="481">
        <v>7</v>
      </c>
      <c r="AG56" s="481">
        <v>16</v>
      </c>
      <c r="AH56" s="481">
        <v>4</v>
      </c>
      <c r="AI56" s="481">
        <v>42</v>
      </c>
      <c r="AJ56" s="481">
        <v>2</v>
      </c>
      <c r="AK56" s="481">
        <v>33</v>
      </c>
    </row>
    <row r="57" spans="1:37" ht="15.75" customHeight="1" x14ac:dyDescent="0.2">
      <c r="A57" s="154" t="s">
        <v>961</v>
      </c>
      <c r="B57" s="154" t="s">
        <v>962</v>
      </c>
      <c r="C57" s="481"/>
      <c r="D57" s="481"/>
      <c r="E57" s="481">
        <v>95</v>
      </c>
      <c r="F57" s="481">
        <v>0</v>
      </c>
      <c r="G57" s="481"/>
      <c r="H57" s="481">
        <v>105</v>
      </c>
      <c r="I57" s="481">
        <v>53</v>
      </c>
      <c r="J57" s="481">
        <v>21</v>
      </c>
      <c r="K57" s="481">
        <v>31</v>
      </c>
      <c r="L57" s="481"/>
      <c r="M57" s="481">
        <v>220</v>
      </c>
      <c r="N57" s="481">
        <v>1</v>
      </c>
      <c r="O57" s="481">
        <v>9</v>
      </c>
      <c r="P57" s="481">
        <v>3</v>
      </c>
      <c r="Q57" s="481">
        <v>1</v>
      </c>
      <c r="R57" s="481">
        <v>2</v>
      </c>
      <c r="S57" s="481">
        <v>0</v>
      </c>
      <c r="T57" s="481">
        <v>0</v>
      </c>
      <c r="U57" s="481">
        <v>33</v>
      </c>
      <c r="V57" s="481">
        <v>53</v>
      </c>
      <c r="W57" s="481">
        <v>19</v>
      </c>
      <c r="X57" s="481">
        <v>3</v>
      </c>
      <c r="Y57" s="481">
        <v>11</v>
      </c>
      <c r="Z57" s="481">
        <v>5</v>
      </c>
      <c r="AA57" s="481">
        <v>14</v>
      </c>
      <c r="AB57" s="481">
        <v>9</v>
      </c>
      <c r="AC57" s="481">
        <v>7</v>
      </c>
      <c r="AD57" s="481">
        <v>8</v>
      </c>
      <c r="AE57" s="481">
        <v>15</v>
      </c>
      <c r="AF57" s="481">
        <v>8</v>
      </c>
      <c r="AG57" s="481">
        <v>2</v>
      </c>
      <c r="AH57" s="481">
        <v>1</v>
      </c>
      <c r="AI57" s="481">
        <v>9</v>
      </c>
      <c r="AJ57" s="481">
        <v>0</v>
      </c>
      <c r="AK57" s="481">
        <v>9</v>
      </c>
    </row>
    <row r="58" spans="1:37" ht="15.75" customHeight="1" x14ac:dyDescent="0.2">
      <c r="A58" s="154" t="s">
        <v>963</v>
      </c>
      <c r="B58" s="154" t="s">
        <v>964</v>
      </c>
      <c r="C58" s="481"/>
      <c r="D58" s="481"/>
      <c r="E58" s="481">
        <v>182</v>
      </c>
      <c r="F58" s="481">
        <v>0</v>
      </c>
      <c r="G58" s="481"/>
      <c r="H58" s="481">
        <v>140</v>
      </c>
      <c r="I58" s="481">
        <v>64</v>
      </c>
      <c r="J58" s="481">
        <v>43</v>
      </c>
      <c r="K58" s="481">
        <v>33</v>
      </c>
      <c r="L58" s="481"/>
      <c r="M58" s="481">
        <v>283</v>
      </c>
      <c r="N58" s="481">
        <v>0</v>
      </c>
      <c r="O58" s="481">
        <v>8</v>
      </c>
      <c r="P58" s="481">
        <v>3</v>
      </c>
      <c r="Q58" s="481">
        <v>3</v>
      </c>
      <c r="R58" s="481">
        <v>1</v>
      </c>
      <c r="S58" s="481">
        <v>2</v>
      </c>
      <c r="T58" s="481">
        <v>0</v>
      </c>
      <c r="U58" s="481">
        <v>59</v>
      </c>
      <c r="V58" s="481">
        <v>66</v>
      </c>
      <c r="W58" s="481">
        <v>32</v>
      </c>
      <c r="X58" s="481">
        <v>4</v>
      </c>
      <c r="Y58" s="481">
        <v>16</v>
      </c>
      <c r="Z58" s="481">
        <v>9</v>
      </c>
      <c r="AA58" s="481">
        <v>6</v>
      </c>
      <c r="AB58" s="481">
        <v>10</v>
      </c>
      <c r="AC58" s="481">
        <v>10</v>
      </c>
      <c r="AD58" s="481">
        <v>11</v>
      </c>
      <c r="AE58" s="481">
        <v>5</v>
      </c>
      <c r="AF58" s="481">
        <v>7</v>
      </c>
      <c r="AG58" s="481">
        <v>2</v>
      </c>
      <c r="AH58" s="481">
        <v>1</v>
      </c>
      <c r="AI58" s="481">
        <v>9</v>
      </c>
      <c r="AJ58" s="481">
        <v>1</v>
      </c>
      <c r="AK58" s="481">
        <v>21</v>
      </c>
    </row>
    <row r="59" spans="1:37" ht="15.75" customHeight="1" x14ac:dyDescent="0.2">
      <c r="A59" s="154" t="s">
        <v>965</v>
      </c>
      <c r="B59" s="154" t="s">
        <v>966</v>
      </c>
      <c r="C59" s="481"/>
      <c r="D59" s="481"/>
      <c r="E59" s="481">
        <v>52</v>
      </c>
      <c r="F59" s="481">
        <v>0</v>
      </c>
      <c r="G59" s="481"/>
      <c r="H59" s="481">
        <v>241</v>
      </c>
      <c r="I59" s="481">
        <v>78</v>
      </c>
      <c r="J59" s="481">
        <v>66</v>
      </c>
      <c r="K59" s="481">
        <v>97</v>
      </c>
      <c r="L59" s="481"/>
      <c r="M59" s="481">
        <v>629</v>
      </c>
      <c r="N59" s="481">
        <v>20</v>
      </c>
      <c r="O59" s="481">
        <v>20</v>
      </c>
      <c r="P59" s="481">
        <v>8</v>
      </c>
      <c r="Q59" s="481">
        <v>6</v>
      </c>
      <c r="R59" s="481">
        <v>3</v>
      </c>
      <c r="S59" s="481">
        <v>1</v>
      </c>
      <c r="T59" s="481">
        <v>2</v>
      </c>
      <c r="U59" s="481">
        <v>82</v>
      </c>
      <c r="V59" s="481">
        <v>123</v>
      </c>
      <c r="W59" s="481">
        <v>35</v>
      </c>
      <c r="X59" s="481">
        <v>11</v>
      </c>
      <c r="Y59" s="481">
        <v>58</v>
      </c>
      <c r="Z59" s="481">
        <v>13</v>
      </c>
      <c r="AA59" s="481">
        <v>35</v>
      </c>
      <c r="AB59" s="481">
        <v>21</v>
      </c>
      <c r="AC59" s="481">
        <v>51</v>
      </c>
      <c r="AD59" s="481">
        <v>22</v>
      </c>
      <c r="AE59" s="481">
        <v>18</v>
      </c>
      <c r="AF59" s="481">
        <v>30</v>
      </c>
      <c r="AG59" s="481">
        <v>6</v>
      </c>
      <c r="AH59" s="481">
        <v>3</v>
      </c>
      <c r="AI59" s="481">
        <v>18</v>
      </c>
      <c r="AJ59" s="481">
        <v>3</v>
      </c>
      <c r="AK59" s="481">
        <v>44</v>
      </c>
    </row>
    <row r="60" spans="1:37" ht="15.75" customHeight="1" x14ac:dyDescent="0.2">
      <c r="A60" s="154" t="s">
        <v>967</v>
      </c>
      <c r="B60" s="154" t="s">
        <v>968</v>
      </c>
      <c r="C60" s="481"/>
      <c r="D60" s="481"/>
      <c r="E60" s="481">
        <v>94</v>
      </c>
      <c r="F60" s="481">
        <v>0</v>
      </c>
      <c r="G60" s="481"/>
      <c r="H60" s="481">
        <v>84</v>
      </c>
      <c r="I60" s="481">
        <v>30</v>
      </c>
      <c r="J60" s="481">
        <v>14</v>
      </c>
      <c r="K60" s="481">
        <v>40</v>
      </c>
      <c r="L60" s="481"/>
      <c r="M60" s="481">
        <v>241</v>
      </c>
      <c r="N60" s="481">
        <v>0</v>
      </c>
      <c r="O60" s="481">
        <v>10</v>
      </c>
      <c r="P60" s="481">
        <v>2</v>
      </c>
      <c r="Q60" s="481">
        <v>5</v>
      </c>
      <c r="R60" s="481">
        <v>4</v>
      </c>
      <c r="S60" s="481">
        <v>1</v>
      </c>
      <c r="T60" s="481">
        <v>0</v>
      </c>
      <c r="U60" s="481">
        <v>21</v>
      </c>
      <c r="V60" s="481">
        <v>43</v>
      </c>
      <c r="W60" s="481">
        <v>14</v>
      </c>
      <c r="X60" s="481">
        <v>7</v>
      </c>
      <c r="Y60" s="481">
        <v>21</v>
      </c>
      <c r="Z60" s="481">
        <v>10</v>
      </c>
      <c r="AA60" s="481">
        <v>14</v>
      </c>
      <c r="AB60" s="481">
        <v>9</v>
      </c>
      <c r="AC60" s="481">
        <v>17</v>
      </c>
      <c r="AD60" s="481">
        <v>18</v>
      </c>
      <c r="AE60" s="481">
        <v>17</v>
      </c>
      <c r="AF60" s="481">
        <v>4</v>
      </c>
      <c r="AG60" s="481">
        <v>2</v>
      </c>
      <c r="AH60" s="481">
        <v>1</v>
      </c>
      <c r="AI60" s="481">
        <v>17</v>
      </c>
      <c r="AJ60" s="481">
        <v>1</v>
      </c>
      <c r="AK60" s="481">
        <v>8</v>
      </c>
    </row>
    <row r="61" spans="1:37" ht="15.75" customHeight="1" x14ac:dyDescent="0.2">
      <c r="A61" s="154" t="s">
        <v>969</v>
      </c>
      <c r="B61" s="154" t="s">
        <v>970</v>
      </c>
      <c r="C61" s="481"/>
      <c r="D61" s="481"/>
      <c r="E61" s="481">
        <v>162</v>
      </c>
      <c r="F61" s="481">
        <v>27</v>
      </c>
      <c r="G61" s="481"/>
      <c r="H61" s="481">
        <v>146</v>
      </c>
      <c r="I61" s="481">
        <v>64</v>
      </c>
      <c r="J61" s="481">
        <v>43</v>
      </c>
      <c r="K61" s="481">
        <v>39</v>
      </c>
      <c r="L61" s="481"/>
      <c r="M61" s="481">
        <v>316</v>
      </c>
      <c r="N61" s="481">
        <v>3</v>
      </c>
      <c r="O61" s="481">
        <v>5</v>
      </c>
      <c r="P61" s="481">
        <v>2</v>
      </c>
      <c r="Q61" s="481">
        <v>0</v>
      </c>
      <c r="R61" s="481">
        <v>0</v>
      </c>
      <c r="S61" s="481">
        <v>0</v>
      </c>
      <c r="T61" s="481">
        <v>4</v>
      </c>
      <c r="U61" s="481">
        <v>63</v>
      </c>
      <c r="V61" s="481">
        <v>80</v>
      </c>
      <c r="W61" s="481">
        <v>7</v>
      </c>
      <c r="X61" s="481">
        <v>5</v>
      </c>
      <c r="Y61" s="481">
        <v>13</v>
      </c>
      <c r="Z61" s="481">
        <v>8</v>
      </c>
      <c r="AA61" s="481">
        <v>25</v>
      </c>
      <c r="AB61" s="481">
        <v>14</v>
      </c>
      <c r="AC61" s="481">
        <v>22</v>
      </c>
      <c r="AD61" s="481">
        <v>18</v>
      </c>
      <c r="AE61" s="481">
        <v>13</v>
      </c>
      <c r="AF61" s="481">
        <v>7</v>
      </c>
      <c r="AG61" s="481">
        <v>7</v>
      </c>
      <c r="AH61" s="481">
        <v>1</v>
      </c>
      <c r="AI61" s="481">
        <v>6</v>
      </c>
      <c r="AJ61" s="481">
        <v>2</v>
      </c>
      <c r="AK61" s="481">
        <v>11</v>
      </c>
    </row>
    <row r="62" spans="1:37" ht="15.75" customHeight="1" x14ac:dyDescent="0.2">
      <c r="A62" s="154" t="s">
        <v>971</v>
      </c>
      <c r="B62" s="154" t="s">
        <v>972</v>
      </c>
      <c r="C62" s="481"/>
      <c r="D62" s="481"/>
      <c r="E62" s="481">
        <v>37</v>
      </c>
      <c r="F62" s="481">
        <v>0</v>
      </c>
      <c r="G62" s="481"/>
      <c r="H62" s="481">
        <v>13</v>
      </c>
      <c r="I62" s="481">
        <v>9</v>
      </c>
      <c r="J62" s="481">
        <v>2</v>
      </c>
      <c r="K62" s="481">
        <v>2</v>
      </c>
      <c r="L62" s="481"/>
      <c r="M62" s="481">
        <v>19</v>
      </c>
      <c r="N62" s="481">
        <v>0</v>
      </c>
      <c r="O62" s="481">
        <v>2</v>
      </c>
      <c r="P62" s="481">
        <v>0</v>
      </c>
      <c r="Q62" s="481">
        <v>1</v>
      </c>
      <c r="R62" s="481">
        <v>0</v>
      </c>
      <c r="S62" s="481">
        <v>0</v>
      </c>
      <c r="T62" s="481">
        <v>0</v>
      </c>
      <c r="U62" s="481">
        <v>3</v>
      </c>
      <c r="V62" s="481">
        <v>4</v>
      </c>
      <c r="W62" s="481">
        <v>2</v>
      </c>
      <c r="X62" s="481">
        <v>0</v>
      </c>
      <c r="Y62" s="481">
        <v>4</v>
      </c>
      <c r="Z62" s="481">
        <v>0</v>
      </c>
      <c r="AA62" s="481">
        <v>1</v>
      </c>
      <c r="AB62" s="481">
        <v>0</v>
      </c>
      <c r="AC62" s="481">
        <v>1</v>
      </c>
      <c r="AD62" s="481">
        <v>0</v>
      </c>
      <c r="AE62" s="481">
        <v>0</v>
      </c>
      <c r="AF62" s="481">
        <v>1</v>
      </c>
      <c r="AG62" s="481">
        <v>0</v>
      </c>
      <c r="AH62" s="481">
        <v>0</v>
      </c>
      <c r="AI62" s="481">
        <v>0</v>
      </c>
      <c r="AJ62" s="481">
        <v>0</v>
      </c>
      <c r="AK62" s="481">
        <v>0</v>
      </c>
    </row>
    <row r="63" spans="1:37" ht="15.75" customHeight="1" x14ac:dyDescent="0.2">
      <c r="A63" s="154" t="s">
        <v>973</v>
      </c>
      <c r="B63" s="154" t="s">
        <v>974</v>
      </c>
      <c r="C63" s="481"/>
      <c r="D63" s="481"/>
      <c r="E63" s="481">
        <v>81</v>
      </c>
      <c r="F63" s="481">
        <v>0</v>
      </c>
      <c r="G63" s="481"/>
      <c r="H63" s="481">
        <v>71</v>
      </c>
      <c r="I63" s="481">
        <v>33</v>
      </c>
      <c r="J63" s="481">
        <v>15</v>
      </c>
      <c r="K63" s="481">
        <v>23</v>
      </c>
      <c r="L63" s="481"/>
      <c r="M63" s="481">
        <v>159</v>
      </c>
      <c r="N63" s="481">
        <v>2</v>
      </c>
      <c r="O63" s="481">
        <v>6</v>
      </c>
      <c r="P63" s="481">
        <v>3</v>
      </c>
      <c r="Q63" s="481">
        <v>3</v>
      </c>
      <c r="R63" s="481">
        <v>1</v>
      </c>
      <c r="S63" s="481">
        <v>1</v>
      </c>
      <c r="T63" s="481">
        <v>0</v>
      </c>
      <c r="U63" s="481">
        <v>28</v>
      </c>
      <c r="V63" s="481">
        <v>31</v>
      </c>
      <c r="W63" s="481">
        <v>16</v>
      </c>
      <c r="X63" s="481">
        <v>3</v>
      </c>
      <c r="Y63" s="481">
        <v>9</v>
      </c>
      <c r="Z63" s="481">
        <v>3</v>
      </c>
      <c r="AA63" s="481">
        <v>8</v>
      </c>
      <c r="AB63" s="481">
        <v>4</v>
      </c>
      <c r="AC63" s="481">
        <v>7</v>
      </c>
      <c r="AD63" s="481">
        <v>9</v>
      </c>
      <c r="AE63" s="481">
        <v>8</v>
      </c>
      <c r="AF63" s="481">
        <v>2</v>
      </c>
      <c r="AG63" s="481">
        <v>5</v>
      </c>
      <c r="AH63" s="481">
        <v>0</v>
      </c>
      <c r="AI63" s="481">
        <v>5</v>
      </c>
      <c r="AJ63" s="481">
        <v>0</v>
      </c>
      <c r="AK63" s="481">
        <v>7</v>
      </c>
    </row>
    <row r="64" spans="1:37" ht="15.75" customHeight="1" x14ac:dyDescent="0.2">
      <c r="A64" s="154" t="s">
        <v>975</v>
      </c>
      <c r="B64" s="154" t="s">
        <v>976</v>
      </c>
      <c r="C64" s="481"/>
      <c r="D64" s="481"/>
      <c r="E64" s="481">
        <v>44</v>
      </c>
      <c r="F64" s="481">
        <v>0</v>
      </c>
      <c r="G64" s="481"/>
      <c r="H64" s="481">
        <v>22</v>
      </c>
      <c r="I64" s="481">
        <v>13</v>
      </c>
      <c r="J64" s="481">
        <v>6</v>
      </c>
      <c r="K64" s="481">
        <v>3</v>
      </c>
      <c r="L64" s="481"/>
      <c r="M64" s="481">
        <v>37</v>
      </c>
      <c r="N64" s="481">
        <v>0</v>
      </c>
      <c r="O64" s="481">
        <v>1</v>
      </c>
      <c r="P64" s="481">
        <v>0</v>
      </c>
      <c r="Q64" s="481">
        <v>0</v>
      </c>
      <c r="R64" s="481">
        <v>0</v>
      </c>
      <c r="S64" s="481">
        <v>0</v>
      </c>
      <c r="T64" s="481">
        <v>0</v>
      </c>
      <c r="U64" s="481">
        <v>6</v>
      </c>
      <c r="V64" s="481">
        <v>9</v>
      </c>
      <c r="W64" s="481">
        <v>1</v>
      </c>
      <c r="X64" s="481">
        <v>1</v>
      </c>
      <c r="Y64" s="481">
        <v>2</v>
      </c>
      <c r="Z64" s="481">
        <v>0</v>
      </c>
      <c r="AA64" s="481">
        <v>2</v>
      </c>
      <c r="AB64" s="481">
        <v>2</v>
      </c>
      <c r="AC64" s="481">
        <v>2</v>
      </c>
      <c r="AD64" s="481">
        <v>3</v>
      </c>
      <c r="AE64" s="481">
        <v>1</v>
      </c>
      <c r="AF64" s="481">
        <v>1</v>
      </c>
      <c r="AG64" s="481">
        <v>2</v>
      </c>
      <c r="AH64" s="481">
        <v>1</v>
      </c>
      <c r="AI64" s="481">
        <v>0</v>
      </c>
      <c r="AJ64" s="481">
        <v>0</v>
      </c>
      <c r="AK64" s="481">
        <v>3</v>
      </c>
    </row>
    <row r="65" spans="1:37" ht="15.75" customHeight="1" x14ac:dyDescent="0.2">
      <c r="A65" s="154" t="s">
        <v>977</v>
      </c>
      <c r="B65" s="154" t="s">
        <v>978</v>
      </c>
      <c r="C65" s="481"/>
      <c r="D65" s="481"/>
      <c r="E65" s="481">
        <v>15</v>
      </c>
      <c r="F65" s="481">
        <v>0</v>
      </c>
      <c r="G65" s="481"/>
      <c r="H65" s="481">
        <v>274</v>
      </c>
      <c r="I65" s="481">
        <v>37</v>
      </c>
      <c r="J65" s="481">
        <v>68</v>
      </c>
      <c r="K65" s="481">
        <v>169</v>
      </c>
      <c r="L65" s="481"/>
      <c r="M65" s="481">
        <v>937</v>
      </c>
      <c r="N65" s="481">
        <v>4</v>
      </c>
      <c r="O65" s="481">
        <v>26</v>
      </c>
      <c r="P65" s="481">
        <v>6</v>
      </c>
      <c r="Q65" s="481">
        <v>5</v>
      </c>
      <c r="R65" s="481">
        <v>4</v>
      </c>
      <c r="S65" s="481">
        <v>5</v>
      </c>
      <c r="T65" s="481">
        <v>0</v>
      </c>
      <c r="U65" s="481">
        <v>113</v>
      </c>
      <c r="V65" s="481">
        <v>168</v>
      </c>
      <c r="W65" s="481">
        <v>72</v>
      </c>
      <c r="X65" s="481">
        <v>21</v>
      </c>
      <c r="Y65" s="481">
        <v>84</v>
      </c>
      <c r="Z65" s="481">
        <v>24</v>
      </c>
      <c r="AA65" s="481">
        <v>20</v>
      </c>
      <c r="AB65" s="481">
        <v>17</v>
      </c>
      <c r="AC65" s="481">
        <v>36</v>
      </c>
      <c r="AD65" s="481">
        <v>55</v>
      </c>
      <c r="AE65" s="481">
        <v>43</v>
      </c>
      <c r="AF65" s="481">
        <v>28</v>
      </c>
      <c r="AG65" s="481">
        <v>13</v>
      </c>
      <c r="AH65" s="481">
        <v>3</v>
      </c>
      <c r="AI65" s="481">
        <v>129</v>
      </c>
      <c r="AJ65" s="481">
        <v>6</v>
      </c>
      <c r="AK65" s="481">
        <v>64</v>
      </c>
    </row>
    <row r="66" spans="1:37" ht="15.75" customHeight="1" x14ac:dyDescent="0.2">
      <c r="A66" s="154" t="s">
        <v>979</v>
      </c>
      <c r="B66" s="154" t="s">
        <v>980</v>
      </c>
      <c r="C66" s="481"/>
      <c r="D66" s="481"/>
      <c r="E66" s="481">
        <v>43</v>
      </c>
      <c r="F66" s="481">
        <v>9</v>
      </c>
      <c r="G66" s="481"/>
      <c r="H66" s="481">
        <v>27</v>
      </c>
      <c r="I66" s="481">
        <v>16</v>
      </c>
      <c r="J66" s="481">
        <v>5</v>
      </c>
      <c r="K66" s="481">
        <v>6</v>
      </c>
      <c r="L66" s="481"/>
      <c r="M66" s="481">
        <v>45</v>
      </c>
      <c r="N66" s="481">
        <v>0</v>
      </c>
      <c r="O66" s="481">
        <v>1</v>
      </c>
      <c r="P66" s="481">
        <v>1</v>
      </c>
      <c r="Q66" s="481">
        <v>0</v>
      </c>
      <c r="R66" s="481">
        <v>0</v>
      </c>
      <c r="S66" s="481">
        <v>0</v>
      </c>
      <c r="T66" s="481">
        <v>0</v>
      </c>
      <c r="U66" s="481">
        <v>9</v>
      </c>
      <c r="V66" s="481">
        <v>9</v>
      </c>
      <c r="W66" s="481">
        <v>1</v>
      </c>
      <c r="X66" s="481">
        <v>1</v>
      </c>
      <c r="Y66" s="481">
        <v>8</v>
      </c>
      <c r="Z66" s="481">
        <v>1</v>
      </c>
      <c r="AA66" s="481">
        <v>1</v>
      </c>
      <c r="AB66" s="481">
        <v>2</v>
      </c>
      <c r="AC66" s="481">
        <v>4</v>
      </c>
      <c r="AD66" s="481">
        <v>1</v>
      </c>
      <c r="AE66" s="481">
        <v>0</v>
      </c>
      <c r="AF66" s="481">
        <v>1</v>
      </c>
      <c r="AG66" s="481">
        <v>3</v>
      </c>
      <c r="AH66" s="481">
        <v>0</v>
      </c>
      <c r="AI66" s="481">
        <v>0</v>
      </c>
      <c r="AJ66" s="481">
        <v>0</v>
      </c>
      <c r="AK66" s="481">
        <v>2</v>
      </c>
    </row>
    <row r="67" spans="1:37" ht="15.75" customHeight="1" x14ac:dyDescent="0.2">
      <c r="A67" s="154" t="s">
        <v>981</v>
      </c>
      <c r="B67" s="154" t="s">
        <v>982</v>
      </c>
      <c r="C67" s="481"/>
      <c r="D67" s="481"/>
      <c r="E67" s="481">
        <v>99</v>
      </c>
      <c r="F67" s="481">
        <v>0</v>
      </c>
      <c r="G67" s="481"/>
      <c r="H67" s="481">
        <v>162</v>
      </c>
      <c r="I67" s="481">
        <v>47</v>
      </c>
      <c r="J67" s="481">
        <v>38</v>
      </c>
      <c r="K67" s="481">
        <v>77</v>
      </c>
      <c r="L67" s="481"/>
      <c r="M67" s="481">
        <v>454</v>
      </c>
      <c r="N67" s="481">
        <v>2</v>
      </c>
      <c r="O67" s="481">
        <v>18</v>
      </c>
      <c r="P67" s="481">
        <v>9</v>
      </c>
      <c r="Q67" s="481">
        <v>5</v>
      </c>
      <c r="R67" s="481">
        <v>3</v>
      </c>
      <c r="S67" s="481">
        <v>2</v>
      </c>
      <c r="T67" s="481">
        <v>1</v>
      </c>
      <c r="U67" s="481">
        <v>64</v>
      </c>
      <c r="V67" s="481">
        <v>95</v>
      </c>
      <c r="W67" s="481">
        <v>33</v>
      </c>
      <c r="X67" s="481">
        <v>10</v>
      </c>
      <c r="Y67" s="481">
        <v>42</v>
      </c>
      <c r="Z67" s="481">
        <v>19</v>
      </c>
      <c r="AA67" s="481">
        <v>14</v>
      </c>
      <c r="AB67" s="481">
        <v>12</v>
      </c>
      <c r="AC67" s="481">
        <v>28</v>
      </c>
      <c r="AD67" s="481">
        <v>26</v>
      </c>
      <c r="AE67" s="481">
        <v>25</v>
      </c>
      <c r="AF67" s="481">
        <v>6</v>
      </c>
      <c r="AG67" s="481">
        <v>7</v>
      </c>
      <c r="AH67" s="481">
        <v>2</v>
      </c>
      <c r="AI67" s="481">
        <v>13</v>
      </c>
      <c r="AJ67" s="481">
        <v>3</v>
      </c>
      <c r="AK67" s="481">
        <v>20</v>
      </c>
    </row>
    <row r="68" spans="1:37" ht="15.75" customHeight="1" x14ac:dyDescent="0.2">
      <c r="A68" s="154" t="s">
        <v>983</v>
      </c>
      <c r="B68" s="154" t="s">
        <v>984</v>
      </c>
      <c r="C68" s="481"/>
      <c r="D68" s="481"/>
      <c r="E68" s="481">
        <v>60</v>
      </c>
      <c r="F68" s="481">
        <v>0</v>
      </c>
      <c r="G68" s="481"/>
      <c r="H68" s="481">
        <v>118</v>
      </c>
      <c r="I68" s="481">
        <v>51</v>
      </c>
      <c r="J68" s="481">
        <v>26</v>
      </c>
      <c r="K68" s="481">
        <v>41</v>
      </c>
      <c r="L68" s="481"/>
      <c r="M68" s="481">
        <v>285</v>
      </c>
      <c r="N68" s="481">
        <v>1</v>
      </c>
      <c r="O68" s="481">
        <v>9</v>
      </c>
      <c r="P68" s="481">
        <v>3</v>
      </c>
      <c r="Q68" s="481">
        <v>0</v>
      </c>
      <c r="R68" s="481">
        <v>3</v>
      </c>
      <c r="S68" s="481">
        <v>1</v>
      </c>
      <c r="T68" s="481">
        <v>0</v>
      </c>
      <c r="U68" s="481">
        <v>31</v>
      </c>
      <c r="V68" s="481">
        <v>53</v>
      </c>
      <c r="W68" s="481">
        <v>12</v>
      </c>
      <c r="X68" s="481">
        <v>7</v>
      </c>
      <c r="Y68" s="481">
        <v>32</v>
      </c>
      <c r="Z68" s="481">
        <v>5</v>
      </c>
      <c r="AA68" s="481">
        <v>14</v>
      </c>
      <c r="AB68" s="481">
        <v>17</v>
      </c>
      <c r="AC68" s="481">
        <v>18</v>
      </c>
      <c r="AD68" s="481">
        <v>12</v>
      </c>
      <c r="AE68" s="481">
        <v>10</v>
      </c>
      <c r="AF68" s="481">
        <v>14</v>
      </c>
      <c r="AG68" s="481">
        <v>5</v>
      </c>
      <c r="AH68" s="481">
        <v>4</v>
      </c>
      <c r="AI68" s="481">
        <v>24</v>
      </c>
      <c r="AJ68" s="481">
        <v>0</v>
      </c>
      <c r="AK68" s="481">
        <v>14</v>
      </c>
    </row>
    <row r="69" spans="1:37" ht="15.75" customHeight="1" x14ac:dyDescent="0.2">
      <c r="A69" s="154" t="s">
        <v>985</v>
      </c>
      <c r="B69" s="154" t="s">
        <v>986</v>
      </c>
      <c r="C69" s="481"/>
      <c r="D69" s="481"/>
      <c r="E69" s="481">
        <v>39</v>
      </c>
      <c r="F69" s="481">
        <v>0</v>
      </c>
      <c r="G69" s="481"/>
      <c r="H69" s="481">
        <v>87</v>
      </c>
      <c r="I69" s="481">
        <v>39</v>
      </c>
      <c r="J69" s="481">
        <v>19</v>
      </c>
      <c r="K69" s="481">
        <v>29</v>
      </c>
      <c r="L69" s="481"/>
      <c r="M69" s="481">
        <v>184</v>
      </c>
      <c r="N69" s="481">
        <v>0</v>
      </c>
      <c r="O69" s="481">
        <v>2</v>
      </c>
      <c r="P69" s="481">
        <v>4</v>
      </c>
      <c r="Q69" s="481">
        <v>1</v>
      </c>
      <c r="R69" s="481">
        <v>1</v>
      </c>
      <c r="S69" s="481">
        <v>0</v>
      </c>
      <c r="T69" s="481">
        <v>0</v>
      </c>
      <c r="U69" s="481">
        <v>41</v>
      </c>
      <c r="V69" s="481">
        <v>40</v>
      </c>
      <c r="W69" s="481">
        <v>5</v>
      </c>
      <c r="X69" s="481">
        <v>4</v>
      </c>
      <c r="Y69" s="481">
        <v>22</v>
      </c>
      <c r="Z69" s="481">
        <v>6</v>
      </c>
      <c r="AA69" s="481">
        <v>7</v>
      </c>
      <c r="AB69" s="481">
        <v>5</v>
      </c>
      <c r="AC69" s="481">
        <v>7</v>
      </c>
      <c r="AD69" s="481">
        <v>8</v>
      </c>
      <c r="AE69" s="481">
        <v>5</v>
      </c>
      <c r="AF69" s="481">
        <v>7</v>
      </c>
      <c r="AG69" s="481">
        <v>2</v>
      </c>
      <c r="AH69" s="481">
        <v>2</v>
      </c>
      <c r="AI69" s="481">
        <v>0</v>
      </c>
      <c r="AJ69" s="481">
        <v>1</v>
      </c>
      <c r="AK69" s="481">
        <v>15</v>
      </c>
    </row>
    <row r="70" spans="1:37" ht="15.75" customHeight="1" x14ac:dyDescent="0.2">
      <c r="A70" s="154" t="s">
        <v>987</v>
      </c>
      <c r="B70" s="154" t="s">
        <v>988</v>
      </c>
      <c r="C70" s="481"/>
      <c r="D70" s="481"/>
      <c r="E70" s="481">
        <v>141</v>
      </c>
      <c r="F70" s="481">
        <v>0</v>
      </c>
      <c r="G70" s="481"/>
      <c r="H70" s="481">
        <v>353</v>
      </c>
      <c r="I70" s="481">
        <v>131</v>
      </c>
      <c r="J70" s="481">
        <v>84</v>
      </c>
      <c r="K70" s="481">
        <v>138</v>
      </c>
      <c r="L70" s="481"/>
      <c r="M70" s="481">
        <v>905</v>
      </c>
      <c r="N70" s="481">
        <v>3</v>
      </c>
      <c r="O70" s="481">
        <v>13</v>
      </c>
      <c r="P70" s="481">
        <v>6</v>
      </c>
      <c r="Q70" s="481">
        <v>6</v>
      </c>
      <c r="R70" s="481">
        <v>10</v>
      </c>
      <c r="S70" s="481">
        <v>8</v>
      </c>
      <c r="T70" s="481">
        <v>3</v>
      </c>
      <c r="U70" s="481">
        <v>126</v>
      </c>
      <c r="V70" s="481">
        <v>174</v>
      </c>
      <c r="W70" s="481">
        <v>37</v>
      </c>
      <c r="X70" s="481">
        <v>15</v>
      </c>
      <c r="Y70" s="481">
        <v>64</v>
      </c>
      <c r="Z70" s="481">
        <v>25</v>
      </c>
      <c r="AA70" s="481">
        <v>52</v>
      </c>
      <c r="AB70" s="481">
        <v>42</v>
      </c>
      <c r="AC70" s="481">
        <v>75</v>
      </c>
      <c r="AD70" s="481">
        <v>81</v>
      </c>
      <c r="AE70" s="481">
        <v>55</v>
      </c>
      <c r="AF70" s="481">
        <v>31</v>
      </c>
      <c r="AG70" s="481">
        <v>7</v>
      </c>
      <c r="AH70" s="481">
        <v>7</v>
      </c>
      <c r="AI70" s="481">
        <v>37</v>
      </c>
      <c r="AJ70" s="481">
        <v>0</v>
      </c>
      <c r="AK70" s="481">
        <v>46</v>
      </c>
    </row>
    <row r="71" spans="1:37" ht="15.75" customHeight="1" x14ac:dyDescent="0.2">
      <c r="A71" s="154" t="s">
        <v>989</v>
      </c>
      <c r="B71" s="154" t="s">
        <v>990</v>
      </c>
      <c r="C71" s="481"/>
      <c r="D71" s="481"/>
      <c r="E71" s="481">
        <v>195</v>
      </c>
      <c r="F71" s="481">
        <v>0</v>
      </c>
      <c r="G71" s="481"/>
      <c r="H71" s="481">
        <v>275</v>
      </c>
      <c r="I71" s="481">
        <v>139</v>
      </c>
      <c r="J71" s="481">
        <v>66</v>
      </c>
      <c r="K71" s="481">
        <v>70</v>
      </c>
      <c r="L71" s="481"/>
      <c r="M71" s="481">
        <v>542</v>
      </c>
      <c r="N71" s="481">
        <v>2</v>
      </c>
      <c r="O71" s="481">
        <v>21</v>
      </c>
      <c r="P71" s="481">
        <v>5</v>
      </c>
      <c r="Q71" s="481">
        <v>1</v>
      </c>
      <c r="R71" s="481">
        <v>5</v>
      </c>
      <c r="S71" s="481">
        <v>3</v>
      </c>
      <c r="T71" s="481">
        <v>2</v>
      </c>
      <c r="U71" s="481">
        <v>87</v>
      </c>
      <c r="V71" s="481">
        <v>132</v>
      </c>
      <c r="W71" s="481">
        <v>24</v>
      </c>
      <c r="X71" s="481">
        <v>1</v>
      </c>
      <c r="Y71" s="481">
        <v>57</v>
      </c>
      <c r="Z71" s="481">
        <v>13</v>
      </c>
      <c r="AA71" s="481">
        <v>25</v>
      </c>
      <c r="AB71" s="481">
        <v>28</v>
      </c>
      <c r="AC71" s="481">
        <v>40</v>
      </c>
      <c r="AD71" s="481">
        <v>30</v>
      </c>
      <c r="AE71" s="481">
        <v>30</v>
      </c>
      <c r="AF71" s="481">
        <v>24</v>
      </c>
      <c r="AG71" s="481">
        <v>5</v>
      </c>
      <c r="AH71" s="481">
        <v>4</v>
      </c>
      <c r="AI71" s="481">
        <v>4</v>
      </c>
      <c r="AJ71" s="481">
        <v>1</v>
      </c>
      <c r="AK71" s="481">
        <v>6</v>
      </c>
    </row>
    <row r="72" spans="1:37" ht="15.75" customHeight="1" x14ac:dyDescent="0.2">
      <c r="A72" s="154" t="s">
        <v>991</v>
      </c>
      <c r="B72" s="154" t="s">
        <v>992</v>
      </c>
      <c r="C72" s="481"/>
      <c r="D72" s="481"/>
      <c r="E72" s="481">
        <v>70</v>
      </c>
      <c r="F72" s="481">
        <v>0</v>
      </c>
      <c r="G72" s="481"/>
      <c r="H72" s="481">
        <v>108</v>
      </c>
      <c r="I72" s="481">
        <v>48</v>
      </c>
      <c r="J72" s="481">
        <v>30</v>
      </c>
      <c r="K72" s="481">
        <v>30</v>
      </c>
      <c r="L72" s="481"/>
      <c r="M72" s="481">
        <v>222</v>
      </c>
      <c r="N72" s="481">
        <v>0</v>
      </c>
      <c r="O72" s="481">
        <v>8</v>
      </c>
      <c r="P72" s="481">
        <v>3</v>
      </c>
      <c r="Q72" s="481">
        <v>1</v>
      </c>
      <c r="R72" s="481">
        <v>2</v>
      </c>
      <c r="S72" s="481">
        <v>0</v>
      </c>
      <c r="T72" s="481">
        <v>1</v>
      </c>
      <c r="U72" s="481">
        <v>40</v>
      </c>
      <c r="V72" s="481">
        <v>63</v>
      </c>
      <c r="W72" s="481">
        <v>12</v>
      </c>
      <c r="X72" s="481">
        <v>2</v>
      </c>
      <c r="Y72" s="481">
        <v>13</v>
      </c>
      <c r="Z72" s="481">
        <v>2</v>
      </c>
      <c r="AA72" s="481">
        <v>18</v>
      </c>
      <c r="AB72" s="481">
        <v>11</v>
      </c>
      <c r="AC72" s="481">
        <v>16</v>
      </c>
      <c r="AD72" s="481">
        <v>11</v>
      </c>
      <c r="AE72" s="481">
        <v>6</v>
      </c>
      <c r="AF72" s="481">
        <v>3</v>
      </c>
      <c r="AG72" s="481">
        <v>3</v>
      </c>
      <c r="AH72" s="481">
        <v>1</v>
      </c>
      <c r="AI72" s="481">
        <v>2</v>
      </c>
      <c r="AJ72" s="481">
        <v>1</v>
      </c>
      <c r="AK72" s="481">
        <v>5</v>
      </c>
    </row>
    <row r="73" spans="1:37" ht="15.75" customHeight="1" x14ac:dyDescent="0.2">
      <c r="A73" s="154" t="s">
        <v>993</v>
      </c>
      <c r="B73" s="154" t="s">
        <v>994</v>
      </c>
      <c r="C73" s="481"/>
      <c r="D73" s="481"/>
      <c r="E73" s="481">
        <v>34</v>
      </c>
      <c r="F73" s="481">
        <v>9</v>
      </c>
      <c r="G73" s="481"/>
      <c r="H73" s="481">
        <v>89</v>
      </c>
      <c r="I73" s="481">
        <v>44</v>
      </c>
      <c r="J73" s="481">
        <v>24</v>
      </c>
      <c r="K73" s="481">
        <v>21</v>
      </c>
      <c r="L73" s="481"/>
      <c r="M73" s="481">
        <v>162</v>
      </c>
      <c r="N73" s="481">
        <v>0</v>
      </c>
      <c r="O73" s="481">
        <v>4</v>
      </c>
      <c r="P73" s="481">
        <v>9</v>
      </c>
      <c r="Q73" s="481">
        <v>1</v>
      </c>
      <c r="R73" s="481">
        <v>1</v>
      </c>
      <c r="S73" s="481">
        <v>1</v>
      </c>
      <c r="T73" s="481">
        <v>0</v>
      </c>
      <c r="U73" s="481">
        <v>36</v>
      </c>
      <c r="V73" s="481">
        <v>34</v>
      </c>
      <c r="W73" s="481">
        <v>2</v>
      </c>
      <c r="X73" s="481">
        <v>2</v>
      </c>
      <c r="Y73" s="481">
        <v>21</v>
      </c>
      <c r="Z73" s="481">
        <v>3</v>
      </c>
      <c r="AA73" s="481">
        <v>4</v>
      </c>
      <c r="AB73" s="481">
        <v>7</v>
      </c>
      <c r="AC73" s="481">
        <v>4</v>
      </c>
      <c r="AD73" s="481">
        <v>8</v>
      </c>
      <c r="AE73" s="481">
        <v>2</v>
      </c>
      <c r="AF73" s="481">
        <v>5</v>
      </c>
      <c r="AG73" s="481">
        <v>6</v>
      </c>
      <c r="AH73" s="481">
        <v>3</v>
      </c>
      <c r="AI73" s="481">
        <v>3</v>
      </c>
      <c r="AJ73" s="481">
        <v>0</v>
      </c>
      <c r="AK73" s="481">
        <v>8</v>
      </c>
    </row>
    <row r="74" spans="1:37" ht="15.75" customHeight="1" x14ac:dyDescent="0.2">
      <c r="A74" s="154" t="s">
        <v>995</v>
      </c>
      <c r="B74" s="154" t="s">
        <v>996</v>
      </c>
      <c r="C74" s="481"/>
      <c r="D74" s="481"/>
      <c r="E74" s="481">
        <v>62</v>
      </c>
      <c r="F74" s="481">
        <v>0</v>
      </c>
      <c r="G74" s="481"/>
      <c r="H74" s="481">
        <v>77</v>
      </c>
      <c r="I74" s="481">
        <v>40</v>
      </c>
      <c r="J74" s="481">
        <v>21</v>
      </c>
      <c r="K74" s="481">
        <v>16</v>
      </c>
      <c r="L74" s="481"/>
      <c r="M74" s="481">
        <v>138</v>
      </c>
      <c r="N74" s="481">
        <v>0</v>
      </c>
      <c r="O74" s="481">
        <v>2</v>
      </c>
      <c r="P74" s="481">
        <v>0</v>
      </c>
      <c r="Q74" s="481">
        <v>2</v>
      </c>
      <c r="R74" s="481">
        <v>1</v>
      </c>
      <c r="S74" s="481">
        <v>0</v>
      </c>
      <c r="T74" s="481">
        <v>0</v>
      </c>
      <c r="U74" s="481">
        <v>33</v>
      </c>
      <c r="V74" s="481">
        <v>43</v>
      </c>
      <c r="W74" s="481">
        <v>4</v>
      </c>
      <c r="X74" s="481">
        <v>5</v>
      </c>
      <c r="Y74" s="481">
        <v>13</v>
      </c>
      <c r="Z74" s="481">
        <v>0</v>
      </c>
      <c r="AA74" s="481">
        <v>5</v>
      </c>
      <c r="AB74" s="481">
        <v>5</v>
      </c>
      <c r="AC74" s="481">
        <v>7</v>
      </c>
      <c r="AD74" s="481">
        <v>5</v>
      </c>
      <c r="AE74" s="481">
        <v>2</v>
      </c>
      <c r="AF74" s="481">
        <v>5</v>
      </c>
      <c r="AG74" s="481">
        <v>4</v>
      </c>
      <c r="AH74" s="481">
        <v>0</v>
      </c>
      <c r="AI74" s="481">
        <v>0</v>
      </c>
      <c r="AJ74" s="481">
        <v>0</v>
      </c>
      <c r="AK74" s="481">
        <v>3</v>
      </c>
    </row>
    <row r="75" spans="1:37" ht="15.75" customHeight="1" x14ac:dyDescent="0.2">
      <c r="A75" s="154" t="s">
        <v>997</v>
      </c>
      <c r="B75" s="154" t="s">
        <v>998</v>
      </c>
      <c r="C75" s="481"/>
      <c r="D75" s="481"/>
      <c r="E75" s="481">
        <v>1</v>
      </c>
      <c r="F75" s="481">
        <v>0</v>
      </c>
      <c r="G75" s="481"/>
      <c r="H75" s="481">
        <v>3</v>
      </c>
      <c r="I75" s="481" t="s">
        <v>232</v>
      </c>
      <c r="J75" s="481" t="s">
        <v>232</v>
      </c>
      <c r="K75" s="481" t="s">
        <v>232</v>
      </c>
      <c r="L75" s="481"/>
      <c r="M75" s="481" t="s">
        <v>232</v>
      </c>
      <c r="N75" s="481" t="s">
        <v>232</v>
      </c>
      <c r="O75" s="481" t="s">
        <v>232</v>
      </c>
      <c r="P75" s="481" t="s">
        <v>232</v>
      </c>
      <c r="Q75" s="481" t="s">
        <v>232</v>
      </c>
      <c r="R75" s="481" t="s">
        <v>232</v>
      </c>
      <c r="S75" s="481" t="s">
        <v>232</v>
      </c>
      <c r="T75" s="481" t="s">
        <v>232</v>
      </c>
      <c r="U75" s="481" t="s">
        <v>232</v>
      </c>
      <c r="V75" s="481" t="s">
        <v>232</v>
      </c>
      <c r="W75" s="481" t="s">
        <v>232</v>
      </c>
      <c r="X75" s="481" t="s">
        <v>232</v>
      </c>
      <c r="Y75" s="481" t="s">
        <v>232</v>
      </c>
      <c r="Z75" s="481" t="s">
        <v>232</v>
      </c>
      <c r="AA75" s="481" t="s">
        <v>232</v>
      </c>
      <c r="AB75" s="481" t="s">
        <v>232</v>
      </c>
      <c r="AC75" s="481" t="s">
        <v>232</v>
      </c>
      <c r="AD75" s="481" t="s">
        <v>232</v>
      </c>
      <c r="AE75" s="481" t="s">
        <v>232</v>
      </c>
      <c r="AF75" s="481" t="s">
        <v>232</v>
      </c>
      <c r="AG75" s="481" t="s">
        <v>232</v>
      </c>
      <c r="AH75" s="481" t="s">
        <v>232</v>
      </c>
      <c r="AI75" s="481" t="s">
        <v>232</v>
      </c>
      <c r="AJ75" s="481" t="s">
        <v>232</v>
      </c>
      <c r="AK75" s="481" t="s">
        <v>232</v>
      </c>
    </row>
    <row r="76" spans="1:37" ht="15.75" customHeight="1" x14ac:dyDescent="0.2">
      <c r="A76" s="154" t="s">
        <v>999</v>
      </c>
      <c r="B76" s="154" t="s">
        <v>1000</v>
      </c>
      <c r="C76" s="481"/>
      <c r="D76" s="481"/>
      <c r="E76" s="481">
        <v>61</v>
      </c>
      <c r="F76" s="481">
        <v>0</v>
      </c>
      <c r="G76" s="481"/>
      <c r="H76" s="481">
        <v>174</v>
      </c>
      <c r="I76" s="481">
        <v>100</v>
      </c>
      <c r="J76" s="481">
        <v>47</v>
      </c>
      <c r="K76" s="481">
        <v>27</v>
      </c>
      <c r="L76" s="481"/>
      <c r="M76" s="481">
        <v>292</v>
      </c>
      <c r="N76" s="481">
        <v>1</v>
      </c>
      <c r="O76" s="481">
        <v>11</v>
      </c>
      <c r="P76" s="481">
        <v>3</v>
      </c>
      <c r="Q76" s="481">
        <v>8</v>
      </c>
      <c r="R76" s="481">
        <v>0</v>
      </c>
      <c r="S76" s="481">
        <v>0</v>
      </c>
      <c r="T76" s="481">
        <v>4</v>
      </c>
      <c r="U76" s="481">
        <v>68</v>
      </c>
      <c r="V76" s="481">
        <v>95</v>
      </c>
      <c r="W76" s="481">
        <v>17</v>
      </c>
      <c r="X76" s="481">
        <v>5</v>
      </c>
      <c r="Y76" s="481">
        <v>13</v>
      </c>
      <c r="Z76" s="481">
        <v>3</v>
      </c>
      <c r="AA76" s="481">
        <v>8</v>
      </c>
      <c r="AB76" s="481">
        <v>3</v>
      </c>
      <c r="AC76" s="481">
        <v>11</v>
      </c>
      <c r="AD76" s="481">
        <v>6</v>
      </c>
      <c r="AE76" s="481">
        <v>7</v>
      </c>
      <c r="AF76" s="481">
        <v>11</v>
      </c>
      <c r="AG76" s="481">
        <v>5</v>
      </c>
      <c r="AH76" s="481">
        <v>3</v>
      </c>
      <c r="AI76" s="481">
        <v>0</v>
      </c>
      <c r="AJ76" s="481">
        <v>1</v>
      </c>
      <c r="AK76" s="481">
        <v>9</v>
      </c>
    </row>
    <row r="77" spans="1:37" ht="15.75" customHeight="1" x14ac:dyDescent="0.2">
      <c r="A77" s="154" t="s">
        <v>1001</v>
      </c>
      <c r="B77" s="154" t="s">
        <v>1002</v>
      </c>
      <c r="C77" s="481"/>
      <c r="D77" s="481"/>
      <c r="E77" s="481">
        <v>293</v>
      </c>
      <c r="F77" s="481">
        <v>0</v>
      </c>
      <c r="G77" s="481"/>
      <c r="H77" s="481">
        <v>476</v>
      </c>
      <c r="I77" s="481">
        <v>187</v>
      </c>
      <c r="J77" s="481">
        <v>131</v>
      </c>
      <c r="K77" s="481">
        <v>158</v>
      </c>
      <c r="L77" s="481"/>
      <c r="M77" s="481">
        <v>1115</v>
      </c>
      <c r="N77" s="481">
        <v>22</v>
      </c>
      <c r="O77" s="481">
        <v>37</v>
      </c>
      <c r="P77" s="481">
        <v>12</v>
      </c>
      <c r="Q77" s="481">
        <v>15</v>
      </c>
      <c r="R77" s="481">
        <v>2</v>
      </c>
      <c r="S77" s="481">
        <v>13</v>
      </c>
      <c r="T77" s="481">
        <v>2</v>
      </c>
      <c r="U77" s="481">
        <v>159</v>
      </c>
      <c r="V77" s="481">
        <v>217</v>
      </c>
      <c r="W77" s="481">
        <v>69</v>
      </c>
      <c r="X77" s="481">
        <v>29</v>
      </c>
      <c r="Y77" s="481">
        <v>115</v>
      </c>
      <c r="Z77" s="481">
        <v>21</v>
      </c>
      <c r="AA77" s="481">
        <v>62</v>
      </c>
      <c r="AB77" s="481">
        <v>80</v>
      </c>
      <c r="AC77" s="481">
        <v>90</v>
      </c>
      <c r="AD77" s="481">
        <v>66</v>
      </c>
      <c r="AE77" s="481">
        <v>69</v>
      </c>
      <c r="AF77" s="481">
        <v>2</v>
      </c>
      <c r="AG77" s="481">
        <v>9</v>
      </c>
      <c r="AH77" s="481">
        <v>8</v>
      </c>
      <c r="AI77" s="481">
        <v>18</v>
      </c>
      <c r="AJ77" s="481">
        <v>2</v>
      </c>
      <c r="AK77" s="481">
        <v>11</v>
      </c>
    </row>
    <row r="78" spans="1:37" ht="15.75" customHeight="1" x14ac:dyDescent="0.2">
      <c r="A78" s="154" t="s">
        <v>1003</v>
      </c>
      <c r="B78" s="154" t="s">
        <v>1004</v>
      </c>
      <c r="C78" s="481"/>
      <c r="D78" s="481"/>
      <c r="E78" s="481">
        <v>28</v>
      </c>
      <c r="F78" s="481">
        <v>0</v>
      </c>
      <c r="G78" s="481"/>
      <c r="H78" s="481">
        <v>33</v>
      </c>
      <c r="I78" s="481">
        <v>14</v>
      </c>
      <c r="J78" s="481">
        <v>10</v>
      </c>
      <c r="K78" s="481">
        <v>9</v>
      </c>
      <c r="L78" s="481"/>
      <c r="M78" s="481">
        <v>67</v>
      </c>
      <c r="N78" s="481">
        <v>0</v>
      </c>
      <c r="O78" s="481">
        <v>2</v>
      </c>
      <c r="P78" s="481">
        <v>0</v>
      </c>
      <c r="Q78" s="481">
        <v>2</v>
      </c>
      <c r="R78" s="481">
        <v>1</v>
      </c>
      <c r="S78" s="481">
        <v>0</v>
      </c>
      <c r="T78" s="481">
        <v>0</v>
      </c>
      <c r="U78" s="481">
        <v>13</v>
      </c>
      <c r="V78" s="481">
        <v>10</v>
      </c>
      <c r="W78" s="481">
        <v>6</v>
      </c>
      <c r="X78" s="481">
        <v>1</v>
      </c>
      <c r="Y78" s="481">
        <v>5</v>
      </c>
      <c r="Z78" s="481">
        <v>1</v>
      </c>
      <c r="AA78" s="481">
        <v>3</v>
      </c>
      <c r="AB78" s="481">
        <v>2</v>
      </c>
      <c r="AC78" s="481">
        <v>4</v>
      </c>
      <c r="AD78" s="481">
        <v>2</v>
      </c>
      <c r="AE78" s="481">
        <v>4</v>
      </c>
      <c r="AF78" s="481">
        <v>0</v>
      </c>
      <c r="AG78" s="481">
        <v>4</v>
      </c>
      <c r="AH78" s="481">
        <v>0</v>
      </c>
      <c r="AI78" s="481">
        <v>4</v>
      </c>
      <c r="AJ78" s="481">
        <v>0</v>
      </c>
      <c r="AK78" s="481">
        <v>4</v>
      </c>
    </row>
    <row r="79" spans="1:37" ht="15.75" customHeight="1" x14ac:dyDescent="0.2">
      <c r="A79" s="154" t="s">
        <v>1005</v>
      </c>
      <c r="B79" s="154" t="s">
        <v>1006</v>
      </c>
      <c r="C79" s="481"/>
      <c r="D79" s="481"/>
      <c r="E79" s="481">
        <v>135</v>
      </c>
      <c r="F79" s="481">
        <v>0</v>
      </c>
      <c r="G79" s="481"/>
      <c r="H79" s="481">
        <v>826</v>
      </c>
      <c r="I79" s="481">
        <v>188</v>
      </c>
      <c r="J79" s="481">
        <v>163</v>
      </c>
      <c r="K79" s="481">
        <v>475</v>
      </c>
      <c r="L79" s="481"/>
      <c r="M79" s="481">
        <v>2679</v>
      </c>
      <c r="N79" s="481">
        <v>5</v>
      </c>
      <c r="O79" s="481">
        <v>50</v>
      </c>
      <c r="P79" s="481">
        <v>10</v>
      </c>
      <c r="Q79" s="481">
        <v>11</v>
      </c>
      <c r="R79" s="481">
        <v>11</v>
      </c>
      <c r="S79" s="481">
        <v>33</v>
      </c>
      <c r="T79" s="481">
        <v>5</v>
      </c>
      <c r="U79" s="481">
        <v>356</v>
      </c>
      <c r="V79" s="481">
        <v>423</v>
      </c>
      <c r="W79" s="481">
        <v>142</v>
      </c>
      <c r="X79" s="481">
        <v>117</v>
      </c>
      <c r="Y79" s="481">
        <v>217</v>
      </c>
      <c r="Z79" s="481">
        <v>73</v>
      </c>
      <c r="AA79" s="481">
        <v>106</v>
      </c>
      <c r="AB79" s="481">
        <v>74</v>
      </c>
      <c r="AC79" s="481">
        <v>184</v>
      </c>
      <c r="AD79" s="481">
        <v>190</v>
      </c>
      <c r="AE79" s="481">
        <v>169</v>
      </c>
      <c r="AF79" s="481">
        <v>182</v>
      </c>
      <c r="AG79" s="481">
        <v>8</v>
      </c>
      <c r="AH79" s="481">
        <v>18</v>
      </c>
      <c r="AI79" s="481">
        <v>228</v>
      </c>
      <c r="AJ79" s="481">
        <v>12</v>
      </c>
      <c r="AK79" s="481">
        <v>99</v>
      </c>
    </row>
    <row r="80" spans="1:37" ht="15.75" customHeight="1" x14ac:dyDescent="0.2">
      <c r="A80" s="154" t="s">
        <v>1007</v>
      </c>
      <c r="B80" s="154" t="s">
        <v>1008</v>
      </c>
      <c r="C80" s="481"/>
      <c r="D80" s="481"/>
      <c r="E80" s="481">
        <v>66</v>
      </c>
      <c r="F80" s="481">
        <v>0</v>
      </c>
      <c r="G80" s="481"/>
      <c r="H80" s="481">
        <v>135</v>
      </c>
      <c r="I80" s="481">
        <v>94</v>
      </c>
      <c r="J80" s="481">
        <v>26</v>
      </c>
      <c r="K80" s="481">
        <v>15</v>
      </c>
      <c r="L80" s="481"/>
      <c r="M80" s="481">
        <v>202</v>
      </c>
      <c r="N80" s="481">
        <v>3</v>
      </c>
      <c r="O80" s="481">
        <v>15</v>
      </c>
      <c r="P80" s="481">
        <v>13</v>
      </c>
      <c r="Q80" s="481">
        <v>0</v>
      </c>
      <c r="R80" s="481">
        <v>0</v>
      </c>
      <c r="S80" s="481">
        <v>1</v>
      </c>
      <c r="T80" s="481">
        <v>0</v>
      </c>
      <c r="U80" s="481">
        <v>50</v>
      </c>
      <c r="V80" s="481">
        <v>44</v>
      </c>
      <c r="W80" s="481">
        <v>5</v>
      </c>
      <c r="X80" s="481">
        <v>3</v>
      </c>
      <c r="Y80" s="481">
        <v>12</v>
      </c>
      <c r="Z80" s="481">
        <v>3</v>
      </c>
      <c r="AA80" s="481">
        <v>2</v>
      </c>
      <c r="AB80" s="481">
        <v>6</v>
      </c>
      <c r="AC80" s="481">
        <v>6</v>
      </c>
      <c r="AD80" s="481">
        <v>6</v>
      </c>
      <c r="AE80" s="481">
        <v>6</v>
      </c>
      <c r="AF80" s="481">
        <v>11</v>
      </c>
      <c r="AG80" s="481">
        <v>4</v>
      </c>
      <c r="AH80" s="481">
        <v>1</v>
      </c>
      <c r="AI80" s="481">
        <v>6</v>
      </c>
      <c r="AJ80" s="481">
        <v>0</v>
      </c>
      <c r="AK80" s="481">
        <v>6</v>
      </c>
    </row>
    <row r="81" spans="1:37" ht="15.75" customHeight="1" x14ac:dyDescent="0.2">
      <c r="A81" s="154" t="s">
        <v>1009</v>
      </c>
      <c r="B81" s="154" t="s">
        <v>1010</v>
      </c>
      <c r="C81" s="481"/>
      <c r="D81" s="481"/>
      <c r="E81" s="481">
        <v>366</v>
      </c>
      <c r="F81" s="481">
        <v>1016</v>
      </c>
      <c r="G81" s="481"/>
      <c r="H81" s="481">
        <v>32</v>
      </c>
      <c r="I81" s="481">
        <v>21</v>
      </c>
      <c r="J81" s="481">
        <v>6</v>
      </c>
      <c r="K81" s="481">
        <v>5</v>
      </c>
      <c r="L81" s="481"/>
      <c r="M81" s="481">
        <v>55</v>
      </c>
      <c r="N81" s="481">
        <v>1</v>
      </c>
      <c r="O81" s="481">
        <v>2</v>
      </c>
      <c r="P81" s="481">
        <v>1</v>
      </c>
      <c r="Q81" s="481">
        <v>1</v>
      </c>
      <c r="R81" s="481">
        <v>0</v>
      </c>
      <c r="S81" s="481">
        <v>0</v>
      </c>
      <c r="T81" s="481">
        <v>2</v>
      </c>
      <c r="U81" s="481">
        <v>12</v>
      </c>
      <c r="V81" s="481">
        <v>13</v>
      </c>
      <c r="W81" s="481">
        <v>1</v>
      </c>
      <c r="X81" s="481">
        <v>1</v>
      </c>
      <c r="Y81" s="481">
        <v>0</v>
      </c>
      <c r="Z81" s="481">
        <v>0</v>
      </c>
      <c r="AA81" s="481">
        <v>2</v>
      </c>
      <c r="AB81" s="481">
        <v>3</v>
      </c>
      <c r="AC81" s="481">
        <v>3</v>
      </c>
      <c r="AD81" s="481">
        <v>2</v>
      </c>
      <c r="AE81" s="481">
        <v>3</v>
      </c>
      <c r="AF81" s="481">
        <v>3</v>
      </c>
      <c r="AG81" s="481">
        <v>2</v>
      </c>
      <c r="AH81" s="481">
        <v>0</v>
      </c>
      <c r="AI81" s="481">
        <v>3</v>
      </c>
      <c r="AJ81" s="481">
        <v>0</v>
      </c>
      <c r="AK81" s="481">
        <v>0</v>
      </c>
    </row>
    <row r="82" spans="1:37" ht="15.75" customHeight="1" x14ac:dyDescent="0.2">
      <c r="A82" s="154" t="s">
        <v>1011</v>
      </c>
      <c r="B82" s="154" t="s">
        <v>1012</v>
      </c>
      <c r="C82" s="481"/>
      <c r="D82" s="481"/>
      <c r="E82" s="481">
        <v>144</v>
      </c>
      <c r="F82" s="481">
        <v>0</v>
      </c>
      <c r="G82" s="481"/>
      <c r="H82" s="481">
        <v>256</v>
      </c>
      <c r="I82" s="481">
        <v>61</v>
      </c>
      <c r="J82" s="481">
        <v>77</v>
      </c>
      <c r="K82" s="481">
        <v>118</v>
      </c>
      <c r="L82" s="481"/>
      <c r="M82" s="481">
        <v>703</v>
      </c>
      <c r="N82" s="481">
        <v>4</v>
      </c>
      <c r="O82" s="481">
        <v>20</v>
      </c>
      <c r="P82" s="481">
        <v>1</v>
      </c>
      <c r="Q82" s="481">
        <v>8</v>
      </c>
      <c r="R82" s="481">
        <v>3</v>
      </c>
      <c r="S82" s="481">
        <v>14</v>
      </c>
      <c r="T82" s="481">
        <v>1</v>
      </c>
      <c r="U82" s="481">
        <v>100</v>
      </c>
      <c r="V82" s="481">
        <v>169</v>
      </c>
      <c r="W82" s="481">
        <v>34</v>
      </c>
      <c r="X82" s="481">
        <v>20</v>
      </c>
      <c r="Y82" s="481">
        <v>53</v>
      </c>
      <c r="Z82" s="481">
        <v>13</v>
      </c>
      <c r="AA82" s="481">
        <v>34</v>
      </c>
      <c r="AB82" s="481">
        <v>22</v>
      </c>
      <c r="AC82" s="481">
        <v>83</v>
      </c>
      <c r="AD82" s="481">
        <v>53</v>
      </c>
      <c r="AE82" s="481">
        <v>26</v>
      </c>
      <c r="AF82" s="481">
        <v>3</v>
      </c>
      <c r="AG82" s="481">
        <v>8</v>
      </c>
      <c r="AH82" s="481">
        <v>7</v>
      </c>
      <c r="AI82" s="481">
        <v>17</v>
      </c>
      <c r="AJ82" s="481">
        <v>1</v>
      </c>
      <c r="AK82" s="481">
        <v>26</v>
      </c>
    </row>
    <row r="83" spans="1:37" ht="15.75" customHeight="1" x14ac:dyDescent="0.2">
      <c r="A83" s="154" t="s">
        <v>1013</v>
      </c>
      <c r="B83" s="154" t="s">
        <v>1014</v>
      </c>
      <c r="C83" s="481"/>
      <c r="D83" s="481"/>
      <c r="E83" s="481">
        <v>74</v>
      </c>
      <c r="F83" s="481">
        <v>0</v>
      </c>
      <c r="G83" s="481"/>
      <c r="H83" s="481">
        <v>117</v>
      </c>
      <c r="I83" s="481">
        <v>79</v>
      </c>
      <c r="J83" s="481">
        <v>24</v>
      </c>
      <c r="K83" s="481">
        <v>14</v>
      </c>
      <c r="L83" s="481"/>
      <c r="M83" s="481">
        <v>174</v>
      </c>
      <c r="N83" s="481">
        <v>1</v>
      </c>
      <c r="O83" s="481">
        <v>2</v>
      </c>
      <c r="P83" s="481">
        <v>2</v>
      </c>
      <c r="Q83" s="481">
        <v>3</v>
      </c>
      <c r="R83" s="481">
        <v>0</v>
      </c>
      <c r="S83" s="481">
        <v>0</v>
      </c>
      <c r="T83" s="481">
        <v>0</v>
      </c>
      <c r="U83" s="481">
        <v>55</v>
      </c>
      <c r="V83" s="481">
        <v>50</v>
      </c>
      <c r="W83" s="481">
        <v>3</v>
      </c>
      <c r="X83" s="481">
        <v>0</v>
      </c>
      <c r="Y83" s="481">
        <v>23</v>
      </c>
      <c r="Z83" s="481">
        <v>2</v>
      </c>
      <c r="AA83" s="481">
        <v>7</v>
      </c>
      <c r="AB83" s="481">
        <v>4</v>
      </c>
      <c r="AC83" s="481">
        <v>4</v>
      </c>
      <c r="AD83" s="481">
        <v>1</v>
      </c>
      <c r="AE83" s="481">
        <v>2</v>
      </c>
      <c r="AF83" s="481">
        <v>11</v>
      </c>
      <c r="AG83" s="481">
        <v>3</v>
      </c>
      <c r="AH83" s="481">
        <v>1</v>
      </c>
      <c r="AI83" s="481">
        <v>0</v>
      </c>
      <c r="AJ83" s="481">
        <v>0</v>
      </c>
      <c r="AK83" s="481">
        <v>0</v>
      </c>
    </row>
    <row r="84" spans="1:37" ht="15.75" customHeight="1" x14ac:dyDescent="0.2">
      <c r="A84" s="154" t="s">
        <v>1015</v>
      </c>
      <c r="B84" s="154" t="s">
        <v>1016</v>
      </c>
      <c r="C84" s="481"/>
      <c r="D84" s="481"/>
      <c r="E84" s="481">
        <v>87</v>
      </c>
      <c r="F84" s="481">
        <v>0</v>
      </c>
      <c r="G84" s="481"/>
      <c r="H84" s="481">
        <v>246</v>
      </c>
      <c r="I84" s="481">
        <v>102</v>
      </c>
      <c r="J84" s="481">
        <v>59</v>
      </c>
      <c r="K84" s="481">
        <v>85</v>
      </c>
      <c r="L84" s="481"/>
      <c r="M84" s="481">
        <v>551</v>
      </c>
      <c r="N84" s="481">
        <v>2</v>
      </c>
      <c r="O84" s="481">
        <v>21</v>
      </c>
      <c r="P84" s="481">
        <v>1</v>
      </c>
      <c r="Q84" s="481">
        <v>7</v>
      </c>
      <c r="R84" s="481">
        <v>0</v>
      </c>
      <c r="S84" s="481">
        <v>2</v>
      </c>
      <c r="T84" s="481">
        <v>0</v>
      </c>
      <c r="U84" s="481">
        <v>76</v>
      </c>
      <c r="V84" s="481">
        <v>123</v>
      </c>
      <c r="W84" s="481">
        <v>16</v>
      </c>
      <c r="X84" s="481">
        <v>3</v>
      </c>
      <c r="Y84" s="481">
        <v>41</v>
      </c>
      <c r="Z84" s="481">
        <v>8</v>
      </c>
      <c r="AA84" s="481">
        <v>52</v>
      </c>
      <c r="AB84" s="481">
        <v>30</v>
      </c>
      <c r="AC84" s="481">
        <v>61</v>
      </c>
      <c r="AD84" s="481">
        <v>37</v>
      </c>
      <c r="AE84" s="481">
        <v>21</v>
      </c>
      <c r="AF84" s="481">
        <v>22</v>
      </c>
      <c r="AG84" s="481">
        <v>4</v>
      </c>
      <c r="AH84" s="481">
        <v>10</v>
      </c>
      <c r="AI84" s="481">
        <v>3</v>
      </c>
      <c r="AJ84" s="481">
        <v>0</v>
      </c>
      <c r="AK84" s="481">
        <v>13</v>
      </c>
    </row>
    <row r="85" spans="1:37" ht="15.75" customHeight="1" x14ac:dyDescent="0.2">
      <c r="A85" s="154" t="s">
        <v>1017</v>
      </c>
      <c r="B85" s="154" t="s">
        <v>1018</v>
      </c>
      <c r="C85" s="481"/>
      <c r="D85" s="481"/>
      <c r="E85" s="481">
        <v>99</v>
      </c>
      <c r="F85" s="481">
        <v>0</v>
      </c>
      <c r="G85" s="481"/>
      <c r="H85" s="481">
        <v>72</v>
      </c>
      <c r="I85" s="481">
        <v>30</v>
      </c>
      <c r="J85" s="481">
        <v>16</v>
      </c>
      <c r="K85" s="481">
        <v>26</v>
      </c>
      <c r="L85" s="481"/>
      <c r="M85" s="481">
        <v>177</v>
      </c>
      <c r="N85" s="481">
        <v>4</v>
      </c>
      <c r="O85" s="481">
        <v>9</v>
      </c>
      <c r="P85" s="481">
        <v>3</v>
      </c>
      <c r="Q85" s="481">
        <v>2</v>
      </c>
      <c r="R85" s="481">
        <v>1</v>
      </c>
      <c r="S85" s="481">
        <v>2</v>
      </c>
      <c r="T85" s="481">
        <v>0</v>
      </c>
      <c r="U85" s="481">
        <v>21</v>
      </c>
      <c r="V85" s="481">
        <v>39</v>
      </c>
      <c r="W85" s="481">
        <v>10</v>
      </c>
      <c r="X85" s="481">
        <v>4</v>
      </c>
      <c r="Y85" s="481">
        <v>20</v>
      </c>
      <c r="Z85" s="481">
        <v>5</v>
      </c>
      <c r="AA85" s="481">
        <v>7</v>
      </c>
      <c r="AB85" s="481">
        <v>10</v>
      </c>
      <c r="AC85" s="481">
        <v>7</v>
      </c>
      <c r="AD85" s="481">
        <v>8</v>
      </c>
      <c r="AE85" s="481">
        <v>7</v>
      </c>
      <c r="AF85" s="481">
        <v>1</v>
      </c>
      <c r="AG85" s="481">
        <v>5</v>
      </c>
      <c r="AH85" s="481">
        <v>1</v>
      </c>
      <c r="AI85" s="481">
        <v>6</v>
      </c>
      <c r="AJ85" s="481">
        <v>1</v>
      </c>
      <c r="AK85" s="481">
        <v>7</v>
      </c>
    </row>
    <row r="86" spans="1:37" ht="15.75" customHeight="1" x14ac:dyDescent="0.2">
      <c r="A86" s="154" t="s">
        <v>1019</v>
      </c>
      <c r="B86" s="154" t="s">
        <v>1020</v>
      </c>
      <c r="C86" s="481"/>
      <c r="D86" s="481"/>
      <c r="E86" s="481">
        <v>122</v>
      </c>
      <c r="F86" s="481">
        <v>0</v>
      </c>
      <c r="G86" s="481"/>
      <c r="H86" s="481">
        <v>495</v>
      </c>
      <c r="I86" s="481">
        <v>186</v>
      </c>
      <c r="J86" s="481">
        <v>119</v>
      </c>
      <c r="K86" s="481">
        <v>190</v>
      </c>
      <c r="L86" s="481"/>
      <c r="M86" s="481">
        <v>1138</v>
      </c>
      <c r="N86" s="481">
        <v>1</v>
      </c>
      <c r="O86" s="481">
        <v>4</v>
      </c>
      <c r="P86" s="481">
        <v>1</v>
      </c>
      <c r="Q86" s="481">
        <v>10</v>
      </c>
      <c r="R86" s="481">
        <v>4</v>
      </c>
      <c r="S86" s="481">
        <v>15</v>
      </c>
      <c r="T86" s="481">
        <v>0</v>
      </c>
      <c r="U86" s="481">
        <v>217</v>
      </c>
      <c r="V86" s="481">
        <v>305</v>
      </c>
      <c r="W86" s="481">
        <v>61</v>
      </c>
      <c r="X86" s="481">
        <v>27</v>
      </c>
      <c r="Y86" s="481">
        <v>74</v>
      </c>
      <c r="Z86" s="481">
        <v>10</v>
      </c>
      <c r="AA86" s="481">
        <v>69</v>
      </c>
      <c r="AB86" s="481">
        <v>52</v>
      </c>
      <c r="AC86" s="481">
        <v>124</v>
      </c>
      <c r="AD86" s="481">
        <v>31</v>
      </c>
      <c r="AE86" s="481">
        <v>30</v>
      </c>
      <c r="AF86" s="481">
        <v>69</v>
      </c>
      <c r="AG86" s="481">
        <v>5</v>
      </c>
      <c r="AH86" s="481">
        <v>8</v>
      </c>
      <c r="AI86" s="481">
        <v>12</v>
      </c>
      <c r="AJ86" s="481">
        <v>6</v>
      </c>
      <c r="AK86" s="481">
        <v>22</v>
      </c>
    </row>
    <row r="87" spans="1:37" ht="15.75" customHeight="1" x14ac:dyDescent="0.2">
      <c r="A87" s="154" t="s">
        <v>1021</v>
      </c>
      <c r="B87" s="154" t="s">
        <v>1022</v>
      </c>
      <c r="C87" s="481"/>
      <c r="D87" s="481"/>
      <c r="E87" s="481">
        <v>30</v>
      </c>
      <c r="F87" s="481">
        <v>0</v>
      </c>
      <c r="G87" s="481"/>
      <c r="H87" s="481">
        <v>51</v>
      </c>
      <c r="I87" s="481">
        <v>31</v>
      </c>
      <c r="J87" s="481">
        <v>13</v>
      </c>
      <c r="K87" s="481">
        <v>7</v>
      </c>
      <c r="L87" s="481"/>
      <c r="M87" s="481">
        <v>87</v>
      </c>
      <c r="N87" s="481">
        <v>1</v>
      </c>
      <c r="O87" s="481">
        <v>0</v>
      </c>
      <c r="P87" s="481">
        <v>1</v>
      </c>
      <c r="Q87" s="481">
        <v>0</v>
      </c>
      <c r="R87" s="481">
        <v>0</v>
      </c>
      <c r="S87" s="481">
        <v>0</v>
      </c>
      <c r="T87" s="481">
        <v>0</v>
      </c>
      <c r="U87" s="481">
        <v>22</v>
      </c>
      <c r="V87" s="481">
        <v>21</v>
      </c>
      <c r="W87" s="481">
        <v>1</v>
      </c>
      <c r="X87" s="481">
        <v>0</v>
      </c>
      <c r="Y87" s="481">
        <v>7</v>
      </c>
      <c r="Z87" s="481">
        <v>1</v>
      </c>
      <c r="AA87" s="481">
        <v>4</v>
      </c>
      <c r="AB87" s="481">
        <v>4</v>
      </c>
      <c r="AC87" s="481">
        <v>7</v>
      </c>
      <c r="AD87" s="481">
        <v>4</v>
      </c>
      <c r="AE87" s="481">
        <v>4</v>
      </c>
      <c r="AF87" s="481">
        <v>1</v>
      </c>
      <c r="AG87" s="481">
        <v>1</v>
      </c>
      <c r="AH87" s="481">
        <v>2</v>
      </c>
      <c r="AI87" s="481">
        <v>1</v>
      </c>
      <c r="AJ87" s="481">
        <v>0</v>
      </c>
      <c r="AK87" s="481">
        <v>5</v>
      </c>
    </row>
    <row r="88" spans="1:37" ht="15.75" customHeight="1" x14ac:dyDescent="0.2">
      <c r="A88" s="154" t="s">
        <v>1023</v>
      </c>
      <c r="B88" s="154" t="s">
        <v>1024</v>
      </c>
      <c r="C88" s="481"/>
      <c r="D88" s="481"/>
      <c r="E88" s="481">
        <v>196</v>
      </c>
      <c r="F88" s="481">
        <v>73</v>
      </c>
      <c r="G88" s="481"/>
      <c r="H88" s="481">
        <v>333</v>
      </c>
      <c r="I88" s="481">
        <v>192</v>
      </c>
      <c r="J88" s="481">
        <v>72</v>
      </c>
      <c r="K88" s="481">
        <v>69</v>
      </c>
      <c r="L88" s="481"/>
      <c r="M88" s="481">
        <v>610</v>
      </c>
      <c r="N88" s="481">
        <v>6</v>
      </c>
      <c r="O88" s="481">
        <v>18</v>
      </c>
      <c r="P88" s="481">
        <v>4</v>
      </c>
      <c r="Q88" s="481">
        <v>11</v>
      </c>
      <c r="R88" s="481">
        <v>0</v>
      </c>
      <c r="S88" s="481">
        <v>1</v>
      </c>
      <c r="T88" s="481">
        <v>7</v>
      </c>
      <c r="U88" s="481">
        <v>88</v>
      </c>
      <c r="V88" s="481">
        <v>151</v>
      </c>
      <c r="W88" s="481">
        <v>37</v>
      </c>
      <c r="X88" s="481">
        <v>9</v>
      </c>
      <c r="Y88" s="481">
        <v>87</v>
      </c>
      <c r="Z88" s="481">
        <v>4</v>
      </c>
      <c r="AA88" s="481">
        <v>38</v>
      </c>
      <c r="AB88" s="481">
        <v>27</v>
      </c>
      <c r="AC88" s="481">
        <v>41</v>
      </c>
      <c r="AD88" s="481">
        <v>27</v>
      </c>
      <c r="AE88" s="481">
        <v>23</v>
      </c>
      <c r="AF88" s="481">
        <v>25</v>
      </c>
      <c r="AG88" s="481">
        <v>4</v>
      </c>
      <c r="AH88" s="481">
        <v>2</v>
      </c>
      <c r="AI88" s="481">
        <v>1</v>
      </c>
      <c r="AJ88" s="481">
        <v>0</v>
      </c>
      <c r="AK88" s="481">
        <v>0</v>
      </c>
    </row>
    <row r="89" spans="1:37" ht="15.75" customHeight="1" x14ac:dyDescent="0.2">
      <c r="A89" s="154" t="s">
        <v>1025</v>
      </c>
      <c r="B89" s="154" t="s">
        <v>1026</v>
      </c>
      <c r="C89" s="481"/>
      <c r="D89" s="481"/>
      <c r="E89" s="481">
        <v>74</v>
      </c>
      <c r="F89" s="481">
        <v>0</v>
      </c>
      <c r="G89" s="481"/>
      <c r="H89" s="481">
        <v>263</v>
      </c>
      <c r="I89" s="481">
        <v>70</v>
      </c>
      <c r="J89" s="481">
        <v>83</v>
      </c>
      <c r="K89" s="481">
        <v>110</v>
      </c>
      <c r="L89" s="481"/>
      <c r="M89" s="481">
        <v>660</v>
      </c>
      <c r="N89" s="481">
        <v>7</v>
      </c>
      <c r="O89" s="481">
        <v>23</v>
      </c>
      <c r="P89" s="481">
        <v>7</v>
      </c>
      <c r="Q89" s="481">
        <v>3</v>
      </c>
      <c r="R89" s="481">
        <v>2</v>
      </c>
      <c r="S89" s="481">
        <v>2</v>
      </c>
      <c r="T89" s="481">
        <v>0</v>
      </c>
      <c r="U89" s="481">
        <v>92</v>
      </c>
      <c r="V89" s="481">
        <v>141</v>
      </c>
      <c r="W89" s="481">
        <v>52</v>
      </c>
      <c r="X89" s="481">
        <v>7</v>
      </c>
      <c r="Y89" s="481">
        <v>37</v>
      </c>
      <c r="Z89" s="481">
        <v>17</v>
      </c>
      <c r="AA89" s="481">
        <v>27</v>
      </c>
      <c r="AB89" s="481">
        <v>25</v>
      </c>
      <c r="AC89" s="481">
        <v>30</v>
      </c>
      <c r="AD89" s="481">
        <v>24</v>
      </c>
      <c r="AE89" s="481">
        <v>18</v>
      </c>
      <c r="AF89" s="481">
        <v>1</v>
      </c>
      <c r="AG89" s="481">
        <v>15</v>
      </c>
      <c r="AH89" s="481">
        <v>4</v>
      </c>
      <c r="AI89" s="481">
        <v>71</v>
      </c>
      <c r="AJ89" s="481">
        <v>0</v>
      </c>
      <c r="AK89" s="481">
        <v>59</v>
      </c>
    </row>
    <row r="90" spans="1:37" ht="15.75" customHeight="1" x14ac:dyDescent="0.2">
      <c r="A90" s="154" t="s">
        <v>1027</v>
      </c>
      <c r="B90" s="154" t="s">
        <v>1028</v>
      </c>
      <c r="C90" s="481"/>
      <c r="D90" s="481"/>
      <c r="E90" s="481">
        <v>117</v>
      </c>
      <c r="F90" s="481">
        <v>0</v>
      </c>
      <c r="G90" s="481"/>
      <c r="H90" s="481">
        <v>72</v>
      </c>
      <c r="I90" s="481">
        <v>25</v>
      </c>
      <c r="J90" s="481">
        <v>19</v>
      </c>
      <c r="K90" s="481">
        <v>28</v>
      </c>
      <c r="L90" s="481"/>
      <c r="M90" s="481">
        <v>167</v>
      </c>
      <c r="N90" s="481">
        <v>1</v>
      </c>
      <c r="O90" s="481">
        <v>3</v>
      </c>
      <c r="P90" s="481">
        <v>0</v>
      </c>
      <c r="Q90" s="481">
        <v>2</v>
      </c>
      <c r="R90" s="481">
        <v>3</v>
      </c>
      <c r="S90" s="481">
        <v>3</v>
      </c>
      <c r="T90" s="481">
        <v>0</v>
      </c>
      <c r="U90" s="481">
        <v>31</v>
      </c>
      <c r="V90" s="481">
        <v>42</v>
      </c>
      <c r="W90" s="481">
        <v>14</v>
      </c>
      <c r="X90" s="481">
        <v>6</v>
      </c>
      <c r="Y90" s="481">
        <v>20</v>
      </c>
      <c r="Z90" s="481">
        <v>3</v>
      </c>
      <c r="AA90" s="481">
        <v>3</v>
      </c>
      <c r="AB90" s="481">
        <v>4</v>
      </c>
      <c r="AC90" s="481">
        <v>5</v>
      </c>
      <c r="AD90" s="481">
        <v>4</v>
      </c>
      <c r="AE90" s="481">
        <v>7</v>
      </c>
      <c r="AF90" s="481">
        <v>0</v>
      </c>
      <c r="AG90" s="481">
        <v>4</v>
      </c>
      <c r="AH90" s="481">
        <v>0</v>
      </c>
      <c r="AI90" s="481">
        <v>5</v>
      </c>
      <c r="AJ90" s="481">
        <v>1</v>
      </c>
      <c r="AK90" s="481">
        <v>12</v>
      </c>
    </row>
    <row r="91" spans="1:37" ht="15.75" customHeight="1" x14ac:dyDescent="0.2">
      <c r="A91" s="154" t="s">
        <v>1029</v>
      </c>
      <c r="B91" s="154" t="s">
        <v>1030</v>
      </c>
      <c r="C91" s="481"/>
      <c r="D91" s="481"/>
      <c r="E91" s="481">
        <v>450</v>
      </c>
      <c r="F91" s="481">
        <v>0</v>
      </c>
      <c r="G91" s="481"/>
      <c r="H91" s="481">
        <v>158</v>
      </c>
      <c r="I91" s="481">
        <v>88</v>
      </c>
      <c r="J91" s="481">
        <v>33</v>
      </c>
      <c r="K91" s="481">
        <v>37</v>
      </c>
      <c r="L91" s="481"/>
      <c r="M91" s="481">
        <v>288</v>
      </c>
      <c r="N91" s="481">
        <v>0</v>
      </c>
      <c r="O91" s="481">
        <v>18</v>
      </c>
      <c r="P91" s="481">
        <v>1</v>
      </c>
      <c r="Q91" s="481">
        <v>2</v>
      </c>
      <c r="R91" s="481">
        <v>2</v>
      </c>
      <c r="S91" s="481">
        <v>0</v>
      </c>
      <c r="T91" s="481">
        <v>0</v>
      </c>
      <c r="U91" s="481">
        <v>30</v>
      </c>
      <c r="V91" s="481">
        <v>59</v>
      </c>
      <c r="W91" s="481">
        <v>20</v>
      </c>
      <c r="X91" s="481">
        <v>1</v>
      </c>
      <c r="Y91" s="481">
        <v>13</v>
      </c>
      <c r="Z91" s="481">
        <v>1</v>
      </c>
      <c r="AA91" s="481">
        <v>16</v>
      </c>
      <c r="AB91" s="481">
        <v>13</v>
      </c>
      <c r="AC91" s="481">
        <v>29</v>
      </c>
      <c r="AD91" s="481">
        <v>14</v>
      </c>
      <c r="AE91" s="481">
        <v>6</v>
      </c>
      <c r="AF91" s="481">
        <v>35</v>
      </c>
      <c r="AG91" s="481">
        <v>1</v>
      </c>
      <c r="AH91" s="481">
        <v>1</v>
      </c>
      <c r="AI91" s="481">
        <v>17</v>
      </c>
      <c r="AJ91" s="481">
        <v>0</v>
      </c>
      <c r="AK91" s="481">
        <v>11</v>
      </c>
    </row>
    <row r="92" spans="1:37" ht="15.75" customHeight="1" x14ac:dyDescent="0.2">
      <c r="A92" s="154" t="s">
        <v>1031</v>
      </c>
      <c r="B92" s="154" t="s">
        <v>1032</v>
      </c>
      <c r="C92" s="481"/>
      <c r="D92" s="481"/>
      <c r="E92" s="481">
        <v>308</v>
      </c>
      <c r="F92" s="481">
        <v>0</v>
      </c>
      <c r="G92" s="481"/>
      <c r="H92" s="481">
        <v>856</v>
      </c>
      <c r="I92" s="481">
        <v>365</v>
      </c>
      <c r="J92" s="481">
        <v>250</v>
      </c>
      <c r="K92" s="481">
        <v>241</v>
      </c>
      <c r="L92" s="481"/>
      <c r="M92" s="481">
        <v>1784</v>
      </c>
      <c r="N92" s="481">
        <v>5</v>
      </c>
      <c r="O92" s="481">
        <v>49</v>
      </c>
      <c r="P92" s="481">
        <v>10</v>
      </c>
      <c r="Q92" s="481">
        <v>23</v>
      </c>
      <c r="R92" s="481">
        <v>0</v>
      </c>
      <c r="S92" s="481">
        <v>0</v>
      </c>
      <c r="T92" s="481">
        <v>20</v>
      </c>
      <c r="U92" s="481">
        <v>307</v>
      </c>
      <c r="V92" s="481">
        <v>535</v>
      </c>
      <c r="W92" s="481">
        <v>83</v>
      </c>
      <c r="X92" s="481">
        <v>9</v>
      </c>
      <c r="Y92" s="481">
        <v>129</v>
      </c>
      <c r="Z92" s="481">
        <v>20</v>
      </c>
      <c r="AA92" s="481">
        <v>124</v>
      </c>
      <c r="AB92" s="481">
        <v>79</v>
      </c>
      <c r="AC92" s="481">
        <v>150</v>
      </c>
      <c r="AD92" s="481">
        <v>60</v>
      </c>
      <c r="AE92" s="481">
        <v>75</v>
      </c>
      <c r="AF92" s="481">
        <v>15</v>
      </c>
      <c r="AG92" s="481">
        <v>29</v>
      </c>
      <c r="AH92" s="481">
        <v>18</v>
      </c>
      <c r="AI92" s="481">
        <v>15</v>
      </c>
      <c r="AJ92" s="481">
        <v>0</v>
      </c>
      <c r="AK92" s="481">
        <v>29</v>
      </c>
    </row>
    <row r="93" spans="1:37" ht="15.75" customHeight="1" x14ac:dyDescent="0.2">
      <c r="A93" s="154" t="s">
        <v>1033</v>
      </c>
      <c r="B93" s="154" t="s">
        <v>1034</v>
      </c>
      <c r="C93" s="481"/>
      <c r="D93" s="481"/>
      <c r="E93" s="481">
        <v>657</v>
      </c>
      <c r="F93" s="481">
        <v>0</v>
      </c>
      <c r="G93" s="481"/>
      <c r="H93" s="481">
        <v>163</v>
      </c>
      <c r="I93" s="481">
        <v>123</v>
      </c>
      <c r="J93" s="481">
        <v>32</v>
      </c>
      <c r="K93" s="481">
        <v>8</v>
      </c>
      <c r="L93" s="481"/>
      <c r="M93" s="481">
        <v>210</v>
      </c>
      <c r="N93" s="481">
        <v>2</v>
      </c>
      <c r="O93" s="481">
        <v>8</v>
      </c>
      <c r="P93" s="481">
        <v>2</v>
      </c>
      <c r="Q93" s="481">
        <v>3</v>
      </c>
      <c r="R93" s="481">
        <v>3</v>
      </c>
      <c r="S93" s="481">
        <v>0</v>
      </c>
      <c r="T93" s="481">
        <v>0</v>
      </c>
      <c r="U93" s="481">
        <v>73</v>
      </c>
      <c r="V93" s="481">
        <v>40</v>
      </c>
      <c r="W93" s="481">
        <v>6</v>
      </c>
      <c r="X93" s="481">
        <v>1</v>
      </c>
      <c r="Y93" s="481">
        <v>17</v>
      </c>
      <c r="Z93" s="481">
        <v>0</v>
      </c>
      <c r="AA93" s="481">
        <v>4</v>
      </c>
      <c r="AB93" s="481">
        <v>5</v>
      </c>
      <c r="AC93" s="481">
        <v>2</v>
      </c>
      <c r="AD93" s="481">
        <v>4</v>
      </c>
      <c r="AE93" s="481">
        <v>9</v>
      </c>
      <c r="AF93" s="481">
        <v>24</v>
      </c>
      <c r="AG93" s="481">
        <v>6</v>
      </c>
      <c r="AH93" s="481">
        <v>0</v>
      </c>
      <c r="AI93" s="481">
        <v>3</v>
      </c>
      <c r="AJ93" s="481">
        <v>0</v>
      </c>
      <c r="AK93" s="481">
        <v>1</v>
      </c>
    </row>
    <row r="94" spans="1:37" ht="15.75" customHeight="1" x14ac:dyDescent="0.2">
      <c r="A94" s="154" t="s">
        <v>1035</v>
      </c>
      <c r="B94" s="154" t="s">
        <v>1036</v>
      </c>
      <c r="C94" s="481"/>
      <c r="D94" s="481"/>
      <c r="E94" s="481">
        <v>46</v>
      </c>
      <c r="F94" s="481">
        <v>0</v>
      </c>
      <c r="G94" s="481"/>
      <c r="H94" s="481">
        <v>70</v>
      </c>
      <c r="I94" s="481">
        <v>20</v>
      </c>
      <c r="J94" s="481">
        <v>23</v>
      </c>
      <c r="K94" s="481">
        <v>27</v>
      </c>
      <c r="L94" s="481"/>
      <c r="M94" s="481">
        <v>189</v>
      </c>
      <c r="N94" s="481">
        <v>2</v>
      </c>
      <c r="O94" s="481">
        <v>3</v>
      </c>
      <c r="P94" s="481">
        <v>0</v>
      </c>
      <c r="Q94" s="481">
        <v>4</v>
      </c>
      <c r="R94" s="481">
        <v>1</v>
      </c>
      <c r="S94" s="481">
        <v>0</v>
      </c>
      <c r="T94" s="481">
        <v>0</v>
      </c>
      <c r="U94" s="481">
        <v>27</v>
      </c>
      <c r="V94" s="481">
        <v>40</v>
      </c>
      <c r="W94" s="481">
        <v>10</v>
      </c>
      <c r="X94" s="481">
        <v>7</v>
      </c>
      <c r="Y94" s="481">
        <v>19</v>
      </c>
      <c r="Z94" s="481">
        <v>5</v>
      </c>
      <c r="AA94" s="481">
        <v>4</v>
      </c>
      <c r="AB94" s="481">
        <v>3</v>
      </c>
      <c r="AC94" s="481">
        <v>13</v>
      </c>
      <c r="AD94" s="481">
        <v>9</v>
      </c>
      <c r="AE94" s="481">
        <v>11</v>
      </c>
      <c r="AF94" s="481">
        <v>0</v>
      </c>
      <c r="AG94" s="481">
        <v>1</v>
      </c>
      <c r="AH94" s="481">
        <v>3</v>
      </c>
      <c r="AI94" s="481">
        <v>18</v>
      </c>
      <c r="AJ94" s="481">
        <v>0</v>
      </c>
      <c r="AK94" s="481">
        <v>10</v>
      </c>
    </row>
    <row r="95" spans="1:37" ht="15.75" customHeight="1" x14ac:dyDescent="0.2">
      <c r="A95" s="154" t="s">
        <v>1037</v>
      </c>
      <c r="B95" s="154" t="s">
        <v>1038</v>
      </c>
      <c r="C95" s="481"/>
      <c r="D95" s="481"/>
      <c r="E95" s="481">
        <v>53</v>
      </c>
      <c r="F95" s="481">
        <v>0</v>
      </c>
      <c r="G95" s="481"/>
      <c r="H95" s="481">
        <v>128</v>
      </c>
      <c r="I95" s="481">
        <v>41</v>
      </c>
      <c r="J95" s="481">
        <v>41</v>
      </c>
      <c r="K95" s="481">
        <v>46</v>
      </c>
      <c r="L95" s="481"/>
      <c r="M95" s="481">
        <v>305</v>
      </c>
      <c r="N95" s="481">
        <v>7</v>
      </c>
      <c r="O95" s="481">
        <v>8</v>
      </c>
      <c r="P95" s="481">
        <v>3</v>
      </c>
      <c r="Q95" s="481">
        <v>2</v>
      </c>
      <c r="R95" s="481">
        <v>2</v>
      </c>
      <c r="S95" s="481">
        <v>5</v>
      </c>
      <c r="T95" s="481">
        <v>0</v>
      </c>
      <c r="U95" s="481">
        <v>52</v>
      </c>
      <c r="V95" s="481">
        <v>70</v>
      </c>
      <c r="W95" s="481">
        <v>15</v>
      </c>
      <c r="X95" s="481">
        <v>9</v>
      </c>
      <c r="Y95" s="481">
        <v>26</v>
      </c>
      <c r="Z95" s="481">
        <v>4</v>
      </c>
      <c r="AA95" s="481">
        <v>8</v>
      </c>
      <c r="AB95" s="481">
        <v>15</v>
      </c>
      <c r="AC95" s="481">
        <v>18</v>
      </c>
      <c r="AD95" s="481">
        <v>19</v>
      </c>
      <c r="AE95" s="481">
        <v>13</v>
      </c>
      <c r="AF95" s="481">
        <v>8</v>
      </c>
      <c r="AG95" s="481">
        <v>6</v>
      </c>
      <c r="AH95" s="481">
        <v>4</v>
      </c>
      <c r="AI95" s="481">
        <v>3</v>
      </c>
      <c r="AJ95" s="481">
        <v>0</v>
      </c>
      <c r="AK95" s="481">
        <v>15</v>
      </c>
    </row>
    <row r="96" spans="1:37" ht="15.75" customHeight="1" x14ac:dyDescent="0.2">
      <c r="A96" s="154" t="s">
        <v>1039</v>
      </c>
      <c r="B96" s="154" t="s">
        <v>1040</v>
      </c>
      <c r="C96" s="481"/>
      <c r="D96" s="481"/>
      <c r="E96" s="481">
        <v>42</v>
      </c>
      <c r="F96" s="481">
        <v>0</v>
      </c>
      <c r="G96" s="481"/>
      <c r="H96" s="481">
        <v>43</v>
      </c>
      <c r="I96" s="481">
        <v>32</v>
      </c>
      <c r="J96" s="481">
        <v>11</v>
      </c>
      <c r="K96" s="481">
        <v>0</v>
      </c>
      <c r="L96" s="481"/>
      <c r="M96" s="481">
        <v>54</v>
      </c>
      <c r="N96" s="481">
        <v>0</v>
      </c>
      <c r="O96" s="481">
        <v>1</v>
      </c>
      <c r="P96" s="481">
        <v>1</v>
      </c>
      <c r="Q96" s="481">
        <v>0</v>
      </c>
      <c r="R96" s="481">
        <v>0</v>
      </c>
      <c r="S96" s="481">
        <v>0</v>
      </c>
      <c r="T96" s="481">
        <v>0</v>
      </c>
      <c r="U96" s="481">
        <v>10</v>
      </c>
      <c r="V96" s="481">
        <v>14</v>
      </c>
      <c r="W96" s="481">
        <v>0</v>
      </c>
      <c r="X96" s="481">
        <v>0</v>
      </c>
      <c r="Y96" s="481">
        <v>4</v>
      </c>
      <c r="Z96" s="481">
        <v>1</v>
      </c>
      <c r="AA96" s="481">
        <v>3</v>
      </c>
      <c r="AB96" s="481">
        <v>0</v>
      </c>
      <c r="AC96" s="481">
        <v>1</v>
      </c>
      <c r="AD96" s="481">
        <v>0</v>
      </c>
      <c r="AE96" s="481">
        <v>2</v>
      </c>
      <c r="AF96" s="481">
        <v>0</v>
      </c>
      <c r="AG96" s="481">
        <v>1</v>
      </c>
      <c r="AH96" s="481">
        <v>0</v>
      </c>
      <c r="AI96" s="481">
        <v>0</v>
      </c>
      <c r="AJ96" s="481">
        <v>0</v>
      </c>
      <c r="AK96" s="481">
        <v>16</v>
      </c>
    </row>
    <row r="97" spans="1:37" ht="15.75" customHeight="1" x14ac:dyDescent="0.2">
      <c r="A97" s="154" t="s">
        <v>1041</v>
      </c>
      <c r="B97" s="154" t="s">
        <v>1042</v>
      </c>
      <c r="C97" s="481"/>
      <c r="D97" s="481"/>
      <c r="E97" s="481">
        <v>32</v>
      </c>
      <c r="F97" s="481">
        <v>0</v>
      </c>
      <c r="G97" s="481"/>
      <c r="H97" s="481">
        <v>113</v>
      </c>
      <c r="I97" s="481">
        <v>35</v>
      </c>
      <c r="J97" s="481">
        <v>21</v>
      </c>
      <c r="K97" s="481">
        <v>57</v>
      </c>
      <c r="L97" s="481"/>
      <c r="M97" s="481">
        <v>314</v>
      </c>
      <c r="N97" s="481">
        <v>4</v>
      </c>
      <c r="O97" s="481">
        <v>10</v>
      </c>
      <c r="P97" s="481">
        <v>1</v>
      </c>
      <c r="Q97" s="481">
        <v>1</v>
      </c>
      <c r="R97" s="481">
        <v>0</v>
      </c>
      <c r="S97" s="481">
        <v>2</v>
      </c>
      <c r="T97" s="481">
        <v>0</v>
      </c>
      <c r="U97" s="481">
        <v>42</v>
      </c>
      <c r="V97" s="481">
        <v>76</v>
      </c>
      <c r="W97" s="481">
        <v>24</v>
      </c>
      <c r="X97" s="481">
        <v>6</v>
      </c>
      <c r="Y97" s="481">
        <v>28</v>
      </c>
      <c r="Z97" s="481">
        <v>12</v>
      </c>
      <c r="AA97" s="481">
        <v>10</v>
      </c>
      <c r="AB97" s="481">
        <v>9</v>
      </c>
      <c r="AC97" s="481">
        <v>15</v>
      </c>
      <c r="AD97" s="481">
        <v>13</v>
      </c>
      <c r="AE97" s="481">
        <v>19</v>
      </c>
      <c r="AF97" s="481">
        <v>1</v>
      </c>
      <c r="AG97" s="481">
        <v>5</v>
      </c>
      <c r="AH97" s="481">
        <v>1</v>
      </c>
      <c r="AI97" s="481">
        <v>16</v>
      </c>
      <c r="AJ97" s="481">
        <v>0</v>
      </c>
      <c r="AK97" s="481">
        <v>21</v>
      </c>
    </row>
    <row r="98" spans="1:37" ht="15.75" customHeight="1" x14ac:dyDescent="0.2">
      <c r="A98" s="154" t="s">
        <v>1043</v>
      </c>
      <c r="B98" s="154" t="s">
        <v>1044</v>
      </c>
      <c r="C98" s="481"/>
      <c r="D98" s="481"/>
      <c r="E98" s="481">
        <v>74</v>
      </c>
      <c r="F98" s="481">
        <v>0</v>
      </c>
      <c r="G98" s="481"/>
      <c r="H98" s="481">
        <v>94</v>
      </c>
      <c r="I98" s="481">
        <v>41</v>
      </c>
      <c r="J98" s="481">
        <v>25</v>
      </c>
      <c r="K98" s="481">
        <v>28</v>
      </c>
      <c r="L98" s="481"/>
      <c r="M98" s="481">
        <v>193</v>
      </c>
      <c r="N98" s="481">
        <v>0</v>
      </c>
      <c r="O98" s="481">
        <v>4</v>
      </c>
      <c r="P98" s="481">
        <v>2</v>
      </c>
      <c r="Q98" s="481">
        <v>1</v>
      </c>
      <c r="R98" s="481">
        <v>0</v>
      </c>
      <c r="S98" s="481">
        <v>4</v>
      </c>
      <c r="T98" s="481">
        <v>0</v>
      </c>
      <c r="U98" s="481">
        <v>31</v>
      </c>
      <c r="V98" s="481">
        <v>47</v>
      </c>
      <c r="W98" s="481">
        <v>3</v>
      </c>
      <c r="X98" s="481">
        <v>6</v>
      </c>
      <c r="Y98" s="481">
        <v>22</v>
      </c>
      <c r="Z98" s="481">
        <v>4</v>
      </c>
      <c r="AA98" s="481">
        <v>9</v>
      </c>
      <c r="AB98" s="481">
        <v>12</v>
      </c>
      <c r="AC98" s="481">
        <v>19</v>
      </c>
      <c r="AD98" s="481">
        <v>13</v>
      </c>
      <c r="AE98" s="481">
        <v>9</v>
      </c>
      <c r="AF98" s="481">
        <v>3</v>
      </c>
      <c r="AG98" s="481">
        <v>4</v>
      </c>
      <c r="AH98" s="481">
        <v>1</v>
      </c>
      <c r="AI98" s="481">
        <v>1</v>
      </c>
      <c r="AJ98" s="481">
        <v>0</v>
      </c>
      <c r="AK98" s="481">
        <v>2</v>
      </c>
    </row>
    <row r="99" spans="1:37" ht="15.75" customHeight="1" x14ac:dyDescent="0.2">
      <c r="A99" s="154" t="s">
        <v>1045</v>
      </c>
      <c r="B99" s="154" t="s">
        <v>1046</v>
      </c>
      <c r="C99" s="481"/>
      <c r="D99" s="481"/>
      <c r="E99" s="481">
        <v>88</v>
      </c>
      <c r="F99" s="481">
        <v>0</v>
      </c>
      <c r="G99" s="481"/>
      <c r="H99" s="481">
        <v>214</v>
      </c>
      <c r="I99" s="481">
        <v>92</v>
      </c>
      <c r="J99" s="481">
        <v>66</v>
      </c>
      <c r="K99" s="481">
        <v>56</v>
      </c>
      <c r="L99" s="481"/>
      <c r="M99" s="481">
        <v>455</v>
      </c>
      <c r="N99" s="481">
        <v>0</v>
      </c>
      <c r="O99" s="481">
        <v>8</v>
      </c>
      <c r="P99" s="481">
        <v>2</v>
      </c>
      <c r="Q99" s="481">
        <v>4</v>
      </c>
      <c r="R99" s="481">
        <v>2</v>
      </c>
      <c r="S99" s="481">
        <v>1</v>
      </c>
      <c r="T99" s="481">
        <v>1</v>
      </c>
      <c r="U99" s="481">
        <v>95</v>
      </c>
      <c r="V99" s="481">
        <v>117</v>
      </c>
      <c r="W99" s="481">
        <v>27</v>
      </c>
      <c r="X99" s="481">
        <v>16</v>
      </c>
      <c r="Y99" s="481">
        <v>60</v>
      </c>
      <c r="Z99" s="481">
        <v>9</v>
      </c>
      <c r="AA99" s="481">
        <v>14</v>
      </c>
      <c r="AB99" s="481">
        <v>15</v>
      </c>
      <c r="AC99" s="481">
        <v>22</v>
      </c>
      <c r="AD99" s="481">
        <v>16</v>
      </c>
      <c r="AE99" s="481">
        <v>12</v>
      </c>
      <c r="AF99" s="481">
        <v>4</v>
      </c>
      <c r="AG99" s="481">
        <v>12</v>
      </c>
      <c r="AH99" s="481">
        <v>2</v>
      </c>
      <c r="AI99" s="481">
        <v>3</v>
      </c>
      <c r="AJ99" s="481">
        <v>1</v>
      </c>
      <c r="AK99" s="481">
        <v>15</v>
      </c>
    </row>
    <row r="100" spans="1:37" ht="15.75" customHeight="1" x14ac:dyDescent="0.2">
      <c r="A100" s="154" t="s">
        <v>1047</v>
      </c>
      <c r="B100" s="154" t="s">
        <v>1048</v>
      </c>
      <c r="C100" s="481"/>
      <c r="D100" s="481"/>
      <c r="E100" s="481">
        <v>0</v>
      </c>
      <c r="F100" s="481">
        <v>124</v>
      </c>
      <c r="G100" s="481"/>
      <c r="H100" s="481">
        <v>0</v>
      </c>
      <c r="I100" s="481" t="s">
        <v>232</v>
      </c>
      <c r="J100" s="481" t="s">
        <v>232</v>
      </c>
      <c r="K100" s="481" t="s">
        <v>232</v>
      </c>
      <c r="L100" s="481"/>
      <c r="M100" s="481" t="s">
        <v>232</v>
      </c>
      <c r="N100" s="481" t="s">
        <v>232</v>
      </c>
      <c r="O100" s="481" t="s">
        <v>232</v>
      </c>
      <c r="P100" s="481" t="s">
        <v>232</v>
      </c>
      <c r="Q100" s="481" t="s">
        <v>232</v>
      </c>
      <c r="R100" s="481" t="s">
        <v>232</v>
      </c>
      <c r="S100" s="481" t="s">
        <v>232</v>
      </c>
      <c r="T100" s="481" t="s">
        <v>232</v>
      </c>
      <c r="U100" s="481" t="s">
        <v>232</v>
      </c>
      <c r="V100" s="481" t="s">
        <v>232</v>
      </c>
      <c r="W100" s="481" t="s">
        <v>232</v>
      </c>
      <c r="X100" s="481" t="s">
        <v>232</v>
      </c>
      <c r="Y100" s="481" t="s">
        <v>232</v>
      </c>
      <c r="Z100" s="481" t="s">
        <v>232</v>
      </c>
      <c r="AA100" s="481" t="s">
        <v>232</v>
      </c>
      <c r="AB100" s="481" t="s">
        <v>232</v>
      </c>
      <c r="AC100" s="481" t="s">
        <v>232</v>
      </c>
      <c r="AD100" s="481" t="s">
        <v>232</v>
      </c>
      <c r="AE100" s="481" t="s">
        <v>232</v>
      </c>
      <c r="AF100" s="481" t="s">
        <v>232</v>
      </c>
      <c r="AG100" s="481" t="s">
        <v>232</v>
      </c>
      <c r="AH100" s="481" t="s">
        <v>232</v>
      </c>
      <c r="AI100" s="481" t="s">
        <v>232</v>
      </c>
      <c r="AJ100" s="481" t="s">
        <v>232</v>
      </c>
      <c r="AK100" s="481" t="s">
        <v>232</v>
      </c>
    </row>
    <row r="101" spans="1:37" ht="15.75" customHeight="1" x14ac:dyDescent="0.2">
      <c r="A101" s="154" t="s">
        <v>1049</v>
      </c>
      <c r="B101" s="154" t="s">
        <v>1050</v>
      </c>
      <c r="C101" s="481"/>
      <c r="D101" s="481"/>
      <c r="E101" s="481">
        <v>180</v>
      </c>
      <c r="F101" s="481">
        <v>0</v>
      </c>
      <c r="G101" s="481"/>
      <c r="H101" s="481">
        <v>165</v>
      </c>
      <c r="I101" s="481">
        <v>94</v>
      </c>
      <c r="J101" s="481">
        <v>36</v>
      </c>
      <c r="K101" s="481">
        <v>35</v>
      </c>
      <c r="L101" s="481"/>
      <c r="M101" s="481">
        <v>304</v>
      </c>
      <c r="N101" s="481">
        <v>2</v>
      </c>
      <c r="O101" s="481">
        <v>14</v>
      </c>
      <c r="P101" s="481">
        <v>6</v>
      </c>
      <c r="Q101" s="481">
        <v>8</v>
      </c>
      <c r="R101" s="481">
        <v>0</v>
      </c>
      <c r="S101" s="481">
        <v>0</v>
      </c>
      <c r="T101" s="481">
        <v>3</v>
      </c>
      <c r="U101" s="481">
        <v>50</v>
      </c>
      <c r="V101" s="481">
        <v>77</v>
      </c>
      <c r="W101" s="481">
        <v>17</v>
      </c>
      <c r="X101" s="481">
        <v>3</v>
      </c>
      <c r="Y101" s="481">
        <v>32</v>
      </c>
      <c r="Z101" s="481">
        <v>7</v>
      </c>
      <c r="AA101" s="481">
        <v>18</v>
      </c>
      <c r="AB101" s="481">
        <v>15</v>
      </c>
      <c r="AC101" s="481">
        <v>16</v>
      </c>
      <c r="AD101" s="481">
        <v>11</v>
      </c>
      <c r="AE101" s="481">
        <v>11</v>
      </c>
      <c r="AF101" s="481">
        <v>2</v>
      </c>
      <c r="AG101" s="481">
        <v>4</v>
      </c>
      <c r="AH101" s="481">
        <v>0</v>
      </c>
      <c r="AI101" s="481">
        <v>1</v>
      </c>
      <c r="AJ101" s="481">
        <v>0</v>
      </c>
      <c r="AK101" s="481">
        <v>7</v>
      </c>
    </row>
    <row r="102" spans="1:37" ht="15.75" customHeight="1" x14ac:dyDescent="0.2">
      <c r="A102" s="154" t="s">
        <v>1051</v>
      </c>
      <c r="B102" s="154" t="s">
        <v>1052</v>
      </c>
      <c r="C102" s="481"/>
      <c r="D102" s="481"/>
      <c r="E102" s="481">
        <v>46</v>
      </c>
      <c r="F102" s="481">
        <v>0</v>
      </c>
      <c r="G102" s="481"/>
      <c r="H102" s="481">
        <v>175</v>
      </c>
      <c r="I102" s="481">
        <v>76</v>
      </c>
      <c r="J102" s="481">
        <v>51</v>
      </c>
      <c r="K102" s="481">
        <v>48</v>
      </c>
      <c r="L102" s="481"/>
      <c r="M102" s="481">
        <v>349</v>
      </c>
      <c r="N102" s="481">
        <v>0</v>
      </c>
      <c r="O102" s="481">
        <v>22</v>
      </c>
      <c r="P102" s="481">
        <v>10</v>
      </c>
      <c r="Q102" s="481">
        <v>2</v>
      </c>
      <c r="R102" s="481">
        <v>1</v>
      </c>
      <c r="S102" s="481">
        <v>2</v>
      </c>
      <c r="T102" s="481">
        <v>0</v>
      </c>
      <c r="U102" s="481">
        <v>53</v>
      </c>
      <c r="V102" s="481">
        <v>94</v>
      </c>
      <c r="W102" s="481">
        <v>18</v>
      </c>
      <c r="X102" s="481">
        <v>6</v>
      </c>
      <c r="Y102" s="481">
        <v>33</v>
      </c>
      <c r="Z102" s="481">
        <v>6</v>
      </c>
      <c r="AA102" s="481">
        <v>19</v>
      </c>
      <c r="AB102" s="481">
        <v>18</v>
      </c>
      <c r="AC102" s="481">
        <v>13</v>
      </c>
      <c r="AD102" s="481">
        <v>9</v>
      </c>
      <c r="AE102" s="481">
        <v>16</v>
      </c>
      <c r="AF102" s="481">
        <v>1</v>
      </c>
      <c r="AG102" s="481">
        <v>4</v>
      </c>
      <c r="AH102" s="481">
        <v>0</v>
      </c>
      <c r="AI102" s="481">
        <v>3</v>
      </c>
      <c r="AJ102" s="481">
        <v>0</v>
      </c>
      <c r="AK102" s="481">
        <v>22</v>
      </c>
    </row>
    <row r="103" spans="1:37" ht="15.75" customHeight="1" x14ac:dyDescent="0.2">
      <c r="A103" s="154" t="s">
        <v>1053</v>
      </c>
      <c r="B103" s="154" t="s">
        <v>1054</v>
      </c>
      <c r="C103" s="481"/>
      <c r="D103" s="481"/>
      <c r="E103" s="481">
        <v>44</v>
      </c>
      <c r="F103" s="481">
        <v>0</v>
      </c>
      <c r="G103" s="481"/>
      <c r="H103" s="481">
        <v>44</v>
      </c>
      <c r="I103" s="481">
        <v>28</v>
      </c>
      <c r="J103" s="481">
        <v>10</v>
      </c>
      <c r="K103" s="481">
        <v>6</v>
      </c>
      <c r="L103" s="481"/>
      <c r="M103" s="481">
        <v>67</v>
      </c>
      <c r="N103" s="481">
        <v>0</v>
      </c>
      <c r="O103" s="481">
        <v>3</v>
      </c>
      <c r="P103" s="481">
        <v>1</v>
      </c>
      <c r="Q103" s="481">
        <v>6</v>
      </c>
      <c r="R103" s="481">
        <v>0</v>
      </c>
      <c r="S103" s="481">
        <v>0</v>
      </c>
      <c r="T103" s="481">
        <v>0</v>
      </c>
      <c r="U103" s="481">
        <v>19</v>
      </c>
      <c r="V103" s="481">
        <v>15</v>
      </c>
      <c r="W103" s="481">
        <v>4</v>
      </c>
      <c r="X103" s="481">
        <v>0</v>
      </c>
      <c r="Y103" s="481">
        <v>4</v>
      </c>
      <c r="Z103" s="481">
        <v>0</v>
      </c>
      <c r="AA103" s="481">
        <v>6</v>
      </c>
      <c r="AB103" s="481">
        <v>2</v>
      </c>
      <c r="AC103" s="481">
        <v>4</v>
      </c>
      <c r="AD103" s="481">
        <v>1</v>
      </c>
      <c r="AE103" s="481">
        <v>1</v>
      </c>
      <c r="AF103" s="481">
        <v>0</v>
      </c>
      <c r="AG103" s="481">
        <v>1</v>
      </c>
      <c r="AH103" s="481">
        <v>0</v>
      </c>
      <c r="AI103" s="481">
        <v>0</v>
      </c>
      <c r="AJ103" s="481">
        <v>0</v>
      </c>
      <c r="AK103" s="481">
        <v>0</v>
      </c>
    </row>
    <row r="104" spans="1:37" ht="15.75" customHeight="1" x14ac:dyDescent="0.2">
      <c r="A104" s="154" t="s">
        <v>1055</v>
      </c>
      <c r="B104" s="154" t="s">
        <v>1056</v>
      </c>
      <c r="C104" s="481"/>
      <c r="D104" s="481"/>
      <c r="E104" s="481">
        <v>59</v>
      </c>
      <c r="F104" s="481">
        <v>0</v>
      </c>
      <c r="G104" s="481"/>
      <c r="H104" s="481">
        <v>31</v>
      </c>
      <c r="I104" s="481">
        <v>13</v>
      </c>
      <c r="J104" s="481">
        <v>9</v>
      </c>
      <c r="K104" s="481">
        <v>9</v>
      </c>
      <c r="L104" s="481"/>
      <c r="M104" s="481">
        <v>68</v>
      </c>
      <c r="N104" s="481">
        <v>0</v>
      </c>
      <c r="O104" s="481">
        <v>1</v>
      </c>
      <c r="P104" s="481">
        <v>0</v>
      </c>
      <c r="Q104" s="481">
        <v>0</v>
      </c>
      <c r="R104" s="481">
        <v>2</v>
      </c>
      <c r="S104" s="481">
        <v>0</v>
      </c>
      <c r="T104" s="481">
        <v>0</v>
      </c>
      <c r="U104" s="481">
        <v>12</v>
      </c>
      <c r="V104" s="481">
        <v>13</v>
      </c>
      <c r="W104" s="481">
        <v>3</v>
      </c>
      <c r="X104" s="481">
        <v>1</v>
      </c>
      <c r="Y104" s="481">
        <v>3</v>
      </c>
      <c r="Z104" s="481">
        <v>3</v>
      </c>
      <c r="AA104" s="481">
        <v>3</v>
      </c>
      <c r="AB104" s="481">
        <v>5</v>
      </c>
      <c r="AC104" s="481">
        <v>6</v>
      </c>
      <c r="AD104" s="481">
        <v>4</v>
      </c>
      <c r="AE104" s="481">
        <v>5</v>
      </c>
      <c r="AF104" s="481">
        <v>1</v>
      </c>
      <c r="AG104" s="481">
        <v>4</v>
      </c>
      <c r="AH104" s="481">
        <v>0</v>
      </c>
      <c r="AI104" s="481">
        <v>0</v>
      </c>
      <c r="AJ104" s="481">
        <v>0</v>
      </c>
      <c r="AK104" s="481">
        <v>4</v>
      </c>
    </row>
    <row r="105" spans="1:37" ht="15.75" customHeight="1" x14ac:dyDescent="0.2">
      <c r="A105" s="154" t="s">
        <v>1057</v>
      </c>
      <c r="B105" s="154" t="s">
        <v>1058</v>
      </c>
      <c r="C105" s="481"/>
      <c r="D105" s="481"/>
      <c r="E105" s="481">
        <v>418</v>
      </c>
      <c r="F105" s="481">
        <v>0</v>
      </c>
      <c r="G105" s="481"/>
      <c r="H105" s="481">
        <v>210</v>
      </c>
      <c r="I105" s="481">
        <v>156</v>
      </c>
      <c r="J105" s="481">
        <v>43</v>
      </c>
      <c r="K105" s="481">
        <v>11</v>
      </c>
      <c r="L105" s="481"/>
      <c r="M105" s="481">
        <v>279</v>
      </c>
      <c r="N105" s="481">
        <v>2</v>
      </c>
      <c r="O105" s="481">
        <v>11</v>
      </c>
      <c r="P105" s="481">
        <v>2</v>
      </c>
      <c r="Q105" s="481">
        <v>3</v>
      </c>
      <c r="R105" s="481">
        <v>2</v>
      </c>
      <c r="S105" s="481">
        <v>1</v>
      </c>
      <c r="T105" s="481">
        <v>0</v>
      </c>
      <c r="U105" s="481">
        <v>73</v>
      </c>
      <c r="V105" s="481">
        <v>54</v>
      </c>
      <c r="W105" s="481">
        <v>9</v>
      </c>
      <c r="X105" s="481">
        <v>4</v>
      </c>
      <c r="Y105" s="481">
        <v>24</v>
      </c>
      <c r="Z105" s="481">
        <v>1</v>
      </c>
      <c r="AA105" s="481">
        <v>1</v>
      </c>
      <c r="AB105" s="481">
        <v>2</v>
      </c>
      <c r="AC105" s="481">
        <v>22</v>
      </c>
      <c r="AD105" s="481">
        <v>11</v>
      </c>
      <c r="AE105" s="481">
        <v>13</v>
      </c>
      <c r="AF105" s="481">
        <v>4</v>
      </c>
      <c r="AG105" s="481">
        <v>7</v>
      </c>
      <c r="AH105" s="481">
        <v>0</v>
      </c>
      <c r="AI105" s="481">
        <v>17</v>
      </c>
      <c r="AJ105" s="481">
        <v>0</v>
      </c>
      <c r="AK105" s="481">
        <v>19</v>
      </c>
    </row>
    <row r="106" spans="1:37" ht="15.75" customHeight="1" x14ac:dyDescent="0.2">
      <c r="A106" s="154" t="s">
        <v>1059</v>
      </c>
      <c r="B106" s="154" t="s">
        <v>1060</v>
      </c>
      <c r="C106" s="481"/>
      <c r="D106" s="481"/>
      <c r="E106" s="481">
        <v>66</v>
      </c>
      <c r="F106" s="481">
        <v>0</v>
      </c>
      <c r="G106" s="481"/>
      <c r="H106" s="481">
        <v>89</v>
      </c>
      <c r="I106" s="481">
        <v>30</v>
      </c>
      <c r="J106" s="481">
        <v>31</v>
      </c>
      <c r="K106" s="481">
        <v>28</v>
      </c>
      <c r="L106" s="481"/>
      <c r="M106" s="481">
        <v>205</v>
      </c>
      <c r="N106" s="481">
        <v>3</v>
      </c>
      <c r="O106" s="481">
        <v>7</v>
      </c>
      <c r="P106" s="481">
        <v>5</v>
      </c>
      <c r="Q106" s="481">
        <v>0</v>
      </c>
      <c r="R106" s="481">
        <v>0</v>
      </c>
      <c r="S106" s="481">
        <v>2</v>
      </c>
      <c r="T106" s="481">
        <v>0</v>
      </c>
      <c r="U106" s="481">
        <v>26</v>
      </c>
      <c r="V106" s="481">
        <v>40</v>
      </c>
      <c r="W106" s="481">
        <v>15</v>
      </c>
      <c r="X106" s="481">
        <v>6</v>
      </c>
      <c r="Y106" s="481">
        <v>29</v>
      </c>
      <c r="Z106" s="481">
        <v>10</v>
      </c>
      <c r="AA106" s="481">
        <v>6</v>
      </c>
      <c r="AB106" s="481">
        <v>3</v>
      </c>
      <c r="AC106" s="481">
        <v>8</v>
      </c>
      <c r="AD106" s="481">
        <v>4</v>
      </c>
      <c r="AE106" s="481">
        <v>7</v>
      </c>
      <c r="AF106" s="481">
        <v>10</v>
      </c>
      <c r="AG106" s="481">
        <v>4</v>
      </c>
      <c r="AH106" s="481">
        <v>0</v>
      </c>
      <c r="AI106" s="481">
        <v>17</v>
      </c>
      <c r="AJ106" s="481">
        <v>1</v>
      </c>
      <c r="AK106" s="481">
        <v>4</v>
      </c>
    </row>
    <row r="107" spans="1:37" ht="15.75" customHeight="1" x14ac:dyDescent="0.2">
      <c r="A107" s="154" t="s">
        <v>1061</v>
      </c>
      <c r="B107" s="154" t="s">
        <v>1062</v>
      </c>
      <c r="C107" s="481"/>
      <c r="D107" s="481"/>
      <c r="E107" s="481">
        <v>21</v>
      </c>
      <c r="F107" s="481">
        <v>0</v>
      </c>
      <c r="G107" s="481"/>
      <c r="H107" s="481">
        <v>45</v>
      </c>
      <c r="I107" s="481">
        <v>29</v>
      </c>
      <c r="J107" s="481">
        <v>13</v>
      </c>
      <c r="K107" s="481">
        <v>3</v>
      </c>
      <c r="L107" s="481"/>
      <c r="M107" s="481">
        <v>64</v>
      </c>
      <c r="N107" s="481">
        <v>0</v>
      </c>
      <c r="O107" s="481">
        <v>2</v>
      </c>
      <c r="P107" s="481">
        <v>0</v>
      </c>
      <c r="Q107" s="481">
        <v>3</v>
      </c>
      <c r="R107" s="481">
        <v>0</v>
      </c>
      <c r="S107" s="481">
        <v>0</v>
      </c>
      <c r="T107" s="481">
        <v>0</v>
      </c>
      <c r="U107" s="481">
        <v>17</v>
      </c>
      <c r="V107" s="481">
        <v>25</v>
      </c>
      <c r="W107" s="481">
        <v>0</v>
      </c>
      <c r="X107" s="481">
        <v>0</v>
      </c>
      <c r="Y107" s="481">
        <v>2</v>
      </c>
      <c r="Z107" s="481">
        <v>0</v>
      </c>
      <c r="AA107" s="481">
        <v>7</v>
      </c>
      <c r="AB107" s="481">
        <v>2</v>
      </c>
      <c r="AC107" s="481">
        <v>3</v>
      </c>
      <c r="AD107" s="481">
        <v>0</v>
      </c>
      <c r="AE107" s="481">
        <v>0</v>
      </c>
      <c r="AF107" s="481">
        <v>3</v>
      </c>
      <c r="AG107" s="481">
        <v>0</v>
      </c>
      <c r="AH107" s="481">
        <v>0</v>
      </c>
      <c r="AI107" s="481">
        <v>0</v>
      </c>
      <c r="AJ107" s="481">
        <v>0</v>
      </c>
      <c r="AK107" s="481">
        <v>0</v>
      </c>
    </row>
    <row r="108" spans="1:37" ht="15.75" customHeight="1" x14ac:dyDescent="0.2">
      <c r="A108" s="154" t="s">
        <v>1063</v>
      </c>
      <c r="B108" s="154" t="s">
        <v>1064</v>
      </c>
      <c r="C108" s="481"/>
      <c r="D108" s="481"/>
      <c r="E108" s="481">
        <v>54</v>
      </c>
      <c r="F108" s="481">
        <v>0</v>
      </c>
      <c r="G108" s="481"/>
      <c r="H108" s="481">
        <v>66</v>
      </c>
      <c r="I108" s="481">
        <v>26</v>
      </c>
      <c r="J108" s="481">
        <v>19</v>
      </c>
      <c r="K108" s="481">
        <v>21</v>
      </c>
      <c r="L108" s="481"/>
      <c r="M108" s="481">
        <v>150</v>
      </c>
      <c r="N108" s="481">
        <v>0</v>
      </c>
      <c r="O108" s="481">
        <v>5</v>
      </c>
      <c r="P108" s="481">
        <v>1</v>
      </c>
      <c r="Q108" s="481">
        <v>0</v>
      </c>
      <c r="R108" s="481">
        <v>1</v>
      </c>
      <c r="S108" s="481">
        <v>1</v>
      </c>
      <c r="T108" s="481">
        <v>0</v>
      </c>
      <c r="U108" s="481">
        <v>16</v>
      </c>
      <c r="V108" s="481">
        <v>40</v>
      </c>
      <c r="W108" s="481">
        <v>5</v>
      </c>
      <c r="X108" s="481">
        <v>5</v>
      </c>
      <c r="Y108" s="481">
        <v>12</v>
      </c>
      <c r="Z108" s="481">
        <v>2</v>
      </c>
      <c r="AA108" s="481">
        <v>9</v>
      </c>
      <c r="AB108" s="481">
        <v>3</v>
      </c>
      <c r="AC108" s="481">
        <v>10</v>
      </c>
      <c r="AD108" s="481">
        <v>6</v>
      </c>
      <c r="AE108" s="481">
        <v>8</v>
      </c>
      <c r="AF108" s="481">
        <v>12</v>
      </c>
      <c r="AG108" s="481">
        <v>0</v>
      </c>
      <c r="AH108" s="481">
        <v>0</v>
      </c>
      <c r="AI108" s="481">
        <v>4</v>
      </c>
      <c r="AJ108" s="481">
        <v>0</v>
      </c>
      <c r="AK108" s="481">
        <v>12</v>
      </c>
    </row>
    <row r="109" spans="1:37" ht="15.75" customHeight="1" x14ac:dyDescent="0.2">
      <c r="A109" s="154" t="s">
        <v>1065</v>
      </c>
      <c r="B109" s="154" t="s">
        <v>1066</v>
      </c>
      <c r="C109" s="481"/>
      <c r="D109" s="481"/>
      <c r="E109" s="481">
        <v>26</v>
      </c>
      <c r="F109" s="481">
        <v>0</v>
      </c>
      <c r="G109" s="481"/>
      <c r="H109" s="481">
        <v>244</v>
      </c>
      <c r="I109" s="481">
        <v>30</v>
      </c>
      <c r="J109" s="481">
        <v>34</v>
      </c>
      <c r="K109" s="481">
        <v>180</v>
      </c>
      <c r="L109" s="481"/>
      <c r="M109" s="481">
        <v>1096</v>
      </c>
      <c r="N109" s="481">
        <v>10</v>
      </c>
      <c r="O109" s="481">
        <v>34</v>
      </c>
      <c r="P109" s="481">
        <v>7</v>
      </c>
      <c r="Q109" s="481">
        <v>22</v>
      </c>
      <c r="R109" s="481">
        <v>8</v>
      </c>
      <c r="S109" s="481">
        <v>13</v>
      </c>
      <c r="T109" s="481">
        <v>8</v>
      </c>
      <c r="U109" s="481">
        <v>107</v>
      </c>
      <c r="V109" s="481">
        <v>174</v>
      </c>
      <c r="W109" s="481">
        <v>70</v>
      </c>
      <c r="X109" s="481">
        <v>30</v>
      </c>
      <c r="Y109" s="481">
        <v>70</v>
      </c>
      <c r="Z109" s="481">
        <v>39</v>
      </c>
      <c r="AA109" s="481">
        <v>57</v>
      </c>
      <c r="AB109" s="481">
        <v>41</v>
      </c>
      <c r="AC109" s="481">
        <v>86</v>
      </c>
      <c r="AD109" s="481">
        <v>116</v>
      </c>
      <c r="AE109" s="481">
        <v>84</v>
      </c>
      <c r="AF109" s="481">
        <v>8</v>
      </c>
      <c r="AG109" s="481">
        <v>4</v>
      </c>
      <c r="AH109" s="481">
        <v>7</v>
      </c>
      <c r="AI109" s="481">
        <v>57</v>
      </c>
      <c r="AJ109" s="481">
        <v>2</v>
      </c>
      <c r="AK109" s="481">
        <v>63</v>
      </c>
    </row>
    <row r="110" spans="1:37" ht="15.75" customHeight="1" x14ac:dyDescent="0.2">
      <c r="A110" s="154" t="s">
        <v>1067</v>
      </c>
      <c r="B110" s="154" t="s">
        <v>1068</v>
      </c>
      <c r="C110" s="481"/>
      <c r="D110" s="481"/>
      <c r="E110" s="481">
        <v>38</v>
      </c>
      <c r="F110" s="481">
        <v>0</v>
      </c>
      <c r="G110" s="481"/>
      <c r="H110" s="481">
        <v>96</v>
      </c>
      <c r="I110" s="481">
        <v>19</v>
      </c>
      <c r="J110" s="481">
        <v>27</v>
      </c>
      <c r="K110" s="481">
        <v>50</v>
      </c>
      <c r="L110" s="481"/>
      <c r="M110" s="481">
        <v>280</v>
      </c>
      <c r="N110" s="481">
        <v>0</v>
      </c>
      <c r="O110" s="481">
        <v>9</v>
      </c>
      <c r="P110" s="481">
        <v>5</v>
      </c>
      <c r="Q110" s="481">
        <v>2</v>
      </c>
      <c r="R110" s="481">
        <v>3</v>
      </c>
      <c r="S110" s="481">
        <v>4</v>
      </c>
      <c r="T110" s="481">
        <v>0</v>
      </c>
      <c r="U110" s="481">
        <v>30</v>
      </c>
      <c r="V110" s="481">
        <v>48</v>
      </c>
      <c r="W110" s="481">
        <v>13</v>
      </c>
      <c r="X110" s="481">
        <v>9</v>
      </c>
      <c r="Y110" s="481">
        <v>31</v>
      </c>
      <c r="Z110" s="481">
        <v>10</v>
      </c>
      <c r="AA110" s="481">
        <v>12</v>
      </c>
      <c r="AB110" s="481">
        <v>9</v>
      </c>
      <c r="AC110" s="481">
        <v>17</v>
      </c>
      <c r="AD110" s="481">
        <v>18</v>
      </c>
      <c r="AE110" s="481">
        <v>13</v>
      </c>
      <c r="AF110" s="481">
        <v>2</v>
      </c>
      <c r="AG110" s="481">
        <v>11</v>
      </c>
      <c r="AH110" s="481">
        <v>7</v>
      </c>
      <c r="AI110" s="481">
        <v>15</v>
      </c>
      <c r="AJ110" s="481">
        <v>0</v>
      </c>
      <c r="AK110" s="481">
        <v>19</v>
      </c>
    </row>
    <row r="111" spans="1:37" ht="15.75" customHeight="1" x14ac:dyDescent="0.2">
      <c r="A111" s="154" t="s">
        <v>1069</v>
      </c>
      <c r="B111" s="154" t="s">
        <v>1070</v>
      </c>
      <c r="C111" s="481"/>
      <c r="D111" s="481"/>
      <c r="E111" s="481">
        <v>10</v>
      </c>
      <c r="F111" s="481">
        <v>0</v>
      </c>
      <c r="G111" s="481"/>
      <c r="H111" s="481">
        <v>132</v>
      </c>
      <c r="I111" s="481">
        <v>28</v>
      </c>
      <c r="J111" s="481">
        <v>25</v>
      </c>
      <c r="K111" s="481">
        <v>79</v>
      </c>
      <c r="L111" s="481"/>
      <c r="M111" s="481">
        <v>441</v>
      </c>
      <c r="N111" s="481">
        <v>5</v>
      </c>
      <c r="O111" s="481">
        <v>11</v>
      </c>
      <c r="P111" s="481">
        <v>5</v>
      </c>
      <c r="Q111" s="481">
        <v>2</v>
      </c>
      <c r="R111" s="481">
        <v>3</v>
      </c>
      <c r="S111" s="481">
        <v>2</v>
      </c>
      <c r="T111" s="481">
        <v>0</v>
      </c>
      <c r="U111" s="481">
        <v>64</v>
      </c>
      <c r="V111" s="481">
        <v>79</v>
      </c>
      <c r="W111" s="481">
        <v>29</v>
      </c>
      <c r="X111" s="481">
        <v>12</v>
      </c>
      <c r="Y111" s="481">
        <v>30</v>
      </c>
      <c r="Z111" s="481">
        <v>6</v>
      </c>
      <c r="AA111" s="481">
        <v>12</v>
      </c>
      <c r="AB111" s="481">
        <v>9</v>
      </c>
      <c r="AC111" s="481">
        <v>24</v>
      </c>
      <c r="AD111" s="481">
        <v>35</v>
      </c>
      <c r="AE111" s="481">
        <v>23</v>
      </c>
      <c r="AF111" s="481">
        <v>1</v>
      </c>
      <c r="AG111" s="481">
        <v>12</v>
      </c>
      <c r="AH111" s="481">
        <v>5</v>
      </c>
      <c r="AI111" s="481">
        <v>43</v>
      </c>
      <c r="AJ111" s="481">
        <v>0</v>
      </c>
      <c r="AK111" s="481">
        <v>34</v>
      </c>
    </row>
    <row r="112" spans="1:37" ht="15.75" customHeight="1" x14ac:dyDescent="0.2">
      <c r="A112" s="154" t="s">
        <v>1071</v>
      </c>
      <c r="B112" s="154" t="s">
        <v>1072</v>
      </c>
      <c r="C112" s="481"/>
      <c r="D112" s="481"/>
      <c r="E112" s="481">
        <v>60</v>
      </c>
      <c r="F112" s="481">
        <v>0</v>
      </c>
      <c r="G112" s="481"/>
      <c r="H112" s="481">
        <v>71</v>
      </c>
      <c r="I112" s="481">
        <v>36</v>
      </c>
      <c r="J112" s="481">
        <v>12</v>
      </c>
      <c r="K112" s="481">
        <v>23</v>
      </c>
      <c r="L112" s="481"/>
      <c r="M112" s="481">
        <v>148</v>
      </c>
      <c r="N112" s="481">
        <v>1</v>
      </c>
      <c r="O112" s="481">
        <v>3</v>
      </c>
      <c r="P112" s="481">
        <v>1</v>
      </c>
      <c r="Q112" s="481">
        <v>1</v>
      </c>
      <c r="R112" s="481">
        <v>0</v>
      </c>
      <c r="S112" s="481">
        <v>0</v>
      </c>
      <c r="T112" s="481">
        <v>0</v>
      </c>
      <c r="U112" s="481">
        <v>25</v>
      </c>
      <c r="V112" s="481">
        <v>33</v>
      </c>
      <c r="W112" s="481">
        <v>19</v>
      </c>
      <c r="X112" s="481">
        <v>1</v>
      </c>
      <c r="Y112" s="481">
        <v>9</v>
      </c>
      <c r="Z112" s="481">
        <v>3</v>
      </c>
      <c r="AA112" s="481">
        <v>5</v>
      </c>
      <c r="AB112" s="481">
        <v>3</v>
      </c>
      <c r="AC112" s="481">
        <v>12</v>
      </c>
      <c r="AD112" s="481">
        <v>10</v>
      </c>
      <c r="AE112" s="481">
        <v>8</v>
      </c>
      <c r="AF112" s="481">
        <v>1</v>
      </c>
      <c r="AG112" s="481">
        <v>2</v>
      </c>
      <c r="AH112" s="481">
        <v>0</v>
      </c>
      <c r="AI112" s="481">
        <v>7</v>
      </c>
      <c r="AJ112" s="481">
        <v>0</v>
      </c>
      <c r="AK112" s="481">
        <v>4</v>
      </c>
    </row>
    <row r="113" spans="1:37" ht="15.75" customHeight="1" x14ac:dyDescent="0.2">
      <c r="A113" s="154" t="s">
        <v>1073</v>
      </c>
      <c r="B113" s="154" t="s">
        <v>1074</v>
      </c>
      <c r="C113" s="481"/>
      <c r="D113" s="481"/>
      <c r="E113" s="481">
        <v>27</v>
      </c>
      <c r="F113" s="481">
        <v>0</v>
      </c>
      <c r="G113" s="481"/>
      <c r="H113" s="481">
        <v>40</v>
      </c>
      <c r="I113" s="481">
        <v>8</v>
      </c>
      <c r="J113" s="481">
        <v>10</v>
      </c>
      <c r="K113" s="481">
        <v>22</v>
      </c>
      <c r="L113" s="481"/>
      <c r="M113" s="481">
        <v>124</v>
      </c>
      <c r="N113" s="481">
        <v>0</v>
      </c>
      <c r="O113" s="481">
        <v>1</v>
      </c>
      <c r="P113" s="481">
        <v>0</v>
      </c>
      <c r="Q113" s="481">
        <v>1</v>
      </c>
      <c r="R113" s="481">
        <v>0</v>
      </c>
      <c r="S113" s="481">
        <v>1</v>
      </c>
      <c r="T113" s="481">
        <v>0</v>
      </c>
      <c r="U113" s="481">
        <v>15</v>
      </c>
      <c r="V113" s="481">
        <v>18</v>
      </c>
      <c r="W113" s="481">
        <v>7</v>
      </c>
      <c r="X113" s="481">
        <v>4</v>
      </c>
      <c r="Y113" s="481">
        <v>11</v>
      </c>
      <c r="Z113" s="481">
        <v>10</v>
      </c>
      <c r="AA113" s="481">
        <v>7</v>
      </c>
      <c r="AB113" s="481">
        <v>7</v>
      </c>
      <c r="AC113" s="481">
        <v>6</v>
      </c>
      <c r="AD113" s="481">
        <v>7</v>
      </c>
      <c r="AE113" s="481">
        <v>4</v>
      </c>
      <c r="AF113" s="481">
        <v>0</v>
      </c>
      <c r="AG113" s="481">
        <v>4</v>
      </c>
      <c r="AH113" s="481">
        <v>1</v>
      </c>
      <c r="AI113" s="481">
        <v>6</v>
      </c>
      <c r="AJ113" s="481">
        <v>0</v>
      </c>
      <c r="AK113" s="481">
        <v>15</v>
      </c>
    </row>
    <row r="114" spans="1:37" ht="15.75" customHeight="1" x14ac:dyDescent="0.2">
      <c r="A114" s="154" t="s">
        <v>1075</v>
      </c>
      <c r="B114" s="154" t="s">
        <v>1076</v>
      </c>
      <c r="C114" s="481"/>
      <c r="D114" s="481"/>
      <c r="E114" s="481">
        <v>10</v>
      </c>
      <c r="F114" s="481">
        <v>0</v>
      </c>
      <c r="G114" s="481"/>
      <c r="H114" s="481">
        <v>70</v>
      </c>
      <c r="I114" s="481">
        <v>14</v>
      </c>
      <c r="J114" s="481">
        <v>22</v>
      </c>
      <c r="K114" s="481">
        <v>34</v>
      </c>
      <c r="L114" s="481"/>
      <c r="M114" s="481">
        <v>219</v>
      </c>
      <c r="N114" s="481">
        <v>0</v>
      </c>
      <c r="O114" s="481">
        <v>5</v>
      </c>
      <c r="P114" s="481">
        <v>0</v>
      </c>
      <c r="Q114" s="481">
        <v>1</v>
      </c>
      <c r="R114" s="481">
        <v>0</v>
      </c>
      <c r="S114" s="481">
        <v>1</v>
      </c>
      <c r="T114" s="481">
        <v>0</v>
      </c>
      <c r="U114" s="481">
        <v>33</v>
      </c>
      <c r="V114" s="481">
        <v>57</v>
      </c>
      <c r="W114" s="481">
        <v>16</v>
      </c>
      <c r="X114" s="481">
        <v>3</v>
      </c>
      <c r="Y114" s="481">
        <v>21</v>
      </c>
      <c r="Z114" s="481">
        <v>5</v>
      </c>
      <c r="AA114" s="481">
        <v>9</v>
      </c>
      <c r="AB114" s="481">
        <v>8</v>
      </c>
      <c r="AC114" s="481">
        <v>13</v>
      </c>
      <c r="AD114" s="481">
        <v>10</v>
      </c>
      <c r="AE114" s="481">
        <v>9</v>
      </c>
      <c r="AF114" s="481">
        <v>2</v>
      </c>
      <c r="AG114" s="481">
        <v>5</v>
      </c>
      <c r="AH114" s="481">
        <v>4</v>
      </c>
      <c r="AI114" s="481">
        <v>6</v>
      </c>
      <c r="AJ114" s="481">
        <v>1</v>
      </c>
      <c r="AK114" s="481">
        <v>11</v>
      </c>
    </row>
    <row r="115" spans="1:37" ht="15.75" customHeight="1" x14ac:dyDescent="0.2">
      <c r="A115" s="154" t="s">
        <v>1077</v>
      </c>
      <c r="B115" s="154" t="s">
        <v>1078</v>
      </c>
      <c r="C115" s="481"/>
      <c r="D115" s="481"/>
      <c r="E115" s="481">
        <v>113</v>
      </c>
      <c r="F115" s="481">
        <v>0</v>
      </c>
      <c r="G115" s="481"/>
      <c r="H115" s="481">
        <v>233</v>
      </c>
      <c r="I115" s="481">
        <v>98</v>
      </c>
      <c r="J115" s="481">
        <v>66</v>
      </c>
      <c r="K115" s="481">
        <v>69</v>
      </c>
      <c r="L115" s="481"/>
      <c r="M115" s="481">
        <v>522</v>
      </c>
      <c r="N115" s="481">
        <v>3</v>
      </c>
      <c r="O115" s="481">
        <v>17</v>
      </c>
      <c r="P115" s="481">
        <v>9</v>
      </c>
      <c r="Q115" s="481">
        <v>2</v>
      </c>
      <c r="R115" s="481">
        <v>0</v>
      </c>
      <c r="S115" s="481">
        <v>0</v>
      </c>
      <c r="T115" s="481">
        <v>5</v>
      </c>
      <c r="U115" s="481">
        <v>54</v>
      </c>
      <c r="V115" s="481">
        <v>126</v>
      </c>
      <c r="W115" s="481">
        <v>15</v>
      </c>
      <c r="X115" s="481">
        <v>7</v>
      </c>
      <c r="Y115" s="481">
        <v>63</v>
      </c>
      <c r="Z115" s="481">
        <v>2</v>
      </c>
      <c r="AA115" s="481">
        <v>30</v>
      </c>
      <c r="AB115" s="481">
        <v>20</v>
      </c>
      <c r="AC115" s="481">
        <v>49</v>
      </c>
      <c r="AD115" s="481">
        <v>22</v>
      </c>
      <c r="AE115" s="481">
        <v>15</v>
      </c>
      <c r="AF115" s="481">
        <v>41</v>
      </c>
      <c r="AG115" s="481">
        <v>4</v>
      </c>
      <c r="AH115" s="481">
        <v>8</v>
      </c>
      <c r="AI115" s="481">
        <v>5</v>
      </c>
      <c r="AJ115" s="481">
        <v>2</v>
      </c>
      <c r="AK115" s="481">
        <v>23</v>
      </c>
    </row>
    <row r="116" spans="1:37" ht="15.75" customHeight="1" x14ac:dyDescent="0.2">
      <c r="A116" s="154" t="s">
        <v>1079</v>
      </c>
      <c r="B116" s="154" t="s">
        <v>1080</v>
      </c>
      <c r="C116" s="481"/>
      <c r="D116" s="481"/>
      <c r="E116" s="481">
        <v>39</v>
      </c>
      <c r="F116" s="481">
        <v>0</v>
      </c>
      <c r="G116" s="481"/>
      <c r="H116" s="481">
        <v>34</v>
      </c>
      <c r="I116" s="481">
        <v>25</v>
      </c>
      <c r="J116" s="481">
        <v>6</v>
      </c>
      <c r="K116" s="481">
        <v>3</v>
      </c>
      <c r="L116" s="481"/>
      <c r="M116" s="481">
        <v>47</v>
      </c>
      <c r="N116" s="481">
        <v>0</v>
      </c>
      <c r="O116" s="481">
        <v>1</v>
      </c>
      <c r="P116" s="481">
        <v>0</v>
      </c>
      <c r="Q116" s="481">
        <v>1</v>
      </c>
      <c r="R116" s="481">
        <v>0</v>
      </c>
      <c r="S116" s="481">
        <v>0</v>
      </c>
      <c r="T116" s="481">
        <v>0</v>
      </c>
      <c r="U116" s="481">
        <v>11</v>
      </c>
      <c r="V116" s="481">
        <v>15</v>
      </c>
      <c r="W116" s="481">
        <v>2</v>
      </c>
      <c r="X116" s="481">
        <v>3</v>
      </c>
      <c r="Y116" s="481">
        <v>6</v>
      </c>
      <c r="Z116" s="481">
        <v>0</v>
      </c>
      <c r="AA116" s="481">
        <v>3</v>
      </c>
      <c r="AB116" s="481">
        <v>2</v>
      </c>
      <c r="AC116" s="481">
        <v>1</v>
      </c>
      <c r="AD116" s="481">
        <v>0</v>
      </c>
      <c r="AE116" s="481">
        <v>0</v>
      </c>
      <c r="AF116" s="481">
        <v>1</v>
      </c>
      <c r="AG116" s="481">
        <v>0</v>
      </c>
      <c r="AH116" s="481">
        <v>0</v>
      </c>
      <c r="AI116" s="481">
        <v>0</v>
      </c>
      <c r="AJ116" s="481">
        <v>0</v>
      </c>
      <c r="AK116" s="481">
        <v>1</v>
      </c>
    </row>
    <row r="117" spans="1:37" ht="15.75" customHeight="1" x14ac:dyDescent="0.2">
      <c r="A117" s="154" t="s">
        <v>1081</v>
      </c>
      <c r="B117" s="154" t="s">
        <v>1082</v>
      </c>
      <c r="C117" s="481"/>
      <c r="D117" s="481"/>
      <c r="E117" s="481">
        <v>62</v>
      </c>
      <c r="F117" s="481">
        <v>0</v>
      </c>
      <c r="G117" s="481"/>
      <c r="H117" s="481">
        <v>334</v>
      </c>
      <c r="I117" s="481">
        <v>79</v>
      </c>
      <c r="J117" s="481">
        <v>63</v>
      </c>
      <c r="K117" s="481">
        <v>192</v>
      </c>
      <c r="L117" s="481"/>
      <c r="M117" s="481">
        <v>1110</v>
      </c>
      <c r="N117" s="481">
        <v>5</v>
      </c>
      <c r="O117" s="481">
        <v>12</v>
      </c>
      <c r="P117" s="481">
        <v>4</v>
      </c>
      <c r="Q117" s="481">
        <v>13</v>
      </c>
      <c r="R117" s="481">
        <v>6</v>
      </c>
      <c r="S117" s="481">
        <v>4</v>
      </c>
      <c r="T117" s="481">
        <v>8</v>
      </c>
      <c r="U117" s="481">
        <v>106</v>
      </c>
      <c r="V117" s="481">
        <v>207</v>
      </c>
      <c r="W117" s="481">
        <v>67</v>
      </c>
      <c r="X117" s="481">
        <v>28</v>
      </c>
      <c r="Y117" s="481">
        <v>114</v>
      </c>
      <c r="Z117" s="481">
        <v>53</v>
      </c>
      <c r="AA117" s="481">
        <v>38</v>
      </c>
      <c r="AB117" s="481">
        <v>31</v>
      </c>
      <c r="AC117" s="481">
        <v>77</v>
      </c>
      <c r="AD117" s="481">
        <v>87</v>
      </c>
      <c r="AE117" s="481">
        <v>64</v>
      </c>
      <c r="AF117" s="481">
        <v>43</v>
      </c>
      <c r="AG117" s="481">
        <v>10</v>
      </c>
      <c r="AH117" s="481">
        <v>5</v>
      </c>
      <c r="AI117" s="481">
        <v>60</v>
      </c>
      <c r="AJ117" s="481">
        <v>4</v>
      </c>
      <c r="AK117" s="481">
        <v>74</v>
      </c>
    </row>
    <row r="118" spans="1:37" ht="15.75" customHeight="1" x14ac:dyDescent="0.2">
      <c r="A118" s="154" t="s">
        <v>1083</v>
      </c>
      <c r="B118" s="154" t="s">
        <v>1084</v>
      </c>
      <c r="C118" s="481"/>
      <c r="D118" s="481"/>
      <c r="E118" s="481">
        <v>55</v>
      </c>
      <c r="F118" s="481">
        <v>0</v>
      </c>
      <c r="G118" s="481"/>
      <c r="H118" s="481">
        <v>74</v>
      </c>
      <c r="I118" s="481">
        <v>28</v>
      </c>
      <c r="J118" s="481">
        <v>25</v>
      </c>
      <c r="K118" s="481">
        <v>21</v>
      </c>
      <c r="L118" s="481"/>
      <c r="M118" s="481">
        <v>161</v>
      </c>
      <c r="N118" s="481">
        <v>1</v>
      </c>
      <c r="O118" s="481">
        <v>5</v>
      </c>
      <c r="P118" s="481">
        <v>4</v>
      </c>
      <c r="Q118" s="481">
        <v>1</v>
      </c>
      <c r="R118" s="481">
        <v>3</v>
      </c>
      <c r="S118" s="481">
        <v>0</v>
      </c>
      <c r="T118" s="481">
        <v>0</v>
      </c>
      <c r="U118" s="481">
        <v>18</v>
      </c>
      <c r="V118" s="481">
        <v>41</v>
      </c>
      <c r="W118" s="481">
        <v>7</v>
      </c>
      <c r="X118" s="481">
        <v>4</v>
      </c>
      <c r="Y118" s="481">
        <v>22</v>
      </c>
      <c r="Z118" s="481">
        <v>4</v>
      </c>
      <c r="AA118" s="481">
        <v>11</v>
      </c>
      <c r="AB118" s="481">
        <v>5</v>
      </c>
      <c r="AC118" s="481">
        <v>12</v>
      </c>
      <c r="AD118" s="481">
        <v>9</v>
      </c>
      <c r="AE118" s="481">
        <v>5</v>
      </c>
      <c r="AF118" s="481">
        <v>2</v>
      </c>
      <c r="AG118" s="481">
        <v>1</v>
      </c>
      <c r="AH118" s="481">
        <v>2</v>
      </c>
      <c r="AI118" s="481">
        <v>1</v>
      </c>
      <c r="AJ118" s="481">
        <v>0</v>
      </c>
      <c r="AK118" s="481">
        <v>6</v>
      </c>
    </row>
    <row r="119" spans="1:37" ht="15.75" customHeight="1" x14ac:dyDescent="0.2">
      <c r="A119" s="154" t="s">
        <v>1085</v>
      </c>
      <c r="B119" s="154" t="s">
        <v>1086</v>
      </c>
      <c r="C119" s="481"/>
      <c r="D119" s="481"/>
      <c r="E119" s="481">
        <v>81</v>
      </c>
      <c r="F119" s="481">
        <v>0</v>
      </c>
      <c r="G119" s="481"/>
      <c r="H119" s="481">
        <v>37</v>
      </c>
      <c r="I119" s="481">
        <v>20</v>
      </c>
      <c r="J119" s="481">
        <v>8</v>
      </c>
      <c r="K119" s="481">
        <v>9</v>
      </c>
      <c r="L119" s="481"/>
      <c r="M119" s="481">
        <v>78</v>
      </c>
      <c r="N119" s="481">
        <v>1</v>
      </c>
      <c r="O119" s="481">
        <v>0</v>
      </c>
      <c r="P119" s="481">
        <v>2</v>
      </c>
      <c r="Q119" s="481">
        <v>1</v>
      </c>
      <c r="R119" s="481">
        <v>0</v>
      </c>
      <c r="S119" s="481">
        <v>1</v>
      </c>
      <c r="T119" s="481">
        <v>0</v>
      </c>
      <c r="U119" s="481">
        <v>16</v>
      </c>
      <c r="V119" s="481">
        <v>13</v>
      </c>
      <c r="W119" s="481">
        <v>5</v>
      </c>
      <c r="X119" s="481">
        <v>1</v>
      </c>
      <c r="Y119" s="481">
        <v>8</v>
      </c>
      <c r="Z119" s="481">
        <v>3</v>
      </c>
      <c r="AA119" s="481">
        <v>1</v>
      </c>
      <c r="AB119" s="481">
        <v>1</v>
      </c>
      <c r="AC119" s="481">
        <v>3</v>
      </c>
      <c r="AD119" s="481">
        <v>5</v>
      </c>
      <c r="AE119" s="481">
        <v>4</v>
      </c>
      <c r="AF119" s="481">
        <v>0</v>
      </c>
      <c r="AG119" s="481">
        <v>4</v>
      </c>
      <c r="AH119" s="481">
        <v>0</v>
      </c>
      <c r="AI119" s="481">
        <v>6</v>
      </c>
      <c r="AJ119" s="481">
        <v>0</v>
      </c>
      <c r="AK119" s="481">
        <v>4</v>
      </c>
    </row>
    <row r="120" spans="1:37" ht="15.75" customHeight="1" x14ac:dyDescent="0.2">
      <c r="A120" s="154" t="s">
        <v>1087</v>
      </c>
      <c r="B120" s="154" t="s">
        <v>1088</v>
      </c>
      <c r="C120" s="481"/>
      <c r="D120" s="481"/>
      <c r="E120" s="481">
        <v>86</v>
      </c>
      <c r="F120" s="481">
        <v>0</v>
      </c>
      <c r="G120" s="481"/>
      <c r="H120" s="481">
        <v>137</v>
      </c>
      <c r="I120" s="481">
        <v>57</v>
      </c>
      <c r="J120" s="481">
        <v>37</v>
      </c>
      <c r="K120" s="481">
        <v>43</v>
      </c>
      <c r="L120" s="481"/>
      <c r="M120" s="481">
        <v>288</v>
      </c>
      <c r="N120" s="481">
        <v>1</v>
      </c>
      <c r="O120" s="481">
        <v>3</v>
      </c>
      <c r="P120" s="481">
        <v>2</v>
      </c>
      <c r="Q120" s="481">
        <v>4</v>
      </c>
      <c r="R120" s="481">
        <v>1</v>
      </c>
      <c r="S120" s="481">
        <v>0</v>
      </c>
      <c r="T120" s="481">
        <v>0</v>
      </c>
      <c r="U120" s="481">
        <v>54</v>
      </c>
      <c r="V120" s="481">
        <v>79</v>
      </c>
      <c r="W120" s="481">
        <v>16</v>
      </c>
      <c r="X120" s="481">
        <v>3</v>
      </c>
      <c r="Y120" s="481">
        <v>22</v>
      </c>
      <c r="Z120" s="481">
        <v>5</v>
      </c>
      <c r="AA120" s="481">
        <v>9</v>
      </c>
      <c r="AB120" s="481">
        <v>5</v>
      </c>
      <c r="AC120" s="481">
        <v>17</v>
      </c>
      <c r="AD120" s="481">
        <v>13</v>
      </c>
      <c r="AE120" s="481">
        <v>8</v>
      </c>
      <c r="AF120" s="481">
        <v>9</v>
      </c>
      <c r="AG120" s="481">
        <v>19</v>
      </c>
      <c r="AH120" s="481">
        <v>3</v>
      </c>
      <c r="AI120" s="481">
        <v>6</v>
      </c>
      <c r="AJ120" s="481">
        <v>0</v>
      </c>
      <c r="AK120" s="481">
        <v>10</v>
      </c>
    </row>
    <row r="121" spans="1:37" ht="15.75" customHeight="1" x14ac:dyDescent="0.2">
      <c r="A121" s="154" t="s">
        <v>1089</v>
      </c>
      <c r="B121" s="154" t="s">
        <v>1090</v>
      </c>
      <c r="C121" s="481"/>
      <c r="D121" s="481"/>
      <c r="E121" s="481">
        <v>281</v>
      </c>
      <c r="F121" s="481">
        <v>0</v>
      </c>
      <c r="G121" s="481"/>
      <c r="H121" s="481">
        <v>462</v>
      </c>
      <c r="I121" s="481">
        <v>227</v>
      </c>
      <c r="J121" s="481">
        <v>137</v>
      </c>
      <c r="K121" s="481">
        <v>98</v>
      </c>
      <c r="L121" s="481"/>
      <c r="M121" s="481">
        <v>862</v>
      </c>
      <c r="N121" s="481">
        <v>21</v>
      </c>
      <c r="O121" s="481">
        <v>31</v>
      </c>
      <c r="P121" s="481">
        <v>8</v>
      </c>
      <c r="Q121" s="481">
        <v>13</v>
      </c>
      <c r="R121" s="481">
        <v>4</v>
      </c>
      <c r="S121" s="481">
        <v>6</v>
      </c>
      <c r="T121" s="481">
        <v>1</v>
      </c>
      <c r="U121" s="481">
        <v>186</v>
      </c>
      <c r="V121" s="481">
        <v>154</v>
      </c>
      <c r="W121" s="481">
        <v>34</v>
      </c>
      <c r="X121" s="481">
        <v>13</v>
      </c>
      <c r="Y121" s="481">
        <v>93</v>
      </c>
      <c r="Z121" s="481">
        <v>26</v>
      </c>
      <c r="AA121" s="481">
        <v>33</v>
      </c>
      <c r="AB121" s="481">
        <v>22</v>
      </c>
      <c r="AC121" s="481">
        <v>46</v>
      </c>
      <c r="AD121" s="481">
        <v>34</v>
      </c>
      <c r="AE121" s="481">
        <v>27</v>
      </c>
      <c r="AF121" s="481">
        <v>20</v>
      </c>
      <c r="AG121" s="481">
        <v>42</v>
      </c>
      <c r="AH121" s="481">
        <v>0</v>
      </c>
      <c r="AI121" s="481">
        <v>26</v>
      </c>
      <c r="AJ121" s="481">
        <v>3</v>
      </c>
      <c r="AK121" s="481">
        <v>29</v>
      </c>
    </row>
    <row r="122" spans="1:37" ht="15.75" customHeight="1" x14ac:dyDescent="0.2">
      <c r="A122" s="154" t="s">
        <v>1091</v>
      </c>
      <c r="B122" s="154" t="s">
        <v>1092</v>
      </c>
      <c r="C122" s="481"/>
      <c r="D122" s="481"/>
      <c r="E122" s="481">
        <v>64</v>
      </c>
      <c r="F122" s="481">
        <v>0</v>
      </c>
      <c r="G122" s="481"/>
      <c r="H122" s="481">
        <v>52</v>
      </c>
      <c r="I122" s="481">
        <v>31</v>
      </c>
      <c r="J122" s="481">
        <v>15</v>
      </c>
      <c r="K122" s="481">
        <v>6</v>
      </c>
      <c r="L122" s="481"/>
      <c r="M122" s="481">
        <v>83</v>
      </c>
      <c r="N122" s="481">
        <v>0</v>
      </c>
      <c r="O122" s="481">
        <v>3</v>
      </c>
      <c r="P122" s="481">
        <v>3</v>
      </c>
      <c r="Q122" s="481">
        <v>0</v>
      </c>
      <c r="R122" s="481">
        <v>2</v>
      </c>
      <c r="S122" s="481">
        <v>1</v>
      </c>
      <c r="T122" s="481">
        <v>0</v>
      </c>
      <c r="U122" s="481">
        <v>15</v>
      </c>
      <c r="V122" s="481">
        <v>20</v>
      </c>
      <c r="W122" s="481">
        <v>5</v>
      </c>
      <c r="X122" s="481">
        <v>2</v>
      </c>
      <c r="Y122" s="481">
        <v>8</v>
      </c>
      <c r="Z122" s="481">
        <v>1</v>
      </c>
      <c r="AA122" s="481">
        <v>5</v>
      </c>
      <c r="AB122" s="481">
        <v>4</v>
      </c>
      <c r="AC122" s="481">
        <v>5</v>
      </c>
      <c r="AD122" s="481">
        <v>1</v>
      </c>
      <c r="AE122" s="481">
        <v>1</v>
      </c>
      <c r="AF122" s="481">
        <v>3</v>
      </c>
      <c r="AG122" s="481">
        <v>3</v>
      </c>
      <c r="AH122" s="481">
        <v>2</v>
      </c>
      <c r="AI122" s="481">
        <v>0</v>
      </c>
      <c r="AJ122" s="481">
        <v>0</v>
      </c>
      <c r="AK122" s="481">
        <v>2</v>
      </c>
    </row>
    <row r="123" spans="1:37" ht="15.75" customHeight="1" x14ac:dyDescent="0.2">
      <c r="A123" s="154" t="s">
        <v>1093</v>
      </c>
      <c r="B123" s="154" t="s">
        <v>1094</v>
      </c>
      <c r="C123" s="481"/>
      <c r="D123" s="481"/>
      <c r="E123" s="481">
        <v>352</v>
      </c>
      <c r="F123" s="481">
        <v>0</v>
      </c>
      <c r="G123" s="481"/>
      <c r="H123" s="481">
        <v>337</v>
      </c>
      <c r="I123" s="481">
        <v>212</v>
      </c>
      <c r="J123" s="481">
        <v>69</v>
      </c>
      <c r="K123" s="481">
        <v>56</v>
      </c>
      <c r="L123" s="481"/>
      <c r="M123" s="481">
        <v>557</v>
      </c>
      <c r="N123" s="481">
        <v>2</v>
      </c>
      <c r="O123" s="481">
        <v>19</v>
      </c>
      <c r="P123" s="481">
        <v>2</v>
      </c>
      <c r="Q123" s="481">
        <v>5</v>
      </c>
      <c r="R123" s="481">
        <v>8</v>
      </c>
      <c r="S123" s="481">
        <v>3</v>
      </c>
      <c r="T123" s="481">
        <v>0</v>
      </c>
      <c r="U123" s="481">
        <v>138</v>
      </c>
      <c r="V123" s="481">
        <v>126</v>
      </c>
      <c r="W123" s="481">
        <v>17</v>
      </c>
      <c r="X123" s="481">
        <v>9</v>
      </c>
      <c r="Y123" s="481">
        <v>36</v>
      </c>
      <c r="Z123" s="481">
        <v>8</v>
      </c>
      <c r="AA123" s="481">
        <v>32</v>
      </c>
      <c r="AB123" s="481">
        <v>26</v>
      </c>
      <c r="AC123" s="481">
        <v>25</v>
      </c>
      <c r="AD123" s="481">
        <v>18</v>
      </c>
      <c r="AE123" s="481">
        <v>17</v>
      </c>
      <c r="AF123" s="481">
        <v>16</v>
      </c>
      <c r="AG123" s="481">
        <v>13</v>
      </c>
      <c r="AH123" s="481">
        <v>2</v>
      </c>
      <c r="AI123" s="481">
        <v>31</v>
      </c>
      <c r="AJ123" s="481">
        <v>1</v>
      </c>
      <c r="AK123" s="481">
        <v>14</v>
      </c>
    </row>
    <row r="124" spans="1:37" ht="15.75" customHeight="1" x14ac:dyDescent="0.2">
      <c r="A124" s="154" t="s">
        <v>1095</v>
      </c>
      <c r="B124" s="154" t="s">
        <v>1096</v>
      </c>
      <c r="C124" s="481"/>
      <c r="D124" s="481"/>
      <c r="E124" s="481">
        <v>314</v>
      </c>
      <c r="F124" s="481">
        <v>0</v>
      </c>
      <c r="G124" s="481"/>
      <c r="H124" s="481">
        <v>125</v>
      </c>
      <c r="I124" s="481">
        <v>49</v>
      </c>
      <c r="J124" s="481">
        <v>43</v>
      </c>
      <c r="K124" s="481">
        <v>33</v>
      </c>
      <c r="L124" s="481"/>
      <c r="M124" s="481">
        <v>275</v>
      </c>
      <c r="N124" s="481">
        <v>3</v>
      </c>
      <c r="O124" s="481">
        <v>4</v>
      </c>
      <c r="P124" s="481">
        <v>1</v>
      </c>
      <c r="Q124" s="481">
        <v>9</v>
      </c>
      <c r="R124" s="481">
        <v>4</v>
      </c>
      <c r="S124" s="481">
        <v>1</v>
      </c>
      <c r="T124" s="481">
        <v>0</v>
      </c>
      <c r="U124" s="481">
        <v>44</v>
      </c>
      <c r="V124" s="481">
        <v>75</v>
      </c>
      <c r="W124" s="481">
        <v>13</v>
      </c>
      <c r="X124" s="481">
        <v>6</v>
      </c>
      <c r="Y124" s="481">
        <v>18</v>
      </c>
      <c r="Z124" s="481">
        <v>5</v>
      </c>
      <c r="AA124" s="481">
        <v>12</v>
      </c>
      <c r="AB124" s="481">
        <v>13</v>
      </c>
      <c r="AC124" s="481">
        <v>32</v>
      </c>
      <c r="AD124" s="481">
        <v>10</v>
      </c>
      <c r="AE124" s="481">
        <v>11</v>
      </c>
      <c r="AF124" s="481">
        <v>5</v>
      </c>
      <c r="AG124" s="481">
        <v>5</v>
      </c>
      <c r="AH124" s="481">
        <v>3</v>
      </c>
      <c r="AI124" s="481">
        <v>0</v>
      </c>
      <c r="AJ124" s="481">
        <v>1</v>
      </c>
      <c r="AK124" s="481">
        <v>5</v>
      </c>
    </row>
    <row r="125" spans="1:37" ht="15.75" customHeight="1" x14ac:dyDescent="0.2">
      <c r="A125" s="154" t="s">
        <v>1097</v>
      </c>
      <c r="B125" s="154" t="s">
        <v>1098</v>
      </c>
      <c r="C125" s="481"/>
      <c r="D125" s="481"/>
      <c r="E125" s="481">
        <v>212</v>
      </c>
      <c r="F125" s="481">
        <v>1</v>
      </c>
      <c r="G125" s="481"/>
      <c r="H125" s="481">
        <v>169</v>
      </c>
      <c r="I125" s="481">
        <v>85</v>
      </c>
      <c r="J125" s="481">
        <v>33</v>
      </c>
      <c r="K125" s="481">
        <v>51</v>
      </c>
      <c r="L125" s="481"/>
      <c r="M125" s="481">
        <v>395</v>
      </c>
      <c r="N125" s="481">
        <v>1</v>
      </c>
      <c r="O125" s="481">
        <v>6</v>
      </c>
      <c r="P125" s="481">
        <v>1</v>
      </c>
      <c r="Q125" s="481">
        <v>1</v>
      </c>
      <c r="R125" s="481">
        <v>2</v>
      </c>
      <c r="S125" s="481">
        <v>0</v>
      </c>
      <c r="T125" s="481">
        <v>3</v>
      </c>
      <c r="U125" s="481">
        <v>60</v>
      </c>
      <c r="V125" s="481">
        <v>58</v>
      </c>
      <c r="W125" s="481">
        <v>5</v>
      </c>
      <c r="X125" s="481">
        <v>7</v>
      </c>
      <c r="Y125" s="481">
        <v>36</v>
      </c>
      <c r="Z125" s="481">
        <v>19</v>
      </c>
      <c r="AA125" s="481">
        <v>13</v>
      </c>
      <c r="AB125" s="481">
        <v>8</v>
      </c>
      <c r="AC125" s="481">
        <v>22</v>
      </c>
      <c r="AD125" s="481">
        <v>58</v>
      </c>
      <c r="AE125" s="481">
        <v>14</v>
      </c>
      <c r="AF125" s="481">
        <v>14</v>
      </c>
      <c r="AG125" s="481">
        <v>5</v>
      </c>
      <c r="AH125" s="481">
        <v>0</v>
      </c>
      <c r="AI125" s="481">
        <v>30</v>
      </c>
      <c r="AJ125" s="481">
        <v>0</v>
      </c>
      <c r="AK125" s="481">
        <v>34</v>
      </c>
    </row>
    <row r="126" spans="1:37" ht="15.75" customHeight="1" x14ac:dyDescent="0.2">
      <c r="A126" s="154" t="s">
        <v>1099</v>
      </c>
      <c r="B126" s="154" t="s">
        <v>1100</v>
      </c>
      <c r="C126" s="481"/>
      <c r="D126" s="481"/>
      <c r="E126" s="481">
        <v>50</v>
      </c>
      <c r="F126" s="481">
        <v>0</v>
      </c>
      <c r="G126" s="481"/>
      <c r="H126" s="481">
        <v>55</v>
      </c>
      <c r="I126" s="481">
        <v>31</v>
      </c>
      <c r="J126" s="481">
        <v>17</v>
      </c>
      <c r="K126" s="481">
        <v>7</v>
      </c>
      <c r="L126" s="481"/>
      <c r="M126" s="481">
        <v>90</v>
      </c>
      <c r="N126" s="481">
        <v>0</v>
      </c>
      <c r="O126" s="481">
        <v>1</v>
      </c>
      <c r="P126" s="481">
        <v>2</v>
      </c>
      <c r="Q126" s="481">
        <v>0</v>
      </c>
      <c r="R126" s="481">
        <v>0</v>
      </c>
      <c r="S126" s="481">
        <v>0</v>
      </c>
      <c r="T126" s="481">
        <v>0</v>
      </c>
      <c r="U126" s="481">
        <v>11</v>
      </c>
      <c r="V126" s="481">
        <v>18</v>
      </c>
      <c r="W126" s="481">
        <v>3</v>
      </c>
      <c r="X126" s="481">
        <v>3</v>
      </c>
      <c r="Y126" s="481">
        <v>25</v>
      </c>
      <c r="Z126" s="481">
        <v>3</v>
      </c>
      <c r="AA126" s="481">
        <v>2</v>
      </c>
      <c r="AB126" s="481">
        <v>3</v>
      </c>
      <c r="AC126" s="481">
        <v>3</v>
      </c>
      <c r="AD126" s="481">
        <v>3</v>
      </c>
      <c r="AE126" s="481">
        <v>3</v>
      </c>
      <c r="AF126" s="481">
        <v>0</v>
      </c>
      <c r="AG126" s="481">
        <v>1</v>
      </c>
      <c r="AH126" s="481">
        <v>0</v>
      </c>
      <c r="AI126" s="481">
        <v>0</v>
      </c>
      <c r="AJ126" s="481">
        <v>0</v>
      </c>
      <c r="AK126" s="481">
        <v>9</v>
      </c>
    </row>
    <row r="127" spans="1:37" ht="15.75" customHeight="1" x14ac:dyDescent="0.2">
      <c r="A127" s="154" t="s">
        <v>1101</v>
      </c>
      <c r="B127" s="154" t="s">
        <v>1102</v>
      </c>
      <c r="C127" s="481"/>
      <c r="D127" s="481"/>
      <c r="E127" s="481">
        <v>461</v>
      </c>
      <c r="F127" s="481">
        <v>6</v>
      </c>
      <c r="G127" s="481"/>
      <c r="H127" s="481">
        <v>199</v>
      </c>
      <c r="I127" s="481">
        <v>146</v>
      </c>
      <c r="J127" s="481">
        <v>32</v>
      </c>
      <c r="K127" s="481">
        <v>21</v>
      </c>
      <c r="L127" s="481"/>
      <c r="M127" s="481">
        <v>293</v>
      </c>
      <c r="N127" s="481">
        <v>0</v>
      </c>
      <c r="O127" s="481">
        <v>9</v>
      </c>
      <c r="P127" s="481">
        <v>2</v>
      </c>
      <c r="Q127" s="481">
        <v>2</v>
      </c>
      <c r="R127" s="481">
        <v>0</v>
      </c>
      <c r="S127" s="481">
        <v>0</v>
      </c>
      <c r="T127" s="481">
        <v>2</v>
      </c>
      <c r="U127" s="481">
        <v>79</v>
      </c>
      <c r="V127" s="481">
        <v>70</v>
      </c>
      <c r="W127" s="481">
        <v>6</v>
      </c>
      <c r="X127" s="481">
        <v>6</v>
      </c>
      <c r="Y127" s="481">
        <v>22</v>
      </c>
      <c r="Z127" s="481">
        <v>4</v>
      </c>
      <c r="AA127" s="481">
        <v>9</v>
      </c>
      <c r="AB127" s="481">
        <v>11</v>
      </c>
      <c r="AC127" s="481">
        <v>26</v>
      </c>
      <c r="AD127" s="481">
        <v>6</v>
      </c>
      <c r="AE127" s="481">
        <v>9</v>
      </c>
      <c r="AF127" s="481">
        <v>10</v>
      </c>
      <c r="AG127" s="481">
        <v>11</v>
      </c>
      <c r="AH127" s="481">
        <v>0</v>
      </c>
      <c r="AI127" s="481">
        <v>3</v>
      </c>
      <c r="AJ127" s="481">
        <v>4</v>
      </c>
      <c r="AK127" s="481">
        <v>2</v>
      </c>
    </row>
    <row r="128" spans="1:37" ht="15.75" customHeight="1" x14ac:dyDescent="0.2">
      <c r="A128" s="154" t="s">
        <v>1103</v>
      </c>
      <c r="B128" s="154" t="s">
        <v>1104</v>
      </c>
      <c r="C128" s="481"/>
      <c r="D128" s="481"/>
      <c r="E128" s="481">
        <v>50</v>
      </c>
      <c r="F128" s="481">
        <v>1</v>
      </c>
      <c r="G128" s="481"/>
      <c r="H128" s="481">
        <v>32</v>
      </c>
      <c r="I128" s="481">
        <v>28</v>
      </c>
      <c r="J128" s="481">
        <v>3</v>
      </c>
      <c r="K128" s="481">
        <v>1</v>
      </c>
      <c r="L128" s="481"/>
      <c r="M128" s="481">
        <v>37</v>
      </c>
      <c r="N128" s="481">
        <v>0</v>
      </c>
      <c r="O128" s="481">
        <v>0</v>
      </c>
      <c r="P128" s="481">
        <v>0</v>
      </c>
      <c r="Q128" s="481">
        <v>3</v>
      </c>
      <c r="R128" s="481">
        <v>0</v>
      </c>
      <c r="S128" s="481">
        <v>0</v>
      </c>
      <c r="T128" s="481">
        <v>0</v>
      </c>
      <c r="U128" s="481">
        <v>5</v>
      </c>
      <c r="V128" s="481">
        <v>8</v>
      </c>
      <c r="W128" s="481">
        <v>5</v>
      </c>
      <c r="X128" s="481">
        <v>0</v>
      </c>
      <c r="Y128" s="481">
        <v>5</v>
      </c>
      <c r="Z128" s="481">
        <v>1</v>
      </c>
      <c r="AA128" s="481">
        <v>1</v>
      </c>
      <c r="AB128" s="481">
        <v>3</v>
      </c>
      <c r="AC128" s="481">
        <v>1</v>
      </c>
      <c r="AD128" s="481">
        <v>1</v>
      </c>
      <c r="AE128" s="481">
        <v>1</v>
      </c>
      <c r="AF128" s="481">
        <v>1</v>
      </c>
      <c r="AG128" s="481">
        <v>1</v>
      </c>
      <c r="AH128" s="481">
        <v>0</v>
      </c>
      <c r="AI128" s="481">
        <v>0</v>
      </c>
      <c r="AJ128" s="481">
        <v>0</v>
      </c>
      <c r="AK128" s="481">
        <v>1</v>
      </c>
    </row>
    <row r="129" spans="1:37" ht="15.75" customHeight="1" x14ac:dyDescent="0.2">
      <c r="A129" s="154" t="s">
        <v>1105</v>
      </c>
      <c r="B129" s="154" t="s">
        <v>1106</v>
      </c>
      <c r="C129" s="481"/>
      <c r="D129" s="481"/>
      <c r="E129" s="481">
        <v>71</v>
      </c>
      <c r="F129" s="481">
        <v>0</v>
      </c>
      <c r="G129" s="481"/>
      <c r="H129" s="481">
        <v>172</v>
      </c>
      <c r="I129" s="481">
        <v>74</v>
      </c>
      <c r="J129" s="481">
        <v>49</v>
      </c>
      <c r="K129" s="481">
        <v>49</v>
      </c>
      <c r="L129" s="481"/>
      <c r="M129" s="481">
        <v>384</v>
      </c>
      <c r="N129" s="481">
        <v>9</v>
      </c>
      <c r="O129" s="481">
        <v>9</v>
      </c>
      <c r="P129" s="481">
        <v>2</v>
      </c>
      <c r="Q129" s="481">
        <v>0</v>
      </c>
      <c r="R129" s="481">
        <v>3</v>
      </c>
      <c r="S129" s="481">
        <v>2</v>
      </c>
      <c r="T129" s="481">
        <v>1</v>
      </c>
      <c r="U129" s="481">
        <v>104</v>
      </c>
      <c r="V129" s="481">
        <v>66</v>
      </c>
      <c r="W129" s="481">
        <v>24</v>
      </c>
      <c r="X129" s="481">
        <v>13</v>
      </c>
      <c r="Y129" s="481">
        <v>30</v>
      </c>
      <c r="Z129" s="481">
        <v>12</v>
      </c>
      <c r="AA129" s="481">
        <v>8</v>
      </c>
      <c r="AB129" s="481">
        <v>6</v>
      </c>
      <c r="AC129" s="481">
        <v>8</v>
      </c>
      <c r="AD129" s="481">
        <v>14</v>
      </c>
      <c r="AE129" s="481">
        <v>19</v>
      </c>
      <c r="AF129" s="481">
        <v>11</v>
      </c>
      <c r="AG129" s="481">
        <v>8</v>
      </c>
      <c r="AH129" s="481">
        <v>0</v>
      </c>
      <c r="AI129" s="481">
        <v>21</v>
      </c>
      <c r="AJ129" s="481">
        <v>1</v>
      </c>
      <c r="AK129" s="481">
        <v>18</v>
      </c>
    </row>
    <row r="130" spans="1:37" ht="15.75" customHeight="1" x14ac:dyDescent="0.2">
      <c r="A130" s="154" t="s">
        <v>1107</v>
      </c>
      <c r="B130" s="154" t="s">
        <v>1108</v>
      </c>
      <c r="C130" s="481"/>
      <c r="D130" s="481"/>
      <c r="E130" s="481">
        <v>28</v>
      </c>
      <c r="F130" s="481">
        <v>0</v>
      </c>
      <c r="G130" s="481"/>
      <c r="H130" s="481">
        <v>27</v>
      </c>
      <c r="I130" s="481">
        <v>18</v>
      </c>
      <c r="J130" s="481">
        <v>6</v>
      </c>
      <c r="K130" s="481">
        <v>3</v>
      </c>
      <c r="L130" s="481"/>
      <c r="M130" s="481">
        <v>41</v>
      </c>
      <c r="N130" s="481">
        <v>0</v>
      </c>
      <c r="O130" s="481">
        <v>2</v>
      </c>
      <c r="P130" s="481">
        <v>0</v>
      </c>
      <c r="Q130" s="481">
        <v>0</v>
      </c>
      <c r="R130" s="481">
        <v>0</v>
      </c>
      <c r="S130" s="481">
        <v>0</v>
      </c>
      <c r="T130" s="481">
        <v>0</v>
      </c>
      <c r="U130" s="481">
        <v>5</v>
      </c>
      <c r="V130" s="481">
        <v>18</v>
      </c>
      <c r="W130" s="481">
        <v>2</v>
      </c>
      <c r="X130" s="481">
        <v>1</v>
      </c>
      <c r="Y130" s="481">
        <v>6</v>
      </c>
      <c r="Z130" s="481">
        <v>2</v>
      </c>
      <c r="AA130" s="481">
        <v>1</v>
      </c>
      <c r="AB130" s="481">
        <v>1</v>
      </c>
      <c r="AC130" s="481">
        <v>0</v>
      </c>
      <c r="AD130" s="481">
        <v>1</v>
      </c>
      <c r="AE130" s="481">
        <v>1</v>
      </c>
      <c r="AF130" s="481">
        <v>0</v>
      </c>
      <c r="AG130" s="481">
        <v>0</v>
      </c>
      <c r="AH130" s="481">
        <v>1</v>
      </c>
      <c r="AI130" s="481">
        <v>0</v>
      </c>
      <c r="AJ130" s="481">
        <v>0</v>
      </c>
      <c r="AK130" s="481">
        <v>0</v>
      </c>
    </row>
    <row r="131" spans="1:37" ht="15.75" customHeight="1" x14ac:dyDescent="0.2">
      <c r="A131" s="154" t="s">
        <v>1109</v>
      </c>
      <c r="B131" s="154" t="s">
        <v>1110</v>
      </c>
      <c r="C131" s="481"/>
      <c r="D131" s="481"/>
      <c r="E131" s="481">
        <v>171</v>
      </c>
      <c r="F131" s="481">
        <v>0</v>
      </c>
      <c r="G131" s="481"/>
      <c r="H131" s="481">
        <v>54</v>
      </c>
      <c r="I131" s="481">
        <v>32</v>
      </c>
      <c r="J131" s="481">
        <v>9</v>
      </c>
      <c r="K131" s="481">
        <v>13</v>
      </c>
      <c r="L131" s="481"/>
      <c r="M131" s="481">
        <v>92</v>
      </c>
      <c r="N131" s="481">
        <v>2</v>
      </c>
      <c r="O131" s="481">
        <v>1</v>
      </c>
      <c r="P131" s="481">
        <v>0</v>
      </c>
      <c r="Q131" s="481">
        <v>1</v>
      </c>
      <c r="R131" s="481">
        <v>2</v>
      </c>
      <c r="S131" s="481">
        <v>0</v>
      </c>
      <c r="T131" s="481">
        <v>0</v>
      </c>
      <c r="U131" s="481">
        <v>10</v>
      </c>
      <c r="V131" s="481">
        <v>29</v>
      </c>
      <c r="W131" s="481">
        <v>2</v>
      </c>
      <c r="X131" s="481">
        <v>0</v>
      </c>
      <c r="Y131" s="481">
        <v>8</v>
      </c>
      <c r="Z131" s="481">
        <v>3</v>
      </c>
      <c r="AA131" s="481">
        <v>12</v>
      </c>
      <c r="AB131" s="481">
        <v>5</v>
      </c>
      <c r="AC131" s="481">
        <v>10</v>
      </c>
      <c r="AD131" s="481">
        <v>6</v>
      </c>
      <c r="AE131" s="481">
        <v>1</v>
      </c>
      <c r="AF131" s="481">
        <v>1</v>
      </c>
      <c r="AG131" s="481">
        <v>0</v>
      </c>
      <c r="AH131" s="481">
        <v>1</v>
      </c>
      <c r="AI131" s="481">
        <v>0</v>
      </c>
      <c r="AJ131" s="481">
        <v>0</v>
      </c>
      <c r="AK131" s="481">
        <v>0</v>
      </c>
    </row>
    <row r="132" spans="1:37" ht="15.75" customHeight="1" x14ac:dyDescent="0.2">
      <c r="A132" s="154" t="s">
        <v>1111</v>
      </c>
      <c r="B132" s="154" t="s">
        <v>1112</v>
      </c>
      <c r="C132" s="481"/>
      <c r="D132" s="481"/>
      <c r="E132" s="481">
        <v>81</v>
      </c>
      <c r="F132" s="481">
        <v>0</v>
      </c>
      <c r="G132" s="481"/>
      <c r="H132" s="481">
        <v>202</v>
      </c>
      <c r="I132" s="481">
        <v>60</v>
      </c>
      <c r="J132" s="481">
        <v>63</v>
      </c>
      <c r="K132" s="481">
        <v>79</v>
      </c>
      <c r="L132" s="481"/>
      <c r="M132" s="481">
        <v>505</v>
      </c>
      <c r="N132" s="481">
        <v>0</v>
      </c>
      <c r="O132" s="481">
        <v>14</v>
      </c>
      <c r="P132" s="481">
        <v>2</v>
      </c>
      <c r="Q132" s="481">
        <v>1</v>
      </c>
      <c r="R132" s="481">
        <v>3</v>
      </c>
      <c r="S132" s="481">
        <v>6</v>
      </c>
      <c r="T132" s="481">
        <v>0</v>
      </c>
      <c r="U132" s="481">
        <v>90</v>
      </c>
      <c r="V132" s="481">
        <v>122</v>
      </c>
      <c r="W132" s="481">
        <v>41</v>
      </c>
      <c r="X132" s="481">
        <v>7</v>
      </c>
      <c r="Y132" s="481">
        <v>56</v>
      </c>
      <c r="Z132" s="481">
        <v>16</v>
      </c>
      <c r="AA132" s="481">
        <v>22</v>
      </c>
      <c r="AB132" s="481">
        <v>18</v>
      </c>
      <c r="AC132" s="481">
        <v>22</v>
      </c>
      <c r="AD132" s="481">
        <v>28</v>
      </c>
      <c r="AE132" s="481">
        <v>21</v>
      </c>
      <c r="AF132" s="481">
        <v>3</v>
      </c>
      <c r="AG132" s="481">
        <v>11</v>
      </c>
      <c r="AH132" s="481">
        <v>2</v>
      </c>
      <c r="AI132" s="481">
        <v>6</v>
      </c>
      <c r="AJ132" s="481">
        <v>0</v>
      </c>
      <c r="AK132" s="481">
        <v>23</v>
      </c>
    </row>
    <row r="133" spans="1:37" ht="15.75" customHeight="1" x14ac:dyDescent="0.2">
      <c r="A133" s="154" t="s">
        <v>1113</v>
      </c>
      <c r="B133" s="154" t="s">
        <v>1114</v>
      </c>
      <c r="C133" s="481"/>
      <c r="D133" s="481"/>
      <c r="E133" s="481">
        <v>79</v>
      </c>
      <c r="F133" s="481">
        <v>0</v>
      </c>
      <c r="G133" s="481"/>
      <c r="H133" s="481">
        <v>70</v>
      </c>
      <c r="I133" s="481">
        <v>53</v>
      </c>
      <c r="J133" s="481">
        <v>11</v>
      </c>
      <c r="K133" s="481">
        <v>6</v>
      </c>
      <c r="L133" s="481"/>
      <c r="M133" s="481">
        <v>98</v>
      </c>
      <c r="N133" s="481">
        <v>0</v>
      </c>
      <c r="O133" s="481">
        <v>9</v>
      </c>
      <c r="P133" s="481">
        <v>4</v>
      </c>
      <c r="Q133" s="481">
        <v>2</v>
      </c>
      <c r="R133" s="481">
        <v>0</v>
      </c>
      <c r="S133" s="481">
        <v>0</v>
      </c>
      <c r="T133" s="481">
        <v>0</v>
      </c>
      <c r="U133" s="481">
        <v>14</v>
      </c>
      <c r="V133" s="481">
        <v>30</v>
      </c>
      <c r="W133" s="481">
        <v>5</v>
      </c>
      <c r="X133" s="481">
        <v>0</v>
      </c>
      <c r="Y133" s="481">
        <v>3</v>
      </c>
      <c r="Z133" s="481">
        <v>2</v>
      </c>
      <c r="AA133" s="481">
        <v>9</v>
      </c>
      <c r="AB133" s="481">
        <v>6</v>
      </c>
      <c r="AC133" s="481">
        <v>5</v>
      </c>
      <c r="AD133" s="481">
        <v>3</v>
      </c>
      <c r="AE133" s="481">
        <v>1</v>
      </c>
      <c r="AF133" s="481">
        <v>1</v>
      </c>
      <c r="AG133" s="481">
        <v>0</v>
      </c>
      <c r="AH133" s="481">
        <v>2</v>
      </c>
      <c r="AI133" s="481">
        <v>0</v>
      </c>
      <c r="AJ133" s="481">
        <v>0</v>
      </c>
      <c r="AK133" s="481">
        <v>2</v>
      </c>
    </row>
    <row r="134" spans="1:37" ht="15.75" customHeight="1" x14ac:dyDescent="0.2">
      <c r="A134" s="154" t="s">
        <v>1115</v>
      </c>
      <c r="B134" s="154" t="s">
        <v>1116</v>
      </c>
      <c r="C134" s="481"/>
      <c r="D134" s="481"/>
      <c r="E134" s="481">
        <v>389</v>
      </c>
      <c r="F134" s="481">
        <v>0</v>
      </c>
      <c r="G134" s="481"/>
      <c r="H134" s="481">
        <v>92</v>
      </c>
      <c r="I134" s="481">
        <v>69</v>
      </c>
      <c r="J134" s="481">
        <v>19</v>
      </c>
      <c r="K134" s="481">
        <v>4</v>
      </c>
      <c r="L134" s="481"/>
      <c r="M134" s="481">
        <v>118</v>
      </c>
      <c r="N134" s="481">
        <v>2</v>
      </c>
      <c r="O134" s="481">
        <v>6</v>
      </c>
      <c r="P134" s="481">
        <v>3</v>
      </c>
      <c r="Q134" s="481">
        <v>1</v>
      </c>
      <c r="R134" s="481">
        <v>2</v>
      </c>
      <c r="S134" s="481">
        <v>0</v>
      </c>
      <c r="T134" s="481">
        <v>0</v>
      </c>
      <c r="U134" s="481">
        <v>20</v>
      </c>
      <c r="V134" s="481">
        <v>39</v>
      </c>
      <c r="W134" s="481">
        <v>3</v>
      </c>
      <c r="X134" s="481">
        <v>0</v>
      </c>
      <c r="Y134" s="481">
        <v>10</v>
      </c>
      <c r="Z134" s="481">
        <v>1</v>
      </c>
      <c r="AA134" s="481">
        <v>5</v>
      </c>
      <c r="AB134" s="481">
        <v>4</v>
      </c>
      <c r="AC134" s="481">
        <v>6</v>
      </c>
      <c r="AD134" s="481">
        <v>1</v>
      </c>
      <c r="AE134" s="481">
        <v>2</v>
      </c>
      <c r="AF134" s="481">
        <v>7</v>
      </c>
      <c r="AG134" s="481">
        <v>8</v>
      </c>
      <c r="AH134" s="481">
        <v>0</v>
      </c>
      <c r="AI134" s="481">
        <v>0</v>
      </c>
      <c r="AJ134" s="481">
        <v>0</v>
      </c>
      <c r="AK134" s="481">
        <v>0</v>
      </c>
    </row>
    <row r="135" spans="1:37" ht="15.75" customHeight="1" x14ac:dyDescent="0.2">
      <c r="A135" s="154" t="s">
        <v>1117</v>
      </c>
      <c r="B135" s="154" t="s">
        <v>1118</v>
      </c>
      <c r="C135" s="481"/>
      <c r="D135" s="481"/>
      <c r="E135" s="481">
        <v>68</v>
      </c>
      <c r="F135" s="481">
        <v>0</v>
      </c>
      <c r="G135" s="481"/>
      <c r="H135" s="481">
        <v>93</v>
      </c>
      <c r="I135" s="481">
        <v>51</v>
      </c>
      <c r="J135" s="481">
        <v>24</v>
      </c>
      <c r="K135" s="481">
        <v>18</v>
      </c>
      <c r="L135" s="481"/>
      <c r="M135" s="481">
        <v>163</v>
      </c>
      <c r="N135" s="481">
        <v>0</v>
      </c>
      <c r="O135" s="481">
        <v>2</v>
      </c>
      <c r="P135" s="481">
        <v>0</v>
      </c>
      <c r="Q135" s="481">
        <v>1</v>
      </c>
      <c r="R135" s="481">
        <v>0</v>
      </c>
      <c r="S135" s="481">
        <v>0</v>
      </c>
      <c r="T135" s="481">
        <v>4</v>
      </c>
      <c r="U135" s="481">
        <v>35</v>
      </c>
      <c r="V135" s="481">
        <v>46</v>
      </c>
      <c r="W135" s="481">
        <v>3</v>
      </c>
      <c r="X135" s="481">
        <v>2</v>
      </c>
      <c r="Y135" s="481">
        <v>23</v>
      </c>
      <c r="Z135" s="481">
        <v>2</v>
      </c>
      <c r="AA135" s="481">
        <v>2</v>
      </c>
      <c r="AB135" s="481">
        <v>4</v>
      </c>
      <c r="AC135" s="481">
        <v>11</v>
      </c>
      <c r="AD135" s="481">
        <v>9</v>
      </c>
      <c r="AE135" s="481">
        <v>5</v>
      </c>
      <c r="AF135" s="481">
        <v>0</v>
      </c>
      <c r="AG135" s="481">
        <v>1</v>
      </c>
      <c r="AH135" s="481">
        <v>1</v>
      </c>
      <c r="AI135" s="481">
        <v>12</v>
      </c>
      <c r="AJ135" s="481">
        <v>0</v>
      </c>
      <c r="AK135" s="481">
        <v>0</v>
      </c>
    </row>
    <row r="136" spans="1:37" ht="15.75" customHeight="1" x14ac:dyDescent="0.2">
      <c r="A136" s="154" t="s">
        <v>1119</v>
      </c>
      <c r="B136" s="154" t="s">
        <v>1120</v>
      </c>
      <c r="C136" s="481"/>
      <c r="D136" s="481"/>
      <c r="E136" s="481">
        <v>95</v>
      </c>
      <c r="F136" s="481">
        <v>0</v>
      </c>
      <c r="G136" s="481"/>
      <c r="H136" s="481">
        <v>47</v>
      </c>
      <c r="I136" s="481">
        <v>11</v>
      </c>
      <c r="J136" s="481">
        <v>18</v>
      </c>
      <c r="K136" s="481">
        <v>18</v>
      </c>
      <c r="L136" s="481"/>
      <c r="M136" s="481">
        <v>132</v>
      </c>
      <c r="N136" s="481">
        <v>3</v>
      </c>
      <c r="O136" s="481">
        <v>6</v>
      </c>
      <c r="P136" s="481">
        <v>0</v>
      </c>
      <c r="Q136" s="481">
        <v>0</v>
      </c>
      <c r="R136" s="481">
        <v>0</v>
      </c>
      <c r="S136" s="481">
        <v>1</v>
      </c>
      <c r="T136" s="481">
        <v>0</v>
      </c>
      <c r="U136" s="481">
        <v>21</v>
      </c>
      <c r="V136" s="481">
        <v>23</v>
      </c>
      <c r="W136" s="481">
        <v>15</v>
      </c>
      <c r="X136" s="481">
        <v>4</v>
      </c>
      <c r="Y136" s="481">
        <v>13</v>
      </c>
      <c r="Z136" s="481">
        <v>3</v>
      </c>
      <c r="AA136" s="481">
        <v>3</v>
      </c>
      <c r="AB136" s="481">
        <v>3</v>
      </c>
      <c r="AC136" s="481">
        <v>5</v>
      </c>
      <c r="AD136" s="481">
        <v>7</v>
      </c>
      <c r="AE136" s="481">
        <v>4</v>
      </c>
      <c r="AF136" s="481">
        <v>3</v>
      </c>
      <c r="AG136" s="481">
        <v>3</v>
      </c>
      <c r="AH136" s="481">
        <v>0</v>
      </c>
      <c r="AI136" s="481">
        <v>9</v>
      </c>
      <c r="AJ136" s="481">
        <v>0</v>
      </c>
      <c r="AK136" s="481">
        <v>7</v>
      </c>
    </row>
    <row r="137" spans="1:37" ht="15.75" customHeight="1" x14ac:dyDescent="0.2">
      <c r="A137" s="154" t="s">
        <v>1121</v>
      </c>
      <c r="B137" s="154" t="s">
        <v>1122</v>
      </c>
      <c r="C137" s="481"/>
      <c r="D137" s="481"/>
      <c r="E137" s="481">
        <v>51</v>
      </c>
      <c r="F137" s="481">
        <v>0</v>
      </c>
      <c r="G137" s="481"/>
      <c r="H137" s="481">
        <v>42</v>
      </c>
      <c r="I137" s="481">
        <v>15</v>
      </c>
      <c r="J137" s="481">
        <v>12</v>
      </c>
      <c r="K137" s="481">
        <v>15</v>
      </c>
      <c r="L137" s="481"/>
      <c r="M137" s="481">
        <v>121</v>
      </c>
      <c r="N137" s="481">
        <v>0</v>
      </c>
      <c r="O137" s="481">
        <v>3</v>
      </c>
      <c r="P137" s="481">
        <v>0</v>
      </c>
      <c r="Q137" s="481">
        <v>1</v>
      </c>
      <c r="R137" s="481">
        <v>0</v>
      </c>
      <c r="S137" s="481">
        <v>0</v>
      </c>
      <c r="T137" s="481">
        <v>0</v>
      </c>
      <c r="U137" s="481">
        <v>18</v>
      </c>
      <c r="V137" s="481">
        <v>25</v>
      </c>
      <c r="W137" s="481">
        <v>8</v>
      </c>
      <c r="X137" s="481">
        <v>5</v>
      </c>
      <c r="Y137" s="481">
        <v>9</v>
      </c>
      <c r="Z137" s="481">
        <v>6</v>
      </c>
      <c r="AA137" s="481">
        <v>3</v>
      </c>
      <c r="AB137" s="481">
        <v>4</v>
      </c>
      <c r="AC137" s="481">
        <v>7</v>
      </c>
      <c r="AD137" s="481">
        <v>9</v>
      </c>
      <c r="AE137" s="481">
        <v>7</v>
      </c>
      <c r="AF137" s="481">
        <v>0</v>
      </c>
      <c r="AG137" s="481">
        <v>2</v>
      </c>
      <c r="AH137" s="481">
        <v>0</v>
      </c>
      <c r="AI137" s="481">
        <v>5</v>
      </c>
      <c r="AJ137" s="481">
        <v>0</v>
      </c>
      <c r="AK137" s="481">
        <v>9</v>
      </c>
    </row>
    <row r="138" spans="1:37" ht="15.75" customHeight="1" x14ac:dyDescent="0.2">
      <c r="A138" s="154" t="s">
        <v>1123</v>
      </c>
      <c r="B138" s="154" t="s">
        <v>1124</v>
      </c>
      <c r="C138" s="481"/>
      <c r="D138" s="481"/>
      <c r="E138" s="481">
        <v>412</v>
      </c>
      <c r="F138" s="481">
        <v>0</v>
      </c>
      <c r="G138" s="481"/>
      <c r="H138" s="481">
        <v>192</v>
      </c>
      <c r="I138" s="481">
        <v>129</v>
      </c>
      <c r="J138" s="481">
        <v>40</v>
      </c>
      <c r="K138" s="481">
        <v>23</v>
      </c>
      <c r="L138" s="481"/>
      <c r="M138" s="481">
        <v>288</v>
      </c>
      <c r="N138" s="481">
        <v>2</v>
      </c>
      <c r="O138" s="481">
        <v>12</v>
      </c>
      <c r="P138" s="481">
        <v>2</v>
      </c>
      <c r="Q138" s="481">
        <v>9</v>
      </c>
      <c r="R138" s="481">
        <v>4</v>
      </c>
      <c r="S138" s="481">
        <v>0</v>
      </c>
      <c r="T138" s="481">
        <v>0</v>
      </c>
      <c r="U138" s="481">
        <v>53</v>
      </c>
      <c r="V138" s="481">
        <v>47</v>
      </c>
      <c r="W138" s="481">
        <v>18</v>
      </c>
      <c r="X138" s="481">
        <v>3</v>
      </c>
      <c r="Y138" s="481">
        <v>23</v>
      </c>
      <c r="Z138" s="481">
        <v>10</v>
      </c>
      <c r="AA138" s="481">
        <v>5</v>
      </c>
      <c r="AB138" s="481">
        <v>2</v>
      </c>
      <c r="AC138" s="481">
        <v>8</v>
      </c>
      <c r="AD138" s="481">
        <v>4</v>
      </c>
      <c r="AE138" s="481">
        <v>7</v>
      </c>
      <c r="AF138" s="481">
        <v>61</v>
      </c>
      <c r="AG138" s="481">
        <v>5</v>
      </c>
      <c r="AH138" s="481">
        <v>1</v>
      </c>
      <c r="AI138" s="481">
        <v>14</v>
      </c>
      <c r="AJ138" s="481">
        <v>0</v>
      </c>
      <c r="AK138" s="481">
        <v>2</v>
      </c>
    </row>
    <row r="139" spans="1:37" ht="15.75" customHeight="1" x14ac:dyDescent="0.2">
      <c r="A139" s="154" t="s">
        <v>1125</v>
      </c>
      <c r="B139" s="154" t="s">
        <v>1126</v>
      </c>
      <c r="C139" s="481"/>
      <c r="D139" s="481"/>
      <c r="E139" s="481">
        <v>57</v>
      </c>
      <c r="F139" s="481">
        <v>0</v>
      </c>
      <c r="G139" s="481"/>
      <c r="H139" s="481">
        <v>88</v>
      </c>
      <c r="I139" s="481">
        <v>71</v>
      </c>
      <c r="J139" s="481">
        <v>14</v>
      </c>
      <c r="K139" s="481">
        <v>3</v>
      </c>
      <c r="L139" s="481"/>
      <c r="M139" s="481">
        <v>112</v>
      </c>
      <c r="N139" s="481">
        <v>0</v>
      </c>
      <c r="O139" s="481">
        <v>2</v>
      </c>
      <c r="P139" s="481">
        <v>0</v>
      </c>
      <c r="Q139" s="481">
        <v>1</v>
      </c>
      <c r="R139" s="481">
        <v>0</v>
      </c>
      <c r="S139" s="481">
        <v>0</v>
      </c>
      <c r="T139" s="481">
        <v>0</v>
      </c>
      <c r="U139" s="481">
        <v>17</v>
      </c>
      <c r="V139" s="481">
        <v>22</v>
      </c>
      <c r="W139" s="481">
        <v>2</v>
      </c>
      <c r="X139" s="481">
        <v>2</v>
      </c>
      <c r="Y139" s="481">
        <v>49</v>
      </c>
      <c r="Z139" s="481">
        <v>0</v>
      </c>
      <c r="AA139" s="481">
        <v>1</v>
      </c>
      <c r="AB139" s="481">
        <v>2</v>
      </c>
      <c r="AC139" s="481">
        <v>5</v>
      </c>
      <c r="AD139" s="481">
        <v>1</v>
      </c>
      <c r="AE139" s="481">
        <v>1</v>
      </c>
      <c r="AF139" s="481">
        <v>0</v>
      </c>
      <c r="AG139" s="481">
        <v>5</v>
      </c>
      <c r="AH139" s="481">
        <v>2</v>
      </c>
      <c r="AI139" s="481">
        <v>0</v>
      </c>
      <c r="AJ139" s="481">
        <v>0</v>
      </c>
      <c r="AK139" s="481">
        <v>0</v>
      </c>
    </row>
    <row r="140" spans="1:37" ht="15.75" customHeight="1" x14ac:dyDescent="0.2">
      <c r="A140" s="154" t="s">
        <v>1127</v>
      </c>
      <c r="B140" s="154" t="s">
        <v>1128</v>
      </c>
      <c r="C140" s="481"/>
      <c r="D140" s="481"/>
      <c r="E140" s="481">
        <v>34</v>
      </c>
      <c r="F140" s="481">
        <v>0</v>
      </c>
      <c r="G140" s="481"/>
      <c r="H140" s="481">
        <v>56</v>
      </c>
      <c r="I140" s="481">
        <v>34</v>
      </c>
      <c r="J140" s="481">
        <v>16</v>
      </c>
      <c r="K140" s="481">
        <v>6</v>
      </c>
      <c r="L140" s="481"/>
      <c r="M140" s="481">
        <v>87</v>
      </c>
      <c r="N140" s="481">
        <v>0</v>
      </c>
      <c r="O140" s="481">
        <v>6</v>
      </c>
      <c r="P140" s="481">
        <v>3</v>
      </c>
      <c r="Q140" s="481">
        <v>2</v>
      </c>
      <c r="R140" s="481">
        <v>0</v>
      </c>
      <c r="S140" s="481">
        <v>0</v>
      </c>
      <c r="T140" s="481">
        <v>0</v>
      </c>
      <c r="U140" s="481">
        <v>14</v>
      </c>
      <c r="V140" s="481">
        <v>13</v>
      </c>
      <c r="W140" s="481">
        <v>3</v>
      </c>
      <c r="X140" s="481">
        <v>0</v>
      </c>
      <c r="Y140" s="481">
        <v>12</v>
      </c>
      <c r="Z140" s="481">
        <v>2</v>
      </c>
      <c r="AA140" s="481">
        <v>5</v>
      </c>
      <c r="AB140" s="481">
        <v>5</v>
      </c>
      <c r="AC140" s="481">
        <v>4</v>
      </c>
      <c r="AD140" s="481">
        <v>5</v>
      </c>
      <c r="AE140" s="481">
        <v>1</v>
      </c>
      <c r="AF140" s="481">
        <v>0</v>
      </c>
      <c r="AG140" s="481">
        <v>3</v>
      </c>
      <c r="AH140" s="481">
        <v>0</v>
      </c>
      <c r="AI140" s="481">
        <v>0</v>
      </c>
      <c r="AJ140" s="481">
        <v>0</v>
      </c>
      <c r="AK140" s="481">
        <v>9</v>
      </c>
    </row>
    <row r="141" spans="1:37" ht="15.75" customHeight="1" x14ac:dyDescent="0.2">
      <c r="A141" s="154" t="s">
        <v>1129</v>
      </c>
      <c r="B141" s="154" t="s">
        <v>1130</v>
      </c>
      <c r="C141" s="481"/>
      <c r="D141" s="481"/>
      <c r="E141" s="481">
        <v>465</v>
      </c>
      <c r="F141" s="481">
        <v>0</v>
      </c>
      <c r="G141" s="481"/>
      <c r="H141" s="481">
        <v>284</v>
      </c>
      <c r="I141" s="481">
        <v>189</v>
      </c>
      <c r="J141" s="481">
        <v>59</v>
      </c>
      <c r="K141" s="481">
        <v>36</v>
      </c>
      <c r="L141" s="481"/>
      <c r="M141" s="481">
        <v>445</v>
      </c>
      <c r="N141" s="481">
        <v>5</v>
      </c>
      <c r="O141" s="481">
        <v>17</v>
      </c>
      <c r="P141" s="481">
        <v>8</v>
      </c>
      <c r="Q141" s="481">
        <v>0</v>
      </c>
      <c r="R141" s="481">
        <v>0</v>
      </c>
      <c r="S141" s="481">
        <v>2</v>
      </c>
      <c r="T141" s="481">
        <v>0</v>
      </c>
      <c r="U141" s="481">
        <v>112</v>
      </c>
      <c r="V141" s="481">
        <v>81</v>
      </c>
      <c r="W141" s="481">
        <v>19</v>
      </c>
      <c r="X141" s="481">
        <v>6</v>
      </c>
      <c r="Y141" s="481">
        <v>20</v>
      </c>
      <c r="Z141" s="481">
        <v>8</v>
      </c>
      <c r="AA141" s="481">
        <v>9</v>
      </c>
      <c r="AB141" s="481">
        <v>12</v>
      </c>
      <c r="AC141" s="481">
        <v>11</v>
      </c>
      <c r="AD141" s="481">
        <v>12</v>
      </c>
      <c r="AE141" s="481">
        <v>26</v>
      </c>
      <c r="AF141" s="481">
        <v>49</v>
      </c>
      <c r="AG141" s="481">
        <v>18</v>
      </c>
      <c r="AH141" s="481">
        <v>2</v>
      </c>
      <c r="AI141" s="481">
        <v>12</v>
      </c>
      <c r="AJ141" s="481">
        <v>4</v>
      </c>
      <c r="AK141" s="481">
        <v>14</v>
      </c>
    </row>
    <row r="142" spans="1:37" ht="15.75" customHeight="1" x14ac:dyDescent="0.2">
      <c r="A142" s="154" t="s">
        <v>1131</v>
      </c>
      <c r="B142" s="154" t="s">
        <v>1132</v>
      </c>
      <c r="C142" s="481"/>
      <c r="D142" s="481"/>
      <c r="E142" s="481">
        <v>71</v>
      </c>
      <c r="F142" s="481">
        <v>0</v>
      </c>
      <c r="G142" s="481"/>
      <c r="H142" s="481">
        <v>164</v>
      </c>
      <c r="I142" s="481">
        <v>63</v>
      </c>
      <c r="J142" s="481">
        <v>55</v>
      </c>
      <c r="K142" s="481">
        <v>46</v>
      </c>
      <c r="L142" s="481"/>
      <c r="M142" s="481">
        <v>342</v>
      </c>
      <c r="N142" s="481">
        <v>4</v>
      </c>
      <c r="O142" s="481">
        <v>16</v>
      </c>
      <c r="P142" s="481">
        <v>0</v>
      </c>
      <c r="Q142" s="481">
        <v>7</v>
      </c>
      <c r="R142" s="481">
        <v>1</v>
      </c>
      <c r="S142" s="481">
        <v>1</v>
      </c>
      <c r="T142" s="481">
        <v>0</v>
      </c>
      <c r="U142" s="481">
        <v>61</v>
      </c>
      <c r="V142" s="481">
        <v>91</v>
      </c>
      <c r="W142" s="481">
        <v>21</v>
      </c>
      <c r="X142" s="481">
        <v>6</v>
      </c>
      <c r="Y142" s="481">
        <v>37</v>
      </c>
      <c r="Z142" s="481">
        <v>13</v>
      </c>
      <c r="AA142" s="481">
        <v>14</v>
      </c>
      <c r="AB142" s="481">
        <v>16</v>
      </c>
      <c r="AC142" s="481">
        <v>17</v>
      </c>
      <c r="AD142" s="481">
        <v>7</v>
      </c>
      <c r="AE142" s="481">
        <v>8</v>
      </c>
      <c r="AF142" s="481">
        <v>0</v>
      </c>
      <c r="AG142" s="481">
        <v>5</v>
      </c>
      <c r="AH142" s="481">
        <v>3</v>
      </c>
      <c r="AI142" s="481">
        <v>2</v>
      </c>
      <c r="AJ142" s="481">
        <v>1</v>
      </c>
      <c r="AK142" s="481">
        <v>13</v>
      </c>
    </row>
    <row r="143" spans="1:37" ht="15.75" customHeight="1" x14ac:dyDescent="0.2">
      <c r="A143" s="154" t="s">
        <v>1133</v>
      </c>
      <c r="B143" s="154" t="s">
        <v>1134</v>
      </c>
      <c r="C143" s="481"/>
      <c r="D143" s="481"/>
      <c r="E143" s="481">
        <v>58</v>
      </c>
      <c r="F143" s="481">
        <v>0</v>
      </c>
      <c r="G143" s="481"/>
      <c r="H143" s="481">
        <v>63</v>
      </c>
      <c r="I143" s="481">
        <v>32</v>
      </c>
      <c r="J143" s="481">
        <v>10</v>
      </c>
      <c r="K143" s="481">
        <v>21</v>
      </c>
      <c r="L143" s="481"/>
      <c r="M143" s="481">
        <v>153</v>
      </c>
      <c r="N143" s="481">
        <v>0</v>
      </c>
      <c r="O143" s="481">
        <v>6</v>
      </c>
      <c r="P143" s="481">
        <v>1</v>
      </c>
      <c r="Q143" s="481">
        <v>1</v>
      </c>
      <c r="R143" s="481">
        <v>1</v>
      </c>
      <c r="S143" s="481">
        <v>0</v>
      </c>
      <c r="T143" s="481">
        <v>0</v>
      </c>
      <c r="U143" s="481">
        <v>22</v>
      </c>
      <c r="V143" s="481">
        <v>26</v>
      </c>
      <c r="W143" s="481">
        <v>9</v>
      </c>
      <c r="X143" s="481">
        <v>2</v>
      </c>
      <c r="Y143" s="481">
        <v>6</v>
      </c>
      <c r="Z143" s="481">
        <v>7</v>
      </c>
      <c r="AA143" s="481">
        <v>8</v>
      </c>
      <c r="AB143" s="481">
        <v>10</v>
      </c>
      <c r="AC143" s="481">
        <v>5</v>
      </c>
      <c r="AD143" s="481">
        <v>7</v>
      </c>
      <c r="AE143" s="481">
        <v>8</v>
      </c>
      <c r="AF143" s="481">
        <v>15</v>
      </c>
      <c r="AG143" s="481">
        <v>0</v>
      </c>
      <c r="AH143" s="481">
        <v>1</v>
      </c>
      <c r="AI143" s="481">
        <v>6</v>
      </c>
      <c r="AJ143" s="481">
        <v>0</v>
      </c>
      <c r="AK143" s="481">
        <v>13</v>
      </c>
    </row>
    <row r="144" spans="1:37" ht="15.75" customHeight="1" x14ac:dyDescent="0.2">
      <c r="A144" s="154" t="s">
        <v>1135</v>
      </c>
      <c r="B144" s="154" t="s">
        <v>1136</v>
      </c>
      <c r="C144" s="481"/>
      <c r="D144" s="481"/>
      <c r="E144" s="481">
        <v>180</v>
      </c>
      <c r="F144" s="481">
        <v>6</v>
      </c>
      <c r="G144" s="481"/>
      <c r="H144" s="481">
        <v>126</v>
      </c>
      <c r="I144" s="481">
        <v>60</v>
      </c>
      <c r="J144" s="481">
        <v>35</v>
      </c>
      <c r="K144" s="481">
        <v>31</v>
      </c>
      <c r="L144" s="481"/>
      <c r="M144" s="481">
        <v>249</v>
      </c>
      <c r="N144" s="481">
        <v>1</v>
      </c>
      <c r="O144" s="481">
        <v>20</v>
      </c>
      <c r="P144" s="481">
        <v>2</v>
      </c>
      <c r="Q144" s="481">
        <v>24</v>
      </c>
      <c r="R144" s="481">
        <v>0</v>
      </c>
      <c r="S144" s="481">
        <v>0</v>
      </c>
      <c r="T144" s="481">
        <v>0</v>
      </c>
      <c r="U144" s="481">
        <v>24</v>
      </c>
      <c r="V144" s="481">
        <v>53</v>
      </c>
      <c r="W144" s="481">
        <v>9</v>
      </c>
      <c r="X144" s="481">
        <v>6</v>
      </c>
      <c r="Y144" s="481">
        <v>18</v>
      </c>
      <c r="Z144" s="481">
        <v>4</v>
      </c>
      <c r="AA144" s="481">
        <v>10</v>
      </c>
      <c r="AB144" s="481">
        <v>11</v>
      </c>
      <c r="AC144" s="481">
        <v>17</v>
      </c>
      <c r="AD144" s="481">
        <v>14</v>
      </c>
      <c r="AE144" s="481">
        <v>5</v>
      </c>
      <c r="AF144" s="481">
        <v>11</v>
      </c>
      <c r="AG144" s="481">
        <v>2</v>
      </c>
      <c r="AH144" s="481">
        <v>2</v>
      </c>
      <c r="AI144" s="481">
        <v>2</v>
      </c>
      <c r="AJ144" s="481">
        <v>1</v>
      </c>
      <c r="AK144" s="481">
        <v>13</v>
      </c>
    </row>
    <row r="145" spans="1:37" ht="15.75" customHeight="1" x14ac:dyDescent="0.2">
      <c r="A145" s="154" t="s">
        <v>1137</v>
      </c>
      <c r="B145" s="154" t="s">
        <v>1138</v>
      </c>
      <c r="C145" s="481"/>
      <c r="D145" s="481"/>
      <c r="E145" s="481">
        <v>66</v>
      </c>
      <c r="F145" s="481">
        <v>0</v>
      </c>
      <c r="G145" s="481"/>
      <c r="H145" s="481">
        <v>157</v>
      </c>
      <c r="I145" s="481">
        <v>101</v>
      </c>
      <c r="J145" s="481">
        <v>47</v>
      </c>
      <c r="K145" s="481">
        <v>9</v>
      </c>
      <c r="L145" s="481"/>
      <c r="M145" s="481">
        <v>226</v>
      </c>
      <c r="N145" s="481">
        <v>0</v>
      </c>
      <c r="O145" s="481">
        <v>9</v>
      </c>
      <c r="P145" s="481">
        <v>3</v>
      </c>
      <c r="Q145" s="481">
        <v>9</v>
      </c>
      <c r="R145" s="481">
        <v>0</v>
      </c>
      <c r="S145" s="481">
        <v>0</v>
      </c>
      <c r="T145" s="481">
        <v>0</v>
      </c>
      <c r="U145" s="481">
        <v>51</v>
      </c>
      <c r="V145" s="481">
        <v>83</v>
      </c>
      <c r="W145" s="481">
        <v>9</v>
      </c>
      <c r="X145" s="481">
        <v>0</v>
      </c>
      <c r="Y145" s="481">
        <v>9</v>
      </c>
      <c r="Z145" s="481">
        <v>1</v>
      </c>
      <c r="AA145" s="481">
        <v>12</v>
      </c>
      <c r="AB145" s="481">
        <v>17</v>
      </c>
      <c r="AC145" s="481">
        <v>13</v>
      </c>
      <c r="AD145" s="481">
        <v>3</v>
      </c>
      <c r="AE145" s="481">
        <v>2</v>
      </c>
      <c r="AF145" s="481">
        <v>0</v>
      </c>
      <c r="AG145" s="481">
        <v>2</v>
      </c>
      <c r="AH145" s="481">
        <v>3</v>
      </c>
      <c r="AI145" s="481">
        <v>0</v>
      </c>
      <c r="AJ145" s="481">
        <v>0</v>
      </c>
      <c r="AK145" s="481">
        <v>0</v>
      </c>
    </row>
    <row r="146" spans="1:37" ht="15.75" customHeight="1" x14ac:dyDescent="0.2">
      <c r="A146" s="154" t="s">
        <v>1139</v>
      </c>
      <c r="B146" s="154" t="s">
        <v>1140</v>
      </c>
      <c r="C146" s="481"/>
      <c r="D146" s="481"/>
      <c r="E146" s="481">
        <v>2</v>
      </c>
      <c r="F146" s="481">
        <v>0</v>
      </c>
      <c r="G146" s="481"/>
      <c r="H146" s="481">
        <v>1</v>
      </c>
      <c r="I146" s="481" t="s">
        <v>232</v>
      </c>
      <c r="J146" s="481" t="s">
        <v>232</v>
      </c>
      <c r="K146" s="481" t="s">
        <v>232</v>
      </c>
      <c r="L146" s="481"/>
      <c r="M146" s="481" t="s">
        <v>232</v>
      </c>
      <c r="N146" s="481" t="s">
        <v>232</v>
      </c>
      <c r="O146" s="481" t="s">
        <v>232</v>
      </c>
      <c r="P146" s="481" t="s">
        <v>232</v>
      </c>
      <c r="Q146" s="481" t="s">
        <v>232</v>
      </c>
      <c r="R146" s="481" t="s">
        <v>232</v>
      </c>
      <c r="S146" s="481" t="s">
        <v>232</v>
      </c>
      <c r="T146" s="481" t="s">
        <v>232</v>
      </c>
      <c r="U146" s="481" t="s">
        <v>232</v>
      </c>
      <c r="V146" s="481" t="s">
        <v>232</v>
      </c>
      <c r="W146" s="481" t="s">
        <v>232</v>
      </c>
      <c r="X146" s="481" t="s">
        <v>232</v>
      </c>
      <c r="Y146" s="481" t="s">
        <v>232</v>
      </c>
      <c r="Z146" s="481" t="s">
        <v>232</v>
      </c>
      <c r="AA146" s="481" t="s">
        <v>232</v>
      </c>
      <c r="AB146" s="481" t="s">
        <v>232</v>
      </c>
      <c r="AC146" s="481" t="s">
        <v>232</v>
      </c>
      <c r="AD146" s="481" t="s">
        <v>232</v>
      </c>
      <c r="AE146" s="481" t="s">
        <v>232</v>
      </c>
      <c r="AF146" s="481" t="s">
        <v>232</v>
      </c>
      <c r="AG146" s="481" t="s">
        <v>232</v>
      </c>
      <c r="AH146" s="481" t="s">
        <v>232</v>
      </c>
      <c r="AI146" s="481" t="s">
        <v>232</v>
      </c>
      <c r="AJ146" s="481" t="s">
        <v>232</v>
      </c>
      <c r="AK146" s="481" t="s">
        <v>232</v>
      </c>
    </row>
    <row r="147" spans="1:37" ht="15.75" customHeight="1" x14ac:dyDescent="0.2">
      <c r="A147" s="154" t="s">
        <v>1141</v>
      </c>
      <c r="B147" s="154" t="s">
        <v>1142</v>
      </c>
      <c r="C147" s="481"/>
      <c r="D147" s="481"/>
      <c r="E147" s="481">
        <v>130</v>
      </c>
      <c r="F147" s="481">
        <v>0</v>
      </c>
      <c r="G147" s="481"/>
      <c r="H147" s="481">
        <v>537</v>
      </c>
      <c r="I147" s="481">
        <v>329</v>
      </c>
      <c r="J147" s="481">
        <v>127</v>
      </c>
      <c r="K147" s="481">
        <v>81</v>
      </c>
      <c r="L147" s="481"/>
      <c r="M147" s="481">
        <v>892</v>
      </c>
      <c r="N147" s="481">
        <v>17</v>
      </c>
      <c r="O147" s="481">
        <v>52</v>
      </c>
      <c r="P147" s="481">
        <v>7</v>
      </c>
      <c r="Q147" s="481">
        <v>16</v>
      </c>
      <c r="R147" s="481">
        <v>0</v>
      </c>
      <c r="S147" s="481">
        <v>1</v>
      </c>
      <c r="T147" s="481">
        <v>0</v>
      </c>
      <c r="U147" s="481">
        <v>96</v>
      </c>
      <c r="V147" s="481">
        <v>131</v>
      </c>
      <c r="W147" s="481">
        <v>9</v>
      </c>
      <c r="X147" s="481">
        <v>8</v>
      </c>
      <c r="Y147" s="481">
        <v>63</v>
      </c>
      <c r="Z147" s="481">
        <v>14</v>
      </c>
      <c r="AA147" s="481">
        <v>28</v>
      </c>
      <c r="AB147" s="481">
        <v>18</v>
      </c>
      <c r="AC147" s="481">
        <v>31</v>
      </c>
      <c r="AD147" s="481">
        <v>11</v>
      </c>
      <c r="AE147" s="481">
        <v>22</v>
      </c>
      <c r="AF147" s="481">
        <v>64</v>
      </c>
      <c r="AG147" s="481">
        <v>18</v>
      </c>
      <c r="AH147" s="481">
        <v>0</v>
      </c>
      <c r="AI147" s="481">
        <v>281</v>
      </c>
      <c r="AJ147" s="481">
        <v>3</v>
      </c>
      <c r="AK147" s="481">
        <v>3</v>
      </c>
    </row>
    <row r="148" spans="1:37" ht="15.75" customHeight="1" x14ac:dyDescent="0.2">
      <c r="A148" s="154" t="s">
        <v>1143</v>
      </c>
      <c r="B148" s="154" t="s">
        <v>1144</v>
      </c>
      <c r="C148" s="481"/>
      <c r="D148" s="481"/>
      <c r="E148" s="481">
        <v>88</v>
      </c>
      <c r="F148" s="481">
        <v>67</v>
      </c>
      <c r="G148" s="481"/>
      <c r="H148" s="481">
        <v>74</v>
      </c>
      <c r="I148" s="481">
        <v>43</v>
      </c>
      <c r="J148" s="481">
        <v>17</v>
      </c>
      <c r="K148" s="481">
        <v>14</v>
      </c>
      <c r="L148" s="481"/>
      <c r="M148" s="481">
        <v>124</v>
      </c>
      <c r="N148" s="481">
        <v>1</v>
      </c>
      <c r="O148" s="481">
        <v>5</v>
      </c>
      <c r="P148" s="481">
        <v>0</v>
      </c>
      <c r="Q148" s="481">
        <v>2</v>
      </c>
      <c r="R148" s="481">
        <v>0</v>
      </c>
      <c r="S148" s="481">
        <v>0</v>
      </c>
      <c r="T148" s="481">
        <v>1</v>
      </c>
      <c r="U148" s="481">
        <v>18</v>
      </c>
      <c r="V148" s="481">
        <v>28</v>
      </c>
      <c r="W148" s="481">
        <v>2</v>
      </c>
      <c r="X148" s="481">
        <v>4</v>
      </c>
      <c r="Y148" s="481">
        <v>21</v>
      </c>
      <c r="Z148" s="481">
        <v>3</v>
      </c>
      <c r="AA148" s="481">
        <v>6</v>
      </c>
      <c r="AB148" s="481">
        <v>3</v>
      </c>
      <c r="AC148" s="481">
        <v>6</v>
      </c>
      <c r="AD148" s="481">
        <v>2</v>
      </c>
      <c r="AE148" s="481">
        <v>2</v>
      </c>
      <c r="AF148" s="481">
        <v>11</v>
      </c>
      <c r="AG148" s="481">
        <v>3</v>
      </c>
      <c r="AH148" s="481">
        <v>2</v>
      </c>
      <c r="AI148" s="481">
        <v>1</v>
      </c>
      <c r="AJ148" s="481">
        <v>2</v>
      </c>
      <c r="AK148" s="481">
        <v>1</v>
      </c>
    </row>
    <row r="149" spans="1:37" ht="15.75" customHeight="1" x14ac:dyDescent="0.2">
      <c r="A149" s="154" t="s">
        <v>1145</v>
      </c>
      <c r="B149" s="154" t="s">
        <v>1146</v>
      </c>
      <c r="C149" s="481"/>
      <c r="D149" s="481"/>
      <c r="E149" s="481">
        <v>36</v>
      </c>
      <c r="F149" s="481">
        <v>1</v>
      </c>
      <c r="G149" s="481"/>
      <c r="H149" s="481">
        <v>99</v>
      </c>
      <c r="I149" s="481">
        <v>63</v>
      </c>
      <c r="J149" s="481">
        <v>22</v>
      </c>
      <c r="K149" s="481">
        <v>14</v>
      </c>
      <c r="L149" s="481"/>
      <c r="M149" s="481">
        <v>162</v>
      </c>
      <c r="N149" s="481">
        <v>1</v>
      </c>
      <c r="O149" s="481">
        <v>8</v>
      </c>
      <c r="P149" s="481">
        <v>3</v>
      </c>
      <c r="Q149" s="481">
        <v>4</v>
      </c>
      <c r="R149" s="481">
        <v>0</v>
      </c>
      <c r="S149" s="481">
        <v>0</v>
      </c>
      <c r="T149" s="481">
        <v>0</v>
      </c>
      <c r="U149" s="481">
        <v>30</v>
      </c>
      <c r="V149" s="481">
        <v>46</v>
      </c>
      <c r="W149" s="481">
        <v>7</v>
      </c>
      <c r="X149" s="481">
        <v>1</v>
      </c>
      <c r="Y149" s="481">
        <v>13</v>
      </c>
      <c r="Z149" s="481">
        <v>0</v>
      </c>
      <c r="AA149" s="481">
        <v>6</v>
      </c>
      <c r="AB149" s="481">
        <v>12</v>
      </c>
      <c r="AC149" s="481">
        <v>11</v>
      </c>
      <c r="AD149" s="481">
        <v>7</v>
      </c>
      <c r="AE149" s="481">
        <v>5</v>
      </c>
      <c r="AF149" s="481">
        <v>0</v>
      </c>
      <c r="AG149" s="481">
        <v>1</v>
      </c>
      <c r="AH149" s="481">
        <v>2</v>
      </c>
      <c r="AI149" s="481">
        <v>4</v>
      </c>
      <c r="AJ149" s="481">
        <v>0</v>
      </c>
      <c r="AK149" s="481">
        <v>1</v>
      </c>
    </row>
    <row r="150" spans="1:37" ht="15.75" customHeight="1" x14ac:dyDescent="0.2">
      <c r="A150" s="154" t="s">
        <v>1147</v>
      </c>
      <c r="B150" s="154" t="s">
        <v>1148</v>
      </c>
      <c r="C150" s="481"/>
      <c r="D150" s="481"/>
      <c r="E150" s="481">
        <v>332</v>
      </c>
      <c r="F150" s="481">
        <v>10</v>
      </c>
      <c r="G150" s="481"/>
      <c r="H150" s="481">
        <v>483</v>
      </c>
      <c r="I150" s="481">
        <v>168</v>
      </c>
      <c r="J150" s="481">
        <v>120</v>
      </c>
      <c r="K150" s="481">
        <v>195</v>
      </c>
      <c r="L150" s="481"/>
      <c r="M150" s="481">
        <v>1223</v>
      </c>
      <c r="N150" s="481">
        <v>5</v>
      </c>
      <c r="O150" s="481">
        <v>13</v>
      </c>
      <c r="P150" s="481">
        <v>1</v>
      </c>
      <c r="Q150" s="481">
        <v>12</v>
      </c>
      <c r="R150" s="481">
        <v>0</v>
      </c>
      <c r="S150" s="481">
        <v>0</v>
      </c>
      <c r="T150" s="481">
        <v>0</v>
      </c>
      <c r="U150" s="481">
        <v>189</v>
      </c>
      <c r="V150" s="481">
        <v>317</v>
      </c>
      <c r="W150" s="481">
        <v>43</v>
      </c>
      <c r="X150" s="481">
        <v>10</v>
      </c>
      <c r="Y150" s="481">
        <v>159</v>
      </c>
      <c r="Z150" s="481">
        <v>8</v>
      </c>
      <c r="AA150" s="481">
        <v>105</v>
      </c>
      <c r="AB150" s="481">
        <v>65</v>
      </c>
      <c r="AC150" s="481">
        <v>95</v>
      </c>
      <c r="AD150" s="481">
        <v>99</v>
      </c>
      <c r="AE150" s="481">
        <v>68</v>
      </c>
      <c r="AF150" s="481">
        <v>7</v>
      </c>
      <c r="AG150" s="481">
        <v>7</v>
      </c>
      <c r="AH150" s="481">
        <v>11</v>
      </c>
      <c r="AI150" s="481">
        <v>8</v>
      </c>
      <c r="AJ150" s="481">
        <v>0</v>
      </c>
      <c r="AK150" s="481">
        <v>1</v>
      </c>
    </row>
    <row r="151" spans="1:37" ht="15.75" customHeight="1" x14ac:dyDescent="0.2">
      <c r="A151" s="154" t="s">
        <v>1149</v>
      </c>
      <c r="B151" s="154" t="s">
        <v>1150</v>
      </c>
      <c r="C151" s="481"/>
      <c r="D151" s="481"/>
      <c r="E151" s="481">
        <v>8</v>
      </c>
      <c r="F151" s="481">
        <v>0</v>
      </c>
      <c r="G151" s="481"/>
      <c r="H151" s="481">
        <v>19</v>
      </c>
      <c r="I151" s="481">
        <v>12</v>
      </c>
      <c r="J151" s="481">
        <v>6</v>
      </c>
      <c r="K151" s="481">
        <v>1</v>
      </c>
      <c r="L151" s="481"/>
      <c r="M151" s="481">
        <v>27</v>
      </c>
      <c r="N151" s="481">
        <v>0</v>
      </c>
      <c r="O151" s="481">
        <v>0</v>
      </c>
      <c r="P151" s="481">
        <v>0</v>
      </c>
      <c r="Q151" s="481">
        <v>0</v>
      </c>
      <c r="R151" s="481">
        <v>0</v>
      </c>
      <c r="S151" s="481">
        <v>0</v>
      </c>
      <c r="T151" s="481">
        <v>0</v>
      </c>
      <c r="U151" s="481">
        <v>11</v>
      </c>
      <c r="V151" s="481">
        <v>10</v>
      </c>
      <c r="W151" s="481">
        <v>2</v>
      </c>
      <c r="X151" s="481">
        <v>0</v>
      </c>
      <c r="Y151" s="481">
        <v>3</v>
      </c>
      <c r="Z151" s="481">
        <v>0</v>
      </c>
      <c r="AA151" s="481">
        <v>1</v>
      </c>
      <c r="AB151" s="481">
        <v>0</v>
      </c>
      <c r="AC151" s="481">
        <v>0</v>
      </c>
      <c r="AD151" s="481">
        <v>0</v>
      </c>
      <c r="AE151" s="481">
        <v>0</v>
      </c>
      <c r="AF151" s="481">
        <v>0</v>
      </c>
      <c r="AG151" s="481">
        <v>0</v>
      </c>
      <c r="AH151" s="481">
        <v>0</v>
      </c>
      <c r="AI151" s="481">
        <v>0</v>
      </c>
      <c r="AJ151" s="481">
        <v>0</v>
      </c>
      <c r="AK151" s="481">
        <v>0</v>
      </c>
    </row>
    <row r="152" spans="1:37" ht="15.75" customHeight="1" x14ac:dyDescent="0.2">
      <c r="A152" s="154" t="s">
        <v>1151</v>
      </c>
      <c r="B152" s="154" t="s">
        <v>1152</v>
      </c>
      <c r="C152" s="481"/>
      <c r="D152" s="481"/>
      <c r="E152" s="481">
        <v>101</v>
      </c>
      <c r="F152" s="481">
        <v>0</v>
      </c>
      <c r="G152" s="481"/>
      <c r="H152" s="481">
        <v>442</v>
      </c>
      <c r="I152" s="481">
        <v>288</v>
      </c>
      <c r="J152" s="481">
        <v>94</v>
      </c>
      <c r="K152" s="481">
        <v>60</v>
      </c>
      <c r="L152" s="481"/>
      <c r="M152" s="481">
        <v>720</v>
      </c>
      <c r="N152" s="481">
        <v>21</v>
      </c>
      <c r="O152" s="481">
        <v>73</v>
      </c>
      <c r="P152" s="481">
        <v>19</v>
      </c>
      <c r="Q152" s="481">
        <v>4</v>
      </c>
      <c r="R152" s="481">
        <v>0</v>
      </c>
      <c r="S152" s="481">
        <v>0</v>
      </c>
      <c r="T152" s="481">
        <v>6</v>
      </c>
      <c r="U152" s="481">
        <v>105</v>
      </c>
      <c r="V152" s="481">
        <v>159</v>
      </c>
      <c r="W152" s="481">
        <v>24</v>
      </c>
      <c r="X152" s="481">
        <v>14</v>
      </c>
      <c r="Y152" s="481">
        <v>53</v>
      </c>
      <c r="Z152" s="481">
        <v>7</v>
      </c>
      <c r="AA152" s="481">
        <v>41</v>
      </c>
      <c r="AB152" s="481">
        <v>30</v>
      </c>
      <c r="AC152" s="481">
        <v>46</v>
      </c>
      <c r="AD152" s="481">
        <v>23</v>
      </c>
      <c r="AE152" s="481">
        <v>16</v>
      </c>
      <c r="AF152" s="481">
        <v>50</v>
      </c>
      <c r="AG152" s="481">
        <v>7</v>
      </c>
      <c r="AH152" s="481">
        <v>2</v>
      </c>
      <c r="AI152" s="481">
        <v>20</v>
      </c>
      <c r="AJ152" s="481">
        <v>0</v>
      </c>
      <c r="AK152" s="481">
        <v>0</v>
      </c>
    </row>
    <row r="153" spans="1:37" ht="15.75" customHeight="1" x14ac:dyDescent="0.2">
      <c r="A153" s="154" t="s">
        <v>1153</v>
      </c>
      <c r="B153" s="154" t="s">
        <v>1154</v>
      </c>
      <c r="C153" s="481"/>
      <c r="D153" s="481"/>
      <c r="E153" s="481">
        <v>130</v>
      </c>
      <c r="F153" s="481">
        <v>0</v>
      </c>
      <c r="G153" s="481"/>
      <c r="H153" s="481">
        <v>139</v>
      </c>
      <c r="I153" s="481">
        <v>76</v>
      </c>
      <c r="J153" s="481">
        <v>39</v>
      </c>
      <c r="K153" s="481">
        <v>24</v>
      </c>
      <c r="L153" s="481"/>
      <c r="M153" s="481">
        <v>259</v>
      </c>
      <c r="N153" s="481">
        <v>1</v>
      </c>
      <c r="O153" s="481">
        <v>10</v>
      </c>
      <c r="P153" s="481">
        <v>6</v>
      </c>
      <c r="Q153" s="481">
        <v>3</v>
      </c>
      <c r="R153" s="481">
        <v>0</v>
      </c>
      <c r="S153" s="481">
        <v>0</v>
      </c>
      <c r="T153" s="481">
        <v>0</v>
      </c>
      <c r="U153" s="481">
        <v>39</v>
      </c>
      <c r="V153" s="481">
        <v>61</v>
      </c>
      <c r="W153" s="481">
        <v>8</v>
      </c>
      <c r="X153" s="481">
        <v>8</v>
      </c>
      <c r="Y153" s="481">
        <v>29</v>
      </c>
      <c r="Z153" s="481">
        <v>1</v>
      </c>
      <c r="AA153" s="481">
        <v>12</v>
      </c>
      <c r="AB153" s="481">
        <v>17</v>
      </c>
      <c r="AC153" s="481">
        <v>17</v>
      </c>
      <c r="AD153" s="481">
        <v>15</v>
      </c>
      <c r="AE153" s="481">
        <v>6</v>
      </c>
      <c r="AF153" s="481">
        <v>18</v>
      </c>
      <c r="AG153" s="481">
        <v>1</v>
      </c>
      <c r="AH153" s="481">
        <v>0</v>
      </c>
      <c r="AI153" s="481">
        <v>0</v>
      </c>
      <c r="AJ153" s="481">
        <v>1</v>
      </c>
      <c r="AK153" s="481">
        <v>6</v>
      </c>
    </row>
    <row r="154" spans="1:37" ht="15.75" customHeight="1" x14ac:dyDescent="0.2">
      <c r="A154" s="154" t="s">
        <v>1155</v>
      </c>
      <c r="B154" s="154" t="s">
        <v>1156</v>
      </c>
      <c r="C154" s="481"/>
      <c r="D154" s="481"/>
      <c r="E154" s="481">
        <v>469</v>
      </c>
      <c r="F154" s="481">
        <v>26</v>
      </c>
      <c r="G154" s="481"/>
      <c r="H154" s="481">
        <v>387</v>
      </c>
      <c r="I154" s="481">
        <v>256</v>
      </c>
      <c r="J154" s="481">
        <v>70</v>
      </c>
      <c r="K154" s="481">
        <v>61</v>
      </c>
      <c r="L154" s="481"/>
      <c r="M154" s="481">
        <v>632</v>
      </c>
      <c r="N154" s="481">
        <v>10</v>
      </c>
      <c r="O154" s="481">
        <v>53</v>
      </c>
      <c r="P154" s="481">
        <v>26</v>
      </c>
      <c r="Q154" s="481">
        <v>3</v>
      </c>
      <c r="R154" s="481">
        <v>3</v>
      </c>
      <c r="S154" s="481">
        <v>4</v>
      </c>
      <c r="T154" s="481">
        <v>0</v>
      </c>
      <c r="U154" s="481">
        <v>113</v>
      </c>
      <c r="V154" s="481">
        <v>149</v>
      </c>
      <c r="W154" s="481">
        <v>30</v>
      </c>
      <c r="X154" s="481">
        <v>2</v>
      </c>
      <c r="Y154" s="481">
        <v>82</v>
      </c>
      <c r="Z154" s="481">
        <v>14</v>
      </c>
      <c r="AA154" s="481">
        <v>24</v>
      </c>
      <c r="AB154" s="481">
        <v>16</v>
      </c>
      <c r="AC154" s="481">
        <v>41</v>
      </c>
      <c r="AD154" s="481">
        <v>18</v>
      </c>
      <c r="AE154" s="481">
        <v>14</v>
      </c>
      <c r="AF154" s="481">
        <v>8</v>
      </c>
      <c r="AG154" s="481">
        <v>10</v>
      </c>
      <c r="AH154" s="481">
        <v>1</v>
      </c>
      <c r="AI154" s="481">
        <v>6</v>
      </c>
      <c r="AJ154" s="481">
        <v>2</v>
      </c>
      <c r="AK154" s="481">
        <v>10</v>
      </c>
    </row>
    <row r="155" spans="1:37" ht="15.75" customHeight="1" x14ac:dyDescent="0.2">
      <c r="A155" s="154" t="s">
        <v>1157</v>
      </c>
      <c r="B155" s="154" t="s">
        <v>1158</v>
      </c>
      <c r="C155" s="481"/>
      <c r="D155" s="481"/>
      <c r="E155" s="481">
        <v>17</v>
      </c>
      <c r="F155" s="481">
        <v>0</v>
      </c>
      <c r="G155" s="481"/>
      <c r="H155" s="481">
        <v>233</v>
      </c>
      <c r="I155" s="481">
        <v>37</v>
      </c>
      <c r="J155" s="481">
        <v>42</v>
      </c>
      <c r="K155" s="481">
        <v>154</v>
      </c>
      <c r="L155" s="481"/>
      <c r="M155" s="481">
        <v>838</v>
      </c>
      <c r="N155" s="481">
        <v>2</v>
      </c>
      <c r="O155" s="481">
        <v>10</v>
      </c>
      <c r="P155" s="481">
        <v>3</v>
      </c>
      <c r="Q155" s="481">
        <v>4</v>
      </c>
      <c r="R155" s="481">
        <v>1</v>
      </c>
      <c r="S155" s="481">
        <v>8</v>
      </c>
      <c r="T155" s="481">
        <v>1</v>
      </c>
      <c r="U155" s="481">
        <v>125</v>
      </c>
      <c r="V155" s="481">
        <v>158</v>
      </c>
      <c r="W155" s="481">
        <v>56</v>
      </c>
      <c r="X155" s="481">
        <v>20</v>
      </c>
      <c r="Y155" s="481">
        <v>57</v>
      </c>
      <c r="Z155" s="481">
        <v>18</v>
      </c>
      <c r="AA155" s="481">
        <v>33</v>
      </c>
      <c r="AB155" s="481">
        <v>28</v>
      </c>
      <c r="AC155" s="481">
        <v>67</v>
      </c>
      <c r="AD155" s="481">
        <v>64</v>
      </c>
      <c r="AE155" s="481">
        <v>57</v>
      </c>
      <c r="AF155" s="481">
        <v>15</v>
      </c>
      <c r="AG155" s="481">
        <v>10</v>
      </c>
      <c r="AH155" s="481">
        <v>11</v>
      </c>
      <c r="AI155" s="481">
        <v>48</v>
      </c>
      <c r="AJ155" s="481">
        <v>2</v>
      </c>
      <c r="AK155" s="481">
        <v>49</v>
      </c>
    </row>
    <row r="156" spans="1:37" ht="15.75" customHeight="1" x14ac:dyDescent="0.2">
      <c r="A156" s="154" t="s">
        <v>1159</v>
      </c>
      <c r="B156" s="154" t="s">
        <v>1160</v>
      </c>
      <c r="C156" s="481"/>
      <c r="D156" s="481"/>
      <c r="E156" s="481">
        <v>852</v>
      </c>
      <c r="F156" s="481">
        <v>0</v>
      </c>
      <c r="G156" s="481"/>
      <c r="H156" s="481">
        <v>624</v>
      </c>
      <c r="I156" s="481">
        <v>335</v>
      </c>
      <c r="J156" s="481">
        <v>173</v>
      </c>
      <c r="K156" s="481">
        <v>116</v>
      </c>
      <c r="L156" s="481"/>
      <c r="M156" s="481">
        <v>1115</v>
      </c>
      <c r="N156" s="481">
        <v>8</v>
      </c>
      <c r="O156" s="481">
        <v>31</v>
      </c>
      <c r="P156" s="481">
        <v>6</v>
      </c>
      <c r="Q156" s="481">
        <v>7</v>
      </c>
      <c r="R156" s="481">
        <v>0</v>
      </c>
      <c r="S156" s="481">
        <v>0</v>
      </c>
      <c r="T156" s="481">
        <v>6</v>
      </c>
      <c r="U156" s="481">
        <v>214</v>
      </c>
      <c r="V156" s="481">
        <v>342</v>
      </c>
      <c r="W156" s="481">
        <v>51</v>
      </c>
      <c r="X156" s="481">
        <v>13</v>
      </c>
      <c r="Y156" s="481">
        <v>106</v>
      </c>
      <c r="Z156" s="481">
        <v>21</v>
      </c>
      <c r="AA156" s="481">
        <v>59</v>
      </c>
      <c r="AB156" s="481">
        <v>35</v>
      </c>
      <c r="AC156" s="481">
        <v>57</v>
      </c>
      <c r="AD156" s="481">
        <v>25</v>
      </c>
      <c r="AE156" s="481">
        <v>34</v>
      </c>
      <c r="AF156" s="481">
        <v>54</v>
      </c>
      <c r="AG156" s="481">
        <v>17</v>
      </c>
      <c r="AH156" s="481">
        <v>3</v>
      </c>
      <c r="AI156" s="481">
        <v>3</v>
      </c>
      <c r="AJ156" s="481">
        <v>7</v>
      </c>
      <c r="AK156" s="481">
        <v>16</v>
      </c>
    </row>
    <row r="157" spans="1:37" ht="15.75" customHeight="1" x14ac:dyDescent="0.2">
      <c r="A157" s="154" t="s">
        <v>1161</v>
      </c>
      <c r="B157" s="154" t="s">
        <v>1162</v>
      </c>
      <c r="C157" s="481"/>
      <c r="D157" s="481"/>
      <c r="E157" s="481">
        <v>327</v>
      </c>
      <c r="F157" s="481">
        <v>2</v>
      </c>
      <c r="G157" s="481"/>
      <c r="H157" s="481">
        <v>403</v>
      </c>
      <c r="I157" s="481">
        <v>219</v>
      </c>
      <c r="J157" s="481">
        <v>98</v>
      </c>
      <c r="K157" s="481">
        <v>86</v>
      </c>
      <c r="L157" s="481"/>
      <c r="M157" s="481">
        <v>742</v>
      </c>
      <c r="N157" s="481">
        <v>3</v>
      </c>
      <c r="O157" s="481">
        <v>12</v>
      </c>
      <c r="P157" s="481">
        <v>4</v>
      </c>
      <c r="Q157" s="481">
        <v>7</v>
      </c>
      <c r="R157" s="481">
        <v>2</v>
      </c>
      <c r="S157" s="481">
        <v>1</v>
      </c>
      <c r="T157" s="481">
        <v>0</v>
      </c>
      <c r="U157" s="481">
        <v>203</v>
      </c>
      <c r="V157" s="481">
        <v>184</v>
      </c>
      <c r="W157" s="481">
        <v>35</v>
      </c>
      <c r="X157" s="481">
        <v>2</v>
      </c>
      <c r="Y157" s="481">
        <v>49</v>
      </c>
      <c r="Z157" s="481">
        <v>5</v>
      </c>
      <c r="AA157" s="481">
        <v>20</v>
      </c>
      <c r="AB157" s="481">
        <v>31</v>
      </c>
      <c r="AC157" s="481">
        <v>45</v>
      </c>
      <c r="AD157" s="481">
        <v>32</v>
      </c>
      <c r="AE157" s="481">
        <v>35</v>
      </c>
      <c r="AF157" s="481">
        <v>58</v>
      </c>
      <c r="AG157" s="481">
        <v>15</v>
      </c>
      <c r="AH157" s="481">
        <v>2</v>
      </c>
      <c r="AI157" s="481">
        <v>0</v>
      </c>
      <c r="AJ157" s="481">
        <v>0</v>
      </c>
      <c r="AK157" s="481">
        <v>0</v>
      </c>
    </row>
    <row r="158" spans="1:37" ht="15.75" customHeight="1" x14ac:dyDescent="0.2">
      <c r="A158" s="154" t="s">
        <v>1163</v>
      </c>
      <c r="B158" s="154" t="s">
        <v>1164</v>
      </c>
      <c r="C158" s="481"/>
      <c r="D158" s="481"/>
      <c r="E158" s="481">
        <v>19</v>
      </c>
      <c r="F158" s="481">
        <v>0</v>
      </c>
      <c r="G158" s="481"/>
      <c r="H158" s="481">
        <v>54</v>
      </c>
      <c r="I158" s="481">
        <v>22</v>
      </c>
      <c r="J158" s="481">
        <v>16</v>
      </c>
      <c r="K158" s="481">
        <v>16</v>
      </c>
      <c r="L158" s="481"/>
      <c r="M158" s="481">
        <v>120</v>
      </c>
      <c r="N158" s="481">
        <v>1</v>
      </c>
      <c r="O158" s="481">
        <v>5</v>
      </c>
      <c r="P158" s="481">
        <v>3</v>
      </c>
      <c r="Q158" s="481">
        <v>0</v>
      </c>
      <c r="R158" s="481">
        <v>0</v>
      </c>
      <c r="S158" s="481">
        <v>0</v>
      </c>
      <c r="T158" s="481">
        <v>0</v>
      </c>
      <c r="U158" s="481">
        <v>21</v>
      </c>
      <c r="V158" s="481">
        <v>34</v>
      </c>
      <c r="W158" s="481">
        <v>10</v>
      </c>
      <c r="X158" s="481">
        <v>2</v>
      </c>
      <c r="Y158" s="481">
        <v>11</v>
      </c>
      <c r="Z158" s="481">
        <v>4</v>
      </c>
      <c r="AA158" s="481">
        <v>6</v>
      </c>
      <c r="AB158" s="481">
        <v>6</v>
      </c>
      <c r="AC158" s="481">
        <v>5</v>
      </c>
      <c r="AD158" s="481">
        <v>1</v>
      </c>
      <c r="AE158" s="481">
        <v>1</v>
      </c>
      <c r="AF158" s="481">
        <v>0</v>
      </c>
      <c r="AG158" s="481">
        <v>2</v>
      </c>
      <c r="AH158" s="481">
        <v>1</v>
      </c>
      <c r="AI158" s="481">
        <v>1</v>
      </c>
      <c r="AJ158" s="481">
        <v>0</v>
      </c>
      <c r="AK158" s="481">
        <v>6</v>
      </c>
    </row>
    <row r="159" spans="1:37" ht="15.75" customHeight="1" x14ac:dyDescent="0.2">
      <c r="A159" s="154" t="s">
        <v>1165</v>
      </c>
      <c r="B159" s="154" t="s">
        <v>1166</v>
      </c>
      <c r="C159" s="481"/>
      <c r="D159" s="481"/>
      <c r="E159" s="481">
        <v>203</v>
      </c>
      <c r="F159" s="481">
        <v>0</v>
      </c>
      <c r="G159" s="481"/>
      <c r="H159" s="481">
        <v>401</v>
      </c>
      <c r="I159" s="481">
        <v>115</v>
      </c>
      <c r="J159" s="481">
        <v>102</v>
      </c>
      <c r="K159" s="481">
        <v>184</v>
      </c>
      <c r="L159" s="481"/>
      <c r="M159" s="481">
        <v>1156</v>
      </c>
      <c r="N159" s="481">
        <v>7</v>
      </c>
      <c r="O159" s="481">
        <v>19</v>
      </c>
      <c r="P159" s="481">
        <v>6</v>
      </c>
      <c r="Q159" s="481">
        <v>6</v>
      </c>
      <c r="R159" s="481">
        <v>1</v>
      </c>
      <c r="S159" s="481">
        <v>4</v>
      </c>
      <c r="T159" s="481">
        <v>4</v>
      </c>
      <c r="U159" s="481">
        <v>211</v>
      </c>
      <c r="V159" s="481">
        <v>195</v>
      </c>
      <c r="W159" s="481">
        <v>66</v>
      </c>
      <c r="X159" s="481">
        <v>30</v>
      </c>
      <c r="Y159" s="481">
        <v>77</v>
      </c>
      <c r="Z159" s="481">
        <v>45</v>
      </c>
      <c r="AA159" s="481">
        <v>53</v>
      </c>
      <c r="AB159" s="481">
        <v>31</v>
      </c>
      <c r="AC159" s="481">
        <v>57</v>
      </c>
      <c r="AD159" s="481">
        <v>57</v>
      </c>
      <c r="AE159" s="481">
        <v>85</v>
      </c>
      <c r="AF159" s="481">
        <v>35</v>
      </c>
      <c r="AG159" s="481">
        <v>20</v>
      </c>
      <c r="AH159" s="481">
        <v>5</v>
      </c>
      <c r="AI159" s="481">
        <v>98</v>
      </c>
      <c r="AJ159" s="481">
        <v>0</v>
      </c>
      <c r="AK159" s="481">
        <v>49</v>
      </c>
    </row>
    <row r="160" spans="1:37" ht="15.75" customHeight="1" x14ac:dyDescent="0.2">
      <c r="A160" s="154" t="s">
        <v>1167</v>
      </c>
      <c r="B160" s="154" t="s">
        <v>1168</v>
      </c>
      <c r="C160" s="481"/>
      <c r="D160" s="481"/>
      <c r="E160" s="481">
        <v>83</v>
      </c>
      <c r="F160" s="481">
        <v>0</v>
      </c>
      <c r="G160" s="481"/>
      <c r="H160" s="481">
        <v>67</v>
      </c>
      <c r="I160" s="481">
        <v>35</v>
      </c>
      <c r="J160" s="481">
        <v>17</v>
      </c>
      <c r="K160" s="481">
        <v>15</v>
      </c>
      <c r="L160" s="481"/>
      <c r="M160" s="481">
        <v>129</v>
      </c>
      <c r="N160" s="481">
        <v>1</v>
      </c>
      <c r="O160" s="481">
        <v>5</v>
      </c>
      <c r="P160" s="481">
        <v>3</v>
      </c>
      <c r="Q160" s="481">
        <v>0</v>
      </c>
      <c r="R160" s="481">
        <v>0</v>
      </c>
      <c r="S160" s="481">
        <v>1</v>
      </c>
      <c r="T160" s="481">
        <v>0</v>
      </c>
      <c r="U160" s="481">
        <v>25</v>
      </c>
      <c r="V160" s="481">
        <v>25</v>
      </c>
      <c r="W160" s="481">
        <v>6</v>
      </c>
      <c r="X160" s="481">
        <v>6</v>
      </c>
      <c r="Y160" s="481">
        <v>19</v>
      </c>
      <c r="Z160" s="481">
        <v>4</v>
      </c>
      <c r="AA160" s="481">
        <v>10</v>
      </c>
      <c r="AB160" s="481">
        <v>5</v>
      </c>
      <c r="AC160" s="481">
        <v>5</v>
      </c>
      <c r="AD160" s="481">
        <v>6</v>
      </c>
      <c r="AE160" s="481">
        <v>1</v>
      </c>
      <c r="AF160" s="481">
        <v>1</v>
      </c>
      <c r="AG160" s="481">
        <v>0</v>
      </c>
      <c r="AH160" s="481">
        <v>1</v>
      </c>
      <c r="AI160" s="481">
        <v>0</v>
      </c>
      <c r="AJ160" s="481">
        <v>0</v>
      </c>
      <c r="AK160" s="481">
        <v>6</v>
      </c>
    </row>
    <row r="161" spans="1:37" ht="15.75" customHeight="1" x14ac:dyDescent="0.2">
      <c r="A161" s="154" t="s">
        <v>1169</v>
      </c>
      <c r="B161" s="154" t="s">
        <v>1170</v>
      </c>
      <c r="C161" s="481"/>
      <c r="D161" s="481"/>
      <c r="E161" s="481">
        <v>76</v>
      </c>
      <c r="F161" s="481">
        <v>0</v>
      </c>
      <c r="G161" s="481"/>
      <c r="H161" s="481">
        <v>146</v>
      </c>
      <c r="I161" s="481">
        <v>72</v>
      </c>
      <c r="J161" s="481">
        <v>40</v>
      </c>
      <c r="K161" s="481">
        <v>34</v>
      </c>
      <c r="L161" s="481"/>
      <c r="M161" s="481">
        <v>300</v>
      </c>
      <c r="N161" s="481">
        <v>1</v>
      </c>
      <c r="O161" s="481">
        <v>6</v>
      </c>
      <c r="P161" s="481">
        <v>7</v>
      </c>
      <c r="Q161" s="481">
        <v>8</v>
      </c>
      <c r="R161" s="481">
        <v>0</v>
      </c>
      <c r="S161" s="481">
        <v>0</v>
      </c>
      <c r="T161" s="481">
        <v>3</v>
      </c>
      <c r="U161" s="481">
        <v>36</v>
      </c>
      <c r="V161" s="481">
        <v>68</v>
      </c>
      <c r="W161" s="481">
        <v>17</v>
      </c>
      <c r="X161" s="481">
        <v>3</v>
      </c>
      <c r="Y161" s="481">
        <v>20</v>
      </c>
      <c r="Z161" s="481">
        <v>3</v>
      </c>
      <c r="AA161" s="481">
        <v>27</v>
      </c>
      <c r="AB161" s="481">
        <v>15</v>
      </c>
      <c r="AC161" s="481">
        <v>32</v>
      </c>
      <c r="AD161" s="481">
        <v>22</v>
      </c>
      <c r="AE161" s="481">
        <v>13</v>
      </c>
      <c r="AF161" s="481">
        <v>2</v>
      </c>
      <c r="AG161" s="481">
        <v>3</v>
      </c>
      <c r="AH161" s="481">
        <v>1</v>
      </c>
      <c r="AI161" s="481">
        <v>0</v>
      </c>
      <c r="AJ161" s="481">
        <v>0</v>
      </c>
      <c r="AK161" s="481">
        <v>13</v>
      </c>
    </row>
    <row r="162" spans="1:37" ht="15.75" customHeight="1" x14ac:dyDescent="0.2">
      <c r="A162" s="154" t="s">
        <v>1171</v>
      </c>
      <c r="B162" s="154" t="s">
        <v>1172</v>
      </c>
      <c r="C162" s="481"/>
      <c r="D162" s="481"/>
      <c r="E162" s="481">
        <v>203</v>
      </c>
      <c r="F162" s="481">
        <v>0</v>
      </c>
      <c r="G162" s="481"/>
      <c r="H162" s="481">
        <v>165</v>
      </c>
      <c r="I162" s="481">
        <v>99</v>
      </c>
      <c r="J162" s="481">
        <v>50</v>
      </c>
      <c r="K162" s="481">
        <v>16</v>
      </c>
      <c r="L162" s="481"/>
      <c r="M162" s="481">
        <v>252</v>
      </c>
      <c r="N162" s="481">
        <v>4</v>
      </c>
      <c r="O162" s="481">
        <v>11</v>
      </c>
      <c r="P162" s="481">
        <v>5</v>
      </c>
      <c r="Q162" s="481">
        <v>2</v>
      </c>
      <c r="R162" s="481">
        <v>1</v>
      </c>
      <c r="S162" s="481">
        <v>0</v>
      </c>
      <c r="T162" s="481">
        <v>0</v>
      </c>
      <c r="U162" s="481">
        <v>74</v>
      </c>
      <c r="V162" s="481">
        <v>92</v>
      </c>
      <c r="W162" s="481">
        <v>8</v>
      </c>
      <c r="X162" s="481">
        <v>0</v>
      </c>
      <c r="Y162" s="481">
        <v>26</v>
      </c>
      <c r="Z162" s="481">
        <v>5</v>
      </c>
      <c r="AA162" s="481">
        <v>5</v>
      </c>
      <c r="AB162" s="481">
        <v>7</v>
      </c>
      <c r="AC162" s="481">
        <v>7</v>
      </c>
      <c r="AD162" s="481">
        <v>0</v>
      </c>
      <c r="AE162" s="481">
        <v>2</v>
      </c>
      <c r="AF162" s="481">
        <v>2</v>
      </c>
      <c r="AG162" s="481">
        <v>0</v>
      </c>
      <c r="AH162" s="481">
        <v>2</v>
      </c>
      <c r="AI162" s="481">
        <v>0</v>
      </c>
      <c r="AJ162" s="481">
        <v>0</v>
      </c>
      <c r="AK162" s="481">
        <v>0</v>
      </c>
    </row>
    <row r="163" spans="1:37" ht="15.75" customHeight="1" x14ac:dyDescent="0.2">
      <c r="A163" s="154" t="s">
        <v>1173</v>
      </c>
      <c r="B163" s="154" t="s">
        <v>1174</v>
      </c>
      <c r="C163" s="481"/>
      <c r="D163" s="481"/>
      <c r="E163" s="481">
        <v>284</v>
      </c>
      <c r="F163" s="481">
        <v>0</v>
      </c>
      <c r="G163" s="481"/>
      <c r="H163" s="481">
        <v>253</v>
      </c>
      <c r="I163" s="481">
        <v>107</v>
      </c>
      <c r="J163" s="481">
        <v>57</v>
      </c>
      <c r="K163" s="481">
        <v>89</v>
      </c>
      <c r="L163" s="481"/>
      <c r="M163" s="481">
        <v>595</v>
      </c>
      <c r="N163" s="481">
        <v>7</v>
      </c>
      <c r="O163" s="481">
        <v>10</v>
      </c>
      <c r="P163" s="481">
        <v>2</v>
      </c>
      <c r="Q163" s="481">
        <v>4</v>
      </c>
      <c r="R163" s="481">
        <v>2</v>
      </c>
      <c r="S163" s="481">
        <v>6</v>
      </c>
      <c r="T163" s="481">
        <v>0</v>
      </c>
      <c r="U163" s="481">
        <v>98</v>
      </c>
      <c r="V163" s="481">
        <v>113</v>
      </c>
      <c r="W163" s="481">
        <v>45</v>
      </c>
      <c r="X163" s="481">
        <v>11</v>
      </c>
      <c r="Y163" s="481">
        <v>33</v>
      </c>
      <c r="Z163" s="481">
        <v>20</v>
      </c>
      <c r="AA163" s="481">
        <v>27</v>
      </c>
      <c r="AB163" s="481">
        <v>15</v>
      </c>
      <c r="AC163" s="481">
        <v>25</v>
      </c>
      <c r="AD163" s="481">
        <v>39</v>
      </c>
      <c r="AE163" s="481">
        <v>22</v>
      </c>
      <c r="AF163" s="481">
        <v>22</v>
      </c>
      <c r="AG163" s="481">
        <v>13</v>
      </c>
      <c r="AH163" s="481">
        <v>1</v>
      </c>
      <c r="AI163" s="481">
        <v>48</v>
      </c>
      <c r="AJ163" s="481">
        <v>5</v>
      </c>
      <c r="AK163" s="481">
        <v>35</v>
      </c>
    </row>
    <row r="164" spans="1:37" ht="15.75" customHeight="1" x14ac:dyDescent="0.2">
      <c r="A164" s="154" t="s">
        <v>1175</v>
      </c>
      <c r="B164" s="154" t="s">
        <v>1176</v>
      </c>
      <c r="C164" s="481"/>
      <c r="D164" s="481"/>
      <c r="E164" s="481">
        <v>180</v>
      </c>
      <c r="F164" s="481">
        <v>0</v>
      </c>
      <c r="G164" s="481"/>
      <c r="H164" s="481">
        <v>108</v>
      </c>
      <c r="I164" s="481">
        <v>49</v>
      </c>
      <c r="J164" s="481">
        <v>25</v>
      </c>
      <c r="K164" s="481">
        <v>34</v>
      </c>
      <c r="L164" s="481"/>
      <c r="M164" s="481">
        <v>262</v>
      </c>
      <c r="N164" s="481">
        <v>0</v>
      </c>
      <c r="O164" s="481">
        <v>2</v>
      </c>
      <c r="P164" s="481">
        <v>1</v>
      </c>
      <c r="Q164" s="481">
        <v>4</v>
      </c>
      <c r="R164" s="481">
        <v>2</v>
      </c>
      <c r="S164" s="481">
        <v>1</v>
      </c>
      <c r="T164" s="481">
        <v>0</v>
      </c>
      <c r="U164" s="481">
        <v>47</v>
      </c>
      <c r="V164" s="481">
        <v>42</v>
      </c>
      <c r="W164" s="481">
        <v>18</v>
      </c>
      <c r="X164" s="481">
        <v>9</v>
      </c>
      <c r="Y164" s="481">
        <v>27</v>
      </c>
      <c r="Z164" s="481">
        <v>10</v>
      </c>
      <c r="AA164" s="481">
        <v>7</v>
      </c>
      <c r="AB164" s="481">
        <v>9</v>
      </c>
      <c r="AC164" s="481">
        <v>10</v>
      </c>
      <c r="AD164" s="481">
        <v>19</v>
      </c>
      <c r="AE164" s="481">
        <v>10</v>
      </c>
      <c r="AF164" s="481">
        <v>1</v>
      </c>
      <c r="AG164" s="481">
        <v>6</v>
      </c>
      <c r="AH164" s="481">
        <v>0</v>
      </c>
      <c r="AI164" s="481">
        <v>7</v>
      </c>
      <c r="AJ164" s="481">
        <v>1</v>
      </c>
      <c r="AK164" s="481">
        <v>32</v>
      </c>
    </row>
    <row r="165" spans="1:37" ht="15.75" customHeight="1" x14ac:dyDescent="0.2">
      <c r="A165" s="154" t="s">
        <v>1177</v>
      </c>
      <c r="B165" s="154" t="s">
        <v>1178</v>
      </c>
      <c r="C165" s="481"/>
      <c r="D165" s="481"/>
      <c r="E165" s="481">
        <v>3</v>
      </c>
      <c r="F165" s="481">
        <v>0</v>
      </c>
      <c r="G165" s="481"/>
      <c r="H165" s="481">
        <v>49</v>
      </c>
      <c r="I165" s="481">
        <v>18</v>
      </c>
      <c r="J165" s="481">
        <v>15</v>
      </c>
      <c r="K165" s="481">
        <v>16</v>
      </c>
      <c r="L165" s="481"/>
      <c r="M165" s="481">
        <v>124</v>
      </c>
      <c r="N165" s="481">
        <v>0</v>
      </c>
      <c r="O165" s="481">
        <v>1</v>
      </c>
      <c r="P165" s="481">
        <v>0</v>
      </c>
      <c r="Q165" s="481">
        <v>0</v>
      </c>
      <c r="R165" s="481">
        <v>0</v>
      </c>
      <c r="S165" s="481">
        <v>0</v>
      </c>
      <c r="T165" s="481">
        <v>0</v>
      </c>
      <c r="U165" s="481">
        <v>23</v>
      </c>
      <c r="V165" s="481">
        <v>34</v>
      </c>
      <c r="W165" s="481">
        <v>12</v>
      </c>
      <c r="X165" s="481">
        <v>6</v>
      </c>
      <c r="Y165" s="481">
        <v>12</v>
      </c>
      <c r="Z165" s="481">
        <v>1</v>
      </c>
      <c r="AA165" s="481">
        <v>3</v>
      </c>
      <c r="AB165" s="481">
        <v>3</v>
      </c>
      <c r="AC165" s="481">
        <v>7</v>
      </c>
      <c r="AD165" s="481">
        <v>5</v>
      </c>
      <c r="AE165" s="481">
        <v>6</v>
      </c>
      <c r="AF165" s="481">
        <v>0</v>
      </c>
      <c r="AG165" s="481">
        <v>0</v>
      </c>
      <c r="AH165" s="481">
        <v>2</v>
      </c>
      <c r="AI165" s="481">
        <v>1</v>
      </c>
      <c r="AJ165" s="481">
        <v>0</v>
      </c>
      <c r="AK165" s="481">
        <v>8</v>
      </c>
    </row>
    <row r="166" spans="1:37" ht="15.75" customHeight="1" x14ac:dyDescent="0.2">
      <c r="A166" s="154" t="s">
        <v>1179</v>
      </c>
      <c r="B166" s="154" t="s">
        <v>1180</v>
      </c>
      <c r="C166" s="481"/>
      <c r="D166" s="481"/>
      <c r="E166" s="481">
        <v>28</v>
      </c>
      <c r="F166" s="481">
        <v>0</v>
      </c>
      <c r="G166" s="481"/>
      <c r="H166" s="481">
        <v>24</v>
      </c>
      <c r="I166" s="481">
        <v>15</v>
      </c>
      <c r="J166" s="481">
        <v>5</v>
      </c>
      <c r="K166" s="481">
        <v>4</v>
      </c>
      <c r="L166" s="481"/>
      <c r="M166" s="481">
        <v>39</v>
      </c>
      <c r="N166" s="481">
        <v>0</v>
      </c>
      <c r="O166" s="481">
        <v>1</v>
      </c>
      <c r="P166" s="481">
        <v>0</v>
      </c>
      <c r="Q166" s="481">
        <v>1</v>
      </c>
      <c r="R166" s="481">
        <v>0</v>
      </c>
      <c r="S166" s="481">
        <v>0</v>
      </c>
      <c r="T166" s="481">
        <v>0</v>
      </c>
      <c r="U166" s="481">
        <v>5</v>
      </c>
      <c r="V166" s="481">
        <v>6</v>
      </c>
      <c r="W166" s="481">
        <v>1</v>
      </c>
      <c r="X166" s="481">
        <v>1</v>
      </c>
      <c r="Y166" s="481">
        <v>11</v>
      </c>
      <c r="Z166" s="481">
        <v>0</v>
      </c>
      <c r="AA166" s="481">
        <v>1</v>
      </c>
      <c r="AB166" s="481">
        <v>1</v>
      </c>
      <c r="AC166" s="481">
        <v>2</v>
      </c>
      <c r="AD166" s="481">
        <v>0</v>
      </c>
      <c r="AE166" s="481">
        <v>1</v>
      </c>
      <c r="AF166" s="481">
        <v>0</v>
      </c>
      <c r="AG166" s="481">
        <v>4</v>
      </c>
      <c r="AH166" s="481">
        <v>1</v>
      </c>
      <c r="AI166" s="481">
        <v>1</v>
      </c>
      <c r="AJ166" s="481">
        <v>0</v>
      </c>
      <c r="AK166" s="481">
        <v>2</v>
      </c>
    </row>
    <row r="167" spans="1:37" ht="15.75" customHeight="1" x14ac:dyDescent="0.2">
      <c r="A167" s="154" t="s">
        <v>1181</v>
      </c>
      <c r="B167" s="154" t="s">
        <v>1182</v>
      </c>
      <c r="C167" s="481"/>
      <c r="D167" s="481"/>
      <c r="E167" s="481">
        <v>1005</v>
      </c>
      <c r="F167" s="481">
        <v>2</v>
      </c>
      <c r="G167" s="481"/>
      <c r="H167" s="481">
        <v>379</v>
      </c>
      <c r="I167" s="481">
        <v>199</v>
      </c>
      <c r="J167" s="481">
        <v>67</v>
      </c>
      <c r="K167" s="481">
        <v>113</v>
      </c>
      <c r="L167" s="481"/>
      <c r="M167" s="481">
        <v>847</v>
      </c>
      <c r="N167" s="481">
        <v>2</v>
      </c>
      <c r="O167" s="481">
        <v>23</v>
      </c>
      <c r="P167" s="481">
        <v>6</v>
      </c>
      <c r="Q167" s="481">
        <v>10</v>
      </c>
      <c r="R167" s="481">
        <v>6</v>
      </c>
      <c r="S167" s="481">
        <v>5</v>
      </c>
      <c r="T167" s="481">
        <v>4</v>
      </c>
      <c r="U167" s="481">
        <v>98</v>
      </c>
      <c r="V167" s="481">
        <v>125</v>
      </c>
      <c r="W167" s="481">
        <v>19</v>
      </c>
      <c r="X167" s="481">
        <v>12</v>
      </c>
      <c r="Y167" s="481">
        <v>106</v>
      </c>
      <c r="Z167" s="481">
        <v>13</v>
      </c>
      <c r="AA167" s="481">
        <v>56</v>
      </c>
      <c r="AB167" s="481">
        <v>37</v>
      </c>
      <c r="AC167" s="481">
        <v>67</v>
      </c>
      <c r="AD167" s="481">
        <v>80</v>
      </c>
      <c r="AE167" s="481">
        <v>87</v>
      </c>
      <c r="AF167" s="481">
        <v>49</v>
      </c>
      <c r="AG167" s="481">
        <v>8</v>
      </c>
      <c r="AH167" s="481">
        <v>1</v>
      </c>
      <c r="AI167" s="481">
        <v>22</v>
      </c>
      <c r="AJ167" s="481">
        <v>3</v>
      </c>
      <c r="AK167" s="481">
        <v>19</v>
      </c>
    </row>
    <row r="168" spans="1:37" ht="15.75" customHeight="1" x14ac:dyDescent="0.2">
      <c r="A168" s="154" t="s">
        <v>1183</v>
      </c>
      <c r="B168" s="154" t="s">
        <v>1184</v>
      </c>
      <c r="C168" s="481"/>
      <c r="D168" s="481"/>
      <c r="E168" s="481">
        <v>58</v>
      </c>
      <c r="F168" s="481">
        <v>0</v>
      </c>
      <c r="G168" s="481"/>
      <c r="H168" s="481">
        <v>56</v>
      </c>
      <c r="I168" s="481">
        <v>41</v>
      </c>
      <c r="J168" s="481">
        <v>5</v>
      </c>
      <c r="K168" s="481">
        <v>10</v>
      </c>
      <c r="L168" s="481"/>
      <c r="M168" s="481">
        <v>88</v>
      </c>
      <c r="N168" s="481">
        <v>0</v>
      </c>
      <c r="O168" s="481">
        <v>2</v>
      </c>
      <c r="P168" s="481">
        <v>3</v>
      </c>
      <c r="Q168" s="481">
        <v>0</v>
      </c>
      <c r="R168" s="481">
        <v>0</v>
      </c>
      <c r="S168" s="481">
        <v>0</v>
      </c>
      <c r="T168" s="481">
        <v>0</v>
      </c>
      <c r="U168" s="481">
        <v>16</v>
      </c>
      <c r="V168" s="481">
        <v>8</v>
      </c>
      <c r="W168" s="481">
        <v>4</v>
      </c>
      <c r="X168" s="481">
        <v>3</v>
      </c>
      <c r="Y168" s="481">
        <v>17</v>
      </c>
      <c r="Z168" s="481">
        <v>2</v>
      </c>
      <c r="AA168" s="481">
        <v>6</v>
      </c>
      <c r="AB168" s="481">
        <v>4</v>
      </c>
      <c r="AC168" s="481">
        <v>4</v>
      </c>
      <c r="AD168" s="481">
        <v>8</v>
      </c>
      <c r="AE168" s="481">
        <v>4</v>
      </c>
      <c r="AF168" s="481">
        <v>0</v>
      </c>
      <c r="AG168" s="481">
        <v>4</v>
      </c>
      <c r="AH168" s="481">
        <v>0</v>
      </c>
      <c r="AI168" s="481">
        <v>2</v>
      </c>
      <c r="AJ168" s="481">
        <v>0</v>
      </c>
      <c r="AK168" s="481">
        <v>1</v>
      </c>
    </row>
    <row r="169" spans="1:37" ht="15.75" customHeight="1" x14ac:dyDescent="0.2">
      <c r="A169" s="154" t="s">
        <v>1185</v>
      </c>
      <c r="B169" s="154" t="s">
        <v>1186</v>
      </c>
      <c r="C169" s="481"/>
      <c r="D169" s="481"/>
      <c r="E169" s="481">
        <v>328</v>
      </c>
      <c r="F169" s="481">
        <v>0</v>
      </c>
      <c r="G169" s="481"/>
      <c r="H169" s="481">
        <v>121</v>
      </c>
      <c r="I169" s="481">
        <v>65</v>
      </c>
      <c r="J169" s="481">
        <v>27</v>
      </c>
      <c r="K169" s="481">
        <v>29</v>
      </c>
      <c r="L169" s="481"/>
      <c r="M169" s="481">
        <v>233</v>
      </c>
      <c r="N169" s="481">
        <v>2</v>
      </c>
      <c r="O169" s="481">
        <v>5</v>
      </c>
      <c r="P169" s="481">
        <v>5</v>
      </c>
      <c r="Q169" s="481">
        <v>6</v>
      </c>
      <c r="R169" s="481">
        <v>0</v>
      </c>
      <c r="S169" s="481">
        <v>5</v>
      </c>
      <c r="T169" s="481">
        <v>0</v>
      </c>
      <c r="U169" s="481">
        <v>47</v>
      </c>
      <c r="V169" s="481">
        <v>63</v>
      </c>
      <c r="W169" s="481">
        <v>16</v>
      </c>
      <c r="X169" s="481">
        <v>0</v>
      </c>
      <c r="Y169" s="481">
        <v>18</v>
      </c>
      <c r="Z169" s="481">
        <v>1</v>
      </c>
      <c r="AA169" s="481">
        <v>8</v>
      </c>
      <c r="AB169" s="481">
        <v>4</v>
      </c>
      <c r="AC169" s="481">
        <v>10</v>
      </c>
      <c r="AD169" s="481">
        <v>9</v>
      </c>
      <c r="AE169" s="481">
        <v>9</v>
      </c>
      <c r="AF169" s="481">
        <v>0</v>
      </c>
      <c r="AG169" s="481">
        <v>1</v>
      </c>
      <c r="AH169" s="481">
        <v>0</v>
      </c>
      <c r="AI169" s="481">
        <v>7</v>
      </c>
      <c r="AJ169" s="481">
        <v>0</v>
      </c>
      <c r="AK169" s="481">
        <v>22</v>
      </c>
    </row>
    <row r="170" spans="1:37" ht="15.75" customHeight="1" x14ac:dyDescent="0.2">
      <c r="A170" s="154" t="s">
        <v>1187</v>
      </c>
      <c r="B170" s="154" t="s">
        <v>1188</v>
      </c>
      <c r="C170" s="481"/>
      <c r="D170" s="481"/>
      <c r="E170" s="481">
        <v>59</v>
      </c>
      <c r="F170" s="481">
        <v>2</v>
      </c>
      <c r="G170" s="481"/>
      <c r="H170" s="481">
        <v>41</v>
      </c>
      <c r="I170" s="481">
        <v>17</v>
      </c>
      <c r="J170" s="481">
        <v>12</v>
      </c>
      <c r="K170" s="481">
        <v>12</v>
      </c>
      <c r="L170" s="481"/>
      <c r="M170" s="481">
        <v>84</v>
      </c>
      <c r="N170" s="481">
        <v>1</v>
      </c>
      <c r="O170" s="481">
        <v>1</v>
      </c>
      <c r="P170" s="481">
        <v>0</v>
      </c>
      <c r="Q170" s="481">
        <v>1</v>
      </c>
      <c r="R170" s="481">
        <v>0</v>
      </c>
      <c r="S170" s="481">
        <v>0</v>
      </c>
      <c r="T170" s="481">
        <v>1</v>
      </c>
      <c r="U170" s="481">
        <v>13</v>
      </c>
      <c r="V170" s="481">
        <v>21</v>
      </c>
      <c r="W170" s="481">
        <v>5</v>
      </c>
      <c r="X170" s="481">
        <v>3</v>
      </c>
      <c r="Y170" s="481">
        <v>10</v>
      </c>
      <c r="Z170" s="481">
        <v>4</v>
      </c>
      <c r="AA170" s="481">
        <v>5</v>
      </c>
      <c r="AB170" s="481">
        <v>2</v>
      </c>
      <c r="AC170" s="481">
        <v>7</v>
      </c>
      <c r="AD170" s="481">
        <v>2</v>
      </c>
      <c r="AE170" s="481">
        <v>1</v>
      </c>
      <c r="AF170" s="481">
        <v>0</v>
      </c>
      <c r="AG170" s="481">
        <v>3</v>
      </c>
      <c r="AH170" s="481">
        <v>2</v>
      </c>
      <c r="AI170" s="481">
        <v>2</v>
      </c>
      <c r="AJ170" s="481">
        <v>0</v>
      </c>
      <c r="AK170" s="481">
        <v>0</v>
      </c>
    </row>
    <row r="171" spans="1:37" ht="15.75" customHeight="1" x14ac:dyDescent="0.2">
      <c r="A171" s="154" t="s">
        <v>1189</v>
      </c>
      <c r="B171" s="154" t="s">
        <v>1190</v>
      </c>
      <c r="C171" s="481"/>
      <c r="D171" s="481"/>
      <c r="E171" s="481">
        <v>143</v>
      </c>
      <c r="F171" s="481">
        <v>21</v>
      </c>
      <c r="G171" s="481"/>
      <c r="H171" s="481">
        <v>57</v>
      </c>
      <c r="I171" s="481">
        <v>44</v>
      </c>
      <c r="J171" s="481">
        <v>10</v>
      </c>
      <c r="K171" s="481">
        <v>3</v>
      </c>
      <c r="L171" s="481"/>
      <c r="M171" s="481">
        <v>73</v>
      </c>
      <c r="N171" s="481">
        <v>1</v>
      </c>
      <c r="O171" s="481">
        <v>1</v>
      </c>
      <c r="P171" s="481">
        <v>2</v>
      </c>
      <c r="Q171" s="481">
        <v>1</v>
      </c>
      <c r="R171" s="481">
        <v>1</v>
      </c>
      <c r="S171" s="481">
        <v>0</v>
      </c>
      <c r="T171" s="481">
        <v>0</v>
      </c>
      <c r="U171" s="481">
        <v>15</v>
      </c>
      <c r="V171" s="481">
        <v>23</v>
      </c>
      <c r="W171" s="481">
        <v>5</v>
      </c>
      <c r="X171" s="481">
        <v>2</v>
      </c>
      <c r="Y171" s="481">
        <v>7</v>
      </c>
      <c r="Z171" s="481">
        <v>0</v>
      </c>
      <c r="AA171" s="481">
        <v>0</v>
      </c>
      <c r="AB171" s="481">
        <v>1</v>
      </c>
      <c r="AC171" s="481">
        <v>2</v>
      </c>
      <c r="AD171" s="481">
        <v>3</v>
      </c>
      <c r="AE171" s="481">
        <v>1</v>
      </c>
      <c r="AF171" s="481">
        <v>1</v>
      </c>
      <c r="AG171" s="481">
        <v>5</v>
      </c>
      <c r="AH171" s="481">
        <v>0</v>
      </c>
      <c r="AI171" s="481">
        <v>0</v>
      </c>
      <c r="AJ171" s="481">
        <v>3</v>
      </c>
      <c r="AK171" s="481">
        <v>0</v>
      </c>
    </row>
    <row r="172" spans="1:37" ht="15.75" customHeight="1" x14ac:dyDescent="0.2">
      <c r="A172" s="154" t="s">
        <v>1191</v>
      </c>
      <c r="B172" s="154" t="s">
        <v>1192</v>
      </c>
      <c r="C172" s="481"/>
      <c r="D172" s="481"/>
      <c r="E172" s="481">
        <v>25</v>
      </c>
      <c r="F172" s="481">
        <v>0</v>
      </c>
      <c r="G172" s="481"/>
      <c r="H172" s="481">
        <v>57</v>
      </c>
      <c r="I172" s="481">
        <v>19</v>
      </c>
      <c r="J172" s="481">
        <v>20</v>
      </c>
      <c r="K172" s="481">
        <v>18</v>
      </c>
      <c r="L172" s="481"/>
      <c r="M172" s="481">
        <v>131</v>
      </c>
      <c r="N172" s="481">
        <v>0</v>
      </c>
      <c r="O172" s="481">
        <v>8</v>
      </c>
      <c r="P172" s="481">
        <v>2</v>
      </c>
      <c r="Q172" s="481">
        <v>1</v>
      </c>
      <c r="R172" s="481">
        <v>2</v>
      </c>
      <c r="S172" s="481">
        <v>0</v>
      </c>
      <c r="T172" s="481">
        <v>1</v>
      </c>
      <c r="U172" s="481">
        <v>26</v>
      </c>
      <c r="V172" s="481">
        <v>25</v>
      </c>
      <c r="W172" s="481">
        <v>4</v>
      </c>
      <c r="X172" s="481">
        <v>0</v>
      </c>
      <c r="Y172" s="481">
        <v>13</v>
      </c>
      <c r="Z172" s="481">
        <v>1</v>
      </c>
      <c r="AA172" s="481">
        <v>8</v>
      </c>
      <c r="AB172" s="481">
        <v>5</v>
      </c>
      <c r="AC172" s="481">
        <v>7</v>
      </c>
      <c r="AD172" s="481">
        <v>13</v>
      </c>
      <c r="AE172" s="481">
        <v>10</v>
      </c>
      <c r="AF172" s="481">
        <v>0</v>
      </c>
      <c r="AG172" s="481">
        <v>2</v>
      </c>
      <c r="AH172" s="481">
        <v>0</v>
      </c>
      <c r="AI172" s="481">
        <v>4</v>
      </c>
      <c r="AJ172" s="481">
        <v>0</v>
      </c>
      <c r="AK172" s="481">
        <v>1</v>
      </c>
    </row>
    <row r="173" spans="1:37" ht="15.75" customHeight="1" x14ac:dyDescent="0.2">
      <c r="A173" s="154" t="s">
        <v>1193</v>
      </c>
      <c r="B173" s="154" t="s">
        <v>1194</v>
      </c>
      <c r="C173" s="481"/>
      <c r="D173" s="481"/>
      <c r="E173" s="481">
        <v>45</v>
      </c>
      <c r="F173" s="481">
        <v>0</v>
      </c>
      <c r="G173" s="481"/>
      <c r="H173" s="481">
        <v>90</v>
      </c>
      <c r="I173" s="481">
        <v>48</v>
      </c>
      <c r="J173" s="481">
        <v>24</v>
      </c>
      <c r="K173" s="481">
        <v>18</v>
      </c>
      <c r="L173" s="481"/>
      <c r="M173" s="481">
        <v>167</v>
      </c>
      <c r="N173" s="481">
        <v>0</v>
      </c>
      <c r="O173" s="481">
        <v>8</v>
      </c>
      <c r="P173" s="481">
        <v>4</v>
      </c>
      <c r="Q173" s="481">
        <v>0</v>
      </c>
      <c r="R173" s="481">
        <v>0</v>
      </c>
      <c r="S173" s="481">
        <v>0</v>
      </c>
      <c r="T173" s="481">
        <v>1</v>
      </c>
      <c r="U173" s="481">
        <v>29</v>
      </c>
      <c r="V173" s="481">
        <v>35</v>
      </c>
      <c r="W173" s="481">
        <v>5</v>
      </c>
      <c r="X173" s="481">
        <v>0</v>
      </c>
      <c r="Y173" s="481">
        <v>26</v>
      </c>
      <c r="Z173" s="481">
        <v>1</v>
      </c>
      <c r="AA173" s="481">
        <v>4</v>
      </c>
      <c r="AB173" s="481">
        <v>5</v>
      </c>
      <c r="AC173" s="481">
        <v>10</v>
      </c>
      <c r="AD173" s="481">
        <v>7</v>
      </c>
      <c r="AE173" s="481">
        <v>9</v>
      </c>
      <c r="AF173" s="481">
        <v>0</v>
      </c>
      <c r="AG173" s="481">
        <v>7</v>
      </c>
      <c r="AH173" s="481">
        <v>2</v>
      </c>
      <c r="AI173" s="481">
        <v>0</v>
      </c>
      <c r="AJ173" s="481">
        <v>0</v>
      </c>
      <c r="AK173" s="481">
        <v>14</v>
      </c>
    </row>
    <row r="174" spans="1:37" ht="15.75" customHeight="1" x14ac:dyDescent="0.2">
      <c r="A174" s="154" t="s">
        <v>1195</v>
      </c>
      <c r="B174" s="154" t="s">
        <v>1196</v>
      </c>
      <c r="C174" s="481"/>
      <c r="D174" s="481"/>
      <c r="E174" s="481">
        <v>65</v>
      </c>
      <c r="F174" s="481">
        <v>5</v>
      </c>
      <c r="G174" s="481"/>
      <c r="H174" s="481">
        <v>84</v>
      </c>
      <c r="I174" s="481">
        <v>43</v>
      </c>
      <c r="J174" s="481">
        <v>24</v>
      </c>
      <c r="K174" s="481">
        <v>17</v>
      </c>
      <c r="L174" s="481"/>
      <c r="M174" s="481">
        <v>147</v>
      </c>
      <c r="N174" s="481">
        <v>0</v>
      </c>
      <c r="O174" s="481">
        <v>9</v>
      </c>
      <c r="P174" s="481">
        <v>3</v>
      </c>
      <c r="Q174" s="481">
        <v>4</v>
      </c>
      <c r="R174" s="481">
        <v>1</v>
      </c>
      <c r="S174" s="481">
        <v>0</v>
      </c>
      <c r="T174" s="481">
        <v>0</v>
      </c>
      <c r="U174" s="481">
        <v>21</v>
      </c>
      <c r="V174" s="481">
        <v>32</v>
      </c>
      <c r="W174" s="481">
        <v>4</v>
      </c>
      <c r="X174" s="481">
        <v>3</v>
      </c>
      <c r="Y174" s="481">
        <v>19</v>
      </c>
      <c r="Z174" s="481">
        <v>2</v>
      </c>
      <c r="AA174" s="481">
        <v>6</v>
      </c>
      <c r="AB174" s="481">
        <v>4</v>
      </c>
      <c r="AC174" s="481">
        <v>5</v>
      </c>
      <c r="AD174" s="481">
        <v>9</v>
      </c>
      <c r="AE174" s="481">
        <v>5</v>
      </c>
      <c r="AF174" s="481">
        <v>6</v>
      </c>
      <c r="AG174" s="481">
        <v>2</v>
      </c>
      <c r="AH174" s="481">
        <v>1</v>
      </c>
      <c r="AI174" s="481">
        <v>3</v>
      </c>
      <c r="AJ174" s="481">
        <v>2</v>
      </c>
      <c r="AK174" s="481">
        <v>7</v>
      </c>
    </row>
    <row r="175" spans="1:37" ht="15.75" customHeight="1" x14ac:dyDescent="0.2">
      <c r="A175" s="154" t="s">
        <v>1197</v>
      </c>
      <c r="B175" s="154" t="s">
        <v>1198</v>
      </c>
      <c r="C175" s="481"/>
      <c r="D175" s="481"/>
      <c r="E175" s="481">
        <v>88</v>
      </c>
      <c r="F175" s="481">
        <v>0</v>
      </c>
      <c r="G175" s="481"/>
      <c r="H175" s="481">
        <v>415</v>
      </c>
      <c r="I175" s="481">
        <v>122</v>
      </c>
      <c r="J175" s="481">
        <v>120</v>
      </c>
      <c r="K175" s="481">
        <v>173</v>
      </c>
      <c r="L175" s="481"/>
      <c r="M175" s="481">
        <v>1079</v>
      </c>
      <c r="N175" s="481">
        <v>9</v>
      </c>
      <c r="O175" s="481">
        <v>5</v>
      </c>
      <c r="P175" s="481">
        <v>0</v>
      </c>
      <c r="Q175" s="481">
        <v>12</v>
      </c>
      <c r="R175" s="481">
        <v>0</v>
      </c>
      <c r="S175" s="481">
        <v>9</v>
      </c>
      <c r="T175" s="481">
        <v>0</v>
      </c>
      <c r="U175" s="481">
        <v>183</v>
      </c>
      <c r="V175" s="481">
        <v>271</v>
      </c>
      <c r="W175" s="481">
        <v>45</v>
      </c>
      <c r="X175" s="481">
        <v>21</v>
      </c>
      <c r="Y175" s="481">
        <v>102</v>
      </c>
      <c r="Z175" s="481">
        <v>26</v>
      </c>
      <c r="AA175" s="481">
        <v>91</v>
      </c>
      <c r="AB175" s="481">
        <v>42</v>
      </c>
      <c r="AC175" s="481">
        <v>122</v>
      </c>
      <c r="AD175" s="481">
        <v>38</v>
      </c>
      <c r="AE175" s="481">
        <v>42</v>
      </c>
      <c r="AF175" s="481">
        <v>36</v>
      </c>
      <c r="AG175" s="481">
        <v>4</v>
      </c>
      <c r="AH175" s="481">
        <v>10</v>
      </c>
      <c r="AI175" s="481">
        <v>7</v>
      </c>
      <c r="AJ175" s="481">
        <v>3</v>
      </c>
      <c r="AK175" s="481">
        <v>10</v>
      </c>
    </row>
    <row r="176" spans="1:37" ht="15.75" customHeight="1" x14ac:dyDescent="0.2">
      <c r="A176" s="154" t="s">
        <v>1199</v>
      </c>
      <c r="B176" s="154" t="s">
        <v>1200</v>
      </c>
      <c r="C176" s="481"/>
      <c r="D176" s="481"/>
      <c r="E176" s="481">
        <v>318</v>
      </c>
      <c r="F176" s="481">
        <v>0</v>
      </c>
      <c r="G176" s="481"/>
      <c r="H176" s="481">
        <v>245</v>
      </c>
      <c r="I176" s="481">
        <v>115</v>
      </c>
      <c r="J176" s="481">
        <v>75</v>
      </c>
      <c r="K176" s="481">
        <v>55</v>
      </c>
      <c r="L176" s="481"/>
      <c r="M176" s="481">
        <v>470</v>
      </c>
      <c r="N176" s="481">
        <v>0</v>
      </c>
      <c r="O176" s="481">
        <v>7</v>
      </c>
      <c r="P176" s="481">
        <v>5</v>
      </c>
      <c r="Q176" s="481">
        <v>3</v>
      </c>
      <c r="R176" s="481">
        <v>1</v>
      </c>
      <c r="S176" s="481">
        <v>2</v>
      </c>
      <c r="T176" s="481">
        <v>0</v>
      </c>
      <c r="U176" s="481">
        <v>76</v>
      </c>
      <c r="V176" s="481">
        <v>93</v>
      </c>
      <c r="W176" s="481">
        <v>24</v>
      </c>
      <c r="X176" s="481">
        <v>5</v>
      </c>
      <c r="Y176" s="481">
        <v>113</v>
      </c>
      <c r="Z176" s="481">
        <v>11</v>
      </c>
      <c r="AA176" s="481">
        <v>16</v>
      </c>
      <c r="AB176" s="481">
        <v>9</v>
      </c>
      <c r="AC176" s="481">
        <v>11</v>
      </c>
      <c r="AD176" s="481">
        <v>6</v>
      </c>
      <c r="AE176" s="481">
        <v>11</v>
      </c>
      <c r="AF176" s="481">
        <v>6</v>
      </c>
      <c r="AG176" s="481">
        <v>15</v>
      </c>
      <c r="AH176" s="481">
        <v>0</v>
      </c>
      <c r="AI176" s="481">
        <v>6</v>
      </c>
      <c r="AJ176" s="481">
        <v>1</v>
      </c>
      <c r="AK176" s="481">
        <v>52</v>
      </c>
    </row>
    <row r="177" spans="1:37" ht="15.75" customHeight="1" x14ac:dyDescent="0.2">
      <c r="A177" s="154" t="s">
        <v>1201</v>
      </c>
      <c r="B177" s="154" t="s">
        <v>1202</v>
      </c>
      <c r="C177" s="481"/>
      <c r="D177" s="481"/>
      <c r="E177" s="481">
        <v>6</v>
      </c>
      <c r="F177" s="481">
        <v>0</v>
      </c>
      <c r="G177" s="481"/>
      <c r="H177" s="481">
        <v>58</v>
      </c>
      <c r="I177" s="481">
        <v>13</v>
      </c>
      <c r="J177" s="481">
        <v>20</v>
      </c>
      <c r="K177" s="481">
        <v>25</v>
      </c>
      <c r="L177" s="481"/>
      <c r="M177" s="481">
        <v>154</v>
      </c>
      <c r="N177" s="481">
        <v>0</v>
      </c>
      <c r="O177" s="481">
        <v>6</v>
      </c>
      <c r="P177" s="481">
        <v>3</v>
      </c>
      <c r="Q177" s="481">
        <v>0</v>
      </c>
      <c r="R177" s="481">
        <v>0</v>
      </c>
      <c r="S177" s="481">
        <v>1</v>
      </c>
      <c r="T177" s="481">
        <v>0</v>
      </c>
      <c r="U177" s="481">
        <v>21</v>
      </c>
      <c r="V177" s="481">
        <v>40</v>
      </c>
      <c r="W177" s="481">
        <v>1</v>
      </c>
      <c r="X177" s="481">
        <v>2</v>
      </c>
      <c r="Y177" s="481">
        <v>4</v>
      </c>
      <c r="Z177" s="481">
        <v>4</v>
      </c>
      <c r="AA177" s="481">
        <v>7</v>
      </c>
      <c r="AB177" s="481">
        <v>11</v>
      </c>
      <c r="AC177" s="481">
        <v>10</v>
      </c>
      <c r="AD177" s="481">
        <v>16</v>
      </c>
      <c r="AE177" s="481">
        <v>10</v>
      </c>
      <c r="AF177" s="481">
        <v>1</v>
      </c>
      <c r="AG177" s="481">
        <v>2</v>
      </c>
      <c r="AH177" s="481">
        <v>3</v>
      </c>
      <c r="AI177" s="481">
        <v>2</v>
      </c>
      <c r="AJ177" s="481">
        <v>1</v>
      </c>
      <c r="AK177" s="481">
        <v>10</v>
      </c>
    </row>
    <row r="178" spans="1:37" ht="15.75" customHeight="1" x14ac:dyDescent="0.2">
      <c r="A178" s="154" t="s">
        <v>1203</v>
      </c>
      <c r="B178" s="154" t="s">
        <v>1204</v>
      </c>
      <c r="C178" s="481"/>
      <c r="D178" s="481"/>
      <c r="E178" s="481">
        <v>8</v>
      </c>
      <c r="F178" s="481">
        <v>0</v>
      </c>
      <c r="G178" s="481"/>
      <c r="H178" s="481">
        <v>178</v>
      </c>
      <c r="I178" s="481">
        <v>13</v>
      </c>
      <c r="J178" s="481">
        <v>26</v>
      </c>
      <c r="K178" s="481">
        <v>139</v>
      </c>
      <c r="L178" s="481"/>
      <c r="M178" s="481">
        <v>770</v>
      </c>
      <c r="N178" s="481">
        <v>1</v>
      </c>
      <c r="O178" s="481">
        <v>16</v>
      </c>
      <c r="P178" s="481">
        <v>4</v>
      </c>
      <c r="Q178" s="481">
        <v>4</v>
      </c>
      <c r="R178" s="481">
        <v>1</v>
      </c>
      <c r="S178" s="481">
        <v>7</v>
      </c>
      <c r="T178" s="481">
        <v>0</v>
      </c>
      <c r="U178" s="481">
        <v>91</v>
      </c>
      <c r="V178" s="481">
        <v>122</v>
      </c>
      <c r="W178" s="481">
        <v>50</v>
      </c>
      <c r="X178" s="481">
        <v>23</v>
      </c>
      <c r="Y178" s="481">
        <v>58</v>
      </c>
      <c r="Z178" s="481">
        <v>20</v>
      </c>
      <c r="AA178" s="481">
        <v>23</v>
      </c>
      <c r="AB178" s="481">
        <v>29</v>
      </c>
      <c r="AC178" s="481">
        <v>49</v>
      </c>
      <c r="AD178" s="481">
        <v>52</v>
      </c>
      <c r="AE178" s="481">
        <v>60</v>
      </c>
      <c r="AF178" s="481">
        <v>0</v>
      </c>
      <c r="AG178" s="481">
        <v>10</v>
      </c>
      <c r="AH178" s="481">
        <v>10</v>
      </c>
      <c r="AI178" s="481">
        <v>74</v>
      </c>
      <c r="AJ178" s="481">
        <v>1</v>
      </c>
      <c r="AK178" s="481">
        <v>73</v>
      </c>
    </row>
    <row r="179" spans="1:37" ht="15.75" customHeight="1" x14ac:dyDescent="0.2">
      <c r="A179" s="154" t="s">
        <v>1205</v>
      </c>
      <c r="B179" s="154" t="s">
        <v>1206</v>
      </c>
      <c r="C179" s="481"/>
      <c r="D179" s="481"/>
      <c r="E179" s="481">
        <v>37</v>
      </c>
      <c r="F179" s="481">
        <v>0</v>
      </c>
      <c r="G179" s="481"/>
      <c r="H179" s="481">
        <v>43</v>
      </c>
      <c r="I179" s="481">
        <v>30</v>
      </c>
      <c r="J179" s="481">
        <v>9</v>
      </c>
      <c r="K179" s="481">
        <v>4</v>
      </c>
      <c r="L179" s="481"/>
      <c r="M179" s="481">
        <v>64</v>
      </c>
      <c r="N179" s="481">
        <v>0</v>
      </c>
      <c r="O179" s="481">
        <v>1</v>
      </c>
      <c r="P179" s="481">
        <v>1</v>
      </c>
      <c r="Q179" s="481">
        <v>0</v>
      </c>
      <c r="R179" s="481">
        <v>0</v>
      </c>
      <c r="S179" s="481">
        <v>0</v>
      </c>
      <c r="T179" s="481">
        <v>0</v>
      </c>
      <c r="U179" s="481">
        <v>11</v>
      </c>
      <c r="V179" s="481">
        <v>17</v>
      </c>
      <c r="W179" s="481">
        <v>1</v>
      </c>
      <c r="X179" s="481">
        <v>0</v>
      </c>
      <c r="Y179" s="481">
        <v>7</v>
      </c>
      <c r="Z179" s="481">
        <v>0</v>
      </c>
      <c r="AA179" s="481">
        <v>7</v>
      </c>
      <c r="AB179" s="481">
        <v>5</v>
      </c>
      <c r="AC179" s="481">
        <v>5</v>
      </c>
      <c r="AD179" s="481">
        <v>3</v>
      </c>
      <c r="AE179" s="481">
        <v>3</v>
      </c>
      <c r="AF179" s="481">
        <v>0</v>
      </c>
      <c r="AG179" s="481">
        <v>1</v>
      </c>
      <c r="AH179" s="481">
        <v>0</v>
      </c>
      <c r="AI179" s="481">
        <v>0</v>
      </c>
      <c r="AJ179" s="481">
        <v>0</v>
      </c>
      <c r="AK179" s="481">
        <v>2</v>
      </c>
    </row>
    <row r="180" spans="1:37" ht="15.75" customHeight="1" x14ac:dyDescent="0.2">
      <c r="A180" s="154" t="s">
        <v>1207</v>
      </c>
      <c r="B180" s="154" t="s">
        <v>1208</v>
      </c>
      <c r="C180" s="481"/>
      <c r="D180" s="481"/>
      <c r="E180" s="481" t="s">
        <v>260</v>
      </c>
      <c r="F180" s="481" t="s">
        <v>260</v>
      </c>
      <c r="G180" s="481"/>
      <c r="H180" s="481" t="s">
        <v>260</v>
      </c>
      <c r="I180" s="481" t="s">
        <v>260</v>
      </c>
      <c r="J180" s="481" t="s">
        <v>260</v>
      </c>
      <c r="K180" s="481" t="s">
        <v>260</v>
      </c>
      <c r="L180" s="481"/>
      <c r="M180" s="481" t="s">
        <v>260</v>
      </c>
      <c r="N180" s="481" t="s">
        <v>260</v>
      </c>
      <c r="O180" s="481" t="s">
        <v>260</v>
      </c>
      <c r="P180" s="481" t="s">
        <v>260</v>
      </c>
      <c r="Q180" s="481" t="s">
        <v>260</v>
      </c>
      <c r="R180" s="481" t="s">
        <v>260</v>
      </c>
      <c r="S180" s="481" t="s">
        <v>260</v>
      </c>
      <c r="T180" s="481" t="s">
        <v>260</v>
      </c>
      <c r="U180" s="481" t="s">
        <v>260</v>
      </c>
      <c r="V180" s="481" t="s">
        <v>260</v>
      </c>
      <c r="W180" s="481" t="s">
        <v>260</v>
      </c>
      <c r="X180" s="481" t="s">
        <v>260</v>
      </c>
      <c r="Y180" s="481" t="s">
        <v>260</v>
      </c>
      <c r="Z180" s="481" t="s">
        <v>260</v>
      </c>
      <c r="AA180" s="481" t="s">
        <v>260</v>
      </c>
      <c r="AB180" s="481" t="s">
        <v>260</v>
      </c>
      <c r="AC180" s="481" t="s">
        <v>260</v>
      </c>
      <c r="AD180" s="481" t="s">
        <v>260</v>
      </c>
      <c r="AE180" s="481" t="s">
        <v>260</v>
      </c>
      <c r="AF180" s="481" t="s">
        <v>260</v>
      </c>
      <c r="AG180" s="481" t="s">
        <v>260</v>
      </c>
      <c r="AH180" s="481" t="s">
        <v>260</v>
      </c>
      <c r="AI180" s="481" t="s">
        <v>260</v>
      </c>
      <c r="AJ180" s="481" t="s">
        <v>260</v>
      </c>
      <c r="AK180" s="481" t="s">
        <v>260</v>
      </c>
    </row>
    <row r="181" spans="1:37" ht="15.75" customHeight="1" x14ac:dyDescent="0.2">
      <c r="A181" s="154" t="s">
        <v>1209</v>
      </c>
      <c r="B181" s="154" t="s">
        <v>1210</v>
      </c>
      <c r="C181" s="481"/>
      <c r="D181" s="481"/>
      <c r="E181" s="481">
        <v>63</v>
      </c>
      <c r="F181" s="481">
        <v>0</v>
      </c>
      <c r="G181" s="481"/>
      <c r="H181" s="481">
        <v>69</v>
      </c>
      <c r="I181" s="481">
        <v>29</v>
      </c>
      <c r="J181" s="481">
        <v>18</v>
      </c>
      <c r="K181" s="481">
        <v>22</v>
      </c>
      <c r="L181" s="481"/>
      <c r="M181" s="481">
        <v>165</v>
      </c>
      <c r="N181" s="481">
        <v>0</v>
      </c>
      <c r="O181" s="481">
        <v>2</v>
      </c>
      <c r="P181" s="481">
        <v>1</v>
      </c>
      <c r="Q181" s="481">
        <v>16</v>
      </c>
      <c r="R181" s="481">
        <v>1</v>
      </c>
      <c r="S181" s="481">
        <v>2</v>
      </c>
      <c r="T181" s="481">
        <v>0</v>
      </c>
      <c r="U181" s="481">
        <v>11</v>
      </c>
      <c r="V181" s="481">
        <v>36</v>
      </c>
      <c r="W181" s="481">
        <v>6</v>
      </c>
      <c r="X181" s="481">
        <v>6</v>
      </c>
      <c r="Y181" s="481">
        <v>17</v>
      </c>
      <c r="Z181" s="481">
        <v>5</v>
      </c>
      <c r="AA181" s="481">
        <v>10</v>
      </c>
      <c r="AB181" s="481">
        <v>2</v>
      </c>
      <c r="AC181" s="481">
        <v>11</v>
      </c>
      <c r="AD181" s="481">
        <v>14</v>
      </c>
      <c r="AE181" s="481">
        <v>12</v>
      </c>
      <c r="AF181" s="481">
        <v>3</v>
      </c>
      <c r="AG181" s="481">
        <v>0</v>
      </c>
      <c r="AH181" s="481">
        <v>1</v>
      </c>
      <c r="AI181" s="481">
        <v>4</v>
      </c>
      <c r="AJ181" s="481">
        <v>0</v>
      </c>
      <c r="AK181" s="481">
        <v>8</v>
      </c>
    </row>
    <row r="182" spans="1:37" ht="15.75" customHeight="1" x14ac:dyDescent="0.2">
      <c r="A182" s="154" t="s">
        <v>1211</v>
      </c>
      <c r="B182" s="154" t="s">
        <v>1212</v>
      </c>
      <c r="C182" s="481"/>
      <c r="D182" s="481"/>
      <c r="E182" s="481">
        <v>840</v>
      </c>
      <c r="F182" s="481">
        <v>0</v>
      </c>
      <c r="G182" s="481"/>
      <c r="H182" s="481">
        <v>29</v>
      </c>
      <c r="I182" s="481">
        <v>27</v>
      </c>
      <c r="J182" s="481">
        <v>2</v>
      </c>
      <c r="K182" s="481">
        <v>0</v>
      </c>
      <c r="L182" s="481"/>
      <c r="M182" s="481">
        <v>31</v>
      </c>
      <c r="N182" s="481">
        <v>0</v>
      </c>
      <c r="O182" s="481">
        <v>0</v>
      </c>
      <c r="P182" s="481">
        <v>0</v>
      </c>
      <c r="Q182" s="481">
        <v>0</v>
      </c>
      <c r="R182" s="481">
        <v>0</v>
      </c>
      <c r="S182" s="481">
        <v>0</v>
      </c>
      <c r="T182" s="481">
        <v>0</v>
      </c>
      <c r="U182" s="481">
        <v>12</v>
      </c>
      <c r="V182" s="481">
        <v>7</v>
      </c>
      <c r="W182" s="481">
        <v>3</v>
      </c>
      <c r="X182" s="481">
        <v>1</v>
      </c>
      <c r="Y182" s="481">
        <v>5</v>
      </c>
      <c r="Z182" s="481">
        <v>0</v>
      </c>
      <c r="AA182" s="481">
        <v>0</v>
      </c>
      <c r="AB182" s="481">
        <v>0</v>
      </c>
      <c r="AC182" s="481">
        <v>2</v>
      </c>
      <c r="AD182" s="481">
        <v>0</v>
      </c>
      <c r="AE182" s="481">
        <v>0</v>
      </c>
      <c r="AF182" s="481">
        <v>0</v>
      </c>
      <c r="AG182" s="481">
        <v>0</v>
      </c>
      <c r="AH182" s="481">
        <v>0</v>
      </c>
      <c r="AI182" s="481">
        <v>0</v>
      </c>
      <c r="AJ182" s="481">
        <v>1</v>
      </c>
      <c r="AK182" s="481">
        <v>0</v>
      </c>
    </row>
    <row r="183" spans="1:37" ht="15.75" customHeight="1" x14ac:dyDescent="0.2">
      <c r="A183" s="154" t="s">
        <v>1213</v>
      </c>
      <c r="B183" s="154" t="s">
        <v>1214</v>
      </c>
      <c r="C183" s="481"/>
      <c r="D183" s="481"/>
      <c r="E183" s="481">
        <v>52</v>
      </c>
      <c r="F183" s="481">
        <v>0</v>
      </c>
      <c r="G183" s="481"/>
      <c r="H183" s="481">
        <v>195</v>
      </c>
      <c r="I183" s="481">
        <v>50</v>
      </c>
      <c r="J183" s="481">
        <v>47</v>
      </c>
      <c r="K183" s="481">
        <v>98</v>
      </c>
      <c r="L183" s="481"/>
      <c r="M183" s="481">
        <v>615</v>
      </c>
      <c r="N183" s="481">
        <v>4</v>
      </c>
      <c r="O183" s="481">
        <v>25</v>
      </c>
      <c r="P183" s="481">
        <v>10</v>
      </c>
      <c r="Q183" s="481">
        <v>4</v>
      </c>
      <c r="R183" s="481">
        <v>5</v>
      </c>
      <c r="S183" s="481">
        <v>3</v>
      </c>
      <c r="T183" s="481">
        <v>0</v>
      </c>
      <c r="U183" s="481">
        <v>80</v>
      </c>
      <c r="V183" s="481">
        <v>111</v>
      </c>
      <c r="W183" s="481">
        <v>40</v>
      </c>
      <c r="X183" s="481">
        <v>23</v>
      </c>
      <c r="Y183" s="481">
        <v>55</v>
      </c>
      <c r="Z183" s="481">
        <v>28</v>
      </c>
      <c r="AA183" s="481">
        <v>21</v>
      </c>
      <c r="AB183" s="481">
        <v>23</v>
      </c>
      <c r="AC183" s="481">
        <v>22</v>
      </c>
      <c r="AD183" s="481">
        <v>45</v>
      </c>
      <c r="AE183" s="481">
        <v>29</v>
      </c>
      <c r="AF183" s="481">
        <v>2</v>
      </c>
      <c r="AG183" s="481">
        <v>13</v>
      </c>
      <c r="AH183" s="481">
        <v>10</v>
      </c>
      <c r="AI183" s="481">
        <v>24</v>
      </c>
      <c r="AJ183" s="481">
        <v>1</v>
      </c>
      <c r="AK183" s="481">
        <v>45</v>
      </c>
    </row>
    <row r="184" spans="1:37" ht="15.75" customHeight="1" x14ac:dyDescent="0.2">
      <c r="A184" s="154" t="s">
        <v>1215</v>
      </c>
      <c r="B184" s="154" t="s">
        <v>1216</v>
      </c>
      <c r="C184" s="481"/>
      <c r="D184" s="481"/>
      <c r="E184" s="481">
        <v>29</v>
      </c>
      <c r="F184" s="481">
        <v>0</v>
      </c>
      <c r="G184" s="481"/>
      <c r="H184" s="481">
        <v>42</v>
      </c>
      <c r="I184" s="481">
        <v>20</v>
      </c>
      <c r="J184" s="481">
        <v>12</v>
      </c>
      <c r="K184" s="481">
        <v>10</v>
      </c>
      <c r="L184" s="481"/>
      <c r="M184" s="481">
        <v>85</v>
      </c>
      <c r="N184" s="481">
        <v>0</v>
      </c>
      <c r="O184" s="481">
        <v>4</v>
      </c>
      <c r="P184" s="481">
        <v>1</v>
      </c>
      <c r="Q184" s="481">
        <v>1</v>
      </c>
      <c r="R184" s="481">
        <v>0</v>
      </c>
      <c r="S184" s="481">
        <v>0</v>
      </c>
      <c r="T184" s="481">
        <v>0</v>
      </c>
      <c r="U184" s="481">
        <v>18</v>
      </c>
      <c r="V184" s="481">
        <v>23</v>
      </c>
      <c r="W184" s="481">
        <v>5</v>
      </c>
      <c r="X184" s="481">
        <v>0</v>
      </c>
      <c r="Y184" s="481">
        <v>9</v>
      </c>
      <c r="Z184" s="481">
        <v>1</v>
      </c>
      <c r="AA184" s="481">
        <v>3</v>
      </c>
      <c r="AB184" s="481">
        <v>5</v>
      </c>
      <c r="AC184" s="481">
        <v>5</v>
      </c>
      <c r="AD184" s="481">
        <v>3</v>
      </c>
      <c r="AE184" s="481">
        <v>2</v>
      </c>
      <c r="AF184" s="481">
        <v>0</v>
      </c>
      <c r="AG184" s="481">
        <v>1</v>
      </c>
      <c r="AH184" s="481">
        <v>2</v>
      </c>
      <c r="AI184" s="481">
        <v>0</v>
      </c>
      <c r="AJ184" s="481">
        <v>0</v>
      </c>
      <c r="AK184" s="481">
        <v>2</v>
      </c>
    </row>
    <row r="185" spans="1:37" ht="15.75" customHeight="1" x14ac:dyDescent="0.2">
      <c r="A185" s="154" t="s">
        <v>1217</v>
      </c>
      <c r="B185" s="154" t="s">
        <v>1218</v>
      </c>
      <c r="C185" s="481"/>
      <c r="D185" s="481"/>
      <c r="E185" s="481">
        <v>123</v>
      </c>
      <c r="F185" s="481">
        <v>0</v>
      </c>
      <c r="G185" s="481"/>
      <c r="H185" s="481">
        <v>231</v>
      </c>
      <c r="I185" s="481">
        <v>137</v>
      </c>
      <c r="J185" s="481">
        <v>71</v>
      </c>
      <c r="K185" s="481">
        <v>23</v>
      </c>
      <c r="L185" s="481"/>
      <c r="M185" s="481">
        <v>364</v>
      </c>
      <c r="N185" s="481">
        <v>7</v>
      </c>
      <c r="O185" s="481">
        <v>23</v>
      </c>
      <c r="P185" s="481">
        <v>9</v>
      </c>
      <c r="Q185" s="481">
        <v>11</v>
      </c>
      <c r="R185" s="481">
        <v>0</v>
      </c>
      <c r="S185" s="481">
        <v>0</v>
      </c>
      <c r="T185" s="481">
        <v>0</v>
      </c>
      <c r="U185" s="481">
        <v>48</v>
      </c>
      <c r="V185" s="481">
        <v>64</v>
      </c>
      <c r="W185" s="481">
        <v>15</v>
      </c>
      <c r="X185" s="481">
        <v>5</v>
      </c>
      <c r="Y185" s="481">
        <v>33</v>
      </c>
      <c r="Z185" s="481">
        <v>6</v>
      </c>
      <c r="AA185" s="481">
        <v>32</v>
      </c>
      <c r="AB185" s="481">
        <v>20</v>
      </c>
      <c r="AC185" s="481">
        <v>54</v>
      </c>
      <c r="AD185" s="481">
        <v>7</v>
      </c>
      <c r="AE185" s="481">
        <v>3</v>
      </c>
      <c r="AF185" s="481">
        <v>6</v>
      </c>
      <c r="AG185" s="481">
        <v>5</v>
      </c>
      <c r="AH185" s="481">
        <v>1</v>
      </c>
      <c r="AI185" s="481">
        <v>0</v>
      </c>
      <c r="AJ185" s="481">
        <v>0</v>
      </c>
      <c r="AK185" s="481">
        <v>15</v>
      </c>
    </row>
    <row r="186" spans="1:37" ht="15.75" customHeight="1" x14ac:dyDescent="0.2">
      <c r="A186" s="154" t="s">
        <v>1219</v>
      </c>
      <c r="B186" s="154" t="s">
        <v>1220</v>
      </c>
      <c r="C186" s="481"/>
      <c r="D186" s="481"/>
      <c r="E186" s="481">
        <v>39</v>
      </c>
      <c r="F186" s="481">
        <v>0</v>
      </c>
      <c r="G186" s="481"/>
      <c r="H186" s="481">
        <v>82</v>
      </c>
      <c r="I186" s="481">
        <v>29</v>
      </c>
      <c r="J186" s="481">
        <v>30</v>
      </c>
      <c r="K186" s="481">
        <v>23</v>
      </c>
      <c r="L186" s="481"/>
      <c r="M186" s="481">
        <v>189</v>
      </c>
      <c r="N186" s="481">
        <v>1</v>
      </c>
      <c r="O186" s="481">
        <v>4</v>
      </c>
      <c r="P186" s="481">
        <v>0</v>
      </c>
      <c r="Q186" s="481">
        <v>4</v>
      </c>
      <c r="R186" s="481">
        <v>0</v>
      </c>
      <c r="S186" s="481">
        <v>1</v>
      </c>
      <c r="T186" s="481">
        <v>0</v>
      </c>
      <c r="U186" s="481">
        <v>31</v>
      </c>
      <c r="V186" s="481">
        <v>51</v>
      </c>
      <c r="W186" s="481">
        <v>13</v>
      </c>
      <c r="X186" s="481">
        <v>0</v>
      </c>
      <c r="Y186" s="481">
        <v>16</v>
      </c>
      <c r="Z186" s="481">
        <v>5</v>
      </c>
      <c r="AA186" s="481">
        <v>8</v>
      </c>
      <c r="AB186" s="481">
        <v>8</v>
      </c>
      <c r="AC186" s="481">
        <v>9</v>
      </c>
      <c r="AD186" s="481">
        <v>12</v>
      </c>
      <c r="AE186" s="481">
        <v>11</v>
      </c>
      <c r="AF186" s="481">
        <v>1</v>
      </c>
      <c r="AG186" s="481">
        <v>2</v>
      </c>
      <c r="AH186" s="481">
        <v>0</v>
      </c>
      <c r="AI186" s="481">
        <v>6</v>
      </c>
      <c r="AJ186" s="481">
        <v>0</v>
      </c>
      <c r="AK186" s="481">
        <v>7</v>
      </c>
    </row>
    <row r="187" spans="1:37" ht="15.75" customHeight="1" x14ac:dyDescent="0.2">
      <c r="A187" s="154" t="s">
        <v>1221</v>
      </c>
      <c r="B187" s="154" t="s">
        <v>1222</v>
      </c>
      <c r="C187" s="481"/>
      <c r="D187" s="481"/>
      <c r="E187" s="481">
        <v>72</v>
      </c>
      <c r="F187" s="481">
        <v>0</v>
      </c>
      <c r="G187" s="481"/>
      <c r="H187" s="481">
        <v>37</v>
      </c>
      <c r="I187" s="481">
        <v>26</v>
      </c>
      <c r="J187" s="481">
        <v>9</v>
      </c>
      <c r="K187" s="481">
        <v>2</v>
      </c>
      <c r="L187" s="481"/>
      <c r="M187" s="481">
        <v>54</v>
      </c>
      <c r="N187" s="481">
        <v>0</v>
      </c>
      <c r="O187" s="481">
        <v>3</v>
      </c>
      <c r="P187" s="481">
        <v>0</v>
      </c>
      <c r="Q187" s="481">
        <v>2</v>
      </c>
      <c r="R187" s="481">
        <v>0</v>
      </c>
      <c r="S187" s="481">
        <v>0</v>
      </c>
      <c r="T187" s="481">
        <v>0</v>
      </c>
      <c r="U187" s="481">
        <v>13</v>
      </c>
      <c r="V187" s="481">
        <v>14</v>
      </c>
      <c r="W187" s="481">
        <v>3</v>
      </c>
      <c r="X187" s="481">
        <v>2</v>
      </c>
      <c r="Y187" s="481">
        <v>2</v>
      </c>
      <c r="Z187" s="481">
        <v>0</v>
      </c>
      <c r="AA187" s="481">
        <v>1</v>
      </c>
      <c r="AB187" s="481">
        <v>4</v>
      </c>
      <c r="AC187" s="481">
        <v>3</v>
      </c>
      <c r="AD187" s="481">
        <v>1</v>
      </c>
      <c r="AE187" s="481">
        <v>2</v>
      </c>
      <c r="AF187" s="481">
        <v>0</v>
      </c>
      <c r="AG187" s="481">
        <v>2</v>
      </c>
      <c r="AH187" s="481">
        <v>0</v>
      </c>
      <c r="AI187" s="481">
        <v>0</v>
      </c>
      <c r="AJ187" s="481">
        <v>0</v>
      </c>
      <c r="AK187" s="481">
        <v>2</v>
      </c>
    </row>
    <row r="188" spans="1:37" ht="15.75" customHeight="1" x14ac:dyDescent="0.2">
      <c r="A188" s="154" t="s">
        <v>1223</v>
      </c>
      <c r="B188" s="154" t="s">
        <v>1224</v>
      </c>
      <c r="C188" s="481"/>
      <c r="D188" s="481"/>
      <c r="E188" s="481">
        <v>96</v>
      </c>
      <c r="F188" s="481">
        <v>0</v>
      </c>
      <c r="G188" s="481"/>
      <c r="H188" s="481">
        <v>120</v>
      </c>
      <c r="I188" s="481">
        <v>78</v>
      </c>
      <c r="J188" s="481">
        <v>22</v>
      </c>
      <c r="K188" s="481">
        <v>20</v>
      </c>
      <c r="L188" s="481"/>
      <c r="M188" s="481">
        <v>185</v>
      </c>
      <c r="N188" s="481">
        <v>1</v>
      </c>
      <c r="O188" s="481">
        <v>11</v>
      </c>
      <c r="P188" s="481">
        <v>3</v>
      </c>
      <c r="Q188" s="481">
        <v>0</v>
      </c>
      <c r="R188" s="481">
        <v>1</v>
      </c>
      <c r="S188" s="481">
        <v>0</v>
      </c>
      <c r="T188" s="481">
        <v>0</v>
      </c>
      <c r="U188" s="481">
        <v>34</v>
      </c>
      <c r="V188" s="481">
        <v>46</v>
      </c>
      <c r="W188" s="481">
        <v>10</v>
      </c>
      <c r="X188" s="481">
        <v>1</v>
      </c>
      <c r="Y188" s="481">
        <v>34</v>
      </c>
      <c r="Z188" s="481">
        <v>2</v>
      </c>
      <c r="AA188" s="481">
        <v>7</v>
      </c>
      <c r="AB188" s="481">
        <v>2</v>
      </c>
      <c r="AC188" s="481">
        <v>16</v>
      </c>
      <c r="AD188" s="481">
        <v>5</v>
      </c>
      <c r="AE188" s="481">
        <v>1</v>
      </c>
      <c r="AF188" s="481">
        <v>0</v>
      </c>
      <c r="AG188" s="481">
        <v>8</v>
      </c>
      <c r="AH188" s="481">
        <v>2</v>
      </c>
      <c r="AI188" s="481">
        <v>0</v>
      </c>
      <c r="AJ188" s="481">
        <v>0</v>
      </c>
      <c r="AK188" s="481">
        <v>2</v>
      </c>
    </row>
    <row r="189" spans="1:37" ht="15.75" customHeight="1" x14ac:dyDescent="0.2">
      <c r="A189" s="154" t="s">
        <v>1225</v>
      </c>
      <c r="B189" s="154" t="s">
        <v>1226</v>
      </c>
      <c r="C189" s="481"/>
      <c r="D189" s="481"/>
      <c r="E189" s="481">
        <v>60</v>
      </c>
      <c r="F189" s="481">
        <v>0</v>
      </c>
      <c r="G189" s="481"/>
      <c r="H189" s="481">
        <v>44</v>
      </c>
      <c r="I189" s="481">
        <v>16</v>
      </c>
      <c r="J189" s="481">
        <v>11</v>
      </c>
      <c r="K189" s="481">
        <v>17</v>
      </c>
      <c r="L189" s="481"/>
      <c r="M189" s="481">
        <v>111</v>
      </c>
      <c r="N189" s="481">
        <v>0</v>
      </c>
      <c r="O189" s="481">
        <v>2</v>
      </c>
      <c r="P189" s="481">
        <v>0</v>
      </c>
      <c r="Q189" s="481">
        <v>0</v>
      </c>
      <c r="R189" s="481">
        <v>0</v>
      </c>
      <c r="S189" s="481">
        <v>0</v>
      </c>
      <c r="T189" s="481">
        <v>0</v>
      </c>
      <c r="U189" s="481">
        <v>16</v>
      </c>
      <c r="V189" s="481">
        <v>28</v>
      </c>
      <c r="W189" s="481">
        <v>5</v>
      </c>
      <c r="X189" s="481">
        <v>4</v>
      </c>
      <c r="Y189" s="481">
        <v>11</v>
      </c>
      <c r="Z189" s="481">
        <v>6</v>
      </c>
      <c r="AA189" s="481">
        <v>4</v>
      </c>
      <c r="AB189" s="481">
        <v>9</v>
      </c>
      <c r="AC189" s="481">
        <v>7</v>
      </c>
      <c r="AD189" s="481">
        <v>5</v>
      </c>
      <c r="AE189" s="481">
        <v>4</v>
      </c>
      <c r="AF189" s="481">
        <v>0</v>
      </c>
      <c r="AG189" s="481">
        <v>0</v>
      </c>
      <c r="AH189" s="481">
        <v>2</v>
      </c>
      <c r="AI189" s="481">
        <v>1</v>
      </c>
      <c r="AJ189" s="481">
        <v>0</v>
      </c>
      <c r="AK189" s="481">
        <v>7</v>
      </c>
    </row>
    <row r="190" spans="1:37" ht="15.75" customHeight="1" x14ac:dyDescent="0.2">
      <c r="A190" s="154" t="s">
        <v>1227</v>
      </c>
      <c r="B190" s="154" t="s">
        <v>1228</v>
      </c>
      <c r="C190" s="481"/>
      <c r="D190" s="481"/>
      <c r="E190" s="481">
        <v>251</v>
      </c>
      <c r="F190" s="481">
        <v>0</v>
      </c>
      <c r="G190" s="481"/>
      <c r="H190" s="481">
        <v>116</v>
      </c>
      <c r="I190" s="481">
        <v>63</v>
      </c>
      <c r="J190" s="481">
        <v>26</v>
      </c>
      <c r="K190" s="481">
        <v>27</v>
      </c>
      <c r="L190" s="481"/>
      <c r="M190" s="481">
        <v>234</v>
      </c>
      <c r="N190" s="481">
        <v>1</v>
      </c>
      <c r="O190" s="481">
        <v>4</v>
      </c>
      <c r="P190" s="481">
        <v>3</v>
      </c>
      <c r="Q190" s="481">
        <v>0</v>
      </c>
      <c r="R190" s="481">
        <v>0</v>
      </c>
      <c r="S190" s="481">
        <v>4</v>
      </c>
      <c r="T190" s="481">
        <v>0</v>
      </c>
      <c r="U190" s="481">
        <v>45</v>
      </c>
      <c r="V190" s="481">
        <v>60</v>
      </c>
      <c r="W190" s="481">
        <v>7</v>
      </c>
      <c r="X190" s="481">
        <v>3</v>
      </c>
      <c r="Y190" s="481">
        <v>28</v>
      </c>
      <c r="Z190" s="481">
        <v>5</v>
      </c>
      <c r="AA190" s="481">
        <v>13</v>
      </c>
      <c r="AB190" s="481">
        <v>11</v>
      </c>
      <c r="AC190" s="481">
        <v>11</v>
      </c>
      <c r="AD190" s="481">
        <v>15</v>
      </c>
      <c r="AE190" s="481">
        <v>16</v>
      </c>
      <c r="AF190" s="481">
        <v>1</v>
      </c>
      <c r="AG190" s="481">
        <v>2</v>
      </c>
      <c r="AH190" s="481">
        <v>1</v>
      </c>
      <c r="AI190" s="481">
        <v>1</v>
      </c>
      <c r="AJ190" s="481">
        <v>0</v>
      </c>
      <c r="AK190" s="481">
        <v>7</v>
      </c>
    </row>
    <row r="191" spans="1:37" ht="15.75" customHeight="1" x14ac:dyDescent="0.2">
      <c r="A191" s="154" t="s">
        <v>1229</v>
      </c>
      <c r="B191" s="154" t="s">
        <v>1230</v>
      </c>
      <c r="C191" s="481"/>
      <c r="D191" s="481"/>
      <c r="E191" s="481">
        <v>147</v>
      </c>
      <c r="F191" s="481">
        <v>0</v>
      </c>
      <c r="G191" s="481"/>
      <c r="H191" s="481">
        <v>83</v>
      </c>
      <c r="I191" s="481">
        <v>59</v>
      </c>
      <c r="J191" s="481">
        <v>14</v>
      </c>
      <c r="K191" s="481">
        <v>10</v>
      </c>
      <c r="L191" s="481"/>
      <c r="M191" s="481">
        <v>126</v>
      </c>
      <c r="N191" s="481">
        <v>2</v>
      </c>
      <c r="O191" s="481">
        <v>8</v>
      </c>
      <c r="P191" s="481">
        <v>6</v>
      </c>
      <c r="Q191" s="481">
        <v>4</v>
      </c>
      <c r="R191" s="481">
        <v>1</v>
      </c>
      <c r="S191" s="481">
        <v>0</v>
      </c>
      <c r="T191" s="481">
        <v>0</v>
      </c>
      <c r="U191" s="481">
        <v>20</v>
      </c>
      <c r="V191" s="481">
        <v>22</v>
      </c>
      <c r="W191" s="481">
        <v>5</v>
      </c>
      <c r="X191" s="481">
        <v>2</v>
      </c>
      <c r="Y191" s="481">
        <v>13</v>
      </c>
      <c r="Z191" s="481">
        <v>0</v>
      </c>
      <c r="AA191" s="481">
        <v>7</v>
      </c>
      <c r="AB191" s="481">
        <v>8</v>
      </c>
      <c r="AC191" s="481">
        <v>7</v>
      </c>
      <c r="AD191" s="481">
        <v>3</v>
      </c>
      <c r="AE191" s="481">
        <v>7</v>
      </c>
      <c r="AF191" s="481">
        <v>7</v>
      </c>
      <c r="AG191" s="481">
        <v>0</v>
      </c>
      <c r="AH191" s="481">
        <v>1</v>
      </c>
      <c r="AI191" s="481">
        <v>2</v>
      </c>
      <c r="AJ191" s="481">
        <v>2</v>
      </c>
      <c r="AK191" s="481">
        <v>0</v>
      </c>
    </row>
    <row r="192" spans="1:37" ht="15.75" customHeight="1" x14ac:dyDescent="0.2">
      <c r="A192" s="154" t="s">
        <v>1231</v>
      </c>
      <c r="B192" s="154" t="s">
        <v>1232</v>
      </c>
      <c r="C192" s="481"/>
      <c r="D192" s="481"/>
      <c r="E192" s="481">
        <v>107</v>
      </c>
      <c r="F192" s="481">
        <v>0</v>
      </c>
      <c r="G192" s="481"/>
      <c r="H192" s="481">
        <v>148</v>
      </c>
      <c r="I192" s="481">
        <v>63</v>
      </c>
      <c r="J192" s="481">
        <v>28</v>
      </c>
      <c r="K192" s="481">
        <v>57</v>
      </c>
      <c r="L192" s="481"/>
      <c r="M192" s="481">
        <v>351</v>
      </c>
      <c r="N192" s="481">
        <v>0</v>
      </c>
      <c r="O192" s="481">
        <v>5</v>
      </c>
      <c r="P192" s="481">
        <v>2</v>
      </c>
      <c r="Q192" s="481">
        <v>2</v>
      </c>
      <c r="R192" s="481">
        <v>4</v>
      </c>
      <c r="S192" s="481">
        <v>1</v>
      </c>
      <c r="T192" s="481">
        <v>2</v>
      </c>
      <c r="U192" s="481">
        <v>43</v>
      </c>
      <c r="V192" s="481">
        <v>67</v>
      </c>
      <c r="W192" s="481">
        <v>13</v>
      </c>
      <c r="X192" s="481">
        <v>6</v>
      </c>
      <c r="Y192" s="481">
        <v>35</v>
      </c>
      <c r="Z192" s="481">
        <v>8</v>
      </c>
      <c r="AA192" s="481">
        <v>27</v>
      </c>
      <c r="AB192" s="481">
        <v>24</v>
      </c>
      <c r="AC192" s="481">
        <v>33</v>
      </c>
      <c r="AD192" s="481">
        <v>27</v>
      </c>
      <c r="AE192" s="481">
        <v>23</v>
      </c>
      <c r="AF192" s="481">
        <v>11</v>
      </c>
      <c r="AG192" s="481">
        <v>8</v>
      </c>
      <c r="AH192" s="481">
        <v>2</v>
      </c>
      <c r="AI192" s="481">
        <v>0</v>
      </c>
      <c r="AJ192" s="481">
        <v>0</v>
      </c>
      <c r="AK192" s="481">
        <v>13</v>
      </c>
    </row>
    <row r="193" spans="1:37" ht="15.75" customHeight="1" x14ac:dyDescent="0.2">
      <c r="A193" s="154" t="s">
        <v>1233</v>
      </c>
      <c r="B193" s="154" t="s">
        <v>1234</v>
      </c>
      <c r="C193" s="481"/>
      <c r="D193" s="481"/>
      <c r="E193" s="481">
        <v>11</v>
      </c>
      <c r="F193" s="481">
        <v>12</v>
      </c>
      <c r="G193" s="481"/>
      <c r="H193" s="481">
        <v>32</v>
      </c>
      <c r="I193" s="481">
        <v>25</v>
      </c>
      <c r="J193" s="481">
        <v>6</v>
      </c>
      <c r="K193" s="481">
        <v>1</v>
      </c>
      <c r="L193" s="481"/>
      <c r="M193" s="481">
        <v>41</v>
      </c>
      <c r="N193" s="481">
        <v>0</v>
      </c>
      <c r="O193" s="481">
        <v>5</v>
      </c>
      <c r="P193" s="481">
        <v>1</v>
      </c>
      <c r="Q193" s="481">
        <v>0</v>
      </c>
      <c r="R193" s="481">
        <v>0</v>
      </c>
      <c r="S193" s="481">
        <v>0</v>
      </c>
      <c r="T193" s="481">
        <v>1</v>
      </c>
      <c r="U193" s="481">
        <v>1</v>
      </c>
      <c r="V193" s="481">
        <v>10</v>
      </c>
      <c r="W193" s="481">
        <v>2</v>
      </c>
      <c r="X193" s="481">
        <v>0</v>
      </c>
      <c r="Y193" s="481">
        <v>15</v>
      </c>
      <c r="Z193" s="481">
        <v>0</v>
      </c>
      <c r="AA193" s="481">
        <v>0</v>
      </c>
      <c r="AB193" s="481">
        <v>0</v>
      </c>
      <c r="AC193" s="481">
        <v>3</v>
      </c>
      <c r="AD193" s="481">
        <v>0</v>
      </c>
      <c r="AE193" s="481">
        <v>0</v>
      </c>
      <c r="AF193" s="481">
        <v>0</v>
      </c>
      <c r="AG193" s="481">
        <v>1</v>
      </c>
      <c r="AH193" s="481">
        <v>2</v>
      </c>
      <c r="AI193" s="481">
        <v>0</v>
      </c>
      <c r="AJ193" s="481">
        <v>0</v>
      </c>
      <c r="AK193" s="481">
        <v>0</v>
      </c>
    </row>
    <row r="194" spans="1:37" ht="15.75" customHeight="1" x14ac:dyDescent="0.2">
      <c r="A194" s="154" t="s">
        <v>1235</v>
      </c>
      <c r="B194" s="154" t="s">
        <v>1236</v>
      </c>
      <c r="C194" s="481"/>
      <c r="D194" s="481"/>
      <c r="E194" s="481">
        <v>26</v>
      </c>
      <c r="F194" s="481">
        <v>0</v>
      </c>
      <c r="G194" s="481"/>
      <c r="H194" s="481">
        <v>51</v>
      </c>
      <c r="I194" s="481">
        <v>33</v>
      </c>
      <c r="J194" s="481">
        <v>10</v>
      </c>
      <c r="K194" s="481">
        <v>8</v>
      </c>
      <c r="L194" s="481"/>
      <c r="M194" s="481">
        <v>90</v>
      </c>
      <c r="N194" s="481">
        <v>0</v>
      </c>
      <c r="O194" s="481">
        <v>5</v>
      </c>
      <c r="P194" s="481">
        <v>0</v>
      </c>
      <c r="Q194" s="481">
        <v>1</v>
      </c>
      <c r="R194" s="481">
        <v>0</v>
      </c>
      <c r="S194" s="481">
        <v>0</v>
      </c>
      <c r="T194" s="481">
        <v>0</v>
      </c>
      <c r="U194" s="481">
        <v>13</v>
      </c>
      <c r="V194" s="481">
        <v>25</v>
      </c>
      <c r="W194" s="481">
        <v>5</v>
      </c>
      <c r="X194" s="481">
        <v>2</v>
      </c>
      <c r="Y194" s="481">
        <v>11</v>
      </c>
      <c r="Z194" s="481">
        <v>2</v>
      </c>
      <c r="AA194" s="481">
        <v>2</v>
      </c>
      <c r="AB194" s="481">
        <v>2</v>
      </c>
      <c r="AC194" s="481">
        <v>10</v>
      </c>
      <c r="AD194" s="481">
        <v>6</v>
      </c>
      <c r="AE194" s="481">
        <v>3</v>
      </c>
      <c r="AF194" s="481">
        <v>1</v>
      </c>
      <c r="AG194" s="481">
        <v>1</v>
      </c>
      <c r="AH194" s="481">
        <v>0</v>
      </c>
      <c r="AI194" s="481">
        <v>0</v>
      </c>
      <c r="AJ194" s="481">
        <v>0</v>
      </c>
      <c r="AK194" s="481">
        <v>1</v>
      </c>
    </row>
    <row r="195" spans="1:37" ht="15.75" customHeight="1" x14ac:dyDescent="0.2">
      <c r="A195" s="154" t="s">
        <v>1237</v>
      </c>
      <c r="B195" s="154" t="s">
        <v>1238</v>
      </c>
      <c r="C195" s="481"/>
      <c r="D195" s="481"/>
      <c r="E195" s="481">
        <v>326</v>
      </c>
      <c r="F195" s="481">
        <v>0</v>
      </c>
      <c r="G195" s="481"/>
      <c r="H195" s="481">
        <v>359</v>
      </c>
      <c r="I195" s="481">
        <v>185</v>
      </c>
      <c r="J195" s="481">
        <v>102</v>
      </c>
      <c r="K195" s="481">
        <v>72</v>
      </c>
      <c r="L195" s="481"/>
      <c r="M195" s="481">
        <v>648</v>
      </c>
      <c r="N195" s="481">
        <v>9</v>
      </c>
      <c r="O195" s="481">
        <v>45</v>
      </c>
      <c r="P195" s="481">
        <v>10</v>
      </c>
      <c r="Q195" s="481">
        <v>6</v>
      </c>
      <c r="R195" s="481">
        <v>3</v>
      </c>
      <c r="S195" s="481">
        <v>2</v>
      </c>
      <c r="T195" s="481">
        <v>0</v>
      </c>
      <c r="U195" s="481">
        <v>116</v>
      </c>
      <c r="V195" s="481">
        <v>165</v>
      </c>
      <c r="W195" s="481">
        <v>16</v>
      </c>
      <c r="X195" s="481">
        <v>10</v>
      </c>
      <c r="Y195" s="481">
        <v>58</v>
      </c>
      <c r="Z195" s="481">
        <v>3</v>
      </c>
      <c r="AA195" s="481">
        <v>30</v>
      </c>
      <c r="AB195" s="481">
        <v>30</v>
      </c>
      <c r="AC195" s="481">
        <v>43</v>
      </c>
      <c r="AD195" s="481">
        <v>37</v>
      </c>
      <c r="AE195" s="481">
        <v>19</v>
      </c>
      <c r="AF195" s="481">
        <v>2</v>
      </c>
      <c r="AG195" s="481">
        <v>10</v>
      </c>
      <c r="AH195" s="481">
        <v>14</v>
      </c>
      <c r="AI195" s="481">
        <v>15</v>
      </c>
      <c r="AJ195" s="481">
        <v>0</v>
      </c>
      <c r="AK195" s="481">
        <v>10</v>
      </c>
    </row>
    <row r="196" spans="1:37" ht="15.75" customHeight="1" x14ac:dyDescent="0.2">
      <c r="A196" s="154" t="s">
        <v>1239</v>
      </c>
      <c r="B196" s="154" t="s">
        <v>1240</v>
      </c>
      <c r="C196" s="481"/>
      <c r="D196" s="481"/>
      <c r="E196" s="481">
        <v>93</v>
      </c>
      <c r="F196" s="481">
        <v>0</v>
      </c>
      <c r="G196" s="481"/>
      <c r="H196" s="481">
        <v>224</v>
      </c>
      <c r="I196" s="481">
        <v>151</v>
      </c>
      <c r="J196" s="481">
        <v>33</v>
      </c>
      <c r="K196" s="481">
        <v>40</v>
      </c>
      <c r="L196" s="481"/>
      <c r="M196" s="481">
        <v>365</v>
      </c>
      <c r="N196" s="481">
        <v>2</v>
      </c>
      <c r="O196" s="481">
        <v>2</v>
      </c>
      <c r="P196" s="481">
        <v>3</v>
      </c>
      <c r="Q196" s="481">
        <v>2</v>
      </c>
      <c r="R196" s="481">
        <v>0</v>
      </c>
      <c r="S196" s="481">
        <v>1</v>
      </c>
      <c r="T196" s="481">
        <v>0</v>
      </c>
      <c r="U196" s="481">
        <v>55</v>
      </c>
      <c r="V196" s="481">
        <v>108</v>
      </c>
      <c r="W196" s="481">
        <v>23</v>
      </c>
      <c r="X196" s="481">
        <v>4</v>
      </c>
      <c r="Y196" s="481">
        <v>31</v>
      </c>
      <c r="Z196" s="481">
        <v>5</v>
      </c>
      <c r="AA196" s="481">
        <v>19</v>
      </c>
      <c r="AB196" s="481">
        <v>12</v>
      </c>
      <c r="AC196" s="481">
        <v>28</v>
      </c>
      <c r="AD196" s="481">
        <v>5</v>
      </c>
      <c r="AE196" s="481">
        <v>1</v>
      </c>
      <c r="AF196" s="481">
        <v>56</v>
      </c>
      <c r="AG196" s="481">
        <v>4</v>
      </c>
      <c r="AH196" s="481">
        <v>5</v>
      </c>
      <c r="AI196" s="481">
        <v>0</v>
      </c>
      <c r="AJ196" s="481">
        <v>0</v>
      </c>
      <c r="AK196" s="481">
        <v>0</v>
      </c>
    </row>
    <row r="197" spans="1:37" ht="15.75" customHeight="1" x14ac:dyDescent="0.2">
      <c r="A197" s="154" t="s">
        <v>1241</v>
      </c>
      <c r="B197" s="154" t="s">
        <v>1242</v>
      </c>
      <c r="C197" s="481"/>
      <c r="D197" s="481"/>
      <c r="E197" s="481">
        <v>167</v>
      </c>
      <c r="F197" s="481">
        <v>2</v>
      </c>
      <c r="G197" s="481"/>
      <c r="H197" s="481">
        <v>78</v>
      </c>
      <c r="I197" s="481">
        <v>58</v>
      </c>
      <c r="J197" s="481">
        <v>13</v>
      </c>
      <c r="K197" s="481">
        <v>7</v>
      </c>
      <c r="L197" s="481"/>
      <c r="M197" s="481">
        <v>112</v>
      </c>
      <c r="N197" s="481">
        <v>0</v>
      </c>
      <c r="O197" s="481">
        <v>4</v>
      </c>
      <c r="P197" s="481">
        <v>1</v>
      </c>
      <c r="Q197" s="481">
        <v>3</v>
      </c>
      <c r="R197" s="481">
        <v>0</v>
      </c>
      <c r="S197" s="481">
        <v>0</v>
      </c>
      <c r="T197" s="481">
        <v>0</v>
      </c>
      <c r="U197" s="481">
        <v>18</v>
      </c>
      <c r="V197" s="481">
        <v>16</v>
      </c>
      <c r="W197" s="481">
        <v>2</v>
      </c>
      <c r="X197" s="481">
        <v>1</v>
      </c>
      <c r="Y197" s="481">
        <v>40</v>
      </c>
      <c r="Z197" s="481">
        <v>0</v>
      </c>
      <c r="AA197" s="481">
        <v>2</v>
      </c>
      <c r="AB197" s="481">
        <v>4</v>
      </c>
      <c r="AC197" s="481">
        <v>5</v>
      </c>
      <c r="AD197" s="481">
        <v>4</v>
      </c>
      <c r="AE197" s="481">
        <v>5</v>
      </c>
      <c r="AF197" s="481">
        <v>4</v>
      </c>
      <c r="AG197" s="481">
        <v>2</v>
      </c>
      <c r="AH197" s="481">
        <v>1</v>
      </c>
      <c r="AI197" s="481">
        <v>0</v>
      </c>
      <c r="AJ197" s="481">
        <v>0</v>
      </c>
      <c r="AK197" s="481">
        <v>0</v>
      </c>
    </row>
    <row r="198" spans="1:37" ht="15.75" customHeight="1" x14ac:dyDescent="0.2">
      <c r="A198" s="154" t="s">
        <v>1243</v>
      </c>
      <c r="B198" s="154" t="s">
        <v>1244</v>
      </c>
      <c r="C198" s="481"/>
      <c r="D198" s="481"/>
      <c r="E198" s="481">
        <v>362</v>
      </c>
      <c r="F198" s="481">
        <v>0</v>
      </c>
      <c r="G198" s="481"/>
      <c r="H198" s="481">
        <v>365</v>
      </c>
      <c r="I198" s="481">
        <v>173</v>
      </c>
      <c r="J198" s="481">
        <v>92</v>
      </c>
      <c r="K198" s="481">
        <v>100</v>
      </c>
      <c r="L198" s="481"/>
      <c r="M198" s="481">
        <v>736</v>
      </c>
      <c r="N198" s="481">
        <v>7</v>
      </c>
      <c r="O198" s="481">
        <v>26</v>
      </c>
      <c r="P198" s="481">
        <v>8</v>
      </c>
      <c r="Q198" s="481">
        <v>5</v>
      </c>
      <c r="R198" s="481">
        <v>4</v>
      </c>
      <c r="S198" s="481">
        <v>1</v>
      </c>
      <c r="T198" s="481">
        <v>0</v>
      </c>
      <c r="U198" s="481">
        <v>103</v>
      </c>
      <c r="V198" s="481">
        <v>142</v>
      </c>
      <c r="W198" s="481">
        <v>28</v>
      </c>
      <c r="X198" s="481">
        <v>9</v>
      </c>
      <c r="Y198" s="481">
        <v>35</v>
      </c>
      <c r="Z198" s="481">
        <v>4</v>
      </c>
      <c r="AA198" s="481">
        <v>27</v>
      </c>
      <c r="AB198" s="481">
        <v>19</v>
      </c>
      <c r="AC198" s="481">
        <v>54</v>
      </c>
      <c r="AD198" s="481">
        <v>33</v>
      </c>
      <c r="AE198" s="481">
        <v>54</v>
      </c>
      <c r="AF198" s="481">
        <v>111</v>
      </c>
      <c r="AG198" s="481">
        <v>3</v>
      </c>
      <c r="AH198" s="481">
        <v>2</v>
      </c>
      <c r="AI198" s="481">
        <v>59</v>
      </c>
      <c r="AJ198" s="481">
        <v>1</v>
      </c>
      <c r="AK198" s="481">
        <v>6</v>
      </c>
    </row>
    <row r="199" spans="1:37" ht="15.75" customHeight="1" x14ac:dyDescent="0.2">
      <c r="A199" s="154" t="s">
        <v>1245</v>
      </c>
      <c r="B199" s="154" t="s">
        <v>1246</v>
      </c>
      <c r="C199" s="481"/>
      <c r="D199" s="481"/>
      <c r="E199" s="481">
        <v>79</v>
      </c>
      <c r="F199" s="481">
        <v>0</v>
      </c>
      <c r="G199" s="481"/>
      <c r="H199" s="481">
        <v>111</v>
      </c>
      <c r="I199" s="481">
        <v>81</v>
      </c>
      <c r="J199" s="481">
        <v>22</v>
      </c>
      <c r="K199" s="481">
        <v>8</v>
      </c>
      <c r="L199" s="481"/>
      <c r="M199" s="481">
        <v>154</v>
      </c>
      <c r="N199" s="481">
        <v>2</v>
      </c>
      <c r="O199" s="481">
        <v>1</v>
      </c>
      <c r="P199" s="481">
        <v>2</v>
      </c>
      <c r="Q199" s="481">
        <v>8</v>
      </c>
      <c r="R199" s="481">
        <v>0</v>
      </c>
      <c r="S199" s="481">
        <v>0</v>
      </c>
      <c r="T199" s="481">
        <v>0</v>
      </c>
      <c r="U199" s="481">
        <v>27</v>
      </c>
      <c r="V199" s="481">
        <v>41</v>
      </c>
      <c r="W199" s="481">
        <v>11</v>
      </c>
      <c r="X199" s="481">
        <v>2</v>
      </c>
      <c r="Y199" s="481">
        <v>24</v>
      </c>
      <c r="Z199" s="481">
        <v>0</v>
      </c>
      <c r="AA199" s="481">
        <v>9</v>
      </c>
      <c r="AB199" s="481">
        <v>6</v>
      </c>
      <c r="AC199" s="481">
        <v>9</v>
      </c>
      <c r="AD199" s="481">
        <v>4</v>
      </c>
      <c r="AE199" s="481">
        <v>3</v>
      </c>
      <c r="AF199" s="481">
        <v>0</v>
      </c>
      <c r="AG199" s="481">
        <v>2</v>
      </c>
      <c r="AH199" s="481">
        <v>1</v>
      </c>
      <c r="AI199" s="481">
        <v>0</v>
      </c>
      <c r="AJ199" s="481">
        <v>0</v>
      </c>
      <c r="AK199" s="481">
        <v>2</v>
      </c>
    </row>
    <row r="200" spans="1:37" ht="15.75" customHeight="1" x14ac:dyDescent="0.2">
      <c r="A200" s="154" t="s">
        <v>1247</v>
      </c>
      <c r="B200" s="154" t="s">
        <v>1248</v>
      </c>
      <c r="C200" s="481"/>
      <c r="D200" s="481"/>
      <c r="E200" s="481">
        <v>17</v>
      </c>
      <c r="F200" s="481">
        <v>0</v>
      </c>
      <c r="G200" s="481"/>
      <c r="H200" s="481">
        <v>53</v>
      </c>
      <c r="I200" s="481">
        <v>29</v>
      </c>
      <c r="J200" s="481">
        <v>16</v>
      </c>
      <c r="K200" s="481">
        <v>8</v>
      </c>
      <c r="L200" s="481"/>
      <c r="M200" s="481">
        <v>88</v>
      </c>
      <c r="N200" s="481">
        <v>0</v>
      </c>
      <c r="O200" s="481">
        <v>3</v>
      </c>
      <c r="P200" s="481">
        <v>0</v>
      </c>
      <c r="Q200" s="481">
        <v>4</v>
      </c>
      <c r="R200" s="481">
        <v>0</v>
      </c>
      <c r="S200" s="481">
        <v>0</v>
      </c>
      <c r="T200" s="481">
        <v>0</v>
      </c>
      <c r="U200" s="481">
        <v>17</v>
      </c>
      <c r="V200" s="481">
        <v>27</v>
      </c>
      <c r="W200" s="481">
        <v>6</v>
      </c>
      <c r="X200" s="481">
        <v>1</v>
      </c>
      <c r="Y200" s="481">
        <v>15</v>
      </c>
      <c r="Z200" s="481">
        <v>1</v>
      </c>
      <c r="AA200" s="481">
        <v>4</v>
      </c>
      <c r="AB200" s="481">
        <v>3</v>
      </c>
      <c r="AC200" s="481">
        <v>3</v>
      </c>
      <c r="AD200" s="481">
        <v>0</v>
      </c>
      <c r="AE200" s="481">
        <v>0</v>
      </c>
      <c r="AF200" s="481">
        <v>3</v>
      </c>
      <c r="AG200" s="481">
        <v>1</v>
      </c>
      <c r="AH200" s="481">
        <v>0</v>
      </c>
      <c r="AI200" s="481">
        <v>0</v>
      </c>
      <c r="AJ200" s="481">
        <v>0</v>
      </c>
      <c r="AK200" s="481">
        <v>0</v>
      </c>
    </row>
    <row r="201" spans="1:37" ht="15.75" customHeight="1" x14ac:dyDescent="0.2">
      <c r="A201" s="154" t="s">
        <v>1249</v>
      </c>
      <c r="B201" s="154" t="s">
        <v>1250</v>
      </c>
      <c r="C201" s="481"/>
      <c r="D201" s="481"/>
      <c r="E201" s="481">
        <v>272</v>
      </c>
      <c r="F201" s="481">
        <v>0</v>
      </c>
      <c r="G201" s="481"/>
      <c r="H201" s="481">
        <v>227</v>
      </c>
      <c r="I201" s="481">
        <v>139</v>
      </c>
      <c r="J201" s="481">
        <v>40</v>
      </c>
      <c r="K201" s="481">
        <v>48</v>
      </c>
      <c r="L201" s="481"/>
      <c r="M201" s="481">
        <v>399</v>
      </c>
      <c r="N201" s="481">
        <v>1</v>
      </c>
      <c r="O201" s="481">
        <v>17</v>
      </c>
      <c r="P201" s="481">
        <v>5</v>
      </c>
      <c r="Q201" s="481">
        <v>4</v>
      </c>
      <c r="R201" s="481">
        <v>3</v>
      </c>
      <c r="S201" s="481">
        <v>1</v>
      </c>
      <c r="T201" s="481">
        <v>1</v>
      </c>
      <c r="U201" s="481">
        <v>48</v>
      </c>
      <c r="V201" s="481">
        <v>56</v>
      </c>
      <c r="W201" s="481">
        <v>21</v>
      </c>
      <c r="X201" s="481">
        <v>3</v>
      </c>
      <c r="Y201" s="481">
        <v>96</v>
      </c>
      <c r="Z201" s="481">
        <v>12</v>
      </c>
      <c r="AA201" s="481">
        <v>18</v>
      </c>
      <c r="AB201" s="481">
        <v>15</v>
      </c>
      <c r="AC201" s="481">
        <v>34</v>
      </c>
      <c r="AD201" s="481">
        <v>15</v>
      </c>
      <c r="AE201" s="481">
        <v>7</v>
      </c>
      <c r="AF201" s="481">
        <v>11</v>
      </c>
      <c r="AG201" s="481">
        <v>7</v>
      </c>
      <c r="AH201" s="481">
        <v>1</v>
      </c>
      <c r="AI201" s="481">
        <v>15</v>
      </c>
      <c r="AJ201" s="481">
        <v>1</v>
      </c>
      <c r="AK201" s="481">
        <v>11</v>
      </c>
    </row>
    <row r="202" spans="1:37" ht="15.75" customHeight="1" x14ac:dyDescent="0.2">
      <c r="A202" s="154" t="s">
        <v>1251</v>
      </c>
      <c r="B202" s="154" t="s">
        <v>1252</v>
      </c>
      <c r="C202" s="481"/>
      <c r="D202" s="481"/>
      <c r="E202" s="481">
        <v>66</v>
      </c>
      <c r="F202" s="481">
        <v>0</v>
      </c>
      <c r="G202" s="481"/>
      <c r="H202" s="481">
        <v>102</v>
      </c>
      <c r="I202" s="481">
        <v>65</v>
      </c>
      <c r="J202" s="481">
        <v>29</v>
      </c>
      <c r="K202" s="481">
        <v>8</v>
      </c>
      <c r="L202" s="481"/>
      <c r="M202" s="481">
        <v>152</v>
      </c>
      <c r="N202" s="481">
        <v>0</v>
      </c>
      <c r="O202" s="481">
        <v>7</v>
      </c>
      <c r="P202" s="481">
        <v>3</v>
      </c>
      <c r="Q202" s="481">
        <v>1</v>
      </c>
      <c r="R202" s="481">
        <v>0</v>
      </c>
      <c r="S202" s="481">
        <v>0</v>
      </c>
      <c r="T202" s="481">
        <v>0</v>
      </c>
      <c r="U202" s="481">
        <v>36</v>
      </c>
      <c r="V202" s="481">
        <v>48</v>
      </c>
      <c r="W202" s="481">
        <v>6</v>
      </c>
      <c r="X202" s="481">
        <v>1</v>
      </c>
      <c r="Y202" s="481">
        <v>17</v>
      </c>
      <c r="Z202" s="481">
        <v>5</v>
      </c>
      <c r="AA202" s="481">
        <v>4</v>
      </c>
      <c r="AB202" s="481">
        <v>2</v>
      </c>
      <c r="AC202" s="481">
        <v>2</v>
      </c>
      <c r="AD202" s="481">
        <v>3</v>
      </c>
      <c r="AE202" s="481">
        <v>1</v>
      </c>
      <c r="AF202" s="481">
        <v>2</v>
      </c>
      <c r="AG202" s="481">
        <v>7</v>
      </c>
      <c r="AH202" s="481">
        <v>0</v>
      </c>
      <c r="AI202" s="481">
        <v>0</v>
      </c>
      <c r="AJ202" s="481">
        <v>0</v>
      </c>
      <c r="AK202" s="481">
        <v>7</v>
      </c>
    </row>
    <row r="203" spans="1:37" ht="15.75" customHeight="1" x14ac:dyDescent="0.2">
      <c r="A203" s="154" t="s">
        <v>1253</v>
      </c>
      <c r="B203" s="154" t="s">
        <v>1254</v>
      </c>
      <c r="C203" s="481"/>
      <c r="D203" s="481"/>
      <c r="E203" s="481">
        <v>76</v>
      </c>
      <c r="F203" s="481">
        <v>0</v>
      </c>
      <c r="G203" s="481"/>
      <c r="H203" s="481">
        <v>54</v>
      </c>
      <c r="I203" s="481">
        <v>18</v>
      </c>
      <c r="J203" s="481">
        <v>16</v>
      </c>
      <c r="K203" s="481">
        <v>20</v>
      </c>
      <c r="L203" s="481"/>
      <c r="M203" s="481">
        <v>127</v>
      </c>
      <c r="N203" s="481">
        <v>4</v>
      </c>
      <c r="O203" s="481">
        <v>4</v>
      </c>
      <c r="P203" s="481">
        <v>0</v>
      </c>
      <c r="Q203" s="481">
        <v>0</v>
      </c>
      <c r="R203" s="481">
        <v>0</v>
      </c>
      <c r="S203" s="481">
        <v>0</v>
      </c>
      <c r="T203" s="481">
        <v>0</v>
      </c>
      <c r="U203" s="481">
        <v>29</v>
      </c>
      <c r="V203" s="481">
        <v>25</v>
      </c>
      <c r="W203" s="481">
        <v>13</v>
      </c>
      <c r="X203" s="481">
        <v>2</v>
      </c>
      <c r="Y203" s="481">
        <v>11</v>
      </c>
      <c r="Z203" s="481">
        <v>2</v>
      </c>
      <c r="AA203" s="481">
        <v>7</v>
      </c>
      <c r="AB203" s="481">
        <v>3</v>
      </c>
      <c r="AC203" s="481">
        <v>4</v>
      </c>
      <c r="AD203" s="481">
        <v>3</v>
      </c>
      <c r="AE203" s="481">
        <v>4</v>
      </c>
      <c r="AF203" s="481">
        <v>3</v>
      </c>
      <c r="AG203" s="481">
        <v>4</v>
      </c>
      <c r="AH203" s="481">
        <v>0</v>
      </c>
      <c r="AI203" s="481">
        <v>4</v>
      </c>
      <c r="AJ203" s="481">
        <v>0</v>
      </c>
      <c r="AK203" s="481">
        <v>5</v>
      </c>
    </row>
    <row r="204" spans="1:37" ht="15.75" customHeight="1" x14ac:dyDescent="0.2">
      <c r="A204" s="154" t="s">
        <v>1255</v>
      </c>
      <c r="B204" s="154" t="s">
        <v>1256</v>
      </c>
      <c r="C204" s="481"/>
      <c r="D204" s="481"/>
      <c r="E204" s="481">
        <v>302</v>
      </c>
      <c r="F204" s="481">
        <v>0</v>
      </c>
      <c r="G204" s="481"/>
      <c r="H204" s="481">
        <v>144</v>
      </c>
      <c r="I204" s="481">
        <v>79</v>
      </c>
      <c r="J204" s="481">
        <v>30</v>
      </c>
      <c r="K204" s="481">
        <v>35</v>
      </c>
      <c r="L204" s="481"/>
      <c r="M204" s="481">
        <v>316</v>
      </c>
      <c r="N204" s="481">
        <v>1</v>
      </c>
      <c r="O204" s="481">
        <v>3</v>
      </c>
      <c r="P204" s="481">
        <v>3</v>
      </c>
      <c r="Q204" s="481">
        <v>3</v>
      </c>
      <c r="R204" s="481">
        <v>3</v>
      </c>
      <c r="S204" s="481">
        <v>3</v>
      </c>
      <c r="T204" s="481">
        <v>1</v>
      </c>
      <c r="U204" s="481">
        <v>45</v>
      </c>
      <c r="V204" s="481">
        <v>60</v>
      </c>
      <c r="W204" s="481">
        <v>2</v>
      </c>
      <c r="X204" s="481">
        <v>8</v>
      </c>
      <c r="Y204" s="481">
        <v>16</v>
      </c>
      <c r="Z204" s="481">
        <v>0</v>
      </c>
      <c r="AA204" s="481">
        <v>26</v>
      </c>
      <c r="AB204" s="481">
        <v>12</v>
      </c>
      <c r="AC204" s="481">
        <v>37</v>
      </c>
      <c r="AD204" s="481">
        <v>19</v>
      </c>
      <c r="AE204" s="481">
        <v>37</v>
      </c>
      <c r="AF204" s="481">
        <v>18</v>
      </c>
      <c r="AG204" s="481">
        <v>4</v>
      </c>
      <c r="AH204" s="481">
        <v>3</v>
      </c>
      <c r="AI204" s="481">
        <v>0</v>
      </c>
      <c r="AJ204" s="481">
        <v>1</v>
      </c>
      <c r="AK204" s="481">
        <v>17</v>
      </c>
    </row>
    <row r="205" spans="1:37" ht="15.75" customHeight="1" x14ac:dyDescent="0.2">
      <c r="A205" s="154" t="s">
        <v>1257</v>
      </c>
      <c r="B205" s="154" t="s">
        <v>1258</v>
      </c>
      <c r="C205" s="481"/>
      <c r="D205" s="481"/>
      <c r="E205" s="481">
        <v>37</v>
      </c>
      <c r="F205" s="481">
        <v>132</v>
      </c>
      <c r="G205" s="481"/>
      <c r="H205" s="481">
        <v>244</v>
      </c>
      <c r="I205" s="481">
        <v>93</v>
      </c>
      <c r="J205" s="481">
        <v>76</v>
      </c>
      <c r="K205" s="481">
        <v>75</v>
      </c>
      <c r="L205" s="481"/>
      <c r="M205" s="481">
        <v>527</v>
      </c>
      <c r="N205" s="481">
        <v>3</v>
      </c>
      <c r="O205" s="481">
        <v>11</v>
      </c>
      <c r="P205" s="481">
        <v>4</v>
      </c>
      <c r="Q205" s="481">
        <v>5</v>
      </c>
      <c r="R205" s="481">
        <v>4</v>
      </c>
      <c r="S205" s="481">
        <v>2</v>
      </c>
      <c r="T205" s="481">
        <v>0</v>
      </c>
      <c r="U205" s="481">
        <v>87</v>
      </c>
      <c r="V205" s="481">
        <v>127</v>
      </c>
      <c r="W205" s="481">
        <v>23</v>
      </c>
      <c r="X205" s="481">
        <v>9</v>
      </c>
      <c r="Y205" s="481">
        <v>51</v>
      </c>
      <c r="Z205" s="481">
        <v>11</v>
      </c>
      <c r="AA205" s="481">
        <v>28</v>
      </c>
      <c r="AB205" s="481">
        <v>23</v>
      </c>
      <c r="AC205" s="481">
        <v>43</v>
      </c>
      <c r="AD205" s="481">
        <v>43</v>
      </c>
      <c r="AE205" s="481">
        <v>18</v>
      </c>
      <c r="AF205" s="481">
        <v>15</v>
      </c>
      <c r="AG205" s="481">
        <v>10</v>
      </c>
      <c r="AH205" s="481">
        <v>11</v>
      </c>
      <c r="AI205" s="481">
        <v>0</v>
      </c>
      <c r="AJ205" s="481">
        <v>0</v>
      </c>
      <c r="AK205" s="481">
        <v>5</v>
      </c>
    </row>
    <row r="206" spans="1:37" ht="15.75" customHeight="1" x14ac:dyDescent="0.2">
      <c r="A206" s="154" t="s">
        <v>1259</v>
      </c>
      <c r="B206" s="154" t="s">
        <v>1260</v>
      </c>
      <c r="C206" s="481"/>
      <c r="D206" s="481"/>
      <c r="E206" s="481">
        <v>158</v>
      </c>
      <c r="F206" s="481">
        <v>111</v>
      </c>
      <c r="G206" s="481"/>
      <c r="H206" s="481">
        <v>388</v>
      </c>
      <c r="I206" s="481">
        <v>191</v>
      </c>
      <c r="J206" s="481">
        <v>103</v>
      </c>
      <c r="K206" s="481">
        <v>94</v>
      </c>
      <c r="L206" s="481"/>
      <c r="M206" s="481">
        <v>755</v>
      </c>
      <c r="N206" s="481">
        <v>7</v>
      </c>
      <c r="O206" s="481">
        <v>18</v>
      </c>
      <c r="P206" s="481">
        <v>3</v>
      </c>
      <c r="Q206" s="481">
        <v>13</v>
      </c>
      <c r="R206" s="481">
        <v>10</v>
      </c>
      <c r="S206" s="481">
        <v>1</v>
      </c>
      <c r="T206" s="481">
        <v>0</v>
      </c>
      <c r="U206" s="481">
        <v>89</v>
      </c>
      <c r="V206" s="481">
        <v>126</v>
      </c>
      <c r="W206" s="481">
        <v>13</v>
      </c>
      <c r="X206" s="481">
        <v>16</v>
      </c>
      <c r="Y206" s="481">
        <v>58</v>
      </c>
      <c r="Z206" s="481">
        <v>8</v>
      </c>
      <c r="AA206" s="481">
        <v>38</v>
      </c>
      <c r="AB206" s="481">
        <v>40</v>
      </c>
      <c r="AC206" s="481">
        <v>55</v>
      </c>
      <c r="AD206" s="481">
        <v>59</v>
      </c>
      <c r="AE206" s="481">
        <v>35</v>
      </c>
      <c r="AF206" s="481">
        <v>59</v>
      </c>
      <c r="AG206" s="481">
        <v>11</v>
      </c>
      <c r="AH206" s="481">
        <v>5</v>
      </c>
      <c r="AI206" s="481">
        <v>50</v>
      </c>
      <c r="AJ206" s="481">
        <v>2</v>
      </c>
      <c r="AK206" s="481">
        <v>50</v>
      </c>
    </row>
    <row r="207" spans="1:37" ht="15.75" customHeight="1" x14ac:dyDescent="0.2">
      <c r="A207" s="154" t="s">
        <v>1261</v>
      </c>
      <c r="B207" s="154" t="s">
        <v>1262</v>
      </c>
      <c r="C207" s="481"/>
      <c r="D207" s="481"/>
      <c r="E207" s="481">
        <v>101</v>
      </c>
      <c r="F207" s="481">
        <v>0</v>
      </c>
      <c r="G207" s="481"/>
      <c r="H207" s="481">
        <v>184</v>
      </c>
      <c r="I207" s="481">
        <v>109</v>
      </c>
      <c r="J207" s="481">
        <v>47</v>
      </c>
      <c r="K207" s="481">
        <v>28</v>
      </c>
      <c r="L207" s="481"/>
      <c r="M207" s="481">
        <v>310</v>
      </c>
      <c r="N207" s="481">
        <v>0</v>
      </c>
      <c r="O207" s="481">
        <v>12</v>
      </c>
      <c r="P207" s="481">
        <v>8</v>
      </c>
      <c r="Q207" s="481">
        <v>2</v>
      </c>
      <c r="R207" s="481">
        <v>2</v>
      </c>
      <c r="S207" s="481">
        <v>1</v>
      </c>
      <c r="T207" s="481">
        <v>0</v>
      </c>
      <c r="U207" s="481">
        <v>58</v>
      </c>
      <c r="V207" s="481">
        <v>85</v>
      </c>
      <c r="W207" s="481">
        <v>13</v>
      </c>
      <c r="X207" s="481">
        <v>5</v>
      </c>
      <c r="Y207" s="481">
        <v>27</v>
      </c>
      <c r="Z207" s="481">
        <v>5</v>
      </c>
      <c r="AA207" s="481">
        <v>12</v>
      </c>
      <c r="AB207" s="481">
        <v>10</v>
      </c>
      <c r="AC207" s="481">
        <v>18</v>
      </c>
      <c r="AD207" s="481">
        <v>13</v>
      </c>
      <c r="AE207" s="481">
        <v>8</v>
      </c>
      <c r="AF207" s="481">
        <v>29</v>
      </c>
      <c r="AG207" s="481">
        <v>0</v>
      </c>
      <c r="AH207" s="481">
        <v>0</v>
      </c>
      <c r="AI207" s="481">
        <v>1</v>
      </c>
      <c r="AJ207" s="481">
        <v>0</v>
      </c>
      <c r="AK207" s="481">
        <v>4</v>
      </c>
    </row>
    <row r="208" spans="1:37" ht="15.75" customHeight="1" x14ac:dyDescent="0.2">
      <c r="A208" s="154" t="s">
        <v>1263</v>
      </c>
      <c r="B208" s="154" t="s">
        <v>1264</v>
      </c>
      <c r="C208" s="481"/>
      <c r="D208" s="481"/>
      <c r="E208" s="481">
        <v>272</v>
      </c>
      <c r="F208" s="481">
        <v>0</v>
      </c>
      <c r="G208" s="481"/>
      <c r="H208" s="481">
        <v>102</v>
      </c>
      <c r="I208" s="481">
        <v>72</v>
      </c>
      <c r="J208" s="481">
        <v>21</v>
      </c>
      <c r="K208" s="481">
        <v>9</v>
      </c>
      <c r="L208" s="481"/>
      <c r="M208" s="481">
        <v>145</v>
      </c>
      <c r="N208" s="481">
        <v>0</v>
      </c>
      <c r="O208" s="481">
        <v>5</v>
      </c>
      <c r="P208" s="481">
        <v>0</v>
      </c>
      <c r="Q208" s="481">
        <v>1</v>
      </c>
      <c r="R208" s="481">
        <v>0</v>
      </c>
      <c r="S208" s="481">
        <v>1</v>
      </c>
      <c r="T208" s="481">
        <v>0</v>
      </c>
      <c r="U208" s="481">
        <v>31</v>
      </c>
      <c r="V208" s="481">
        <v>55</v>
      </c>
      <c r="W208" s="481">
        <v>6</v>
      </c>
      <c r="X208" s="481">
        <v>1</v>
      </c>
      <c r="Y208" s="481">
        <v>8</v>
      </c>
      <c r="Z208" s="481">
        <v>2</v>
      </c>
      <c r="AA208" s="481">
        <v>13</v>
      </c>
      <c r="AB208" s="481">
        <v>5</v>
      </c>
      <c r="AC208" s="481">
        <v>9</v>
      </c>
      <c r="AD208" s="481">
        <v>4</v>
      </c>
      <c r="AE208" s="481">
        <v>3</v>
      </c>
      <c r="AF208" s="481">
        <v>2</v>
      </c>
      <c r="AG208" s="481">
        <v>0</v>
      </c>
      <c r="AH208" s="481">
        <v>0</v>
      </c>
      <c r="AI208" s="481">
        <v>0</v>
      </c>
      <c r="AJ208" s="481">
        <v>0</v>
      </c>
      <c r="AK208" s="481">
        <v>0</v>
      </c>
    </row>
    <row r="209" spans="1:37" ht="15.75" customHeight="1" x14ac:dyDescent="0.2">
      <c r="A209" s="154" t="s">
        <v>1265</v>
      </c>
      <c r="B209" s="154" t="s">
        <v>1266</v>
      </c>
      <c r="C209" s="481"/>
      <c r="D209" s="481"/>
      <c r="E209" s="481">
        <v>99</v>
      </c>
      <c r="F209" s="481">
        <v>63</v>
      </c>
      <c r="G209" s="481"/>
      <c r="H209" s="481">
        <v>200</v>
      </c>
      <c r="I209" s="481">
        <v>136</v>
      </c>
      <c r="J209" s="481">
        <v>46</v>
      </c>
      <c r="K209" s="481">
        <v>18</v>
      </c>
      <c r="L209" s="481"/>
      <c r="M209" s="481">
        <v>287</v>
      </c>
      <c r="N209" s="481">
        <v>1</v>
      </c>
      <c r="O209" s="481">
        <v>3</v>
      </c>
      <c r="P209" s="481">
        <v>3</v>
      </c>
      <c r="Q209" s="481">
        <v>1</v>
      </c>
      <c r="R209" s="481">
        <v>3</v>
      </c>
      <c r="S209" s="481">
        <v>1</v>
      </c>
      <c r="T209" s="481">
        <v>0</v>
      </c>
      <c r="U209" s="481">
        <v>55</v>
      </c>
      <c r="V209" s="481">
        <v>42</v>
      </c>
      <c r="W209" s="481">
        <v>11</v>
      </c>
      <c r="X209" s="481">
        <v>2</v>
      </c>
      <c r="Y209" s="481">
        <v>27</v>
      </c>
      <c r="Z209" s="481">
        <v>2</v>
      </c>
      <c r="AA209" s="481">
        <v>6</v>
      </c>
      <c r="AB209" s="481">
        <v>7</v>
      </c>
      <c r="AC209" s="481">
        <v>10</v>
      </c>
      <c r="AD209" s="481">
        <v>14</v>
      </c>
      <c r="AE209" s="481">
        <v>13</v>
      </c>
      <c r="AF209" s="481">
        <v>45</v>
      </c>
      <c r="AG209" s="481">
        <v>3</v>
      </c>
      <c r="AH209" s="481">
        <v>0</v>
      </c>
      <c r="AI209" s="481">
        <v>33</v>
      </c>
      <c r="AJ209" s="481">
        <v>2</v>
      </c>
      <c r="AK209" s="481">
        <v>7</v>
      </c>
    </row>
    <row r="210" spans="1:37" ht="15.75" customHeight="1" x14ac:dyDescent="0.2">
      <c r="A210" s="154" t="s">
        <v>1267</v>
      </c>
      <c r="B210" s="154" t="s">
        <v>1268</v>
      </c>
      <c r="C210" s="481"/>
      <c r="D210" s="481"/>
      <c r="E210" s="481">
        <v>43</v>
      </c>
      <c r="F210" s="481">
        <v>0</v>
      </c>
      <c r="G210" s="481"/>
      <c r="H210" s="481">
        <v>88</v>
      </c>
      <c r="I210" s="481">
        <v>51</v>
      </c>
      <c r="J210" s="481">
        <v>18</v>
      </c>
      <c r="K210" s="481">
        <v>19</v>
      </c>
      <c r="L210" s="481"/>
      <c r="M210" s="481">
        <v>153</v>
      </c>
      <c r="N210" s="481">
        <v>1</v>
      </c>
      <c r="O210" s="481">
        <v>5</v>
      </c>
      <c r="P210" s="481">
        <v>0</v>
      </c>
      <c r="Q210" s="481">
        <v>1</v>
      </c>
      <c r="R210" s="481">
        <v>1</v>
      </c>
      <c r="S210" s="481">
        <v>0</v>
      </c>
      <c r="T210" s="481">
        <v>0</v>
      </c>
      <c r="U210" s="481">
        <v>20</v>
      </c>
      <c r="V210" s="481">
        <v>42</v>
      </c>
      <c r="W210" s="481">
        <v>5</v>
      </c>
      <c r="X210" s="481">
        <v>0</v>
      </c>
      <c r="Y210" s="481">
        <v>22</v>
      </c>
      <c r="Z210" s="481">
        <v>2</v>
      </c>
      <c r="AA210" s="481">
        <v>8</v>
      </c>
      <c r="AB210" s="481">
        <v>5</v>
      </c>
      <c r="AC210" s="481">
        <v>18</v>
      </c>
      <c r="AD210" s="481">
        <v>5</v>
      </c>
      <c r="AE210" s="481">
        <v>4</v>
      </c>
      <c r="AF210" s="481">
        <v>10</v>
      </c>
      <c r="AG210" s="481">
        <v>3</v>
      </c>
      <c r="AH210" s="481">
        <v>0</v>
      </c>
      <c r="AI210" s="481">
        <v>0</v>
      </c>
      <c r="AJ210" s="481">
        <v>1</v>
      </c>
      <c r="AK210" s="481">
        <v>1</v>
      </c>
    </row>
    <row r="211" spans="1:37" ht="15.75" customHeight="1" x14ac:dyDescent="0.2">
      <c r="A211" s="154" t="s">
        <v>1269</v>
      </c>
      <c r="B211" s="154" t="s">
        <v>1270</v>
      </c>
      <c r="C211" s="481"/>
      <c r="D211" s="481"/>
      <c r="E211" s="481">
        <v>59</v>
      </c>
      <c r="F211" s="481">
        <v>0</v>
      </c>
      <c r="G211" s="481"/>
      <c r="H211" s="481">
        <v>73</v>
      </c>
      <c r="I211" s="481">
        <v>51</v>
      </c>
      <c r="J211" s="481">
        <v>19</v>
      </c>
      <c r="K211" s="481">
        <v>3</v>
      </c>
      <c r="L211" s="481"/>
      <c r="M211" s="481">
        <v>97</v>
      </c>
      <c r="N211" s="481">
        <v>3</v>
      </c>
      <c r="O211" s="481">
        <v>2</v>
      </c>
      <c r="P211" s="481">
        <v>0</v>
      </c>
      <c r="Q211" s="481">
        <v>1</v>
      </c>
      <c r="R211" s="481">
        <v>2</v>
      </c>
      <c r="S211" s="481">
        <v>0</v>
      </c>
      <c r="T211" s="481">
        <v>1</v>
      </c>
      <c r="U211" s="481">
        <v>21</v>
      </c>
      <c r="V211" s="481">
        <v>31</v>
      </c>
      <c r="W211" s="481">
        <v>0</v>
      </c>
      <c r="X211" s="481">
        <v>1</v>
      </c>
      <c r="Y211" s="481">
        <v>15</v>
      </c>
      <c r="Z211" s="481">
        <v>1</v>
      </c>
      <c r="AA211" s="481">
        <v>1</v>
      </c>
      <c r="AB211" s="481">
        <v>4</v>
      </c>
      <c r="AC211" s="481">
        <v>8</v>
      </c>
      <c r="AD211" s="481">
        <v>2</v>
      </c>
      <c r="AE211" s="481">
        <v>0</v>
      </c>
      <c r="AF211" s="481">
        <v>0</v>
      </c>
      <c r="AG211" s="481">
        <v>0</v>
      </c>
      <c r="AH211" s="481">
        <v>1</v>
      </c>
      <c r="AI211" s="481">
        <v>0</v>
      </c>
      <c r="AJ211" s="481">
        <v>0</v>
      </c>
      <c r="AK211" s="481">
        <v>5</v>
      </c>
    </row>
    <row r="212" spans="1:37" ht="15.75" customHeight="1" x14ac:dyDescent="0.2">
      <c r="A212" s="154" t="s">
        <v>1271</v>
      </c>
      <c r="B212" s="154" t="s">
        <v>1272</v>
      </c>
      <c r="C212" s="481"/>
      <c r="D212" s="481"/>
      <c r="E212" s="481">
        <v>29</v>
      </c>
      <c r="F212" s="481">
        <v>0</v>
      </c>
      <c r="G212" s="481"/>
      <c r="H212" s="481">
        <v>151</v>
      </c>
      <c r="I212" s="481">
        <v>62</v>
      </c>
      <c r="J212" s="481">
        <v>28</v>
      </c>
      <c r="K212" s="481">
        <v>61</v>
      </c>
      <c r="L212" s="481"/>
      <c r="M212" s="481">
        <v>385</v>
      </c>
      <c r="N212" s="481">
        <v>1</v>
      </c>
      <c r="O212" s="481">
        <v>12</v>
      </c>
      <c r="P212" s="481">
        <v>3</v>
      </c>
      <c r="Q212" s="481">
        <v>5</v>
      </c>
      <c r="R212" s="481">
        <v>1</v>
      </c>
      <c r="S212" s="481">
        <v>0</v>
      </c>
      <c r="T212" s="481">
        <v>1</v>
      </c>
      <c r="U212" s="481">
        <v>43</v>
      </c>
      <c r="V212" s="481">
        <v>68</v>
      </c>
      <c r="W212" s="481">
        <v>21</v>
      </c>
      <c r="X212" s="481">
        <v>5</v>
      </c>
      <c r="Y212" s="481">
        <v>26</v>
      </c>
      <c r="Z212" s="481">
        <v>5</v>
      </c>
      <c r="AA212" s="481">
        <v>19</v>
      </c>
      <c r="AB212" s="481">
        <v>17</v>
      </c>
      <c r="AC212" s="481">
        <v>24</v>
      </c>
      <c r="AD212" s="481">
        <v>17</v>
      </c>
      <c r="AE212" s="481">
        <v>20</v>
      </c>
      <c r="AF212" s="481">
        <v>40</v>
      </c>
      <c r="AG212" s="481">
        <v>9</v>
      </c>
      <c r="AH212" s="481">
        <v>1</v>
      </c>
      <c r="AI212" s="481">
        <v>8</v>
      </c>
      <c r="AJ212" s="481">
        <v>2</v>
      </c>
      <c r="AK212" s="481">
        <v>38</v>
      </c>
    </row>
    <row r="213" spans="1:37" ht="15.75" customHeight="1" x14ac:dyDescent="0.2">
      <c r="A213" s="154" t="s">
        <v>1273</v>
      </c>
      <c r="B213" s="154" t="s">
        <v>1274</v>
      </c>
      <c r="C213" s="481"/>
      <c r="D213" s="481"/>
      <c r="E213" s="481">
        <v>13</v>
      </c>
      <c r="F213" s="481">
        <v>0</v>
      </c>
      <c r="G213" s="481"/>
      <c r="H213" s="481">
        <v>11</v>
      </c>
      <c r="I213" s="481">
        <v>4</v>
      </c>
      <c r="J213" s="481">
        <v>5</v>
      </c>
      <c r="K213" s="481">
        <v>2</v>
      </c>
      <c r="L213" s="481"/>
      <c r="M213" s="481">
        <v>21</v>
      </c>
      <c r="N213" s="481">
        <v>2</v>
      </c>
      <c r="O213" s="481">
        <v>1</v>
      </c>
      <c r="P213" s="481">
        <v>0</v>
      </c>
      <c r="Q213" s="481">
        <v>1</v>
      </c>
      <c r="R213" s="481">
        <v>0</v>
      </c>
      <c r="S213" s="481">
        <v>0</v>
      </c>
      <c r="T213" s="481">
        <v>0</v>
      </c>
      <c r="U213" s="481">
        <v>2</v>
      </c>
      <c r="V213" s="481">
        <v>4</v>
      </c>
      <c r="W213" s="481">
        <v>2</v>
      </c>
      <c r="X213" s="481">
        <v>0</v>
      </c>
      <c r="Y213" s="481">
        <v>1</v>
      </c>
      <c r="Z213" s="481">
        <v>0</v>
      </c>
      <c r="AA213" s="481">
        <v>0</v>
      </c>
      <c r="AB213" s="481">
        <v>1</v>
      </c>
      <c r="AC213" s="481">
        <v>2</v>
      </c>
      <c r="AD213" s="481">
        <v>0</v>
      </c>
      <c r="AE213" s="481">
        <v>0</v>
      </c>
      <c r="AF213" s="481">
        <v>1</v>
      </c>
      <c r="AG213" s="481">
        <v>0</v>
      </c>
      <c r="AH213" s="481">
        <v>0</v>
      </c>
      <c r="AI213" s="481">
        <v>3</v>
      </c>
      <c r="AJ213" s="481">
        <v>0</v>
      </c>
      <c r="AK213" s="481">
        <v>1</v>
      </c>
    </row>
    <row r="214" spans="1:37" ht="15.75" customHeight="1" x14ac:dyDescent="0.2">
      <c r="A214" s="154" t="s">
        <v>1275</v>
      </c>
      <c r="B214" s="154" t="s">
        <v>1276</v>
      </c>
      <c r="C214" s="481"/>
      <c r="D214" s="481"/>
      <c r="E214" s="481">
        <v>131</v>
      </c>
      <c r="F214" s="481">
        <v>1</v>
      </c>
      <c r="G214" s="481"/>
      <c r="H214" s="481">
        <v>77</v>
      </c>
      <c r="I214" s="481">
        <v>39</v>
      </c>
      <c r="J214" s="481">
        <v>23</v>
      </c>
      <c r="K214" s="481">
        <v>15</v>
      </c>
      <c r="L214" s="481"/>
      <c r="M214" s="481">
        <v>141</v>
      </c>
      <c r="N214" s="481">
        <v>1</v>
      </c>
      <c r="O214" s="481">
        <v>4</v>
      </c>
      <c r="P214" s="481">
        <v>1</v>
      </c>
      <c r="Q214" s="481">
        <v>0</v>
      </c>
      <c r="R214" s="481">
        <v>0</v>
      </c>
      <c r="S214" s="481">
        <v>0</v>
      </c>
      <c r="T214" s="481">
        <v>0</v>
      </c>
      <c r="U214" s="481">
        <v>31</v>
      </c>
      <c r="V214" s="481">
        <v>40</v>
      </c>
      <c r="W214" s="481">
        <v>4</v>
      </c>
      <c r="X214" s="481">
        <v>3</v>
      </c>
      <c r="Y214" s="481">
        <v>22</v>
      </c>
      <c r="Z214" s="481">
        <v>2</v>
      </c>
      <c r="AA214" s="481">
        <v>2</v>
      </c>
      <c r="AB214" s="481">
        <v>5</v>
      </c>
      <c r="AC214" s="481">
        <v>4</v>
      </c>
      <c r="AD214" s="481">
        <v>8</v>
      </c>
      <c r="AE214" s="481">
        <v>6</v>
      </c>
      <c r="AF214" s="481">
        <v>1</v>
      </c>
      <c r="AG214" s="481">
        <v>5</v>
      </c>
      <c r="AH214" s="481">
        <v>0</v>
      </c>
      <c r="AI214" s="481">
        <v>1</v>
      </c>
      <c r="AJ214" s="481">
        <v>0</v>
      </c>
      <c r="AK214" s="481">
        <v>1</v>
      </c>
    </row>
    <row r="215" spans="1:37" ht="15.75" customHeight="1" x14ac:dyDescent="0.2">
      <c r="A215" s="154" t="s">
        <v>1277</v>
      </c>
      <c r="B215" s="154" t="s">
        <v>1278</v>
      </c>
      <c r="C215" s="481"/>
      <c r="D215" s="481"/>
      <c r="E215" s="481">
        <v>244</v>
      </c>
      <c r="F215" s="481">
        <v>0</v>
      </c>
      <c r="G215" s="481"/>
      <c r="H215" s="481">
        <v>406</v>
      </c>
      <c r="I215" s="481">
        <v>141</v>
      </c>
      <c r="J215" s="481">
        <v>103</v>
      </c>
      <c r="K215" s="481">
        <v>162</v>
      </c>
      <c r="L215" s="481"/>
      <c r="M215" s="481">
        <v>1042</v>
      </c>
      <c r="N215" s="481">
        <v>9</v>
      </c>
      <c r="O215" s="481">
        <v>44</v>
      </c>
      <c r="P215" s="481">
        <v>20</v>
      </c>
      <c r="Q215" s="481">
        <v>13</v>
      </c>
      <c r="R215" s="481">
        <v>6</v>
      </c>
      <c r="S215" s="481">
        <v>7</v>
      </c>
      <c r="T215" s="481">
        <v>0</v>
      </c>
      <c r="U215" s="481">
        <v>100</v>
      </c>
      <c r="V215" s="481">
        <v>185</v>
      </c>
      <c r="W215" s="481">
        <v>55</v>
      </c>
      <c r="X215" s="481">
        <v>19</v>
      </c>
      <c r="Y215" s="481">
        <v>120</v>
      </c>
      <c r="Z215" s="481">
        <v>33</v>
      </c>
      <c r="AA215" s="481">
        <v>58</v>
      </c>
      <c r="AB215" s="481">
        <v>45</v>
      </c>
      <c r="AC215" s="481">
        <v>50</v>
      </c>
      <c r="AD215" s="481">
        <v>61</v>
      </c>
      <c r="AE215" s="481">
        <v>51</v>
      </c>
      <c r="AF215" s="481">
        <v>27</v>
      </c>
      <c r="AG215" s="481">
        <v>18</v>
      </c>
      <c r="AH215" s="481">
        <v>6</v>
      </c>
      <c r="AI215" s="481">
        <v>85</v>
      </c>
      <c r="AJ215" s="481">
        <v>1</v>
      </c>
      <c r="AK215" s="481">
        <v>42</v>
      </c>
    </row>
    <row r="216" spans="1:37" ht="15.75" customHeight="1" x14ac:dyDescent="0.2">
      <c r="A216" s="154" t="s">
        <v>1279</v>
      </c>
      <c r="B216" s="154" t="s">
        <v>1280</v>
      </c>
      <c r="C216" s="481"/>
      <c r="D216" s="481"/>
      <c r="E216" s="481">
        <v>38</v>
      </c>
      <c r="F216" s="481">
        <v>0</v>
      </c>
      <c r="G216" s="481"/>
      <c r="H216" s="481">
        <v>30</v>
      </c>
      <c r="I216" s="481">
        <v>16</v>
      </c>
      <c r="J216" s="481">
        <v>7</v>
      </c>
      <c r="K216" s="481">
        <v>7</v>
      </c>
      <c r="L216" s="481"/>
      <c r="M216" s="481">
        <v>51</v>
      </c>
      <c r="N216" s="481">
        <v>0</v>
      </c>
      <c r="O216" s="481">
        <v>0</v>
      </c>
      <c r="P216" s="481">
        <v>0</v>
      </c>
      <c r="Q216" s="481">
        <v>0</v>
      </c>
      <c r="R216" s="481">
        <v>1</v>
      </c>
      <c r="S216" s="481">
        <v>0</v>
      </c>
      <c r="T216" s="481">
        <v>0</v>
      </c>
      <c r="U216" s="481">
        <v>13</v>
      </c>
      <c r="V216" s="481">
        <v>16</v>
      </c>
      <c r="W216" s="481">
        <v>6</v>
      </c>
      <c r="X216" s="481">
        <v>0</v>
      </c>
      <c r="Y216" s="481">
        <v>3</v>
      </c>
      <c r="Z216" s="481">
        <v>0</v>
      </c>
      <c r="AA216" s="481">
        <v>0</v>
      </c>
      <c r="AB216" s="481">
        <v>0</v>
      </c>
      <c r="AC216" s="481">
        <v>5</v>
      </c>
      <c r="AD216" s="481">
        <v>0</v>
      </c>
      <c r="AE216" s="481">
        <v>1</v>
      </c>
      <c r="AF216" s="481">
        <v>0</v>
      </c>
      <c r="AG216" s="481">
        <v>2</v>
      </c>
      <c r="AH216" s="481">
        <v>1</v>
      </c>
      <c r="AI216" s="481">
        <v>0</v>
      </c>
      <c r="AJ216" s="481">
        <v>0</v>
      </c>
      <c r="AK216" s="481">
        <v>4</v>
      </c>
    </row>
    <row r="217" spans="1:37" ht="15.75" customHeight="1" x14ac:dyDescent="0.2">
      <c r="A217" s="154" t="s">
        <v>1281</v>
      </c>
      <c r="B217" s="154" t="s">
        <v>1282</v>
      </c>
      <c r="C217" s="481"/>
      <c r="D217" s="481"/>
      <c r="E217" s="481">
        <v>84</v>
      </c>
      <c r="F217" s="481">
        <v>0</v>
      </c>
      <c r="G217" s="481"/>
      <c r="H217" s="481">
        <v>107</v>
      </c>
      <c r="I217" s="481">
        <v>38</v>
      </c>
      <c r="J217" s="481">
        <v>30</v>
      </c>
      <c r="K217" s="481">
        <v>39</v>
      </c>
      <c r="L217" s="481"/>
      <c r="M217" s="481">
        <v>260</v>
      </c>
      <c r="N217" s="481">
        <v>3</v>
      </c>
      <c r="O217" s="481">
        <v>7</v>
      </c>
      <c r="P217" s="481">
        <v>2</v>
      </c>
      <c r="Q217" s="481">
        <v>4</v>
      </c>
      <c r="R217" s="481">
        <v>1</v>
      </c>
      <c r="S217" s="481">
        <v>4</v>
      </c>
      <c r="T217" s="481">
        <v>0</v>
      </c>
      <c r="U217" s="481">
        <v>40</v>
      </c>
      <c r="V217" s="481">
        <v>53</v>
      </c>
      <c r="W217" s="481">
        <v>30</v>
      </c>
      <c r="X217" s="481">
        <v>4</v>
      </c>
      <c r="Y217" s="481">
        <v>18</v>
      </c>
      <c r="Z217" s="481">
        <v>8</v>
      </c>
      <c r="AA217" s="481">
        <v>7</v>
      </c>
      <c r="AB217" s="481">
        <v>9</v>
      </c>
      <c r="AC217" s="481">
        <v>13</v>
      </c>
      <c r="AD217" s="481">
        <v>10</v>
      </c>
      <c r="AE217" s="481">
        <v>8</v>
      </c>
      <c r="AF217" s="481">
        <v>5</v>
      </c>
      <c r="AG217" s="481">
        <v>7</v>
      </c>
      <c r="AH217" s="481">
        <v>4</v>
      </c>
      <c r="AI217" s="481">
        <v>11</v>
      </c>
      <c r="AJ217" s="481">
        <v>0</v>
      </c>
      <c r="AK217" s="481">
        <v>17</v>
      </c>
    </row>
    <row r="218" spans="1:37" ht="15.75" customHeight="1" x14ac:dyDescent="0.2">
      <c r="A218" s="154" t="s">
        <v>1283</v>
      </c>
      <c r="B218" s="154" t="s">
        <v>1284</v>
      </c>
      <c r="C218" s="481"/>
      <c r="D218" s="481"/>
      <c r="E218" s="481">
        <v>39</v>
      </c>
      <c r="F218" s="481">
        <v>0</v>
      </c>
      <c r="G218" s="481"/>
      <c r="H218" s="481">
        <v>105</v>
      </c>
      <c r="I218" s="481">
        <v>38</v>
      </c>
      <c r="J218" s="481">
        <v>42</v>
      </c>
      <c r="K218" s="481">
        <v>25</v>
      </c>
      <c r="L218" s="481"/>
      <c r="M218" s="481">
        <v>219</v>
      </c>
      <c r="N218" s="481">
        <v>1</v>
      </c>
      <c r="O218" s="481">
        <v>13</v>
      </c>
      <c r="P218" s="481">
        <v>5</v>
      </c>
      <c r="Q218" s="481">
        <v>1</v>
      </c>
      <c r="R218" s="481">
        <v>1</v>
      </c>
      <c r="S218" s="481">
        <v>0</v>
      </c>
      <c r="T218" s="481">
        <v>0</v>
      </c>
      <c r="U218" s="481">
        <v>55</v>
      </c>
      <c r="V218" s="481">
        <v>57</v>
      </c>
      <c r="W218" s="481">
        <v>18</v>
      </c>
      <c r="X218" s="481">
        <v>4</v>
      </c>
      <c r="Y218" s="481">
        <v>19</v>
      </c>
      <c r="Z218" s="481">
        <v>4</v>
      </c>
      <c r="AA218" s="481">
        <v>3</v>
      </c>
      <c r="AB218" s="481">
        <v>4</v>
      </c>
      <c r="AC218" s="481">
        <v>8</v>
      </c>
      <c r="AD218" s="481">
        <v>4</v>
      </c>
      <c r="AE218" s="481">
        <v>4</v>
      </c>
      <c r="AF218" s="481">
        <v>0</v>
      </c>
      <c r="AG218" s="481">
        <v>9</v>
      </c>
      <c r="AH218" s="481">
        <v>0</v>
      </c>
      <c r="AI218" s="481">
        <v>8</v>
      </c>
      <c r="AJ218" s="481">
        <v>0</v>
      </c>
      <c r="AK218" s="481">
        <v>2</v>
      </c>
    </row>
    <row r="219" spans="1:37" ht="15.75" customHeight="1" x14ac:dyDescent="0.2">
      <c r="A219" s="154" t="s">
        <v>1285</v>
      </c>
      <c r="B219" s="154" t="s">
        <v>1286</v>
      </c>
      <c r="C219" s="481"/>
      <c r="D219" s="481"/>
      <c r="E219" s="481">
        <v>116</v>
      </c>
      <c r="F219" s="481">
        <v>19</v>
      </c>
      <c r="G219" s="481"/>
      <c r="H219" s="481">
        <v>197</v>
      </c>
      <c r="I219" s="481">
        <v>78</v>
      </c>
      <c r="J219" s="481">
        <v>62</v>
      </c>
      <c r="K219" s="481">
        <v>57</v>
      </c>
      <c r="L219" s="481"/>
      <c r="M219" s="481">
        <v>420</v>
      </c>
      <c r="N219" s="481">
        <v>6</v>
      </c>
      <c r="O219" s="481">
        <v>14</v>
      </c>
      <c r="P219" s="481">
        <v>6</v>
      </c>
      <c r="Q219" s="481">
        <v>3</v>
      </c>
      <c r="R219" s="481">
        <v>0</v>
      </c>
      <c r="S219" s="481">
        <v>0</v>
      </c>
      <c r="T219" s="481">
        <v>0</v>
      </c>
      <c r="U219" s="481">
        <v>47</v>
      </c>
      <c r="V219" s="481">
        <v>81</v>
      </c>
      <c r="W219" s="481">
        <v>20</v>
      </c>
      <c r="X219" s="481">
        <v>6</v>
      </c>
      <c r="Y219" s="481">
        <v>33</v>
      </c>
      <c r="Z219" s="481">
        <v>9</v>
      </c>
      <c r="AA219" s="481">
        <v>31</v>
      </c>
      <c r="AB219" s="481">
        <v>18</v>
      </c>
      <c r="AC219" s="481">
        <v>33</v>
      </c>
      <c r="AD219" s="481">
        <v>27</v>
      </c>
      <c r="AE219" s="481">
        <v>16</v>
      </c>
      <c r="AF219" s="481">
        <v>27</v>
      </c>
      <c r="AG219" s="481">
        <v>9</v>
      </c>
      <c r="AH219" s="481">
        <v>3</v>
      </c>
      <c r="AI219" s="481">
        <v>31</v>
      </c>
      <c r="AJ219" s="481">
        <v>0</v>
      </c>
      <c r="AK219" s="481">
        <v>0</v>
      </c>
    </row>
    <row r="220" spans="1:37" ht="15.75" customHeight="1" x14ac:dyDescent="0.2">
      <c r="A220" s="154" t="s">
        <v>1287</v>
      </c>
      <c r="B220" s="154" t="s">
        <v>1288</v>
      </c>
      <c r="C220" s="481"/>
      <c r="D220" s="481"/>
      <c r="E220" s="481">
        <v>42</v>
      </c>
      <c r="F220" s="481">
        <v>0</v>
      </c>
      <c r="G220" s="481"/>
      <c r="H220" s="481">
        <v>50</v>
      </c>
      <c r="I220" s="481">
        <v>26</v>
      </c>
      <c r="J220" s="481">
        <v>11</v>
      </c>
      <c r="K220" s="481">
        <v>13</v>
      </c>
      <c r="L220" s="481"/>
      <c r="M220" s="481">
        <v>99</v>
      </c>
      <c r="N220" s="481">
        <v>0</v>
      </c>
      <c r="O220" s="481">
        <v>4</v>
      </c>
      <c r="P220" s="481">
        <v>0</v>
      </c>
      <c r="Q220" s="481">
        <v>4</v>
      </c>
      <c r="R220" s="481">
        <v>1</v>
      </c>
      <c r="S220" s="481">
        <v>0</v>
      </c>
      <c r="T220" s="481">
        <v>0</v>
      </c>
      <c r="U220" s="481">
        <v>18</v>
      </c>
      <c r="V220" s="481">
        <v>20</v>
      </c>
      <c r="W220" s="481">
        <v>1</v>
      </c>
      <c r="X220" s="481">
        <v>0</v>
      </c>
      <c r="Y220" s="481">
        <v>5</v>
      </c>
      <c r="Z220" s="481">
        <v>0</v>
      </c>
      <c r="AA220" s="481">
        <v>6</v>
      </c>
      <c r="AB220" s="481">
        <v>5</v>
      </c>
      <c r="AC220" s="481">
        <v>10</v>
      </c>
      <c r="AD220" s="481">
        <v>8</v>
      </c>
      <c r="AE220" s="481">
        <v>9</v>
      </c>
      <c r="AF220" s="481">
        <v>1</v>
      </c>
      <c r="AG220" s="481">
        <v>3</v>
      </c>
      <c r="AH220" s="481">
        <v>1</v>
      </c>
      <c r="AI220" s="481">
        <v>1</v>
      </c>
      <c r="AJ220" s="481">
        <v>0</v>
      </c>
      <c r="AK220" s="481">
        <v>3</v>
      </c>
    </row>
    <row r="221" spans="1:37" ht="15.75" customHeight="1" x14ac:dyDescent="0.2">
      <c r="A221" s="154" t="s">
        <v>1289</v>
      </c>
      <c r="B221" s="154" t="s">
        <v>1290</v>
      </c>
      <c r="C221" s="481"/>
      <c r="D221" s="481"/>
      <c r="E221" s="481">
        <v>49</v>
      </c>
      <c r="F221" s="481">
        <v>0</v>
      </c>
      <c r="G221" s="481"/>
      <c r="H221" s="481">
        <v>17</v>
      </c>
      <c r="I221" s="481">
        <v>6</v>
      </c>
      <c r="J221" s="481">
        <v>9</v>
      </c>
      <c r="K221" s="481">
        <v>2</v>
      </c>
      <c r="L221" s="481"/>
      <c r="M221" s="481">
        <v>31</v>
      </c>
      <c r="N221" s="481">
        <v>0</v>
      </c>
      <c r="O221" s="481">
        <v>1</v>
      </c>
      <c r="P221" s="481">
        <v>1</v>
      </c>
      <c r="Q221" s="481">
        <v>0</v>
      </c>
      <c r="R221" s="481">
        <v>0</v>
      </c>
      <c r="S221" s="481">
        <v>0</v>
      </c>
      <c r="T221" s="481">
        <v>0</v>
      </c>
      <c r="U221" s="481">
        <v>3</v>
      </c>
      <c r="V221" s="481">
        <v>11</v>
      </c>
      <c r="W221" s="481">
        <v>0</v>
      </c>
      <c r="X221" s="481">
        <v>1</v>
      </c>
      <c r="Y221" s="481">
        <v>6</v>
      </c>
      <c r="Z221" s="481">
        <v>1</v>
      </c>
      <c r="AA221" s="481">
        <v>1</v>
      </c>
      <c r="AB221" s="481">
        <v>2</v>
      </c>
      <c r="AC221" s="481">
        <v>0</v>
      </c>
      <c r="AD221" s="481">
        <v>2</v>
      </c>
      <c r="AE221" s="481">
        <v>0</v>
      </c>
      <c r="AF221" s="481">
        <v>0</v>
      </c>
      <c r="AG221" s="481">
        <v>0</v>
      </c>
      <c r="AH221" s="481">
        <v>1</v>
      </c>
      <c r="AI221" s="481">
        <v>0</v>
      </c>
      <c r="AJ221" s="481">
        <v>0</v>
      </c>
      <c r="AK221" s="481">
        <v>1</v>
      </c>
    </row>
    <row r="222" spans="1:37" ht="15.75" customHeight="1" x14ac:dyDescent="0.2">
      <c r="A222" s="154" t="s">
        <v>1291</v>
      </c>
      <c r="B222" s="154" t="s">
        <v>1292</v>
      </c>
      <c r="C222" s="481"/>
      <c r="D222" s="481"/>
      <c r="E222" s="481">
        <v>29</v>
      </c>
      <c r="F222" s="481">
        <v>0</v>
      </c>
      <c r="G222" s="481"/>
      <c r="H222" s="481">
        <v>51</v>
      </c>
      <c r="I222" s="481">
        <v>35</v>
      </c>
      <c r="J222" s="481">
        <v>11</v>
      </c>
      <c r="K222" s="481">
        <v>5</v>
      </c>
      <c r="L222" s="481"/>
      <c r="M222" s="481">
        <v>73</v>
      </c>
      <c r="N222" s="481">
        <v>0</v>
      </c>
      <c r="O222" s="481">
        <v>1</v>
      </c>
      <c r="P222" s="481">
        <v>0</v>
      </c>
      <c r="Q222" s="481">
        <v>0</v>
      </c>
      <c r="R222" s="481">
        <v>0</v>
      </c>
      <c r="S222" s="481">
        <v>0</v>
      </c>
      <c r="T222" s="481">
        <v>0</v>
      </c>
      <c r="U222" s="481">
        <v>19</v>
      </c>
      <c r="V222" s="481">
        <v>18</v>
      </c>
      <c r="W222" s="481">
        <v>1</v>
      </c>
      <c r="X222" s="481">
        <v>0</v>
      </c>
      <c r="Y222" s="481">
        <v>17</v>
      </c>
      <c r="Z222" s="481">
        <v>0</v>
      </c>
      <c r="AA222" s="481">
        <v>1</v>
      </c>
      <c r="AB222" s="481">
        <v>4</v>
      </c>
      <c r="AC222" s="481">
        <v>2</v>
      </c>
      <c r="AD222" s="481">
        <v>3</v>
      </c>
      <c r="AE222" s="481">
        <v>1</v>
      </c>
      <c r="AF222" s="481">
        <v>2</v>
      </c>
      <c r="AG222" s="481">
        <v>3</v>
      </c>
      <c r="AH222" s="481">
        <v>0</v>
      </c>
      <c r="AI222" s="481">
        <v>1</v>
      </c>
      <c r="AJ222" s="481">
        <v>0</v>
      </c>
      <c r="AK222" s="481">
        <v>0</v>
      </c>
    </row>
    <row r="223" spans="1:37" ht="15.75" customHeight="1" x14ac:dyDescent="0.2">
      <c r="A223" s="154" t="s">
        <v>1293</v>
      </c>
      <c r="B223" s="154" t="s">
        <v>1294</v>
      </c>
      <c r="C223" s="481"/>
      <c r="D223" s="481"/>
      <c r="E223" s="481">
        <v>67</v>
      </c>
      <c r="F223" s="481">
        <v>0</v>
      </c>
      <c r="G223" s="481"/>
      <c r="H223" s="481">
        <v>86</v>
      </c>
      <c r="I223" s="481">
        <v>53</v>
      </c>
      <c r="J223" s="481">
        <v>22</v>
      </c>
      <c r="K223" s="481">
        <v>11</v>
      </c>
      <c r="L223" s="481"/>
      <c r="M223" s="481">
        <v>135</v>
      </c>
      <c r="N223" s="481">
        <v>0</v>
      </c>
      <c r="O223" s="481">
        <v>9</v>
      </c>
      <c r="P223" s="481">
        <v>5</v>
      </c>
      <c r="Q223" s="481">
        <v>5</v>
      </c>
      <c r="R223" s="481">
        <v>0</v>
      </c>
      <c r="S223" s="481">
        <v>0</v>
      </c>
      <c r="T223" s="481">
        <v>0</v>
      </c>
      <c r="U223" s="481">
        <v>20</v>
      </c>
      <c r="V223" s="481">
        <v>30</v>
      </c>
      <c r="W223" s="481">
        <v>6</v>
      </c>
      <c r="X223" s="481">
        <v>1</v>
      </c>
      <c r="Y223" s="481">
        <v>9</v>
      </c>
      <c r="Z223" s="481">
        <v>1</v>
      </c>
      <c r="AA223" s="481">
        <v>15</v>
      </c>
      <c r="AB223" s="481">
        <v>6</v>
      </c>
      <c r="AC223" s="481">
        <v>11</v>
      </c>
      <c r="AD223" s="481">
        <v>7</v>
      </c>
      <c r="AE223" s="481">
        <v>1</v>
      </c>
      <c r="AF223" s="481">
        <v>3</v>
      </c>
      <c r="AG223" s="481">
        <v>0</v>
      </c>
      <c r="AH223" s="481">
        <v>2</v>
      </c>
      <c r="AI223" s="481">
        <v>1</v>
      </c>
      <c r="AJ223" s="481">
        <v>0</v>
      </c>
      <c r="AK223" s="481">
        <v>3</v>
      </c>
    </row>
    <row r="224" spans="1:37" ht="15.75" customHeight="1" x14ac:dyDescent="0.2">
      <c r="A224" s="154" t="s">
        <v>1295</v>
      </c>
      <c r="B224" s="154" t="s">
        <v>1296</v>
      </c>
      <c r="C224" s="481"/>
      <c r="D224" s="481"/>
      <c r="E224" s="481">
        <v>16</v>
      </c>
      <c r="F224" s="481">
        <v>0</v>
      </c>
      <c r="G224" s="481"/>
      <c r="H224" s="481">
        <v>20</v>
      </c>
      <c r="I224" s="481">
        <v>14</v>
      </c>
      <c r="J224" s="481">
        <v>3</v>
      </c>
      <c r="K224" s="481">
        <v>3</v>
      </c>
      <c r="L224" s="481"/>
      <c r="M224" s="481">
        <v>29</v>
      </c>
      <c r="N224" s="481">
        <v>0</v>
      </c>
      <c r="O224" s="481">
        <v>2</v>
      </c>
      <c r="P224" s="481">
        <v>0</v>
      </c>
      <c r="Q224" s="481">
        <v>1</v>
      </c>
      <c r="R224" s="481">
        <v>0</v>
      </c>
      <c r="S224" s="481">
        <v>0</v>
      </c>
      <c r="T224" s="481">
        <v>0</v>
      </c>
      <c r="U224" s="481">
        <v>5</v>
      </c>
      <c r="V224" s="481">
        <v>6</v>
      </c>
      <c r="W224" s="481">
        <v>1</v>
      </c>
      <c r="X224" s="481">
        <v>0</v>
      </c>
      <c r="Y224" s="481">
        <v>4</v>
      </c>
      <c r="Z224" s="481">
        <v>0</v>
      </c>
      <c r="AA224" s="481">
        <v>2</v>
      </c>
      <c r="AB224" s="481">
        <v>1</v>
      </c>
      <c r="AC224" s="481">
        <v>0</v>
      </c>
      <c r="AD224" s="481">
        <v>1</v>
      </c>
      <c r="AE224" s="481">
        <v>2</v>
      </c>
      <c r="AF224" s="481">
        <v>0</v>
      </c>
      <c r="AG224" s="481">
        <v>2</v>
      </c>
      <c r="AH224" s="481">
        <v>2</v>
      </c>
      <c r="AI224" s="481">
        <v>0</v>
      </c>
      <c r="AJ224" s="481">
        <v>0</v>
      </c>
      <c r="AK224" s="481">
        <v>0</v>
      </c>
    </row>
    <row r="225" spans="1:37" ht="15.75" customHeight="1" x14ac:dyDescent="0.2">
      <c r="A225" s="154" t="s">
        <v>1297</v>
      </c>
      <c r="B225" s="154" t="s">
        <v>1298</v>
      </c>
      <c r="C225" s="481"/>
      <c r="D225" s="481"/>
      <c r="E225" s="481" t="s">
        <v>260</v>
      </c>
      <c r="F225" s="481" t="s">
        <v>260</v>
      </c>
      <c r="G225" s="481"/>
      <c r="H225" s="481" t="s">
        <v>260</v>
      </c>
      <c r="I225" s="481" t="s">
        <v>260</v>
      </c>
      <c r="J225" s="481" t="s">
        <v>260</v>
      </c>
      <c r="K225" s="481" t="s">
        <v>260</v>
      </c>
      <c r="L225" s="481"/>
      <c r="M225" s="481" t="s">
        <v>260</v>
      </c>
      <c r="N225" s="481" t="s">
        <v>260</v>
      </c>
      <c r="O225" s="481" t="s">
        <v>260</v>
      </c>
      <c r="P225" s="481" t="s">
        <v>260</v>
      </c>
      <c r="Q225" s="481" t="s">
        <v>260</v>
      </c>
      <c r="R225" s="481" t="s">
        <v>260</v>
      </c>
      <c r="S225" s="481" t="s">
        <v>260</v>
      </c>
      <c r="T225" s="481" t="s">
        <v>260</v>
      </c>
      <c r="U225" s="481" t="s">
        <v>260</v>
      </c>
      <c r="V225" s="481" t="s">
        <v>260</v>
      </c>
      <c r="W225" s="481" t="s">
        <v>260</v>
      </c>
      <c r="X225" s="481" t="s">
        <v>260</v>
      </c>
      <c r="Y225" s="481" t="s">
        <v>260</v>
      </c>
      <c r="Z225" s="481" t="s">
        <v>260</v>
      </c>
      <c r="AA225" s="481" t="s">
        <v>260</v>
      </c>
      <c r="AB225" s="481" t="s">
        <v>260</v>
      </c>
      <c r="AC225" s="481" t="s">
        <v>260</v>
      </c>
      <c r="AD225" s="481" t="s">
        <v>260</v>
      </c>
      <c r="AE225" s="481" t="s">
        <v>260</v>
      </c>
      <c r="AF225" s="481" t="s">
        <v>260</v>
      </c>
      <c r="AG225" s="481" t="s">
        <v>260</v>
      </c>
      <c r="AH225" s="481" t="s">
        <v>260</v>
      </c>
      <c r="AI225" s="481" t="s">
        <v>260</v>
      </c>
      <c r="AJ225" s="481" t="s">
        <v>260</v>
      </c>
      <c r="AK225" s="481" t="s">
        <v>260</v>
      </c>
    </row>
    <row r="226" spans="1:37" ht="15.75" customHeight="1" x14ac:dyDescent="0.2">
      <c r="A226" s="154" t="s">
        <v>1299</v>
      </c>
      <c r="B226" s="154" t="s">
        <v>1300</v>
      </c>
      <c r="C226" s="481"/>
      <c r="D226" s="481"/>
      <c r="E226" s="481">
        <v>210</v>
      </c>
      <c r="F226" s="481">
        <v>0</v>
      </c>
      <c r="G226" s="481"/>
      <c r="H226" s="481">
        <v>146</v>
      </c>
      <c r="I226" s="481">
        <v>123</v>
      </c>
      <c r="J226" s="481">
        <v>13</v>
      </c>
      <c r="K226" s="481">
        <v>10</v>
      </c>
      <c r="L226" s="481"/>
      <c r="M226" s="481">
        <v>187</v>
      </c>
      <c r="N226" s="481">
        <v>2</v>
      </c>
      <c r="O226" s="481">
        <v>6</v>
      </c>
      <c r="P226" s="481">
        <v>3</v>
      </c>
      <c r="Q226" s="481">
        <v>0</v>
      </c>
      <c r="R226" s="481">
        <v>0</v>
      </c>
      <c r="S226" s="481">
        <v>0</v>
      </c>
      <c r="T226" s="481">
        <v>0</v>
      </c>
      <c r="U226" s="481">
        <v>15</v>
      </c>
      <c r="V226" s="481">
        <v>22</v>
      </c>
      <c r="W226" s="481">
        <v>7</v>
      </c>
      <c r="X226" s="481">
        <v>2</v>
      </c>
      <c r="Y226" s="481">
        <v>58</v>
      </c>
      <c r="Z226" s="481">
        <v>2</v>
      </c>
      <c r="AA226" s="481">
        <v>4</v>
      </c>
      <c r="AB226" s="481">
        <v>4</v>
      </c>
      <c r="AC226" s="481">
        <v>6</v>
      </c>
      <c r="AD226" s="481">
        <v>1</v>
      </c>
      <c r="AE226" s="481">
        <v>1</v>
      </c>
      <c r="AF226" s="481">
        <v>40</v>
      </c>
      <c r="AG226" s="481">
        <v>4</v>
      </c>
      <c r="AH226" s="481">
        <v>1</v>
      </c>
      <c r="AI226" s="481">
        <v>0</v>
      </c>
      <c r="AJ226" s="481">
        <v>0</v>
      </c>
      <c r="AK226" s="481">
        <v>9</v>
      </c>
    </row>
    <row r="227" spans="1:37" ht="15.75" customHeight="1" x14ac:dyDescent="0.2">
      <c r="A227" s="154" t="s">
        <v>1301</v>
      </c>
      <c r="B227" s="154" t="s">
        <v>1302</v>
      </c>
      <c r="C227" s="481"/>
      <c r="D227" s="481"/>
      <c r="E227" s="481">
        <v>144</v>
      </c>
      <c r="F227" s="481">
        <v>0</v>
      </c>
      <c r="G227" s="481"/>
      <c r="H227" s="481">
        <v>154</v>
      </c>
      <c r="I227" s="481">
        <v>67</v>
      </c>
      <c r="J227" s="481">
        <v>48</v>
      </c>
      <c r="K227" s="481">
        <v>39</v>
      </c>
      <c r="L227" s="481"/>
      <c r="M227" s="481">
        <v>298</v>
      </c>
      <c r="N227" s="481">
        <v>3</v>
      </c>
      <c r="O227" s="481">
        <v>3</v>
      </c>
      <c r="P227" s="481">
        <v>1</v>
      </c>
      <c r="Q227" s="481">
        <v>3</v>
      </c>
      <c r="R227" s="481">
        <v>2</v>
      </c>
      <c r="S227" s="481">
        <v>5</v>
      </c>
      <c r="T227" s="481">
        <v>0</v>
      </c>
      <c r="U227" s="481">
        <v>51</v>
      </c>
      <c r="V227" s="481">
        <v>68</v>
      </c>
      <c r="W227" s="481">
        <v>12</v>
      </c>
      <c r="X227" s="481">
        <v>6</v>
      </c>
      <c r="Y227" s="481">
        <v>25</v>
      </c>
      <c r="Z227" s="481">
        <v>3</v>
      </c>
      <c r="AA227" s="481">
        <v>17</v>
      </c>
      <c r="AB227" s="481">
        <v>19</v>
      </c>
      <c r="AC227" s="481">
        <v>32</v>
      </c>
      <c r="AD227" s="481">
        <v>20</v>
      </c>
      <c r="AE227" s="481">
        <v>11</v>
      </c>
      <c r="AF227" s="481">
        <v>12</v>
      </c>
      <c r="AG227" s="481">
        <v>4</v>
      </c>
      <c r="AH227" s="481">
        <v>1</v>
      </c>
      <c r="AI227" s="481">
        <v>3</v>
      </c>
      <c r="AJ227" s="481">
        <v>0</v>
      </c>
      <c r="AK227" s="481">
        <v>4</v>
      </c>
    </row>
    <row r="228" spans="1:37" ht="15.75" customHeight="1" x14ac:dyDescent="0.2">
      <c r="A228" s="154" t="s">
        <v>1303</v>
      </c>
      <c r="B228" s="154" t="s">
        <v>1304</v>
      </c>
      <c r="C228" s="481"/>
      <c r="D228" s="481"/>
      <c r="E228" s="481">
        <v>42</v>
      </c>
      <c r="F228" s="481">
        <v>0</v>
      </c>
      <c r="G228" s="481"/>
      <c r="H228" s="481">
        <v>39</v>
      </c>
      <c r="I228" s="481">
        <v>15</v>
      </c>
      <c r="J228" s="481">
        <v>9</v>
      </c>
      <c r="K228" s="481">
        <v>15</v>
      </c>
      <c r="L228" s="481"/>
      <c r="M228" s="481">
        <v>102</v>
      </c>
      <c r="N228" s="481">
        <v>0</v>
      </c>
      <c r="O228" s="481">
        <v>3</v>
      </c>
      <c r="P228" s="481">
        <v>0</v>
      </c>
      <c r="Q228" s="481">
        <v>0</v>
      </c>
      <c r="R228" s="481">
        <v>1</v>
      </c>
      <c r="S228" s="481">
        <v>0</v>
      </c>
      <c r="T228" s="481">
        <v>0</v>
      </c>
      <c r="U228" s="481">
        <v>15</v>
      </c>
      <c r="V228" s="481">
        <v>22</v>
      </c>
      <c r="W228" s="481">
        <v>12</v>
      </c>
      <c r="X228" s="481">
        <v>1</v>
      </c>
      <c r="Y228" s="481">
        <v>10</v>
      </c>
      <c r="Z228" s="481">
        <v>2</v>
      </c>
      <c r="AA228" s="481">
        <v>4</v>
      </c>
      <c r="AB228" s="481">
        <v>4</v>
      </c>
      <c r="AC228" s="481">
        <v>6</v>
      </c>
      <c r="AD228" s="481">
        <v>4</v>
      </c>
      <c r="AE228" s="481">
        <v>3</v>
      </c>
      <c r="AF228" s="481">
        <v>0</v>
      </c>
      <c r="AG228" s="481">
        <v>1</v>
      </c>
      <c r="AH228" s="481">
        <v>0</v>
      </c>
      <c r="AI228" s="481">
        <v>5</v>
      </c>
      <c r="AJ228" s="481">
        <v>0</v>
      </c>
      <c r="AK228" s="481">
        <v>10</v>
      </c>
    </row>
    <row r="229" spans="1:37" ht="15.75" customHeight="1" x14ac:dyDescent="0.2">
      <c r="A229" s="154" t="s">
        <v>1305</v>
      </c>
      <c r="B229" s="154" t="s">
        <v>1306</v>
      </c>
      <c r="C229" s="481"/>
      <c r="D229" s="481"/>
      <c r="E229" s="481">
        <v>64</v>
      </c>
      <c r="F229" s="481">
        <v>0</v>
      </c>
      <c r="G229" s="481"/>
      <c r="H229" s="481">
        <v>916</v>
      </c>
      <c r="I229" s="481">
        <v>109</v>
      </c>
      <c r="J229" s="481">
        <v>162</v>
      </c>
      <c r="K229" s="481">
        <v>645</v>
      </c>
      <c r="L229" s="481"/>
      <c r="M229" s="481">
        <v>3714</v>
      </c>
      <c r="N229" s="481">
        <v>12</v>
      </c>
      <c r="O229" s="481">
        <v>66</v>
      </c>
      <c r="P229" s="481">
        <v>26</v>
      </c>
      <c r="Q229" s="481">
        <v>7</v>
      </c>
      <c r="R229" s="481">
        <v>0</v>
      </c>
      <c r="S229" s="481">
        <v>0</v>
      </c>
      <c r="T229" s="481">
        <v>24</v>
      </c>
      <c r="U229" s="481">
        <v>475</v>
      </c>
      <c r="V229" s="481">
        <v>635</v>
      </c>
      <c r="W229" s="481">
        <v>244</v>
      </c>
      <c r="X229" s="481">
        <v>141</v>
      </c>
      <c r="Y229" s="481">
        <v>337</v>
      </c>
      <c r="Z229" s="481">
        <v>168</v>
      </c>
      <c r="AA229" s="481">
        <v>118</v>
      </c>
      <c r="AB229" s="481">
        <v>88</v>
      </c>
      <c r="AC229" s="481">
        <v>226</v>
      </c>
      <c r="AD229" s="481">
        <v>265</v>
      </c>
      <c r="AE229" s="481">
        <v>209</v>
      </c>
      <c r="AF229" s="481">
        <v>166</v>
      </c>
      <c r="AG229" s="481">
        <v>20</v>
      </c>
      <c r="AH229" s="481">
        <v>7</v>
      </c>
      <c r="AI229" s="481">
        <v>231</v>
      </c>
      <c r="AJ229" s="481">
        <v>31</v>
      </c>
      <c r="AK229" s="481">
        <v>218</v>
      </c>
    </row>
    <row r="230" spans="1:37" ht="15.75" customHeight="1" x14ac:dyDescent="0.2">
      <c r="A230" s="154" t="s">
        <v>1307</v>
      </c>
      <c r="B230" s="154" t="s">
        <v>1308</v>
      </c>
      <c r="C230" s="481"/>
      <c r="D230" s="481"/>
      <c r="E230" s="481">
        <v>117</v>
      </c>
      <c r="F230" s="481">
        <v>0</v>
      </c>
      <c r="G230" s="481"/>
      <c r="H230" s="481">
        <v>295</v>
      </c>
      <c r="I230" s="481">
        <v>168</v>
      </c>
      <c r="J230" s="481">
        <v>70</v>
      </c>
      <c r="K230" s="481">
        <v>57</v>
      </c>
      <c r="L230" s="481"/>
      <c r="M230" s="481">
        <v>524</v>
      </c>
      <c r="N230" s="481">
        <v>0</v>
      </c>
      <c r="O230" s="481">
        <v>27</v>
      </c>
      <c r="P230" s="481">
        <v>8</v>
      </c>
      <c r="Q230" s="481">
        <v>7</v>
      </c>
      <c r="R230" s="481">
        <v>4</v>
      </c>
      <c r="S230" s="481">
        <v>4</v>
      </c>
      <c r="T230" s="481">
        <v>0</v>
      </c>
      <c r="U230" s="481">
        <v>81</v>
      </c>
      <c r="V230" s="481">
        <v>115</v>
      </c>
      <c r="W230" s="481">
        <v>8</v>
      </c>
      <c r="X230" s="481">
        <v>7</v>
      </c>
      <c r="Y230" s="481">
        <v>81</v>
      </c>
      <c r="Z230" s="481">
        <v>36</v>
      </c>
      <c r="AA230" s="481">
        <v>27</v>
      </c>
      <c r="AB230" s="481">
        <v>24</v>
      </c>
      <c r="AC230" s="481">
        <v>30</v>
      </c>
      <c r="AD230" s="481">
        <v>19</v>
      </c>
      <c r="AE230" s="481">
        <v>24</v>
      </c>
      <c r="AF230" s="481">
        <v>0</v>
      </c>
      <c r="AG230" s="481">
        <v>7</v>
      </c>
      <c r="AH230" s="481">
        <v>6</v>
      </c>
      <c r="AI230" s="481">
        <v>2</v>
      </c>
      <c r="AJ230" s="481">
        <v>0</v>
      </c>
      <c r="AK230" s="481">
        <v>15</v>
      </c>
    </row>
    <row r="231" spans="1:37" ht="15.75" customHeight="1" x14ac:dyDescent="0.2">
      <c r="A231" s="154" t="s">
        <v>1309</v>
      </c>
      <c r="B231" s="154" t="s">
        <v>1310</v>
      </c>
      <c r="C231" s="481"/>
      <c r="D231" s="481"/>
      <c r="E231" s="481">
        <v>149</v>
      </c>
      <c r="F231" s="481">
        <v>0</v>
      </c>
      <c r="G231" s="481"/>
      <c r="H231" s="481">
        <v>105</v>
      </c>
      <c r="I231" s="481">
        <v>62</v>
      </c>
      <c r="J231" s="481">
        <v>29</v>
      </c>
      <c r="K231" s="481">
        <v>14</v>
      </c>
      <c r="L231" s="481"/>
      <c r="M231" s="481">
        <v>165</v>
      </c>
      <c r="N231" s="481">
        <v>0</v>
      </c>
      <c r="O231" s="481">
        <v>7</v>
      </c>
      <c r="P231" s="481">
        <v>2</v>
      </c>
      <c r="Q231" s="481">
        <v>2</v>
      </c>
      <c r="R231" s="481">
        <v>1</v>
      </c>
      <c r="S231" s="481">
        <v>1</v>
      </c>
      <c r="T231" s="481">
        <v>0</v>
      </c>
      <c r="U231" s="481">
        <v>46</v>
      </c>
      <c r="V231" s="481">
        <v>35</v>
      </c>
      <c r="W231" s="481">
        <v>8</v>
      </c>
      <c r="X231" s="481">
        <v>5</v>
      </c>
      <c r="Y231" s="481">
        <v>6</v>
      </c>
      <c r="Z231" s="481">
        <v>1</v>
      </c>
      <c r="AA231" s="481">
        <v>5</v>
      </c>
      <c r="AB231" s="481">
        <v>1</v>
      </c>
      <c r="AC231" s="481">
        <v>5</v>
      </c>
      <c r="AD231" s="481">
        <v>18</v>
      </c>
      <c r="AE231" s="481">
        <v>3</v>
      </c>
      <c r="AF231" s="481">
        <v>17</v>
      </c>
      <c r="AG231" s="481">
        <v>3</v>
      </c>
      <c r="AH231" s="481">
        <v>0</v>
      </c>
      <c r="AI231" s="481">
        <v>1</v>
      </c>
      <c r="AJ231" s="481">
        <v>0</v>
      </c>
      <c r="AK231" s="481">
        <v>0</v>
      </c>
    </row>
    <row r="232" spans="1:37" ht="15.75" customHeight="1" x14ac:dyDescent="0.2">
      <c r="A232" s="154" t="s">
        <v>1311</v>
      </c>
      <c r="B232" s="154" t="s">
        <v>1312</v>
      </c>
      <c r="C232" s="481"/>
      <c r="D232" s="481"/>
      <c r="E232" s="481">
        <v>136</v>
      </c>
      <c r="F232" s="481">
        <v>0</v>
      </c>
      <c r="G232" s="481"/>
      <c r="H232" s="481">
        <v>154</v>
      </c>
      <c r="I232" s="481">
        <v>79</v>
      </c>
      <c r="J232" s="481">
        <v>39</v>
      </c>
      <c r="K232" s="481">
        <v>36</v>
      </c>
      <c r="L232" s="481"/>
      <c r="M232" s="481">
        <v>290</v>
      </c>
      <c r="N232" s="481">
        <v>4</v>
      </c>
      <c r="O232" s="481">
        <v>28</v>
      </c>
      <c r="P232" s="481">
        <v>2</v>
      </c>
      <c r="Q232" s="481">
        <v>8</v>
      </c>
      <c r="R232" s="481">
        <v>1</v>
      </c>
      <c r="S232" s="481">
        <v>1</v>
      </c>
      <c r="T232" s="481">
        <v>0</v>
      </c>
      <c r="U232" s="481">
        <v>45</v>
      </c>
      <c r="V232" s="481">
        <v>73</v>
      </c>
      <c r="W232" s="481">
        <v>9</v>
      </c>
      <c r="X232" s="481">
        <v>3</v>
      </c>
      <c r="Y232" s="481">
        <v>38</v>
      </c>
      <c r="Z232" s="481">
        <v>13</v>
      </c>
      <c r="AA232" s="481">
        <v>10</v>
      </c>
      <c r="AB232" s="481">
        <v>5</v>
      </c>
      <c r="AC232" s="481">
        <v>9</v>
      </c>
      <c r="AD232" s="481">
        <v>8</v>
      </c>
      <c r="AE232" s="481">
        <v>8</v>
      </c>
      <c r="AF232" s="481">
        <v>14</v>
      </c>
      <c r="AG232" s="481">
        <v>4</v>
      </c>
      <c r="AH232" s="481">
        <v>1</v>
      </c>
      <c r="AI232" s="481">
        <v>3</v>
      </c>
      <c r="AJ232" s="481">
        <v>0</v>
      </c>
      <c r="AK232" s="481">
        <v>5</v>
      </c>
    </row>
    <row r="233" spans="1:37" ht="15.75" customHeight="1" x14ac:dyDescent="0.2">
      <c r="A233" s="154" t="s">
        <v>1313</v>
      </c>
      <c r="B233" s="154" t="s">
        <v>1314</v>
      </c>
      <c r="C233" s="481"/>
      <c r="D233" s="481"/>
      <c r="E233" s="481">
        <v>307</v>
      </c>
      <c r="F233" s="481">
        <v>0</v>
      </c>
      <c r="G233" s="481"/>
      <c r="H233" s="481">
        <v>417</v>
      </c>
      <c r="I233" s="481">
        <v>149</v>
      </c>
      <c r="J233" s="481">
        <v>101</v>
      </c>
      <c r="K233" s="481">
        <v>167</v>
      </c>
      <c r="L233" s="481"/>
      <c r="M233" s="481">
        <v>1069</v>
      </c>
      <c r="N233" s="481">
        <v>10</v>
      </c>
      <c r="O233" s="481">
        <v>42</v>
      </c>
      <c r="P233" s="481">
        <v>13</v>
      </c>
      <c r="Q233" s="481">
        <v>3</v>
      </c>
      <c r="R233" s="481">
        <v>3</v>
      </c>
      <c r="S233" s="481">
        <v>4</v>
      </c>
      <c r="T233" s="481">
        <v>0</v>
      </c>
      <c r="U233" s="481">
        <v>149</v>
      </c>
      <c r="V233" s="481">
        <v>220</v>
      </c>
      <c r="W233" s="481">
        <v>53</v>
      </c>
      <c r="X233" s="481">
        <v>22</v>
      </c>
      <c r="Y233" s="481">
        <v>93</v>
      </c>
      <c r="Z233" s="481">
        <v>35</v>
      </c>
      <c r="AA233" s="481">
        <v>46</v>
      </c>
      <c r="AB233" s="481">
        <v>39</v>
      </c>
      <c r="AC233" s="481">
        <v>71</v>
      </c>
      <c r="AD233" s="481">
        <v>61</v>
      </c>
      <c r="AE233" s="481">
        <v>46</v>
      </c>
      <c r="AF233" s="481">
        <v>5</v>
      </c>
      <c r="AG233" s="481">
        <v>23</v>
      </c>
      <c r="AH233" s="481">
        <v>10</v>
      </c>
      <c r="AI233" s="481">
        <v>66</v>
      </c>
      <c r="AJ233" s="481">
        <v>3</v>
      </c>
      <c r="AK233" s="481">
        <v>59</v>
      </c>
    </row>
    <row r="234" spans="1:37" ht="15.75" customHeight="1" x14ac:dyDescent="0.2">
      <c r="A234" s="154" t="s">
        <v>1315</v>
      </c>
      <c r="B234" s="154" t="s">
        <v>1316</v>
      </c>
      <c r="C234" s="481"/>
      <c r="D234" s="481"/>
      <c r="E234" s="481">
        <v>50</v>
      </c>
      <c r="F234" s="481">
        <v>0</v>
      </c>
      <c r="G234" s="481"/>
      <c r="H234" s="481">
        <v>80</v>
      </c>
      <c r="I234" s="481">
        <v>34</v>
      </c>
      <c r="J234" s="481">
        <v>21</v>
      </c>
      <c r="K234" s="481">
        <v>25</v>
      </c>
      <c r="L234" s="481"/>
      <c r="M234" s="481">
        <v>187</v>
      </c>
      <c r="N234" s="481">
        <v>2</v>
      </c>
      <c r="O234" s="481">
        <v>8</v>
      </c>
      <c r="P234" s="481">
        <v>1</v>
      </c>
      <c r="Q234" s="481">
        <v>0</v>
      </c>
      <c r="R234" s="481">
        <v>2</v>
      </c>
      <c r="S234" s="481">
        <v>1</v>
      </c>
      <c r="T234" s="481">
        <v>1</v>
      </c>
      <c r="U234" s="481">
        <v>24</v>
      </c>
      <c r="V234" s="481">
        <v>41</v>
      </c>
      <c r="W234" s="481">
        <v>6</v>
      </c>
      <c r="X234" s="481">
        <v>2</v>
      </c>
      <c r="Y234" s="481">
        <v>25</v>
      </c>
      <c r="Z234" s="481">
        <v>5</v>
      </c>
      <c r="AA234" s="481">
        <v>10</v>
      </c>
      <c r="AB234" s="481">
        <v>7</v>
      </c>
      <c r="AC234" s="481">
        <v>15</v>
      </c>
      <c r="AD234" s="481">
        <v>11</v>
      </c>
      <c r="AE234" s="481">
        <v>5</v>
      </c>
      <c r="AF234" s="481">
        <v>3</v>
      </c>
      <c r="AG234" s="481">
        <v>4</v>
      </c>
      <c r="AH234" s="481">
        <v>1</v>
      </c>
      <c r="AI234" s="481">
        <v>7</v>
      </c>
      <c r="AJ234" s="481">
        <v>0</v>
      </c>
      <c r="AK234" s="481">
        <v>9</v>
      </c>
    </row>
    <row r="235" spans="1:37" ht="15.75" customHeight="1" x14ac:dyDescent="0.2">
      <c r="A235" s="154" t="s">
        <v>1317</v>
      </c>
      <c r="B235" s="154" t="s">
        <v>1318</v>
      </c>
      <c r="C235" s="481"/>
      <c r="D235" s="481"/>
      <c r="E235" s="481">
        <v>27</v>
      </c>
      <c r="F235" s="481">
        <v>0</v>
      </c>
      <c r="G235" s="481"/>
      <c r="H235" s="481">
        <v>34</v>
      </c>
      <c r="I235" s="481">
        <v>21</v>
      </c>
      <c r="J235" s="481">
        <v>11</v>
      </c>
      <c r="K235" s="481">
        <v>2</v>
      </c>
      <c r="L235" s="481"/>
      <c r="M235" s="481">
        <v>50</v>
      </c>
      <c r="N235" s="481">
        <v>0</v>
      </c>
      <c r="O235" s="481">
        <v>0</v>
      </c>
      <c r="P235" s="481">
        <v>0</v>
      </c>
      <c r="Q235" s="481">
        <v>1</v>
      </c>
      <c r="R235" s="481">
        <v>0</v>
      </c>
      <c r="S235" s="481">
        <v>0</v>
      </c>
      <c r="T235" s="481">
        <v>0</v>
      </c>
      <c r="U235" s="481">
        <v>10</v>
      </c>
      <c r="V235" s="481">
        <v>10</v>
      </c>
      <c r="W235" s="481">
        <v>0</v>
      </c>
      <c r="X235" s="481">
        <v>0</v>
      </c>
      <c r="Y235" s="481">
        <v>14</v>
      </c>
      <c r="Z235" s="481">
        <v>0</v>
      </c>
      <c r="AA235" s="481">
        <v>3</v>
      </c>
      <c r="AB235" s="481">
        <v>1</v>
      </c>
      <c r="AC235" s="481">
        <v>3</v>
      </c>
      <c r="AD235" s="481">
        <v>1</v>
      </c>
      <c r="AE235" s="481">
        <v>1</v>
      </c>
      <c r="AF235" s="481">
        <v>2</v>
      </c>
      <c r="AG235" s="481">
        <v>1</v>
      </c>
      <c r="AH235" s="481">
        <v>0</v>
      </c>
      <c r="AI235" s="481">
        <v>0</v>
      </c>
      <c r="AJ235" s="481">
        <v>0</v>
      </c>
      <c r="AK235" s="481">
        <v>3</v>
      </c>
    </row>
    <row r="236" spans="1:37" ht="15.75" customHeight="1" x14ac:dyDescent="0.2">
      <c r="A236" s="154" t="s">
        <v>1319</v>
      </c>
      <c r="B236" s="154" t="s">
        <v>1320</v>
      </c>
      <c r="C236" s="481"/>
      <c r="D236" s="481"/>
      <c r="E236" s="481">
        <v>124</v>
      </c>
      <c r="F236" s="481">
        <v>0</v>
      </c>
      <c r="G236" s="481"/>
      <c r="H236" s="481">
        <v>138</v>
      </c>
      <c r="I236" s="481">
        <v>90</v>
      </c>
      <c r="J236" s="481">
        <v>26</v>
      </c>
      <c r="K236" s="481">
        <v>22</v>
      </c>
      <c r="L236" s="481"/>
      <c r="M236" s="481">
        <v>238</v>
      </c>
      <c r="N236" s="481">
        <v>4</v>
      </c>
      <c r="O236" s="481">
        <v>21</v>
      </c>
      <c r="P236" s="481">
        <v>4</v>
      </c>
      <c r="Q236" s="481">
        <v>3</v>
      </c>
      <c r="R236" s="481">
        <v>0</v>
      </c>
      <c r="S236" s="481">
        <v>0</v>
      </c>
      <c r="T236" s="481">
        <v>2</v>
      </c>
      <c r="U236" s="481">
        <v>32</v>
      </c>
      <c r="V236" s="481">
        <v>38</v>
      </c>
      <c r="W236" s="481">
        <v>8</v>
      </c>
      <c r="X236" s="481">
        <v>5</v>
      </c>
      <c r="Y236" s="481">
        <v>19</v>
      </c>
      <c r="Z236" s="481">
        <v>3</v>
      </c>
      <c r="AA236" s="481">
        <v>12</v>
      </c>
      <c r="AB236" s="481">
        <v>10</v>
      </c>
      <c r="AC236" s="481">
        <v>14</v>
      </c>
      <c r="AD236" s="481">
        <v>11</v>
      </c>
      <c r="AE236" s="481">
        <v>11</v>
      </c>
      <c r="AF236" s="481">
        <v>21</v>
      </c>
      <c r="AG236" s="481">
        <v>4</v>
      </c>
      <c r="AH236" s="481">
        <v>1</v>
      </c>
      <c r="AI236" s="481">
        <v>1</v>
      </c>
      <c r="AJ236" s="481">
        <v>1</v>
      </c>
      <c r="AK236" s="481">
        <v>13</v>
      </c>
    </row>
    <row r="237" spans="1:37" ht="15.75" customHeight="1" x14ac:dyDescent="0.2">
      <c r="A237" s="154" t="s">
        <v>1321</v>
      </c>
      <c r="B237" s="154" t="s">
        <v>1322</v>
      </c>
      <c r="C237" s="481"/>
      <c r="D237" s="481"/>
      <c r="E237" s="481">
        <v>45</v>
      </c>
      <c r="F237" s="481">
        <v>0</v>
      </c>
      <c r="G237" s="481"/>
      <c r="H237" s="481">
        <v>30</v>
      </c>
      <c r="I237" s="481">
        <v>11</v>
      </c>
      <c r="J237" s="481">
        <v>4</v>
      </c>
      <c r="K237" s="481">
        <v>15</v>
      </c>
      <c r="L237" s="481"/>
      <c r="M237" s="481">
        <v>89</v>
      </c>
      <c r="N237" s="481">
        <v>1</v>
      </c>
      <c r="O237" s="481">
        <v>8</v>
      </c>
      <c r="P237" s="481">
        <v>5</v>
      </c>
      <c r="Q237" s="481">
        <v>3</v>
      </c>
      <c r="R237" s="481">
        <v>2</v>
      </c>
      <c r="S237" s="481">
        <v>0</v>
      </c>
      <c r="T237" s="481">
        <v>0</v>
      </c>
      <c r="U237" s="481">
        <v>10</v>
      </c>
      <c r="V237" s="481">
        <v>16</v>
      </c>
      <c r="W237" s="481">
        <v>3</v>
      </c>
      <c r="X237" s="481">
        <v>5</v>
      </c>
      <c r="Y237" s="481">
        <v>5</v>
      </c>
      <c r="Z237" s="481">
        <v>1</v>
      </c>
      <c r="AA237" s="481">
        <v>4</v>
      </c>
      <c r="AB237" s="481">
        <v>6</v>
      </c>
      <c r="AC237" s="481">
        <v>3</v>
      </c>
      <c r="AD237" s="481">
        <v>5</v>
      </c>
      <c r="AE237" s="481">
        <v>9</v>
      </c>
      <c r="AF237" s="481">
        <v>0</v>
      </c>
      <c r="AG237" s="481">
        <v>3</v>
      </c>
      <c r="AH237" s="481">
        <v>0</v>
      </c>
      <c r="AI237" s="481">
        <v>0</v>
      </c>
      <c r="AJ237" s="481">
        <v>0</v>
      </c>
      <c r="AK237" s="481">
        <v>2</v>
      </c>
    </row>
    <row r="238" spans="1:37" ht="15.75" customHeight="1" x14ac:dyDescent="0.2">
      <c r="A238" s="154" t="s">
        <v>1323</v>
      </c>
      <c r="B238" s="154" t="s">
        <v>1324</v>
      </c>
      <c r="C238" s="481"/>
      <c r="D238" s="481"/>
      <c r="E238" s="481">
        <v>68</v>
      </c>
      <c r="F238" s="481">
        <v>0</v>
      </c>
      <c r="G238" s="481"/>
      <c r="H238" s="481">
        <v>32</v>
      </c>
      <c r="I238" s="481">
        <v>3</v>
      </c>
      <c r="J238" s="481">
        <v>7</v>
      </c>
      <c r="K238" s="481">
        <v>22</v>
      </c>
      <c r="L238" s="481"/>
      <c r="M238" s="481">
        <v>123</v>
      </c>
      <c r="N238" s="481">
        <v>0</v>
      </c>
      <c r="O238" s="481">
        <v>7</v>
      </c>
      <c r="P238" s="481">
        <v>0</v>
      </c>
      <c r="Q238" s="481">
        <v>2</v>
      </c>
      <c r="R238" s="481">
        <v>0</v>
      </c>
      <c r="S238" s="481">
        <v>0</v>
      </c>
      <c r="T238" s="481">
        <v>2</v>
      </c>
      <c r="U238" s="481">
        <v>11</v>
      </c>
      <c r="V238" s="481">
        <v>25</v>
      </c>
      <c r="W238" s="481">
        <v>3</v>
      </c>
      <c r="X238" s="481">
        <v>1</v>
      </c>
      <c r="Y238" s="481">
        <v>7</v>
      </c>
      <c r="Z238" s="481">
        <v>5</v>
      </c>
      <c r="AA238" s="481">
        <v>5</v>
      </c>
      <c r="AB238" s="481">
        <v>2</v>
      </c>
      <c r="AC238" s="481">
        <v>7</v>
      </c>
      <c r="AD238" s="481">
        <v>9</v>
      </c>
      <c r="AE238" s="481">
        <v>10</v>
      </c>
      <c r="AF238" s="481">
        <v>0</v>
      </c>
      <c r="AG238" s="481">
        <v>3</v>
      </c>
      <c r="AH238" s="481">
        <v>2</v>
      </c>
      <c r="AI238" s="481">
        <v>13</v>
      </c>
      <c r="AJ238" s="481">
        <v>0</v>
      </c>
      <c r="AK238" s="481">
        <v>9</v>
      </c>
    </row>
    <row r="239" spans="1:37" ht="15.75" customHeight="1" x14ac:dyDescent="0.2">
      <c r="A239" s="154" t="s">
        <v>1325</v>
      </c>
      <c r="B239" s="154" t="s">
        <v>1326</v>
      </c>
      <c r="C239" s="481"/>
      <c r="D239" s="481"/>
      <c r="E239" s="481">
        <v>34</v>
      </c>
      <c r="F239" s="481">
        <v>0</v>
      </c>
      <c r="G239" s="481"/>
      <c r="H239" s="481">
        <v>123</v>
      </c>
      <c r="I239" s="481">
        <v>33</v>
      </c>
      <c r="J239" s="481">
        <v>43</v>
      </c>
      <c r="K239" s="481">
        <v>47</v>
      </c>
      <c r="L239" s="481"/>
      <c r="M239" s="481">
        <v>321</v>
      </c>
      <c r="N239" s="481">
        <v>2</v>
      </c>
      <c r="O239" s="481">
        <v>10</v>
      </c>
      <c r="P239" s="481">
        <v>6</v>
      </c>
      <c r="Q239" s="481">
        <v>1</v>
      </c>
      <c r="R239" s="481">
        <v>0</v>
      </c>
      <c r="S239" s="481">
        <v>3</v>
      </c>
      <c r="T239" s="481">
        <v>0</v>
      </c>
      <c r="U239" s="481">
        <v>62</v>
      </c>
      <c r="V239" s="481">
        <v>74</v>
      </c>
      <c r="W239" s="481">
        <v>19</v>
      </c>
      <c r="X239" s="481">
        <v>6</v>
      </c>
      <c r="Y239" s="481">
        <v>18</v>
      </c>
      <c r="Z239" s="481">
        <v>7</v>
      </c>
      <c r="AA239" s="481">
        <v>11</v>
      </c>
      <c r="AB239" s="481">
        <v>7</v>
      </c>
      <c r="AC239" s="481">
        <v>23</v>
      </c>
      <c r="AD239" s="481">
        <v>17</v>
      </c>
      <c r="AE239" s="481">
        <v>16</v>
      </c>
      <c r="AF239" s="481">
        <v>1</v>
      </c>
      <c r="AG239" s="481">
        <v>6</v>
      </c>
      <c r="AH239" s="481">
        <v>3</v>
      </c>
      <c r="AI239" s="481">
        <v>7</v>
      </c>
      <c r="AJ239" s="481">
        <v>0</v>
      </c>
      <c r="AK239" s="481">
        <v>25</v>
      </c>
    </row>
    <row r="240" spans="1:37" ht="15.75" customHeight="1" x14ac:dyDescent="0.2">
      <c r="A240" s="154" t="s">
        <v>1327</v>
      </c>
      <c r="B240" s="154" t="s">
        <v>1328</v>
      </c>
      <c r="C240" s="481"/>
      <c r="D240" s="481"/>
      <c r="E240" s="481">
        <v>44</v>
      </c>
      <c r="F240" s="481">
        <v>0</v>
      </c>
      <c r="G240" s="481"/>
      <c r="H240" s="481">
        <v>70</v>
      </c>
      <c r="I240" s="481">
        <v>48</v>
      </c>
      <c r="J240" s="481">
        <v>15</v>
      </c>
      <c r="K240" s="481">
        <v>7</v>
      </c>
      <c r="L240" s="481"/>
      <c r="M240" s="481">
        <v>102</v>
      </c>
      <c r="N240" s="481">
        <v>0</v>
      </c>
      <c r="O240" s="481">
        <v>8</v>
      </c>
      <c r="P240" s="481">
        <v>0</v>
      </c>
      <c r="Q240" s="481">
        <v>2</v>
      </c>
      <c r="R240" s="481">
        <v>0</v>
      </c>
      <c r="S240" s="481">
        <v>0</v>
      </c>
      <c r="T240" s="481">
        <v>0</v>
      </c>
      <c r="U240" s="481">
        <v>15</v>
      </c>
      <c r="V240" s="481">
        <v>20</v>
      </c>
      <c r="W240" s="481">
        <v>4</v>
      </c>
      <c r="X240" s="481">
        <v>0</v>
      </c>
      <c r="Y240" s="481">
        <v>27</v>
      </c>
      <c r="Z240" s="481">
        <v>3</v>
      </c>
      <c r="AA240" s="481">
        <v>5</v>
      </c>
      <c r="AB240" s="481">
        <v>1</v>
      </c>
      <c r="AC240" s="481">
        <v>9</v>
      </c>
      <c r="AD240" s="481">
        <v>2</v>
      </c>
      <c r="AE240" s="481">
        <v>0</v>
      </c>
      <c r="AF240" s="481">
        <v>0</v>
      </c>
      <c r="AG240" s="481">
        <v>5</v>
      </c>
      <c r="AH240" s="481">
        <v>1</v>
      </c>
      <c r="AI240" s="481">
        <v>0</v>
      </c>
      <c r="AJ240" s="481">
        <v>0</v>
      </c>
      <c r="AK240" s="481">
        <v>0</v>
      </c>
    </row>
    <row r="241" spans="1:37" ht="15.75" customHeight="1" x14ac:dyDescent="0.2">
      <c r="A241" s="154" t="s">
        <v>1329</v>
      </c>
      <c r="B241" s="154" t="s">
        <v>1330</v>
      </c>
      <c r="C241" s="481"/>
      <c r="D241" s="481"/>
      <c r="E241" s="481">
        <v>56</v>
      </c>
      <c r="F241" s="481">
        <v>0</v>
      </c>
      <c r="G241" s="481"/>
      <c r="H241" s="481">
        <v>96</v>
      </c>
      <c r="I241" s="481">
        <v>57</v>
      </c>
      <c r="J241" s="481">
        <v>23</v>
      </c>
      <c r="K241" s="481">
        <v>16</v>
      </c>
      <c r="L241" s="481"/>
      <c r="M241" s="481">
        <v>155</v>
      </c>
      <c r="N241" s="481">
        <v>0</v>
      </c>
      <c r="O241" s="481">
        <v>5</v>
      </c>
      <c r="P241" s="481">
        <v>0</v>
      </c>
      <c r="Q241" s="481">
        <v>1</v>
      </c>
      <c r="R241" s="481">
        <v>0</v>
      </c>
      <c r="S241" s="481">
        <v>3</v>
      </c>
      <c r="T241" s="481">
        <v>0</v>
      </c>
      <c r="U241" s="481">
        <v>40</v>
      </c>
      <c r="V241" s="481">
        <v>48</v>
      </c>
      <c r="W241" s="481">
        <v>8</v>
      </c>
      <c r="X241" s="481">
        <v>3</v>
      </c>
      <c r="Y241" s="481">
        <v>16</v>
      </c>
      <c r="Z241" s="481">
        <v>3</v>
      </c>
      <c r="AA241" s="481">
        <v>4</v>
      </c>
      <c r="AB241" s="481">
        <v>6</v>
      </c>
      <c r="AC241" s="481">
        <v>5</v>
      </c>
      <c r="AD241" s="481">
        <v>2</v>
      </c>
      <c r="AE241" s="481">
        <v>2</v>
      </c>
      <c r="AF241" s="481">
        <v>0</v>
      </c>
      <c r="AG241" s="481">
        <v>3</v>
      </c>
      <c r="AH241" s="481">
        <v>0</v>
      </c>
      <c r="AI241" s="481">
        <v>2</v>
      </c>
      <c r="AJ241" s="481">
        <v>0</v>
      </c>
      <c r="AK241" s="481">
        <v>7</v>
      </c>
    </row>
    <row r="242" spans="1:37" ht="15.75" customHeight="1" x14ac:dyDescent="0.2">
      <c r="A242" s="154" t="s">
        <v>1331</v>
      </c>
      <c r="B242" s="154" t="s">
        <v>1332</v>
      </c>
      <c r="C242" s="481"/>
      <c r="D242" s="481"/>
      <c r="E242" s="481">
        <v>89</v>
      </c>
      <c r="F242" s="481">
        <v>0</v>
      </c>
      <c r="G242" s="481"/>
      <c r="H242" s="481">
        <v>43</v>
      </c>
      <c r="I242" s="481">
        <v>24</v>
      </c>
      <c r="J242" s="481">
        <v>8</v>
      </c>
      <c r="K242" s="481">
        <v>11</v>
      </c>
      <c r="L242" s="481"/>
      <c r="M242" s="481">
        <v>78</v>
      </c>
      <c r="N242" s="481">
        <v>1</v>
      </c>
      <c r="O242" s="481">
        <v>3</v>
      </c>
      <c r="P242" s="481">
        <v>3</v>
      </c>
      <c r="Q242" s="481">
        <v>0</v>
      </c>
      <c r="R242" s="481">
        <v>0</v>
      </c>
      <c r="S242" s="481">
        <v>1</v>
      </c>
      <c r="T242" s="481">
        <v>0</v>
      </c>
      <c r="U242" s="481">
        <v>10</v>
      </c>
      <c r="V242" s="481">
        <v>15</v>
      </c>
      <c r="W242" s="481">
        <v>3</v>
      </c>
      <c r="X242" s="481">
        <v>0</v>
      </c>
      <c r="Y242" s="481">
        <v>19</v>
      </c>
      <c r="Z242" s="481">
        <v>3</v>
      </c>
      <c r="AA242" s="481">
        <v>4</v>
      </c>
      <c r="AB242" s="481">
        <v>3</v>
      </c>
      <c r="AC242" s="481">
        <v>2</v>
      </c>
      <c r="AD242" s="481">
        <v>1</v>
      </c>
      <c r="AE242" s="481">
        <v>1</v>
      </c>
      <c r="AF242" s="481">
        <v>1</v>
      </c>
      <c r="AG242" s="481">
        <v>1</v>
      </c>
      <c r="AH242" s="481">
        <v>1</v>
      </c>
      <c r="AI242" s="481">
        <v>5</v>
      </c>
      <c r="AJ242" s="481">
        <v>0</v>
      </c>
      <c r="AK242" s="481">
        <v>2</v>
      </c>
    </row>
    <row r="243" spans="1:37" ht="15.75" customHeight="1" x14ac:dyDescent="0.2">
      <c r="A243" s="154" t="s">
        <v>1333</v>
      </c>
      <c r="B243" s="154" t="s">
        <v>1334</v>
      </c>
      <c r="C243" s="481"/>
      <c r="D243" s="481"/>
      <c r="E243" s="481">
        <v>19</v>
      </c>
      <c r="F243" s="481">
        <v>0</v>
      </c>
      <c r="G243" s="481"/>
      <c r="H243" s="481">
        <v>17</v>
      </c>
      <c r="I243" s="481">
        <v>13</v>
      </c>
      <c r="J243" s="481">
        <v>2</v>
      </c>
      <c r="K243" s="481">
        <v>2</v>
      </c>
      <c r="L243" s="481"/>
      <c r="M243" s="481">
        <v>23</v>
      </c>
      <c r="N243" s="481">
        <v>0</v>
      </c>
      <c r="O243" s="481">
        <v>0</v>
      </c>
      <c r="P243" s="481">
        <v>0</v>
      </c>
      <c r="Q243" s="481">
        <v>1</v>
      </c>
      <c r="R243" s="481">
        <v>0</v>
      </c>
      <c r="S243" s="481">
        <v>0</v>
      </c>
      <c r="T243" s="481">
        <v>0</v>
      </c>
      <c r="U243" s="481">
        <v>8</v>
      </c>
      <c r="V243" s="481">
        <v>6</v>
      </c>
      <c r="W243" s="481">
        <v>1</v>
      </c>
      <c r="X243" s="481">
        <v>1</v>
      </c>
      <c r="Y243" s="481">
        <v>1</v>
      </c>
      <c r="Z243" s="481">
        <v>1</v>
      </c>
      <c r="AA243" s="481">
        <v>0</v>
      </c>
      <c r="AB243" s="481">
        <v>0</v>
      </c>
      <c r="AC243" s="481">
        <v>0</v>
      </c>
      <c r="AD243" s="481">
        <v>0</v>
      </c>
      <c r="AE243" s="481">
        <v>0</v>
      </c>
      <c r="AF243" s="481">
        <v>1</v>
      </c>
      <c r="AG243" s="481">
        <v>1</v>
      </c>
      <c r="AH243" s="481">
        <v>2</v>
      </c>
      <c r="AI243" s="481">
        <v>0</v>
      </c>
      <c r="AJ243" s="481">
        <v>0</v>
      </c>
      <c r="AK243" s="481">
        <v>0</v>
      </c>
    </row>
    <row r="244" spans="1:37" ht="15.75" customHeight="1" x14ac:dyDescent="0.2">
      <c r="A244" s="154" t="s">
        <v>1335</v>
      </c>
      <c r="B244" s="154" t="s">
        <v>1336</v>
      </c>
      <c r="C244" s="481"/>
      <c r="D244" s="481"/>
      <c r="E244" s="481">
        <v>336</v>
      </c>
      <c r="F244" s="481">
        <v>0</v>
      </c>
      <c r="G244" s="481"/>
      <c r="H244" s="481">
        <v>59</v>
      </c>
      <c r="I244" s="481">
        <v>39</v>
      </c>
      <c r="J244" s="481">
        <v>9</v>
      </c>
      <c r="K244" s="481">
        <v>11</v>
      </c>
      <c r="L244" s="481"/>
      <c r="M244" s="481">
        <v>97</v>
      </c>
      <c r="N244" s="481">
        <v>0</v>
      </c>
      <c r="O244" s="481">
        <v>7</v>
      </c>
      <c r="P244" s="481">
        <v>2</v>
      </c>
      <c r="Q244" s="481">
        <v>0</v>
      </c>
      <c r="R244" s="481">
        <v>1</v>
      </c>
      <c r="S244" s="481">
        <v>0</v>
      </c>
      <c r="T244" s="481">
        <v>0</v>
      </c>
      <c r="U244" s="481">
        <v>11</v>
      </c>
      <c r="V244" s="481">
        <v>16</v>
      </c>
      <c r="W244" s="481">
        <v>0</v>
      </c>
      <c r="X244" s="481">
        <v>0</v>
      </c>
      <c r="Y244" s="481">
        <v>11</v>
      </c>
      <c r="Z244" s="481">
        <v>0</v>
      </c>
      <c r="AA244" s="481">
        <v>4</v>
      </c>
      <c r="AB244" s="481">
        <v>5</v>
      </c>
      <c r="AC244" s="481">
        <v>10</v>
      </c>
      <c r="AD244" s="481">
        <v>8</v>
      </c>
      <c r="AE244" s="481">
        <v>1</v>
      </c>
      <c r="AF244" s="481">
        <v>7</v>
      </c>
      <c r="AG244" s="481">
        <v>3</v>
      </c>
      <c r="AH244" s="481">
        <v>7</v>
      </c>
      <c r="AI244" s="481">
        <v>0</v>
      </c>
      <c r="AJ244" s="481">
        <v>0</v>
      </c>
      <c r="AK244" s="481">
        <v>5</v>
      </c>
    </row>
    <row r="245" spans="1:37" ht="15.75" customHeight="1" x14ac:dyDescent="0.2">
      <c r="A245" s="154" t="s">
        <v>1337</v>
      </c>
      <c r="B245" s="154" t="s">
        <v>1338</v>
      </c>
      <c r="C245" s="481"/>
      <c r="D245" s="481"/>
      <c r="E245" s="481">
        <v>122</v>
      </c>
      <c r="F245" s="481">
        <v>8</v>
      </c>
      <c r="G245" s="481"/>
      <c r="H245" s="481">
        <v>396</v>
      </c>
      <c r="I245" s="481">
        <v>176</v>
      </c>
      <c r="J245" s="481">
        <v>79</v>
      </c>
      <c r="K245" s="481">
        <v>141</v>
      </c>
      <c r="L245" s="481"/>
      <c r="M245" s="481">
        <v>906</v>
      </c>
      <c r="N245" s="481">
        <v>2</v>
      </c>
      <c r="O245" s="481">
        <v>42</v>
      </c>
      <c r="P245" s="481">
        <v>8</v>
      </c>
      <c r="Q245" s="481">
        <v>16</v>
      </c>
      <c r="R245" s="481">
        <v>0</v>
      </c>
      <c r="S245" s="481">
        <v>0</v>
      </c>
      <c r="T245" s="481">
        <v>0</v>
      </c>
      <c r="U245" s="481">
        <v>105</v>
      </c>
      <c r="V245" s="481">
        <v>194</v>
      </c>
      <c r="W245" s="481">
        <v>9</v>
      </c>
      <c r="X245" s="481">
        <v>7</v>
      </c>
      <c r="Y245" s="481">
        <v>46</v>
      </c>
      <c r="Z245" s="481">
        <v>9</v>
      </c>
      <c r="AA245" s="481">
        <v>97</v>
      </c>
      <c r="AB245" s="481">
        <v>64</v>
      </c>
      <c r="AC245" s="481">
        <v>110</v>
      </c>
      <c r="AD245" s="481">
        <v>96</v>
      </c>
      <c r="AE245" s="481">
        <v>35</v>
      </c>
      <c r="AF245" s="481">
        <v>15</v>
      </c>
      <c r="AG245" s="481">
        <v>3</v>
      </c>
      <c r="AH245" s="481">
        <v>2</v>
      </c>
      <c r="AI245" s="481">
        <v>25</v>
      </c>
      <c r="AJ245" s="481">
        <v>0</v>
      </c>
      <c r="AK245" s="481">
        <v>21</v>
      </c>
    </row>
    <row r="246" spans="1:37" ht="15.75" customHeight="1" x14ac:dyDescent="0.2">
      <c r="A246" s="154" t="s">
        <v>1339</v>
      </c>
      <c r="B246" s="154" t="s">
        <v>1340</v>
      </c>
      <c r="C246" s="481"/>
      <c r="D246" s="481"/>
      <c r="E246" s="481">
        <v>152</v>
      </c>
      <c r="F246" s="481">
        <v>0</v>
      </c>
      <c r="G246" s="481"/>
      <c r="H246" s="481">
        <v>212</v>
      </c>
      <c r="I246" s="481">
        <v>151</v>
      </c>
      <c r="J246" s="481">
        <v>49</v>
      </c>
      <c r="K246" s="481">
        <v>12</v>
      </c>
      <c r="L246" s="481"/>
      <c r="M246" s="481">
        <v>289</v>
      </c>
      <c r="N246" s="481">
        <v>8</v>
      </c>
      <c r="O246" s="481">
        <v>20</v>
      </c>
      <c r="P246" s="481">
        <v>3</v>
      </c>
      <c r="Q246" s="481">
        <v>10</v>
      </c>
      <c r="R246" s="481">
        <v>0</v>
      </c>
      <c r="S246" s="481">
        <v>0</v>
      </c>
      <c r="T246" s="481">
        <v>0</v>
      </c>
      <c r="U246" s="481">
        <v>52</v>
      </c>
      <c r="V246" s="481">
        <v>65</v>
      </c>
      <c r="W246" s="481">
        <v>6</v>
      </c>
      <c r="X246" s="481">
        <v>1</v>
      </c>
      <c r="Y246" s="481">
        <v>27</v>
      </c>
      <c r="Z246" s="481">
        <v>1</v>
      </c>
      <c r="AA246" s="481">
        <v>14</v>
      </c>
      <c r="AB246" s="481">
        <v>14</v>
      </c>
      <c r="AC246" s="481">
        <v>20</v>
      </c>
      <c r="AD246" s="481">
        <v>3</v>
      </c>
      <c r="AE246" s="481">
        <v>5</v>
      </c>
      <c r="AF246" s="481">
        <v>16</v>
      </c>
      <c r="AG246" s="481">
        <v>15</v>
      </c>
      <c r="AH246" s="481">
        <v>1</v>
      </c>
      <c r="AI246" s="481">
        <v>3</v>
      </c>
      <c r="AJ246" s="481">
        <v>0</v>
      </c>
      <c r="AK246" s="481">
        <v>5</v>
      </c>
    </row>
    <row r="247" spans="1:37" ht="15.75" customHeight="1" x14ac:dyDescent="0.2">
      <c r="A247" s="154" t="s">
        <v>1341</v>
      </c>
      <c r="B247" s="154" t="s">
        <v>1342</v>
      </c>
      <c r="C247" s="481"/>
      <c r="D247" s="481"/>
      <c r="E247" s="481">
        <v>213</v>
      </c>
      <c r="F247" s="481">
        <v>74</v>
      </c>
      <c r="G247" s="481"/>
      <c r="H247" s="481">
        <v>414</v>
      </c>
      <c r="I247" s="481">
        <v>189</v>
      </c>
      <c r="J247" s="481">
        <v>90</v>
      </c>
      <c r="K247" s="481">
        <v>135</v>
      </c>
      <c r="L247" s="481"/>
      <c r="M247" s="481">
        <v>957</v>
      </c>
      <c r="N247" s="481">
        <v>3</v>
      </c>
      <c r="O247" s="481">
        <v>23</v>
      </c>
      <c r="P247" s="481">
        <v>8</v>
      </c>
      <c r="Q247" s="481">
        <v>9</v>
      </c>
      <c r="R247" s="481">
        <v>7</v>
      </c>
      <c r="S247" s="481">
        <v>6</v>
      </c>
      <c r="T247" s="481">
        <v>0</v>
      </c>
      <c r="U247" s="481">
        <v>194</v>
      </c>
      <c r="V247" s="481">
        <v>191</v>
      </c>
      <c r="W247" s="481">
        <v>39</v>
      </c>
      <c r="X247" s="481">
        <v>36</v>
      </c>
      <c r="Y247" s="481">
        <v>68</v>
      </c>
      <c r="Z247" s="481">
        <v>27</v>
      </c>
      <c r="AA247" s="481">
        <v>21</v>
      </c>
      <c r="AB247" s="481">
        <v>23</v>
      </c>
      <c r="AC247" s="481">
        <v>50</v>
      </c>
      <c r="AD247" s="481">
        <v>63</v>
      </c>
      <c r="AE247" s="481">
        <v>62</v>
      </c>
      <c r="AF247" s="481">
        <v>62</v>
      </c>
      <c r="AG247" s="481">
        <v>15</v>
      </c>
      <c r="AH247" s="481">
        <v>4</v>
      </c>
      <c r="AI247" s="481">
        <v>18</v>
      </c>
      <c r="AJ247" s="481">
        <v>5</v>
      </c>
      <c r="AK247" s="481">
        <v>36</v>
      </c>
    </row>
    <row r="248" spans="1:37" ht="15.75" customHeight="1" x14ac:dyDescent="0.2">
      <c r="A248" s="154" t="s">
        <v>1343</v>
      </c>
      <c r="B248" s="154" t="s">
        <v>1344</v>
      </c>
      <c r="C248" s="481"/>
      <c r="D248" s="481"/>
      <c r="E248" s="481">
        <v>67</v>
      </c>
      <c r="F248" s="481">
        <v>0</v>
      </c>
      <c r="G248" s="481"/>
      <c r="H248" s="481">
        <v>47</v>
      </c>
      <c r="I248" s="481">
        <v>27</v>
      </c>
      <c r="J248" s="481">
        <v>12</v>
      </c>
      <c r="K248" s="481">
        <v>8</v>
      </c>
      <c r="L248" s="481"/>
      <c r="M248" s="481">
        <v>83</v>
      </c>
      <c r="N248" s="481">
        <v>0</v>
      </c>
      <c r="O248" s="481">
        <v>3</v>
      </c>
      <c r="P248" s="481">
        <v>1</v>
      </c>
      <c r="Q248" s="481">
        <v>1</v>
      </c>
      <c r="R248" s="481">
        <v>2</v>
      </c>
      <c r="S248" s="481">
        <v>0</v>
      </c>
      <c r="T248" s="481">
        <v>0</v>
      </c>
      <c r="U248" s="481">
        <v>13</v>
      </c>
      <c r="V248" s="481">
        <v>17</v>
      </c>
      <c r="W248" s="481">
        <v>6</v>
      </c>
      <c r="X248" s="481">
        <v>0</v>
      </c>
      <c r="Y248" s="481">
        <v>10</v>
      </c>
      <c r="Z248" s="481">
        <v>2</v>
      </c>
      <c r="AA248" s="481">
        <v>3</v>
      </c>
      <c r="AB248" s="481">
        <v>3</v>
      </c>
      <c r="AC248" s="481">
        <v>7</v>
      </c>
      <c r="AD248" s="481">
        <v>3</v>
      </c>
      <c r="AE248" s="481">
        <v>7</v>
      </c>
      <c r="AF248" s="481">
        <v>3</v>
      </c>
      <c r="AG248" s="481">
        <v>1</v>
      </c>
      <c r="AH248" s="481">
        <v>0</v>
      </c>
      <c r="AI248" s="481">
        <v>1</v>
      </c>
      <c r="AJ248" s="481">
        <v>0</v>
      </c>
      <c r="AK248" s="481">
        <v>2</v>
      </c>
    </row>
    <row r="249" spans="1:37" ht="15.75" customHeight="1" x14ac:dyDescent="0.2">
      <c r="A249" s="154" t="s">
        <v>1345</v>
      </c>
      <c r="B249" s="154" t="s">
        <v>1346</v>
      </c>
      <c r="C249" s="481"/>
      <c r="D249" s="481"/>
      <c r="E249" s="481">
        <v>53</v>
      </c>
      <c r="F249" s="481">
        <v>0</v>
      </c>
      <c r="G249" s="481"/>
      <c r="H249" s="481">
        <v>61</v>
      </c>
      <c r="I249" s="481">
        <v>41</v>
      </c>
      <c r="J249" s="481">
        <v>10</v>
      </c>
      <c r="K249" s="481">
        <v>10</v>
      </c>
      <c r="L249" s="481"/>
      <c r="M249" s="481">
        <v>99</v>
      </c>
      <c r="N249" s="481">
        <v>0</v>
      </c>
      <c r="O249" s="481">
        <v>0</v>
      </c>
      <c r="P249" s="481">
        <v>0</v>
      </c>
      <c r="Q249" s="481">
        <v>0</v>
      </c>
      <c r="R249" s="481">
        <v>1</v>
      </c>
      <c r="S249" s="481">
        <v>0</v>
      </c>
      <c r="T249" s="481">
        <v>0</v>
      </c>
      <c r="U249" s="481">
        <v>23</v>
      </c>
      <c r="V249" s="481">
        <v>21</v>
      </c>
      <c r="W249" s="481">
        <v>1</v>
      </c>
      <c r="X249" s="481">
        <v>0</v>
      </c>
      <c r="Y249" s="481">
        <v>16</v>
      </c>
      <c r="Z249" s="481">
        <v>1</v>
      </c>
      <c r="AA249" s="481">
        <v>8</v>
      </c>
      <c r="AB249" s="481">
        <v>3</v>
      </c>
      <c r="AC249" s="481">
        <v>3</v>
      </c>
      <c r="AD249" s="481">
        <v>4</v>
      </c>
      <c r="AE249" s="481">
        <v>3</v>
      </c>
      <c r="AF249" s="481">
        <v>11</v>
      </c>
      <c r="AG249" s="481">
        <v>2</v>
      </c>
      <c r="AH249" s="481">
        <v>1</v>
      </c>
      <c r="AI249" s="481">
        <v>1</v>
      </c>
      <c r="AJ249" s="481">
        <v>0</v>
      </c>
      <c r="AK249" s="481">
        <v>1</v>
      </c>
    </row>
    <row r="250" spans="1:37" ht="15.75" customHeight="1" x14ac:dyDescent="0.2">
      <c r="A250" s="154" t="s">
        <v>1347</v>
      </c>
      <c r="B250" s="154" t="s">
        <v>1348</v>
      </c>
      <c r="C250" s="481"/>
      <c r="D250" s="481"/>
      <c r="E250" s="481">
        <v>129</v>
      </c>
      <c r="F250" s="481">
        <v>0</v>
      </c>
      <c r="G250" s="481"/>
      <c r="H250" s="481">
        <v>131</v>
      </c>
      <c r="I250" s="481">
        <v>86</v>
      </c>
      <c r="J250" s="481">
        <v>24</v>
      </c>
      <c r="K250" s="481">
        <v>21</v>
      </c>
      <c r="L250" s="481"/>
      <c r="M250" s="481">
        <v>217</v>
      </c>
      <c r="N250" s="481">
        <v>3</v>
      </c>
      <c r="O250" s="481">
        <v>10</v>
      </c>
      <c r="P250" s="481">
        <v>1</v>
      </c>
      <c r="Q250" s="481">
        <v>1</v>
      </c>
      <c r="R250" s="481">
        <v>2</v>
      </c>
      <c r="S250" s="481">
        <v>0</v>
      </c>
      <c r="T250" s="481">
        <v>0</v>
      </c>
      <c r="U250" s="481">
        <v>31</v>
      </c>
      <c r="V250" s="481">
        <v>38</v>
      </c>
      <c r="W250" s="481">
        <v>2</v>
      </c>
      <c r="X250" s="481">
        <v>3</v>
      </c>
      <c r="Y250" s="481">
        <v>5</v>
      </c>
      <c r="Z250" s="481">
        <v>1</v>
      </c>
      <c r="AA250" s="481">
        <v>17</v>
      </c>
      <c r="AB250" s="481">
        <v>6</v>
      </c>
      <c r="AC250" s="481">
        <v>23</v>
      </c>
      <c r="AD250" s="481">
        <v>14</v>
      </c>
      <c r="AE250" s="481">
        <v>9</v>
      </c>
      <c r="AF250" s="481">
        <v>49</v>
      </c>
      <c r="AG250" s="481">
        <v>2</v>
      </c>
      <c r="AH250" s="481">
        <v>0</v>
      </c>
      <c r="AI250" s="481">
        <v>1</v>
      </c>
      <c r="AJ250" s="481">
        <v>0</v>
      </c>
      <c r="AK250" s="481">
        <v>1</v>
      </c>
    </row>
    <row r="251" spans="1:37" ht="15.75" customHeight="1" x14ac:dyDescent="0.2">
      <c r="A251" s="154" t="s">
        <v>1349</v>
      </c>
      <c r="B251" s="154" t="s">
        <v>1350</v>
      </c>
      <c r="C251" s="481"/>
      <c r="D251" s="481"/>
      <c r="E251" s="481">
        <v>13</v>
      </c>
      <c r="F251" s="481">
        <v>0</v>
      </c>
      <c r="G251" s="481"/>
      <c r="H251" s="481">
        <v>81</v>
      </c>
      <c r="I251" s="481">
        <v>12</v>
      </c>
      <c r="J251" s="481">
        <v>14</v>
      </c>
      <c r="K251" s="481">
        <v>55</v>
      </c>
      <c r="L251" s="481"/>
      <c r="M251" s="481">
        <v>311</v>
      </c>
      <c r="N251" s="481">
        <v>0</v>
      </c>
      <c r="O251" s="481">
        <v>15</v>
      </c>
      <c r="P251" s="481">
        <v>0</v>
      </c>
      <c r="Q251" s="481">
        <v>4</v>
      </c>
      <c r="R251" s="481">
        <v>2</v>
      </c>
      <c r="S251" s="481">
        <v>7</v>
      </c>
      <c r="T251" s="481">
        <v>1</v>
      </c>
      <c r="U251" s="481">
        <v>23</v>
      </c>
      <c r="V251" s="481">
        <v>52</v>
      </c>
      <c r="W251" s="481">
        <v>9</v>
      </c>
      <c r="X251" s="481">
        <v>6</v>
      </c>
      <c r="Y251" s="481">
        <v>25</v>
      </c>
      <c r="Z251" s="481">
        <v>6</v>
      </c>
      <c r="AA251" s="481">
        <v>19</v>
      </c>
      <c r="AB251" s="481">
        <v>9</v>
      </c>
      <c r="AC251" s="481">
        <v>31</v>
      </c>
      <c r="AD251" s="481">
        <v>38</v>
      </c>
      <c r="AE251" s="481">
        <v>31</v>
      </c>
      <c r="AF251" s="481">
        <v>1</v>
      </c>
      <c r="AG251" s="481">
        <v>1</v>
      </c>
      <c r="AH251" s="481">
        <v>2</v>
      </c>
      <c r="AI251" s="481">
        <v>13</v>
      </c>
      <c r="AJ251" s="481">
        <v>0</v>
      </c>
      <c r="AK251" s="481">
        <v>25</v>
      </c>
    </row>
    <row r="252" spans="1:37" ht="15.75" customHeight="1" x14ac:dyDescent="0.2">
      <c r="A252" s="154" t="s">
        <v>1351</v>
      </c>
      <c r="B252" s="154" t="s">
        <v>1352</v>
      </c>
      <c r="C252" s="481"/>
      <c r="D252" s="481"/>
      <c r="E252" s="481">
        <v>22</v>
      </c>
      <c r="F252" s="481">
        <v>0</v>
      </c>
      <c r="G252" s="481"/>
      <c r="H252" s="481">
        <v>28</v>
      </c>
      <c r="I252" s="481">
        <v>6</v>
      </c>
      <c r="J252" s="481">
        <v>12</v>
      </c>
      <c r="K252" s="481">
        <v>10</v>
      </c>
      <c r="L252" s="481"/>
      <c r="M252" s="481">
        <v>73</v>
      </c>
      <c r="N252" s="481">
        <v>1</v>
      </c>
      <c r="O252" s="481">
        <v>2</v>
      </c>
      <c r="P252" s="481">
        <v>1</v>
      </c>
      <c r="Q252" s="481">
        <v>0</v>
      </c>
      <c r="R252" s="481">
        <v>2</v>
      </c>
      <c r="S252" s="481">
        <v>0</v>
      </c>
      <c r="T252" s="481">
        <v>0</v>
      </c>
      <c r="U252" s="481">
        <v>9</v>
      </c>
      <c r="V252" s="481">
        <v>16</v>
      </c>
      <c r="W252" s="481">
        <v>3</v>
      </c>
      <c r="X252" s="481">
        <v>2</v>
      </c>
      <c r="Y252" s="481">
        <v>8</v>
      </c>
      <c r="Z252" s="481">
        <v>2</v>
      </c>
      <c r="AA252" s="481">
        <v>2</v>
      </c>
      <c r="AB252" s="481">
        <v>1</v>
      </c>
      <c r="AC252" s="481">
        <v>2</v>
      </c>
      <c r="AD252" s="481">
        <v>4</v>
      </c>
      <c r="AE252" s="481">
        <v>5</v>
      </c>
      <c r="AF252" s="481">
        <v>0</v>
      </c>
      <c r="AG252" s="481">
        <v>2</v>
      </c>
      <c r="AH252" s="481">
        <v>3</v>
      </c>
      <c r="AI252" s="481">
        <v>5</v>
      </c>
      <c r="AJ252" s="481">
        <v>0</v>
      </c>
      <c r="AK252" s="481">
        <v>5</v>
      </c>
    </row>
    <row r="253" spans="1:37" ht="15.75" customHeight="1" x14ac:dyDescent="0.2">
      <c r="A253" s="154" t="s">
        <v>1353</v>
      </c>
      <c r="B253" s="154" t="s">
        <v>1354</v>
      </c>
      <c r="C253" s="481"/>
      <c r="D253" s="481"/>
      <c r="E253" s="481">
        <v>76</v>
      </c>
      <c r="F253" s="481">
        <v>0</v>
      </c>
      <c r="G253" s="481"/>
      <c r="H253" s="481">
        <v>86</v>
      </c>
      <c r="I253" s="481">
        <v>48</v>
      </c>
      <c r="J253" s="481">
        <v>17</v>
      </c>
      <c r="K253" s="481">
        <v>21</v>
      </c>
      <c r="L253" s="481"/>
      <c r="M253" s="481">
        <v>162</v>
      </c>
      <c r="N253" s="481">
        <v>3</v>
      </c>
      <c r="O253" s="481">
        <v>9</v>
      </c>
      <c r="P253" s="481">
        <v>1</v>
      </c>
      <c r="Q253" s="481">
        <v>3</v>
      </c>
      <c r="R253" s="481">
        <v>1</v>
      </c>
      <c r="S253" s="481">
        <v>0</v>
      </c>
      <c r="T253" s="481">
        <v>0</v>
      </c>
      <c r="U253" s="481">
        <v>31</v>
      </c>
      <c r="V253" s="481">
        <v>30</v>
      </c>
      <c r="W253" s="481">
        <v>9</v>
      </c>
      <c r="X253" s="481">
        <v>2</v>
      </c>
      <c r="Y253" s="481">
        <v>7</v>
      </c>
      <c r="Z253" s="481">
        <v>4</v>
      </c>
      <c r="AA253" s="481">
        <v>13</v>
      </c>
      <c r="AB253" s="481">
        <v>7</v>
      </c>
      <c r="AC253" s="481">
        <v>14</v>
      </c>
      <c r="AD253" s="481">
        <v>9</v>
      </c>
      <c r="AE253" s="481">
        <v>10</v>
      </c>
      <c r="AF253" s="481">
        <v>5</v>
      </c>
      <c r="AG253" s="481">
        <v>2</v>
      </c>
      <c r="AH253" s="481">
        <v>0</v>
      </c>
      <c r="AI253" s="481">
        <v>0</v>
      </c>
      <c r="AJ253" s="481">
        <v>1</v>
      </c>
      <c r="AK253" s="481">
        <v>2</v>
      </c>
    </row>
    <row r="254" spans="1:37" ht="15.75" customHeight="1" x14ac:dyDescent="0.2">
      <c r="A254" s="154" t="s">
        <v>1355</v>
      </c>
      <c r="B254" s="154" t="s">
        <v>1356</v>
      </c>
      <c r="C254" s="481"/>
      <c r="D254" s="481"/>
      <c r="E254" s="481">
        <v>115</v>
      </c>
      <c r="F254" s="481">
        <v>0</v>
      </c>
      <c r="G254" s="481"/>
      <c r="H254" s="481">
        <v>322</v>
      </c>
      <c r="I254" s="481">
        <v>146</v>
      </c>
      <c r="J254" s="481">
        <v>97</v>
      </c>
      <c r="K254" s="481">
        <v>79</v>
      </c>
      <c r="L254" s="481"/>
      <c r="M254" s="481">
        <v>608</v>
      </c>
      <c r="N254" s="481">
        <v>1</v>
      </c>
      <c r="O254" s="481">
        <v>0</v>
      </c>
      <c r="P254" s="481">
        <v>1</v>
      </c>
      <c r="Q254" s="481">
        <v>8</v>
      </c>
      <c r="R254" s="481">
        <v>3</v>
      </c>
      <c r="S254" s="481">
        <v>7</v>
      </c>
      <c r="T254" s="481">
        <v>0</v>
      </c>
      <c r="U254" s="481">
        <v>125</v>
      </c>
      <c r="V254" s="481">
        <v>180</v>
      </c>
      <c r="W254" s="481">
        <v>22</v>
      </c>
      <c r="X254" s="481">
        <v>4</v>
      </c>
      <c r="Y254" s="481">
        <v>51</v>
      </c>
      <c r="Z254" s="481">
        <v>7</v>
      </c>
      <c r="AA254" s="481">
        <v>28</v>
      </c>
      <c r="AB254" s="481">
        <v>29</v>
      </c>
      <c r="AC254" s="481">
        <v>46</v>
      </c>
      <c r="AD254" s="481">
        <v>18</v>
      </c>
      <c r="AE254" s="481">
        <v>14</v>
      </c>
      <c r="AF254" s="481">
        <v>33</v>
      </c>
      <c r="AG254" s="481">
        <v>24</v>
      </c>
      <c r="AH254" s="481">
        <v>7</v>
      </c>
      <c r="AI254" s="481">
        <v>2</v>
      </c>
      <c r="AJ254" s="481">
        <v>1</v>
      </c>
      <c r="AK254" s="481">
        <v>7</v>
      </c>
    </row>
    <row r="255" spans="1:37" ht="15.75" customHeight="1" x14ac:dyDescent="0.2">
      <c r="A255" s="154" t="s">
        <v>1357</v>
      </c>
      <c r="B255" s="154" t="s">
        <v>1358</v>
      </c>
      <c r="C255" s="481"/>
      <c r="D255" s="481"/>
      <c r="E255" s="481">
        <v>43</v>
      </c>
      <c r="F255" s="481">
        <v>0</v>
      </c>
      <c r="G255" s="481"/>
      <c r="H255" s="481">
        <v>483</v>
      </c>
      <c r="I255" s="481">
        <v>114</v>
      </c>
      <c r="J255" s="481">
        <v>113</v>
      </c>
      <c r="K255" s="481">
        <v>256</v>
      </c>
      <c r="L255" s="481"/>
      <c r="M255" s="481">
        <v>1422</v>
      </c>
      <c r="N255" s="481">
        <v>3</v>
      </c>
      <c r="O255" s="481">
        <v>4</v>
      </c>
      <c r="P255" s="481">
        <v>1</v>
      </c>
      <c r="Q255" s="481">
        <v>12</v>
      </c>
      <c r="R255" s="481">
        <v>7</v>
      </c>
      <c r="S255" s="481">
        <v>19</v>
      </c>
      <c r="T255" s="481">
        <v>0</v>
      </c>
      <c r="U255" s="481">
        <v>212</v>
      </c>
      <c r="V255" s="481">
        <v>326</v>
      </c>
      <c r="W255" s="481">
        <v>72</v>
      </c>
      <c r="X255" s="481">
        <v>43</v>
      </c>
      <c r="Y255" s="481">
        <v>115</v>
      </c>
      <c r="Z255" s="481">
        <v>32</v>
      </c>
      <c r="AA255" s="481">
        <v>115</v>
      </c>
      <c r="AB255" s="481">
        <v>38</v>
      </c>
      <c r="AC255" s="481">
        <v>132</v>
      </c>
      <c r="AD255" s="481">
        <v>124</v>
      </c>
      <c r="AE255" s="481">
        <v>68</v>
      </c>
      <c r="AF255" s="481">
        <v>76</v>
      </c>
      <c r="AG255" s="481">
        <v>5</v>
      </c>
      <c r="AH255" s="481">
        <v>16</v>
      </c>
      <c r="AI255" s="481">
        <v>7</v>
      </c>
      <c r="AJ255" s="481">
        <v>2</v>
      </c>
      <c r="AK255" s="481">
        <v>19</v>
      </c>
    </row>
    <row r="256" spans="1:37" ht="15.75" customHeight="1" x14ac:dyDescent="0.2">
      <c r="A256" s="154" t="s">
        <v>1359</v>
      </c>
      <c r="B256" s="154" t="s">
        <v>1360</v>
      </c>
      <c r="C256" s="481"/>
      <c r="D256" s="481"/>
      <c r="E256" s="481">
        <v>442</v>
      </c>
      <c r="F256" s="481">
        <v>13</v>
      </c>
      <c r="G256" s="481"/>
      <c r="H256" s="481">
        <v>188</v>
      </c>
      <c r="I256" s="481">
        <v>128</v>
      </c>
      <c r="J256" s="481">
        <v>35</v>
      </c>
      <c r="K256" s="481">
        <v>25</v>
      </c>
      <c r="L256" s="481"/>
      <c r="M256" s="481">
        <v>293</v>
      </c>
      <c r="N256" s="481">
        <v>4</v>
      </c>
      <c r="O256" s="481">
        <v>10</v>
      </c>
      <c r="P256" s="481">
        <v>4</v>
      </c>
      <c r="Q256" s="481">
        <v>23</v>
      </c>
      <c r="R256" s="481">
        <v>0</v>
      </c>
      <c r="S256" s="481">
        <v>0</v>
      </c>
      <c r="T256" s="481">
        <v>0</v>
      </c>
      <c r="U256" s="481">
        <v>53</v>
      </c>
      <c r="V256" s="481">
        <v>71</v>
      </c>
      <c r="W256" s="481">
        <v>6</v>
      </c>
      <c r="X256" s="481">
        <v>5</v>
      </c>
      <c r="Y256" s="481">
        <v>21</v>
      </c>
      <c r="Z256" s="481">
        <v>7</v>
      </c>
      <c r="AA256" s="481">
        <v>19</v>
      </c>
      <c r="AB256" s="481">
        <v>12</v>
      </c>
      <c r="AC256" s="481">
        <v>13</v>
      </c>
      <c r="AD256" s="481">
        <v>9</v>
      </c>
      <c r="AE256" s="481">
        <v>7</v>
      </c>
      <c r="AF256" s="481">
        <v>13</v>
      </c>
      <c r="AG256" s="481">
        <v>2</v>
      </c>
      <c r="AH256" s="481">
        <v>1</v>
      </c>
      <c r="AI256" s="481">
        <v>2</v>
      </c>
      <c r="AJ256" s="481">
        <v>0</v>
      </c>
      <c r="AK256" s="481">
        <v>11</v>
      </c>
    </row>
    <row r="257" spans="1:37" ht="15.75" customHeight="1" x14ac:dyDescent="0.2">
      <c r="A257" s="154" t="s">
        <v>1361</v>
      </c>
      <c r="B257" s="154" t="s">
        <v>1362</v>
      </c>
      <c r="C257" s="481"/>
      <c r="D257" s="481"/>
      <c r="E257" s="481">
        <v>40</v>
      </c>
      <c r="F257" s="481">
        <v>0</v>
      </c>
      <c r="G257" s="481"/>
      <c r="H257" s="481">
        <v>114</v>
      </c>
      <c r="I257" s="481">
        <v>68</v>
      </c>
      <c r="J257" s="481">
        <v>28</v>
      </c>
      <c r="K257" s="481">
        <v>18</v>
      </c>
      <c r="L257" s="481"/>
      <c r="M257" s="481">
        <v>189</v>
      </c>
      <c r="N257" s="481">
        <v>0</v>
      </c>
      <c r="O257" s="481">
        <v>13</v>
      </c>
      <c r="P257" s="481">
        <v>3</v>
      </c>
      <c r="Q257" s="481">
        <v>0</v>
      </c>
      <c r="R257" s="481">
        <v>0</v>
      </c>
      <c r="S257" s="481">
        <v>1</v>
      </c>
      <c r="T257" s="481">
        <v>0</v>
      </c>
      <c r="U257" s="481">
        <v>26</v>
      </c>
      <c r="V257" s="481">
        <v>53</v>
      </c>
      <c r="W257" s="481">
        <v>10</v>
      </c>
      <c r="X257" s="481">
        <v>1</v>
      </c>
      <c r="Y257" s="481">
        <v>38</v>
      </c>
      <c r="Z257" s="481">
        <v>1</v>
      </c>
      <c r="AA257" s="481">
        <v>6</v>
      </c>
      <c r="AB257" s="481">
        <v>4</v>
      </c>
      <c r="AC257" s="481">
        <v>6</v>
      </c>
      <c r="AD257" s="481">
        <v>10</v>
      </c>
      <c r="AE257" s="481">
        <v>5</v>
      </c>
      <c r="AF257" s="481">
        <v>6</v>
      </c>
      <c r="AG257" s="481">
        <v>3</v>
      </c>
      <c r="AH257" s="481">
        <v>0</v>
      </c>
      <c r="AI257" s="481">
        <v>2</v>
      </c>
      <c r="AJ257" s="481">
        <v>0</v>
      </c>
      <c r="AK257" s="481">
        <v>2</v>
      </c>
    </row>
    <row r="258" spans="1:37" ht="15.75" customHeight="1" x14ac:dyDescent="0.2">
      <c r="A258" s="154" t="s">
        <v>1363</v>
      </c>
      <c r="B258" s="154" t="s">
        <v>1364</v>
      </c>
      <c r="C258" s="481"/>
      <c r="D258" s="481"/>
      <c r="E258" s="481">
        <v>62</v>
      </c>
      <c r="F258" s="481">
        <v>0</v>
      </c>
      <c r="G258" s="481"/>
      <c r="H258" s="481">
        <v>70</v>
      </c>
      <c r="I258" s="481">
        <v>33</v>
      </c>
      <c r="J258" s="481">
        <v>17</v>
      </c>
      <c r="K258" s="481">
        <v>20</v>
      </c>
      <c r="L258" s="481"/>
      <c r="M258" s="481">
        <v>157</v>
      </c>
      <c r="N258" s="481">
        <v>1</v>
      </c>
      <c r="O258" s="481">
        <v>12</v>
      </c>
      <c r="P258" s="481">
        <v>3</v>
      </c>
      <c r="Q258" s="481">
        <v>3</v>
      </c>
      <c r="R258" s="481">
        <v>1</v>
      </c>
      <c r="S258" s="481">
        <v>2</v>
      </c>
      <c r="T258" s="481">
        <v>0</v>
      </c>
      <c r="U258" s="481">
        <v>15</v>
      </c>
      <c r="V258" s="481">
        <v>30</v>
      </c>
      <c r="W258" s="481">
        <v>5</v>
      </c>
      <c r="X258" s="481">
        <v>4</v>
      </c>
      <c r="Y258" s="481">
        <v>20</v>
      </c>
      <c r="Z258" s="481">
        <v>6</v>
      </c>
      <c r="AA258" s="481">
        <v>8</v>
      </c>
      <c r="AB258" s="481">
        <v>12</v>
      </c>
      <c r="AC258" s="481">
        <v>12</v>
      </c>
      <c r="AD258" s="481">
        <v>4</v>
      </c>
      <c r="AE258" s="481">
        <v>7</v>
      </c>
      <c r="AF258" s="481">
        <v>2</v>
      </c>
      <c r="AG258" s="481">
        <v>2</v>
      </c>
      <c r="AH258" s="481">
        <v>0</v>
      </c>
      <c r="AI258" s="481">
        <v>5</v>
      </c>
      <c r="AJ258" s="481">
        <v>0</v>
      </c>
      <c r="AK258" s="481">
        <v>6</v>
      </c>
    </row>
    <row r="259" spans="1:37" ht="15.75" customHeight="1" x14ac:dyDescent="0.2">
      <c r="A259" s="154" t="s">
        <v>1365</v>
      </c>
      <c r="B259" s="154" t="s">
        <v>1366</v>
      </c>
      <c r="C259" s="481"/>
      <c r="D259" s="481"/>
      <c r="E259" s="481">
        <v>39</v>
      </c>
      <c r="F259" s="481">
        <v>0</v>
      </c>
      <c r="G259" s="481"/>
      <c r="H259" s="481">
        <v>571</v>
      </c>
      <c r="I259" s="481">
        <v>116</v>
      </c>
      <c r="J259" s="481">
        <v>138</v>
      </c>
      <c r="K259" s="481">
        <v>317</v>
      </c>
      <c r="L259" s="481"/>
      <c r="M259" s="481">
        <v>1766</v>
      </c>
      <c r="N259" s="481">
        <v>0</v>
      </c>
      <c r="O259" s="481">
        <v>4</v>
      </c>
      <c r="P259" s="481">
        <v>2</v>
      </c>
      <c r="Q259" s="481">
        <v>4</v>
      </c>
      <c r="R259" s="481">
        <v>4</v>
      </c>
      <c r="S259" s="481">
        <v>6</v>
      </c>
      <c r="T259" s="481">
        <v>0</v>
      </c>
      <c r="U259" s="481">
        <v>263</v>
      </c>
      <c r="V259" s="481">
        <v>377</v>
      </c>
      <c r="W259" s="481">
        <v>99</v>
      </c>
      <c r="X259" s="481">
        <v>30</v>
      </c>
      <c r="Y259" s="481">
        <v>130</v>
      </c>
      <c r="Z259" s="481">
        <v>72</v>
      </c>
      <c r="AA259" s="481">
        <v>88</v>
      </c>
      <c r="AB259" s="481">
        <v>59</v>
      </c>
      <c r="AC259" s="481">
        <v>150</v>
      </c>
      <c r="AD259" s="481">
        <v>113</v>
      </c>
      <c r="AE259" s="481">
        <v>90</v>
      </c>
      <c r="AF259" s="481">
        <v>33</v>
      </c>
      <c r="AG259" s="481">
        <v>2</v>
      </c>
      <c r="AH259" s="481">
        <v>11</v>
      </c>
      <c r="AI259" s="481">
        <v>143</v>
      </c>
      <c r="AJ259" s="481">
        <v>2</v>
      </c>
      <c r="AK259" s="481">
        <v>94</v>
      </c>
    </row>
    <row r="260" spans="1:37" ht="15.75" customHeight="1" x14ac:dyDescent="0.2">
      <c r="A260" s="154" t="s">
        <v>1367</v>
      </c>
      <c r="B260" s="154" t="s">
        <v>1368</v>
      </c>
      <c r="C260" s="481"/>
      <c r="D260" s="481"/>
      <c r="E260" s="481">
        <v>8</v>
      </c>
      <c r="F260" s="481">
        <v>0</v>
      </c>
      <c r="G260" s="481"/>
      <c r="H260" s="481">
        <v>24</v>
      </c>
      <c r="I260" s="481">
        <v>7</v>
      </c>
      <c r="J260" s="481">
        <v>8</v>
      </c>
      <c r="K260" s="481">
        <v>9</v>
      </c>
      <c r="L260" s="481"/>
      <c r="M260" s="481">
        <v>76</v>
      </c>
      <c r="N260" s="481">
        <v>0</v>
      </c>
      <c r="O260" s="481">
        <v>3</v>
      </c>
      <c r="P260" s="481">
        <v>1</v>
      </c>
      <c r="Q260" s="481">
        <v>1</v>
      </c>
      <c r="R260" s="481">
        <v>1</v>
      </c>
      <c r="S260" s="481">
        <v>0</v>
      </c>
      <c r="T260" s="481">
        <v>0</v>
      </c>
      <c r="U260" s="481">
        <v>7</v>
      </c>
      <c r="V260" s="481">
        <v>16</v>
      </c>
      <c r="W260" s="481">
        <v>4</v>
      </c>
      <c r="X260" s="481">
        <v>4</v>
      </c>
      <c r="Y260" s="481">
        <v>7</v>
      </c>
      <c r="Z260" s="481">
        <v>2</v>
      </c>
      <c r="AA260" s="481">
        <v>4</v>
      </c>
      <c r="AB260" s="481">
        <v>2</v>
      </c>
      <c r="AC260" s="481">
        <v>4</v>
      </c>
      <c r="AD260" s="481">
        <v>5</v>
      </c>
      <c r="AE260" s="481">
        <v>4</v>
      </c>
      <c r="AF260" s="481">
        <v>5</v>
      </c>
      <c r="AG260" s="481">
        <v>0</v>
      </c>
      <c r="AH260" s="481">
        <v>0</v>
      </c>
      <c r="AI260" s="481">
        <v>3</v>
      </c>
      <c r="AJ260" s="481">
        <v>0</v>
      </c>
      <c r="AK260" s="481">
        <v>4</v>
      </c>
    </row>
    <row r="261" spans="1:37" ht="15.75" customHeight="1" x14ac:dyDescent="0.2">
      <c r="A261" s="154" t="s">
        <v>1369</v>
      </c>
      <c r="B261" s="154" t="s">
        <v>1370</v>
      </c>
      <c r="C261" s="481"/>
      <c r="D261" s="481"/>
      <c r="E261" s="481">
        <v>119</v>
      </c>
      <c r="F261" s="481">
        <v>0</v>
      </c>
      <c r="G261" s="481"/>
      <c r="H261" s="481">
        <v>101</v>
      </c>
      <c r="I261" s="481">
        <v>59</v>
      </c>
      <c r="J261" s="481">
        <v>29</v>
      </c>
      <c r="K261" s="481">
        <v>13</v>
      </c>
      <c r="L261" s="481"/>
      <c r="M261" s="481">
        <v>164</v>
      </c>
      <c r="N261" s="481">
        <v>1</v>
      </c>
      <c r="O261" s="481">
        <v>2</v>
      </c>
      <c r="P261" s="481">
        <v>3</v>
      </c>
      <c r="Q261" s="481">
        <v>1</v>
      </c>
      <c r="R261" s="481">
        <v>1</v>
      </c>
      <c r="S261" s="481">
        <v>2</v>
      </c>
      <c r="T261" s="481">
        <v>0</v>
      </c>
      <c r="U261" s="481">
        <v>39</v>
      </c>
      <c r="V261" s="481">
        <v>53</v>
      </c>
      <c r="W261" s="481">
        <v>11</v>
      </c>
      <c r="X261" s="481">
        <v>1</v>
      </c>
      <c r="Y261" s="481">
        <v>19</v>
      </c>
      <c r="Z261" s="481">
        <v>2</v>
      </c>
      <c r="AA261" s="481">
        <v>3</v>
      </c>
      <c r="AB261" s="481">
        <v>3</v>
      </c>
      <c r="AC261" s="481">
        <v>7</v>
      </c>
      <c r="AD261" s="481">
        <v>3</v>
      </c>
      <c r="AE261" s="481">
        <v>2</v>
      </c>
      <c r="AF261" s="481">
        <v>1</v>
      </c>
      <c r="AG261" s="481">
        <v>5</v>
      </c>
      <c r="AH261" s="481">
        <v>0</v>
      </c>
      <c r="AI261" s="481">
        <v>3</v>
      </c>
      <c r="AJ261" s="481">
        <v>0</v>
      </c>
      <c r="AK261" s="481">
        <v>5</v>
      </c>
    </row>
    <row r="262" spans="1:37" ht="15.75" customHeight="1" x14ac:dyDescent="0.2">
      <c r="A262" s="154" t="s">
        <v>1371</v>
      </c>
      <c r="B262" s="154" t="s">
        <v>1372</v>
      </c>
      <c r="C262" s="481"/>
      <c r="D262" s="481"/>
      <c r="E262" s="481">
        <v>64</v>
      </c>
      <c r="F262" s="481">
        <v>0</v>
      </c>
      <c r="G262" s="481"/>
      <c r="H262" s="481">
        <v>103</v>
      </c>
      <c r="I262" s="481">
        <v>42</v>
      </c>
      <c r="J262" s="481">
        <v>25</v>
      </c>
      <c r="K262" s="481">
        <v>36</v>
      </c>
      <c r="L262" s="481"/>
      <c r="M262" s="481">
        <v>238</v>
      </c>
      <c r="N262" s="481">
        <v>2</v>
      </c>
      <c r="O262" s="481">
        <v>7</v>
      </c>
      <c r="P262" s="481">
        <v>3</v>
      </c>
      <c r="Q262" s="481">
        <v>3</v>
      </c>
      <c r="R262" s="481">
        <v>1</v>
      </c>
      <c r="S262" s="481">
        <v>1</v>
      </c>
      <c r="T262" s="481">
        <v>0</v>
      </c>
      <c r="U262" s="481">
        <v>42</v>
      </c>
      <c r="V262" s="481">
        <v>53</v>
      </c>
      <c r="W262" s="481">
        <v>16</v>
      </c>
      <c r="X262" s="481">
        <v>5</v>
      </c>
      <c r="Y262" s="481">
        <v>29</v>
      </c>
      <c r="Z262" s="481">
        <v>3</v>
      </c>
      <c r="AA262" s="481">
        <v>12</v>
      </c>
      <c r="AB262" s="481">
        <v>6</v>
      </c>
      <c r="AC262" s="481">
        <v>12</v>
      </c>
      <c r="AD262" s="481">
        <v>16</v>
      </c>
      <c r="AE262" s="481">
        <v>12</v>
      </c>
      <c r="AF262" s="481">
        <v>0</v>
      </c>
      <c r="AG262" s="481">
        <v>3</v>
      </c>
      <c r="AH262" s="481">
        <v>0</v>
      </c>
      <c r="AI262" s="481">
        <v>3</v>
      </c>
      <c r="AJ262" s="481">
        <v>1</v>
      </c>
      <c r="AK262" s="481">
        <v>10</v>
      </c>
    </row>
    <row r="263" spans="1:37" ht="15.75" customHeight="1" x14ac:dyDescent="0.2">
      <c r="A263" s="154" t="s">
        <v>1373</v>
      </c>
      <c r="B263" s="154" t="s">
        <v>1374</v>
      </c>
      <c r="C263" s="481"/>
      <c r="D263" s="481"/>
      <c r="E263" s="481">
        <v>266</v>
      </c>
      <c r="F263" s="481">
        <v>0</v>
      </c>
      <c r="G263" s="481"/>
      <c r="H263" s="481">
        <v>160</v>
      </c>
      <c r="I263" s="481">
        <v>79</v>
      </c>
      <c r="J263" s="481">
        <v>45</v>
      </c>
      <c r="K263" s="481">
        <v>36</v>
      </c>
      <c r="L263" s="481"/>
      <c r="M263" s="481">
        <v>302</v>
      </c>
      <c r="N263" s="481">
        <v>10</v>
      </c>
      <c r="O263" s="481">
        <v>6</v>
      </c>
      <c r="P263" s="481">
        <v>4</v>
      </c>
      <c r="Q263" s="481">
        <v>11</v>
      </c>
      <c r="R263" s="481">
        <v>3</v>
      </c>
      <c r="S263" s="481">
        <v>2</v>
      </c>
      <c r="T263" s="481">
        <v>0</v>
      </c>
      <c r="U263" s="481">
        <v>39</v>
      </c>
      <c r="V263" s="481">
        <v>43</v>
      </c>
      <c r="W263" s="481">
        <v>14</v>
      </c>
      <c r="X263" s="481">
        <v>4</v>
      </c>
      <c r="Y263" s="481">
        <v>28</v>
      </c>
      <c r="Z263" s="481">
        <v>4</v>
      </c>
      <c r="AA263" s="481">
        <v>25</v>
      </c>
      <c r="AB263" s="481">
        <v>17</v>
      </c>
      <c r="AC263" s="481">
        <v>30</v>
      </c>
      <c r="AD263" s="481">
        <v>17</v>
      </c>
      <c r="AE263" s="481">
        <v>13</v>
      </c>
      <c r="AF263" s="481">
        <v>8</v>
      </c>
      <c r="AG263" s="481">
        <v>6</v>
      </c>
      <c r="AH263" s="481">
        <v>1</v>
      </c>
      <c r="AI263" s="481">
        <v>11</v>
      </c>
      <c r="AJ263" s="481">
        <v>0</v>
      </c>
      <c r="AK263" s="481">
        <v>11</v>
      </c>
    </row>
    <row r="264" spans="1:37" ht="15.75" customHeight="1" x14ac:dyDescent="0.2">
      <c r="A264" s="154" t="s">
        <v>1375</v>
      </c>
      <c r="B264" s="154" t="s">
        <v>1376</v>
      </c>
      <c r="C264" s="481"/>
      <c r="D264" s="481"/>
      <c r="E264" s="481">
        <v>138</v>
      </c>
      <c r="F264" s="481">
        <v>0</v>
      </c>
      <c r="G264" s="481"/>
      <c r="H264" s="481">
        <v>270</v>
      </c>
      <c r="I264" s="481">
        <v>88</v>
      </c>
      <c r="J264" s="481">
        <v>59</v>
      </c>
      <c r="K264" s="481">
        <v>123</v>
      </c>
      <c r="L264" s="481"/>
      <c r="M264" s="481">
        <v>713</v>
      </c>
      <c r="N264" s="481">
        <v>1</v>
      </c>
      <c r="O264" s="481">
        <v>16</v>
      </c>
      <c r="P264" s="481">
        <v>8</v>
      </c>
      <c r="Q264" s="481">
        <v>5</v>
      </c>
      <c r="R264" s="481">
        <v>5</v>
      </c>
      <c r="S264" s="481">
        <v>0</v>
      </c>
      <c r="T264" s="481">
        <v>0</v>
      </c>
      <c r="U264" s="481">
        <v>106</v>
      </c>
      <c r="V264" s="481">
        <v>134</v>
      </c>
      <c r="W264" s="481">
        <v>37</v>
      </c>
      <c r="X264" s="481">
        <v>12</v>
      </c>
      <c r="Y264" s="481">
        <v>60</v>
      </c>
      <c r="Z264" s="481">
        <v>21</v>
      </c>
      <c r="AA264" s="481">
        <v>24</v>
      </c>
      <c r="AB264" s="481">
        <v>18</v>
      </c>
      <c r="AC264" s="481">
        <v>44</v>
      </c>
      <c r="AD264" s="481">
        <v>67</v>
      </c>
      <c r="AE264" s="481">
        <v>49</v>
      </c>
      <c r="AF264" s="481">
        <v>51</v>
      </c>
      <c r="AG264" s="481">
        <v>18</v>
      </c>
      <c r="AH264" s="481">
        <v>5</v>
      </c>
      <c r="AI264" s="481">
        <v>29</v>
      </c>
      <c r="AJ264" s="481">
        <v>0</v>
      </c>
      <c r="AK264" s="481">
        <v>8</v>
      </c>
    </row>
    <row r="265" spans="1:37" ht="15.75" customHeight="1" x14ac:dyDescent="0.2">
      <c r="A265" s="154" t="s">
        <v>1377</v>
      </c>
      <c r="B265" s="154" t="s">
        <v>1378</v>
      </c>
      <c r="C265" s="481"/>
      <c r="D265" s="481"/>
      <c r="E265" s="481">
        <v>37</v>
      </c>
      <c r="F265" s="481">
        <v>0</v>
      </c>
      <c r="G265" s="481"/>
      <c r="H265" s="481">
        <v>48</v>
      </c>
      <c r="I265" s="481">
        <v>27</v>
      </c>
      <c r="J265" s="481">
        <v>15</v>
      </c>
      <c r="K265" s="481">
        <v>6</v>
      </c>
      <c r="L265" s="481"/>
      <c r="M265" s="481">
        <v>78</v>
      </c>
      <c r="N265" s="481">
        <v>2</v>
      </c>
      <c r="O265" s="481">
        <v>4</v>
      </c>
      <c r="P265" s="481">
        <v>0</v>
      </c>
      <c r="Q265" s="481">
        <v>2</v>
      </c>
      <c r="R265" s="481">
        <v>0</v>
      </c>
      <c r="S265" s="481">
        <v>0</v>
      </c>
      <c r="T265" s="481">
        <v>0</v>
      </c>
      <c r="U265" s="481">
        <v>13</v>
      </c>
      <c r="V265" s="481">
        <v>23</v>
      </c>
      <c r="W265" s="481">
        <v>4</v>
      </c>
      <c r="X265" s="481">
        <v>0</v>
      </c>
      <c r="Y265" s="481">
        <v>9</v>
      </c>
      <c r="Z265" s="481">
        <v>0</v>
      </c>
      <c r="AA265" s="481">
        <v>3</v>
      </c>
      <c r="AB265" s="481">
        <v>4</v>
      </c>
      <c r="AC265" s="481">
        <v>5</v>
      </c>
      <c r="AD265" s="481">
        <v>2</v>
      </c>
      <c r="AE265" s="481">
        <v>1</v>
      </c>
      <c r="AF265" s="481">
        <v>1</v>
      </c>
      <c r="AG265" s="481">
        <v>1</v>
      </c>
      <c r="AH265" s="481">
        <v>1</v>
      </c>
      <c r="AI265" s="481">
        <v>1</v>
      </c>
      <c r="AJ265" s="481">
        <v>0</v>
      </c>
      <c r="AK265" s="481">
        <v>2</v>
      </c>
    </row>
    <row r="266" spans="1:37" ht="15.75" customHeight="1" x14ac:dyDescent="0.2">
      <c r="A266" s="154" t="s">
        <v>1379</v>
      </c>
      <c r="B266" s="154" t="s">
        <v>1380</v>
      </c>
      <c r="C266" s="481"/>
      <c r="D266" s="481"/>
      <c r="E266" s="481">
        <v>28</v>
      </c>
      <c r="F266" s="481">
        <v>0</v>
      </c>
      <c r="G266" s="481"/>
      <c r="H266" s="481">
        <v>34</v>
      </c>
      <c r="I266" s="481">
        <v>27</v>
      </c>
      <c r="J266" s="481">
        <v>5</v>
      </c>
      <c r="K266" s="481">
        <v>2</v>
      </c>
      <c r="L266" s="481"/>
      <c r="M266" s="481">
        <v>46</v>
      </c>
      <c r="N266" s="481">
        <v>0</v>
      </c>
      <c r="O266" s="481">
        <v>2</v>
      </c>
      <c r="P266" s="481">
        <v>0</v>
      </c>
      <c r="Q266" s="481">
        <v>2</v>
      </c>
      <c r="R266" s="481">
        <v>0</v>
      </c>
      <c r="S266" s="481">
        <v>0</v>
      </c>
      <c r="T266" s="481">
        <v>0</v>
      </c>
      <c r="U266" s="481">
        <v>10</v>
      </c>
      <c r="V266" s="481">
        <v>13</v>
      </c>
      <c r="W266" s="481">
        <v>3</v>
      </c>
      <c r="X266" s="481">
        <v>0</v>
      </c>
      <c r="Y266" s="481">
        <v>7</v>
      </c>
      <c r="Z266" s="481">
        <v>0</v>
      </c>
      <c r="AA266" s="481">
        <v>1</v>
      </c>
      <c r="AB266" s="481">
        <v>2</v>
      </c>
      <c r="AC266" s="481">
        <v>2</v>
      </c>
      <c r="AD266" s="481">
        <v>0</v>
      </c>
      <c r="AE266" s="481">
        <v>0</v>
      </c>
      <c r="AF266" s="481">
        <v>0</v>
      </c>
      <c r="AG266" s="481">
        <v>1</v>
      </c>
      <c r="AH266" s="481">
        <v>0</v>
      </c>
      <c r="AI266" s="481">
        <v>1</v>
      </c>
      <c r="AJ266" s="481">
        <v>0</v>
      </c>
      <c r="AK266" s="481">
        <v>2</v>
      </c>
    </row>
    <row r="267" spans="1:37" ht="15.75" customHeight="1" x14ac:dyDescent="0.2">
      <c r="A267" s="154" t="s">
        <v>1381</v>
      </c>
      <c r="B267" s="154" t="s">
        <v>1382</v>
      </c>
      <c r="C267" s="481"/>
      <c r="D267" s="481"/>
      <c r="E267" s="481">
        <v>49</v>
      </c>
      <c r="F267" s="481">
        <v>0</v>
      </c>
      <c r="G267" s="481"/>
      <c r="H267" s="481">
        <v>152</v>
      </c>
      <c r="I267" s="481">
        <v>35</v>
      </c>
      <c r="J267" s="481">
        <v>32</v>
      </c>
      <c r="K267" s="481">
        <v>85</v>
      </c>
      <c r="L267" s="481"/>
      <c r="M267" s="481">
        <v>510</v>
      </c>
      <c r="N267" s="481">
        <v>5</v>
      </c>
      <c r="O267" s="481">
        <v>10</v>
      </c>
      <c r="P267" s="481">
        <v>1</v>
      </c>
      <c r="Q267" s="481">
        <v>12</v>
      </c>
      <c r="R267" s="481">
        <v>5</v>
      </c>
      <c r="S267" s="481">
        <v>4</v>
      </c>
      <c r="T267" s="481">
        <v>0</v>
      </c>
      <c r="U267" s="481">
        <v>84</v>
      </c>
      <c r="V267" s="481">
        <v>94</v>
      </c>
      <c r="W267" s="481">
        <v>35</v>
      </c>
      <c r="X267" s="481">
        <v>15</v>
      </c>
      <c r="Y267" s="481">
        <v>39</v>
      </c>
      <c r="Z267" s="481">
        <v>13</v>
      </c>
      <c r="AA267" s="481">
        <v>19</v>
      </c>
      <c r="AB267" s="481">
        <v>21</v>
      </c>
      <c r="AC267" s="481">
        <v>30</v>
      </c>
      <c r="AD267" s="481">
        <v>26</v>
      </c>
      <c r="AE267" s="481">
        <v>25</v>
      </c>
      <c r="AF267" s="481">
        <v>1</v>
      </c>
      <c r="AG267" s="481">
        <v>14</v>
      </c>
      <c r="AH267" s="481">
        <v>6</v>
      </c>
      <c r="AI267" s="481">
        <v>9</v>
      </c>
      <c r="AJ267" s="481">
        <v>2</v>
      </c>
      <c r="AK267" s="481">
        <v>49</v>
      </c>
    </row>
    <row r="268" spans="1:37" ht="15.75" customHeight="1" x14ac:dyDescent="0.2">
      <c r="A268" s="154" t="s">
        <v>1383</v>
      </c>
      <c r="B268" s="154" t="s">
        <v>1384</v>
      </c>
      <c r="C268" s="481"/>
      <c r="D268" s="481"/>
      <c r="E268" s="481">
        <v>136</v>
      </c>
      <c r="F268" s="481">
        <v>0</v>
      </c>
      <c r="G268" s="481"/>
      <c r="H268" s="481">
        <v>234</v>
      </c>
      <c r="I268" s="481">
        <v>94</v>
      </c>
      <c r="J268" s="481">
        <v>54</v>
      </c>
      <c r="K268" s="481">
        <v>86</v>
      </c>
      <c r="L268" s="481"/>
      <c r="M268" s="481">
        <v>547</v>
      </c>
      <c r="N268" s="481">
        <v>6</v>
      </c>
      <c r="O268" s="481">
        <v>10</v>
      </c>
      <c r="P268" s="481">
        <v>3</v>
      </c>
      <c r="Q268" s="481">
        <v>9</v>
      </c>
      <c r="R268" s="481">
        <v>1</v>
      </c>
      <c r="S268" s="481">
        <v>1</v>
      </c>
      <c r="T268" s="481">
        <v>0</v>
      </c>
      <c r="U268" s="481">
        <v>85</v>
      </c>
      <c r="V268" s="481">
        <v>124</v>
      </c>
      <c r="W268" s="481">
        <v>25</v>
      </c>
      <c r="X268" s="481">
        <v>13</v>
      </c>
      <c r="Y268" s="481">
        <v>48</v>
      </c>
      <c r="Z268" s="481">
        <v>15</v>
      </c>
      <c r="AA268" s="481">
        <v>34</v>
      </c>
      <c r="AB268" s="481">
        <v>18</v>
      </c>
      <c r="AC268" s="481">
        <v>41</v>
      </c>
      <c r="AD268" s="481">
        <v>29</v>
      </c>
      <c r="AE268" s="481">
        <v>26</v>
      </c>
      <c r="AF268" s="481">
        <v>2</v>
      </c>
      <c r="AG268" s="481">
        <v>8</v>
      </c>
      <c r="AH268" s="481">
        <v>4</v>
      </c>
      <c r="AI268" s="481">
        <v>10</v>
      </c>
      <c r="AJ268" s="481">
        <v>2</v>
      </c>
      <c r="AK268" s="481">
        <v>35</v>
      </c>
    </row>
    <row r="269" spans="1:37" ht="15.75" customHeight="1" x14ac:dyDescent="0.2">
      <c r="A269" s="154" t="s">
        <v>1385</v>
      </c>
      <c r="B269" s="154" t="s">
        <v>1386</v>
      </c>
      <c r="C269" s="481"/>
      <c r="D269" s="481"/>
      <c r="E269" s="481">
        <v>85</v>
      </c>
      <c r="F269" s="481">
        <v>0</v>
      </c>
      <c r="G269" s="481"/>
      <c r="H269" s="481">
        <v>146</v>
      </c>
      <c r="I269" s="481">
        <v>75</v>
      </c>
      <c r="J269" s="481">
        <v>53</v>
      </c>
      <c r="K269" s="481">
        <v>18</v>
      </c>
      <c r="L269" s="481"/>
      <c r="M269" s="481">
        <v>243</v>
      </c>
      <c r="N269" s="481">
        <v>5</v>
      </c>
      <c r="O269" s="481">
        <v>5</v>
      </c>
      <c r="P269" s="481">
        <v>1</v>
      </c>
      <c r="Q269" s="481">
        <v>1</v>
      </c>
      <c r="R269" s="481">
        <v>1</v>
      </c>
      <c r="S269" s="481">
        <v>0</v>
      </c>
      <c r="T269" s="481">
        <v>0</v>
      </c>
      <c r="U269" s="481">
        <v>57</v>
      </c>
      <c r="V269" s="481">
        <v>85</v>
      </c>
      <c r="W269" s="481">
        <v>10</v>
      </c>
      <c r="X269" s="481">
        <v>1</v>
      </c>
      <c r="Y269" s="481">
        <v>22</v>
      </c>
      <c r="Z269" s="481">
        <v>3</v>
      </c>
      <c r="AA269" s="481">
        <v>6</v>
      </c>
      <c r="AB269" s="481">
        <v>11</v>
      </c>
      <c r="AC269" s="481">
        <v>7</v>
      </c>
      <c r="AD269" s="481">
        <v>5</v>
      </c>
      <c r="AE269" s="481">
        <v>11</v>
      </c>
      <c r="AF269" s="481">
        <v>4</v>
      </c>
      <c r="AG269" s="481">
        <v>5</v>
      </c>
      <c r="AH269" s="481">
        <v>1</v>
      </c>
      <c r="AI269" s="481">
        <v>0</v>
      </c>
      <c r="AJ269" s="481">
        <v>0</v>
      </c>
      <c r="AK269" s="481">
        <v>3</v>
      </c>
    </row>
    <row r="270" spans="1:37" ht="15.75" customHeight="1" x14ac:dyDescent="0.2">
      <c r="A270" s="154" t="s">
        <v>1387</v>
      </c>
      <c r="B270" s="154" t="s">
        <v>1388</v>
      </c>
      <c r="C270" s="481"/>
      <c r="D270" s="481"/>
      <c r="E270" s="481">
        <v>50</v>
      </c>
      <c r="F270" s="481">
        <v>0</v>
      </c>
      <c r="G270" s="481"/>
      <c r="H270" s="481">
        <v>75</v>
      </c>
      <c r="I270" s="481">
        <v>38</v>
      </c>
      <c r="J270" s="481">
        <v>19</v>
      </c>
      <c r="K270" s="481">
        <v>18</v>
      </c>
      <c r="L270" s="481"/>
      <c r="M270" s="481">
        <v>143</v>
      </c>
      <c r="N270" s="481">
        <v>1</v>
      </c>
      <c r="O270" s="481">
        <v>7</v>
      </c>
      <c r="P270" s="481">
        <v>5</v>
      </c>
      <c r="Q270" s="481">
        <v>3</v>
      </c>
      <c r="R270" s="481">
        <v>0</v>
      </c>
      <c r="S270" s="481">
        <v>0</v>
      </c>
      <c r="T270" s="481">
        <v>0</v>
      </c>
      <c r="U270" s="481">
        <v>16</v>
      </c>
      <c r="V270" s="481">
        <v>34</v>
      </c>
      <c r="W270" s="481">
        <v>6</v>
      </c>
      <c r="X270" s="481">
        <v>2</v>
      </c>
      <c r="Y270" s="481">
        <v>14</v>
      </c>
      <c r="Z270" s="481">
        <v>4</v>
      </c>
      <c r="AA270" s="481">
        <v>13</v>
      </c>
      <c r="AB270" s="481">
        <v>8</v>
      </c>
      <c r="AC270" s="481">
        <v>11</v>
      </c>
      <c r="AD270" s="481">
        <v>6</v>
      </c>
      <c r="AE270" s="481">
        <v>3</v>
      </c>
      <c r="AF270" s="481">
        <v>0</v>
      </c>
      <c r="AG270" s="481">
        <v>3</v>
      </c>
      <c r="AH270" s="481">
        <v>0</v>
      </c>
      <c r="AI270" s="481">
        <v>0</v>
      </c>
      <c r="AJ270" s="481">
        <v>0</v>
      </c>
      <c r="AK270" s="481">
        <v>7</v>
      </c>
    </row>
    <row r="271" spans="1:37" ht="15.75" customHeight="1" x14ac:dyDescent="0.2">
      <c r="A271" s="154" t="s">
        <v>1389</v>
      </c>
      <c r="B271" s="154" t="s">
        <v>1390</v>
      </c>
      <c r="C271" s="481"/>
      <c r="D271" s="481"/>
      <c r="E271" s="481">
        <v>83</v>
      </c>
      <c r="F271" s="481">
        <v>0</v>
      </c>
      <c r="G271" s="481"/>
      <c r="H271" s="481">
        <v>39</v>
      </c>
      <c r="I271" s="481">
        <v>16</v>
      </c>
      <c r="J271" s="481">
        <v>9</v>
      </c>
      <c r="K271" s="481">
        <v>14</v>
      </c>
      <c r="L271" s="481"/>
      <c r="M271" s="481">
        <v>99</v>
      </c>
      <c r="N271" s="481">
        <v>0</v>
      </c>
      <c r="O271" s="481">
        <v>1</v>
      </c>
      <c r="P271" s="481">
        <v>0</v>
      </c>
      <c r="Q271" s="481">
        <v>1</v>
      </c>
      <c r="R271" s="481">
        <v>0</v>
      </c>
      <c r="S271" s="481">
        <v>0</v>
      </c>
      <c r="T271" s="481">
        <v>0</v>
      </c>
      <c r="U271" s="481">
        <v>14</v>
      </c>
      <c r="V271" s="481">
        <v>18</v>
      </c>
      <c r="W271" s="481">
        <v>5</v>
      </c>
      <c r="X271" s="481">
        <v>3</v>
      </c>
      <c r="Y271" s="481">
        <v>15</v>
      </c>
      <c r="Z271" s="481">
        <v>3</v>
      </c>
      <c r="AA271" s="481">
        <v>6</v>
      </c>
      <c r="AB271" s="481">
        <v>6</v>
      </c>
      <c r="AC271" s="481">
        <v>8</v>
      </c>
      <c r="AD271" s="481">
        <v>5</v>
      </c>
      <c r="AE271" s="481">
        <v>7</v>
      </c>
      <c r="AF271" s="481">
        <v>0</v>
      </c>
      <c r="AG271" s="481">
        <v>1</v>
      </c>
      <c r="AH271" s="481">
        <v>0</v>
      </c>
      <c r="AI271" s="481">
        <v>3</v>
      </c>
      <c r="AJ271" s="481">
        <v>0</v>
      </c>
      <c r="AK271" s="481">
        <v>3</v>
      </c>
    </row>
    <row r="272" spans="1:37" ht="15.75" customHeight="1" x14ac:dyDescent="0.2">
      <c r="A272" s="154" t="s">
        <v>1391</v>
      </c>
      <c r="B272" s="154" t="s">
        <v>1392</v>
      </c>
      <c r="C272" s="481"/>
      <c r="D272" s="481"/>
      <c r="E272" s="481">
        <v>148</v>
      </c>
      <c r="F272" s="481">
        <v>0</v>
      </c>
      <c r="G272" s="481"/>
      <c r="H272" s="481">
        <v>106</v>
      </c>
      <c r="I272" s="481">
        <v>46</v>
      </c>
      <c r="J272" s="481">
        <v>33</v>
      </c>
      <c r="K272" s="481">
        <v>27</v>
      </c>
      <c r="L272" s="481"/>
      <c r="M272" s="481">
        <v>220</v>
      </c>
      <c r="N272" s="481">
        <v>4</v>
      </c>
      <c r="O272" s="481">
        <v>5</v>
      </c>
      <c r="P272" s="481">
        <v>2</v>
      </c>
      <c r="Q272" s="481">
        <v>5</v>
      </c>
      <c r="R272" s="481">
        <v>1</v>
      </c>
      <c r="S272" s="481">
        <v>1</v>
      </c>
      <c r="T272" s="481">
        <v>0</v>
      </c>
      <c r="U272" s="481">
        <v>40</v>
      </c>
      <c r="V272" s="481">
        <v>49</v>
      </c>
      <c r="W272" s="481">
        <v>34</v>
      </c>
      <c r="X272" s="481">
        <v>3</v>
      </c>
      <c r="Y272" s="481">
        <v>11</v>
      </c>
      <c r="Z272" s="481">
        <v>4</v>
      </c>
      <c r="AA272" s="481">
        <v>8</v>
      </c>
      <c r="AB272" s="481">
        <v>3</v>
      </c>
      <c r="AC272" s="481">
        <v>7</v>
      </c>
      <c r="AD272" s="481">
        <v>4</v>
      </c>
      <c r="AE272" s="481">
        <v>7</v>
      </c>
      <c r="AF272" s="481">
        <v>2</v>
      </c>
      <c r="AG272" s="481">
        <v>5</v>
      </c>
      <c r="AH272" s="481">
        <v>0</v>
      </c>
      <c r="AI272" s="481">
        <v>11</v>
      </c>
      <c r="AJ272" s="481">
        <v>1</v>
      </c>
      <c r="AK272" s="481">
        <v>15</v>
      </c>
    </row>
    <row r="273" spans="1:37" ht="15.75" customHeight="1" x14ac:dyDescent="0.2">
      <c r="A273" s="154" t="s">
        <v>1393</v>
      </c>
      <c r="B273" s="154" t="s">
        <v>1394</v>
      </c>
      <c r="C273" s="481"/>
      <c r="D273" s="481"/>
      <c r="E273" s="481">
        <v>2</v>
      </c>
      <c r="F273" s="481">
        <v>1</v>
      </c>
      <c r="G273" s="481"/>
      <c r="H273" s="481">
        <v>82</v>
      </c>
      <c r="I273" s="481">
        <v>31</v>
      </c>
      <c r="J273" s="481">
        <v>14</v>
      </c>
      <c r="K273" s="481">
        <v>37</v>
      </c>
      <c r="L273" s="481"/>
      <c r="M273" s="481">
        <v>194</v>
      </c>
      <c r="N273" s="481">
        <v>0</v>
      </c>
      <c r="O273" s="481">
        <v>11</v>
      </c>
      <c r="P273" s="481">
        <v>3</v>
      </c>
      <c r="Q273" s="481">
        <v>1</v>
      </c>
      <c r="R273" s="481">
        <v>1</v>
      </c>
      <c r="S273" s="481">
        <v>0</v>
      </c>
      <c r="T273" s="481">
        <v>0</v>
      </c>
      <c r="U273" s="481">
        <v>11</v>
      </c>
      <c r="V273" s="481">
        <v>16</v>
      </c>
      <c r="W273" s="481">
        <v>9</v>
      </c>
      <c r="X273" s="481">
        <v>2</v>
      </c>
      <c r="Y273" s="481">
        <v>8</v>
      </c>
      <c r="Z273" s="481">
        <v>0</v>
      </c>
      <c r="AA273" s="481">
        <v>1</v>
      </c>
      <c r="AB273" s="481">
        <v>3</v>
      </c>
      <c r="AC273" s="481">
        <v>3</v>
      </c>
      <c r="AD273" s="481">
        <v>17</v>
      </c>
      <c r="AE273" s="481">
        <v>4</v>
      </c>
      <c r="AF273" s="481">
        <v>0</v>
      </c>
      <c r="AG273" s="481">
        <v>5</v>
      </c>
      <c r="AH273" s="481">
        <v>1</v>
      </c>
      <c r="AI273" s="481">
        <v>53</v>
      </c>
      <c r="AJ273" s="481">
        <v>0</v>
      </c>
      <c r="AK273" s="481">
        <v>46</v>
      </c>
    </row>
    <row r="274" spans="1:37" ht="15.75" customHeight="1" x14ac:dyDescent="0.2">
      <c r="A274" s="154" t="s">
        <v>1395</v>
      </c>
      <c r="B274" s="154" t="s">
        <v>1396</v>
      </c>
      <c r="C274" s="481"/>
      <c r="D274" s="481"/>
      <c r="E274" s="481">
        <v>163</v>
      </c>
      <c r="F274" s="481">
        <v>0</v>
      </c>
      <c r="G274" s="481"/>
      <c r="H274" s="481">
        <v>68</v>
      </c>
      <c r="I274" s="481">
        <v>46</v>
      </c>
      <c r="J274" s="481">
        <v>16</v>
      </c>
      <c r="K274" s="481">
        <v>6</v>
      </c>
      <c r="L274" s="481"/>
      <c r="M274" s="481">
        <v>98</v>
      </c>
      <c r="N274" s="481">
        <v>0</v>
      </c>
      <c r="O274" s="481">
        <v>10</v>
      </c>
      <c r="P274" s="481">
        <v>1</v>
      </c>
      <c r="Q274" s="481">
        <v>1</v>
      </c>
      <c r="R274" s="481">
        <v>2</v>
      </c>
      <c r="S274" s="481">
        <v>2</v>
      </c>
      <c r="T274" s="481">
        <v>0</v>
      </c>
      <c r="U274" s="481">
        <v>23</v>
      </c>
      <c r="V274" s="481">
        <v>27</v>
      </c>
      <c r="W274" s="481">
        <v>4</v>
      </c>
      <c r="X274" s="481">
        <v>2</v>
      </c>
      <c r="Y274" s="481">
        <v>8</v>
      </c>
      <c r="Z274" s="481">
        <v>0</v>
      </c>
      <c r="AA274" s="481">
        <v>2</v>
      </c>
      <c r="AB274" s="481">
        <v>2</v>
      </c>
      <c r="AC274" s="481">
        <v>7</v>
      </c>
      <c r="AD274" s="481">
        <v>2</v>
      </c>
      <c r="AE274" s="481">
        <v>3</v>
      </c>
      <c r="AF274" s="481">
        <v>1</v>
      </c>
      <c r="AG274" s="481">
        <v>2</v>
      </c>
      <c r="AH274" s="481">
        <v>0</v>
      </c>
      <c r="AI274" s="481">
        <v>0</v>
      </c>
      <c r="AJ274" s="481">
        <v>1</v>
      </c>
      <c r="AK274" s="481">
        <v>2</v>
      </c>
    </row>
    <row r="275" spans="1:37" ht="15.75" customHeight="1" x14ac:dyDescent="0.2">
      <c r="A275" s="154" t="s">
        <v>1397</v>
      </c>
      <c r="B275" s="154" t="s">
        <v>1398</v>
      </c>
      <c r="C275" s="481"/>
      <c r="D275" s="481"/>
      <c r="E275" s="481">
        <v>90</v>
      </c>
      <c r="F275" s="481">
        <v>0</v>
      </c>
      <c r="G275" s="481"/>
      <c r="H275" s="481">
        <v>74</v>
      </c>
      <c r="I275" s="481">
        <v>24</v>
      </c>
      <c r="J275" s="481">
        <v>22</v>
      </c>
      <c r="K275" s="481">
        <v>28</v>
      </c>
      <c r="L275" s="481"/>
      <c r="M275" s="481">
        <v>182</v>
      </c>
      <c r="N275" s="481">
        <v>4</v>
      </c>
      <c r="O275" s="481">
        <v>8</v>
      </c>
      <c r="P275" s="481">
        <v>5</v>
      </c>
      <c r="Q275" s="481">
        <v>1</v>
      </c>
      <c r="R275" s="481">
        <v>0</v>
      </c>
      <c r="S275" s="481">
        <v>1</v>
      </c>
      <c r="T275" s="481">
        <v>0</v>
      </c>
      <c r="U275" s="481">
        <v>24</v>
      </c>
      <c r="V275" s="481">
        <v>43</v>
      </c>
      <c r="W275" s="481">
        <v>16</v>
      </c>
      <c r="X275" s="481">
        <v>2</v>
      </c>
      <c r="Y275" s="481">
        <v>12</v>
      </c>
      <c r="Z275" s="481">
        <v>6</v>
      </c>
      <c r="AA275" s="481">
        <v>5</v>
      </c>
      <c r="AB275" s="481">
        <v>3</v>
      </c>
      <c r="AC275" s="481">
        <v>7</v>
      </c>
      <c r="AD275" s="481">
        <v>10</v>
      </c>
      <c r="AE275" s="481">
        <v>10</v>
      </c>
      <c r="AF275" s="481">
        <v>0</v>
      </c>
      <c r="AG275" s="481">
        <v>3</v>
      </c>
      <c r="AH275" s="481">
        <v>0</v>
      </c>
      <c r="AI275" s="481">
        <v>5</v>
      </c>
      <c r="AJ275" s="481">
        <v>0</v>
      </c>
      <c r="AK275" s="481">
        <v>18</v>
      </c>
    </row>
    <row r="276" spans="1:37" ht="15.75" customHeight="1" x14ac:dyDescent="0.2">
      <c r="A276" s="154" t="s">
        <v>1399</v>
      </c>
      <c r="B276" s="154" t="s">
        <v>1400</v>
      </c>
      <c r="C276" s="481"/>
      <c r="D276" s="481"/>
      <c r="E276" s="481">
        <v>60</v>
      </c>
      <c r="F276" s="481">
        <v>0</v>
      </c>
      <c r="G276" s="481"/>
      <c r="H276" s="481">
        <v>214</v>
      </c>
      <c r="I276" s="481">
        <v>41</v>
      </c>
      <c r="J276" s="481">
        <v>43</v>
      </c>
      <c r="K276" s="481">
        <v>130</v>
      </c>
      <c r="L276" s="481"/>
      <c r="M276" s="481">
        <v>711</v>
      </c>
      <c r="N276" s="481">
        <v>8</v>
      </c>
      <c r="O276" s="481">
        <v>5</v>
      </c>
      <c r="P276" s="481">
        <v>3</v>
      </c>
      <c r="Q276" s="481">
        <v>9</v>
      </c>
      <c r="R276" s="481">
        <v>6</v>
      </c>
      <c r="S276" s="481">
        <v>17</v>
      </c>
      <c r="T276" s="481">
        <v>2</v>
      </c>
      <c r="U276" s="481">
        <v>104</v>
      </c>
      <c r="V276" s="481">
        <v>138</v>
      </c>
      <c r="W276" s="481">
        <v>54</v>
      </c>
      <c r="X276" s="481">
        <v>23</v>
      </c>
      <c r="Y276" s="481">
        <v>67</v>
      </c>
      <c r="Z276" s="481">
        <v>18</v>
      </c>
      <c r="AA276" s="481">
        <v>18</v>
      </c>
      <c r="AB276" s="481">
        <v>12</v>
      </c>
      <c r="AC276" s="481">
        <v>52</v>
      </c>
      <c r="AD276" s="481">
        <v>47</v>
      </c>
      <c r="AE276" s="481">
        <v>59</v>
      </c>
      <c r="AF276" s="481">
        <v>1</v>
      </c>
      <c r="AG276" s="481">
        <v>16</v>
      </c>
      <c r="AH276" s="481">
        <v>5</v>
      </c>
      <c r="AI276" s="481">
        <v>10</v>
      </c>
      <c r="AJ276" s="481">
        <v>1</v>
      </c>
      <c r="AK276" s="481">
        <v>59</v>
      </c>
    </row>
    <row r="277" spans="1:37" ht="15.75" customHeight="1" x14ac:dyDescent="0.2">
      <c r="A277" s="154" t="s">
        <v>1401</v>
      </c>
      <c r="B277" s="154" t="s">
        <v>1402</v>
      </c>
      <c r="C277" s="481"/>
      <c r="D277" s="481"/>
      <c r="E277" s="481">
        <v>15</v>
      </c>
      <c r="F277" s="481">
        <v>0</v>
      </c>
      <c r="G277" s="481"/>
      <c r="H277" s="481">
        <v>91</v>
      </c>
      <c r="I277" s="481">
        <v>35</v>
      </c>
      <c r="J277" s="481">
        <v>28</v>
      </c>
      <c r="K277" s="481">
        <v>28</v>
      </c>
      <c r="L277" s="481"/>
      <c r="M277" s="481">
        <v>192</v>
      </c>
      <c r="N277" s="481">
        <v>2</v>
      </c>
      <c r="O277" s="481">
        <v>9</v>
      </c>
      <c r="P277" s="481">
        <v>2</v>
      </c>
      <c r="Q277" s="481">
        <v>5</v>
      </c>
      <c r="R277" s="481">
        <v>1</v>
      </c>
      <c r="S277" s="481">
        <v>0</v>
      </c>
      <c r="T277" s="481">
        <v>0</v>
      </c>
      <c r="U277" s="481">
        <v>32</v>
      </c>
      <c r="V277" s="481">
        <v>46</v>
      </c>
      <c r="W277" s="481">
        <v>6</v>
      </c>
      <c r="X277" s="481">
        <v>3</v>
      </c>
      <c r="Y277" s="481">
        <v>16</v>
      </c>
      <c r="Z277" s="481">
        <v>1</v>
      </c>
      <c r="AA277" s="481">
        <v>7</v>
      </c>
      <c r="AB277" s="481">
        <v>9</v>
      </c>
      <c r="AC277" s="481">
        <v>4</v>
      </c>
      <c r="AD277" s="481">
        <v>14</v>
      </c>
      <c r="AE277" s="481">
        <v>12</v>
      </c>
      <c r="AF277" s="481">
        <v>2</v>
      </c>
      <c r="AG277" s="481">
        <v>4</v>
      </c>
      <c r="AH277" s="481">
        <v>4</v>
      </c>
      <c r="AI277" s="481">
        <v>0</v>
      </c>
      <c r="AJ277" s="481">
        <v>0</v>
      </c>
      <c r="AK277" s="481">
        <v>14</v>
      </c>
    </row>
    <row r="278" spans="1:37" ht="15.75" customHeight="1" x14ac:dyDescent="0.2">
      <c r="A278" s="154" t="s">
        <v>1403</v>
      </c>
      <c r="B278" s="154" t="s">
        <v>1404</v>
      </c>
      <c r="C278" s="481"/>
      <c r="D278" s="481"/>
      <c r="E278" s="481">
        <v>316</v>
      </c>
      <c r="F278" s="481">
        <v>0</v>
      </c>
      <c r="G278" s="481"/>
      <c r="H278" s="481">
        <v>469</v>
      </c>
      <c r="I278" s="481">
        <v>141</v>
      </c>
      <c r="J278" s="481">
        <v>107</v>
      </c>
      <c r="K278" s="481">
        <v>221</v>
      </c>
      <c r="L278" s="481"/>
      <c r="M278" s="481">
        <v>1389</v>
      </c>
      <c r="N278" s="481">
        <v>7</v>
      </c>
      <c r="O278" s="481">
        <v>37</v>
      </c>
      <c r="P278" s="481">
        <v>10</v>
      </c>
      <c r="Q278" s="481">
        <v>3</v>
      </c>
      <c r="R278" s="481">
        <v>4</v>
      </c>
      <c r="S278" s="481">
        <v>4</v>
      </c>
      <c r="T278" s="481">
        <v>4</v>
      </c>
      <c r="U278" s="481">
        <v>231</v>
      </c>
      <c r="V278" s="481">
        <v>214</v>
      </c>
      <c r="W278" s="481">
        <v>60</v>
      </c>
      <c r="X278" s="481">
        <v>55</v>
      </c>
      <c r="Y278" s="481">
        <v>96</v>
      </c>
      <c r="Z278" s="481">
        <v>63</v>
      </c>
      <c r="AA278" s="481">
        <v>61</v>
      </c>
      <c r="AB278" s="481">
        <v>40</v>
      </c>
      <c r="AC278" s="481">
        <v>69</v>
      </c>
      <c r="AD278" s="481">
        <v>95</v>
      </c>
      <c r="AE278" s="481">
        <v>92</v>
      </c>
      <c r="AF278" s="481">
        <v>73</v>
      </c>
      <c r="AG278" s="481">
        <v>19</v>
      </c>
      <c r="AH278" s="481">
        <v>3</v>
      </c>
      <c r="AI278" s="481">
        <v>71</v>
      </c>
      <c r="AJ278" s="481">
        <v>15</v>
      </c>
      <c r="AK278" s="481">
        <v>71</v>
      </c>
    </row>
    <row r="279" spans="1:37" ht="15.75" customHeight="1" x14ac:dyDescent="0.2">
      <c r="A279" s="154" t="s">
        <v>1405</v>
      </c>
      <c r="B279" s="154" t="s">
        <v>1406</v>
      </c>
      <c r="C279" s="481"/>
      <c r="D279" s="481"/>
      <c r="E279" s="481">
        <v>139</v>
      </c>
      <c r="F279" s="481">
        <v>1</v>
      </c>
      <c r="G279" s="481"/>
      <c r="H279" s="481">
        <v>91</v>
      </c>
      <c r="I279" s="481">
        <v>43</v>
      </c>
      <c r="J279" s="481">
        <v>24</v>
      </c>
      <c r="K279" s="481">
        <v>24</v>
      </c>
      <c r="L279" s="481"/>
      <c r="M279" s="481">
        <v>187</v>
      </c>
      <c r="N279" s="481">
        <v>3</v>
      </c>
      <c r="O279" s="481">
        <v>8</v>
      </c>
      <c r="P279" s="481">
        <v>2</v>
      </c>
      <c r="Q279" s="481">
        <v>2</v>
      </c>
      <c r="R279" s="481">
        <v>1</v>
      </c>
      <c r="S279" s="481">
        <v>0</v>
      </c>
      <c r="T279" s="481">
        <v>0</v>
      </c>
      <c r="U279" s="481">
        <v>19</v>
      </c>
      <c r="V279" s="481">
        <v>27</v>
      </c>
      <c r="W279" s="481">
        <v>6</v>
      </c>
      <c r="X279" s="481">
        <v>6</v>
      </c>
      <c r="Y279" s="481">
        <v>31</v>
      </c>
      <c r="Z279" s="481">
        <v>8</v>
      </c>
      <c r="AA279" s="481">
        <v>11</v>
      </c>
      <c r="AB279" s="481">
        <v>13</v>
      </c>
      <c r="AC279" s="481">
        <v>19</v>
      </c>
      <c r="AD279" s="481">
        <v>11</v>
      </c>
      <c r="AE279" s="481">
        <v>5</v>
      </c>
      <c r="AF279" s="481">
        <v>6</v>
      </c>
      <c r="AG279" s="481">
        <v>1</v>
      </c>
      <c r="AH279" s="481">
        <v>1</v>
      </c>
      <c r="AI279" s="481">
        <v>5</v>
      </c>
      <c r="AJ279" s="481">
        <v>0</v>
      </c>
      <c r="AK279" s="481">
        <v>3</v>
      </c>
    </row>
    <row r="280" spans="1:37" ht="15.75" customHeight="1" x14ac:dyDescent="0.2">
      <c r="A280" s="154" t="s">
        <v>1407</v>
      </c>
      <c r="B280" s="154" t="s">
        <v>1408</v>
      </c>
      <c r="C280" s="481"/>
      <c r="D280" s="481"/>
      <c r="E280" s="481">
        <v>82</v>
      </c>
      <c r="F280" s="481">
        <v>0</v>
      </c>
      <c r="G280" s="481"/>
      <c r="H280" s="481">
        <v>48</v>
      </c>
      <c r="I280" s="481">
        <v>20</v>
      </c>
      <c r="J280" s="481">
        <v>8</v>
      </c>
      <c r="K280" s="481">
        <v>20</v>
      </c>
      <c r="L280" s="481"/>
      <c r="M280" s="481">
        <v>105</v>
      </c>
      <c r="N280" s="481">
        <v>2</v>
      </c>
      <c r="O280" s="481">
        <v>5</v>
      </c>
      <c r="P280" s="481">
        <v>1</v>
      </c>
      <c r="Q280" s="481">
        <v>4</v>
      </c>
      <c r="R280" s="481">
        <v>3</v>
      </c>
      <c r="S280" s="481">
        <v>1</v>
      </c>
      <c r="T280" s="481">
        <v>0</v>
      </c>
      <c r="U280" s="481">
        <v>20</v>
      </c>
      <c r="V280" s="481">
        <v>26</v>
      </c>
      <c r="W280" s="481">
        <v>8</v>
      </c>
      <c r="X280" s="481">
        <v>3</v>
      </c>
      <c r="Y280" s="481">
        <v>7</v>
      </c>
      <c r="Z280" s="481">
        <v>4</v>
      </c>
      <c r="AA280" s="481">
        <v>0</v>
      </c>
      <c r="AB280" s="481">
        <v>2</v>
      </c>
      <c r="AC280" s="481">
        <v>1</v>
      </c>
      <c r="AD280" s="481">
        <v>5</v>
      </c>
      <c r="AE280" s="481">
        <v>6</v>
      </c>
      <c r="AF280" s="481">
        <v>1</v>
      </c>
      <c r="AG280" s="481">
        <v>1</v>
      </c>
      <c r="AH280" s="481">
        <v>1</v>
      </c>
      <c r="AI280" s="481">
        <v>3</v>
      </c>
      <c r="AJ280" s="481">
        <v>0</v>
      </c>
      <c r="AK280" s="481">
        <v>5</v>
      </c>
    </row>
    <row r="281" spans="1:37" ht="15.75" customHeight="1" x14ac:dyDescent="0.2">
      <c r="A281" s="154" t="s">
        <v>1409</v>
      </c>
      <c r="B281" s="154" t="s">
        <v>1410</v>
      </c>
      <c r="C281" s="481"/>
      <c r="D281" s="481"/>
      <c r="E281" s="481">
        <v>14</v>
      </c>
      <c r="F281" s="481">
        <v>0</v>
      </c>
      <c r="G281" s="481"/>
      <c r="H281" s="481">
        <v>42</v>
      </c>
      <c r="I281" s="481">
        <v>20</v>
      </c>
      <c r="J281" s="481">
        <v>9</v>
      </c>
      <c r="K281" s="481">
        <v>13</v>
      </c>
      <c r="L281" s="481"/>
      <c r="M281" s="481">
        <v>93</v>
      </c>
      <c r="N281" s="481">
        <v>0</v>
      </c>
      <c r="O281" s="481">
        <v>1</v>
      </c>
      <c r="P281" s="481">
        <v>0</v>
      </c>
      <c r="Q281" s="481">
        <v>2</v>
      </c>
      <c r="R281" s="481">
        <v>0</v>
      </c>
      <c r="S281" s="481">
        <v>1</v>
      </c>
      <c r="T281" s="481">
        <v>0</v>
      </c>
      <c r="U281" s="481">
        <v>13</v>
      </c>
      <c r="V281" s="481">
        <v>17</v>
      </c>
      <c r="W281" s="481">
        <v>3</v>
      </c>
      <c r="X281" s="481">
        <v>3</v>
      </c>
      <c r="Y281" s="481">
        <v>11</v>
      </c>
      <c r="Z281" s="481">
        <v>1</v>
      </c>
      <c r="AA281" s="481">
        <v>1</v>
      </c>
      <c r="AB281" s="481">
        <v>3</v>
      </c>
      <c r="AC281" s="481">
        <v>4</v>
      </c>
      <c r="AD281" s="481">
        <v>6</v>
      </c>
      <c r="AE281" s="481">
        <v>3</v>
      </c>
      <c r="AF281" s="481">
        <v>6</v>
      </c>
      <c r="AG281" s="481">
        <v>1</v>
      </c>
      <c r="AH281" s="481">
        <v>0</v>
      </c>
      <c r="AI281" s="481">
        <v>14</v>
      </c>
      <c r="AJ281" s="481">
        <v>1</v>
      </c>
      <c r="AK281" s="481">
        <v>3</v>
      </c>
    </row>
    <row r="282" spans="1:37" ht="15.75" customHeight="1" x14ac:dyDescent="0.2">
      <c r="A282" s="154" t="s">
        <v>1411</v>
      </c>
      <c r="B282" s="154" t="s">
        <v>1412</v>
      </c>
      <c r="C282" s="481"/>
      <c r="D282" s="481"/>
      <c r="E282" s="481">
        <v>58</v>
      </c>
      <c r="F282" s="481">
        <v>0</v>
      </c>
      <c r="G282" s="481"/>
      <c r="H282" s="481">
        <v>108</v>
      </c>
      <c r="I282" s="481">
        <v>71</v>
      </c>
      <c r="J282" s="481">
        <v>16</v>
      </c>
      <c r="K282" s="481">
        <v>21</v>
      </c>
      <c r="L282" s="481"/>
      <c r="M282" s="481">
        <v>174</v>
      </c>
      <c r="N282" s="481">
        <v>0</v>
      </c>
      <c r="O282" s="481">
        <v>10</v>
      </c>
      <c r="P282" s="481">
        <v>1</v>
      </c>
      <c r="Q282" s="481">
        <v>1</v>
      </c>
      <c r="R282" s="481">
        <v>1</v>
      </c>
      <c r="S282" s="481">
        <v>0</v>
      </c>
      <c r="T282" s="481">
        <v>0</v>
      </c>
      <c r="U282" s="481">
        <v>25</v>
      </c>
      <c r="V282" s="481">
        <v>44</v>
      </c>
      <c r="W282" s="481">
        <v>13</v>
      </c>
      <c r="X282" s="481">
        <v>5</v>
      </c>
      <c r="Y282" s="481">
        <v>27</v>
      </c>
      <c r="Z282" s="481">
        <v>11</v>
      </c>
      <c r="AA282" s="481">
        <v>3</v>
      </c>
      <c r="AB282" s="481">
        <v>9</v>
      </c>
      <c r="AC282" s="481">
        <v>5</v>
      </c>
      <c r="AD282" s="481">
        <v>2</v>
      </c>
      <c r="AE282" s="481">
        <v>4</v>
      </c>
      <c r="AF282" s="481">
        <v>5</v>
      </c>
      <c r="AG282" s="481">
        <v>2</v>
      </c>
      <c r="AH282" s="481">
        <v>3</v>
      </c>
      <c r="AI282" s="481">
        <v>1</v>
      </c>
      <c r="AJ282" s="481">
        <v>0</v>
      </c>
      <c r="AK282" s="481">
        <v>3</v>
      </c>
    </row>
    <row r="283" spans="1:37" ht="15.75" customHeight="1" x14ac:dyDescent="0.2">
      <c r="A283" s="154" t="s">
        <v>1413</v>
      </c>
      <c r="B283" s="154" t="s">
        <v>1414</v>
      </c>
      <c r="C283" s="481"/>
      <c r="D283" s="481"/>
      <c r="E283" s="481">
        <v>291</v>
      </c>
      <c r="F283" s="481">
        <v>0</v>
      </c>
      <c r="G283" s="481"/>
      <c r="H283" s="481">
        <v>164</v>
      </c>
      <c r="I283" s="481">
        <v>71</v>
      </c>
      <c r="J283" s="481">
        <v>47</v>
      </c>
      <c r="K283" s="481">
        <v>46</v>
      </c>
      <c r="L283" s="481"/>
      <c r="M283" s="481">
        <v>349</v>
      </c>
      <c r="N283" s="481">
        <v>3</v>
      </c>
      <c r="O283" s="481">
        <v>12</v>
      </c>
      <c r="P283" s="481">
        <v>7</v>
      </c>
      <c r="Q283" s="481">
        <v>4</v>
      </c>
      <c r="R283" s="481">
        <v>2</v>
      </c>
      <c r="S283" s="481">
        <v>1</v>
      </c>
      <c r="T283" s="481">
        <v>1</v>
      </c>
      <c r="U283" s="481">
        <v>56</v>
      </c>
      <c r="V283" s="481">
        <v>87</v>
      </c>
      <c r="W283" s="481">
        <v>11</v>
      </c>
      <c r="X283" s="481">
        <v>7</v>
      </c>
      <c r="Y283" s="481">
        <v>31</v>
      </c>
      <c r="Z283" s="481">
        <v>5</v>
      </c>
      <c r="AA283" s="481">
        <v>19</v>
      </c>
      <c r="AB283" s="481">
        <v>11</v>
      </c>
      <c r="AC283" s="481">
        <v>30</v>
      </c>
      <c r="AD283" s="481">
        <v>22</v>
      </c>
      <c r="AE283" s="481">
        <v>19</v>
      </c>
      <c r="AF283" s="481">
        <v>5</v>
      </c>
      <c r="AG283" s="481">
        <v>4</v>
      </c>
      <c r="AH283" s="481">
        <v>0</v>
      </c>
      <c r="AI283" s="481">
        <v>4</v>
      </c>
      <c r="AJ283" s="481">
        <v>0</v>
      </c>
      <c r="AK283" s="481">
        <v>11</v>
      </c>
    </row>
    <row r="284" spans="1:37" ht="15.75" customHeight="1" x14ac:dyDescent="0.2">
      <c r="A284" s="154" t="s">
        <v>1415</v>
      </c>
      <c r="B284" s="154" t="s">
        <v>1416</v>
      </c>
      <c r="C284" s="481"/>
      <c r="D284" s="481"/>
      <c r="E284" s="481">
        <v>101</v>
      </c>
      <c r="F284" s="481">
        <v>0</v>
      </c>
      <c r="G284" s="481"/>
      <c r="H284" s="481">
        <v>102</v>
      </c>
      <c r="I284" s="481">
        <v>84</v>
      </c>
      <c r="J284" s="481">
        <v>12</v>
      </c>
      <c r="K284" s="481">
        <v>6</v>
      </c>
      <c r="L284" s="481"/>
      <c r="M284" s="481">
        <v>132</v>
      </c>
      <c r="N284" s="481">
        <v>5</v>
      </c>
      <c r="O284" s="481">
        <v>28</v>
      </c>
      <c r="P284" s="481">
        <v>4</v>
      </c>
      <c r="Q284" s="481">
        <v>10</v>
      </c>
      <c r="R284" s="481">
        <v>0</v>
      </c>
      <c r="S284" s="481">
        <v>0</v>
      </c>
      <c r="T284" s="481">
        <v>0</v>
      </c>
      <c r="U284" s="481">
        <v>16</v>
      </c>
      <c r="V284" s="481">
        <v>19</v>
      </c>
      <c r="W284" s="481">
        <v>2</v>
      </c>
      <c r="X284" s="481">
        <v>1</v>
      </c>
      <c r="Y284" s="481">
        <v>12</v>
      </c>
      <c r="Z284" s="481">
        <v>0</v>
      </c>
      <c r="AA284" s="481">
        <v>5</v>
      </c>
      <c r="AB284" s="481">
        <v>1</v>
      </c>
      <c r="AC284" s="481">
        <v>5</v>
      </c>
      <c r="AD284" s="481">
        <v>6</v>
      </c>
      <c r="AE284" s="481">
        <v>2</v>
      </c>
      <c r="AF284" s="481">
        <v>13</v>
      </c>
      <c r="AG284" s="481">
        <v>1</v>
      </c>
      <c r="AH284" s="481">
        <v>0</v>
      </c>
      <c r="AI284" s="481">
        <v>1</v>
      </c>
      <c r="AJ284" s="481">
        <v>0</v>
      </c>
      <c r="AK284" s="481">
        <v>1</v>
      </c>
    </row>
    <row r="285" spans="1:37" ht="15.75" customHeight="1" x14ac:dyDescent="0.2">
      <c r="A285" s="154" t="s">
        <v>1417</v>
      </c>
      <c r="B285" s="154" t="s">
        <v>1418</v>
      </c>
      <c r="C285" s="481"/>
      <c r="D285" s="481"/>
      <c r="E285" s="481">
        <v>230</v>
      </c>
      <c r="F285" s="481">
        <v>0</v>
      </c>
      <c r="G285" s="481"/>
      <c r="H285" s="481">
        <v>217</v>
      </c>
      <c r="I285" s="481">
        <v>132</v>
      </c>
      <c r="J285" s="481">
        <v>59</v>
      </c>
      <c r="K285" s="481">
        <v>26</v>
      </c>
      <c r="L285" s="481"/>
      <c r="M285" s="481">
        <v>342</v>
      </c>
      <c r="N285" s="481">
        <v>4</v>
      </c>
      <c r="O285" s="481">
        <v>15</v>
      </c>
      <c r="P285" s="481">
        <v>6</v>
      </c>
      <c r="Q285" s="481">
        <v>0</v>
      </c>
      <c r="R285" s="481">
        <v>2</v>
      </c>
      <c r="S285" s="481">
        <v>2</v>
      </c>
      <c r="T285" s="481">
        <v>0</v>
      </c>
      <c r="U285" s="481">
        <v>78</v>
      </c>
      <c r="V285" s="481">
        <v>87</v>
      </c>
      <c r="W285" s="481">
        <v>10</v>
      </c>
      <c r="X285" s="481">
        <v>4</v>
      </c>
      <c r="Y285" s="481">
        <v>35</v>
      </c>
      <c r="Z285" s="481">
        <v>10</v>
      </c>
      <c r="AA285" s="481">
        <v>9</v>
      </c>
      <c r="AB285" s="481">
        <v>10</v>
      </c>
      <c r="AC285" s="481">
        <v>19</v>
      </c>
      <c r="AD285" s="481">
        <v>12</v>
      </c>
      <c r="AE285" s="481">
        <v>15</v>
      </c>
      <c r="AF285" s="481">
        <v>10</v>
      </c>
      <c r="AG285" s="481">
        <v>8</v>
      </c>
      <c r="AH285" s="481">
        <v>1</v>
      </c>
      <c r="AI285" s="481">
        <v>2</v>
      </c>
      <c r="AJ285" s="481">
        <v>2</v>
      </c>
      <c r="AK285" s="481">
        <v>5</v>
      </c>
    </row>
    <row r="286" spans="1:37" ht="15.75" customHeight="1" x14ac:dyDescent="0.2">
      <c r="A286" s="154" t="s">
        <v>1419</v>
      </c>
      <c r="B286" s="154" t="s">
        <v>1420</v>
      </c>
      <c r="C286" s="481"/>
      <c r="D286" s="481"/>
      <c r="E286" s="481">
        <v>284</v>
      </c>
      <c r="F286" s="481">
        <v>0</v>
      </c>
      <c r="G286" s="481"/>
      <c r="H286" s="481">
        <v>211</v>
      </c>
      <c r="I286" s="481">
        <v>115</v>
      </c>
      <c r="J286" s="481">
        <v>43</v>
      </c>
      <c r="K286" s="481">
        <v>53</v>
      </c>
      <c r="L286" s="481"/>
      <c r="M286" s="481">
        <v>388</v>
      </c>
      <c r="N286" s="481">
        <v>1</v>
      </c>
      <c r="O286" s="481">
        <v>12</v>
      </c>
      <c r="P286" s="481">
        <v>2</v>
      </c>
      <c r="Q286" s="481">
        <v>5</v>
      </c>
      <c r="R286" s="481">
        <v>0</v>
      </c>
      <c r="S286" s="481">
        <v>0</v>
      </c>
      <c r="T286" s="481">
        <v>1</v>
      </c>
      <c r="U286" s="481">
        <v>91</v>
      </c>
      <c r="V286" s="481">
        <v>86</v>
      </c>
      <c r="W286" s="481">
        <v>26</v>
      </c>
      <c r="X286" s="481">
        <v>4</v>
      </c>
      <c r="Y286" s="481">
        <v>39</v>
      </c>
      <c r="Z286" s="481">
        <v>17</v>
      </c>
      <c r="AA286" s="481">
        <v>10</v>
      </c>
      <c r="AB286" s="481">
        <v>12</v>
      </c>
      <c r="AC286" s="481">
        <v>20</v>
      </c>
      <c r="AD286" s="481">
        <v>18</v>
      </c>
      <c r="AE286" s="481">
        <v>20</v>
      </c>
      <c r="AF286" s="481">
        <v>7</v>
      </c>
      <c r="AG286" s="481">
        <v>8</v>
      </c>
      <c r="AH286" s="481">
        <v>0</v>
      </c>
      <c r="AI286" s="481">
        <v>2</v>
      </c>
      <c r="AJ286" s="481">
        <v>0</v>
      </c>
      <c r="AK286" s="481">
        <v>7</v>
      </c>
    </row>
    <row r="287" spans="1:37" ht="15.75" customHeight="1" x14ac:dyDescent="0.2">
      <c r="A287" s="154" t="s">
        <v>1421</v>
      </c>
      <c r="B287" s="154" t="s">
        <v>1422</v>
      </c>
      <c r="C287" s="481"/>
      <c r="D287" s="481"/>
      <c r="E287" s="481">
        <v>43</v>
      </c>
      <c r="F287" s="481">
        <v>0</v>
      </c>
      <c r="G287" s="481"/>
      <c r="H287" s="481">
        <v>365</v>
      </c>
      <c r="I287" s="481">
        <v>58</v>
      </c>
      <c r="J287" s="481">
        <v>68</v>
      </c>
      <c r="K287" s="481">
        <v>239</v>
      </c>
      <c r="L287" s="481"/>
      <c r="M287" s="481">
        <v>1296</v>
      </c>
      <c r="N287" s="481">
        <v>3</v>
      </c>
      <c r="O287" s="481">
        <v>5</v>
      </c>
      <c r="P287" s="481">
        <v>1</v>
      </c>
      <c r="Q287" s="481">
        <v>8</v>
      </c>
      <c r="R287" s="481">
        <v>1</v>
      </c>
      <c r="S287" s="481">
        <v>13</v>
      </c>
      <c r="T287" s="481">
        <v>2</v>
      </c>
      <c r="U287" s="481">
        <v>164</v>
      </c>
      <c r="V287" s="481">
        <v>254</v>
      </c>
      <c r="W287" s="481">
        <v>80</v>
      </c>
      <c r="X287" s="481">
        <v>38</v>
      </c>
      <c r="Y287" s="481">
        <v>104</v>
      </c>
      <c r="Z287" s="481">
        <v>41</v>
      </c>
      <c r="AA287" s="481">
        <v>36</v>
      </c>
      <c r="AB287" s="481">
        <v>30</v>
      </c>
      <c r="AC287" s="481">
        <v>124</v>
      </c>
      <c r="AD287" s="481">
        <v>85</v>
      </c>
      <c r="AE287" s="481">
        <v>98</v>
      </c>
      <c r="AF287" s="481">
        <v>17</v>
      </c>
      <c r="AG287" s="481">
        <v>12</v>
      </c>
      <c r="AH287" s="481">
        <v>14</v>
      </c>
      <c r="AI287" s="481">
        <v>100</v>
      </c>
      <c r="AJ287" s="481">
        <v>3</v>
      </c>
      <c r="AK287" s="481">
        <v>77</v>
      </c>
    </row>
    <row r="288" spans="1:37" ht="15.75" customHeight="1" x14ac:dyDescent="0.2">
      <c r="A288" s="154" t="s">
        <v>1423</v>
      </c>
      <c r="B288" s="154" t="s">
        <v>1424</v>
      </c>
      <c r="C288" s="481"/>
      <c r="D288" s="481"/>
      <c r="E288" s="481">
        <v>17</v>
      </c>
      <c r="F288" s="481">
        <v>0</v>
      </c>
      <c r="G288" s="481"/>
      <c r="H288" s="481">
        <v>149</v>
      </c>
      <c r="I288" s="481">
        <v>19</v>
      </c>
      <c r="J288" s="481">
        <v>34</v>
      </c>
      <c r="K288" s="481">
        <v>96</v>
      </c>
      <c r="L288" s="481"/>
      <c r="M288" s="481">
        <v>565</v>
      </c>
      <c r="N288" s="481">
        <v>5</v>
      </c>
      <c r="O288" s="481">
        <v>16</v>
      </c>
      <c r="P288" s="481">
        <v>4</v>
      </c>
      <c r="Q288" s="481">
        <v>8</v>
      </c>
      <c r="R288" s="481">
        <v>0</v>
      </c>
      <c r="S288" s="481">
        <v>6</v>
      </c>
      <c r="T288" s="481">
        <v>1</v>
      </c>
      <c r="U288" s="481">
        <v>67</v>
      </c>
      <c r="V288" s="481">
        <v>103</v>
      </c>
      <c r="W288" s="481">
        <v>26</v>
      </c>
      <c r="X288" s="481">
        <v>16</v>
      </c>
      <c r="Y288" s="481">
        <v>43</v>
      </c>
      <c r="Z288" s="481">
        <v>20</v>
      </c>
      <c r="AA288" s="481">
        <v>23</v>
      </c>
      <c r="AB288" s="481">
        <v>16</v>
      </c>
      <c r="AC288" s="481">
        <v>38</v>
      </c>
      <c r="AD288" s="481">
        <v>48</v>
      </c>
      <c r="AE288" s="481">
        <v>36</v>
      </c>
      <c r="AF288" s="481">
        <v>15</v>
      </c>
      <c r="AG288" s="481">
        <v>7</v>
      </c>
      <c r="AH288" s="481">
        <v>3</v>
      </c>
      <c r="AI288" s="481">
        <v>27</v>
      </c>
      <c r="AJ288" s="481">
        <v>1</v>
      </c>
      <c r="AK288" s="481">
        <v>42</v>
      </c>
    </row>
    <row r="289" spans="1:37" ht="15.75" customHeight="1" x14ac:dyDescent="0.2">
      <c r="A289" s="154" t="s">
        <v>1425</v>
      </c>
      <c r="B289" s="154" t="s">
        <v>1426</v>
      </c>
      <c r="C289" s="481"/>
      <c r="D289" s="481"/>
      <c r="E289" s="481">
        <v>57</v>
      </c>
      <c r="F289" s="481">
        <v>5</v>
      </c>
      <c r="G289" s="481"/>
      <c r="H289" s="481">
        <v>47</v>
      </c>
      <c r="I289" s="481">
        <v>31</v>
      </c>
      <c r="J289" s="481">
        <v>14</v>
      </c>
      <c r="K289" s="481">
        <v>2</v>
      </c>
      <c r="L289" s="481"/>
      <c r="M289" s="481">
        <v>65</v>
      </c>
      <c r="N289" s="481">
        <v>1</v>
      </c>
      <c r="O289" s="481">
        <v>0</v>
      </c>
      <c r="P289" s="481">
        <v>0</v>
      </c>
      <c r="Q289" s="481">
        <v>1</v>
      </c>
      <c r="R289" s="481">
        <v>0</v>
      </c>
      <c r="S289" s="481">
        <v>0</v>
      </c>
      <c r="T289" s="481">
        <v>0</v>
      </c>
      <c r="U289" s="481">
        <v>16</v>
      </c>
      <c r="V289" s="481">
        <v>25</v>
      </c>
      <c r="W289" s="481">
        <v>2</v>
      </c>
      <c r="X289" s="481">
        <v>1</v>
      </c>
      <c r="Y289" s="481">
        <v>10</v>
      </c>
      <c r="Z289" s="481">
        <v>0</v>
      </c>
      <c r="AA289" s="481">
        <v>4</v>
      </c>
      <c r="AB289" s="481">
        <v>2</v>
      </c>
      <c r="AC289" s="481">
        <v>0</v>
      </c>
      <c r="AD289" s="481">
        <v>0</v>
      </c>
      <c r="AE289" s="481">
        <v>0</v>
      </c>
      <c r="AF289" s="481">
        <v>0</v>
      </c>
      <c r="AG289" s="481">
        <v>3</v>
      </c>
      <c r="AH289" s="481">
        <v>0</v>
      </c>
      <c r="AI289" s="481">
        <v>0</v>
      </c>
      <c r="AJ289" s="481">
        <v>0</v>
      </c>
      <c r="AK289" s="481">
        <v>0</v>
      </c>
    </row>
    <row r="290" spans="1:37" ht="15.75" customHeight="1" x14ac:dyDescent="0.2">
      <c r="A290" s="154" t="s">
        <v>1427</v>
      </c>
      <c r="B290" s="154" t="s">
        <v>1428</v>
      </c>
      <c r="C290" s="481"/>
      <c r="D290" s="481"/>
      <c r="E290" s="481">
        <v>35</v>
      </c>
      <c r="F290" s="481">
        <v>0</v>
      </c>
      <c r="G290" s="481"/>
      <c r="H290" s="481">
        <v>53</v>
      </c>
      <c r="I290" s="481">
        <v>17</v>
      </c>
      <c r="J290" s="481">
        <v>12</v>
      </c>
      <c r="K290" s="481">
        <v>24</v>
      </c>
      <c r="L290" s="481"/>
      <c r="M290" s="481">
        <v>134</v>
      </c>
      <c r="N290" s="481">
        <v>2</v>
      </c>
      <c r="O290" s="481">
        <v>2</v>
      </c>
      <c r="P290" s="481">
        <v>4</v>
      </c>
      <c r="Q290" s="481">
        <v>3</v>
      </c>
      <c r="R290" s="481">
        <v>0</v>
      </c>
      <c r="S290" s="481">
        <v>0</v>
      </c>
      <c r="T290" s="481">
        <v>0</v>
      </c>
      <c r="U290" s="481">
        <v>17</v>
      </c>
      <c r="V290" s="481">
        <v>29</v>
      </c>
      <c r="W290" s="481">
        <v>11</v>
      </c>
      <c r="X290" s="481">
        <v>1</v>
      </c>
      <c r="Y290" s="481">
        <v>9</v>
      </c>
      <c r="Z290" s="481">
        <v>2</v>
      </c>
      <c r="AA290" s="481">
        <v>7</v>
      </c>
      <c r="AB290" s="481">
        <v>7</v>
      </c>
      <c r="AC290" s="481">
        <v>10</v>
      </c>
      <c r="AD290" s="481">
        <v>4</v>
      </c>
      <c r="AE290" s="481">
        <v>6</v>
      </c>
      <c r="AF290" s="481">
        <v>2</v>
      </c>
      <c r="AG290" s="481">
        <v>2</v>
      </c>
      <c r="AH290" s="481">
        <v>2</v>
      </c>
      <c r="AI290" s="481">
        <v>5</v>
      </c>
      <c r="AJ290" s="481">
        <v>1</v>
      </c>
      <c r="AK290" s="481">
        <v>8</v>
      </c>
    </row>
    <row r="291" spans="1:37" ht="15.75" customHeight="1" x14ac:dyDescent="0.2">
      <c r="A291" s="154" t="s">
        <v>1429</v>
      </c>
      <c r="B291" s="154" t="s">
        <v>1430</v>
      </c>
      <c r="C291" s="481"/>
      <c r="D291" s="481"/>
      <c r="E291" s="481">
        <v>35</v>
      </c>
      <c r="F291" s="481">
        <v>0</v>
      </c>
      <c r="G291" s="481"/>
      <c r="H291" s="481">
        <v>68</v>
      </c>
      <c r="I291" s="481">
        <v>19</v>
      </c>
      <c r="J291" s="481">
        <v>26</v>
      </c>
      <c r="K291" s="481">
        <v>23</v>
      </c>
      <c r="L291" s="481"/>
      <c r="M291" s="481">
        <v>171</v>
      </c>
      <c r="N291" s="481">
        <v>2</v>
      </c>
      <c r="O291" s="481">
        <v>5</v>
      </c>
      <c r="P291" s="481">
        <v>4</v>
      </c>
      <c r="Q291" s="481">
        <v>1</v>
      </c>
      <c r="R291" s="481">
        <v>0</v>
      </c>
      <c r="S291" s="481">
        <v>1</v>
      </c>
      <c r="T291" s="481">
        <v>0</v>
      </c>
      <c r="U291" s="481">
        <v>31</v>
      </c>
      <c r="V291" s="481">
        <v>36</v>
      </c>
      <c r="W291" s="481">
        <v>17</v>
      </c>
      <c r="X291" s="481">
        <v>4</v>
      </c>
      <c r="Y291" s="481">
        <v>17</v>
      </c>
      <c r="Z291" s="481">
        <v>5</v>
      </c>
      <c r="AA291" s="481">
        <v>4</v>
      </c>
      <c r="AB291" s="481">
        <v>5</v>
      </c>
      <c r="AC291" s="481">
        <v>8</v>
      </c>
      <c r="AD291" s="481">
        <v>8</v>
      </c>
      <c r="AE291" s="481">
        <v>5</v>
      </c>
      <c r="AF291" s="481">
        <v>0</v>
      </c>
      <c r="AG291" s="481">
        <v>2</v>
      </c>
      <c r="AH291" s="481">
        <v>0</v>
      </c>
      <c r="AI291" s="481">
        <v>8</v>
      </c>
      <c r="AJ291" s="481">
        <v>0</v>
      </c>
      <c r="AK291" s="481">
        <v>9</v>
      </c>
    </row>
    <row r="292" spans="1:37" ht="15.75" customHeight="1" x14ac:dyDescent="0.2">
      <c r="A292" s="154" t="s">
        <v>1431</v>
      </c>
      <c r="B292" s="154" t="s">
        <v>1432</v>
      </c>
      <c r="C292" s="481"/>
      <c r="D292" s="481"/>
      <c r="E292" s="481">
        <v>89</v>
      </c>
      <c r="F292" s="481">
        <v>0</v>
      </c>
      <c r="G292" s="481"/>
      <c r="H292" s="481">
        <v>172</v>
      </c>
      <c r="I292" s="481">
        <v>79</v>
      </c>
      <c r="J292" s="481">
        <v>35</v>
      </c>
      <c r="K292" s="481">
        <v>58</v>
      </c>
      <c r="L292" s="481"/>
      <c r="M292" s="481">
        <v>391</v>
      </c>
      <c r="N292" s="481">
        <v>5</v>
      </c>
      <c r="O292" s="481">
        <v>8</v>
      </c>
      <c r="P292" s="481">
        <v>7</v>
      </c>
      <c r="Q292" s="481">
        <v>3</v>
      </c>
      <c r="R292" s="481">
        <v>2</v>
      </c>
      <c r="S292" s="481">
        <v>1</v>
      </c>
      <c r="T292" s="481">
        <v>0</v>
      </c>
      <c r="U292" s="481">
        <v>66</v>
      </c>
      <c r="V292" s="481">
        <v>94</v>
      </c>
      <c r="W292" s="481">
        <v>22</v>
      </c>
      <c r="X292" s="481">
        <v>10</v>
      </c>
      <c r="Y292" s="481">
        <v>30</v>
      </c>
      <c r="Z292" s="481">
        <v>6</v>
      </c>
      <c r="AA292" s="481">
        <v>20</v>
      </c>
      <c r="AB292" s="481">
        <v>9</v>
      </c>
      <c r="AC292" s="481">
        <v>25</v>
      </c>
      <c r="AD292" s="481">
        <v>16</v>
      </c>
      <c r="AE292" s="481">
        <v>18</v>
      </c>
      <c r="AF292" s="481">
        <v>3</v>
      </c>
      <c r="AG292" s="481">
        <v>1</v>
      </c>
      <c r="AH292" s="481">
        <v>1</v>
      </c>
      <c r="AI292" s="481">
        <v>15</v>
      </c>
      <c r="AJ292" s="481">
        <v>0</v>
      </c>
      <c r="AK292" s="481">
        <v>32</v>
      </c>
    </row>
    <row r="293" spans="1:37" ht="15.75" customHeight="1" x14ac:dyDescent="0.2">
      <c r="A293" s="154" t="s">
        <v>1433</v>
      </c>
      <c r="B293" s="154" t="s">
        <v>1434</v>
      </c>
      <c r="C293" s="481"/>
      <c r="D293" s="481"/>
      <c r="E293" s="481">
        <v>48</v>
      </c>
      <c r="F293" s="481">
        <v>0</v>
      </c>
      <c r="G293" s="481"/>
      <c r="H293" s="481">
        <v>108</v>
      </c>
      <c r="I293" s="481">
        <v>58</v>
      </c>
      <c r="J293" s="481">
        <v>29</v>
      </c>
      <c r="K293" s="481">
        <v>21</v>
      </c>
      <c r="L293" s="481"/>
      <c r="M293" s="481">
        <v>196</v>
      </c>
      <c r="N293" s="481">
        <v>0</v>
      </c>
      <c r="O293" s="481">
        <v>22</v>
      </c>
      <c r="P293" s="481">
        <v>2</v>
      </c>
      <c r="Q293" s="481">
        <v>3</v>
      </c>
      <c r="R293" s="481">
        <v>2</v>
      </c>
      <c r="S293" s="481">
        <v>0</v>
      </c>
      <c r="T293" s="481">
        <v>0</v>
      </c>
      <c r="U293" s="481">
        <v>41</v>
      </c>
      <c r="V293" s="481">
        <v>54</v>
      </c>
      <c r="W293" s="481">
        <v>8</v>
      </c>
      <c r="X293" s="481">
        <v>0</v>
      </c>
      <c r="Y293" s="481">
        <v>10</v>
      </c>
      <c r="Z293" s="481">
        <v>0</v>
      </c>
      <c r="AA293" s="481">
        <v>14</v>
      </c>
      <c r="AB293" s="481">
        <v>5</v>
      </c>
      <c r="AC293" s="481">
        <v>8</v>
      </c>
      <c r="AD293" s="481">
        <v>9</v>
      </c>
      <c r="AE293" s="481">
        <v>9</v>
      </c>
      <c r="AF293" s="481">
        <v>0</v>
      </c>
      <c r="AG293" s="481">
        <v>5</v>
      </c>
      <c r="AH293" s="481">
        <v>2</v>
      </c>
      <c r="AI293" s="481">
        <v>0</v>
      </c>
      <c r="AJ293" s="481">
        <v>0</v>
      </c>
      <c r="AK293" s="481">
        <v>4</v>
      </c>
    </row>
    <row r="294" spans="1:37" ht="15.75" customHeight="1" x14ac:dyDescent="0.2">
      <c r="A294" s="154" t="s">
        <v>1435</v>
      </c>
      <c r="B294" s="154" t="s">
        <v>1436</v>
      </c>
      <c r="C294" s="481"/>
      <c r="D294" s="481"/>
      <c r="E294" s="481">
        <v>42</v>
      </c>
      <c r="F294" s="481">
        <v>0</v>
      </c>
      <c r="G294" s="481"/>
      <c r="H294" s="481">
        <v>10</v>
      </c>
      <c r="I294" s="481">
        <v>3</v>
      </c>
      <c r="J294" s="481">
        <v>2</v>
      </c>
      <c r="K294" s="481">
        <v>5</v>
      </c>
      <c r="L294" s="481"/>
      <c r="M294" s="481">
        <v>31</v>
      </c>
      <c r="N294" s="481">
        <v>0</v>
      </c>
      <c r="O294" s="481">
        <v>2</v>
      </c>
      <c r="P294" s="481">
        <v>1</v>
      </c>
      <c r="Q294" s="481">
        <v>1</v>
      </c>
      <c r="R294" s="481">
        <v>1</v>
      </c>
      <c r="S294" s="481">
        <v>0</v>
      </c>
      <c r="T294" s="481">
        <v>0</v>
      </c>
      <c r="U294" s="481">
        <v>4</v>
      </c>
      <c r="V294" s="481">
        <v>7</v>
      </c>
      <c r="W294" s="481">
        <v>2</v>
      </c>
      <c r="X294" s="481">
        <v>1</v>
      </c>
      <c r="Y294" s="481">
        <v>2</v>
      </c>
      <c r="Z294" s="481">
        <v>2</v>
      </c>
      <c r="AA294" s="481">
        <v>0</v>
      </c>
      <c r="AB294" s="481">
        <v>2</v>
      </c>
      <c r="AC294" s="481">
        <v>1</v>
      </c>
      <c r="AD294" s="481">
        <v>2</v>
      </c>
      <c r="AE294" s="481">
        <v>2</v>
      </c>
      <c r="AF294" s="481">
        <v>0</v>
      </c>
      <c r="AG294" s="481">
        <v>0</v>
      </c>
      <c r="AH294" s="481">
        <v>0</v>
      </c>
      <c r="AI294" s="481">
        <v>0</v>
      </c>
      <c r="AJ294" s="481">
        <v>0</v>
      </c>
      <c r="AK294" s="481">
        <v>2</v>
      </c>
    </row>
    <row r="295" spans="1:37" ht="15.75" customHeight="1" x14ac:dyDescent="0.2">
      <c r="A295" s="154" t="s">
        <v>1437</v>
      </c>
      <c r="B295" s="154" t="s">
        <v>1438</v>
      </c>
      <c r="C295" s="481"/>
      <c r="D295" s="481"/>
      <c r="E295" s="481">
        <v>19</v>
      </c>
      <c r="F295" s="481">
        <v>0</v>
      </c>
      <c r="G295" s="481"/>
      <c r="H295" s="481">
        <v>76</v>
      </c>
      <c r="I295" s="481">
        <v>48</v>
      </c>
      <c r="J295" s="481">
        <v>20</v>
      </c>
      <c r="K295" s="481">
        <v>8</v>
      </c>
      <c r="L295" s="481"/>
      <c r="M295" s="481">
        <v>115</v>
      </c>
      <c r="N295" s="481">
        <v>0</v>
      </c>
      <c r="O295" s="481">
        <v>0</v>
      </c>
      <c r="P295" s="481">
        <v>0</v>
      </c>
      <c r="Q295" s="481">
        <v>1</v>
      </c>
      <c r="R295" s="481">
        <v>0</v>
      </c>
      <c r="S295" s="481">
        <v>0</v>
      </c>
      <c r="T295" s="481">
        <v>0</v>
      </c>
      <c r="U295" s="481">
        <v>12</v>
      </c>
      <c r="V295" s="481">
        <v>27</v>
      </c>
      <c r="W295" s="481">
        <v>4</v>
      </c>
      <c r="X295" s="481">
        <v>4</v>
      </c>
      <c r="Y295" s="481">
        <v>18</v>
      </c>
      <c r="Z295" s="481">
        <v>1</v>
      </c>
      <c r="AA295" s="481">
        <v>3</v>
      </c>
      <c r="AB295" s="481">
        <v>1</v>
      </c>
      <c r="AC295" s="481">
        <v>0</v>
      </c>
      <c r="AD295" s="481">
        <v>4</v>
      </c>
      <c r="AE295" s="481">
        <v>11</v>
      </c>
      <c r="AF295" s="481">
        <v>23</v>
      </c>
      <c r="AG295" s="481">
        <v>2</v>
      </c>
      <c r="AH295" s="481">
        <v>2</v>
      </c>
      <c r="AI295" s="481">
        <v>2</v>
      </c>
      <c r="AJ295" s="481">
        <v>0</v>
      </c>
      <c r="AK295" s="481">
        <v>0</v>
      </c>
    </row>
    <row r="296" spans="1:37" ht="15.75" customHeight="1" x14ac:dyDescent="0.2">
      <c r="A296" s="154" t="s">
        <v>1439</v>
      </c>
      <c r="B296" s="154" t="s">
        <v>1440</v>
      </c>
      <c r="C296" s="481"/>
      <c r="D296" s="481"/>
      <c r="E296" s="481">
        <v>33</v>
      </c>
      <c r="F296" s="481">
        <v>0</v>
      </c>
      <c r="G296" s="481"/>
      <c r="H296" s="481">
        <v>133</v>
      </c>
      <c r="I296" s="481">
        <v>66</v>
      </c>
      <c r="J296" s="481">
        <v>39</v>
      </c>
      <c r="K296" s="481">
        <v>28</v>
      </c>
      <c r="L296" s="481"/>
      <c r="M296" s="481">
        <v>246</v>
      </c>
      <c r="N296" s="481">
        <v>0</v>
      </c>
      <c r="O296" s="481">
        <v>2</v>
      </c>
      <c r="P296" s="481">
        <v>1</v>
      </c>
      <c r="Q296" s="481">
        <v>1</v>
      </c>
      <c r="R296" s="481">
        <v>0</v>
      </c>
      <c r="S296" s="481">
        <v>0</v>
      </c>
      <c r="T296" s="481">
        <v>0</v>
      </c>
      <c r="U296" s="481">
        <v>40</v>
      </c>
      <c r="V296" s="481">
        <v>74</v>
      </c>
      <c r="W296" s="481">
        <v>14</v>
      </c>
      <c r="X296" s="481">
        <v>1</v>
      </c>
      <c r="Y296" s="481">
        <v>28</v>
      </c>
      <c r="Z296" s="481">
        <v>6</v>
      </c>
      <c r="AA296" s="481">
        <v>26</v>
      </c>
      <c r="AB296" s="481">
        <v>9</v>
      </c>
      <c r="AC296" s="481">
        <v>18</v>
      </c>
      <c r="AD296" s="481">
        <v>11</v>
      </c>
      <c r="AE296" s="481">
        <v>4</v>
      </c>
      <c r="AF296" s="481">
        <v>0</v>
      </c>
      <c r="AG296" s="481">
        <v>3</v>
      </c>
      <c r="AH296" s="481">
        <v>0</v>
      </c>
      <c r="AI296" s="481">
        <v>0</v>
      </c>
      <c r="AJ296" s="481">
        <v>0</v>
      </c>
      <c r="AK296" s="481">
        <v>8</v>
      </c>
    </row>
    <row r="297" spans="1:37" ht="15.75" customHeight="1" x14ac:dyDescent="0.2">
      <c r="A297" s="154" t="s">
        <v>1441</v>
      </c>
      <c r="B297" s="154" t="s">
        <v>1442</v>
      </c>
      <c r="C297" s="481"/>
      <c r="D297" s="481"/>
      <c r="E297" s="481">
        <v>239</v>
      </c>
      <c r="F297" s="481">
        <v>0</v>
      </c>
      <c r="G297" s="481"/>
      <c r="H297" s="481">
        <v>257</v>
      </c>
      <c r="I297" s="481">
        <v>121</v>
      </c>
      <c r="J297" s="481">
        <v>69</v>
      </c>
      <c r="K297" s="481">
        <v>67</v>
      </c>
      <c r="L297" s="481"/>
      <c r="M297" s="481">
        <v>562</v>
      </c>
      <c r="N297" s="481">
        <v>3</v>
      </c>
      <c r="O297" s="481">
        <v>12</v>
      </c>
      <c r="P297" s="481">
        <v>6</v>
      </c>
      <c r="Q297" s="481">
        <v>8</v>
      </c>
      <c r="R297" s="481">
        <v>3</v>
      </c>
      <c r="S297" s="481">
        <v>2</v>
      </c>
      <c r="T297" s="481">
        <v>0</v>
      </c>
      <c r="U297" s="481">
        <v>89</v>
      </c>
      <c r="V297" s="481">
        <v>128</v>
      </c>
      <c r="W297" s="481">
        <v>17</v>
      </c>
      <c r="X297" s="481">
        <v>9</v>
      </c>
      <c r="Y297" s="481">
        <v>38</v>
      </c>
      <c r="Z297" s="481">
        <v>8</v>
      </c>
      <c r="AA297" s="481">
        <v>36</v>
      </c>
      <c r="AB297" s="481">
        <v>37</v>
      </c>
      <c r="AC297" s="481">
        <v>57</v>
      </c>
      <c r="AD297" s="481">
        <v>44</v>
      </c>
      <c r="AE297" s="481">
        <v>40</v>
      </c>
      <c r="AF297" s="481">
        <v>3</v>
      </c>
      <c r="AG297" s="481">
        <v>7</v>
      </c>
      <c r="AH297" s="481">
        <v>5</v>
      </c>
      <c r="AI297" s="481">
        <v>1</v>
      </c>
      <c r="AJ297" s="481">
        <v>0</v>
      </c>
      <c r="AK297" s="481">
        <v>14</v>
      </c>
    </row>
    <row r="298" spans="1:37" ht="15.75" customHeight="1" x14ac:dyDescent="0.2">
      <c r="A298" s="154" t="s">
        <v>1443</v>
      </c>
      <c r="B298" s="154" t="s">
        <v>1444</v>
      </c>
      <c r="C298" s="481"/>
      <c r="D298" s="481"/>
      <c r="E298" s="481">
        <v>48</v>
      </c>
      <c r="F298" s="481">
        <v>0</v>
      </c>
      <c r="G298" s="481"/>
      <c r="H298" s="481">
        <v>53</v>
      </c>
      <c r="I298" s="481">
        <v>17</v>
      </c>
      <c r="J298" s="481">
        <v>15</v>
      </c>
      <c r="K298" s="481">
        <v>21</v>
      </c>
      <c r="L298" s="481"/>
      <c r="M298" s="481">
        <v>146</v>
      </c>
      <c r="N298" s="481">
        <v>1</v>
      </c>
      <c r="O298" s="481">
        <v>7</v>
      </c>
      <c r="P298" s="481">
        <v>2</v>
      </c>
      <c r="Q298" s="481">
        <v>0</v>
      </c>
      <c r="R298" s="481">
        <v>0</v>
      </c>
      <c r="S298" s="481">
        <v>2</v>
      </c>
      <c r="T298" s="481">
        <v>1</v>
      </c>
      <c r="U298" s="481">
        <v>21</v>
      </c>
      <c r="V298" s="481">
        <v>27</v>
      </c>
      <c r="W298" s="481">
        <v>11</v>
      </c>
      <c r="X298" s="481">
        <v>4</v>
      </c>
      <c r="Y298" s="481">
        <v>15</v>
      </c>
      <c r="Z298" s="481">
        <v>8</v>
      </c>
      <c r="AA298" s="481">
        <v>6</v>
      </c>
      <c r="AB298" s="481">
        <v>4</v>
      </c>
      <c r="AC298" s="481">
        <v>4</v>
      </c>
      <c r="AD298" s="481">
        <v>4</v>
      </c>
      <c r="AE298" s="481">
        <v>3</v>
      </c>
      <c r="AF298" s="481">
        <v>4</v>
      </c>
      <c r="AG298" s="481">
        <v>2</v>
      </c>
      <c r="AH298" s="481">
        <v>3</v>
      </c>
      <c r="AI298" s="481">
        <v>10</v>
      </c>
      <c r="AJ298" s="481">
        <v>1</v>
      </c>
      <c r="AK298" s="481">
        <v>8</v>
      </c>
    </row>
    <row r="299" spans="1:37" ht="15.75" customHeight="1" x14ac:dyDescent="0.2">
      <c r="A299" s="154" t="s">
        <v>1445</v>
      </c>
      <c r="B299" s="154" t="s">
        <v>1446</v>
      </c>
      <c r="C299" s="481"/>
      <c r="D299" s="481"/>
      <c r="E299" s="481">
        <v>93</v>
      </c>
      <c r="F299" s="481">
        <v>0</v>
      </c>
      <c r="G299" s="481"/>
      <c r="H299" s="481">
        <v>127</v>
      </c>
      <c r="I299" s="481">
        <v>52</v>
      </c>
      <c r="J299" s="481">
        <v>31</v>
      </c>
      <c r="K299" s="481">
        <v>44</v>
      </c>
      <c r="L299" s="481"/>
      <c r="M299" s="481">
        <v>310</v>
      </c>
      <c r="N299" s="481">
        <v>5</v>
      </c>
      <c r="O299" s="481">
        <v>9</v>
      </c>
      <c r="P299" s="481">
        <v>4</v>
      </c>
      <c r="Q299" s="481">
        <v>4</v>
      </c>
      <c r="R299" s="481">
        <v>1</v>
      </c>
      <c r="S299" s="481">
        <v>1</v>
      </c>
      <c r="T299" s="481">
        <v>1</v>
      </c>
      <c r="U299" s="481">
        <v>55</v>
      </c>
      <c r="V299" s="481">
        <v>77</v>
      </c>
      <c r="W299" s="481">
        <v>18</v>
      </c>
      <c r="X299" s="481">
        <v>8</v>
      </c>
      <c r="Y299" s="481">
        <v>27</v>
      </c>
      <c r="Z299" s="481">
        <v>12</v>
      </c>
      <c r="AA299" s="481">
        <v>13</v>
      </c>
      <c r="AB299" s="481">
        <v>15</v>
      </c>
      <c r="AC299" s="481">
        <v>11</v>
      </c>
      <c r="AD299" s="481">
        <v>14</v>
      </c>
      <c r="AE299" s="481">
        <v>11</v>
      </c>
      <c r="AF299" s="481">
        <v>0</v>
      </c>
      <c r="AG299" s="481">
        <v>2</v>
      </c>
      <c r="AH299" s="481">
        <v>0</v>
      </c>
      <c r="AI299" s="481">
        <v>13</v>
      </c>
      <c r="AJ299" s="481">
        <v>0</v>
      </c>
      <c r="AK299" s="481">
        <v>11</v>
      </c>
    </row>
    <row r="300" spans="1:37" ht="15.75" customHeight="1" x14ac:dyDescent="0.2">
      <c r="A300" s="154" t="s">
        <v>1447</v>
      </c>
      <c r="B300" s="154" t="s">
        <v>1448</v>
      </c>
      <c r="C300" s="481"/>
      <c r="D300" s="481"/>
      <c r="E300" s="481">
        <v>377</v>
      </c>
      <c r="F300" s="481">
        <v>4</v>
      </c>
      <c r="G300" s="481"/>
      <c r="H300" s="481">
        <v>363</v>
      </c>
      <c r="I300" s="481">
        <v>199</v>
      </c>
      <c r="J300" s="481">
        <v>113</v>
      </c>
      <c r="K300" s="481">
        <v>51</v>
      </c>
      <c r="L300" s="481"/>
      <c r="M300" s="481">
        <v>600</v>
      </c>
      <c r="N300" s="481">
        <v>1</v>
      </c>
      <c r="O300" s="481">
        <v>2</v>
      </c>
      <c r="P300" s="481">
        <v>0</v>
      </c>
      <c r="Q300" s="481">
        <v>1</v>
      </c>
      <c r="R300" s="481">
        <v>0</v>
      </c>
      <c r="S300" s="481">
        <v>1</v>
      </c>
      <c r="T300" s="481">
        <v>0</v>
      </c>
      <c r="U300" s="481">
        <v>211</v>
      </c>
      <c r="V300" s="481">
        <v>185</v>
      </c>
      <c r="W300" s="481">
        <v>15</v>
      </c>
      <c r="X300" s="481">
        <v>12</v>
      </c>
      <c r="Y300" s="481">
        <v>59</v>
      </c>
      <c r="Z300" s="481">
        <v>9</v>
      </c>
      <c r="AA300" s="481">
        <v>16</v>
      </c>
      <c r="AB300" s="481">
        <v>8</v>
      </c>
      <c r="AC300" s="481">
        <v>23</v>
      </c>
      <c r="AD300" s="481">
        <v>6</v>
      </c>
      <c r="AE300" s="481">
        <v>17</v>
      </c>
      <c r="AF300" s="481">
        <v>2</v>
      </c>
      <c r="AG300" s="481">
        <v>24</v>
      </c>
      <c r="AH300" s="481">
        <v>0</v>
      </c>
      <c r="AI300" s="481">
        <v>0</v>
      </c>
      <c r="AJ300" s="481">
        <v>9</v>
      </c>
      <c r="AK300" s="481">
        <v>0</v>
      </c>
    </row>
    <row r="301" spans="1:37" ht="15.75" customHeight="1" x14ac:dyDescent="0.2">
      <c r="A301" s="154" t="s">
        <v>1449</v>
      </c>
      <c r="B301" s="154" t="s">
        <v>1450</v>
      </c>
      <c r="C301" s="481"/>
      <c r="D301" s="481"/>
      <c r="E301" s="481">
        <v>35</v>
      </c>
      <c r="F301" s="481">
        <v>0</v>
      </c>
      <c r="G301" s="481"/>
      <c r="H301" s="481">
        <v>210</v>
      </c>
      <c r="I301" s="481">
        <v>38</v>
      </c>
      <c r="J301" s="481">
        <v>49</v>
      </c>
      <c r="K301" s="481">
        <v>123</v>
      </c>
      <c r="L301" s="481"/>
      <c r="M301" s="481">
        <v>686</v>
      </c>
      <c r="N301" s="481">
        <v>2</v>
      </c>
      <c r="O301" s="481">
        <v>20</v>
      </c>
      <c r="P301" s="481">
        <v>4</v>
      </c>
      <c r="Q301" s="481">
        <v>6</v>
      </c>
      <c r="R301" s="481">
        <v>5</v>
      </c>
      <c r="S301" s="481">
        <v>10</v>
      </c>
      <c r="T301" s="481">
        <v>2</v>
      </c>
      <c r="U301" s="481">
        <v>85</v>
      </c>
      <c r="V301" s="481">
        <v>143</v>
      </c>
      <c r="W301" s="481">
        <v>43</v>
      </c>
      <c r="X301" s="481">
        <v>15</v>
      </c>
      <c r="Y301" s="481">
        <v>55</v>
      </c>
      <c r="Z301" s="481">
        <v>11</v>
      </c>
      <c r="AA301" s="481">
        <v>22</v>
      </c>
      <c r="AB301" s="481">
        <v>26</v>
      </c>
      <c r="AC301" s="481">
        <v>43</v>
      </c>
      <c r="AD301" s="481">
        <v>63</v>
      </c>
      <c r="AE301" s="481">
        <v>24</v>
      </c>
      <c r="AF301" s="481">
        <v>2</v>
      </c>
      <c r="AG301" s="481">
        <v>5</v>
      </c>
      <c r="AH301" s="481">
        <v>7</v>
      </c>
      <c r="AI301" s="481">
        <v>42</v>
      </c>
      <c r="AJ301" s="481">
        <v>1</v>
      </c>
      <c r="AK301" s="481">
        <v>65</v>
      </c>
    </row>
    <row r="302" spans="1:37" ht="15.75" customHeight="1" x14ac:dyDescent="0.2">
      <c r="A302" s="154" t="s">
        <v>1451</v>
      </c>
      <c r="B302" s="154" t="s">
        <v>1452</v>
      </c>
      <c r="C302" s="481"/>
      <c r="D302" s="481"/>
      <c r="E302" s="481">
        <v>230</v>
      </c>
      <c r="F302" s="481">
        <v>0</v>
      </c>
      <c r="G302" s="481"/>
      <c r="H302" s="481">
        <v>413</v>
      </c>
      <c r="I302" s="481">
        <v>136</v>
      </c>
      <c r="J302" s="481">
        <v>122</v>
      </c>
      <c r="K302" s="481">
        <v>155</v>
      </c>
      <c r="L302" s="481"/>
      <c r="M302" s="481">
        <v>992</v>
      </c>
      <c r="N302" s="481">
        <v>2</v>
      </c>
      <c r="O302" s="481">
        <v>22</v>
      </c>
      <c r="P302" s="481">
        <v>4</v>
      </c>
      <c r="Q302" s="481">
        <v>4</v>
      </c>
      <c r="R302" s="481">
        <v>1</v>
      </c>
      <c r="S302" s="481">
        <v>16</v>
      </c>
      <c r="T302" s="481">
        <v>3</v>
      </c>
      <c r="U302" s="481">
        <v>146</v>
      </c>
      <c r="V302" s="481">
        <v>236</v>
      </c>
      <c r="W302" s="481">
        <v>42</v>
      </c>
      <c r="X302" s="481">
        <v>20</v>
      </c>
      <c r="Y302" s="481">
        <v>60</v>
      </c>
      <c r="Z302" s="481">
        <v>16</v>
      </c>
      <c r="AA302" s="481">
        <v>62</v>
      </c>
      <c r="AB302" s="481">
        <v>43</v>
      </c>
      <c r="AC302" s="481">
        <v>91</v>
      </c>
      <c r="AD302" s="481">
        <v>51</v>
      </c>
      <c r="AE302" s="481">
        <v>35</v>
      </c>
      <c r="AF302" s="481">
        <v>65</v>
      </c>
      <c r="AG302" s="481">
        <v>9</v>
      </c>
      <c r="AH302" s="481">
        <v>11</v>
      </c>
      <c r="AI302" s="481">
        <v>27</v>
      </c>
      <c r="AJ302" s="481">
        <v>4</v>
      </c>
      <c r="AK302" s="481">
        <v>39</v>
      </c>
    </row>
    <row r="303" spans="1:37" ht="15.75" customHeight="1" x14ac:dyDescent="0.2">
      <c r="A303" s="154" t="s">
        <v>1453</v>
      </c>
      <c r="B303" s="154" t="s">
        <v>1454</v>
      </c>
      <c r="C303" s="481"/>
      <c r="D303" s="481"/>
      <c r="E303" s="481">
        <v>238</v>
      </c>
      <c r="F303" s="481">
        <v>0</v>
      </c>
      <c r="G303" s="481"/>
      <c r="H303" s="481">
        <v>185</v>
      </c>
      <c r="I303" s="481">
        <v>75</v>
      </c>
      <c r="J303" s="481">
        <v>58</v>
      </c>
      <c r="K303" s="481">
        <v>52</v>
      </c>
      <c r="L303" s="481"/>
      <c r="M303" s="481">
        <v>457</v>
      </c>
      <c r="N303" s="481">
        <v>9</v>
      </c>
      <c r="O303" s="481">
        <v>25</v>
      </c>
      <c r="P303" s="481">
        <v>10</v>
      </c>
      <c r="Q303" s="481">
        <v>8</v>
      </c>
      <c r="R303" s="481">
        <v>4</v>
      </c>
      <c r="S303" s="481">
        <v>4</v>
      </c>
      <c r="T303" s="481">
        <v>0</v>
      </c>
      <c r="U303" s="481">
        <v>55</v>
      </c>
      <c r="V303" s="481">
        <v>107</v>
      </c>
      <c r="W303" s="481">
        <v>21</v>
      </c>
      <c r="X303" s="481">
        <v>11</v>
      </c>
      <c r="Y303" s="481">
        <v>31</v>
      </c>
      <c r="Z303" s="481">
        <v>9</v>
      </c>
      <c r="AA303" s="481">
        <v>21</v>
      </c>
      <c r="AB303" s="481">
        <v>26</v>
      </c>
      <c r="AC303" s="481">
        <v>29</v>
      </c>
      <c r="AD303" s="481">
        <v>26</v>
      </c>
      <c r="AE303" s="481">
        <v>29</v>
      </c>
      <c r="AF303" s="481">
        <v>4</v>
      </c>
      <c r="AG303" s="481">
        <v>12</v>
      </c>
      <c r="AH303" s="481">
        <v>8</v>
      </c>
      <c r="AI303" s="481">
        <v>7</v>
      </c>
      <c r="AJ303" s="481">
        <v>3</v>
      </c>
      <c r="AK303" s="481">
        <v>6</v>
      </c>
    </row>
    <row r="304" spans="1:37" ht="15.75" customHeight="1" x14ac:dyDescent="0.2">
      <c r="A304" s="154" t="s">
        <v>1455</v>
      </c>
      <c r="B304" s="154" t="s">
        <v>1456</v>
      </c>
      <c r="C304" s="481"/>
      <c r="D304" s="481"/>
      <c r="E304" s="481">
        <v>58</v>
      </c>
      <c r="F304" s="481">
        <v>0</v>
      </c>
      <c r="G304" s="481"/>
      <c r="H304" s="481">
        <v>72</v>
      </c>
      <c r="I304" s="481">
        <v>41</v>
      </c>
      <c r="J304" s="481">
        <v>20</v>
      </c>
      <c r="K304" s="481">
        <v>11</v>
      </c>
      <c r="L304" s="481"/>
      <c r="M304" s="481">
        <v>118</v>
      </c>
      <c r="N304" s="481">
        <v>0</v>
      </c>
      <c r="O304" s="481">
        <v>0</v>
      </c>
      <c r="P304" s="481">
        <v>0</v>
      </c>
      <c r="Q304" s="481">
        <v>0</v>
      </c>
      <c r="R304" s="481">
        <v>0</v>
      </c>
      <c r="S304" s="481">
        <v>0</v>
      </c>
      <c r="T304" s="481">
        <v>0</v>
      </c>
      <c r="U304" s="481">
        <v>29</v>
      </c>
      <c r="V304" s="481">
        <v>37</v>
      </c>
      <c r="W304" s="481">
        <v>4</v>
      </c>
      <c r="X304" s="481">
        <v>4</v>
      </c>
      <c r="Y304" s="481">
        <v>12</v>
      </c>
      <c r="Z304" s="481">
        <v>0</v>
      </c>
      <c r="AA304" s="481">
        <v>9</v>
      </c>
      <c r="AB304" s="481">
        <v>5</v>
      </c>
      <c r="AC304" s="481">
        <v>7</v>
      </c>
      <c r="AD304" s="481">
        <v>0</v>
      </c>
      <c r="AE304" s="481">
        <v>3</v>
      </c>
      <c r="AF304" s="481">
        <v>0</v>
      </c>
      <c r="AG304" s="481">
        <v>3</v>
      </c>
      <c r="AH304" s="481">
        <v>0</v>
      </c>
      <c r="AI304" s="481">
        <v>0</v>
      </c>
      <c r="AJ304" s="481">
        <v>0</v>
      </c>
      <c r="AK304" s="481">
        <v>5</v>
      </c>
    </row>
    <row r="305" spans="1:37" ht="15.75" customHeight="1" x14ac:dyDescent="0.2">
      <c r="A305" s="154" t="s">
        <v>1457</v>
      </c>
      <c r="B305" s="154" t="s">
        <v>1458</v>
      </c>
      <c r="C305" s="481"/>
      <c r="D305" s="481"/>
      <c r="E305" s="481">
        <v>92</v>
      </c>
      <c r="F305" s="481">
        <v>0</v>
      </c>
      <c r="G305" s="481"/>
      <c r="H305" s="481">
        <v>29</v>
      </c>
      <c r="I305" s="481">
        <v>21</v>
      </c>
      <c r="J305" s="481">
        <v>4</v>
      </c>
      <c r="K305" s="481">
        <v>4</v>
      </c>
      <c r="L305" s="481"/>
      <c r="M305" s="481">
        <v>44</v>
      </c>
      <c r="N305" s="481">
        <v>0</v>
      </c>
      <c r="O305" s="481">
        <v>2</v>
      </c>
      <c r="P305" s="481">
        <v>0</v>
      </c>
      <c r="Q305" s="481">
        <v>0</v>
      </c>
      <c r="R305" s="481">
        <v>0</v>
      </c>
      <c r="S305" s="481">
        <v>0</v>
      </c>
      <c r="T305" s="481">
        <v>0</v>
      </c>
      <c r="U305" s="481">
        <v>5</v>
      </c>
      <c r="V305" s="481">
        <v>10</v>
      </c>
      <c r="W305" s="481">
        <v>1</v>
      </c>
      <c r="X305" s="481">
        <v>2</v>
      </c>
      <c r="Y305" s="481">
        <v>5</v>
      </c>
      <c r="Z305" s="481">
        <v>1</v>
      </c>
      <c r="AA305" s="481">
        <v>2</v>
      </c>
      <c r="AB305" s="481">
        <v>4</v>
      </c>
      <c r="AC305" s="481">
        <v>1</v>
      </c>
      <c r="AD305" s="481">
        <v>2</v>
      </c>
      <c r="AE305" s="481">
        <v>5</v>
      </c>
      <c r="AF305" s="481">
        <v>3</v>
      </c>
      <c r="AG305" s="481">
        <v>1</v>
      </c>
      <c r="AH305" s="481">
        <v>0</v>
      </c>
      <c r="AI305" s="481">
        <v>0</v>
      </c>
      <c r="AJ305" s="481">
        <v>0</v>
      </c>
      <c r="AK305" s="481">
        <v>0</v>
      </c>
    </row>
    <row r="306" spans="1:37" ht="15.75" customHeight="1" x14ac:dyDescent="0.2">
      <c r="A306" s="154" t="s">
        <v>1459</v>
      </c>
      <c r="B306" s="154" t="s">
        <v>1460</v>
      </c>
      <c r="C306" s="481"/>
      <c r="D306" s="481"/>
      <c r="E306" s="481">
        <v>41</v>
      </c>
      <c r="F306" s="481">
        <v>0</v>
      </c>
      <c r="G306" s="481"/>
      <c r="H306" s="481">
        <v>358</v>
      </c>
      <c r="I306" s="481">
        <v>98</v>
      </c>
      <c r="J306" s="481">
        <v>90</v>
      </c>
      <c r="K306" s="481">
        <v>170</v>
      </c>
      <c r="L306" s="481"/>
      <c r="M306" s="481">
        <v>1001</v>
      </c>
      <c r="N306" s="481">
        <v>10</v>
      </c>
      <c r="O306" s="481">
        <v>12</v>
      </c>
      <c r="P306" s="481">
        <v>5</v>
      </c>
      <c r="Q306" s="481">
        <v>8</v>
      </c>
      <c r="R306" s="481">
        <v>3</v>
      </c>
      <c r="S306" s="481">
        <v>6</v>
      </c>
      <c r="T306" s="481">
        <v>0</v>
      </c>
      <c r="U306" s="481">
        <v>146</v>
      </c>
      <c r="V306" s="481">
        <v>211</v>
      </c>
      <c r="W306" s="481">
        <v>72</v>
      </c>
      <c r="X306" s="481">
        <v>20</v>
      </c>
      <c r="Y306" s="481">
        <v>107</v>
      </c>
      <c r="Z306" s="481">
        <v>30</v>
      </c>
      <c r="AA306" s="481">
        <v>33</v>
      </c>
      <c r="AB306" s="481">
        <v>30</v>
      </c>
      <c r="AC306" s="481">
        <v>54</v>
      </c>
      <c r="AD306" s="481">
        <v>65</v>
      </c>
      <c r="AE306" s="481">
        <v>48</v>
      </c>
      <c r="AF306" s="481">
        <v>36</v>
      </c>
      <c r="AG306" s="481">
        <v>15</v>
      </c>
      <c r="AH306" s="481">
        <v>8</v>
      </c>
      <c r="AI306" s="481">
        <v>35</v>
      </c>
      <c r="AJ306" s="481">
        <v>3</v>
      </c>
      <c r="AK306" s="481">
        <v>53</v>
      </c>
    </row>
    <row r="307" spans="1:37" ht="15.75" customHeight="1" x14ac:dyDescent="0.2">
      <c r="A307" s="154" t="s">
        <v>1461</v>
      </c>
      <c r="B307" s="154" t="s">
        <v>1462</v>
      </c>
      <c r="C307" s="481"/>
      <c r="D307" s="481"/>
      <c r="E307" s="481">
        <v>58</v>
      </c>
      <c r="F307" s="481">
        <v>10</v>
      </c>
      <c r="G307" s="481"/>
      <c r="H307" s="481">
        <v>39</v>
      </c>
      <c r="I307" s="481">
        <v>26</v>
      </c>
      <c r="J307" s="481">
        <v>11</v>
      </c>
      <c r="K307" s="481">
        <v>2</v>
      </c>
      <c r="L307" s="481"/>
      <c r="M307" s="481">
        <v>55</v>
      </c>
      <c r="N307" s="481">
        <v>0</v>
      </c>
      <c r="O307" s="481">
        <v>4</v>
      </c>
      <c r="P307" s="481">
        <v>0</v>
      </c>
      <c r="Q307" s="481">
        <v>1</v>
      </c>
      <c r="R307" s="481">
        <v>0</v>
      </c>
      <c r="S307" s="481">
        <v>0</v>
      </c>
      <c r="T307" s="481">
        <v>0</v>
      </c>
      <c r="U307" s="481">
        <v>7</v>
      </c>
      <c r="V307" s="481">
        <v>16</v>
      </c>
      <c r="W307" s="481">
        <v>2</v>
      </c>
      <c r="X307" s="481">
        <v>1</v>
      </c>
      <c r="Y307" s="481">
        <v>7</v>
      </c>
      <c r="Z307" s="481">
        <v>0</v>
      </c>
      <c r="AA307" s="481">
        <v>4</v>
      </c>
      <c r="AB307" s="481">
        <v>1</v>
      </c>
      <c r="AC307" s="481">
        <v>5</v>
      </c>
      <c r="AD307" s="481">
        <v>1</v>
      </c>
      <c r="AE307" s="481">
        <v>1</v>
      </c>
      <c r="AF307" s="481">
        <v>0</v>
      </c>
      <c r="AG307" s="481">
        <v>2</v>
      </c>
      <c r="AH307" s="481">
        <v>0</v>
      </c>
      <c r="AI307" s="481">
        <v>1</v>
      </c>
      <c r="AJ307" s="481">
        <v>0</v>
      </c>
      <c r="AK307" s="481">
        <v>2</v>
      </c>
    </row>
    <row r="308" spans="1:37" ht="15.75" customHeight="1" x14ac:dyDescent="0.2">
      <c r="A308" s="154" t="s">
        <v>1463</v>
      </c>
      <c r="B308" s="154" t="s">
        <v>1464</v>
      </c>
      <c r="C308" s="481"/>
      <c r="D308" s="481"/>
      <c r="E308" s="481">
        <v>50</v>
      </c>
      <c r="F308" s="481">
        <v>0</v>
      </c>
      <c r="G308" s="481"/>
      <c r="H308" s="481">
        <v>119</v>
      </c>
      <c r="I308" s="481">
        <v>64</v>
      </c>
      <c r="J308" s="481">
        <v>23</v>
      </c>
      <c r="K308" s="481">
        <v>32</v>
      </c>
      <c r="L308" s="481"/>
      <c r="M308" s="481">
        <v>222</v>
      </c>
      <c r="N308" s="481">
        <v>1</v>
      </c>
      <c r="O308" s="481">
        <v>8</v>
      </c>
      <c r="P308" s="481">
        <v>1</v>
      </c>
      <c r="Q308" s="481">
        <v>3</v>
      </c>
      <c r="R308" s="481">
        <v>5</v>
      </c>
      <c r="S308" s="481">
        <v>3</v>
      </c>
      <c r="T308" s="481">
        <v>0</v>
      </c>
      <c r="U308" s="481">
        <v>34</v>
      </c>
      <c r="V308" s="481">
        <v>48</v>
      </c>
      <c r="W308" s="481">
        <v>26</v>
      </c>
      <c r="X308" s="481">
        <v>3</v>
      </c>
      <c r="Y308" s="481">
        <v>25</v>
      </c>
      <c r="Z308" s="481">
        <v>2</v>
      </c>
      <c r="AA308" s="481">
        <v>9</v>
      </c>
      <c r="AB308" s="481">
        <v>10</v>
      </c>
      <c r="AC308" s="481">
        <v>7</v>
      </c>
      <c r="AD308" s="481">
        <v>7</v>
      </c>
      <c r="AE308" s="481">
        <v>4</v>
      </c>
      <c r="AF308" s="481">
        <v>25</v>
      </c>
      <c r="AG308" s="481">
        <v>1</v>
      </c>
      <c r="AH308" s="481">
        <v>1</v>
      </c>
      <c r="AI308" s="481">
        <v>4</v>
      </c>
      <c r="AJ308" s="481">
        <v>1</v>
      </c>
      <c r="AK308" s="481">
        <v>2</v>
      </c>
    </row>
    <row r="309" spans="1:37" ht="15.75" customHeight="1" x14ac:dyDescent="0.2">
      <c r="A309" s="154" t="s">
        <v>1465</v>
      </c>
      <c r="B309" s="154" t="s">
        <v>1466</v>
      </c>
      <c r="C309" s="481"/>
      <c r="D309" s="481"/>
      <c r="E309" s="481">
        <v>282</v>
      </c>
      <c r="F309" s="481">
        <v>4</v>
      </c>
      <c r="G309" s="481"/>
      <c r="H309" s="481">
        <v>218</v>
      </c>
      <c r="I309" s="481">
        <v>120</v>
      </c>
      <c r="J309" s="481">
        <v>64</v>
      </c>
      <c r="K309" s="481">
        <v>34</v>
      </c>
      <c r="L309" s="481"/>
      <c r="M309" s="481">
        <v>368</v>
      </c>
      <c r="N309" s="481">
        <v>11</v>
      </c>
      <c r="O309" s="481">
        <v>28</v>
      </c>
      <c r="P309" s="481">
        <v>18</v>
      </c>
      <c r="Q309" s="481">
        <v>13</v>
      </c>
      <c r="R309" s="481">
        <v>2</v>
      </c>
      <c r="S309" s="481">
        <v>1</v>
      </c>
      <c r="T309" s="481">
        <v>0</v>
      </c>
      <c r="U309" s="481">
        <v>73</v>
      </c>
      <c r="V309" s="481">
        <v>96</v>
      </c>
      <c r="W309" s="481">
        <v>12</v>
      </c>
      <c r="X309" s="481">
        <v>4</v>
      </c>
      <c r="Y309" s="481">
        <v>46</v>
      </c>
      <c r="Z309" s="481">
        <v>10</v>
      </c>
      <c r="AA309" s="481">
        <v>5</v>
      </c>
      <c r="AB309" s="481">
        <v>3</v>
      </c>
      <c r="AC309" s="481">
        <v>20</v>
      </c>
      <c r="AD309" s="481">
        <v>4</v>
      </c>
      <c r="AE309" s="481">
        <v>5</v>
      </c>
      <c r="AF309" s="481">
        <v>6</v>
      </c>
      <c r="AG309" s="481">
        <v>6</v>
      </c>
      <c r="AH309" s="481">
        <v>1</v>
      </c>
      <c r="AI309" s="481">
        <v>0</v>
      </c>
      <c r="AJ309" s="481">
        <v>2</v>
      </c>
      <c r="AK309" s="481">
        <v>5</v>
      </c>
    </row>
    <row r="310" spans="1:37" ht="15.75" customHeight="1" x14ac:dyDescent="0.2">
      <c r="A310" s="154" t="s">
        <v>1467</v>
      </c>
      <c r="B310" s="154" t="s">
        <v>1468</v>
      </c>
      <c r="C310" s="481"/>
      <c r="D310" s="481"/>
      <c r="E310" s="481">
        <v>63</v>
      </c>
      <c r="F310" s="481">
        <v>0</v>
      </c>
      <c r="G310" s="481"/>
      <c r="H310" s="481">
        <v>125</v>
      </c>
      <c r="I310" s="481">
        <v>75</v>
      </c>
      <c r="J310" s="481">
        <v>29</v>
      </c>
      <c r="K310" s="481">
        <v>21</v>
      </c>
      <c r="L310" s="481"/>
      <c r="M310" s="481">
        <v>214</v>
      </c>
      <c r="N310" s="481">
        <v>3</v>
      </c>
      <c r="O310" s="481">
        <v>7</v>
      </c>
      <c r="P310" s="481">
        <v>2</v>
      </c>
      <c r="Q310" s="481">
        <v>9</v>
      </c>
      <c r="R310" s="481">
        <v>2</v>
      </c>
      <c r="S310" s="481">
        <v>2</v>
      </c>
      <c r="T310" s="481">
        <v>0</v>
      </c>
      <c r="U310" s="481">
        <v>31</v>
      </c>
      <c r="V310" s="481">
        <v>45</v>
      </c>
      <c r="W310" s="481">
        <v>6</v>
      </c>
      <c r="X310" s="481">
        <v>2</v>
      </c>
      <c r="Y310" s="481">
        <v>42</v>
      </c>
      <c r="Z310" s="481">
        <v>2</v>
      </c>
      <c r="AA310" s="481">
        <v>13</v>
      </c>
      <c r="AB310" s="481">
        <v>13</v>
      </c>
      <c r="AC310" s="481">
        <v>15</v>
      </c>
      <c r="AD310" s="481">
        <v>4</v>
      </c>
      <c r="AE310" s="481">
        <v>8</v>
      </c>
      <c r="AF310" s="481">
        <v>3</v>
      </c>
      <c r="AG310" s="481">
        <v>5</v>
      </c>
      <c r="AH310" s="481">
        <v>1</v>
      </c>
      <c r="AI310" s="481">
        <v>0</v>
      </c>
      <c r="AJ310" s="481">
        <v>0</v>
      </c>
      <c r="AK310" s="481">
        <v>3</v>
      </c>
    </row>
    <row r="311" spans="1:37" ht="15.75" customHeight="1" x14ac:dyDescent="0.2">
      <c r="A311" s="154" t="s">
        <v>1469</v>
      </c>
      <c r="B311" s="154" t="s">
        <v>1470</v>
      </c>
      <c r="C311" s="481"/>
      <c r="D311" s="481"/>
      <c r="E311" s="481">
        <v>30</v>
      </c>
      <c r="F311" s="481">
        <v>1</v>
      </c>
      <c r="G311" s="481"/>
      <c r="H311" s="481">
        <v>111</v>
      </c>
      <c r="I311" s="481">
        <v>66</v>
      </c>
      <c r="J311" s="481">
        <v>29</v>
      </c>
      <c r="K311" s="481">
        <v>16</v>
      </c>
      <c r="L311" s="481"/>
      <c r="M311" s="481">
        <v>181</v>
      </c>
      <c r="N311" s="481">
        <v>0</v>
      </c>
      <c r="O311" s="481">
        <v>11</v>
      </c>
      <c r="P311" s="481">
        <v>0</v>
      </c>
      <c r="Q311" s="481">
        <v>1</v>
      </c>
      <c r="R311" s="481">
        <v>3</v>
      </c>
      <c r="S311" s="481">
        <v>0</v>
      </c>
      <c r="T311" s="481">
        <v>0</v>
      </c>
      <c r="U311" s="481">
        <v>31</v>
      </c>
      <c r="V311" s="481">
        <v>51</v>
      </c>
      <c r="W311" s="481">
        <v>7</v>
      </c>
      <c r="X311" s="481">
        <v>1</v>
      </c>
      <c r="Y311" s="481">
        <v>12</v>
      </c>
      <c r="Z311" s="481">
        <v>2</v>
      </c>
      <c r="AA311" s="481">
        <v>17</v>
      </c>
      <c r="AB311" s="481">
        <v>11</v>
      </c>
      <c r="AC311" s="481">
        <v>13</v>
      </c>
      <c r="AD311" s="481">
        <v>7</v>
      </c>
      <c r="AE311" s="481">
        <v>7</v>
      </c>
      <c r="AF311" s="481">
        <v>2</v>
      </c>
      <c r="AG311" s="481">
        <v>7</v>
      </c>
      <c r="AH311" s="481">
        <v>0</v>
      </c>
      <c r="AI311" s="481">
        <v>0</v>
      </c>
      <c r="AJ311" s="481">
        <v>0</v>
      </c>
      <c r="AK311" s="481">
        <v>1</v>
      </c>
    </row>
    <row r="312" spans="1:37" ht="15.75" customHeight="1" x14ac:dyDescent="0.2">
      <c r="A312" s="154" t="s">
        <v>1471</v>
      </c>
      <c r="B312" s="154" t="s">
        <v>1472</v>
      </c>
      <c r="C312" s="481"/>
      <c r="D312" s="481"/>
      <c r="E312" s="481">
        <v>66</v>
      </c>
      <c r="F312" s="481">
        <v>0</v>
      </c>
      <c r="G312" s="481"/>
      <c r="H312" s="481">
        <v>61</v>
      </c>
      <c r="I312" s="481">
        <v>35</v>
      </c>
      <c r="J312" s="481">
        <v>12</v>
      </c>
      <c r="K312" s="481">
        <v>14</v>
      </c>
      <c r="L312" s="481"/>
      <c r="M312" s="481">
        <v>107</v>
      </c>
      <c r="N312" s="481">
        <v>0</v>
      </c>
      <c r="O312" s="481">
        <v>2</v>
      </c>
      <c r="P312" s="481">
        <v>3</v>
      </c>
      <c r="Q312" s="481">
        <v>0</v>
      </c>
      <c r="R312" s="481">
        <v>2</v>
      </c>
      <c r="S312" s="481">
        <v>0</v>
      </c>
      <c r="T312" s="481">
        <v>0</v>
      </c>
      <c r="U312" s="481">
        <v>20</v>
      </c>
      <c r="V312" s="481">
        <v>18</v>
      </c>
      <c r="W312" s="481">
        <v>4</v>
      </c>
      <c r="X312" s="481">
        <v>1</v>
      </c>
      <c r="Y312" s="481">
        <v>23</v>
      </c>
      <c r="Z312" s="481">
        <v>1</v>
      </c>
      <c r="AA312" s="481">
        <v>4</v>
      </c>
      <c r="AB312" s="481">
        <v>7</v>
      </c>
      <c r="AC312" s="481">
        <v>11</v>
      </c>
      <c r="AD312" s="481">
        <v>2</v>
      </c>
      <c r="AE312" s="481">
        <v>4</v>
      </c>
      <c r="AF312" s="481">
        <v>2</v>
      </c>
      <c r="AG312" s="481">
        <v>1</v>
      </c>
      <c r="AH312" s="481">
        <v>0</v>
      </c>
      <c r="AI312" s="481">
        <v>3</v>
      </c>
      <c r="AJ312" s="481">
        <v>0</v>
      </c>
      <c r="AK312" s="481">
        <v>1</v>
      </c>
    </row>
    <row r="313" spans="1:37" ht="15.75" customHeight="1" x14ac:dyDescent="0.2">
      <c r="A313" s="154" t="s">
        <v>1473</v>
      </c>
      <c r="B313" s="154" t="s">
        <v>1474</v>
      </c>
      <c r="C313" s="481"/>
      <c r="D313" s="481"/>
      <c r="E313" s="481">
        <v>31</v>
      </c>
      <c r="F313" s="481">
        <v>0</v>
      </c>
      <c r="G313" s="481"/>
      <c r="H313" s="481">
        <v>95</v>
      </c>
      <c r="I313" s="481">
        <v>22</v>
      </c>
      <c r="J313" s="481">
        <v>29</v>
      </c>
      <c r="K313" s="481">
        <v>44</v>
      </c>
      <c r="L313" s="481"/>
      <c r="M313" s="481">
        <v>264</v>
      </c>
      <c r="N313" s="481">
        <v>1</v>
      </c>
      <c r="O313" s="481">
        <v>7</v>
      </c>
      <c r="P313" s="481">
        <v>3</v>
      </c>
      <c r="Q313" s="481">
        <v>1</v>
      </c>
      <c r="R313" s="481">
        <v>1</v>
      </c>
      <c r="S313" s="481">
        <v>4</v>
      </c>
      <c r="T313" s="481">
        <v>0</v>
      </c>
      <c r="U313" s="481">
        <v>43</v>
      </c>
      <c r="V313" s="481">
        <v>66</v>
      </c>
      <c r="W313" s="481">
        <v>19</v>
      </c>
      <c r="X313" s="481">
        <v>5</v>
      </c>
      <c r="Y313" s="481">
        <v>19</v>
      </c>
      <c r="Z313" s="481">
        <v>13</v>
      </c>
      <c r="AA313" s="481">
        <v>8</v>
      </c>
      <c r="AB313" s="481">
        <v>9</v>
      </c>
      <c r="AC313" s="481">
        <v>10</v>
      </c>
      <c r="AD313" s="481">
        <v>15</v>
      </c>
      <c r="AE313" s="481">
        <v>9</v>
      </c>
      <c r="AF313" s="481">
        <v>4</v>
      </c>
      <c r="AG313" s="481">
        <v>8</v>
      </c>
      <c r="AH313" s="481">
        <v>2</v>
      </c>
      <c r="AI313" s="481">
        <v>12</v>
      </c>
      <c r="AJ313" s="481">
        <v>0</v>
      </c>
      <c r="AK313" s="481">
        <v>10</v>
      </c>
    </row>
    <row r="314" spans="1:37" ht="15.75" customHeight="1" x14ac:dyDescent="0.2">
      <c r="A314" s="154" t="s">
        <v>1475</v>
      </c>
      <c r="B314" s="154" t="s">
        <v>1476</v>
      </c>
      <c r="C314" s="481"/>
      <c r="D314" s="481"/>
      <c r="E314" s="481" t="s">
        <v>260</v>
      </c>
      <c r="F314" s="481" t="s">
        <v>260</v>
      </c>
      <c r="G314" s="481"/>
      <c r="H314" s="481" t="s">
        <v>260</v>
      </c>
      <c r="I314" s="481" t="s">
        <v>260</v>
      </c>
      <c r="J314" s="481" t="s">
        <v>260</v>
      </c>
      <c r="K314" s="481" t="s">
        <v>260</v>
      </c>
      <c r="L314" s="481"/>
      <c r="M314" s="481" t="s">
        <v>260</v>
      </c>
      <c r="N314" s="481" t="s">
        <v>260</v>
      </c>
      <c r="O314" s="481" t="s">
        <v>260</v>
      </c>
      <c r="P314" s="481" t="s">
        <v>260</v>
      </c>
      <c r="Q314" s="481" t="s">
        <v>260</v>
      </c>
      <c r="R314" s="481" t="s">
        <v>260</v>
      </c>
      <c r="S314" s="481" t="s">
        <v>260</v>
      </c>
      <c r="T314" s="481" t="s">
        <v>260</v>
      </c>
      <c r="U314" s="481" t="s">
        <v>260</v>
      </c>
      <c r="V314" s="481" t="s">
        <v>260</v>
      </c>
      <c r="W314" s="481" t="s">
        <v>260</v>
      </c>
      <c r="X314" s="481" t="s">
        <v>260</v>
      </c>
      <c r="Y314" s="481" t="s">
        <v>260</v>
      </c>
      <c r="Z314" s="481" t="s">
        <v>260</v>
      </c>
      <c r="AA314" s="481" t="s">
        <v>260</v>
      </c>
      <c r="AB314" s="481" t="s">
        <v>260</v>
      </c>
      <c r="AC314" s="481" t="s">
        <v>260</v>
      </c>
      <c r="AD314" s="481" t="s">
        <v>260</v>
      </c>
      <c r="AE314" s="481" t="s">
        <v>260</v>
      </c>
      <c r="AF314" s="481" t="s">
        <v>260</v>
      </c>
      <c r="AG314" s="481" t="s">
        <v>260</v>
      </c>
      <c r="AH314" s="481" t="s">
        <v>260</v>
      </c>
      <c r="AI314" s="481" t="s">
        <v>260</v>
      </c>
      <c r="AJ314" s="481" t="s">
        <v>260</v>
      </c>
      <c r="AK314" s="481" t="s">
        <v>260</v>
      </c>
    </row>
    <row r="315" spans="1:37" ht="15.75" customHeight="1" x14ac:dyDescent="0.2">
      <c r="A315" s="154" t="s">
        <v>1477</v>
      </c>
      <c r="B315" s="154" t="s">
        <v>1478</v>
      </c>
      <c r="C315" s="481"/>
      <c r="D315" s="481"/>
      <c r="E315" s="481">
        <v>44</v>
      </c>
      <c r="F315" s="481">
        <v>69</v>
      </c>
      <c r="G315" s="481"/>
      <c r="H315" s="481">
        <v>90</v>
      </c>
      <c r="I315" s="481">
        <v>49</v>
      </c>
      <c r="J315" s="481">
        <v>21</v>
      </c>
      <c r="K315" s="481">
        <v>20</v>
      </c>
      <c r="L315" s="481"/>
      <c r="M315" s="481">
        <v>174</v>
      </c>
      <c r="N315" s="481">
        <v>1</v>
      </c>
      <c r="O315" s="481">
        <v>25</v>
      </c>
      <c r="P315" s="481">
        <v>7</v>
      </c>
      <c r="Q315" s="481">
        <v>0</v>
      </c>
      <c r="R315" s="481">
        <v>0</v>
      </c>
      <c r="S315" s="481">
        <v>0</v>
      </c>
      <c r="T315" s="481">
        <v>0</v>
      </c>
      <c r="U315" s="481">
        <v>18</v>
      </c>
      <c r="V315" s="481">
        <v>15</v>
      </c>
      <c r="W315" s="481">
        <v>1</v>
      </c>
      <c r="X315" s="481">
        <v>1</v>
      </c>
      <c r="Y315" s="481">
        <v>9</v>
      </c>
      <c r="Z315" s="481">
        <v>1</v>
      </c>
      <c r="AA315" s="481">
        <v>8</v>
      </c>
      <c r="AB315" s="481">
        <v>9</v>
      </c>
      <c r="AC315" s="481">
        <v>16</v>
      </c>
      <c r="AD315" s="481">
        <v>13</v>
      </c>
      <c r="AE315" s="481">
        <v>4</v>
      </c>
      <c r="AF315" s="481">
        <v>4</v>
      </c>
      <c r="AG315" s="481">
        <v>1</v>
      </c>
      <c r="AH315" s="481">
        <v>1</v>
      </c>
      <c r="AI315" s="481">
        <v>1</v>
      </c>
      <c r="AJ315" s="481">
        <v>0</v>
      </c>
      <c r="AK315" s="481">
        <v>39</v>
      </c>
    </row>
    <row r="316" spans="1:37" ht="11.25" customHeight="1" x14ac:dyDescent="0.2">
      <c r="A316" s="170"/>
      <c r="B316" s="170"/>
      <c r="C316" s="170"/>
      <c r="D316" s="170"/>
      <c r="E316" s="206"/>
      <c r="F316" s="206"/>
      <c r="G316" s="206"/>
      <c r="H316" s="206"/>
      <c r="I316" s="170"/>
      <c r="J316" s="170"/>
      <c r="K316" s="170"/>
      <c r="L316" s="170"/>
      <c r="M316" s="206"/>
      <c r="N316" s="170"/>
      <c r="O316" s="170"/>
      <c r="P316" s="170"/>
      <c r="Q316" s="170"/>
      <c r="R316" s="170"/>
      <c r="S316" s="170"/>
      <c r="T316" s="170"/>
      <c r="U316" s="170"/>
      <c r="V316" s="170"/>
      <c r="W316" s="170"/>
      <c r="X316" s="170"/>
      <c r="Y316" s="170"/>
      <c r="Z316" s="170"/>
      <c r="AA316" s="170"/>
      <c r="AB316" s="170"/>
      <c r="AC316" s="170"/>
      <c r="AD316" s="170"/>
      <c r="AE316" s="170"/>
      <c r="AF316" s="170"/>
      <c r="AG316" s="170"/>
      <c r="AH316" s="170"/>
      <c r="AI316" s="170"/>
      <c r="AJ316" s="170"/>
      <c r="AK316" s="170"/>
    </row>
    <row r="317" spans="1:37" ht="11.25" customHeight="1" x14ac:dyDescent="0.2">
      <c r="A317" s="155" t="s">
        <v>198</v>
      </c>
      <c r="B317" s="170"/>
      <c r="C317" s="207"/>
      <c r="D317" s="207"/>
      <c r="E317" s="208"/>
      <c r="F317" s="206"/>
      <c r="G317" s="206"/>
      <c r="H317" s="208"/>
      <c r="I317" s="207"/>
      <c r="J317" s="207"/>
      <c r="K317" s="207"/>
      <c r="L317" s="207"/>
      <c r="M317" s="206"/>
      <c r="N317" s="170"/>
      <c r="O317" s="170"/>
      <c r="P317" s="170"/>
      <c r="Q317" s="170"/>
      <c r="R317" s="170"/>
      <c r="S317" s="170"/>
      <c r="T317" s="170"/>
      <c r="U317" s="170"/>
      <c r="V317" s="170"/>
      <c r="W317" s="170"/>
      <c r="X317" s="170"/>
      <c r="Y317" s="170"/>
      <c r="Z317" s="170"/>
      <c r="AA317" s="170"/>
      <c r="AB317" s="170"/>
      <c r="AC317" s="170"/>
      <c r="AD317" s="170"/>
      <c r="AE317" s="170"/>
      <c r="AF317" s="170"/>
      <c r="AG317" s="170"/>
      <c r="AH317" s="170"/>
      <c r="AI317" s="170"/>
      <c r="AJ317" s="170"/>
      <c r="AK317" s="170"/>
    </row>
    <row r="318" spans="1:37" x14ac:dyDescent="0.2">
      <c r="A318" s="209">
        <v>1</v>
      </c>
      <c r="B318" s="207" t="s">
        <v>326</v>
      </c>
      <c r="C318" s="170"/>
      <c r="D318" s="207"/>
      <c r="E318" s="208"/>
      <c r="F318" s="206"/>
      <c r="G318" s="206"/>
      <c r="H318" s="208"/>
      <c r="I318" s="207"/>
      <c r="J318" s="207"/>
      <c r="K318" s="207"/>
      <c r="L318" s="207"/>
      <c r="M318" s="206"/>
      <c r="N318" s="170"/>
      <c r="O318" s="170"/>
      <c r="P318" s="170"/>
      <c r="Q318" s="170"/>
      <c r="R318" s="170"/>
      <c r="S318" s="170"/>
      <c r="T318" s="170"/>
      <c r="U318" s="170"/>
      <c r="V318" s="170"/>
      <c r="W318" s="170"/>
      <c r="X318" s="170"/>
      <c r="Y318" s="170"/>
      <c r="Z318" s="170"/>
      <c r="AA318" s="170"/>
      <c r="AB318" s="170"/>
      <c r="AC318" s="170"/>
      <c r="AD318" s="170"/>
      <c r="AE318" s="170"/>
      <c r="AF318" s="170"/>
      <c r="AG318" s="170"/>
      <c r="AH318" s="170"/>
      <c r="AI318" s="170"/>
      <c r="AJ318" s="170"/>
      <c r="AK318" s="170"/>
    </row>
    <row r="319" spans="1:37" ht="12.75" customHeight="1" x14ac:dyDescent="0.2">
      <c r="A319" s="210">
        <v>2</v>
      </c>
      <c r="B319" s="542" t="s">
        <v>1480</v>
      </c>
      <c r="C319" s="542"/>
      <c r="D319" s="542"/>
      <c r="E319" s="542"/>
      <c r="F319" s="542"/>
      <c r="G319" s="542"/>
      <c r="H319" s="542"/>
      <c r="I319" s="542"/>
      <c r="J319" s="542"/>
      <c r="K319" s="542"/>
      <c r="L319" s="542"/>
      <c r="M319" s="211"/>
      <c r="N319" s="212"/>
      <c r="O319" s="212"/>
      <c r="P319" s="212"/>
      <c r="Q319" s="212"/>
      <c r="R319" s="212"/>
      <c r="S319" s="212"/>
      <c r="T319" s="212"/>
      <c r="U319" s="212"/>
      <c r="V319" s="212"/>
      <c r="W319" s="212"/>
      <c r="X319" s="212"/>
      <c r="Y319" s="212"/>
      <c r="Z319" s="212"/>
      <c r="AA319" s="170"/>
      <c r="AB319" s="170"/>
      <c r="AC319" s="170"/>
      <c r="AD319" s="170"/>
      <c r="AE319" s="170"/>
      <c r="AF319" s="170"/>
      <c r="AG319" s="170"/>
      <c r="AH319" s="170"/>
      <c r="AI319" s="170"/>
      <c r="AJ319" s="170"/>
      <c r="AK319" s="170"/>
    </row>
    <row r="320" spans="1:37" ht="18.600000000000001" customHeight="1" x14ac:dyDescent="0.2">
      <c r="A320" s="209">
        <v>3</v>
      </c>
      <c r="B320" s="543" t="s">
        <v>327</v>
      </c>
      <c r="C320" s="543"/>
      <c r="D320" s="543"/>
      <c r="E320" s="543"/>
      <c r="F320" s="543"/>
      <c r="G320" s="543"/>
      <c r="H320" s="543"/>
      <c r="I320" s="543"/>
      <c r="J320" s="543"/>
      <c r="K320" s="543"/>
      <c r="L320" s="543"/>
      <c r="M320" s="543"/>
      <c r="N320" s="543"/>
      <c r="O320" s="543"/>
      <c r="P320" s="543"/>
      <c r="Q320" s="170"/>
      <c r="R320" s="170"/>
      <c r="S320" s="170"/>
      <c r="T320" s="170"/>
      <c r="U320" s="170"/>
      <c r="V320" s="170"/>
      <c r="W320" s="170"/>
      <c r="X320" s="170"/>
      <c r="Y320" s="170"/>
      <c r="Z320" s="170"/>
      <c r="AA320" s="170"/>
      <c r="AB320" s="170"/>
      <c r="AC320" s="170"/>
      <c r="AD320" s="170"/>
      <c r="AE320" s="170"/>
      <c r="AF320" s="170"/>
      <c r="AG320" s="170"/>
      <c r="AH320" s="170"/>
      <c r="AI320" s="170"/>
      <c r="AJ320" s="170"/>
      <c r="AK320" s="170"/>
    </row>
    <row r="321" spans="1:16" ht="18.600000000000001" customHeight="1" x14ac:dyDescent="0.2">
      <c r="A321" s="209">
        <v>4</v>
      </c>
      <c r="B321" s="543" t="s">
        <v>328</v>
      </c>
      <c r="C321" s="543"/>
      <c r="D321" s="543"/>
      <c r="E321" s="543"/>
      <c r="F321" s="543"/>
      <c r="G321" s="543"/>
      <c r="H321" s="543"/>
      <c r="I321" s="543"/>
      <c r="J321" s="543"/>
      <c r="K321" s="543"/>
      <c r="L321" s="543"/>
      <c r="M321" s="543"/>
      <c r="N321" s="543"/>
      <c r="O321" s="543"/>
      <c r="P321" s="543"/>
    </row>
    <row r="322" spans="1:16" ht="18.600000000000001" customHeight="1" x14ac:dyDescent="0.2">
      <c r="A322" s="209">
        <v>5</v>
      </c>
      <c r="B322" s="543" t="s">
        <v>329</v>
      </c>
      <c r="C322" s="543"/>
      <c r="D322" s="543"/>
      <c r="E322" s="543"/>
      <c r="F322" s="543"/>
      <c r="G322" s="543"/>
      <c r="H322" s="543"/>
      <c r="I322" s="543"/>
      <c r="J322" s="543"/>
      <c r="K322" s="543"/>
      <c r="L322" s="543"/>
      <c r="M322" s="543"/>
      <c r="N322" s="543"/>
      <c r="O322" s="543"/>
      <c r="P322" s="543"/>
    </row>
    <row r="323" spans="1:16" ht="11.25" customHeight="1" x14ac:dyDescent="0.2">
      <c r="A323" s="155"/>
      <c r="B323" s="207" t="s">
        <v>330</v>
      </c>
      <c r="C323" s="170"/>
      <c r="D323" s="207"/>
      <c r="E323" s="208"/>
      <c r="F323" s="206"/>
      <c r="G323" s="206"/>
      <c r="H323" s="208"/>
      <c r="I323" s="207"/>
      <c r="J323" s="207"/>
      <c r="K323" s="207"/>
      <c r="L323" s="207"/>
      <c r="M323" s="206"/>
      <c r="N323" s="170"/>
      <c r="O323" s="170"/>
      <c r="P323" s="170"/>
    </row>
    <row r="324" spans="1:16" ht="11.25" customHeight="1" x14ac:dyDescent="0.2">
      <c r="A324" s="155"/>
      <c r="B324" s="207" t="s">
        <v>259</v>
      </c>
      <c r="C324" s="170"/>
      <c r="D324" s="207"/>
      <c r="E324" s="208"/>
      <c r="F324" s="206"/>
      <c r="G324" s="206"/>
      <c r="H324" s="208"/>
      <c r="I324" s="207"/>
      <c r="J324" s="207"/>
      <c r="K324" s="207"/>
      <c r="L324" s="207"/>
      <c r="M324" s="206"/>
      <c r="N324" s="170"/>
      <c r="O324" s="170"/>
      <c r="P324" s="170"/>
    </row>
    <row r="325" spans="1:16" ht="11.25" customHeight="1" x14ac:dyDescent="0.2">
      <c r="A325" s="155"/>
      <c r="B325" s="207"/>
      <c r="C325" s="170"/>
      <c r="D325" s="207"/>
      <c r="E325" s="208"/>
      <c r="F325" s="206"/>
      <c r="G325" s="206"/>
      <c r="H325" s="208"/>
      <c r="I325" s="207"/>
      <c r="J325" s="207"/>
      <c r="K325" s="207"/>
      <c r="L325" s="207"/>
      <c r="M325" s="206"/>
      <c r="N325" s="170"/>
      <c r="O325" s="170"/>
      <c r="P325" s="170"/>
    </row>
    <row r="326" spans="1:16" ht="11.25" customHeight="1" x14ac:dyDescent="0.2">
      <c r="A326" s="155" t="s">
        <v>232</v>
      </c>
      <c r="B326" s="207" t="s">
        <v>331</v>
      </c>
      <c r="C326" s="170"/>
      <c r="D326" s="207"/>
      <c r="E326" s="208"/>
      <c r="F326" s="206"/>
      <c r="G326" s="206"/>
      <c r="H326" s="208"/>
      <c r="I326" s="207"/>
      <c r="J326" s="207"/>
      <c r="K326" s="207"/>
      <c r="L326" s="207"/>
      <c r="M326" s="206"/>
      <c r="N326" s="170"/>
      <c r="O326" s="170"/>
      <c r="P326" s="170"/>
    </row>
    <row r="327" spans="1:16" ht="11.25" customHeight="1" x14ac:dyDescent="0.2">
      <c r="A327" s="155" t="s">
        <v>260</v>
      </c>
      <c r="B327" s="207" t="s">
        <v>1481</v>
      </c>
      <c r="C327" s="170"/>
      <c r="D327" s="207"/>
      <c r="E327" s="208"/>
      <c r="F327" s="206"/>
      <c r="G327" s="206"/>
      <c r="H327" s="208"/>
      <c r="I327" s="207"/>
      <c r="J327" s="207"/>
      <c r="K327" s="207"/>
      <c r="L327" s="207"/>
      <c r="M327" s="206"/>
      <c r="N327" s="170"/>
      <c r="O327" s="170"/>
      <c r="P327" s="170"/>
    </row>
    <row r="328" spans="1:16" x14ac:dyDescent="0.2">
      <c r="A328" s="213"/>
      <c r="B328" s="214"/>
      <c r="C328" s="170"/>
      <c r="D328" s="207"/>
      <c r="E328" s="215"/>
      <c r="F328" s="206"/>
      <c r="G328" s="206"/>
      <c r="H328" s="215"/>
      <c r="I328" s="214"/>
      <c r="J328" s="214"/>
      <c r="K328" s="214"/>
      <c r="L328" s="214"/>
      <c r="M328" s="206"/>
      <c r="N328" s="170"/>
      <c r="O328" s="170"/>
      <c r="P328" s="170"/>
    </row>
    <row r="329" spans="1:16" x14ac:dyDescent="0.2">
      <c r="A329" s="155" t="s">
        <v>332</v>
      </c>
      <c r="B329" s="207" t="s">
        <v>262</v>
      </c>
      <c r="C329" s="170"/>
      <c r="D329" s="207"/>
      <c r="E329" s="208"/>
      <c r="F329" s="206"/>
      <c r="G329" s="206"/>
      <c r="H329" s="208"/>
      <c r="I329" s="207"/>
      <c r="J329" s="207"/>
      <c r="K329" s="207"/>
      <c r="L329" s="207"/>
      <c r="M329" s="206"/>
      <c r="N329" s="170"/>
      <c r="O329" s="170"/>
      <c r="P329" s="170"/>
    </row>
    <row r="330" spans="1:16" ht="11.25" customHeight="1" x14ac:dyDescent="0.2">
      <c r="A330" s="170"/>
      <c r="B330" s="141" t="s">
        <v>263</v>
      </c>
      <c r="C330" s="170"/>
      <c r="D330" s="207"/>
      <c r="E330" s="216"/>
      <c r="F330" s="206"/>
      <c r="G330" s="206"/>
      <c r="H330" s="216"/>
      <c r="I330" s="141"/>
      <c r="J330" s="141"/>
      <c r="K330" s="141"/>
      <c r="L330" s="141"/>
      <c r="M330" s="206"/>
      <c r="N330" s="170"/>
      <c r="O330" s="217"/>
      <c r="P330" s="217"/>
    </row>
    <row r="331" spans="1:16" ht="11.25" customHeight="1" x14ac:dyDescent="0.2">
      <c r="A331" s="142"/>
      <c r="B331" s="143" t="s">
        <v>840</v>
      </c>
      <c r="C331" s="143"/>
      <c r="D331" s="143"/>
      <c r="E331" s="218"/>
      <c r="F331" s="219"/>
      <c r="G331" s="219"/>
      <c r="H331" s="218"/>
      <c r="I331" s="143"/>
      <c r="J331" s="143"/>
      <c r="K331" s="143"/>
      <c r="L331" s="143"/>
      <c r="M331" s="220"/>
      <c r="N331" s="221"/>
      <c r="O331" s="221"/>
      <c r="P331" s="221"/>
    </row>
    <row r="332" spans="1:16" x14ac:dyDescent="0.2">
      <c r="A332" s="142"/>
      <c r="B332" s="143" t="s">
        <v>841</v>
      </c>
      <c r="C332" s="143"/>
      <c r="D332" s="143"/>
      <c r="E332" s="218"/>
      <c r="F332" s="219"/>
      <c r="G332" s="219"/>
      <c r="H332" s="218"/>
      <c r="I332" s="143"/>
      <c r="J332" s="143"/>
      <c r="K332" s="143"/>
      <c r="L332" s="143"/>
      <c r="M332" s="220"/>
      <c r="N332" s="221"/>
      <c r="O332" s="221"/>
      <c r="P332" s="221"/>
    </row>
  </sheetData>
  <mergeCells count="33">
    <mergeCell ref="B322:P322"/>
    <mergeCell ref="B321:P321"/>
    <mergeCell ref="R4:R5"/>
    <mergeCell ref="S4:S5"/>
    <mergeCell ref="N4:N5"/>
    <mergeCell ref="A1:K1"/>
    <mergeCell ref="M3:M5"/>
    <mergeCell ref="E4:E5"/>
    <mergeCell ref="F4:F5"/>
    <mergeCell ref="H4:K4"/>
    <mergeCell ref="AB4:AB5"/>
    <mergeCell ref="O4:O5"/>
    <mergeCell ref="P4:P5"/>
    <mergeCell ref="Q4:Q5"/>
    <mergeCell ref="T4:T5"/>
    <mergeCell ref="U4:U5"/>
    <mergeCell ref="V4:V5"/>
    <mergeCell ref="AI4:AI5"/>
    <mergeCell ref="B319:L319"/>
    <mergeCell ref="AJ4:AJ5"/>
    <mergeCell ref="AK4:AK5"/>
    <mergeCell ref="B320:P320"/>
    <mergeCell ref="AC4:AC5"/>
    <mergeCell ref="AD4:AD5"/>
    <mergeCell ref="AE4:AE5"/>
    <mergeCell ref="AF4:AF5"/>
    <mergeCell ref="AG4:AG5"/>
    <mergeCell ref="AH4:AH5"/>
    <mergeCell ref="W4:W5"/>
    <mergeCell ref="X4:X5"/>
    <mergeCell ref="Y4:Y5"/>
    <mergeCell ref="Z4:Z5"/>
    <mergeCell ref="AA4:AA5"/>
  </mergeCells>
  <conditionalFormatting sqref="A20:AK315">
    <cfRule type="expression" dxfId="30" priority="1">
      <formula>$E20=".."</formula>
    </cfRule>
  </conditionalFormatting>
  <pageMargins left="0.70000000000000007" right="0.70000000000000007" top="0.75" bottom="0.75" header="0.30000000000000004" footer="0.30000000000000004"/>
  <pageSetup fitToWidth="0" fitToHeight="0" orientation="portrait" r:id="rId1"/>
  <headerFooter scaleWithDoc="0"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330"/>
  <sheetViews>
    <sheetView workbookViewId="0">
      <selection activeCell="AM15" sqref="AM15"/>
    </sheetView>
  </sheetViews>
  <sheetFormatPr defaultColWidth="11.5546875" defaultRowHeight="15" x14ac:dyDescent="0.2"/>
  <cols>
    <col min="1" max="1" width="8.33203125" style="484" customWidth="1"/>
    <col min="2" max="2" width="26.109375" style="484" customWidth="1"/>
    <col min="3" max="3" width="21.5546875" style="484" customWidth="1"/>
    <col min="4" max="4" width="8.88671875" style="484" customWidth="1"/>
    <col min="5" max="5" width="12.6640625" style="484" customWidth="1"/>
    <col min="6" max="6" width="2.6640625" style="484" customWidth="1"/>
    <col min="7" max="10" width="12.6640625" style="484" customWidth="1"/>
    <col min="11" max="11" width="2.6640625" style="484" customWidth="1"/>
    <col min="12" max="15" width="12.6640625" style="484" customWidth="1"/>
    <col min="16" max="16" width="2.6640625" style="484" customWidth="1"/>
    <col min="17" max="19" width="12.6640625" style="484" customWidth="1"/>
    <col min="20" max="20" width="13.21875" style="484" customWidth="1"/>
    <col min="21" max="21" width="2.6640625" style="484" customWidth="1"/>
    <col min="22" max="26" width="12.6640625" style="484" customWidth="1"/>
    <col min="27" max="27" width="2.6640625" style="484" customWidth="1"/>
    <col min="28" max="29" width="12.6640625" style="484" customWidth="1"/>
    <col min="30" max="30" width="13.21875" style="484" customWidth="1"/>
    <col min="31" max="31" width="2.6640625" style="484" customWidth="1"/>
    <col min="32" max="35" width="12.6640625" style="484" customWidth="1"/>
    <col min="36" max="36" width="2.6640625" style="484" customWidth="1"/>
    <col min="37" max="37" width="12.6640625" style="484" customWidth="1"/>
    <col min="38" max="38" width="8.33203125" style="484" customWidth="1"/>
    <col min="39" max="40" width="7.88671875" style="484" customWidth="1"/>
    <col min="41" max="41" width="8.88671875" style="484" customWidth="1"/>
    <col min="42" max="16384" width="11.5546875" style="484"/>
  </cols>
  <sheetData>
    <row r="1" spans="1:37" ht="50.45" customHeight="1" x14ac:dyDescent="0.3">
      <c r="A1" s="544" t="s">
        <v>816</v>
      </c>
      <c r="B1" s="544"/>
      <c r="C1" s="544"/>
      <c r="D1" s="544"/>
      <c r="E1" s="544"/>
      <c r="F1" s="544"/>
      <c r="G1" s="544"/>
      <c r="H1" s="544"/>
      <c r="I1" s="544"/>
      <c r="J1" s="544"/>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row>
    <row r="2" spans="1:37" ht="20.25" hidden="1" customHeight="1" x14ac:dyDescent="0.3">
      <c r="A2" s="230"/>
      <c r="B2" s="230"/>
      <c r="C2" s="230"/>
      <c r="D2" s="230"/>
      <c r="E2" s="230"/>
      <c r="F2" s="230"/>
      <c r="G2" s="80" t="s">
        <v>132</v>
      </c>
      <c r="H2" s="158"/>
      <c r="I2" s="158"/>
      <c r="J2" s="80"/>
      <c r="K2" s="158"/>
      <c r="L2" s="80" t="s">
        <v>134</v>
      </c>
      <c r="M2" s="158"/>
      <c r="N2" s="158"/>
      <c r="O2" s="158"/>
      <c r="P2" s="158"/>
      <c r="Q2" s="80" t="s">
        <v>138</v>
      </c>
      <c r="R2" s="80" t="s">
        <v>133</v>
      </c>
      <c r="S2" s="80" t="s">
        <v>135</v>
      </c>
      <c r="T2" s="80" t="s">
        <v>139</v>
      </c>
      <c r="U2" s="158"/>
      <c r="V2" s="80" t="s">
        <v>842</v>
      </c>
      <c r="W2" s="230"/>
      <c r="X2" s="230"/>
      <c r="Y2" s="230"/>
      <c r="Z2" s="230"/>
      <c r="AA2" s="158"/>
      <c r="AB2" s="80" t="s">
        <v>137</v>
      </c>
      <c r="AC2" s="80" t="s">
        <v>141</v>
      </c>
      <c r="AD2" s="80" t="s">
        <v>140</v>
      </c>
      <c r="AE2" s="230"/>
      <c r="AF2" s="80" t="s">
        <v>136</v>
      </c>
      <c r="AG2" s="230"/>
      <c r="AH2" s="230"/>
      <c r="AI2" s="230"/>
      <c r="AJ2" s="230"/>
      <c r="AK2" s="80" t="s">
        <v>843</v>
      </c>
    </row>
    <row r="3" spans="1:37" ht="20.25" customHeight="1" x14ac:dyDescent="0.3">
      <c r="A3" s="230"/>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03" t="s">
        <v>216</v>
      </c>
    </row>
    <row r="4" spans="1:37" ht="40.5" customHeight="1" x14ac:dyDescent="0.3">
      <c r="A4" s="230"/>
      <c r="B4" s="230"/>
      <c r="C4" s="230"/>
      <c r="D4" s="230"/>
      <c r="E4" s="536" t="s">
        <v>333</v>
      </c>
      <c r="F4" s="230"/>
      <c r="G4" s="546" t="s">
        <v>132</v>
      </c>
      <c r="H4" s="546"/>
      <c r="I4" s="546"/>
      <c r="J4" s="546"/>
      <c r="K4" s="190"/>
      <c r="L4" s="546" t="s">
        <v>134</v>
      </c>
      <c r="M4" s="546"/>
      <c r="N4" s="546"/>
      <c r="O4" s="546"/>
      <c r="P4" s="190"/>
      <c r="Q4" s="526" t="s">
        <v>138</v>
      </c>
      <c r="R4" s="526" t="s">
        <v>133</v>
      </c>
      <c r="S4" s="526" t="s">
        <v>135</v>
      </c>
      <c r="T4" s="526" t="s">
        <v>139</v>
      </c>
      <c r="U4" s="190"/>
      <c r="V4" s="546" t="s">
        <v>334</v>
      </c>
      <c r="W4" s="546"/>
      <c r="X4" s="546"/>
      <c r="Y4" s="546"/>
      <c r="Z4" s="546"/>
      <c r="AA4" s="190"/>
      <c r="AB4" s="526" t="s">
        <v>137</v>
      </c>
      <c r="AC4" s="526" t="s">
        <v>141</v>
      </c>
      <c r="AD4" s="526" t="s">
        <v>140</v>
      </c>
      <c r="AE4" s="190"/>
      <c r="AF4" s="546" t="s">
        <v>335</v>
      </c>
      <c r="AG4" s="546"/>
      <c r="AH4" s="546"/>
      <c r="AI4" s="546"/>
      <c r="AJ4" s="190"/>
      <c r="AK4" s="526" t="s">
        <v>336</v>
      </c>
    </row>
    <row r="5" spans="1:37" ht="20.25" customHeight="1" x14ac:dyDescent="0.3">
      <c r="A5" s="230"/>
      <c r="B5" s="230"/>
      <c r="C5" s="230"/>
      <c r="D5" s="230"/>
      <c r="E5" s="536"/>
      <c r="F5" s="230"/>
      <c r="G5" s="522" t="s">
        <v>337</v>
      </c>
      <c r="H5" s="233" t="s">
        <v>227</v>
      </c>
      <c r="I5" s="190"/>
      <c r="J5" s="190"/>
      <c r="K5" s="190"/>
      <c r="L5" s="522" t="s">
        <v>338</v>
      </c>
      <c r="M5" s="233" t="s">
        <v>227</v>
      </c>
      <c r="N5" s="190"/>
      <c r="O5" s="190"/>
      <c r="P5" s="190"/>
      <c r="Q5" s="526"/>
      <c r="R5" s="526"/>
      <c r="S5" s="526"/>
      <c r="T5" s="526"/>
      <c r="U5" s="190"/>
      <c r="V5" s="522" t="s">
        <v>339</v>
      </c>
      <c r="W5" s="233" t="s">
        <v>227</v>
      </c>
      <c r="X5" s="190"/>
      <c r="Y5" s="190"/>
      <c r="Z5" s="190"/>
      <c r="AA5" s="190"/>
      <c r="AB5" s="526"/>
      <c r="AC5" s="526"/>
      <c r="AD5" s="526"/>
      <c r="AE5" s="190"/>
      <c r="AF5" s="522" t="s">
        <v>340</v>
      </c>
      <c r="AG5" s="233" t="s">
        <v>227</v>
      </c>
      <c r="AH5" s="190"/>
      <c r="AI5" s="190"/>
      <c r="AJ5" s="190"/>
      <c r="AK5" s="526"/>
    </row>
    <row r="6" spans="1:37" ht="48" customHeight="1" x14ac:dyDescent="0.2">
      <c r="A6" s="230"/>
      <c r="B6" s="230"/>
      <c r="C6" s="230"/>
      <c r="D6" s="230"/>
      <c r="E6" s="536"/>
      <c r="F6" s="174"/>
      <c r="G6" s="522"/>
      <c r="H6" s="128" t="s">
        <v>341</v>
      </c>
      <c r="I6" s="128" t="s">
        <v>342</v>
      </c>
      <c r="J6" s="128" t="s">
        <v>343</v>
      </c>
      <c r="K6" s="128"/>
      <c r="L6" s="522"/>
      <c r="M6" s="128" t="s">
        <v>344</v>
      </c>
      <c r="N6" s="128" t="s">
        <v>345</v>
      </c>
      <c r="O6" s="128" t="s">
        <v>346</v>
      </c>
      <c r="P6" s="126"/>
      <c r="Q6" s="526"/>
      <c r="R6" s="526"/>
      <c r="S6" s="526"/>
      <c r="T6" s="526"/>
      <c r="U6" s="126"/>
      <c r="V6" s="522"/>
      <c r="W6" s="128" t="s">
        <v>347</v>
      </c>
      <c r="X6" s="128" t="s">
        <v>348</v>
      </c>
      <c r="Y6" s="128" t="s">
        <v>349</v>
      </c>
      <c r="Z6" s="128" t="s">
        <v>350</v>
      </c>
      <c r="AA6" s="126"/>
      <c r="AB6" s="526"/>
      <c r="AC6" s="526"/>
      <c r="AD6" s="526"/>
      <c r="AE6" s="126"/>
      <c r="AF6" s="522"/>
      <c r="AG6" s="128" t="s">
        <v>290</v>
      </c>
      <c r="AH6" s="128" t="s">
        <v>351</v>
      </c>
      <c r="AI6" s="128" t="s">
        <v>352</v>
      </c>
      <c r="AJ6" s="126"/>
      <c r="AK6" s="526"/>
    </row>
    <row r="7" spans="1:37" x14ac:dyDescent="0.2">
      <c r="A7" s="192" t="s">
        <v>865</v>
      </c>
      <c r="B7" s="192" t="s">
        <v>866</v>
      </c>
      <c r="C7" s="170"/>
      <c r="D7" s="170"/>
      <c r="E7" s="171">
        <v>38440</v>
      </c>
      <c r="F7" s="171"/>
      <c r="G7" s="171">
        <v>17480</v>
      </c>
      <c r="H7" s="171">
        <v>15450</v>
      </c>
      <c r="I7" s="171">
        <v>1450</v>
      </c>
      <c r="J7" s="171">
        <v>580</v>
      </c>
      <c r="K7" s="171"/>
      <c r="L7" s="171">
        <v>4420</v>
      </c>
      <c r="M7" s="171">
        <v>1070</v>
      </c>
      <c r="N7" s="171">
        <v>1480</v>
      </c>
      <c r="O7" s="171">
        <v>1870</v>
      </c>
      <c r="P7" s="171"/>
      <c r="Q7" s="171">
        <v>570</v>
      </c>
      <c r="R7" s="171">
        <v>9180</v>
      </c>
      <c r="S7" s="171">
        <v>2880</v>
      </c>
      <c r="T7" s="171">
        <v>250</v>
      </c>
      <c r="U7"/>
      <c r="V7" s="171">
        <v>10</v>
      </c>
      <c r="W7" s="171">
        <v>0</v>
      </c>
      <c r="X7" s="171">
        <v>0</v>
      </c>
      <c r="Y7" s="171">
        <v>10</v>
      </c>
      <c r="Z7" s="171">
        <v>0</v>
      </c>
      <c r="AA7" s="171"/>
      <c r="AB7" s="171">
        <v>10</v>
      </c>
      <c r="AC7" s="171">
        <v>200</v>
      </c>
      <c r="AD7" s="171">
        <v>1150</v>
      </c>
      <c r="AE7" s="171"/>
      <c r="AF7" s="171">
        <v>1150</v>
      </c>
      <c r="AG7" s="171">
        <v>890</v>
      </c>
      <c r="AH7" s="171">
        <v>130</v>
      </c>
      <c r="AI7" s="171">
        <v>130</v>
      </c>
      <c r="AJ7" s="171"/>
      <c r="AK7" s="171">
        <v>1140</v>
      </c>
    </row>
    <row r="8" spans="1:37" x14ac:dyDescent="0.2">
      <c r="A8" s="192" t="s">
        <v>867</v>
      </c>
      <c r="B8" s="192" t="s">
        <v>868</v>
      </c>
      <c r="C8" s="170"/>
      <c r="D8" s="170"/>
      <c r="E8" s="171">
        <v>7430</v>
      </c>
      <c r="F8" s="171"/>
      <c r="G8" s="171">
        <v>3960</v>
      </c>
      <c r="H8" s="171">
        <v>3320</v>
      </c>
      <c r="I8" s="171">
        <v>500</v>
      </c>
      <c r="J8" s="171">
        <v>140</v>
      </c>
      <c r="K8" s="171"/>
      <c r="L8" s="171">
        <v>760</v>
      </c>
      <c r="M8" s="171">
        <v>280</v>
      </c>
      <c r="N8" s="171">
        <v>250</v>
      </c>
      <c r="O8" s="171">
        <v>230</v>
      </c>
      <c r="P8" s="171"/>
      <c r="Q8" s="171">
        <v>40</v>
      </c>
      <c r="R8" s="171">
        <v>1700</v>
      </c>
      <c r="S8" s="171">
        <v>470</v>
      </c>
      <c r="T8" s="171">
        <v>60</v>
      </c>
      <c r="U8"/>
      <c r="V8" s="171">
        <v>10</v>
      </c>
      <c r="W8" s="171">
        <v>0</v>
      </c>
      <c r="X8" s="171">
        <v>0</v>
      </c>
      <c r="Y8" s="171">
        <v>10</v>
      </c>
      <c r="Z8" s="171">
        <v>0</v>
      </c>
      <c r="AA8" s="171"/>
      <c r="AB8" s="171">
        <v>10</v>
      </c>
      <c r="AC8" s="171">
        <v>50</v>
      </c>
      <c r="AD8" s="171">
        <v>160</v>
      </c>
      <c r="AE8" s="171"/>
      <c r="AF8" s="171">
        <v>100</v>
      </c>
      <c r="AG8" s="171">
        <v>60</v>
      </c>
      <c r="AH8" s="171">
        <v>20</v>
      </c>
      <c r="AI8" s="171">
        <v>20</v>
      </c>
      <c r="AJ8" s="171"/>
      <c r="AK8" s="171">
        <v>120</v>
      </c>
    </row>
    <row r="9" spans="1:37" x14ac:dyDescent="0.2">
      <c r="A9" s="192" t="s">
        <v>869</v>
      </c>
      <c r="B9" s="192" t="s">
        <v>870</v>
      </c>
      <c r="C9" s="170"/>
      <c r="D9" s="170"/>
      <c r="E9" s="171">
        <v>31010</v>
      </c>
      <c r="F9" s="171"/>
      <c r="G9" s="171">
        <v>13520</v>
      </c>
      <c r="H9" s="171">
        <v>12130</v>
      </c>
      <c r="I9" s="171">
        <v>960</v>
      </c>
      <c r="J9" s="171">
        <v>440</v>
      </c>
      <c r="K9" s="171"/>
      <c r="L9" s="171">
        <v>3660</v>
      </c>
      <c r="M9" s="171">
        <v>790</v>
      </c>
      <c r="N9" s="171">
        <v>1240</v>
      </c>
      <c r="O9" s="171">
        <v>1630</v>
      </c>
      <c r="P9" s="171"/>
      <c r="Q9" s="171">
        <v>520</v>
      </c>
      <c r="R9" s="171">
        <v>7480</v>
      </c>
      <c r="S9" s="171">
        <v>2410</v>
      </c>
      <c r="T9" s="171">
        <v>190</v>
      </c>
      <c r="U9"/>
      <c r="V9" s="171">
        <v>0</v>
      </c>
      <c r="W9" s="171">
        <v>0</v>
      </c>
      <c r="X9" s="171">
        <v>0</v>
      </c>
      <c r="Y9" s="171">
        <v>0</v>
      </c>
      <c r="Z9" s="171">
        <v>0</v>
      </c>
      <c r="AA9" s="171"/>
      <c r="AB9" s="171">
        <v>10</v>
      </c>
      <c r="AC9" s="171">
        <v>150</v>
      </c>
      <c r="AD9" s="171">
        <v>990</v>
      </c>
      <c r="AE9" s="171"/>
      <c r="AF9" s="171">
        <v>1050</v>
      </c>
      <c r="AG9" s="171">
        <v>830</v>
      </c>
      <c r="AH9" s="171">
        <v>110</v>
      </c>
      <c r="AI9" s="171">
        <v>110</v>
      </c>
      <c r="AJ9" s="171"/>
      <c r="AK9" s="171">
        <v>1030</v>
      </c>
    </row>
    <row r="10" spans="1:37" x14ac:dyDescent="0.2">
      <c r="A10" s="192"/>
      <c r="B10" s="192"/>
      <c r="C10" s="122"/>
      <c r="D10" s="122"/>
      <c r="E10" s="171"/>
      <c r="F10" s="171"/>
      <c r="G10" s="171"/>
      <c r="H10" s="171"/>
      <c r="I10" s="171"/>
      <c r="J10" s="171"/>
      <c r="K10" s="171"/>
      <c r="L10" s="171"/>
      <c r="M10" s="171"/>
      <c r="N10" s="171"/>
      <c r="O10" s="171"/>
      <c r="P10" s="171"/>
      <c r="Q10" s="171"/>
      <c r="R10" s="171"/>
      <c r="S10" s="171"/>
      <c r="T10" s="171"/>
      <c r="U10"/>
      <c r="V10" s="171"/>
      <c r="W10" s="171"/>
      <c r="X10" s="171"/>
      <c r="Y10" s="171"/>
      <c r="Z10" s="171"/>
      <c r="AA10" s="171"/>
      <c r="AB10" s="171"/>
      <c r="AC10" s="171"/>
      <c r="AD10" s="171"/>
      <c r="AE10" s="171"/>
      <c r="AF10" s="171"/>
      <c r="AG10" s="171"/>
      <c r="AH10" s="171"/>
      <c r="AI10" s="171"/>
      <c r="AJ10" s="171"/>
      <c r="AK10" s="171"/>
    </row>
    <row r="11" spans="1:37" x14ac:dyDescent="0.2">
      <c r="A11" s="193" t="s">
        <v>871</v>
      </c>
      <c r="B11" s="193" t="s">
        <v>872</v>
      </c>
      <c r="C11" s="170"/>
      <c r="D11" s="170"/>
      <c r="E11" s="171">
        <v>2410</v>
      </c>
      <c r="F11" s="123"/>
      <c r="G11" s="123">
        <v>870</v>
      </c>
      <c r="H11" s="123">
        <v>850</v>
      </c>
      <c r="I11" s="123">
        <v>20</v>
      </c>
      <c r="J11" s="123">
        <v>0</v>
      </c>
      <c r="K11" s="123"/>
      <c r="L11" s="123">
        <v>280</v>
      </c>
      <c r="M11" s="123">
        <v>70</v>
      </c>
      <c r="N11" s="123">
        <v>70</v>
      </c>
      <c r="O11" s="123">
        <v>130</v>
      </c>
      <c r="P11" s="123"/>
      <c r="Q11" s="123">
        <v>70</v>
      </c>
      <c r="R11" s="123">
        <v>610</v>
      </c>
      <c r="S11" s="123">
        <v>200</v>
      </c>
      <c r="T11" s="123">
        <v>20</v>
      </c>
      <c r="U11"/>
      <c r="V11" s="123">
        <v>0</v>
      </c>
      <c r="W11" s="123">
        <v>0</v>
      </c>
      <c r="X11" s="123">
        <v>0</v>
      </c>
      <c r="Y11" s="123">
        <v>0</v>
      </c>
      <c r="Z11" s="123">
        <v>0</v>
      </c>
      <c r="AA11" s="123"/>
      <c r="AB11" s="123">
        <v>0</v>
      </c>
      <c r="AC11" s="123">
        <v>30</v>
      </c>
      <c r="AD11" s="123">
        <v>130</v>
      </c>
      <c r="AE11" s="123"/>
      <c r="AF11" s="123">
        <v>160</v>
      </c>
      <c r="AG11" s="123">
        <v>130</v>
      </c>
      <c r="AH11" s="123">
        <v>10</v>
      </c>
      <c r="AI11" s="123">
        <v>20</v>
      </c>
      <c r="AJ11" s="123"/>
      <c r="AK11" s="123">
        <v>40</v>
      </c>
    </row>
    <row r="12" spans="1:37" x14ac:dyDescent="0.2">
      <c r="A12" s="193" t="s">
        <v>873</v>
      </c>
      <c r="B12" s="193" t="s">
        <v>874</v>
      </c>
      <c r="C12" s="170"/>
      <c r="D12" s="170"/>
      <c r="E12" s="171">
        <v>5460</v>
      </c>
      <c r="F12" s="123"/>
      <c r="G12" s="123">
        <v>2600</v>
      </c>
      <c r="H12" s="123">
        <v>2410</v>
      </c>
      <c r="I12" s="123">
        <v>150</v>
      </c>
      <c r="J12" s="123">
        <v>40</v>
      </c>
      <c r="K12" s="123"/>
      <c r="L12" s="123">
        <v>470</v>
      </c>
      <c r="M12" s="123">
        <v>50</v>
      </c>
      <c r="N12" s="123">
        <v>280</v>
      </c>
      <c r="O12" s="123">
        <v>150</v>
      </c>
      <c r="P12" s="123"/>
      <c r="Q12" s="123">
        <v>100</v>
      </c>
      <c r="R12" s="123">
        <v>1290</v>
      </c>
      <c r="S12" s="123">
        <v>440</v>
      </c>
      <c r="T12" s="123">
        <v>40</v>
      </c>
      <c r="U12"/>
      <c r="V12" s="123">
        <v>0</v>
      </c>
      <c r="W12" s="123">
        <v>0</v>
      </c>
      <c r="X12" s="123">
        <v>0</v>
      </c>
      <c r="Y12" s="123">
        <v>0</v>
      </c>
      <c r="Z12" s="123">
        <v>0</v>
      </c>
      <c r="AA12" s="123"/>
      <c r="AB12" s="123">
        <v>0</v>
      </c>
      <c r="AC12" s="123">
        <v>30</v>
      </c>
      <c r="AD12" s="123">
        <v>170</v>
      </c>
      <c r="AE12" s="123"/>
      <c r="AF12" s="123">
        <v>200</v>
      </c>
      <c r="AG12" s="123">
        <v>140</v>
      </c>
      <c r="AH12" s="123">
        <v>30</v>
      </c>
      <c r="AI12" s="123">
        <v>30</v>
      </c>
      <c r="AJ12" s="123"/>
      <c r="AK12" s="123">
        <v>120</v>
      </c>
    </row>
    <row r="13" spans="1:37" x14ac:dyDescent="0.2">
      <c r="A13" s="193" t="s">
        <v>875</v>
      </c>
      <c r="B13" s="193" t="s">
        <v>876</v>
      </c>
      <c r="C13" s="170"/>
      <c r="D13" s="170"/>
      <c r="E13" s="171">
        <v>3920</v>
      </c>
      <c r="F13" s="123"/>
      <c r="G13" s="123">
        <v>1310</v>
      </c>
      <c r="H13" s="123">
        <v>1180</v>
      </c>
      <c r="I13" s="123">
        <v>90</v>
      </c>
      <c r="J13" s="123">
        <v>40</v>
      </c>
      <c r="K13" s="123"/>
      <c r="L13" s="123">
        <v>490</v>
      </c>
      <c r="M13" s="123">
        <v>130</v>
      </c>
      <c r="N13" s="123">
        <v>90</v>
      </c>
      <c r="O13" s="123">
        <v>270</v>
      </c>
      <c r="P13" s="123"/>
      <c r="Q13" s="123">
        <v>70</v>
      </c>
      <c r="R13" s="123">
        <v>1120</v>
      </c>
      <c r="S13" s="123">
        <v>450</v>
      </c>
      <c r="T13" s="123">
        <v>20</v>
      </c>
      <c r="U13"/>
      <c r="V13" s="123">
        <v>0</v>
      </c>
      <c r="W13" s="123">
        <v>0</v>
      </c>
      <c r="X13" s="123">
        <v>0</v>
      </c>
      <c r="Y13" s="123">
        <v>0</v>
      </c>
      <c r="Z13" s="123">
        <v>0</v>
      </c>
      <c r="AA13" s="123"/>
      <c r="AB13" s="123">
        <v>0</v>
      </c>
      <c r="AC13" s="123">
        <v>10</v>
      </c>
      <c r="AD13" s="123">
        <v>160</v>
      </c>
      <c r="AE13" s="123"/>
      <c r="AF13" s="123">
        <v>220</v>
      </c>
      <c r="AG13" s="123">
        <v>180</v>
      </c>
      <c r="AH13" s="123">
        <v>20</v>
      </c>
      <c r="AI13" s="123">
        <v>20</v>
      </c>
      <c r="AJ13" s="123"/>
      <c r="AK13" s="123">
        <v>70</v>
      </c>
    </row>
    <row r="14" spans="1:37" x14ac:dyDescent="0.2">
      <c r="A14" s="193" t="s">
        <v>877</v>
      </c>
      <c r="B14" s="193" t="s">
        <v>878</v>
      </c>
      <c r="C14" s="122"/>
      <c r="D14" s="122"/>
      <c r="E14" s="171">
        <v>2730</v>
      </c>
      <c r="F14" s="123"/>
      <c r="G14" s="123">
        <v>1290</v>
      </c>
      <c r="H14" s="123">
        <v>1200</v>
      </c>
      <c r="I14" s="123">
        <v>70</v>
      </c>
      <c r="J14" s="123">
        <v>30</v>
      </c>
      <c r="K14" s="123"/>
      <c r="L14" s="123">
        <v>330</v>
      </c>
      <c r="M14" s="123">
        <v>60</v>
      </c>
      <c r="N14" s="123">
        <v>110</v>
      </c>
      <c r="O14" s="123">
        <v>170</v>
      </c>
      <c r="P14" s="123"/>
      <c r="Q14" s="123">
        <v>40</v>
      </c>
      <c r="R14" s="123">
        <v>640</v>
      </c>
      <c r="S14" s="123">
        <v>170</v>
      </c>
      <c r="T14" s="123">
        <v>0</v>
      </c>
      <c r="U14"/>
      <c r="V14" s="123">
        <v>0</v>
      </c>
      <c r="W14" s="123">
        <v>0</v>
      </c>
      <c r="X14" s="123">
        <v>0</v>
      </c>
      <c r="Y14" s="123">
        <v>0</v>
      </c>
      <c r="Z14" s="123">
        <v>0</v>
      </c>
      <c r="AA14" s="123"/>
      <c r="AB14" s="123">
        <v>0</v>
      </c>
      <c r="AC14" s="123">
        <v>0</v>
      </c>
      <c r="AD14" s="123">
        <v>140</v>
      </c>
      <c r="AE14" s="123"/>
      <c r="AF14" s="123">
        <v>60</v>
      </c>
      <c r="AG14" s="123">
        <v>50</v>
      </c>
      <c r="AH14" s="123">
        <v>0</v>
      </c>
      <c r="AI14" s="123">
        <v>10</v>
      </c>
      <c r="AJ14" s="123"/>
      <c r="AK14" s="123">
        <v>50</v>
      </c>
    </row>
    <row r="15" spans="1:37" x14ac:dyDescent="0.2">
      <c r="A15" s="193" t="s">
        <v>879</v>
      </c>
      <c r="B15" s="193" t="s">
        <v>880</v>
      </c>
      <c r="C15" s="234"/>
      <c r="D15" s="234"/>
      <c r="E15" s="171">
        <v>3160</v>
      </c>
      <c r="F15" s="123"/>
      <c r="G15" s="123">
        <v>1290</v>
      </c>
      <c r="H15" s="123">
        <v>1130</v>
      </c>
      <c r="I15" s="123">
        <v>140</v>
      </c>
      <c r="J15" s="123">
        <v>30</v>
      </c>
      <c r="K15" s="123"/>
      <c r="L15" s="123">
        <v>590</v>
      </c>
      <c r="M15" s="123">
        <v>190</v>
      </c>
      <c r="N15" s="123">
        <v>100</v>
      </c>
      <c r="O15" s="123">
        <v>290</v>
      </c>
      <c r="P15" s="123"/>
      <c r="Q15" s="123">
        <v>60</v>
      </c>
      <c r="R15" s="123">
        <v>690</v>
      </c>
      <c r="S15" s="123">
        <v>200</v>
      </c>
      <c r="T15" s="123">
        <v>10</v>
      </c>
      <c r="U15"/>
      <c r="V15" s="123">
        <v>0</v>
      </c>
      <c r="W15" s="123">
        <v>0</v>
      </c>
      <c r="X15" s="123">
        <v>0</v>
      </c>
      <c r="Y15" s="123">
        <v>0</v>
      </c>
      <c r="Z15" s="123">
        <v>0</v>
      </c>
      <c r="AA15" s="123"/>
      <c r="AB15" s="123">
        <v>0</v>
      </c>
      <c r="AC15" s="123">
        <v>20</v>
      </c>
      <c r="AD15" s="123">
        <v>100</v>
      </c>
      <c r="AE15" s="123"/>
      <c r="AF15" s="123">
        <v>70</v>
      </c>
      <c r="AG15" s="123">
        <v>50</v>
      </c>
      <c r="AH15" s="123">
        <v>10</v>
      </c>
      <c r="AI15" s="123">
        <v>10</v>
      </c>
      <c r="AJ15" s="123"/>
      <c r="AK15" s="123">
        <v>110</v>
      </c>
    </row>
    <row r="16" spans="1:37" x14ac:dyDescent="0.2">
      <c r="A16" s="193" t="s">
        <v>881</v>
      </c>
      <c r="B16" s="193" t="s">
        <v>882</v>
      </c>
      <c r="C16" s="122"/>
      <c r="D16" s="122"/>
      <c r="E16" s="171">
        <v>4040</v>
      </c>
      <c r="F16" s="123"/>
      <c r="G16" s="123">
        <v>1840</v>
      </c>
      <c r="H16" s="123">
        <v>1600</v>
      </c>
      <c r="I16" s="123">
        <v>140</v>
      </c>
      <c r="J16" s="123">
        <v>90</v>
      </c>
      <c r="K16" s="123"/>
      <c r="L16" s="123">
        <v>490</v>
      </c>
      <c r="M16" s="123">
        <v>120</v>
      </c>
      <c r="N16" s="123">
        <v>190</v>
      </c>
      <c r="O16" s="123">
        <v>180</v>
      </c>
      <c r="P16" s="123"/>
      <c r="Q16" s="123">
        <v>50</v>
      </c>
      <c r="R16" s="123">
        <v>1030</v>
      </c>
      <c r="S16" s="123">
        <v>260</v>
      </c>
      <c r="T16" s="123">
        <v>30</v>
      </c>
      <c r="U16"/>
      <c r="V16" s="123">
        <v>0</v>
      </c>
      <c r="W16" s="123">
        <v>0</v>
      </c>
      <c r="X16" s="123">
        <v>0</v>
      </c>
      <c r="Y16" s="123">
        <v>0</v>
      </c>
      <c r="Z16" s="123">
        <v>0</v>
      </c>
      <c r="AA16" s="123"/>
      <c r="AB16" s="123">
        <v>0</v>
      </c>
      <c r="AC16" s="123">
        <v>30</v>
      </c>
      <c r="AD16" s="123">
        <v>80</v>
      </c>
      <c r="AE16" s="123"/>
      <c r="AF16" s="123">
        <v>70</v>
      </c>
      <c r="AG16" s="123">
        <v>50</v>
      </c>
      <c r="AH16" s="123">
        <v>10</v>
      </c>
      <c r="AI16" s="123">
        <v>10</v>
      </c>
      <c r="AJ16" s="123"/>
      <c r="AK16" s="123">
        <v>170</v>
      </c>
    </row>
    <row r="17" spans="1:37" x14ac:dyDescent="0.2">
      <c r="A17" s="193" t="s">
        <v>867</v>
      </c>
      <c r="B17" s="193" t="s">
        <v>868</v>
      </c>
      <c r="C17" s="122"/>
      <c r="D17" s="122"/>
      <c r="E17" s="171">
        <v>7430</v>
      </c>
      <c r="F17" s="123"/>
      <c r="G17" s="123">
        <v>3960</v>
      </c>
      <c r="H17" s="123">
        <v>3320</v>
      </c>
      <c r="I17" s="123">
        <v>500</v>
      </c>
      <c r="J17" s="123">
        <v>140</v>
      </c>
      <c r="K17" s="123"/>
      <c r="L17" s="123">
        <v>760</v>
      </c>
      <c r="M17" s="123">
        <v>280</v>
      </c>
      <c r="N17" s="123">
        <v>250</v>
      </c>
      <c r="O17" s="123">
        <v>230</v>
      </c>
      <c r="P17" s="123"/>
      <c r="Q17" s="123">
        <v>40</v>
      </c>
      <c r="R17" s="123">
        <v>1700</v>
      </c>
      <c r="S17" s="123">
        <v>470</v>
      </c>
      <c r="T17" s="123">
        <v>60</v>
      </c>
      <c r="U17"/>
      <c r="V17" s="123">
        <v>10</v>
      </c>
      <c r="W17" s="123">
        <v>0</v>
      </c>
      <c r="X17" s="123">
        <v>0</v>
      </c>
      <c r="Y17" s="123">
        <v>10</v>
      </c>
      <c r="Z17" s="123">
        <v>0</v>
      </c>
      <c r="AA17" s="123"/>
      <c r="AB17" s="123">
        <v>10</v>
      </c>
      <c r="AC17" s="123">
        <v>50</v>
      </c>
      <c r="AD17" s="123">
        <v>160</v>
      </c>
      <c r="AE17" s="123"/>
      <c r="AF17" s="123">
        <v>100</v>
      </c>
      <c r="AG17" s="123">
        <v>60</v>
      </c>
      <c r="AH17" s="123">
        <v>20</v>
      </c>
      <c r="AI17" s="123">
        <v>20</v>
      </c>
      <c r="AJ17" s="123"/>
      <c r="AK17" s="123">
        <v>120</v>
      </c>
    </row>
    <row r="18" spans="1:37" x14ac:dyDescent="0.2">
      <c r="A18" s="193" t="s">
        <v>883</v>
      </c>
      <c r="B18" s="193" t="s">
        <v>884</v>
      </c>
      <c r="C18" s="170"/>
      <c r="D18" s="170"/>
      <c r="E18" s="171">
        <v>5890</v>
      </c>
      <c r="F18" s="123"/>
      <c r="G18" s="123">
        <v>2650</v>
      </c>
      <c r="H18" s="123">
        <v>2320</v>
      </c>
      <c r="I18" s="123">
        <v>220</v>
      </c>
      <c r="J18" s="123">
        <v>120</v>
      </c>
      <c r="K18" s="123"/>
      <c r="L18" s="123">
        <v>670</v>
      </c>
      <c r="M18" s="123">
        <v>120</v>
      </c>
      <c r="N18" s="123">
        <v>290</v>
      </c>
      <c r="O18" s="123">
        <v>270</v>
      </c>
      <c r="P18" s="123"/>
      <c r="Q18" s="123">
        <v>70</v>
      </c>
      <c r="R18" s="123">
        <v>1360</v>
      </c>
      <c r="S18" s="123">
        <v>480</v>
      </c>
      <c r="T18" s="123">
        <v>40</v>
      </c>
      <c r="U18"/>
      <c r="V18" s="123">
        <v>0</v>
      </c>
      <c r="W18" s="123">
        <v>0</v>
      </c>
      <c r="X18" s="123">
        <v>0</v>
      </c>
      <c r="Y18" s="123">
        <v>0</v>
      </c>
      <c r="Z18" s="123">
        <v>0</v>
      </c>
      <c r="AA18" s="123"/>
      <c r="AB18" s="123">
        <v>0</v>
      </c>
      <c r="AC18" s="123">
        <v>20</v>
      </c>
      <c r="AD18" s="123">
        <v>140</v>
      </c>
      <c r="AE18" s="123"/>
      <c r="AF18" s="123">
        <v>150</v>
      </c>
      <c r="AG18" s="123">
        <v>120</v>
      </c>
      <c r="AH18" s="123">
        <v>10</v>
      </c>
      <c r="AI18" s="123">
        <v>10</v>
      </c>
      <c r="AJ18" s="123"/>
      <c r="AK18" s="123">
        <v>310</v>
      </c>
    </row>
    <row r="19" spans="1:37" x14ac:dyDescent="0.2">
      <c r="A19" s="193" t="s">
        <v>885</v>
      </c>
      <c r="B19" s="193" t="s">
        <v>886</v>
      </c>
      <c r="C19" s="170"/>
      <c r="D19" s="170"/>
      <c r="E19" s="171">
        <v>3410</v>
      </c>
      <c r="F19" s="123"/>
      <c r="G19" s="123">
        <v>1670</v>
      </c>
      <c r="H19" s="123">
        <v>1440</v>
      </c>
      <c r="I19" s="123">
        <v>130</v>
      </c>
      <c r="J19" s="123">
        <v>100</v>
      </c>
      <c r="K19" s="123"/>
      <c r="L19" s="123">
        <v>340</v>
      </c>
      <c r="M19" s="123">
        <v>60</v>
      </c>
      <c r="N19" s="123">
        <v>110</v>
      </c>
      <c r="O19" s="123">
        <v>180</v>
      </c>
      <c r="P19" s="123"/>
      <c r="Q19" s="123">
        <v>70</v>
      </c>
      <c r="R19" s="123">
        <v>740</v>
      </c>
      <c r="S19" s="123">
        <v>210</v>
      </c>
      <c r="T19" s="123">
        <v>20</v>
      </c>
      <c r="U19"/>
      <c r="V19" s="123">
        <v>0</v>
      </c>
      <c r="W19" s="123">
        <v>0</v>
      </c>
      <c r="X19" s="123">
        <v>0</v>
      </c>
      <c r="Y19" s="123">
        <v>0</v>
      </c>
      <c r="Z19" s="123">
        <v>0</v>
      </c>
      <c r="AA19" s="123"/>
      <c r="AB19" s="123">
        <v>0</v>
      </c>
      <c r="AC19" s="123">
        <v>10</v>
      </c>
      <c r="AD19" s="123">
        <v>70</v>
      </c>
      <c r="AE19" s="123"/>
      <c r="AF19" s="123">
        <v>120</v>
      </c>
      <c r="AG19" s="123">
        <v>100</v>
      </c>
      <c r="AH19" s="123">
        <v>10</v>
      </c>
      <c r="AI19" s="123">
        <v>10</v>
      </c>
      <c r="AJ19" s="123"/>
      <c r="AK19" s="123">
        <v>160</v>
      </c>
    </row>
    <row r="20" spans="1:37" ht="15" customHeight="1" x14ac:dyDescent="0.2">
      <c r="A20"/>
      <c r="B20"/>
      <c r="C20"/>
      <c r="D20"/>
      <c r="E20"/>
      <c r="F20"/>
      <c r="G20"/>
      <c r="H20"/>
      <c r="I20"/>
      <c r="J20"/>
      <c r="K20"/>
      <c r="L20"/>
      <c r="M20"/>
      <c r="N20"/>
      <c r="O20"/>
      <c r="P20"/>
      <c r="Q20"/>
      <c r="R20"/>
      <c r="S20"/>
      <c r="T20"/>
      <c r="U20" s="198"/>
      <c r="V20"/>
      <c r="W20"/>
      <c r="X20"/>
      <c r="Y20"/>
      <c r="Z20"/>
      <c r="AA20"/>
      <c r="AB20"/>
      <c r="AC20"/>
      <c r="AD20"/>
      <c r="AE20"/>
      <c r="AF20"/>
      <c r="AG20"/>
      <c r="AH20"/>
      <c r="AI20"/>
      <c r="AJ20"/>
      <c r="AK20"/>
    </row>
    <row r="21" spans="1:37" x14ac:dyDescent="0.2">
      <c r="A21" s="154" t="s">
        <v>887</v>
      </c>
      <c r="B21" s="154" t="s">
        <v>888</v>
      </c>
      <c r="C21" s="481"/>
      <c r="D21" s="481"/>
      <c r="E21" s="481">
        <v>15</v>
      </c>
      <c r="F21" s="481"/>
      <c r="G21" s="481">
        <v>11</v>
      </c>
      <c r="H21" s="481">
        <v>9</v>
      </c>
      <c r="I21" s="481">
        <v>2</v>
      </c>
      <c r="J21" s="481">
        <v>0</v>
      </c>
      <c r="K21" s="481"/>
      <c r="L21" s="481">
        <v>1</v>
      </c>
      <c r="M21" s="481">
        <v>0</v>
      </c>
      <c r="N21" s="481">
        <v>0</v>
      </c>
      <c r="O21" s="481">
        <v>1</v>
      </c>
      <c r="P21" s="481"/>
      <c r="Q21" s="481">
        <v>0</v>
      </c>
      <c r="R21" s="481">
        <v>3</v>
      </c>
      <c r="S21" s="481">
        <v>0</v>
      </c>
      <c r="T21" s="481">
        <v>0</v>
      </c>
      <c r="U21" s="481"/>
      <c r="V21" s="481">
        <v>0</v>
      </c>
      <c r="W21" s="481">
        <v>0</v>
      </c>
      <c r="X21" s="481">
        <v>0</v>
      </c>
      <c r="Y21" s="481">
        <v>0</v>
      </c>
      <c r="Z21" s="481">
        <v>0</v>
      </c>
      <c r="AA21" s="481"/>
      <c r="AB21" s="481">
        <v>0</v>
      </c>
      <c r="AC21" s="481">
        <v>0</v>
      </c>
      <c r="AD21" s="481">
        <v>0</v>
      </c>
      <c r="AE21" s="481"/>
      <c r="AF21" s="481">
        <v>0</v>
      </c>
      <c r="AG21" s="481">
        <v>0</v>
      </c>
      <c r="AH21" s="481">
        <v>0</v>
      </c>
      <c r="AI21" s="481">
        <v>0</v>
      </c>
      <c r="AJ21" s="481"/>
      <c r="AK21" s="481">
        <v>0</v>
      </c>
    </row>
    <row r="22" spans="1:37" x14ac:dyDescent="0.2">
      <c r="A22" s="154" t="s">
        <v>889</v>
      </c>
      <c r="B22" s="154" t="s">
        <v>890</v>
      </c>
      <c r="C22" s="481"/>
      <c r="D22" s="481"/>
      <c r="E22" s="481">
        <v>94</v>
      </c>
      <c r="F22" s="481"/>
      <c r="G22" s="481">
        <v>42</v>
      </c>
      <c r="H22" s="481">
        <v>40</v>
      </c>
      <c r="I22" s="481">
        <v>0</v>
      </c>
      <c r="J22" s="481">
        <v>2</v>
      </c>
      <c r="K22" s="481"/>
      <c r="L22" s="481">
        <v>4</v>
      </c>
      <c r="M22" s="481">
        <v>0</v>
      </c>
      <c r="N22" s="481">
        <v>0</v>
      </c>
      <c r="O22" s="481">
        <v>4</v>
      </c>
      <c r="P22" s="481"/>
      <c r="Q22" s="481">
        <v>0</v>
      </c>
      <c r="R22" s="481">
        <v>33</v>
      </c>
      <c r="S22" s="481">
        <v>11</v>
      </c>
      <c r="T22" s="481">
        <v>1</v>
      </c>
      <c r="U22" s="481"/>
      <c r="V22" s="481">
        <v>0</v>
      </c>
      <c r="W22" s="481">
        <v>0</v>
      </c>
      <c r="X22" s="481">
        <v>0</v>
      </c>
      <c r="Y22" s="481">
        <v>0</v>
      </c>
      <c r="Z22" s="481">
        <v>0</v>
      </c>
      <c r="AA22" s="481"/>
      <c r="AB22" s="481">
        <v>0</v>
      </c>
      <c r="AC22" s="481">
        <v>0</v>
      </c>
      <c r="AD22" s="481">
        <v>0</v>
      </c>
      <c r="AE22" s="481"/>
      <c r="AF22" s="481">
        <v>2</v>
      </c>
      <c r="AG22" s="481">
        <v>2</v>
      </c>
      <c r="AH22" s="481">
        <v>0</v>
      </c>
      <c r="AI22" s="481">
        <v>0</v>
      </c>
      <c r="AJ22" s="481"/>
      <c r="AK22" s="481">
        <v>1</v>
      </c>
    </row>
    <row r="23" spans="1:37" x14ac:dyDescent="0.2">
      <c r="A23" s="154" t="s">
        <v>891</v>
      </c>
      <c r="B23" s="154" t="s">
        <v>892</v>
      </c>
      <c r="C23" s="481"/>
      <c r="D23" s="481"/>
      <c r="E23" s="481">
        <v>122</v>
      </c>
      <c r="F23" s="481"/>
      <c r="G23" s="481">
        <v>91</v>
      </c>
      <c r="H23" s="481">
        <v>77</v>
      </c>
      <c r="I23" s="481">
        <v>10</v>
      </c>
      <c r="J23" s="481">
        <v>4</v>
      </c>
      <c r="K23" s="481"/>
      <c r="L23" s="481">
        <v>16</v>
      </c>
      <c r="M23" s="481">
        <v>7</v>
      </c>
      <c r="N23" s="481">
        <v>1</v>
      </c>
      <c r="O23" s="481">
        <v>8</v>
      </c>
      <c r="P23" s="481"/>
      <c r="Q23" s="481">
        <v>0</v>
      </c>
      <c r="R23" s="481">
        <v>11</v>
      </c>
      <c r="S23" s="481">
        <v>1</v>
      </c>
      <c r="T23" s="481">
        <v>0</v>
      </c>
      <c r="U23" s="481"/>
      <c r="V23" s="481">
        <v>0</v>
      </c>
      <c r="W23" s="481">
        <v>0</v>
      </c>
      <c r="X23" s="481">
        <v>0</v>
      </c>
      <c r="Y23" s="481">
        <v>0</v>
      </c>
      <c r="Z23" s="481">
        <v>0</v>
      </c>
      <c r="AA23" s="481"/>
      <c r="AB23" s="481">
        <v>0</v>
      </c>
      <c r="AC23" s="481">
        <v>0</v>
      </c>
      <c r="AD23" s="481">
        <v>0</v>
      </c>
      <c r="AE23" s="481"/>
      <c r="AF23" s="481">
        <v>0</v>
      </c>
      <c r="AG23" s="481">
        <v>0</v>
      </c>
      <c r="AH23" s="481">
        <v>0</v>
      </c>
      <c r="AI23" s="481">
        <v>0</v>
      </c>
      <c r="AJ23" s="481"/>
      <c r="AK23" s="481">
        <v>3</v>
      </c>
    </row>
    <row r="24" spans="1:37" x14ac:dyDescent="0.2">
      <c r="A24" s="154" t="s">
        <v>893</v>
      </c>
      <c r="B24" s="154" t="s">
        <v>894</v>
      </c>
      <c r="C24" s="481"/>
      <c r="D24" s="481"/>
      <c r="E24" s="481">
        <v>86</v>
      </c>
      <c r="F24" s="481"/>
      <c r="G24" s="481">
        <v>48</v>
      </c>
      <c r="H24" s="481">
        <v>46</v>
      </c>
      <c r="I24" s="481">
        <v>2</v>
      </c>
      <c r="J24" s="481">
        <v>0</v>
      </c>
      <c r="K24" s="481"/>
      <c r="L24" s="481">
        <v>12</v>
      </c>
      <c r="M24" s="481">
        <v>6</v>
      </c>
      <c r="N24" s="481">
        <v>4</v>
      </c>
      <c r="O24" s="481">
        <v>2</v>
      </c>
      <c r="P24" s="481"/>
      <c r="Q24" s="481">
        <v>2</v>
      </c>
      <c r="R24" s="481">
        <v>18</v>
      </c>
      <c r="S24" s="481">
        <v>4</v>
      </c>
      <c r="T24" s="481">
        <v>0</v>
      </c>
      <c r="U24" s="481"/>
      <c r="V24" s="481">
        <v>0</v>
      </c>
      <c r="W24" s="481">
        <v>0</v>
      </c>
      <c r="X24" s="481">
        <v>0</v>
      </c>
      <c r="Y24" s="481">
        <v>0</v>
      </c>
      <c r="Z24" s="481">
        <v>0</v>
      </c>
      <c r="AA24" s="481"/>
      <c r="AB24" s="481">
        <v>0</v>
      </c>
      <c r="AC24" s="481">
        <v>1</v>
      </c>
      <c r="AD24" s="481">
        <v>0</v>
      </c>
      <c r="AE24" s="481"/>
      <c r="AF24" s="481">
        <v>0</v>
      </c>
      <c r="AG24" s="481">
        <v>0</v>
      </c>
      <c r="AH24" s="481">
        <v>0</v>
      </c>
      <c r="AI24" s="481">
        <v>0</v>
      </c>
      <c r="AJ24" s="481"/>
      <c r="AK24" s="481">
        <v>1</v>
      </c>
    </row>
    <row r="25" spans="1:37" x14ac:dyDescent="0.2">
      <c r="A25" s="154" t="s">
        <v>895</v>
      </c>
      <c r="B25" s="154" t="s">
        <v>896</v>
      </c>
      <c r="C25" s="481"/>
      <c r="D25" s="481"/>
      <c r="E25" s="481">
        <v>93</v>
      </c>
      <c r="F25" s="481"/>
      <c r="G25" s="481">
        <v>38</v>
      </c>
      <c r="H25" s="481">
        <v>35</v>
      </c>
      <c r="I25" s="481">
        <v>2</v>
      </c>
      <c r="J25" s="481">
        <v>1</v>
      </c>
      <c r="K25" s="481"/>
      <c r="L25" s="481">
        <v>13</v>
      </c>
      <c r="M25" s="481">
        <v>8</v>
      </c>
      <c r="N25" s="481">
        <v>1</v>
      </c>
      <c r="O25" s="481">
        <v>4</v>
      </c>
      <c r="P25" s="481"/>
      <c r="Q25" s="481">
        <v>1</v>
      </c>
      <c r="R25" s="481">
        <v>21</v>
      </c>
      <c r="S25" s="481">
        <v>8</v>
      </c>
      <c r="T25" s="481">
        <v>1</v>
      </c>
      <c r="U25" s="481"/>
      <c r="V25" s="481">
        <v>0</v>
      </c>
      <c r="W25" s="481">
        <v>0</v>
      </c>
      <c r="X25" s="481">
        <v>0</v>
      </c>
      <c r="Y25" s="481">
        <v>0</v>
      </c>
      <c r="Z25" s="481">
        <v>0</v>
      </c>
      <c r="AA25" s="481"/>
      <c r="AB25" s="481">
        <v>0</v>
      </c>
      <c r="AC25" s="481">
        <v>1</v>
      </c>
      <c r="AD25" s="481">
        <v>0</v>
      </c>
      <c r="AE25" s="481"/>
      <c r="AF25" s="481">
        <v>2</v>
      </c>
      <c r="AG25" s="481">
        <v>1</v>
      </c>
      <c r="AH25" s="481">
        <v>1</v>
      </c>
      <c r="AI25" s="481">
        <v>0</v>
      </c>
      <c r="AJ25" s="481"/>
      <c r="AK25" s="481">
        <v>8</v>
      </c>
    </row>
    <row r="26" spans="1:37" x14ac:dyDescent="0.2">
      <c r="A26" s="154" t="s">
        <v>897</v>
      </c>
      <c r="B26" s="154" t="s">
        <v>898</v>
      </c>
      <c r="C26" s="481"/>
      <c r="D26" s="481"/>
      <c r="E26" s="481">
        <v>96</v>
      </c>
      <c r="F26" s="481"/>
      <c r="G26" s="481">
        <v>30</v>
      </c>
      <c r="H26" s="481">
        <v>28</v>
      </c>
      <c r="I26" s="481">
        <v>1</v>
      </c>
      <c r="J26" s="481">
        <v>1</v>
      </c>
      <c r="K26" s="481"/>
      <c r="L26" s="481">
        <v>27</v>
      </c>
      <c r="M26" s="481">
        <v>17</v>
      </c>
      <c r="N26" s="481">
        <v>9</v>
      </c>
      <c r="O26" s="481">
        <v>1</v>
      </c>
      <c r="P26" s="481"/>
      <c r="Q26" s="481">
        <v>1</v>
      </c>
      <c r="R26" s="481">
        <v>22</v>
      </c>
      <c r="S26" s="481">
        <v>7</v>
      </c>
      <c r="T26" s="481">
        <v>0</v>
      </c>
      <c r="U26" s="481"/>
      <c r="V26" s="481">
        <v>0</v>
      </c>
      <c r="W26" s="481">
        <v>0</v>
      </c>
      <c r="X26" s="481">
        <v>0</v>
      </c>
      <c r="Y26" s="481">
        <v>0</v>
      </c>
      <c r="Z26" s="481">
        <v>0</v>
      </c>
      <c r="AA26" s="481"/>
      <c r="AB26" s="481">
        <v>0</v>
      </c>
      <c r="AC26" s="481">
        <v>1</v>
      </c>
      <c r="AD26" s="481">
        <v>0</v>
      </c>
      <c r="AE26" s="481"/>
      <c r="AF26" s="481">
        <v>3</v>
      </c>
      <c r="AG26" s="481">
        <v>1</v>
      </c>
      <c r="AH26" s="481">
        <v>1</v>
      </c>
      <c r="AI26" s="481">
        <v>1</v>
      </c>
      <c r="AJ26" s="481"/>
      <c r="AK26" s="481">
        <v>5</v>
      </c>
    </row>
    <row r="27" spans="1:37" x14ac:dyDescent="0.2">
      <c r="A27" s="154" t="s">
        <v>899</v>
      </c>
      <c r="B27" s="154" t="s">
        <v>900</v>
      </c>
      <c r="C27" s="481"/>
      <c r="D27" s="481"/>
      <c r="E27" s="481">
        <v>226</v>
      </c>
      <c r="F27" s="481"/>
      <c r="G27" s="481">
        <v>90</v>
      </c>
      <c r="H27" s="481">
        <v>85</v>
      </c>
      <c r="I27" s="481">
        <v>4</v>
      </c>
      <c r="J27" s="481">
        <v>1</v>
      </c>
      <c r="K27" s="481"/>
      <c r="L27" s="481">
        <v>10</v>
      </c>
      <c r="M27" s="481">
        <v>0</v>
      </c>
      <c r="N27" s="481">
        <v>0</v>
      </c>
      <c r="O27" s="481">
        <v>10</v>
      </c>
      <c r="P27" s="481"/>
      <c r="Q27" s="481">
        <v>3</v>
      </c>
      <c r="R27" s="481">
        <v>69</v>
      </c>
      <c r="S27" s="481">
        <v>23</v>
      </c>
      <c r="T27" s="481">
        <v>1</v>
      </c>
      <c r="U27" s="481"/>
      <c r="V27" s="481">
        <v>0</v>
      </c>
      <c r="W27" s="481">
        <v>0</v>
      </c>
      <c r="X27" s="481">
        <v>0</v>
      </c>
      <c r="Y27" s="481">
        <v>0</v>
      </c>
      <c r="Z27" s="481">
        <v>0</v>
      </c>
      <c r="AA27" s="481"/>
      <c r="AB27" s="481">
        <v>0</v>
      </c>
      <c r="AC27" s="481">
        <v>4</v>
      </c>
      <c r="AD27" s="481">
        <v>6</v>
      </c>
      <c r="AE27" s="481"/>
      <c r="AF27" s="481">
        <v>20</v>
      </c>
      <c r="AG27" s="481">
        <v>12</v>
      </c>
      <c r="AH27" s="481">
        <v>3</v>
      </c>
      <c r="AI27" s="481">
        <v>5</v>
      </c>
      <c r="AJ27" s="481"/>
      <c r="AK27" s="481">
        <v>0</v>
      </c>
    </row>
    <row r="28" spans="1:37" x14ac:dyDescent="0.2">
      <c r="A28" s="154" t="s">
        <v>901</v>
      </c>
      <c r="B28" s="154" t="s">
        <v>902</v>
      </c>
      <c r="C28" s="481"/>
      <c r="D28" s="481"/>
      <c r="E28" s="481">
        <v>398</v>
      </c>
      <c r="F28" s="481"/>
      <c r="G28" s="481">
        <v>263</v>
      </c>
      <c r="H28" s="481">
        <v>237</v>
      </c>
      <c r="I28" s="481">
        <v>25</v>
      </c>
      <c r="J28" s="481">
        <v>1</v>
      </c>
      <c r="K28" s="481"/>
      <c r="L28" s="481">
        <v>29</v>
      </c>
      <c r="M28" s="481">
        <v>8</v>
      </c>
      <c r="N28" s="481">
        <v>15</v>
      </c>
      <c r="O28" s="481">
        <v>6</v>
      </c>
      <c r="P28" s="481"/>
      <c r="Q28" s="481">
        <v>5</v>
      </c>
      <c r="R28" s="481">
        <v>67</v>
      </c>
      <c r="S28" s="481">
        <v>7</v>
      </c>
      <c r="T28" s="481">
        <v>0</v>
      </c>
      <c r="U28" s="481"/>
      <c r="V28" s="481">
        <v>0</v>
      </c>
      <c r="W28" s="481">
        <v>0</v>
      </c>
      <c r="X28" s="481">
        <v>0</v>
      </c>
      <c r="Y28" s="481">
        <v>0</v>
      </c>
      <c r="Z28" s="481">
        <v>0</v>
      </c>
      <c r="AA28" s="481"/>
      <c r="AB28" s="481">
        <v>0</v>
      </c>
      <c r="AC28" s="481">
        <v>0</v>
      </c>
      <c r="AD28" s="481">
        <v>6</v>
      </c>
      <c r="AE28" s="481"/>
      <c r="AF28" s="481">
        <v>1</v>
      </c>
      <c r="AG28" s="481">
        <v>1</v>
      </c>
      <c r="AH28" s="481">
        <v>0</v>
      </c>
      <c r="AI28" s="481">
        <v>0</v>
      </c>
      <c r="AJ28" s="481"/>
      <c r="AK28" s="481">
        <v>20</v>
      </c>
    </row>
    <row r="29" spans="1:37" x14ac:dyDescent="0.2">
      <c r="A29" s="154" t="s">
        <v>903</v>
      </c>
      <c r="B29" s="154" t="s">
        <v>904</v>
      </c>
      <c r="C29" s="481"/>
      <c r="D29" s="481"/>
      <c r="E29" s="481">
        <v>99</v>
      </c>
      <c r="F29" s="481"/>
      <c r="G29" s="481">
        <v>40</v>
      </c>
      <c r="H29" s="481">
        <v>38</v>
      </c>
      <c r="I29" s="481">
        <v>1</v>
      </c>
      <c r="J29" s="481">
        <v>1</v>
      </c>
      <c r="K29" s="481"/>
      <c r="L29" s="481">
        <v>3</v>
      </c>
      <c r="M29" s="481">
        <v>1</v>
      </c>
      <c r="N29" s="481">
        <v>1</v>
      </c>
      <c r="O29" s="481">
        <v>1</v>
      </c>
      <c r="P29" s="481"/>
      <c r="Q29" s="481">
        <v>2</v>
      </c>
      <c r="R29" s="481">
        <v>10</v>
      </c>
      <c r="S29" s="481">
        <v>7</v>
      </c>
      <c r="T29" s="481">
        <v>0</v>
      </c>
      <c r="U29" s="481"/>
      <c r="V29" s="481">
        <v>0</v>
      </c>
      <c r="W29" s="481">
        <v>0</v>
      </c>
      <c r="X29" s="481">
        <v>0</v>
      </c>
      <c r="Y29" s="481">
        <v>0</v>
      </c>
      <c r="Z29" s="481">
        <v>0</v>
      </c>
      <c r="AA29" s="481"/>
      <c r="AB29" s="481">
        <v>0</v>
      </c>
      <c r="AC29" s="481">
        <v>0</v>
      </c>
      <c r="AD29" s="481">
        <v>15</v>
      </c>
      <c r="AE29" s="481"/>
      <c r="AF29" s="481">
        <v>19</v>
      </c>
      <c r="AG29" s="481">
        <v>18</v>
      </c>
      <c r="AH29" s="481">
        <v>0</v>
      </c>
      <c r="AI29" s="481">
        <v>1</v>
      </c>
      <c r="AJ29" s="481"/>
      <c r="AK29" s="481">
        <v>3</v>
      </c>
    </row>
    <row r="30" spans="1:37" x14ac:dyDescent="0.2">
      <c r="A30" s="154" t="s">
        <v>905</v>
      </c>
      <c r="B30" s="154" t="s">
        <v>906</v>
      </c>
      <c r="C30" s="481"/>
      <c r="D30" s="481"/>
      <c r="E30" s="481">
        <v>51</v>
      </c>
      <c r="F30" s="481"/>
      <c r="G30" s="481">
        <v>25</v>
      </c>
      <c r="H30" s="481">
        <v>22</v>
      </c>
      <c r="I30" s="481">
        <v>2</v>
      </c>
      <c r="J30" s="481">
        <v>1</v>
      </c>
      <c r="K30" s="481"/>
      <c r="L30" s="481">
        <v>0</v>
      </c>
      <c r="M30" s="481">
        <v>0</v>
      </c>
      <c r="N30" s="481">
        <v>0</v>
      </c>
      <c r="O30" s="481">
        <v>0</v>
      </c>
      <c r="P30" s="481"/>
      <c r="Q30" s="481">
        <v>1</v>
      </c>
      <c r="R30" s="481">
        <v>21</v>
      </c>
      <c r="S30" s="481">
        <v>3</v>
      </c>
      <c r="T30" s="481">
        <v>0</v>
      </c>
      <c r="U30" s="481"/>
      <c r="V30" s="481">
        <v>0</v>
      </c>
      <c r="W30" s="481">
        <v>0</v>
      </c>
      <c r="X30" s="481">
        <v>0</v>
      </c>
      <c r="Y30" s="481">
        <v>0</v>
      </c>
      <c r="Z30" s="481">
        <v>0</v>
      </c>
      <c r="AA30" s="481"/>
      <c r="AB30" s="481">
        <v>0</v>
      </c>
      <c r="AC30" s="481">
        <v>1</v>
      </c>
      <c r="AD30" s="481">
        <v>0</v>
      </c>
      <c r="AE30" s="481"/>
      <c r="AF30" s="481">
        <v>0</v>
      </c>
      <c r="AG30" s="481">
        <v>0</v>
      </c>
      <c r="AH30" s="481">
        <v>0</v>
      </c>
      <c r="AI30" s="481">
        <v>0</v>
      </c>
      <c r="AJ30" s="481"/>
      <c r="AK30" s="481">
        <v>0</v>
      </c>
    </row>
    <row r="31" spans="1:37" x14ac:dyDescent="0.2">
      <c r="A31" s="154" t="s">
        <v>907</v>
      </c>
      <c r="B31" s="154" t="s">
        <v>908</v>
      </c>
      <c r="C31" s="481"/>
      <c r="D31" s="481"/>
      <c r="E31" s="481">
        <v>82</v>
      </c>
      <c r="F31" s="481"/>
      <c r="G31" s="481">
        <v>31</v>
      </c>
      <c r="H31" s="481">
        <v>29</v>
      </c>
      <c r="I31" s="481">
        <v>0</v>
      </c>
      <c r="J31" s="481">
        <v>2</v>
      </c>
      <c r="K31" s="481"/>
      <c r="L31" s="481">
        <v>19</v>
      </c>
      <c r="M31" s="481">
        <v>0</v>
      </c>
      <c r="N31" s="481">
        <v>9</v>
      </c>
      <c r="O31" s="481">
        <v>10</v>
      </c>
      <c r="P31" s="481"/>
      <c r="Q31" s="481">
        <v>1</v>
      </c>
      <c r="R31" s="481">
        <v>18</v>
      </c>
      <c r="S31" s="481">
        <v>9</v>
      </c>
      <c r="T31" s="481">
        <v>0</v>
      </c>
      <c r="U31" s="481"/>
      <c r="V31" s="481">
        <v>0</v>
      </c>
      <c r="W31" s="481">
        <v>0</v>
      </c>
      <c r="X31" s="481">
        <v>0</v>
      </c>
      <c r="Y31" s="481">
        <v>0</v>
      </c>
      <c r="Z31" s="481">
        <v>0</v>
      </c>
      <c r="AA31" s="481"/>
      <c r="AB31" s="481">
        <v>0</v>
      </c>
      <c r="AC31" s="481">
        <v>0</v>
      </c>
      <c r="AD31" s="481">
        <v>0</v>
      </c>
      <c r="AE31" s="481"/>
      <c r="AF31" s="481">
        <v>1</v>
      </c>
      <c r="AG31" s="481">
        <v>0</v>
      </c>
      <c r="AH31" s="481">
        <v>0</v>
      </c>
      <c r="AI31" s="481">
        <v>1</v>
      </c>
      <c r="AJ31" s="481"/>
      <c r="AK31" s="481">
        <v>3</v>
      </c>
    </row>
    <row r="32" spans="1:37" x14ac:dyDescent="0.2">
      <c r="A32" s="154" t="s">
        <v>909</v>
      </c>
      <c r="B32" s="154" t="s">
        <v>910</v>
      </c>
      <c r="C32" s="481"/>
      <c r="D32" s="481"/>
      <c r="E32" s="481">
        <v>76</v>
      </c>
      <c r="F32" s="481"/>
      <c r="G32" s="481">
        <v>52</v>
      </c>
      <c r="H32" s="481">
        <v>48</v>
      </c>
      <c r="I32" s="481">
        <v>4</v>
      </c>
      <c r="J32" s="481">
        <v>0</v>
      </c>
      <c r="K32" s="481"/>
      <c r="L32" s="481">
        <v>6</v>
      </c>
      <c r="M32" s="481">
        <v>1</v>
      </c>
      <c r="N32" s="481">
        <v>0</v>
      </c>
      <c r="O32" s="481">
        <v>5</v>
      </c>
      <c r="P32" s="481"/>
      <c r="Q32" s="481">
        <v>1</v>
      </c>
      <c r="R32" s="481">
        <v>9</v>
      </c>
      <c r="S32" s="481">
        <v>6</v>
      </c>
      <c r="T32" s="481">
        <v>0</v>
      </c>
      <c r="U32" s="481"/>
      <c r="V32" s="481">
        <v>0</v>
      </c>
      <c r="W32" s="481">
        <v>0</v>
      </c>
      <c r="X32" s="481">
        <v>0</v>
      </c>
      <c r="Y32" s="481">
        <v>0</v>
      </c>
      <c r="Z32" s="481">
        <v>0</v>
      </c>
      <c r="AA32" s="481"/>
      <c r="AB32" s="481">
        <v>0</v>
      </c>
      <c r="AC32" s="481">
        <v>0</v>
      </c>
      <c r="AD32" s="481">
        <v>0</v>
      </c>
      <c r="AE32" s="481"/>
      <c r="AF32" s="481">
        <v>1</v>
      </c>
      <c r="AG32" s="481">
        <v>1</v>
      </c>
      <c r="AH32" s="481">
        <v>0</v>
      </c>
      <c r="AI32" s="481">
        <v>0</v>
      </c>
      <c r="AJ32" s="481"/>
      <c r="AK32" s="481">
        <v>1</v>
      </c>
    </row>
    <row r="33" spans="1:37" x14ac:dyDescent="0.2">
      <c r="A33" s="154" t="s">
        <v>911</v>
      </c>
      <c r="B33" s="154" t="s">
        <v>912</v>
      </c>
      <c r="C33" s="481"/>
      <c r="D33" s="481"/>
      <c r="E33" s="481">
        <v>89</v>
      </c>
      <c r="F33" s="481"/>
      <c r="G33" s="481">
        <v>38</v>
      </c>
      <c r="H33" s="481">
        <v>26</v>
      </c>
      <c r="I33" s="481">
        <v>9</v>
      </c>
      <c r="J33" s="481">
        <v>3</v>
      </c>
      <c r="K33" s="481"/>
      <c r="L33" s="481">
        <v>5</v>
      </c>
      <c r="M33" s="481">
        <v>0</v>
      </c>
      <c r="N33" s="481">
        <v>1</v>
      </c>
      <c r="O33" s="481">
        <v>4</v>
      </c>
      <c r="P33" s="481"/>
      <c r="Q33" s="481">
        <v>1</v>
      </c>
      <c r="R33" s="481">
        <v>30</v>
      </c>
      <c r="S33" s="481">
        <v>12</v>
      </c>
      <c r="T33" s="481">
        <v>0</v>
      </c>
      <c r="U33" s="481"/>
      <c r="V33" s="481">
        <v>0</v>
      </c>
      <c r="W33" s="481">
        <v>0</v>
      </c>
      <c r="X33" s="481">
        <v>0</v>
      </c>
      <c r="Y33" s="481">
        <v>0</v>
      </c>
      <c r="Z33" s="481">
        <v>0</v>
      </c>
      <c r="AA33" s="481"/>
      <c r="AB33" s="481">
        <v>0</v>
      </c>
      <c r="AC33" s="481">
        <v>0</v>
      </c>
      <c r="AD33" s="481">
        <v>0</v>
      </c>
      <c r="AE33" s="481"/>
      <c r="AF33" s="481">
        <v>1</v>
      </c>
      <c r="AG33" s="481">
        <v>1</v>
      </c>
      <c r="AH33" s="481">
        <v>0</v>
      </c>
      <c r="AI33" s="481">
        <v>0</v>
      </c>
      <c r="AJ33" s="481"/>
      <c r="AK33" s="481">
        <v>2</v>
      </c>
    </row>
    <row r="34" spans="1:37" x14ac:dyDescent="0.2">
      <c r="A34" s="154" t="s">
        <v>913</v>
      </c>
      <c r="B34" s="154" t="s">
        <v>914</v>
      </c>
      <c r="C34" s="481"/>
      <c r="D34" s="481"/>
      <c r="E34" s="481">
        <v>124</v>
      </c>
      <c r="F34" s="481"/>
      <c r="G34" s="481">
        <v>67</v>
      </c>
      <c r="H34" s="481">
        <v>55</v>
      </c>
      <c r="I34" s="481">
        <v>10</v>
      </c>
      <c r="J34" s="481">
        <v>2</v>
      </c>
      <c r="K34" s="481"/>
      <c r="L34" s="481">
        <v>21</v>
      </c>
      <c r="M34" s="481">
        <v>3</v>
      </c>
      <c r="N34" s="481">
        <v>5</v>
      </c>
      <c r="O34" s="481">
        <v>13</v>
      </c>
      <c r="P34" s="481"/>
      <c r="Q34" s="481">
        <v>1</v>
      </c>
      <c r="R34" s="481">
        <v>21</v>
      </c>
      <c r="S34" s="481">
        <v>8</v>
      </c>
      <c r="T34" s="481">
        <v>0</v>
      </c>
      <c r="U34" s="481"/>
      <c r="V34" s="481">
        <v>0</v>
      </c>
      <c r="W34" s="481">
        <v>0</v>
      </c>
      <c r="X34" s="481">
        <v>0</v>
      </c>
      <c r="Y34" s="481">
        <v>0</v>
      </c>
      <c r="Z34" s="481">
        <v>0</v>
      </c>
      <c r="AA34" s="481"/>
      <c r="AB34" s="481">
        <v>0</v>
      </c>
      <c r="AC34" s="481">
        <v>1</v>
      </c>
      <c r="AD34" s="481">
        <v>0</v>
      </c>
      <c r="AE34" s="481"/>
      <c r="AF34" s="481">
        <v>2</v>
      </c>
      <c r="AG34" s="481">
        <v>1</v>
      </c>
      <c r="AH34" s="481">
        <v>0</v>
      </c>
      <c r="AI34" s="481">
        <v>1</v>
      </c>
      <c r="AJ34" s="481"/>
      <c r="AK34" s="481">
        <v>3</v>
      </c>
    </row>
    <row r="35" spans="1:37" x14ac:dyDescent="0.2">
      <c r="A35" s="154" t="s">
        <v>915</v>
      </c>
      <c r="B35" s="154" t="s">
        <v>916</v>
      </c>
      <c r="C35" s="481"/>
      <c r="D35" s="481"/>
      <c r="E35" s="481">
        <v>202</v>
      </c>
      <c r="F35" s="481"/>
      <c r="G35" s="481">
        <v>113</v>
      </c>
      <c r="H35" s="481">
        <v>106</v>
      </c>
      <c r="I35" s="481">
        <v>6</v>
      </c>
      <c r="J35" s="481">
        <v>1</v>
      </c>
      <c r="K35" s="481"/>
      <c r="L35" s="481">
        <v>38</v>
      </c>
      <c r="M35" s="481">
        <v>1</v>
      </c>
      <c r="N35" s="481">
        <v>34</v>
      </c>
      <c r="O35" s="481">
        <v>3</v>
      </c>
      <c r="P35" s="481"/>
      <c r="Q35" s="481">
        <v>0</v>
      </c>
      <c r="R35" s="481">
        <v>35</v>
      </c>
      <c r="S35" s="481">
        <v>8</v>
      </c>
      <c r="T35" s="481">
        <v>0</v>
      </c>
      <c r="U35" s="481"/>
      <c r="V35" s="481">
        <v>0</v>
      </c>
      <c r="W35" s="481">
        <v>0</v>
      </c>
      <c r="X35" s="481">
        <v>0</v>
      </c>
      <c r="Y35" s="481">
        <v>0</v>
      </c>
      <c r="Z35" s="481">
        <v>0</v>
      </c>
      <c r="AA35" s="481"/>
      <c r="AB35" s="481">
        <v>0</v>
      </c>
      <c r="AC35" s="481">
        <v>5</v>
      </c>
      <c r="AD35" s="481">
        <v>0</v>
      </c>
      <c r="AE35" s="481"/>
      <c r="AF35" s="481">
        <v>2</v>
      </c>
      <c r="AG35" s="481">
        <v>1</v>
      </c>
      <c r="AH35" s="481">
        <v>1</v>
      </c>
      <c r="AI35" s="481">
        <v>0</v>
      </c>
      <c r="AJ35" s="481"/>
      <c r="AK35" s="481">
        <v>1</v>
      </c>
    </row>
    <row r="36" spans="1:37" x14ac:dyDescent="0.2">
      <c r="A36" s="154" t="s">
        <v>917</v>
      </c>
      <c r="B36" s="154" t="s">
        <v>918</v>
      </c>
      <c r="C36" s="481"/>
      <c r="D36" s="481"/>
      <c r="E36" s="481">
        <v>865</v>
      </c>
      <c r="F36" s="481"/>
      <c r="G36" s="481">
        <v>214</v>
      </c>
      <c r="H36" s="481">
        <v>183</v>
      </c>
      <c r="I36" s="481">
        <v>29</v>
      </c>
      <c r="J36" s="481">
        <v>2</v>
      </c>
      <c r="K36" s="481"/>
      <c r="L36" s="481">
        <v>305</v>
      </c>
      <c r="M36" s="481">
        <v>112</v>
      </c>
      <c r="N36" s="481">
        <v>44</v>
      </c>
      <c r="O36" s="481">
        <v>149</v>
      </c>
      <c r="P36" s="481"/>
      <c r="Q36" s="481">
        <v>10</v>
      </c>
      <c r="R36" s="481">
        <v>162</v>
      </c>
      <c r="S36" s="481">
        <v>83</v>
      </c>
      <c r="T36" s="481">
        <v>5</v>
      </c>
      <c r="U36" s="481"/>
      <c r="V36" s="481">
        <v>3</v>
      </c>
      <c r="W36" s="481">
        <v>1</v>
      </c>
      <c r="X36" s="481">
        <v>1</v>
      </c>
      <c r="Y36" s="481">
        <v>1</v>
      </c>
      <c r="Z36" s="481">
        <v>0</v>
      </c>
      <c r="AA36" s="481"/>
      <c r="AB36" s="481">
        <v>5</v>
      </c>
      <c r="AC36" s="481">
        <v>6</v>
      </c>
      <c r="AD36" s="481">
        <v>37</v>
      </c>
      <c r="AE36" s="481"/>
      <c r="AF36" s="481">
        <v>22</v>
      </c>
      <c r="AG36" s="481">
        <v>11</v>
      </c>
      <c r="AH36" s="481">
        <v>4</v>
      </c>
      <c r="AI36" s="481">
        <v>7</v>
      </c>
      <c r="AJ36" s="481"/>
      <c r="AK36" s="481">
        <v>13</v>
      </c>
    </row>
    <row r="37" spans="1:37" x14ac:dyDescent="0.2">
      <c r="A37" s="154" t="s">
        <v>919</v>
      </c>
      <c r="B37" s="154" t="s">
        <v>920</v>
      </c>
      <c r="C37" s="481"/>
      <c r="D37" s="481"/>
      <c r="E37" s="481">
        <v>80</v>
      </c>
      <c r="F37" s="481"/>
      <c r="G37" s="481">
        <v>25</v>
      </c>
      <c r="H37" s="481">
        <v>20</v>
      </c>
      <c r="I37" s="481">
        <v>3</v>
      </c>
      <c r="J37" s="481">
        <v>2</v>
      </c>
      <c r="K37" s="481"/>
      <c r="L37" s="481">
        <v>32</v>
      </c>
      <c r="M37" s="481">
        <v>0</v>
      </c>
      <c r="N37" s="481">
        <v>30</v>
      </c>
      <c r="O37" s="481">
        <v>2</v>
      </c>
      <c r="P37" s="481"/>
      <c r="Q37" s="481">
        <v>2</v>
      </c>
      <c r="R37" s="481">
        <v>19</v>
      </c>
      <c r="S37" s="481">
        <v>0</v>
      </c>
      <c r="T37" s="481">
        <v>0</v>
      </c>
      <c r="U37" s="481"/>
      <c r="V37" s="481">
        <v>0</v>
      </c>
      <c r="W37" s="481">
        <v>0</v>
      </c>
      <c r="X37" s="481">
        <v>0</v>
      </c>
      <c r="Y37" s="481">
        <v>0</v>
      </c>
      <c r="Z37" s="481">
        <v>0</v>
      </c>
      <c r="AA37" s="481"/>
      <c r="AB37" s="481">
        <v>0</v>
      </c>
      <c r="AC37" s="481">
        <v>0</v>
      </c>
      <c r="AD37" s="481">
        <v>0</v>
      </c>
      <c r="AE37" s="481"/>
      <c r="AF37" s="481">
        <v>0</v>
      </c>
      <c r="AG37" s="481">
        <v>0</v>
      </c>
      <c r="AH37" s="481">
        <v>0</v>
      </c>
      <c r="AI37" s="481">
        <v>0</v>
      </c>
      <c r="AJ37" s="481"/>
      <c r="AK37" s="481">
        <v>2</v>
      </c>
    </row>
    <row r="38" spans="1:37" x14ac:dyDescent="0.2">
      <c r="A38" s="154" t="s">
        <v>921</v>
      </c>
      <c r="B38" s="154" t="s">
        <v>922</v>
      </c>
      <c r="C38" s="481"/>
      <c r="D38" s="481"/>
      <c r="E38" s="481">
        <v>113</v>
      </c>
      <c r="F38" s="481"/>
      <c r="G38" s="481">
        <v>44</v>
      </c>
      <c r="H38" s="481">
        <v>39</v>
      </c>
      <c r="I38" s="481">
        <v>3</v>
      </c>
      <c r="J38" s="481">
        <v>2</v>
      </c>
      <c r="K38" s="481"/>
      <c r="L38" s="481">
        <v>10</v>
      </c>
      <c r="M38" s="481">
        <v>0</v>
      </c>
      <c r="N38" s="481">
        <v>0</v>
      </c>
      <c r="O38" s="481">
        <v>10</v>
      </c>
      <c r="P38" s="481"/>
      <c r="Q38" s="481">
        <v>1</v>
      </c>
      <c r="R38" s="481">
        <v>29</v>
      </c>
      <c r="S38" s="481">
        <v>9</v>
      </c>
      <c r="T38" s="481">
        <v>1</v>
      </c>
      <c r="U38" s="481"/>
      <c r="V38" s="481">
        <v>0</v>
      </c>
      <c r="W38" s="481">
        <v>0</v>
      </c>
      <c r="X38" s="481">
        <v>0</v>
      </c>
      <c r="Y38" s="481">
        <v>0</v>
      </c>
      <c r="Z38" s="481">
        <v>0</v>
      </c>
      <c r="AA38" s="481"/>
      <c r="AB38" s="481">
        <v>0</v>
      </c>
      <c r="AC38" s="481">
        <v>1</v>
      </c>
      <c r="AD38" s="481">
        <v>9</v>
      </c>
      <c r="AE38" s="481"/>
      <c r="AF38" s="481">
        <v>6</v>
      </c>
      <c r="AG38" s="481">
        <v>6</v>
      </c>
      <c r="AH38" s="481">
        <v>0</v>
      </c>
      <c r="AI38" s="481">
        <v>0</v>
      </c>
      <c r="AJ38" s="481"/>
      <c r="AK38" s="481">
        <v>3</v>
      </c>
    </row>
    <row r="39" spans="1:37" x14ac:dyDescent="0.2">
      <c r="A39" s="154" t="s">
        <v>923</v>
      </c>
      <c r="B39" s="154" t="s">
        <v>924</v>
      </c>
      <c r="C39" s="481"/>
      <c r="D39" s="481"/>
      <c r="E39" s="481">
        <v>266</v>
      </c>
      <c r="F39" s="481"/>
      <c r="G39" s="481">
        <v>152</v>
      </c>
      <c r="H39" s="481">
        <v>140</v>
      </c>
      <c r="I39" s="481">
        <v>10</v>
      </c>
      <c r="J39" s="481">
        <v>2</v>
      </c>
      <c r="K39" s="481"/>
      <c r="L39" s="481">
        <v>11</v>
      </c>
      <c r="M39" s="481">
        <v>3</v>
      </c>
      <c r="N39" s="481">
        <v>2</v>
      </c>
      <c r="O39" s="481">
        <v>6</v>
      </c>
      <c r="P39" s="481"/>
      <c r="Q39" s="481">
        <v>3</v>
      </c>
      <c r="R39" s="481">
        <v>61</v>
      </c>
      <c r="S39" s="481">
        <v>14</v>
      </c>
      <c r="T39" s="481">
        <v>8</v>
      </c>
      <c r="U39" s="481"/>
      <c r="V39" s="481">
        <v>0</v>
      </c>
      <c r="W39" s="481">
        <v>0</v>
      </c>
      <c r="X39" s="481">
        <v>0</v>
      </c>
      <c r="Y39" s="481">
        <v>0</v>
      </c>
      <c r="Z39" s="481">
        <v>0</v>
      </c>
      <c r="AA39" s="481"/>
      <c r="AB39" s="481">
        <v>0</v>
      </c>
      <c r="AC39" s="481">
        <v>0</v>
      </c>
      <c r="AD39" s="481">
        <v>1</v>
      </c>
      <c r="AE39" s="481"/>
      <c r="AF39" s="481">
        <v>13</v>
      </c>
      <c r="AG39" s="481">
        <v>10</v>
      </c>
      <c r="AH39" s="481">
        <v>1</v>
      </c>
      <c r="AI39" s="481">
        <v>2</v>
      </c>
      <c r="AJ39" s="481"/>
      <c r="AK39" s="481">
        <v>3</v>
      </c>
    </row>
    <row r="40" spans="1:37" x14ac:dyDescent="0.2">
      <c r="A40" s="154" t="s">
        <v>925</v>
      </c>
      <c r="B40" s="154" t="s">
        <v>926</v>
      </c>
      <c r="C40" s="481"/>
      <c r="D40" s="481"/>
      <c r="E40" s="481">
        <v>61</v>
      </c>
      <c r="F40" s="481"/>
      <c r="G40" s="481">
        <v>33</v>
      </c>
      <c r="H40" s="481">
        <v>29</v>
      </c>
      <c r="I40" s="481">
        <v>2</v>
      </c>
      <c r="J40" s="481">
        <v>2</v>
      </c>
      <c r="K40" s="481"/>
      <c r="L40" s="481">
        <v>4</v>
      </c>
      <c r="M40" s="481">
        <v>0</v>
      </c>
      <c r="N40" s="481">
        <v>1</v>
      </c>
      <c r="O40" s="481">
        <v>3</v>
      </c>
      <c r="P40" s="481"/>
      <c r="Q40" s="481">
        <v>3</v>
      </c>
      <c r="R40" s="481">
        <v>14</v>
      </c>
      <c r="S40" s="481">
        <v>5</v>
      </c>
      <c r="T40" s="481">
        <v>1</v>
      </c>
      <c r="U40" s="481"/>
      <c r="V40" s="481">
        <v>0</v>
      </c>
      <c r="W40" s="481">
        <v>0</v>
      </c>
      <c r="X40" s="481">
        <v>0</v>
      </c>
      <c r="Y40" s="481">
        <v>0</v>
      </c>
      <c r="Z40" s="481">
        <v>0</v>
      </c>
      <c r="AA40" s="481"/>
      <c r="AB40" s="481">
        <v>0</v>
      </c>
      <c r="AC40" s="481">
        <v>0</v>
      </c>
      <c r="AD40" s="481">
        <v>0</v>
      </c>
      <c r="AE40" s="481"/>
      <c r="AF40" s="481">
        <v>0</v>
      </c>
      <c r="AG40" s="481">
        <v>0</v>
      </c>
      <c r="AH40" s="481">
        <v>0</v>
      </c>
      <c r="AI40" s="481">
        <v>0</v>
      </c>
      <c r="AJ40" s="481"/>
      <c r="AK40" s="481">
        <v>1</v>
      </c>
    </row>
    <row r="41" spans="1:37" x14ac:dyDescent="0.2">
      <c r="A41" s="154" t="s">
        <v>927</v>
      </c>
      <c r="B41" s="154" t="s">
        <v>928</v>
      </c>
      <c r="C41" s="481"/>
      <c r="D41" s="481"/>
      <c r="E41" s="481">
        <v>278</v>
      </c>
      <c r="F41" s="481"/>
      <c r="G41" s="481">
        <v>208</v>
      </c>
      <c r="H41" s="481">
        <v>201</v>
      </c>
      <c r="I41" s="481">
        <v>7</v>
      </c>
      <c r="J41" s="481">
        <v>0</v>
      </c>
      <c r="K41" s="481"/>
      <c r="L41" s="481">
        <v>5</v>
      </c>
      <c r="M41" s="481">
        <v>0</v>
      </c>
      <c r="N41" s="481">
        <v>4</v>
      </c>
      <c r="O41" s="481">
        <v>1</v>
      </c>
      <c r="P41" s="481"/>
      <c r="Q41" s="481">
        <v>0</v>
      </c>
      <c r="R41" s="481">
        <v>47</v>
      </c>
      <c r="S41" s="481">
        <v>11</v>
      </c>
      <c r="T41" s="481">
        <v>0</v>
      </c>
      <c r="U41" s="481"/>
      <c r="V41" s="481">
        <v>0</v>
      </c>
      <c r="W41" s="481">
        <v>0</v>
      </c>
      <c r="X41" s="481">
        <v>0</v>
      </c>
      <c r="Y41" s="481">
        <v>0</v>
      </c>
      <c r="Z41" s="481">
        <v>0</v>
      </c>
      <c r="AA41" s="481"/>
      <c r="AB41" s="481">
        <v>0</v>
      </c>
      <c r="AC41" s="481">
        <v>3</v>
      </c>
      <c r="AD41" s="481">
        <v>2</v>
      </c>
      <c r="AE41" s="481"/>
      <c r="AF41" s="481">
        <v>0</v>
      </c>
      <c r="AG41" s="481">
        <v>0</v>
      </c>
      <c r="AH41" s="481">
        <v>0</v>
      </c>
      <c r="AI41" s="481">
        <v>0</v>
      </c>
      <c r="AJ41" s="481"/>
      <c r="AK41" s="481">
        <v>2</v>
      </c>
    </row>
    <row r="42" spans="1:37" x14ac:dyDescent="0.2">
      <c r="A42" s="154" t="s">
        <v>929</v>
      </c>
      <c r="B42" s="154" t="s">
        <v>930</v>
      </c>
      <c r="C42" s="481"/>
      <c r="D42" s="481"/>
      <c r="E42" s="481">
        <v>52</v>
      </c>
      <c r="F42" s="481"/>
      <c r="G42" s="481">
        <v>18</v>
      </c>
      <c r="H42" s="481">
        <v>16</v>
      </c>
      <c r="I42" s="481">
        <v>2</v>
      </c>
      <c r="J42" s="481">
        <v>0</v>
      </c>
      <c r="K42" s="481"/>
      <c r="L42" s="481">
        <v>6</v>
      </c>
      <c r="M42" s="481">
        <v>1</v>
      </c>
      <c r="N42" s="481">
        <v>1</v>
      </c>
      <c r="O42" s="481">
        <v>4</v>
      </c>
      <c r="P42" s="481"/>
      <c r="Q42" s="481">
        <v>1</v>
      </c>
      <c r="R42" s="481">
        <v>16</v>
      </c>
      <c r="S42" s="481">
        <v>6</v>
      </c>
      <c r="T42" s="481">
        <v>0</v>
      </c>
      <c r="U42" s="481"/>
      <c r="V42" s="481">
        <v>0</v>
      </c>
      <c r="W42" s="481">
        <v>0</v>
      </c>
      <c r="X42" s="481">
        <v>0</v>
      </c>
      <c r="Y42" s="481">
        <v>0</v>
      </c>
      <c r="Z42" s="481">
        <v>0</v>
      </c>
      <c r="AA42" s="481"/>
      <c r="AB42" s="481">
        <v>0</v>
      </c>
      <c r="AC42" s="481">
        <v>0</v>
      </c>
      <c r="AD42" s="481">
        <v>0</v>
      </c>
      <c r="AE42" s="481"/>
      <c r="AF42" s="481">
        <v>3</v>
      </c>
      <c r="AG42" s="481">
        <v>3</v>
      </c>
      <c r="AH42" s="481">
        <v>0</v>
      </c>
      <c r="AI42" s="481">
        <v>0</v>
      </c>
      <c r="AJ42" s="481"/>
      <c r="AK42" s="481">
        <v>2</v>
      </c>
    </row>
    <row r="43" spans="1:37" x14ac:dyDescent="0.2">
      <c r="A43" s="154" t="s">
        <v>931</v>
      </c>
      <c r="B43" s="154" t="s">
        <v>932</v>
      </c>
      <c r="C43" s="481"/>
      <c r="D43" s="481"/>
      <c r="E43" s="481">
        <v>341</v>
      </c>
      <c r="F43" s="481"/>
      <c r="G43" s="481">
        <v>214</v>
      </c>
      <c r="H43" s="481">
        <v>186</v>
      </c>
      <c r="I43" s="481">
        <v>16</v>
      </c>
      <c r="J43" s="481">
        <v>12</v>
      </c>
      <c r="K43" s="481"/>
      <c r="L43" s="481">
        <v>29</v>
      </c>
      <c r="M43" s="481">
        <v>7</v>
      </c>
      <c r="N43" s="481">
        <v>5</v>
      </c>
      <c r="O43" s="481">
        <v>17</v>
      </c>
      <c r="P43" s="481"/>
      <c r="Q43" s="481">
        <v>5</v>
      </c>
      <c r="R43" s="481">
        <v>62</v>
      </c>
      <c r="S43" s="481">
        <v>7</v>
      </c>
      <c r="T43" s="481">
        <v>1</v>
      </c>
      <c r="U43" s="481"/>
      <c r="V43" s="481">
        <v>0</v>
      </c>
      <c r="W43" s="481">
        <v>0</v>
      </c>
      <c r="X43" s="481">
        <v>0</v>
      </c>
      <c r="Y43" s="481">
        <v>0</v>
      </c>
      <c r="Z43" s="481">
        <v>0</v>
      </c>
      <c r="AA43" s="481"/>
      <c r="AB43" s="481">
        <v>0</v>
      </c>
      <c r="AC43" s="481">
        <v>0</v>
      </c>
      <c r="AD43" s="481">
        <v>0</v>
      </c>
      <c r="AE43" s="481"/>
      <c r="AF43" s="481">
        <v>14</v>
      </c>
      <c r="AG43" s="481">
        <v>14</v>
      </c>
      <c r="AH43" s="481">
        <v>0</v>
      </c>
      <c r="AI43" s="481">
        <v>0</v>
      </c>
      <c r="AJ43" s="481"/>
      <c r="AK43" s="481">
        <v>9</v>
      </c>
    </row>
    <row r="44" spans="1:37" x14ac:dyDescent="0.2">
      <c r="A44" s="154" t="s">
        <v>933</v>
      </c>
      <c r="B44" s="154" t="s">
        <v>934</v>
      </c>
      <c r="C44" s="481"/>
      <c r="D44" s="481"/>
      <c r="E44" s="481">
        <v>100</v>
      </c>
      <c r="F44" s="481"/>
      <c r="G44" s="481">
        <v>41</v>
      </c>
      <c r="H44" s="481">
        <v>34</v>
      </c>
      <c r="I44" s="481">
        <v>5</v>
      </c>
      <c r="J44" s="481">
        <v>2</v>
      </c>
      <c r="K44" s="481"/>
      <c r="L44" s="481">
        <v>8</v>
      </c>
      <c r="M44" s="481">
        <v>0</v>
      </c>
      <c r="N44" s="481">
        <v>7</v>
      </c>
      <c r="O44" s="481">
        <v>1</v>
      </c>
      <c r="P44" s="481"/>
      <c r="Q44" s="481">
        <v>3</v>
      </c>
      <c r="R44" s="481">
        <v>32</v>
      </c>
      <c r="S44" s="481">
        <v>2</v>
      </c>
      <c r="T44" s="481">
        <v>0</v>
      </c>
      <c r="U44" s="481"/>
      <c r="V44" s="481">
        <v>0</v>
      </c>
      <c r="W44" s="481">
        <v>0</v>
      </c>
      <c r="X44" s="481">
        <v>0</v>
      </c>
      <c r="Y44" s="481">
        <v>0</v>
      </c>
      <c r="Z44" s="481">
        <v>0</v>
      </c>
      <c r="AA44" s="481"/>
      <c r="AB44" s="481">
        <v>0</v>
      </c>
      <c r="AC44" s="481">
        <v>0</v>
      </c>
      <c r="AD44" s="481">
        <v>0</v>
      </c>
      <c r="AE44" s="481"/>
      <c r="AF44" s="481">
        <v>7</v>
      </c>
      <c r="AG44" s="481">
        <v>7</v>
      </c>
      <c r="AH44" s="481">
        <v>0</v>
      </c>
      <c r="AI44" s="481">
        <v>0</v>
      </c>
      <c r="AJ44" s="481"/>
      <c r="AK44" s="481">
        <v>7</v>
      </c>
    </row>
    <row r="45" spans="1:37" x14ac:dyDescent="0.2">
      <c r="A45" s="154" t="s">
        <v>935</v>
      </c>
      <c r="B45" s="154" t="s">
        <v>936</v>
      </c>
      <c r="C45" s="481"/>
      <c r="D45" s="481"/>
      <c r="E45" s="481">
        <v>227</v>
      </c>
      <c r="F45" s="481"/>
      <c r="G45" s="481">
        <v>61</v>
      </c>
      <c r="H45" s="481">
        <v>59</v>
      </c>
      <c r="I45" s="481">
        <v>0</v>
      </c>
      <c r="J45" s="481">
        <v>2</v>
      </c>
      <c r="K45" s="481"/>
      <c r="L45" s="481">
        <v>25</v>
      </c>
      <c r="M45" s="481">
        <v>1</v>
      </c>
      <c r="N45" s="481">
        <v>13</v>
      </c>
      <c r="O45" s="481">
        <v>11</v>
      </c>
      <c r="P45" s="481"/>
      <c r="Q45" s="481">
        <v>2</v>
      </c>
      <c r="R45" s="481">
        <v>60</v>
      </c>
      <c r="S45" s="481">
        <v>31</v>
      </c>
      <c r="T45" s="481">
        <v>3</v>
      </c>
      <c r="U45" s="481"/>
      <c r="V45" s="481">
        <v>0</v>
      </c>
      <c r="W45" s="481">
        <v>0</v>
      </c>
      <c r="X45" s="481">
        <v>0</v>
      </c>
      <c r="Y45" s="481">
        <v>0</v>
      </c>
      <c r="Z45" s="481">
        <v>0</v>
      </c>
      <c r="AA45" s="481"/>
      <c r="AB45" s="481">
        <v>0</v>
      </c>
      <c r="AC45" s="481">
        <v>2</v>
      </c>
      <c r="AD45" s="481">
        <v>29</v>
      </c>
      <c r="AE45" s="481"/>
      <c r="AF45" s="481">
        <v>13</v>
      </c>
      <c r="AG45" s="481">
        <v>12</v>
      </c>
      <c r="AH45" s="481">
        <v>0</v>
      </c>
      <c r="AI45" s="481">
        <v>1</v>
      </c>
      <c r="AJ45" s="481"/>
      <c r="AK45" s="481">
        <v>1</v>
      </c>
    </row>
    <row r="46" spans="1:37" x14ac:dyDescent="0.2">
      <c r="A46" s="154" t="s">
        <v>937</v>
      </c>
      <c r="B46" s="154" t="s">
        <v>938</v>
      </c>
      <c r="C46" s="481"/>
      <c r="D46" s="481"/>
      <c r="E46" s="481">
        <v>59</v>
      </c>
      <c r="F46" s="481"/>
      <c r="G46" s="481">
        <v>34</v>
      </c>
      <c r="H46" s="481">
        <v>29</v>
      </c>
      <c r="I46" s="481">
        <v>2</v>
      </c>
      <c r="J46" s="481">
        <v>3</v>
      </c>
      <c r="K46" s="481"/>
      <c r="L46" s="481">
        <v>4</v>
      </c>
      <c r="M46" s="481">
        <v>0</v>
      </c>
      <c r="N46" s="481">
        <v>1</v>
      </c>
      <c r="O46" s="481">
        <v>3</v>
      </c>
      <c r="P46" s="481"/>
      <c r="Q46" s="481">
        <v>0</v>
      </c>
      <c r="R46" s="481">
        <v>12</v>
      </c>
      <c r="S46" s="481">
        <v>4</v>
      </c>
      <c r="T46" s="481">
        <v>1</v>
      </c>
      <c r="U46" s="481"/>
      <c r="V46" s="481">
        <v>0</v>
      </c>
      <c r="W46" s="481">
        <v>0</v>
      </c>
      <c r="X46" s="481">
        <v>0</v>
      </c>
      <c r="Y46" s="481">
        <v>0</v>
      </c>
      <c r="Z46" s="481">
        <v>0</v>
      </c>
      <c r="AA46" s="481"/>
      <c r="AB46" s="481">
        <v>0</v>
      </c>
      <c r="AC46" s="481">
        <v>1</v>
      </c>
      <c r="AD46" s="481">
        <v>0</v>
      </c>
      <c r="AE46" s="481"/>
      <c r="AF46" s="481">
        <v>0</v>
      </c>
      <c r="AG46" s="481">
        <v>0</v>
      </c>
      <c r="AH46" s="481">
        <v>0</v>
      </c>
      <c r="AI46" s="481">
        <v>0</v>
      </c>
      <c r="AJ46" s="481"/>
      <c r="AK46" s="481">
        <v>3</v>
      </c>
    </row>
    <row r="47" spans="1:37" x14ac:dyDescent="0.2">
      <c r="A47" s="154" t="s">
        <v>939</v>
      </c>
      <c r="B47" s="154" t="s">
        <v>940</v>
      </c>
      <c r="C47" s="481"/>
      <c r="D47" s="481"/>
      <c r="E47" s="481">
        <v>43</v>
      </c>
      <c r="F47" s="481"/>
      <c r="G47" s="481">
        <v>19</v>
      </c>
      <c r="H47" s="481">
        <v>17</v>
      </c>
      <c r="I47" s="481">
        <v>1</v>
      </c>
      <c r="J47" s="481">
        <v>1</v>
      </c>
      <c r="K47" s="481"/>
      <c r="L47" s="481">
        <v>4</v>
      </c>
      <c r="M47" s="481">
        <v>0</v>
      </c>
      <c r="N47" s="481">
        <v>4</v>
      </c>
      <c r="O47" s="481">
        <v>0</v>
      </c>
      <c r="P47" s="481"/>
      <c r="Q47" s="481">
        <v>2</v>
      </c>
      <c r="R47" s="481">
        <v>10</v>
      </c>
      <c r="S47" s="481">
        <v>2</v>
      </c>
      <c r="T47" s="481">
        <v>0</v>
      </c>
      <c r="U47" s="481"/>
      <c r="V47" s="481">
        <v>0</v>
      </c>
      <c r="W47" s="481">
        <v>0</v>
      </c>
      <c r="X47" s="481">
        <v>0</v>
      </c>
      <c r="Y47" s="481">
        <v>0</v>
      </c>
      <c r="Z47" s="481">
        <v>0</v>
      </c>
      <c r="AA47" s="481"/>
      <c r="AB47" s="481">
        <v>0</v>
      </c>
      <c r="AC47" s="481">
        <v>1</v>
      </c>
      <c r="AD47" s="481">
        <v>0</v>
      </c>
      <c r="AE47" s="481"/>
      <c r="AF47" s="481">
        <v>1</v>
      </c>
      <c r="AG47" s="481">
        <v>0</v>
      </c>
      <c r="AH47" s="481">
        <v>1</v>
      </c>
      <c r="AI47" s="481">
        <v>0</v>
      </c>
      <c r="AJ47" s="481"/>
      <c r="AK47" s="481">
        <v>4</v>
      </c>
    </row>
    <row r="48" spans="1:37" x14ac:dyDescent="0.2">
      <c r="A48" s="154" t="s">
        <v>941</v>
      </c>
      <c r="B48" s="154" t="s">
        <v>942</v>
      </c>
      <c r="C48" s="481"/>
      <c r="D48" s="481"/>
      <c r="E48" s="481" t="s">
        <v>260</v>
      </c>
      <c r="F48" s="481"/>
      <c r="G48" s="481" t="s">
        <v>260</v>
      </c>
      <c r="H48" s="481" t="s">
        <v>260</v>
      </c>
      <c r="I48" s="481" t="s">
        <v>260</v>
      </c>
      <c r="J48" s="481" t="s">
        <v>260</v>
      </c>
      <c r="K48" s="481"/>
      <c r="L48" s="481" t="s">
        <v>260</v>
      </c>
      <c r="M48" s="481" t="s">
        <v>260</v>
      </c>
      <c r="N48" s="481" t="s">
        <v>260</v>
      </c>
      <c r="O48" s="481" t="s">
        <v>260</v>
      </c>
      <c r="P48" s="481"/>
      <c r="Q48" s="481" t="s">
        <v>260</v>
      </c>
      <c r="R48" s="481" t="s">
        <v>260</v>
      </c>
      <c r="S48" s="481" t="s">
        <v>260</v>
      </c>
      <c r="T48" s="481" t="s">
        <v>260</v>
      </c>
      <c r="U48" s="481"/>
      <c r="V48" s="481" t="s">
        <v>260</v>
      </c>
      <c r="W48" s="481" t="s">
        <v>260</v>
      </c>
      <c r="X48" s="481" t="s">
        <v>260</v>
      </c>
      <c r="Y48" s="481" t="s">
        <v>260</v>
      </c>
      <c r="Z48" s="481" t="s">
        <v>260</v>
      </c>
      <c r="AA48" s="481"/>
      <c r="AB48" s="481" t="s">
        <v>260</v>
      </c>
      <c r="AC48" s="481" t="s">
        <v>260</v>
      </c>
      <c r="AD48" s="481" t="s">
        <v>260</v>
      </c>
      <c r="AE48" s="481"/>
      <c r="AF48" s="481" t="s">
        <v>260</v>
      </c>
      <c r="AG48" s="481" t="s">
        <v>260</v>
      </c>
      <c r="AH48" s="481" t="s">
        <v>260</v>
      </c>
      <c r="AI48" s="481" t="s">
        <v>260</v>
      </c>
      <c r="AJ48" s="481"/>
      <c r="AK48" s="481" t="s">
        <v>260</v>
      </c>
    </row>
    <row r="49" spans="1:37" x14ac:dyDescent="0.2">
      <c r="A49" s="154" t="s">
        <v>943</v>
      </c>
      <c r="B49" s="154" t="s">
        <v>944</v>
      </c>
      <c r="C49" s="481"/>
      <c r="D49" s="481"/>
      <c r="E49" s="481">
        <v>22</v>
      </c>
      <c r="F49" s="481"/>
      <c r="G49" s="481">
        <v>7</v>
      </c>
      <c r="H49" s="481">
        <v>6</v>
      </c>
      <c r="I49" s="481">
        <v>0</v>
      </c>
      <c r="J49" s="481">
        <v>1</v>
      </c>
      <c r="K49" s="481"/>
      <c r="L49" s="481">
        <v>3</v>
      </c>
      <c r="M49" s="481">
        <v>2</v>
      </c>
      <c r="N49" s="481">
        <v>1</v>
      </c>
      <c r="O49" s="481">
        <v>0</v>
      </c>
      <c r="P49" s="481"/>
      <c r="Q49" s="481">
        <v>0</v>
      </c>
      <c r="R49" s="481">
        <v>7</v>
      </c>
      <c r="S49" s="481">
        <v>1</v>
      </c>
      <c r="T49" s="481">
        <v>0</v>
      </c>
      <c r="U49" s="481"/>
      <c r="V49" s="481">
        <v>0</v>
      </c>
      <c r="W49" s="481">
        <v>0</v>
      </c>
      <c r="X49" s="481">
        <v>0</v>
      </c>
      <c r="Y49" s="481">
        <v>0</v>
      </c>
      <c r="Z49" s="481">
        <v>0</v>
      </c>
      <c r="AA49" s="481"/>
      <c r="AB49" s="481">
        <v>0</v>
      </c>
      <c r="AC49" s="481">
        <v>0</v>
      </c>
      <c r="AD49" s="481">
        <v>0</v>
      </c>
      <c r="AE49" s="481"/>
      <c r="AF49" s="481">
        <v>0</v>
      </c>
      <c r="AG49" s="481">
        <v>0</v>
      </c>
      <c r="AH49" s="481">
        <v>0</v>
      </c>
      <c r="AI49" s="481">
        <v>0</v>
      </c>
      <c r="AJ49" s="481"/>
      <c r="AK49" s="481">
        <v>4</v>
      </c>
    </row>
    <row r="50" spans="1:37" x14ac:dyDescent="0.2">
      <c r="A50" s="154" t="s">
        <v>945</v>
      </c>
      <c r="B50" s="154" t="s">
        <v>946</v>
      </c>
      <c r="C50" s="481"/>
      <c r="D50" s="481"/>
      <c r="E50" s="481">
        <v>126</v>
      </c>
      <c r="F50" s="481"/>
      <c r="G50" s="481">
        <v>85</v>
      </c>
      <c r="H50" s="481">
        <v>82</v>
      </c>
      <c r="I50" s="481">
        <v>1</v>
      </c>
      <c r="J50" s="481">
        <v>2</v>
      </c>
      <c r="K50" s="481"/>
      <c r="L50" s="481">
        <v>17</v>
      </c>
      <c r="M50" s="481">
        <v>1</v>
      </c>
      <c r="N50" s="481">
        <v>2</v>
      </c>
      <c r="O50" s="481">
        <v>14</v>
      </c>
      <c r="P50" s="481"/>
      <c r="Q50" s="481">
        <v>1</v>
      </c>
      <c r="R50" s="481">
        <v>11</v>
      </c>
      <c r="S50" s="481">
        <v>5</v>
      </c>
      <c r="T50" s="481">
        <v>0</v>
      </c>
      <c r="U50" s="481"/>
      <c r="V50" s="481">
        <v>0</v>
      </c>
      <c r="W50" s="481">
        <v>0</v>
      </c>
      <c r="X50" s="481">
        <v>0</v>
      </c>
      <c r="Y50" s="481">
        <v>0</v>
      </c>
      <c r="Z50" s="481">
        <v>0</v>
      </c>
      <c r="AA50" s="481"/>
      <c r="AB50" s="481">
        <v>0</v>
      </c>
      <c r="AC50" s="481">
        <v>0</v>
      </c>
      <c r="AD50" s="481">
        <v>4</v>
      </c>
      <c r="AE50" s="481"/>
      <c r="AF50" s="481">
        <v>1</v>
      </c>
      <c r="AG50" s="481">
        <v>1</v>
      </c>
      <c r="AH50" s="481">
        <v>0</v>
      </c>
      <c r="AI50" s="481">
        <v>0</v>
      </c>
      <c r="AJ50" s="481"/>
      <c r="AK50" s="481">
        <v>2</v>
      </c>
    </row>
    <row r="51" spans="1:37" x14ac:dyDescent="0.2">
      <c r="A51" s="154" t="s">
        <v>947</v>
      </c>
      <c r="B51" s="154" t="s">
        <v>948</v>
      </c>
      <c r="C51" s="481"/>
      <c r="D51" s="481"/>
      <c r="E51" s="481">
        <v>164</v>
      </c>
      <c r="F51" s="481"/>
      <c r="G51" s="481">
        <v>90</v>
      </c>
      <c r="H51" s="481">
        <v>70</v>
      </c>
      <c r="I51" s="481">
        <v>17</v>
      </c>
      <c r="J51" s="481">
        <v>3</v>
      </c>
      <c r="K51" s="481"/>
      <c r="L51" s="481">
        <v>15</v>
      </c>
      <c r="M51" s="481">
        <v>2</v>
      </c>
      <c r="N51" s="481">
        <v>0</v>
      </c>
      <c r="O51" s="481">
        <v>13</v>
      </c>
      <c r="P51" s="481"/>
      <c r="Q51" s="481">
        <v>0</v>
      </c>
      <c r="R51" s="481">
        <v>21</v>
      </c>
      <c r="S51" s="481">
        <v>5</v>
      </c>
      <c r="T51" s="481">
        <v>2</v>
      </c>
      <c r="U51" s="481"/>
      <c r="V51" s="481">
        <v>0</v>
      </c>
      <c r="W51" s="481">
        <v>0</v>
      </c>
      <c r="X51" s="481">
        <v>0</v>
      </c>
      <c r="Y51" s="481">
        <v>0</v>
      </c>
      <c r="Z51" s="481">
        <v>0</v>
      </c>
      <c r="AA51" s="481"/>
      <c r="AB51" s="481">
        <v>0</v>
      </c>
      <c r="AC51" s="481">
        <v>0</v>
      </c>
      <c r="AD51" s="481">
        <v>1</v>
      </c>
      <c r="AE51" s="481"/>
      <c r="AF51" s="481">
        <v>25</v>
      </c>
      <c r="AG51" s="481">
        <v>23</v>
      </c>
      <c r="AH51" s="481">
        <v>0</v>
      </c>
      <c r="AI51" s="481">
        <v>2</v>
      </c>
      <c r="AJ51" s="481"/>
      <c r="AK51" s="481">
        <v>5</v>
      </c>
    </row>
    <row r="52" spans="1:37" x14ac:dyDescent="0.2">
      <c r="A52" s="154" t="s">
        <v>949</v>
      </c>
      <c r="B52" s="154" t="s">
        <v>950</v>
      </c>
      <c r="C52" s="481"/>
      <c r="D52" s="481"/>
      <c r="E52" s="481">
        <v>50</v>
      </c>
      <c r="F52" s="481"/>
      <c r="G52" s="481">
        <v>17</v>
      </c>
      <c r="H52" s="481">
        <v>15</v>
      </c>
      <c r="I52" s="481">
        <v>0</v>
      </c>
      <c r="J52" s="481">
        <v>2</v>
      </c>
      <c r="K52" s="481"/>
      <c r="L52" s="481">
        <v>2</v>
      </c>
      <c r="M52" s="481">
        <v>0</v>
      </c>
      <c r="N52" s="481">
        <v>0</v>
      </c>
      <c r="O52" s="481">
        <v>2</v>
      </c>
      <c r="P52" s="481"/>
      <c r="Q52" s="481">
        <v>1</v>
      </c>
      <c r="R52" s="481">
        <v>10</v>
      </c>
      <c r="S52" s="481">
        <v>1</v>
      </c>
      <c r="T52" s="481">
        <v>1</v>
      </c>
      <c r="U52" s="481"/>
      <c r="V52" s="481">
        <v>0</v>
      </c>
      <c r="W52" s="481">
        <v>0</v>
      </c>
      <c r="X52" s="481">
        <v>0</v>
      </c>
      <c r="Y52" s="481">
        <v>0</v>
      </c>
      <c r="Z52" s="481">
        <v>0</v>
      </c>
      <c r="AA52" s="481"/>
      <c r="AB52" s="481">
        <v>0</v>
      </c>
      <c r="AC52" s="481">
        <v>0</v>
      </c>
      <c r="AD52" s="481">
        <v>14</v>
      </c>
      <c r="AE52" s="481"/>
      <c r="AF52" s="481">
        <v>0</v>
      </c>
      <c r="AG52" s="481">
        <v>0</v>
      </c>
      <c r="AH52" s="481">
        <v>0</v>
      </c>
      <c r="AI52" s="481">
        <v>0</v>
      </c>
      <c r="AJ52" s="481"/>
      <c r="AK52" s="481">
        <v>4</v>
      </c>
    </row>
    <row r="53" spans="1:37" x14ac:dyDescent="0.2">
      <c r="A53" s="154" t="s">
        <v>951</v>
      </c>
      <c r="B53" s="154" t="s">
        <v>952</v>
      </c>
      <c r="C53" s="481"/>
      <c r="D53" s="481"/>
      <c r="E53" s="481">
        <v>159</v>
      </c>
      <c r="F53" s="481"/>
      <c r="G53" s="481">
        <v>87</v>
      </c>
      <c r="H53" s="481">
        <v>84</v>
      </c>
      <c r="I53" s="481">
        <v>1</v>
      </c>
      <c r="J53" s="481">
        <v>2</v>
      </c>
      <c r="K53" s="481"/>
      <c r="L53" s="481">
        <v>11</v>
      </c>
      <c r="M53" s="481">
        <v>3</v>
      </c>
      <c r="N53" s="481">
        <v>7</v>
      </c>
      <c r="O53" s="481">
        <v>1</v>
      </c>
      <c r="P53" s="481"/>
      <c r="Q53" s="481">
        <v>2</v>
      </c>
      <c r="R53" s="481">
        <v>39</v>
      </c>
      <c r="S53" s="481">
        <v>13</v>
      </c>
      <c r="T53" s="481">
        <v>2</v>
      </c>
      <c r="U53" s="481"/>
      <c r="V53" s="481">
        <v>0</v>
      </c>
      <c r="W53" s="481">
        <v>0</v>
      </c>
      <c r="X53" s="481">
        <v>0</v>
      </c>
      <c r="Y53" s="481">
        <v>0</v>
      </c>
      <c r="Z53" s="481">
        <v>0</v>
      </c>
      <c r="AA53" s="481"/>
      <c r="AB53" s="481">
        <v>0</v>
      </c>
      <c r="AC53" s="481">
        <v>1</v>
      </c>
      <c r="AD53" s="481">
        <v>0</v>
      </c>
      <c r="AE53" s="481"/>
      <c r="AF53" s="481">
        <v>3</v>
      </c>
      <c r="AG53" s="481">
        <v>3</v>
      </c>
      <c r="AH53" s="481">
        <v>0</v>
      </c>
      <c r="AI53" s="481">
        <v>0</v>
      </c>
      <c r="AJ53" s="481"/>
      <c r="AK53" s="481">
        <v>1</v>
      </c>
    </row>
    <row r="54" spans="1:37" x14ac:dyDescent="0.2">
      <c r="A54" s="154" t="s">
        <v>953</v>
      </c>
      <c r="B54" s="154" t="s">
        <v>954</v>
      </c>
      <c r="C54" s="481"/>
      <c r="D54" s="481"/>
      <c r="E54" s="481">
        <v>60</v>
      </c>
      <c r="F54" s="481"/>
      <c r="G54" s="481">
        <v>24</v>
      </c>
      <c r="H54" s="481">
        <v>22</v>
      </c>
      <c r="I54" s="481">
        <v>2</v>
      </c>
      <c r="J54" s="481">
        <v>0</v>
      </c>
      <c r="K54" s="481"/>
      <c r="L54" s="481">
        <v>7</v>
      </c>
      <c r="M54" s="481">
        <v>1</v>
      </c>
      <c r="N54" s="481">
        <v>5</v>
      </c>
      <c r="O54" s="481">
        <v>1</v>
      </c>
      <c r="P54" s="481"/>
      <c r="Q54" s="481">
        <v>0</v>
      </c>
      <c r="R54" s="481">
        <v>17</v>
      </c>
      <c r="S54" s="481">
        <v>7</v>
      </c>
      <c r="T54" s="481">
        <v>1</v>
      </c>
      <c r="U54" s="481"/>
      <c r="V54" s="481">
        <v>0</v>
      </c>
      <c r="W54" s="481">
        <v>0</v>
      </c>
      <c r="X54" s="481">
        <v>0</v>
      </c>
      <c r="Y54" s="481">
        <v>0</v>
      </c>
      <c r="Z54" s="481">
        <v>0</v>
      </c>
      <c r="AA54" s="481"/>
      <c r="AB54" s="481">
        <v>0</v>
      </c>
      <c r="AC54" s="481">
        <v>0</v>
      </c>
      <c r="AD54" s="481">
        <v>0</v>
      </c>
      <c r="AE54" s="481"/>
      <c r="AF54" s="481">
        <v>0</v>
      </c>
      <c r="AG54" s="481">
        <v>0</v>
      </c>
      <c r="AH54" s="481">
        <v>0</v>
      </c>
      <c r="AI54" s="481">
        <v>0</v>
      </c>
      <c r="AJ54" s="481"/>
      <c r="AK54" s="481">
        <v>4</v>
      </c>
    </row>
    <row r="55" spans="1:37" x14ac:dyDescent="0.2">
      <c r="A55" s="154" t="s">
        <v>955</v>
      </c>
      <c r="B55" s="154" t="s">
        <v>956</v>
      </c>
      <c r="C55" s="481"/>
      <c r="D55" s="481"/>
      <c r="E55" s="481">
        <v>45</v>
      </c>
      <c r="F55" s="481"/>
      <c r="G55" s="481">
        <v>28</v>
      </c>
      <c r="H55" s="481">
        <v>27</v>
      </c>
      <c r="I55" s="481">
        <v>1</v>
      </c>
      <c r="J55" s="481">
        <v>0</v>
      </c>
      <c r="K55" s="481"/>
      <c r="L55" s="481">
        <v>8</v>
      </c>
      <c r="M55" s="481">
        <v>0</v>
      </c>
      <c r="N55" s="481">
        <v>5</v>
      </c>
      <c r="O55" s="481">
        <v>3</v>
      </c>
      <c r="P55" s="481"/>
      <c r="Q55" s="481">
        <v>1</v>
      </c>
      <c r="R55" s="481">
        <v>6</v>
      </c>
      <c r="S55" s="481">
        <v>0</v>
      </c>
      <c r="T55" s="481">
        <v>0</v>
      </c>
      <c r="U55" s="481"/>
      <c r="V55" s="481">
        <v>0</v>
      </c>
      <c r="W55" s="481">
        <v>0</v>
      </c>
      <c r="X55" s="481">
        <v>0</v>
      </c>
      <c r="Y55" s="481">
        <v>0</v>
      </c>
      <c r="Z55" s="481">
        <v>0</v>
      </c>
      <c r="AA55" s="481"/>
      <c r="AB55" s="481">
        <v>0</v>
      </c>
      <c r="AC55" s="481">
        <v>2</v>
      </c>
      <c r="AD55" s="481">
        <v>0</v>
      </c>
      <c r="AE55" s="481"/>
      <c r="AF55" s="481">
        <v>0</v>
      </c>
      <c r="AG55" s="481">
        <v>0</v>
      </c>
      <c r="AH55" s="481">
        <v>0</v>
      </c>
      <c r="AI55" s="481">
        <v>0</v>
      </c>
      <c r="AJ55" s="481"/>
      <c r="AK55" s="481">
        <v>0</v>
      </c>
    </row>
    <row r="56" spans="1:37" x14ac:dyDescent="0.2">
      <c r="A56" s="154" t="s">
        <v>957</v>
      </c>
      <c r="B56" s="154" t="s">
        <v>958</v>
      </c>
      <c r="C56" s="481"/>
      <c r="D56" s="481"/>
      <c r="E56" s="481">
        <v>41</v>
      </c>
      <c r="F56" s="481"/>
      <c r="G56" s="481">
        <v>20</v>
      </c>
      <c r="H56" s="481">
        <v>20</v>
      </c>
      <c r="I56" s="481">
        <v>0</v>
      </c>
      <c r="J56" s="481">
        <v>0</v>
      </c>
      <c r="K56" s="481"/>
      <c r="L56" s="481">
        <v>0</v>
      </c>
      <c r="M56" s="481">
        <v>0</v>
      </c>
      <c r="N56" s="481">
        <v>0</v>
      </c>
      <c r="O56" s="481">
        <v>0</v>
      </c>
      <c r="P56" s="481"/>
      <c r="Q56" s="481">
        <v>0</v>
      </c>
      <c r="R56" s="481">
        <v>13</v>
      </c>
      <c r="S56" s="481">
        <v>4</v>
      </c>
      <c r="T56" s="481">
        <v>0</v>
      </c>
      <c r="U56" s="481"/>
      <c r="V56" s="481">
        <v>0</v>
      </c>
      <c r="W56" s="481">
        <v>0</v>
      </c>
      <c r="X56" s="481">
        <v>0</v>
      </c>
      <c r="Y56" s="481">
        <v>0</v>
      </c>
      <c r="Z56" s="481">
        <v>0</v>
      </c>
      <c r="AA56" s="481"/>
      <c r="AB56" s="481">
        <v>0</v>
      </c>
      <c r="AC56" s="481">
        <v>1</v>
      </c>
      <c r="AD56" s="481">
        <v>2</v>
      </c>
      <c r="AE56" s="481"/>
      <c r="AF56" s="481">
        <v>1</v>
      </c>
      <c r="AG56" s="481">
        <v>1</v>
      </c>
      <c r="AH56" s="481">
        <v>0</v>
      </c>
      <c r="AI56" s="481">
        <v>0</v>
      </c>
      <c r="AJ56" s="481"/>
      <c r="AK56" s="481">
        <v>0</v>
      </c>
    </row>
    <row r="57" spans="1:37" x14ac:dyDescent="0.2">
      <c r="A57" s="154" t="s">
        <v>959</v>
      </c>
      <c r="B57" s="154" t="s">
        <v>960</v>
      </c>
      <c r="C57" s="481"/>
      <c r="D57" s="481"/>
      <c r="E57" s="481">
        <v>442</v>
      </c>
      <c r="F57" s="481"/>
      <c r="G57" s="481">
        <v>182</v>
      </c>
      <c r="H57" s="481">
        <v>161</v>
      </c>
      <c r="I57" s="481">
        <v>11</v>
      </c>
      <c r="J57" s="481">
        <v>10</v>
      </c>
      <c r="K57" s="481"/>
      <c r="L57" s="481">
        <v>74</v>
      </c>
      <c r="M57" s="481">
        <v>8</v>
      </c>
      <c r="N57" s="481">
        <v>54</v>
      </c>
      <c r="O57" s="481">
        <v>12</v>
      </c>
      <c r="P57" s="481"/>
      <c r="Q57" s="481">
        <v>9</v>
      </c>
      <c r="R57" s="481">
        <v>95</v>
      </c>
      <c r="S57" s="481">
        <v>37</v>
      </c>
      <c r="T57" s="481">
        <v>8</v>
      </c>
      <c r="U57" s="481"/>
      <c r="V57" s="481">
        <v>0</v>
      </c>
      <c r="W57" s="481">
        <v>0</v>
      </c>
      <c r="X57" s="481">
        <v>0</v>
      </c>
      <c r="Y57" s="481">
        <v>0</v>
      </c>
      <c r="Z57" s="481">
        <v>0</v>
      </c>
      <c r="AA57" s="481"/>
      <c r="AB57" s="481">
        <v>0</v>
      </c>
      <c r="AC57" s="481">
        <v>1</v>
      </c>
      <c r="AD57" s="481">
        <v>1</v>
      </c>
      <c r="AE57" s="481"/>
      <c r="AF57" s="481">
        <v>16</v>
      </c>
      <c r="AG57" s="481">
        <v>12</v>
      </c>
      <c r="AH57" s="481">
        <v>4</v>
      </c>
      <c r="AI57" s="481">
        <v>0</v>
      </c>
      <c r="AJ57" s="481"/>
      <c r="AK57" s="481">
        <v>19</v>
      </c>
    </row>
    <row r="58" spans="1:37" x14ac:dyDescent="0.2">
      <c r="A58" s="154" t="s">
        <v>961</v>
      </c>
      <c r="B58" s="154" t="s">
        <v>962</v>
      </c>
      <c r="C58" s="481"/>
      <c r="D58" s="481"/>
      <c r="E58" s="481">
        <v>80</v>
      </c>
      <c r="F58" s="481"/>
      <c r="G58" s="481">
        <v>37</v>
      </c>
      <c r="H58" s="481">
        <v>33</v>
      </c>
      <c r="I58" s="481">
        <v>4</v>
      </c>
      <c r="J58" s="481">
        <v>0</v>
      </c>
      <c r="K58" s="481"/>
      <c r="L58" s="481">
        <v>6</v>
      </c>
      <c r="M58" s="481">
        <v>0</v>
      </c>
      <c r="N58" s="481">
        <v>2</v>
      </c>
      <c r="O58" s="481">
        <v>4</v>
      </c>
      <c r="P58" s="481"/>
      <c r="Q58" s="481">
        <v>3</v>
      </c>
      <c r="R58" s="481">
        <v>15</v>
      </c>
      <c r="S58" s="481">
        <v>6</v>
      </c>
      <c r="T58" s="481">
        <v>0</v>
      </c>
      <c r="U58" s="481"/>
      <c r="V58" s="481">
        <v>0</v>
      </c>
      <c r="W58" s="481">
        <v>0</v>
      </c>
      <c r="X58" s="481">
        <v>0</v>
      </c>
      <c r="Y58" s="481">
        <v>0</v>
      </c>
      <c r="Z58" s="481">
        <v>0</v>
      </c>
      <c r="AA58" s="481"/>
      <c r="AB58" s="481">
        <v>0</v>
      </c>
      <c r="AC58" s="481">
        <v>1</v>
      </c>
      <c r="AD58" s="481">
        <v>10</v>
      </c>
      <c r="AE58" s="481"/>
      <c r="AF58" s="481">
        <v>0</v>
      </c>
      <c r="AG58" s="481">
        <v>0</v>
      </c>
      <c r="AH58" s="481">
        <v>0</v>
      </c>
      <c r="AI58" s="481">
        <v>0</v>
      </c>
      <c r="AJ58" s="481"/>
      <c r="AK58" s="481">
        <v>2</v>
      </c>
    </row>
    <row r="59" spans="1:37" x14ac:dyDescent="0.2">
      <c r="A59" s="154" t="s">
        <v>963</v>
      </c>
      <c r="B59" s="154" t="s">
        <v>964</v>
      </c>
      <c r="C59" s="481"/>
      <c r="D59" s="481"/>
      <c r="E59" s="481">
        <v>143</v>
      </c>
      <c r="F59" s="481"/>
      <c r="G59" s="481">
        <v>70</v>
      </c>
      <c r="H59" s="481">
        <v>65</v>
      </c>
      <c r="I59" s="481">
        <v>2</v>
      </c>
      <c r="J59" s="481">
        <v>3</v>
      </c>
      <c r="K59" s="481"/>
      <c r="L59" s="481">
        <v>7</v>
      </c>
      <c r="M59" s="481">
        <v>4</v>
      </c>
      <c r="N59" s="481">
        <v>0</v>
      </c>
      <c r="O59" s="481">
        <v>3</v>
      </c>
      <c r="P59" s="481"/>
      <c r="Q59" s="481">
        <v>3</v>
      </c>
      <c r="R59" s="481">
        <v>53</v>
      </c>
      <c r="S59" s="481">
        <v>7</v>
      </c>
      <c r="T59" s="481">
        <v>0</v>
      </c>
      <c r="U59" s="481"/>
      <c r="V59" s="481">
        <v>0</v>
      </c>
      <c r="W59" s="481">
        <v>0</v>
      </c>
      <c r="X59" s="481">
        <v>0</v>
      </c>
      <c r="Y59" s="481">
        <v>0</v>
      </c>
      <c r="Z59" s="481">
        <v>0</v>
      </c>
      <c r="AA59" s="481"/>
      <c r="AB59" s="481">
        <v>0</v>
      </c>
      <c r="AC59" s="481">
        <v>0</v>
      </c>
      <c r="AD59" s="481">
        <v>0</v>
      </c>
      <c r="AE59" s="481"/>
      <c r="AF59" s="481">
        <v>1</v>
      </c>
      <c r="AG59" s="481">
        <v>0</v>
      </c>
      <c r="AH59" s="481">
        <v>0</v>
      </c>
      <c r="AI59" s="481">
        <v>1</v>
      </c>
      <c r="AJ59" s="481"/>
      <c r="AK59" s="481">
        <v>2</v>
      </c>
    </row>
    <row r="60" spans="1:37" x14ac:dyDescent="0.2">
      <c r="A60" s="154" t="s">
        <v>965</v>
      </c>
      <c r="B60" s="154" t="s">
        <v>966</v>
      </c>
      <c r="C60" s="481"/>
      <c r="D60" s="481"/>
      <c r="E60" s="481">
        <v>214</v>
      </c>
      <c r="F60" s="481"/>
      <c r="G60" s="481">
        <v>69</v>
      </c>
      <c r="H60" s="481">
        <v>64</v>
      </c>
      <c r="I60" s="481">
        <v>5</v>
      </c>
      <c r="J60" s="481">
        <v>0</v>
      </c>
      <c r="K60" s="481"/>
      <c r="L60" s="481">
        <v>15</v>
      </c>
      <c r="M60" s="481">
        <v>0</v>
      </c>
      <c r="N60" s="481">
        <v>7</v>
      </c>
      <c r="O60" s="481">
        <v>8</v>
      </c>
      <c r="P60" s="481"/>
      <c r="Q60" s="481">
        <v>8</v>
      </c>
      <c r="R60" s="481">
        <v>54</v>
      </c>
      <c r="S60" s="481">
        <v>22</v>
      </c>
      <c r="T60" s="481">
        <v>0</v>
      </c>
      <c r="U60" s="481"/>
      <c r="V60" s="481">
        <v>0</v>
      </c>
      <c r="W60" s="481">
        <v>0</v>
      </c>
      <c r="X60" s="481">
        <v>0</v>
      </c>
      <c r="Y60" s="481">
        <v>0</v>
      </c>
      <c r="Z60" s="481">
        <v>0</v>
      </c>
      <c r="AA60" s="481"/>
      <c r="AB60" s="481">
        <v>0</v>
      </c>
      <c r="AC60" s="481">
        <v>0</v>
      </c>
      <c r="AD60" s="481">
        <v>21</v>
      </c>
      <c r="AE60" s="481"/>
      <c r="AF60" s="481">
        <v>18</v>
      </c>
      <c r="AG60" s="481">
        <v>18</v>
      </c>
      <c r="AH60" s="481">
        <v>0</v>
      </c>
      <c r="AI60" s="481">
        <v>0</v>
      </c>
      <c r="AJ60" s="481"/>
      <c r="AK60" s="481">
        <v>7</v>
      </c>
    </row>
    <row r="61" spans="1:37" x14ac:dyDescent="0.2">
      <c r="A61" s="154" t="s">
        <v>967</v>
      </c>
      <c r="B61" s="154" t="s">
        <v>968</v>
      </c>
      <c r="C61" s="481"/>
      <c r="D61" s="481"/>
      <c r="E61" s="481">
        <v>59</v>
      </c>
      <c r="F61" s="481"/>
      <c r="G61" s="481">
        <v>24</v>
      </c>
      <c r="H61" s="481">
        <v>17</v>
      </c>
      <c r="I61" s="481">
        <v>3</v>
      </c>
      <c r="J61" s="481">
        <v>4</v>
      </c>
      <c r="K61" s="481"/>
      <c r="L61" s="481">
        <v>6</v>
      </c>
      <c r="M61" s="481">
        <v>1</v>
      </c>
      <c r="N61" s="481">
        <v>2</v>
      </c>
      <c r="O61" s="481">
        <v>3</v>
      </c>
      <c r="P61" s="481"/>
      <c r="Q61" s="481">
        <v>0</v>
      </c>
      <c r="R61" s="481">
        <v>12</v>
      </c>
      <c r="S61" s="481">
        <v>3</v>
      </c>
      <c r="T61" s="481">
        <v>1</v>
      </c>
      <c r="U61" s="481"/>
      <c r="V61" s="481">
        <v>0</v>
      </c>
      <c r="W61" s="481">
        <v>0</v>
      </c>
      <c r="X61" s="481">
        <v>0</v>
      </c>
      <c r="Y61" s="481">
        <v>0</v>
      </c>
      <c r="Z61" s="481">
        <v>0</v>
      </c>
      <c r="AA61" s="481"/>
      <c r="AB61" s="481">
        <v>0</v>
      </c>
      <c r="AC61" s="481">
        <v>0</v>
      </c>
      <c r="AD61" s="481">
        <v>0</v>
      </c>
      <c r="AE61" s="481"/>
      <c r="AF61" s="481">
        <v>3</v>
      </c>
      <c r="AG61" s="481">
        <v>3</v>
      </c>
      <c r="AH61" s="481">
        <v>0</v>
      </c>
      <c r="AI61" s="481">
        <v>0</v>
      </c>
      <c r="AJ61" s="481"/>
      <c r="AK61" s="481">
        <v>10</v>
      </c>
    </row>
    <row r="62" spans="1:37" x14ac:dyDescent="0.2">
      <c r="A62" s="154" t="s">
        <v>969</v>
      </c>
      <c r="B62" s="154" t="s">
        <v>970</v>
      </c>
      <c r="C62" s="481"/>
      <c r="D62" s="481"/>
      <c r="E62" s="481">
        <v>75</v>
      </c>
      <c r="F62" s="481"/>
      <c r="G62" s="481">
        <v>41</v>
      </c>
      <c r="H62" s="481">
        <v>38</v>
      </c>
      <c r="I62" s="481">
        <v>3</v>
      </c>
      <c r="J62" s="481">
        <v>0</v>
      </c>
      <c r="K62" s="481"/>
      <c r="L62" s="481">
        <v>3</v>
      </c>
      <c r="M62" s="481">
        <v>0</v>
      </c>
      <c r="N62" s="481">
        <v>1</v>
      </c>
      <c r="O62" s="481">
        <v>2</v>
      </c>
      <c r="P62" s="481"/>
      <c r="Q62" s="481">
        <v>0</v>
      </c>
      <c r="R62" s="481">
        <v>24</v>
      </c>
      <c r="S62" s="481">
        <v>7</v>
      </c>
      <c r="T62" s="481">
        <v>0</v>
      </c>
      <c r="U62" s="481"/>
      <c r="V62" s="481">
        <v>0</v>
      </c>
      <c r="W62" s="481">
        <v>0</v>
      </c>
      <c r="X62" s="481">
        <v>0</v>
      </c>
      <c r="Y62" s="481">
        <v>0</v>
      </c>
      <c r="Z62" s="481">
        <v>0</v>
      </c>
      <c r="AA62" s="481"/>
      <c r="AB62" s="481">
        <v>0</v>
      </c>
      <c r="AC62" s="481">
        <v>0</v>
      </c>
      <c r="AD62" s="481">
        <v>0</v>
      </c>
      <c r="AE62" s="481"/>
      <c r="AF62" s="481">
        <v>0</v>
      </c>
      <c r="AG62" s="481">
        <v>0</v>
      </c>
      <c r="AH62" s="481">
        <v>0</v>
      </c>
      <c r="AI62" s="481">
        <v>0</v>
      </c>
      <c r="AJ62" s="481"/>
      <c r="AK62" s="481">
        <v>0</v>
      </c>
    </row>
    <row r="63" spans="1:37" x14ac:dyDescent="0.2">
      <c r="A63" s="154" t="s">
        <v>971</v>
      </c>
      <c r="B63" s="154" t="s">
        <v>972</v>
      </c>
      <c r="C63" s="481"/>
      <c r="D63" s="481"/>
      <c r="E63" s="481">
        <v>26</v>
      </c>
      <c r="F63" s="481"/>
      <c r="G63" s="481">
        <v>16</v>
      </c>
      <c r="H63" s="481">
        <v>15</v>
      </c>
      <c r="I63" s="481">
        <v>0</v>
      </c>
      <c r="J63" s="481">
        <v>1</v>
      </c>
      <c r="K63" s="481"/>
      <c r="L63" s="481">
        <v>1</v>
      </c>
      <c r="M63" s="481">
        <v>0</v>
      </c>
      <c r="N63" s="481">
        <v>1</v>
      </c>
      <c r="O63" s="481">
        <v>0</v>
      </c>
      <c r="P63" s="481"/>
      <c r="Q63" s="481">
        <v>1</v>
      </c>
      <c r="R63" s="481">
        <v>5</v>
      </c>
      <c r="S63" s="481">
        <v>3</v>
      </c>
      <c r="T63" s="481">
        <v>0</v>
      </c>
      <c r="U63" s="481"/>
      <c r="V63" s="481">
        <v>0</v>
      </c>
      <c r="W63" s="481">
        <v>0</v>
      </c>
      <c r="X63" s="481">
        <v>0</v>
      </c>
      <c r="Y63" s="481">
        <v>0</v>
      </c>
      <c r="Z63" s="481">
        <v>0</v>
      </c>
      <c r="AA63" s="481"/>
      <c r="AB63" s="481">
        <v>0</v>
      </c>
      <c r="AC63" s="481">
        <v>0</v>
      </c>
      <c r="AD63" s="481">
        <v>0</v>
      </c>
      <c r="AE63" s="481"/>
      <c r="AF63" s="481">
        <v>0</v>
      </c>
      <c r="AG63" s="481">
        <v>0</v>
      </c>
      <c r="AH63" s="481">
        <v>0</v>
      </c>
      <c r="AI63" s="481">
        <v>0</v>
      </c>
      <c r="AJ63" s="481"/>
      <c r="AK63" s="481">
        <v>0</v>
      </c>
    </row>
    <row r="64" spans="1:37" x14ac:dyDescent="0.2">
      <c r="A64" s="154" t="s">
        <v>973</v>
      </c>
      <c r="B64" s="154" t="s">
        <v>974</v>
      </c>
      <c r="C64" s="481"/>
      <c r="D64" s="481"/>
      <c r="E64" s="481">
        <v>23</v>
      </c>
      <c r="F64" s="481"/>
      <c r="G64" s="481">
        <v>11</v>
      </c>
      <c r="H64" s="481">
        <v>9</v>
      </c>
      <c r="I64" s="481">
        <v>2</v>
      </c>
      <c r="J64" s="481">
        <v>0</v>
      </c>
      <c r="K64" s="481"/>
      <c r="L64" s="481">
        <v>2</v>
      </c>
      <c r="M64" s="481">
        <v>0</v>
      </c>
      <c r="N64" s="481">
        <v>0</v>
      </c>
      <c r="O64" s="481">
        <v>2</v>
      </c>
      <c r="P64" s="481"/>
      <c r="Q64" s="481">
        <v>1</v>
      </c>
      <c r="R64" s="481">
        <v>7</v>
      </c>
      <c r="S64" s="481">
        <v>0</v>
      </c>
      <c r="T64" s="481">
        <v>0</v>
      </c>
      <c r="U64" s="481"/>
      <c r="V64" s="481">
        <v>0</v>
      </c>
      <c r="W64" s="481">
        <v>0</v>
      </c>
      <c r="X64" s="481">
        <v>0</v>
      </c>
      <c r="Y64" s="481">
        <v>0</v>
      </c>
      <c r="Z64" s="481">
        <v>0</v>
      </c>
      <c r="AA64" s="481"/>
      <c r="AB64" s="481">
        <v>0</v>
      </c>
      <c r="AC64" s="481">
        <v>0</v>
      </c>
      <c r="AD64" s="481">
        <v>0</v>
      </c>
      <c r="AE64" s="481"/>
      <c r="AF64" s="481">
        <v>0</v>
      </c>
      <c r="AG64" s="481">
        <v>0</v>
      </c>
      <c r="AH64" s="481">
        <v>0</v>
      </c>
      <c r="AI64" s="481">
        <v>0</v>
      </c>
      <c r="AJ64" s="481"/>
      <c r="AK64" s="481">
        <v>2</v>
      </c>
    </row>
    <row r="65" spans="1:37" x14ac:dyDescent="0.2">
      <c r="A65" s="154" t="s">
        <v>975</v>
      </c>
      <c r="B65" s="154" t="s">
        <v>976</v>
      </c>
      <c r="C65" s="481"/>
      <c r="D65" s="481"/>
      <c r="E65" s="481">
        <v>29</v>
      </c>
      <c r="F65" s="481"/>
      <c r="G65" s="481">
        <v>19</v>
      </c>
      <c r="H65" s="481">
        <v>19</v>
      </c>
      <c r="I65" s="481">
        <v>0</v>
      </c>
      <c r="J65" s="481">
        <v>0</v>
      </c>
      <c r="K65" s="481"/>
      <c r="L65" s="481">
        <v>0</v>
      </c>
      <c r="M65" s="481">
        <v>0</v>
      </c>
      <c r="N65" s="481">
        <v>0</v>
      </c>
      <c r="O65" s="481">
        <v>0</v>
      </c>
      <c r="P65" s="481"/>
      <c r="Q65" s="481">
        <v>1</v>
      </c>
      <c r="R65" s="481">
        <v>8</v>
      </c>
      <c r="S65" s="481">
        <v>0</v>
      </c>
      <c r="T65" s="481">
        <v>1</v>
      </c>
      <c r="U65" s="481"/>
      <c r="V65" s="481">
        <v>0</v>
      </c>
      <c r="W65" s="481">
        <v>0</v>
      </c>
      <c r="X65" s="481">
        <v>0</v>
      </c>
      <c r="Y65" s="481">
        <v>0</v>
      </c>
      <c r="Z65" s="481">
        <v>0</v>
      </c>
      <c r="AA65" s="481"/>
      <c r="AB65" s="481">
        <v>0</v>
      </c>
      <c r="AC65" s="481">
        <v>0</v>
      </c>
      <c r="AD65" s="481">
        <v>0</v>
      </c>
      <c r="AE65" s="481"/>
      <c r="AF65" s="481">
        <v>0</v>
      </c>
      <c r="AG65" s="481">
        <v>0</v>
      </c>
      <c r="AH65" s="481">
        <v>0</v>
      </c>
      <c r="AI65" s="481">
        <v>0</v>
      </c>
      <c r="AJ65" s="481"/>
      <c r="AK65" s="481">
        <v>0</v>
      </c>
    </row>
    <row r="66" spans="1:37" x14ac:dyDescent="0.2">
      <c r="A66" s="154" t="s">
        <v>977</v>
      </c>
      <c r="B66" s="154" t="s">
        <v>978</v>
      </c>
      <c r="C66" s="481"/>
      <c r="D66" s="481"/>
      <c r="E66" s="481">
        <v>148</v>
      </c>
      <c r="F66" s="481"/>
      <c r="G66" s="481">
        <v>65</v>
      </c>
      <c r="H66" s="481">
        <v>59</v>
      </c>
      <c r="I66" s="481">
        <v>4</v>
      </c>
      <c r="J66" s="481">
        <v>2</v>
      </c>
      <c r="K66" s="481"/>
      <c r="L66" s="481">
        <v>8</v>
      </c>
      <c r="M66" s="481">
        <v>3</v>
      </c>
      <c r="N66" s="481">
        <v>4</v>
      </c>
      <c r="O66" s="481">
        <v>1</v>
      </c>
      <c r="P66" s="481"/>
      <c r="Q66" s="481">
        <v>2</v>
      </c>
      <c r="R66" s="481">
        <v>49</v>
      </c>
      <c r="S66" s="481">
        <v>13</v>
      </c>
      <c r="T66" s="481">
        <v>0</v>
      </c>
      <c r="U66" s="481"/>
      <c r="V66" s="481">
        <v>0</v>
      </c>
      <c r="W66" s="481">
        <v>0</v>
      </c>
      <c r="X66" s="481">
        <v>0</v>
      </c>
      <c r="Y66" s="481">
        <v>0</v>
      </c>
      <c r="Z66" s="481">
        <v>0</v>
      </c>
      <c r="AA66" s="481"/>
      <c r="AB66" s="481">
        <v>0</v>
      </c>
      <c r="AC66" s="481">
        <v>0</v>
      </c>
      <c r="AD66" s="481">
        <v>3</v>
      </c>
      <c r="AE66" s="481"/>
      <c r="AF66" s="481">
        <v>2</v>
      </c>
      <c r="AG66" s="481">
        <v>1</v>
      </c>
      <c r="AH66" s="481">
        <v>1</v>
      </c>
      <c r="AI66" s="481">
        <v>0</v>
      </c>
      <c r="AJ66" s="481"/>
      <c r="AK66" s="481">
        <v>6</v>
      </c>
    </row>
    <row r="67" spans="1:37" x14ac:dyDescent="0.2">
      <c r="A67" s="154" t="s">
        <v>979</v>
      </c>
      <c r="B67" s="154" t="s">
        <v>980</v>
      </c>
      <c r="C67" s="481"/>
      <c r="D67" s="481"/>
      <c r="E67" s="481">
        <v>9</v>
      </c>
      <c r="F67" s="481"/>
      <c r="G67" s="481">
        <v>4</v>
      </c>
      <c r="H67" s="481">
        <v>4</v>
      </c>
      <c r="I67" s="481">
        <v>0</v>
      </c>
      <c r="J67" s="481">
        <v>0</v>
      </c>
      <c r="K67" s="481"/>
      <c r="L67" s="481">
        <v>1</v>
      </c>
      <c r="M67" s="481">
        <v>0</v>
      </c>
      <c r="N67" s="481">
        <v>0</v>
      </c>
      <c r="O67" s="481">
        <v>1</v>
      </c>
      <c r="P67" s="481"/>
      <c r="Q67" s="481">
        <v>0</v>
      </c>
      <c r="R67" s="481">
        <v>3</v>
      </c>
      <c r="S67" s="481">
        <v>0</v>
      </c>
      <c r="T67" s="481">
        <v>0</v>
      </c>
      <c r="U67" s="481"/>
      <c r="V67" s="481">
        <v>0</v>
      </c>
      <c r="W67" s="481">
        <v>0</v>
      </c>
      <c r="X67" s="481">
        <v>0</v>
      </c>
      <c r="Y67" s="481">
        <v>0</v>
      </c>
      <c r="Z67" s="481">
        <v>0</v>
      </c>
      <c r="AA67" s="481"/>
      <c r="AB67" s="481">
        <v>0</v>
      </c>
      <c r="AC67" s="481">
        <v>0</v>
      </c>
      <c r="AD67" s="481">
        <v>0</v>
      </c>
      <c r="AE67" s="481"/>
      <c r="AF67" s="481">
        <v>0</v>
      </c>
      <c r="AG67" s="481">
        <v>0</v>
      </c>
      <c r="AH67" s="481">
        <v>0</v>
      </c>
      <c r="AI67" s="481">
        <v>0</v>
      </c>
      <c r="AJ67" s="481"/>
      <c r="AK67" s="481">
        <v>1</v>
      </c>
    </row>
    <row r="68" spans="1:37" x14ac:dyDescent="0.2">
      <c r="A68" s="154" t="s">
        <v>981</v>
      </c>
      <c r="B68" s="154" t="s">
        <v>982</v>
      </c>
      <c r="C68" s="481"/>
      <c r="D68" s="481"/>
      <c r="E68" s="481">
        <v>135</v>
      </c>
      <c r="F68" s="481"/>
      <c r="G68" s="481">
        <v>53</v>
      </c>
      <c r="H68" s="481">
        <v>47</v>
      </c>
      <c r="I68" s="481">
        <v>2</v>
      </c>
      <c r="J68" s="481">
        <v>4</v>
      </c>
      <c r="K68" s="481"/>
      <c r="L68" s="481">
        <v>14</v>
      </c>
      <c r="M68" s="481">
        <v>0</v>
      </c>
      <c r="N68" s="481">
        <v>10</v>
      </c>
      <c r="O68" s="481">
        <v>4</v>
      </c>
      <c r="P68" s="481"/>
      <c r="Q68" s="481">
        <v>3</v>
      </c>
      <c r="R68" s="481">
        <v>44</v>
      </c>
      <c r="S68" s="481">
        <v>8</v>
      </c>
      <c r="T68" s="481">
        <v>2</v>
      </c>
      <c r="U68" s="481"/>
      <c r="V68" s="481">
        <v>0</v>
      </c>
      <c r="W68" s="481">
        <v>0</v>
      </c>
      <c r="X68" s="481">
        <v>0</v>
      </c>
      <c r="Y68" s="481">
        <v>0</v>
      </c>
      <c r="Z68" s="481">
        <v>0</v>
      </c>
      <c r="AA68" s="481"/>
      <c r="AB68" s="481">
        <v>0</v>
      </c>
      <c r="AC68" s="481">
        <v>2</v>
      </c>
      <c r="AD68" s="481">
        <v>1</v>
      </c>
      <c r="AE68" s="481"/>
      <c r="AF68" s="481">
        <v>2</v>
      </c>
      <c r="AG68" s="481">
        <v>2</v>
      </c>
      <c r="AH68" s="481">
        <v>0</v>
      </c>
      <c r="AI68" s="481">
        <v>0</v>
      </c>
      <c r="AJ68" s="481"/>
      <c r="AK68" s="481">
        <v>6</v>
      </c>
    </row>
    <row r="69" spans="1:37" x14ac:dyDescent="0.2">
      <c r="A69" s="154" t="s">
        <v>983</v>
      </c>
      <c r="B69" s="154" t="s">
        <v>984</v>
      </c>
      <c r="C69" s="481"/>
      <c r="D69" s="481"/>
      <c r="E69" s="481">
        <v>92</v>
      </c>
      <c r="F69" s="481"/>
      <c r="G69" s="481">
        <v>40</v>
      </c>
      <c r="H69" s="481">
        <v>38</v>
      </c>
      <c r="I69" s="481">
        <v>2</v>
      </c>
      <c r="J69" s="481">
        <v>0</v>
      </c>
      <c r="K69" s="481"/>
      <c r="L69" s="481">
        <v>15</v>
      </c>
      <c r="M69" s="481">
        <v>7</v>
      </c>
      <c r="N69" s="481">
        <v>4</v>
      </c>
      <c r="O69" s="481">
        <v>4</v>
      </c>
      <c r="P69" s="481"/>
      <c r="Q69" s="481">
        <v>2</v>
      </c>
      <c r="R69" s="481">
        <v>19</v>
      </c>
      <c r="S69" s="481">
        <v>9</v>
      </c>
      <c r="T69" s="481">
        <v>0</v>
      </c>
      <c r="U69" s="481"/>
      <c r="V69" s="481">
        <v>0</v>
      </c>
      <c r="W69" s="481">
        <v>0</v>
      </c>
      <c r="X69" s="481">
        <v>0</v>
      </c>
      <c r="Y69" s="481">
        <v>0</v>
      </c>
      <c r="Z69" s="481">
        <v>0</v>
      </c>
      <c r="AA69" s="481"/>
      <c r="AB69" s="481">
        <v>0</v>
      </c>
      <c r="AC69" s="481">
        <v>0</v>
      </c>
      <c r="AD69" s="481">
        <v>0</v>
      </c>
      <c r="AE69" s="481"/>
      <c r="AF69" s="481">
        <v>0</v>
      </c>
      <c r="AG69" s="481">
        <v>0</v>
      </c>
      <c r="AH69" s="481">
        <v>0</v>
      </c>
      <c r="AI69" s="481">
        <v>0</v>
      </c>
      <c r="AJ69" s="481"/>
      <c r="AK69" s="481">
        <v>7</v>
      </c>
    </row>
    <row r="70" spans="1:37" x14ac:dyDescent="0.2">
      <c r="A70" s="154" t="s">
        <v>985</v>
      </c>
      <c r="B70" s="154" t="s">
        <v>986</v>
      </c>
      <c r="C70" s="481"/>
      <c r="D70" s="481"/>
      <c r="E70" s="481">
        <v>79</v>
      </c>
      <c r="F70" s="481"/>
      <c r="G70" s="481">
        <v>40</v>
      </c>
      <c r="H70" s="481">
        <v>36</v>
      </c>
      <c r="I70" s="481">
        <v>3</v>
      </c>
      <c r="J70" s="481">
        <v>1</v>
      </c>
      <c r="K70" s="481"/>
      <c r="L70" s="481">
        <v>5</v>
      </c>
      <c r="M70" s="481">
        <v>0</v>
      </c>
      <c r="N70" s="481">
        <v>3</v>
      </c>
      <c r="O70" s="481">
        <v>2</v>
      </c>
      <c r="P70" s="481"/>
      <c r="Q70" s="481">
        <v>2</v>
      </c>
      <c r="R70" s="481">
        <v>15</v>
      </c>
      <c r="S70" s="481">
        <v>4</v>
      </c>
      <c r="T70" s="481">
        <v>0</v>
      </c>
      <c r="U70" s="481"/>
      <c r="V70" s="481">
        <v>0</v>
      </c>
      <c r="W70" s="481">
        <v>0</v>
      </c>
      <c r="X70" s="481">
        <v>0</v>
      </c>
      <c r="Y70" s="481">
        <v>0</v>
      </c>
      <c r="Z70" s="481">
        <v>0</v>
      </c>
      <c r="AA70" s="481"/>
      <c r="AB70" s="481">
        <v>0</v>
      </c>
      <c r="AC70" s="481">
        <v>0</v>
      </c>
      <c r="AD70" s="481">
        <v>6</v>
      </c>
      <c r="AE70" s="481"/>
      <c r="AF70" s="481">
        <v>2</v>
      </c>
      <c r="AG70" s="481">
        <v>2</v>
      </c>
      <c r="AH70" s="481">
        <v>0</v>
      </c>
      <c r="AI70" s="481">
        <v>0</v>
      </c>
      <c r="AJ70" s="481"/>
      <c r="AK70" s="481">
        <v>5</v>
      </c>
    </row>
    <row r="71" spans="1:37" x14ac:dyDescent="0.2">
      <c r="A71" s="154" t="s">
        <v>987</v>
      </c>
      <c r="B71" s="154" t="s">
        <v>988</v>
      </c>
      <c r="C71" s="481"/>
      <c r="D71" s="481"/>
      <c r="E71" s="481">
        <v>328</v>
      </c>
      <c r="F71" s="481"/>
      <c r="G71" s="481">
        <v>118</v>
      </c>
      <c r="H71" s="481">
        <v>115</v>
      </c>
      <c r="I71" s="481">
        <v>2</v>
      </c>
      <c r="J71" s="481">
        <v>1</v>
      </c>
      <c r="K71" s="481"/>
      <c r="L71" s="481">
        <v>74</v>
      </c>
      <c r="M71" s="481">
        <v>1</v>
      </c>
      <c r="N71" s="481">
        <v>49</v>
      </c>
      <c r="O71" s="481">
        <v>24</v>
      </c>
      <c r="P71" s="481"/>
      <c r="Q71" s="481">
        <v>9</v>
      </c>
      <c r="R71" s="481">
        <v>70</v>
      </c>
      <c r="S71" s="481">
        <v>37</v>
      </c>
      <c r="T71" s="481">
        <v>2</v>
      </c>
      <c r="U71" s="481"/>
      <c r="V71" s="481">
        <v>0</v>
      </c>
      <c r="W71" s="481">
        <v>0</v>
      </c>
      <c r="X71" s="481">
        <v>0</v>
      </c>
      <c r="Y71" s="481">
        <v>0</v>
      </c>
      <c r="Z71" s="481">
        <v>0</v>
      </c>
      <c r="AA71" s="481"/>
      <c r="AB71" s="481">
        <v>0</v>
      </c>
      <c r="AC71" s="481">
        <v>2</v>
      </c>
      <c r="AD71" s="481">
        <v>0</v>
      </c>
      <c r="AE71" s="481"/>
      <c r="AF71" s="481">
        <v>10</v>
      </c>
      <c r="AG71" s="481">
        <v>6</v>
      </c>
      <c r="AH71" s="481">
        <v>4</v>
      </c>
      <c r="AI71" s="481">
        <v>0</v>
      </c>
      <c r="AJ71" s="481"/>
      <c r="AK71" s="481">
        <v>6</v>
      </c>
    </row>
    <row r="72" spans="1:37" x14ac:dyDescent="0.2">
      <c r="A72" s="154" t="s">
        <v>989</v>
      </c>
      <c r="B72" s="154" t="s">
        <v>990</v>
      </c>
      <c r="C72" s="481"/>
      <c r="D72" s="481"/>
      <c r="E72" s="481">
        <v>184</v>
      </c>
      <c r="F72" s="481"/>
      <c r="G72" s="481">
        <v>84</v>
      </c>
      <c r="H72" s="481">
        <v>73</v>
      </c>
      <c r="I72" s="481">
        <v>7</v>
      </c>
      <c r="J72" s="481">
        <v>4</v>
      </c>
      <c r="K72" s="481"/>
      <c r="L72" s="481">
        <v>16</v>
      </c>
      <c r="M72" s="481">
        <v>2</v>
      </c>
      <c r="N72" s="481">
        <v>8</v>
      </c>
      <c r="O72" s="481">
        <v>6</v>
      </c>
      <c r="P72" s="481"/>
      <c r="Q72" s="481">
        <v>1</v>
      </c>
      <c r="R72" s="481">
        <v>42</v>
      </c>
      <c r="S72" s="481">
        <v>9</v>
      </c>
      <c r="T72" s="481">
        <v>0</v>
      </c>
      <c r="U72" s="481"/>
      <c r="V72" s="481">
        <v>0</v>
      </c>
      <c r="W72" s="481">
        <v>0</v>
      </c>
      <c r="X72" s="481">
        <v>0</v>
      </c>
      <c r="Y72" s="481">
        <v>0</v>
      </c>
      <c r="Z72" s="481">
        <v>0</v>
      </c>
      <c r="AA72" s="481"/>
      <c r="AB72" s="481">
        <v>0</v>
      </c>
      <c r="AC72" s="481">
        <v>1</v>
      </c>
      <c r="AD72" s="481">
        <v>4</v>
      </c>
      <c r="AE72" s="481"/>
      <c r="AF72" s="481">
        <v>1</v>
      </c>
      <c r="AG72" s="481">
        <v>0</v>
      </c>
      <c r="AH72" s="481">
        <v>0</v>
      </c>
      <c r="AI72" s="481">
        <v>1</v>
      </c>
      <c r="AJ72" s="481"/>
      <c r="AK72" s="481">
        <v>26</v>
      </c>
    </row>
    <row r="73" spans="1:37" x14ac:dyDescent="0.2">
      <c r="A73" s="154" t="s">
        <v>991</v>
      </c>
      <c r="B73" s="154" t="s">
        <v>992</v>
      </c>
      <c r="C73" s="481"/>
      <c r="D73" s="481"/>
      <c r="E73" s="481">
        <v>73</v>
      </c>
      <c r="F73" s="481"/>
      <c r="G73" s="481">
        <v>35</v>
      </c>
      <c r="H73" s="481">
        <v>35</v>
      </c>
      <c r="I73" s="481">
        <v>0</v>
      </c>
      <c r="J73" s="481">
        <v>0</v>
      </c>
      <c r="K73" s="481"/>
      <c r="L73" s="481">
        <v>3</v>
      </c>
      <c r="M73" s="481">
        <v>0</v>
      </c>
      <c r="N73" s="481">
        <v>1</v>
      </c>
      <c r="O73" s="481">
        <v>2</v>
      </c>
      <c r="P73" s="481"/>
      <c r="Q73" s="481">
        <v>1</v>
      </c>
      <c r="R73" s="481">
        <v>23</v>
      </c>
      <c r="S73" s="481">
        <v>7</v>
      </c>
      <c r="T73" s="481">
        <v>0</v>
      </c>
      <c r="U73" s="481"/>
      <c r="V73" s="481">
        <v>0</v>
      </c>
      <c r="W73" s="481">
        <v>0</v>
      </c>
      <c r="X73" s="481">
        <v>0</v>
      </c>
      <c r="Y73" s="481">
        <v>0</v>
      </c>
      <c r="Z73" s="481">
        <v>0</v>
      </c>
      <c r="AA73" s="481"/>
      <c r="AB73" s="481">
        <v>0</v>
      </c>
      <c r="AC73" s="481">
        <v>0</v>
      </c>
      <c r="AD73" s="481">
        <v>1</v>
      </c>
      <c r="AE73" s="481"/>
      <c r="AF73" s="481">
        <v>1</v>
      </c>
      <c r="AG73" s="481">
        <v>0</v>
      </c>
      <c r="AH73" s="481">
        <v>1</v>
      </c>
      <c r="AI73" s="481">
        <v>0</v>
      </c>
      <c r="AJ73" s="481"/>
      <c r="AK73" s="481">
        <v>2</v>
      </c>
    </row>
    <row r="74" spans="1:37" x14ac:dyDescent="0.2">
      <c r="A74" s="154" t="s">
        <v>993</v>
      </c>
      <c r="B74" s="154" t="s">
        <v>994</v>
      </c>
      <c r="C74" s="481"/>
      <c r="D74" s="481"/>
      <c r="E74" s="481">
        <v>64</v>
      </c>
      <c r="F74" s="481"/>
      <c r="G74" s="481">
        <v>31</v>
      </c>
      <c r="H74" s="481">
        <v>27</v>
      </c>
      <c r="I74" s="481">
        <v>4</v>
      </c>
      <c r="J74" s="481">
        <v>0</v>
      </c>
      <c r="K74" s="481"/>
      <c r="L74" s="481">
        <v>7</v>
      </c>
      <c r="M74" s="481">
        <v>0</v>
      </c>
      <c r="N74" s="481">
        <v>5</v>
      </c>
      <c r="O74" s="481">
        <v>2</v>
      </c>
      <c r="P74" s="481"/>
      <c r="Q74" s="481">
        <v>2</v>
      </c>
      <c r="R74" s="481">
        <v>15</v>
      </c>
      <c r="S74" s="481">
        <v>1</v>
      </c>
      <c r="T74" s="481">
        <v>0</v>
      </c>
      <c r="U74" s="481"/>
      <c r="V74" s="481">
        <v>0</v>
      </c>
      <c r="W74" s="481">
        <v>0</v>
      </c>
      <c r="X74" s="481">
        <v>0</v>
      </c>
      <c r="Y74" s="481">
        <v>0</v>
      </c>
      <c r="Z74" s="481">
        <v>0</v>
      </c>
      <c r="AA74" s="481"/>
      <c r="AB74" s="481">
        <v>0</v>
      </c>
      <c r="AC74" s="481">
        <v>1</v>
      </c>
      <c r="AD74" s="481">
        <v>0</v>
      </c>
      <c r="AE74" s="481"/>
      <c r="AF74" s="481">
        <v>1</v>
      </c>
      <c r="AG74" s="481">
        <v>1</v>
      </c>
      <c r="AH74" s="481">
        <v>0</v>
      </c>
      <c r="AI74" s="481">
        <v>0</v>
      </c>
      <c r="AJ74" s="481"/>
      <c r="AK74" s="481">
        <v>6</v>
      </c>
    </row>
    <row r="75" spans="1:37" x14ac:dyDescent="0.2">
      <c r="A75" s="154" t="s">
        <v>995</v>
      </c>
      <c r="B75" s="154" t="s">
        <v>996</v>
      </c>
      <c r="C75" s="481"/>
      <c r="D75" s="481"/>
      <c r="E75" s="481">
        <v>75</v>
      </c>
      <c r="F75" s="481"/>
      <c r="G75" s="481">
        <v>37</v>
      </c>
      <c r="H75" s="481">
        <v>36</v>
      </c>
      <c r="I75" s="481">
        <v>0</v>
      </c>
      <c r="J75" s="481">
        <v>1</v>
      </c>
      <c r="K75" s="481"/>
      <c r="L75" s="481">
        <v>6</v>
      </c>
      <c r="M75" s="481">
        <v>2</v>
      </c>
      <c r="N75" s="481">
        <v>1</v>
      </c>
      <c r="O75" s="481">
        <v>3</v>
      </c>
      <c r="P75" s="481"/>
      <c r="Q75" s="481">
        <v>2</v>
      </c>
      <c r="R75" s="481">
        <v>14</v>
      </c>
      <c r="S75" s="481">
        <v>8</v>
      </c>
      <c r="T75" s="481">
        <v>1</v>
      </c>
      <c r="U75" s="481"/>
      <c r="V75" s="481">
        <v>0</v>
      </c>
      <c r="W75" s="481">
        <v>0</v>
      </c>
      <c r="X75" s="481">
        <v>0</v>
      </c>
      <c r="Y75" s="481">
        <v>0</v>
      </c>
      <c r="Z75" s="481">
        <v>0</v>
      </c>
      <c r="AA75" s="481"/>
      <c r="AB75" s="481">
        <v>0</v>
      </c>
      <c r="AC75" s="481">
        <v>2</v>
      </c>
      <c r="AD75" s="481">
        <v>3</v>
      </c>
      <c r="AE75" s="481"/>
      <c r="AF75" s="481">
        <v>0</v>
      </c>
      <c r="AG75" s="481">
        <v>0</v>
      </c>
      <c r="AH75" s="481">
        <v>0</v>
      </c>
      <c r="AI75" s="481">
        <v>0</v>
      </c>
      <c r="AJ75" s="481"/>
      <c r="AK75" s="481">
        <v>2</v>
      </c>
    </row>
    <row r="76" spans="1:37" x14ac:dyDescent="0.2">
      <c r="A76" s="154" t="s">
        <v>997</v>
      </c>
      <c r="B76" s="154" t="s">
        <v>998</v>
      </c>
      <c r="C76" s="481"/>
      <c r="D76" s="481"/>
      <c r="E76" s="481">
        <v>3</v>
      </c>
      <c r="F76" s="481"/>
      <c r="G76" s="481">
        <v>0</v>
      </c>
      <c r="H76" s="481">
        <v>0</v>
      </c>
      <c r="I76" s="481">
        <v>0</v>
      </c>
      <c r="J76" s="481">
        <v>0</v>
      </c>
      <c r="K76" s="481"/>
      <c r="L76" s="481">
        <v>1</v>
      </c>
      <c r="M76" s="481">
        <v>1</v>
      </c>
      <c r="N76" s="481">
        <v>0</v>
      </c>
      <c r="O76" s="481">
        <v>0</v>
      </c>
      <c r="P76" s="481"/>
      <c r="Q76" s="481">
        <v>0</v>
      </c>
      <c r="R76" s="481">
        <v>2</v>
      </c>
      <c r="S76" s="481">
        <v>0</v>
      </c>
      <c r="T76" s="481">
        <v>0</v>
      </c>
      <c r="U76" s="481"/>
      <c r="V76" s="481">
        <v>0</v>
      </c>
      <c r="W76" s="481">
        <v>0</v>
      </c>
      <c r="X76" s="481">
        <v>0</v>
      </c>
      <c r="Y76" s="481">
        <v>0</v>
      </c>
      <c r="Z76" s="481">
        <v>0</v>
      </c>
      <c r="AA76" s="481"/>
      <c r="AB76" s="481">
        <v>0</v>
      </c>
      <c r="AC76" s="481">
        <v>0</v>
      </c>
      <c r="AD76" s="481">
        <v>0</v>
      </c>
      <c r="AE76" s="481"/>
      <c r="AF76" s="481">
        <v>0</v>
      </c>
      <c r="AG76" s="481">
        <v>0</v>
      </c>
      <c r="AH76" s="481">
        <v>0</v>
      </c>
      <c r="AI76" s="481">
        <v>0</v>
      </c>
      <c r="AJ76" s="481"/>
      <c r="AK76" s="481">
        <v>0</v>
      </c>
    </row>
    <row r="77" spans="1:37" x14ac:dyDescent="0.2">
      <c r="A77" s="154" t="s">
        <v>999</v>
      </c>
      <c r="B77" s="154" t="s">
        <v>1000</v>
      </c>
      <c r="C77" s="481"/>
      <c r="D77" s="481"/>
      <c r="E77" s="481">
        <v>109</v>
      </c>
      <c r="F77" s="481"/>
      <c r="G77" s="481">
        <v>58</v>
      </c>
      <c r="H77" s="481">
        <v>49</v>
      </c>
      <c r="I77" s="481">
        <v>7</v>
      </c>
      <c r="J77" s="481">
        <v>2</v>
      </c>
      <c r="K77" s="481"/>
      <c r="L77" s="481">
        <v>11</v>
      </c>
      <c r="M77" s="481">
        <v>3</v>
      </c>
      <c r="N77" s="481">
        <v>0</v>
      </c>
      <c r="O77" s="481">
        <v>8</v>
      </c>
      <c r="P77" s="481"/>
      <c r="Q77" s="481">
        <v>1</v>
      </c>
      <c r="R77" s="481">
        <v>26</v>
      </c>
      <c r="S77" s="481">
        <v>4</v>
      </c>
      <c r="T77" s="481">
        <v>1</v>
      </c>
      <c r="U77" s="481"/>
      <c r="V77" s="481">
        <v>0</v>
      </c>
      <c r="W77" s="481">
        <v>0</v>
      </c>
      <c r="X77" s="481">
        <v>0</v>
      </c>
      <c r="Y77" s="481">
        <v>0</v>
      </c>
      <c r="Z77" s="481">
        <v>0</v>
      </c>
      <c r="AA77" s="481"/>
      <c r="AB77" s="481">
        <v>0</v>
      </c>
      <c r="AC77" s="481">
        <v>0</v>
      </c>
      <c r="AD77" s="481">
        <v>2</v>
      </c>
      <c r="AE77" s="481"/>
      <c r="AF77" s="481">
        <v>0</v>
      </c>
      <c r="AG77" s="481">
        <v>0</v>
      </c>
      <c r="AH77" s="481">
        <v>0</v>
      </c>
      <c r="AI77" s="481">
        <v>0</v>
      </c>
      <c r="AJ77" s="481"/>
      <c r="AK77" s="481">
        <v>6</v>
      </c>
    </row>
    <row r="78" spans="1:37" x14ac:dyDescent="0.2">
      <c r="A78" s="154" t="s">
        <v>1001</v>
      </c>
      <c r="B78" s="154" t="s">
        <v>1002</v>
      </c>
      <c r="C78" s="481"/>
      <c r="D78" s="481"/>
      <c r="E78" s="481">
        <v>227</v>
      </c>
      <c r="F78" s="481"/>
      <c r="G78" s="481">
        <v>122</v>
      </c>
      <c r="H78" s="481">
        <v>106</v>
      </c>
      <c r="I78" s="481">
        <v>10</v>
      </c>
      <c r="J78" s="481">
        <v>6</v>
      </c>
      <c r="K78" s="481"/>
      <c r="L78" s="481">
        <v>32</v>
      </c>
      <c r="M78" s="481">
        <v>4</v>
      </c>
      <c r="N78" s="481">
        <v>5</v>
      </c>
      <c r="O78" s="481">
        <v>23</v>
      </c>
      <c r="P78" s="481"/>
      <c r="Q78" s="481">
        <v>7</v>
      </c>
      <c r="R78" s="481">
        <v>40</v>
      </c>
      <c r="S78" s="481">
        <v>6</v>
      </c>
      <c r="T78" s="481">
        <v>0</v>
      </c>
      <c r="U78" s="481"/>
      <c r="V78" s="481">
        <v>0</v>
      </c>
      <c r="W78" s="481">
        <v>0</v>
      </c>
      <c r="X78" s="481">
        <v>0</v>
      </c>
      <c r="Y78" s="481">
        <v>0</v>
      </c>
      <c r="Z78" s="481">
        <v>0</v>
      </c>
      <c r="AA78" s="481"/>
      <c r="AB78" s="481">
        <v>0</v>
      </c>
      <c r="AC78" s="481">
        <v>0</v>
      </c>
      <c r="AD78" s="481">
        <v>0</v>
      </c>
      <c r="AE78" s="481"/>
      <c r="AF78" s="481">
        <v>4</v>
      </c>
      <c r="AG78" s="481">
        <v>4</v>
      </c>
      <c r="AH78" s="481">
        <v>0</v>
      </c>
      <c r="AI78" s="481">
        <v>0</v>
      </c>
      <c r="AJ78" s="481"/>
      <c r="AK78" s="481">
        <v>16</v>
      </c>
    </row>
    <row r="79" spans="1:37" x14ac:dyDescent="0.2">
      <c r="A79" s="154" t="s">
        <v>1003</v>
      </c>
      <c r="B79" s="154" t="s">
        <v>1004</v>
      </c>
      <c r="C79" s="481"/>
      <c r="D79" s="481"/>
      <c r="E79" s="481">
        <v>31</v>
      </c>
      <c r="F79" s="481"/>
      <c r="G79" s="481">
        <v>7</v>
      </c>
      <c r="H79" s="481">
        <v>6</v>
      </c>
      <c r="I79" s="481">
        <v>0</v>
      </c>
      <c r="J79" s="481">
        <v>1</v>
      </c>
      <c r="K79" s="481"/>
      <c r="L79" s="481">
        <v>0</v>
      </c>
      <c r="M79" s="481">
        <v>0</v>
      </c>
      <c r="N79" s="481">
        <v>0</v>
      </c>
      <c r="O79" s="481">
        <v>0</v>
      </c>
      <c r="P79" s="481"/>
      <c r="Q79" s="481">
        <v>1</v>
      </c>
      <c r="R79" s="481">
        <v>10</v>
      </c>
      <c r="S79" s="481">
        <v>3</v>
      </c>
      <c r="T79" s="481">
        <v>2</v>
      </c>
      <c r="U79" s="481"/>
      <c r="V79" s="481">
        <v>0</v>
      </c>
      <c r="W79" s="481">
        <v>0</v>
      </c>
      <c r="X79" s="481">
        <v>0</v>
      </c>
      <c r="Y79" s="481">
        <v>0</v>
      </c>
      <c r="Z79" s="481">
        <v>0</v>
      </c>
      <c r="AA79" s="481"/>
      <c r="AB79" s="481">
        <v>0</v>
      </c>
      <c r="AC79" s="481">
        <v>0</v>
      </c>
      <c r="AD79" s="481">
        <v>0</v>
      </c>
      <c r="AE79" s="481"/>
      <c r="AF79" s="481">
        <v>5</v>
      </c>
      <c r="AG79" s="481">
        <v>2</v>
      </c>
      <c r="AH79" s="481">
        <v>2</v>
      </c>
      <c r="AI79" s="481">
        <v>1</v>
      </c>
      <c r="AJ79" s="481"/>
      <c r="AK79" s="481">
        <v>3</v>
      </c>
    </row>
    <row r="80" spans="1:37" x14ac:dyDescent="0.2">
      <c r="A80" s="154" t="s">
        <v>1005</v>
      </c>
      <c r="B80" s="154" t="s">
        <v>1006</v>
      </c>
      <c r="C80" s="481"/>
      <c r="D80" s="481"/>
      <c r="E80" s="481">
        <v>259</v>
      </c>
      <c r="F80" s="481"/>
      <c r="G80" s="481">
        <v>115</v>
      </c>
      <c r="H80" s="481">
        <v>105</v>
      </c>
      <c r="I80" s="481">
        <v>8</v>
      </c>
      <c r="J80" s="481">
        <v>2</v>
      </c>
      <c r="K80" s="481"/>
      <c r="L80" s="481">
        <v>46</v>
      </c>
      <c r="M80" s="481">
        <v>1</v>
      </c>
      <c r="N80" s="481">
        <v>7</v>
      </c>
      <c r="O80" s="481">
        <v>38</v>
      </c>
      <c r="P80" s="481"/>
      <c r="Q80" s="481">
        <v>7</v>
      </c>
      <c r="R80" s="481">
        <v>32</v>
      </c>
      <c r="S80" s="481">
        <v>10</v>
      </c>
      <c r="T80" s="481">
        <v>2</v>
      </c>
      <c r="U80" s="481"/>
      <c r="V80" s="481">
        <v>0</v>
      </c>
      <c r="W80" s="481">
        <v>0</v>
      </c>
      <c r="X80" s="481">
        <v>0</v>
      </c>
      <c r="Y80" s="481">
        <v>0</v>
      </c>
      <c r="Z80" s="481">
        <v>0</v>
      </c>
      <c r="AA80" s="481"/>
      <c r="AB80" s="481">
        <v>0</v>
      </c>
      <c r="AC80" s="481">
        <v>8</v>
      </c>
      <c r="AD80" s="481">
        <v>28</v>
      </c>
      <c r="AE80" s="481"/>
      <c r="AF80" s="481">
        <v>8</v>
      </c>
      <c r="AG80" s="481">
        <v>6</v>
      </c>
      <c r="AH80" s="481">
        <v>0</v>
      </c>
      <c r="AI80" s="481">
        <v>2</v>
      </c>
      <c r="AJ80" s="481"/>
      <c r="AK80" s="481">
        <v>3</v>
      </c>
    </row>
    <row r="81" spans="1:37" x14ac:dyDescent="0.2">
      <c r="A81" s="154" t="s">
        <v>1007</v>
      </c>
      <c r="B81" s="154" t="s">
        <v>1008</v>
      </c>
      <c r="C81" s="481"/>
      <c r="D81" s="481"/>
      <c r="E81" s="481">
        <v>94</v>
      </c>
      <c r="F81" s="481"/>
      <c r="G81" s="481">
        <v>45</v>
      </c>
      <c r="H81" s="481">
        <v>41</v>
      </c>
      <c r="I81" s="481">
        <v>3</v>
      </c>
      <c r="J81" s="481">
        <v>1</v>
      </c>
      <c r="K81" s="481"/>
      <c r="L81" s="481">
        <v>5</v>
      </c>
      <c r="M81" s="481">
        <v>2</v>
      </c>
      <c r="N81" s="481">
        <v>1</v>
      </c>
      <c r="O81" s="481">
        <v>2</v>
      </c>
      <c r="P81" s="481"/>
      <c r="Q81" s="481">
        <v>1</v>
      </c>
      <c r="R81" s="481">
        <v>32</v>
      </c>
      <c r="S81" s="481">
        <v>6</v>
      </c>
      <c r="T81" s="481">
        <v>2</v>
      </c>
      <c r="U81" s="481"/>
      <c r="V81" s="481">
        <v>0</v>
      </c>
      <c r="W81" s="481">
        <v>0</v>
      </c>
      <c r="X81" s="481">
        <v>0</v>
      </c>
      <c r="Y81" s="481">
        <v>0</v>
      </c>
      <c r="Z81" s="481">
        <v>0</v>
      </c>
      <c r="AA81" s="481"/>
      <c r="AB81" s="481">
        <v>0</v>
      </c>
      <c r="AC81" s="481">
        <v>0</v>
      </c>
      <c r="AD81" s="481">
        <v>3</v>
      </c>
      <c r="AE81" s="481"/>
      <c r="AF81" s="481">
        <v>0</v>
      </c>
      <c r="AG81" s="481">
        <v>0</v>
      </c>
      <c r="AH81" s="481">
        <v>0</v>
      </c>
      <c r="AI81" s="481">
        <v>0</v>
      </c>
      <c r="AJ81" s="481"/>
      <c r="AK81" s="481">
        <v>0</v>
      </c>
    </row>
    <row r="82" spans="1:37" x14ac:dyDescent="0.2">
      <c r="A82" s="154" t="s">
        <v>1009</v>
      </c>
      <c r="B82" s="154" t="s">
        <v>1010</v>
      </c>
      <c r="C82" s="481"/>
      <c r="D82" s="481"/>
      <c r="E82" s="481">
        <v>826</v>
      </c>
      <c r="F82" s="481"/>
      <c r="G82" s="481">
        <v>321</v>
      </c>
      <c r="H82" s="481">
        <v>183</v>
      </c>
      <c r="I82" s="481">
        <v>98</v>
      </c>
      <c r="J82" s="481">
        <v>40</v>
      </c>
      <c r="K82" s="481"/>
      <c r="L82" s="481">
        <v>51</v>
      </c>
      <c r="M82" s="481">
        <v>6</v>
      </c>
      <c r="N82" s="481">
        <v>4</v>
      </c>
      <c r="O82" s="481">
        <v>41</v>
      </c>
      <c r="P82" s="481"/>
      <c r="Q82" s="481">
        <v>4</v>
      </c>
      <c r="R82" s="481">
        <v>305</v>
      </c>
      <c r="S82" s="481">
        <v>76</v>
      </c>
      <c r="T82" s="481">
        <v>30</v>
      </c>
      <c r="U82" s="481"/>
      <c r="V82" s="481">
        <v>2</v>
      </c>
      <c r="W82" s="481">
        <v>0</v>
      </c>
      <c r="X82" s="481">
        <v>0</v>
      </c>
      <c r="Y82" s="481">
        <v>2</v>
      </c>
      <c r="Z82" s="481">
        <v>0</v>
      </c>
      <c r="AA82" s="481"/>
      <c r="AB82" s="481">
        <v>3</v>
      </c>
      <c r="AC82" s="481">
        <v>0</v>
      </c>
      <c r="AD82" s="481">
        <v>14</v>
      </c>
      <c r="AE82" s="481"/>
      <c r="AF82" s="481">
        <v>14</v>
      </c>
      <c r="AG82" s="481">
        <v>7</v>
      </c>
      <c r="AH82" s="481">
        <v>4</v>
      </c>
      <c r="AI82" s="481">
        <v>3</v>
      </c>
      <c r="AJ82" s="481"/>
      <c r="AK82" s="481">
        <v>6</v>
      </c>
    </row>
    <row r="83" spans="1:37" x14ac:dyDescent="0.2">
      <c r="A83" s="154" t="s">
        <v>1011</v>
      </c>
      <c r="B83" s="154" t="s">
        <v>1012</v>
      </c>
      <c r="C83" s="481"/>
      <c r="D83" s="481"/>
      <c r="E83" s="481">
        <v>227</v>
      </c>
      <c r="F83" s="481"/>
      <c r="G83" s="481">
        <v>77</v>
      </c>
      <c r="H83" s="481">
        <v>74</v>
      </c>
      <c r="I83" s="481">
        <v>1</v>
      </c>
      <c r="J83" s="481">
        <v>2</v>
      </c>
      <c r="K83" s="481"/>
      <c r="L83" s="481">
        <v>21</v>
      </c>
      <c r="M83" s="481">
        <v>0</v>
      </c>
      <c r="N83" s="481">
        <v>12</v>
      </c>
      <c r="O83" s="481">
        <v>9</v>
      </c>
      <c r="P83" s="481"/>
      <c r="Q83" s="481">
        <v>12</v>
      </c>
      <c r="R83" s="481">
        <v>62</v>
      </c>
      <c r="S83" s="481">
        <v>27</v>
      </c>
      <c r="T83" s="481">
        <v>2</v>
      </c>
      <c r="U83" s="481"/>
      <c r="V83" s="481">
        <v>0</v>
      </c>
      <c r="W83" s="481">
        <v>0</v>
      </c>
      <c r="X83" s="481">
        <v>0</v>
      </c>
      <c r="Y83" s="481">
        <v>0</v>
      </c>
      <c r="Z83" s="481">
        <v>0</v>
      </c>
      <c r="AA83" s="481"/>
      <c r="AB83" s="481">
        <v>0</v>
      </c>
      <c r="AC83" s="481">
        <v>0</v>
      </c>
      <c r="AD83" s="481">
        <v>1</v>
      </c>
      <c r="AE83" s="481"/>
      <c r="AF83" s="481">
        <v>22</v>
      </c>
      <c r="AG83" s="481">
        <v>20</v>
      </c>
      <c r="AH83" s="481">
        <v>1</v>
      </c>
      <c r="AI83" s="481">
        <v>1</v>
      </c>
      <c r="AJ83" s="481"/>
      <c r="AK83" s="481">
        <v>3</v>
      </c>
    </row>
    <row r="84" spans="1:37" x14ac:dyDescent="0.2">
      <c r="A84" s="154" t="s">
        <v>1013</v>
      </c>
      <c r="B84" s="154" t="s">
        <v>1014</v>
      </c>
      <c r="C84" s="481"/>
      <c r="D84" s="481"/>
      <c r="E84" s="481">
        <v>93</v>
      </c>
      <c r="F84" s="481"/>
      <c r="G84" s="481">
        <v>47</v>
      </c>
      <c r="H84" s="481">
        <v>45</v>
      </c>
      <c r="I84" s="481">
        <v>2</v>
      </c>
      <c r="J84" s="481">
        <v>0</v>
      </c>
      <c r="K84" s="481"/>
      <c r="L84" s="481">
        <v>4</v>
      </c>
      <c r="M84" s="481">
        <v>2</v>
      </c>
      <c r="N84" s="481">
        <v>1</v>
      </c>
      <c r="O84" s="481">
        <v>1</v>
      </c>
      <c r="P84" s="481"/>
      <c r="Q84" s="481">
        <v>0</v>
      </c>
      <c r="R84" s="481">
        <v>25</v>
      </c>
      <c r="S84" s="481">
        <v>6</v>
      </c>
      <c r="T84" s="481">
        <v>0</v>
      </c>
      <c r="U84" s="481"/>
      <c r="V84" s="481">
        <v>0</v>
      </c>
      <c r="W84" s="481">
        <v>0</v>
      </c>
      <c r="X84" s="481">
        <v>0</v>
      </c>
      <c r="Y84" s="481">
        <v>0</v>
      </c>
      <c r="Z84" s="481">
        <v>0</v>
      </c>
      <c r="AA84" s="481"/>
      <c r="AB84" s="481">
        <v>0</v>
      </c>
      <c r="AC84" s="481">
        <v>0</v>
      </c>
      <c r="AD84" s="481">
        <v>8</v>
      </c>
      <c r="AE84" s="481"/>
      <c r="AF84" s="481">
        <v>2</v>
      </c>
      <c r="AG84" s="481">
        <v>2</v>
      </c>
      <c r="AH84" s="481">
        <v>0</v>
      </c>
      <c r="AI84" s="481">
        <v>0</v>
      </c>
      <c r="AJ84" s="481"/>
      <c r="AK84" s="481">
        <v>1</v>
      </c>
    </row>
    <row r="85" spans="1:37" x14ac:dyDescent="0.2">
      <c r="A85" s="154" t="s">
        <v>1015</v>
      </c>
      <c r="B85" s="154" t="s">
        <v>1016</v>
      </c>
      <c r="C85" s="481"/>
      <c r="D85" s="481"/>
      <c r="E85" s="481">
        <v>180</v>
      </c>
      <c r="F85" s="481"/>
      <c r="G85" s="481">
        <v>58</v>
      </c>
      <c r="H85" s="481">
        <v>56</v>
      </c>
      <c r="I85" s="481">
        <v>2</v>
      </c>
      <c r="J85" s="481">
        <v>0</v>
      </c>
      <c r="K85" s="481"/>
      <c r="L85" s="481">
        <v>13</v>
      </c>
      <c r="M85" s="481">
        <v>3</v>
      </c>
      <c r="N85" s="481">
        <v>0</v>
      </c>
      <c r="O85" s="481">
        <v>10</v>
      </c>
      <c r="P85" s="481"/>
      <c r="Q85" s="481">
        <v>4</v>
      </c>
      <c r="R85" s="481">
        <v>25</v>
      </c>
      <c r="S85" s="481">
        <v>14</v>
      </c>
      <c r="T85" s="481">
        <v>1</v>
      </c>
      <c r="U85" s="481"/>
      <c r="V85" s="481">
        <v>0</v>
      </c>
      <c r="W85" s="481">
        <v>0</v>
      </c>
      <c r="X85" s="481">
        <v>0</v>
      </c>
      <c r="Y85" s="481">
        <v>0</v>
      </c>
      <c r="Z85" s="481">
        <v>0</v>
      </c>
      <c r="AA85" s="481"/>
      <c r="AB85" s="481">
        <v>0</v>
      </c>
      <c r="AC85" s="481">
        <v>11</v>
      </c>
      <c r="AD85" s="481">
        <v>11</v>
      </c>
      <c r="AE85" s="481"/>
      <c r="AF85" s="481">
        <v>35</v>
      </c>
      <c r="AG85" s="481">
        <v>27</v>
      </c>
      <c r="AH85" s="481">
        <v>1</v>
      </c>
      <c r="AI85" s="481">
        <v>7</v>
      </c>
      <c r="AJ85" s="481"/>
      <c r="AK85" s="481">
        <v>8</v>
      </c>
    </row>
    <row r="86" spans="1:37" x14ac:dyDescent="0.2">
      <c r="A86" s="154" t="s">
        <v>1017</v>
      </c>
      <c r="B86" s="154" t="s">
        <v>1018</v>
      </c>
      <c r="C86" s="481"/>
      <c r="D86" s="481"/>
      <c r="E86" s="481">
        <v>80</v>
      </c>
      <c r="F86" s="481"/>
      <c r="G86" s="481">
        <v>45</v>
      </c>
      <c r="H86" s="481">
        <v>41</v>
      </c>
      <c r="I86" s="481">
        <v>4</v>
      </c>
      <c r="J86" s="481">
        <v>0</v>
      </c>
      <c r="K86" s="481"/>
      <c r="L86" s="481">
        <v>7</v>
      </c>
      <c r="M86" s="481">
        <v>2</v>
      </c>
      <c r="N86" s="481">
        <v>1</v>
      </c>
      <c r="O86" s="481">
        <v>4</v>
      </c>
      <c r="P86" s="481"/>
      <c r="Q86" s="481">
        <v>1</v>
      </c>
      <c r="R86" s="481">
        <v>21</v>
      </c>
      <c r="S86" s="481">
        <v>5</v>
      </c>
      <c r="T86" s="481">
        <v>1</v>
      </c>
      <c r="U86" s="481"/>
      <c r="V86" s="481">
        <v>0</v>
      </c>
      <c r="W86" s="481">
        <v>0</v>
      </c>
      <c r="X86" s="481">
        <v>0</v>
      </c>
      <c r="Y86" s="481">
        <v>0</v>
      </c>
      <c r="Z86" s="481">
        <v>0</v>
      </c>
      <c r="AA86" s="481"/>
      <c r="AB86" s="481">
        <v>0</v>
      </c>
      <c r="AC86" s="481">
        <v>0</v>
      </c>
      <c r="AD86" s="481">
        <v>0</v>
      </c>
      <c r="AE86" s="481"/>
      <c r="AF86" s="481">
        <v>0</v>
      </c>
      <c r="AG86" s="481">
        <v>0</v>
      </c>
      <c r="AH86" s="481">
        <v>0</v>
      </c>
      <c r="AI86" s="481">
        <v>0</v>
      </c>
      <c r="AJ86" s="481"/>
      <c r="AK86" s="481">
        <v>0</v>
      </c>
    </row>
    <row r="87" spans="1:37" x14ac:dyDescent="0.2">
      <c r="A87" s="154" t="s">
        <v>1019</v>
      </c>
      <c r="B87" s="154" t="s">
        <v>1020</v>
      </c>
      <c r="C87" s="481"/>
      <c r="D87" s="481"/>
      <c r="E87" s="481">
        <v>295</v>
      </c>
      <c r="F87" s="481"/>
      <c r="G87" s="481">
        <v>84</v>
      </c>
      <c r="H87" s="481">
        <v>79</v>
      </c>
      <c r="I87" s="481">
        <v>4</v>
      </c>
      <c r="J87" s="481">
        <v>1</v>
      </c>
      <c r="K87" s="481"/>
      <c r="L87" s="481">
        <v>46</v>
      </c>
      <c r="M87" s="481">
        <v>11</v>
      </c>
      <c r="N87" s="481">
        <v>6</v>
      </c>
      <c r="O87" s="481">
        <v>29</v>
      </c>
      <c r="P87" s="481"/>
      <c r="Q87" s="481">
        <v>4</v>
      </c>
      <c r="R87" s="481">
        <v>85</v>
      </c>
      <c r="S87" s="481">
        <v>36</v>
      </c>
      <c r="T87" s="481">
        <v>0</v>
      </c>
      <c r="U87" s="481"/>
      <c r="V87" s="481">
        <v>0</v>
      </c>
      <c r="W87" s="481">
        <v>0</v>
      </c>
      <c r="X87" s="481">
        <v>0</v>
      </c>
      <c r="Y87" s="481">
        <v>0</v>
      </c>
      <c r="Z87" s="481">
        <v>0</v>
      </c>
      <c r="AA87" s="481"/>
      <c r="AB87" s="481">
        <v>0</v>
      </c>
      <c r="AC87" s="481">
        <v>0</v>
      </c>
      <c r="AD87" s="481">
        <v>29</v>
      </c>
      <c r="AE87" s="481"/>
      <c r="AF87" s="481">
        <v>8</v>
      </c>
      <c r="AG87" s="481">
        <v>5</v>
      </c>
      <c r="AH87" s="481">
        <v>1</v>
      </c>
      <c r="AI87" s="481">
        <v>2</v>
      </c>
      <c r="AJ87" s="481"/>
      <c r="AK87" s="481">
        <v>3</v>
      </c>
    </row>
    <row r="88" spans="1:37" x14ac:dyDescent="0.2">
      <c r="A88" s="154" t="s">
        <v>1021</v>
      </c>
      <c r="B88" s="154" t="s">
        <v>1022</v>
      </c>
      <c r="C88" s="481"/>
      <c r="D88" s="481"/>
      <c r="E88" s="481">
        <v>52</v>
      </c>
      <c r="F88" s="481"/>
      <c r="G88" s="481">
        <v>22</v>
      </c>
      <c r="H88" s="481">
        <v>19</v>
      </c>
      <c r="I88" s="481">
        <v>1</v>
      </c>
      <c r="J88" s="481">
        <v>2</v>
      </c>
      <c r="K88" s="481"/>
      <c r="L88" s="481">
        <v>6</v>
      </c>
      <c r="M88" s="481">
        <v>0</v>
      </c>
      <c r="N88" s="481">
        <v>5</v>
      </c>
      <c r="O88" s="481">
        <v>1</v>
      </c>
      <c r="P88" s="481"/>
      <c r="Q88" s="481">
        <v>1</v>
      </c>
      <c r="R88" s="481">
        <v>12</v>
      </c>
      <c r="S88" s="481">
        <v>2</v>
      </c>
      <c r="T88" s="481">
        <v>1</v>
      </c>
      <c r="U88" s="481"/>
      <c r="V88" s="481">
        <v>0</v>
      </c>
      <c r="W88" s="481">
        <v>0</v>
      </c>
      <c r="X88" s="481">
        <v>0</v>
      </c>
      <c r="Y88" s="481">
        <v>0</v>
      </c>
      <c r="Z88" s="481">
        <v>0</v>
      </c>
      <c r="AA88" s="481"/>
      <c r="AB88" s="481">
        <v>0</v>
      </c>
      <c r="AC88" s="481">
        <v>0</v>
      </c>
      <c r="AD88" s="481">
        <v>0</v>
      </c>
      <c r="AE88" s="481"/>
      <c r="AF88" s="481">
        <v>2</v>
      </c>
      <c r="AG88" s="481">
        <v>2</v>
      </c>
      <c r="AH88" s="481">
        <v>0</v>
      </c>
      <c r="AI88" s="481">
        <v>0</v>
      </c>
      <c r="AJ88" s="481"/>
      <c r="AK88" s="481">
        <v>6</v>
      </c>
    </row>
    <row r="89" spans="1:37" x14ac:dyDescent="0.2">
      <c r="A89" s="154" t="s">
        <v>1023</v>
      </c>
      <c r="B89" s="154" t="s">
        <v>1024</v>
      </c>
      <c r="C89" s="481"/>
      <c r="D89" s="481"/>
      <c r="E89" s="481">
        <v>260</v>
      </c>
      <c r="F89" s="481"/>
      <c r="G89" s="481">
        <v>101</v>
      </c>
      <c r="H89" s="481">
        <v>94</v>
      </c>
      <c r="I89" s="481">
        <v>5</v>
      </c>
      <c r="J89" s="481">
        <v>2</v>
      </c>
      <c r="K89" s="481"/>
      <c r="L89" s="481">
        <v>26</v>
      </c>
      <c r="M89" s="481">
        <v>11</v>
      </c>
      <c r="N89" s="481">
        <v>2</v>
      </c>
      <c r="O89" s="481">
        <v>13</v>
      </c>
      <c r="P89" s="481"/>
      <c r="Q89" s="481">
        <v>9</v>
      </c>
      <c r="R89" s="481">
        <v>71</v>
      </c>
      <c r="S89" s="481">
        <v>25</v>
      </c>
      <c r="T89" s="481">
        <v>4</v>
      </c>
      <c r="U89" s="481"/>
      <c r="V89" s="481">
        <v>0</v>
      </c>
      <c r="W89" s="481">
        <v>0</v>
      </c>
      <c r="X89" s="481">
        <v>0</v>
      </c>
      <c r="Y89" s="481">
        <v>0</v>
      </c>
      <c r="Z89" s="481">
        <v>0</v>
      </c>
      <c r="AA89" s="481"/>
      <c r="AB89" s="481">
        <v>0</v>
      </c>
      <c r="AC89" s="481">
        <v>0</v>
      </c>
      <c r="AD89" s="481">
        <v>14</v>
      </c>
      <c r="AE89" s="481"/>
      <c r="AF89" s="481">
        <v>5</v>
      </c>
      <c r="AG89" s="481">
        <v>2</v>
      </c>
      <c r="AH89" s="481">
        <v>1</v>
      </c>
      <c r="AI89" s="481">
        <v>2</v>
      </c>
      <c r="AJ89" s="481"/>
      <c r="AK89" s="481">
        <v>5</v>
      </c>
    </row>
    <row r="90" spans="1:37" x14ac:dyDescent="0.2">
      <c r="A90" s="154" t="s">
        <v>1025</v>
      </c>
      <c r="B90" s="154" t="s">
        <v>1026</v>
      </c>
      <c r="C90" s="481"/>
      <c r="D90" s="481"/>
      <c r="E90" s="481">
        <v>197</v>
      </c>
      <c r="F90" s="481"/>
      <c r="G90" s="481">
        <v>91</v>
      </c>
      <c r="H90" s="481">
        <v>79</v>
      </c>
      <c r="I90" s="481">
        <v>0</v>
      </c>
      <c r="J90" s="481">
        <v>12</v>
      </c>
      <c r="K90" s="481"/>
      <c r="L90" s="481">
        <v>22</v>
      </c>
      <c r="M90" s="481">
        <v>3</v>
      </c>
      <c r="N90" s="481">
        <v>13</v>
      </c>
      <c r="O90" s="481">
        <v>6</v>
      </c>
      <c r="P90" s="481"/>
      <c r="Q90" s="481">
        <v>2</v>
      </c>
      <c r="R90" s="481">
        <v>51</v>
      </c>
      <c r="S90" s="481">
        <v>15</v>
      </c>
      <c r="T90" s="481">
        <v>2</v>
      </c>
      <c r="U90" s="481"/>
      <c r="V90" s="481">
        <v>1</v>
      </c>
      <c r="W90" s="481">
        <v>1</v>
      </c>
      <c r="X90" s="481">
        <v>0</v>
      </c>
      <c r="Y90" s="481">
        <v>0</v>
      </c>
      <c r="Z90" s="481">
        <v>0</v>
      </c>
      <c r="AA90" s="481"/>
      <c r="AB90" s="481">
        <v>1</v>
      </c>
      <c r="AC90" s="481">
        <v>0</v>
      </c>
      <c r="AD90" s="481">
        <v>0</v>
      </c>
      <c r="AE90" s="481"/>
      <c r="AF90" s="481">
        <v>2</v>
      </c>
      <c r="AG90" s="481">
        <v>2</v>
      </c>
      <c r="AH90" s="481">
        <v>0</v>
      </c>
      <c r="AI90" s="481">
        <v>0</v>
      </c>
      <c r="AJ90" s="481"/>
      <c r="AK90" s="481">
        <v>10</v>
      </c>
    </row>
    <row r="91" spans="1:37" x14ac:dyDescent="0.2">
      <c r="A91" s="154" t="s">
        <v>1027</v>
      </c>
      <c r="B91" s="154" t="s">
        <v>1028</v>
      </c>
      <c r="C91" s="481"/>
      <c r="D91" s="481"/>
      <c r="E91" s="481">
        <v>61</v>
      </c>
      <c r="F91" s="481"/>
      <c r="G91" s="481">
        <v>33</v>
      </c>
      <c r="H91" s="481">
        <v>30</v>
      </c>
      <c r="I91" s="481">
        <v>2</v>
      </c>
      <c r="J91" s="481">
        <v>1</v>
      </c>
      <c r="K91" s="481"/>
      <c r="L91" s="481">
        <v>3</v>
      </c>
      <c r="M91" s="481">
        <v>1</v>
      </c>
      <c r="N91" s="481">
        <v>2</v>
      </c>
      <c r="O91" s="481">
        <v>0</v>
      </c>
      <c r="P91" s="481"/>
      <c r="Q91" s="481">
        <v>0</v>
      </c>
      <c r="R91" s="481">
        <v>12</v>
      </c>
      <c r="S91" s="481">
        <v>6</v>
      </c>
      <c r="T91" s="481">
        <v>2</v>
      </c>
      <c r="U91" s="481"/>
      <c r="V91" s="481">
        <v>0</v>
      </c>
      <c r="W91" s="481">
        <v>0</v>
      </c>
      <c r="X91" s="481">
        <v>0</v>
      </c>
      <c r="Y91" s="481">
        <v>0</v>
      </c>
      <c r="Z91" s="481">
        <v>0</v>
      </c>
      <c r="AA91" s="481"/>
      <c r="AB91" s="481">
        <v>0</v>
      </c>
      <c r="AC91" s="481">
        <v>0</v>
      </c>
      <c r="AD91" s="481">
        <v>0</v>
      </c>
      <c r="AE91" s="481"/>
      <c r="AF91" s="481">
        <v>0</v>
      </c>
      <c r="AG91" s="481">
        <v>0</v>
      </c>
      <c r="AH91" s="481">
        <v>0</v>
      </c>
      <c r="AI91" s="481">
        <v>0</v>
      </c>
      <c r="AJ91" s="481"/>
      <c r="AK91" s="481">
        <v>5</v>
      </c>
    </row>
    <row r="92" spans="1:37" x14ac:dyDescent="0.2">
      <c r="A92" s="154" t="s">
        <v>1029</v>
      </c>
      <c r="B92" s="154" t="s">
        <v>1030</v>
      </c>
      <c r="C92" s="481"/>
      <c r="D92" s="481"/>
      <c r="E92" s="481">
        <v>85</v>
      </c>
      <c r="F92" s="481"/>
      <c r="G92" s="481">
        <v>37</v>
      </c>
      <c r="H92" s="481">
        <v>33</v>
      </c>
      <c r="I92" s="481">
        <v>4</v>
      </c>
      <c r="J92" s="481">
        <v>0</v>
      </c>
      <c r="K92" s="481"/>
      <c r="L92" s="481">
        <v>16</v>
      </c>
      <c r="M92" s="481">
        <v>13</v>
      </c>
      <c r="N92" s="481">
        <v>1</v>
      </c>
      <c r="O92" s="481">
        <v>2</v>
      </c>
      <c r="P92" s="481"/>
      <c r="Q92" s="481">
        <v>2</v>
      </c>
      <c r="R92" s="481">
        <v>18</v>
      </c>
      <c r="S92" s="481">
        <v>2</v>
      </c>
      <c r="T92" s="481">
        <v>2</v>
      </c>
      <c r="U92" s="481"/>
      <c r="V92" s="481">
        <v>0</v>
      </c>
      <c r="W92" s="481">
        <v>0</v>
      </c>
      <c r="X92" s="481">
        <v>0</v>
      </c>
      <c r="Y92" s="481">
        <v>0</v>
      </c>
      <c r="Z92" s="481">
        <v>0</v>
      </c>
      <c r="AA92" s="481"/>
      <c r="AB92" s="481">
        <v>0</v>
      </c>
      <c r="AC92" s="481">
        <v>0</v>
      </c>
      <c r="AD92" s="481">
        <v>4</v>
      </c>
      <c r="AE92" s="481"/>
      <c r="AF92" s="481">
        <v>2</v>
      </c>
      <c r="AG92" s="481">
        <v>2</v>
      </c>
      <c r="AH92" s="481">
        <v>0</v>
      </c>
      <c r="AI92" s="481">
        <v>0</v>
      </c>
      <c r="AJ92" s="481"/>
      <c r="AK92" s="481">
        <v>2</v>
      </c>
    </row>
    <row r="93" spans="1:37" x14ac:dyDescent="0.2">
      <c r="A93" s="154" t="s">
        <v>1031</v>
      </c>
      <c r="B93" s="154" t="s">
        <v>1032</v>
      </c>
      <c r="C93" s="481"/>
      <c r="D93" s="481"/>
      <c r="E93" s="481">
        <v>427</v>
      </c>
      <c r="F93" s="481"/>
      <c r="G93" s="481">
        <v>187</v>
      </c>
      <c r="H93" s="481">
        <v>185</v>
      </c>
      <c r="I93" s="481">
        <v>1</v>
      </c>
      <c r="J93" s="481">
        <v>1</v>
      </c>
      <c r="K93" s="481"/>
      <c r="L93" s="481">
        <v>32</v>
      </c>
      <c r="M93" s="481">
        <v>3</v>
      </c>
      <c r="N93" s="481">
        <v>4</v>
      </c>
      <c r="O93" s="481">
        <v>25</v>
      </c>
      <c r="P93" s="481"/>
      <c r="Q93" s="481">
        <v>9</v>
      </c>
      <c r="R93" s="481">
        <v>119</v>
      </c>
      <c r="S93" s="481">
        <v>37</v>
      </c>
      <c r="T93" s="481">
        <v>2</v>
      </c>
      <c r="U93" s="481"/>
      <c r="V93" s="481">
        <v>0</v>
      </c>
      <c r="W93" s="481">
        <v>0</v>
      </c>
      <c r="X93" s="481">
        <v>0</v>
      </c>
      <c r="Y93" s="481">
        <v>0</v>
      </c>
      <c r="Z93" s="481">
        <v>0</v>
      </c>
      <c r="AA93" s="481"/>
      <c r="AB93" s="481">
        <v>0</v>
      </c>
      <c r="AC93" s="481">
        <v>1</v>
      </c>
      <c r="AD93" s="481">
        <v>3</v>
      </c>
      <c r="AE93" s="481"/>
      <c r="AF93" s="481">
        <v>32</v>
      </c>
      <c r="AG93" s="481">
        <v>29</v>
      </c>
      <c r="AH93" s="481">
        <v>1</v>
      </c>
      <c r="AI93" s="481">
        <v>2</v>
      </c>
      <c r="AJ93" s="481"/>
      <c r="AK93" s="481">
        <v>5</v>
      </c>
    </row>
    <row r="94" spans="1:37" x14ac:dyDescent="0.2">
      <c r="A94" s="154" t="s">
        <v>1033</v>
      </c>
      <c r="B94" s="154" t="s">
        <v>1034</v>
      </c>
      <c r="C94" s="481"/>
      <c r="D94" s="481"/>
      <c r="E94" s="481">
        <v>388</v>
      </c>
      <c r="F94" s="481"/>
      <c r="G94" s="481">
        <v>230</v>
      </c>
      <c r="H94" s="481">
        <v>187</v>
      </c>
      <c r="I94" s="481">
        <v>43</v>
      </c>
      <c r="J94" s="481">
        <v>0</v>
      </c>
      <c r="K94" s="481"/>
      <c r="L94" s="481">
        <v>25</v>
      </c>
      <c r="M94" s="481">
        <v>13</v>
      </c>
      <c r="N94" s="481">
        <v>3</v>
      </c>
      <c r="O94" s="481">
        <v>9</v>
      </c>
      <c r="P94" s="481"/>
      <c r="Q94" s="481">
        <v>2</v>
      </c>
      <c r="R94" s="481">
        <v>56</v>
      </c>
      <c r="S94" s="481">
        <v>37</v>
      </c>
      <c r="T94" s="481">
        <v>0</v>
      </c>
      <c r="U94" s="481"/>
      <c r="V94" s="481">
        <v>0</v>
      </c>
      <c r="W94" s="481">
        <v>0</v>
      </c>
      <c r="X94" s="481">
        <v>0</v>
      </c>
      <c r="Y94" s="481">
        <v>0</v>
      </c>
      <c r="Z94" s="481">
        <v>0</v>
      </c>
      <c r="AA94" s="481"/>
      <c r="AB94" s="481">
        <v>0</v>
      </c>
      <c r="AC94" s="481">
        <v>5</v>
      </c>
      <c r="AD94" s="481">
        <v>28</v>
      </c>
      <c r="AE94" s="481"/>
      <c r="AF94" s="481">
        <v>3</v>
      </c>
      <c r="AG94" s="481">
        <v>1</v>
      </c>
      <c r="AH94" s="481">
        <v>2</v>
      </c>
      <c r="AI94" s="481">
        <v>0</v>
      </c>
      <c r="AJ94" s="481"/>
      <c r="AK94" s="481">
        <v>2</v>
      </c>
    </row>
    <row r="95" spans="1:37" x14ac:dyDescent="0.2">
      <c r="A95" s="154" t="s">
        <v>1035</v>
      </c>
      <c r="B95" s="154" t="s">
        <v>1036</v>
      </c>
      <c r="C95" s="481"/>
      <c r="D95" s="481"/>
      <c r="E95" s="481">
        <v>81</v>
      </c>
      <c r="F95" s="481"/>
      <c r="G95" s="481">
        <v>30</v>
      </c>
      <c r="H95" s="481">
        <v>26</v>
      </c>
      <c r="I95" s="481">
        <v>1</v>
      </c>
      <c r="J95" s="481">
        <v>3</v>
      </c>
      <c r="K95" s="481"/>
      <c r="L95" s="481">
        <v>10</v>
      </c>
      <c r="M95" s="481">
        <v>0</v>
      </c>
      <c r="N95" s="481">
        <v>10</v>
      </c>
      <c r="O95" s="481">
        <v>0</v>
      </c>
      <c r="P95" s="481"/>
      <c r="Q95" s="481">
        <v>1</v>
      </c>
      <c r="R95" s="481">
        <v>22</v>
      </c>
      <c r="S95" s="481">
        <v>8</v>
      </c>
      <c r="T95" s="481">
        <v>3</v>
      </c>
      <c r="U95" s="481"/>
      <c r="V95" s="481">
        <v>0</v>
      </c>
      <c r="W95" s="481">
        <v>0</v>
      </c>
      <c r="X95" s="481">
        <v>0</v>
      </c>
      <c r="Y95" s="481">
        <v>0</v>
      </c>
      <c r="Z95" s="481">
        <v>0</v>
      </c>
      <c r="AA95" s="481"/>
      <c r="AB95" s="481">
        <v>0</v>
      </c>
      <c r="AC95" s="481">
        <v>0</v>
      </c>
      <c r="AD95" s="481">
        <v>0</v>
      </c>
      <c r="AE95" s="481"/>
      <c r="AF95" s="481">
        <v>0</v>
      </c>
      <c r="AG95" s="481">
        <v>0</v>
      </c>
      <c r="AH95" s="481">
        <v>0</v>
      </c>
      <c r="AI95" s="481">
        <v>0</v>
      </c>
      <c r="AJ95" s="481"/>
      <c r="AK95" s="481">
        <v>7</v>
      </c>
    </row>
    <row r="96" spans="1:37" x14ac:dyDescent="0.2">
      <c r="A96" s="154" t="s">
        <v>1037</v>
      </c>
      <c r="B96" s="154" t="s">
        <v>1038</v>
      </c>
      <c r="C96" s="481"/>
      <c r="D96" s="481"/>
      <c r="E96" s="481">
        <v>124</v>
      </c>
      <c r="F96" s="481"/>
      <c r="G96" s="481">
        <v>47</v>
      </c>
      <c r="H96" s="481">
        <v>41</v>
      </c>
      <c r="I96" s="481">
        <v>1</v>
      </c>
      <c r="J96" s="481">
        <v>5</v>
      </c>
      <c r="K96" s="481"/>
      <c r="L96" s="481">
        <v>8</v>
      </c>
      <c r="M96" s="481">
        <v>4</v>
      </c>
      <c r="N96" s="481">
        <v>1</v>
      </c>
      <c r="O96" s="481">
        <v>3</v>
      </c>
      <c r="P96" s="481"/>
      <c r="Q96" s="481">
        <v>2</v>
      </c>
      <c r="R96" s="481">
        <v>36</v>
      </c>
      <c r="S96" s="481">
        <v>18</v>
      </c>
      <c r="T96" s="481">
        <v>0</v>
      </c>
      <c r="U96" s="481"/>
      <c r="V96" s="481">
        <v>0</v>
      </c>
      <c r="W96" s="481">
        <v>0</v>
      </c>
      <c r="X96" s="481">
        <v>0</v>
      </c>
      <c r="Y96" s="481">
        <v>0</v>
      </c>
      <c r="Z96" s="481">
        <v>0</v>
      </c>
      <c r="AA96" s="481"/>
      <c r="AB96" s="481">
        <v>0</v>
      </c>
      <c r="AC96" s="481">
        <v>0</v>
      </c>
      <c r="AD96" s="481">
        <v>0</v>
      </c>
      <c r="AE96" s="481"/>
      <c r="AF96" s="481">
        <v>3</v>
      </c>
      <c r="AG96" s="481">
        <v>2</v>
      </c>
      <c r="AH96" s="481">
        <v>0</v>
      </c>
      <c r="AI96" s="481">
        <v>1</v>
      </c>
      <c r="AJ96" s="481"/>
      <c r="AK96" s="481">
        <v>10</v>
      </c>
    </row>
    <row r="97" spans="1:37" x14ac:dyDescent="0.2">
      <c r="A97" s="154" t="s">
        <v>1039</v>
      </c>
      <c r="B97" s="154" t="s">
        <v>1040</v>
      </c>
      <c r="C97" s="481"/>
      <c r="D97" s="481"/>
      <c r="E97" s="481">
        <v>71</v>
      </c>
      <c r="F97" s="481"/>
      <c r="G97" s="481">
        <v>29</v>
      </c>
      <c r="H97" s="481">
        <v>28</v>
      </c>
      <c r="I97" s="481">
        <v>1</v>
      </c>
      <c r="J97" s="481">
        <v>0</v>
      </c>
      <c r="K97" s="481"/>
      <c r="L97" s="481">
        <v>14</v>
      </c>
      <c r="M97" s="481">
        <v>1</v>
      </c>
      <c r="N97" s="481">
        <v>12</v>
      </c>
      <c r="O97" s="481">
        <v>1</v>
      </c>
      <c r="P97" s="481"/>
      <c r="Q97" s="481">
        <v>0</v>
      </c>
      <c r="R97" s="481">
        <v>13</v>
      </c>
      <c r="S97" s="481">
        <v>5</v>
      </c>
      <c r="T97" s="481">
        <v>1</v>
      </c>
      <c r="U97" s="481"/>
      <c r="V97" s="481">
        <v>0</v>
      </c>
      <c r="W97" s="481">
        <v>0</v>
      </c>
      <c r="X97" s="481">
        <v>0</v>
      </c>
      <c r="Y97" s="481">
        <v>0</v>
      </c>
      <c r="Z97" s="481">
        <v>0</v>
      </c>
      <c r="AA97" s="481"/>
      <c r="AB97" s="481">
        <v>0</v>
      </c>
      <c r="AC97" s="481">
        <v>0</v>
      </c>
      <c r="AD97" s="481">
        <v>0</v>
      </c>
      <c r="AE97" s="481"/>
      <c r="AF97" s="481">
        <v>1</v>
      </c>
      <c r="AG97" s="481">
        <v>1</v>
      </c>
      <c r="AH97" s="481">
        <v>0</v>
      </c>
      <c r="AI97" s="481">
        <v>0</v>
      </c>
      <c r="AJ97" s="481"/>
      <c r="AK97" s="481">
        <v>8</v>
      </c>
    </row>
    <row r="98" spans="1:37" x14ac:dyDescent="0.2">
      <c r="A98" s="154" t="s">
        <v>1041</v>
      </c>
      <c r="B98" s="154" t="s">
        <v>1042</v>
      </c>
      <c r="C98" s="481"/>
      <c r="D98" s="481"/>
      <c r="E98" s="481">
        <v>69</v>
      </c>
      <c r="F98" s="481"/>
      <c r="G98" s="481">
        <v>44</v>
      </c>
      <c r="H98" s="481">
        <v>39</v>
      </c>
      <c r="I98" s="481">
        <v>1</v>
      </c>
      <c r="J98" s="481">
        <v>4</v>
      </c>
      <c r="K98" s="481"/>
      <c r="L98" s="481">
        <v>3</v>
      </c>
      <c r="M98" s="481">
        <v>1</v>
      </c>
      <c r="N98" s="481">
        <v>2</v>
      </c>
      <c r="O98" s="481">
        <v>0</v>
      </c>
      <c r="P98" s="481"/>
      <c r="Q98" s="481">
        <v>1</v>
      </c>
      <c r="R98" s="481">
        <v>16</v>
      </c>
      <c r="S98" s="481">
        <v>3</v>
      </c>
      <c r="T98" s="481">
        <v>0</v>
      </c>
      <c r="U98" s="481"/>
      <c r="V98" s="481">
        <v>0</v>
      </c>
      <c r="W98" s="481">
        <v>0</v>
      </c>
      <c r="X98" s="481">
        <v>0</v>
      </c>
      <c r="Y98" s="481">
        <v>0</v>
      </c>
      <c r="Z98" s="481">
        <v>0</v>
      </c>
      <c r="AA98" s="481"/>
      <c r="AB98" s="481">
        <v>0</v>
      </c>
      <c r="AC98" s="481">
        <v>0</v>
      </c>
      <c r="AD98" s="481">
        <v>0</v>
      </c>
      <c r="AE98" s="481"/>
      <c r="AF98" s="481">
        <v>0</v>
      </c>
      <c r="AG98" s="481">
        <v>0</v>
      </c>
      <c r="AH98" s="481">
        <v>0</v>
      </c>
      <c r="AI98" s="481">
        <v>0</v>
      </c>
      <c r="AJ98" s="481"/>
      <c r="AK98" s="481">
        <v>2</v>
      </c>
    </row>
    <row r="99" spans="1:37" x14ac:dyDescent="0.2">
      <c r="A99" s="154" t="s">
        <v>1043</v>
      </c>
      <c r="B99" s="154" t="s">
        <v>1044</v>
      </c>
      <c r="C99" s="481"/>
      <c r="D99" s="481"/>
      <c r="E99" s="481">
        <v>99</v>
      </c>
      <c r="F99" s="481"/>
      <c r="G99" s="481">
        <v>36</v>
      </c>
      <c r="H99" s="481">
        <v>33</v>
      </c>
      <c r="I99" s="481">
        <v>3</v>
      </c>
      <c r="J99" s="481">
        <v>0</v>
      </c>
      <c r="K99" s="481"/>
      <c r="L99" s="481">
        <v>17</v>
      </c>
      <c r="M99" s="481">
        <v>0</v>
      </c>
      <c r="N99" s="481">
        <v>14</v>
      </c>
      <c r="O99" s="481">
        <v>3</v>
      </c>
      <c r="P99" s="481"/>
      <c r="Q99" s="481">
        <v>4</v>
      </c>
      <c r="R99" s="481">
        <v>24</v>
      </c>
      <c r="S99" s="481">
        <v>6</v>
      </c>
      <c r="T99" s="481">
        <v>0</v>
      </c>
      <c r="U99" s="481"/>
      <c r="V99" s="481">
        <v>0</v>
      </c>
      <c r="W99" s="481">
        <v>0</v>
      </c>
      <c r="X99" s="481">
        <v>0</v>
      </c>
      <c r="Y99" s="481">
        <v>0</v>
      </c>
      <c r="Z99" s="481">
        <v>0</v>
      </c>
      <c r="AA99" s="481"/>
      <c r="AB99" s="481">
        <v>0</v>
      </c>
      <c r="AC99" s="481">
        <v>0</v>
      </c>
      <c r="AD99" s="481">
        <v>2</v>
      </c>
      <c r="AE99" s="481"/>
      <c r="AF99" s="481">
        <v>10</v>
      </c>
      <c r="AG99" s="481">
        <v>7</v>
      </c>
      <c r="AH99" s="481">
        <v>2</v>
      </c>
      <c r="AI99" s="481">
        <v>1</v>
      </c>
      <c r="AJ99" s="481"/>
      <c r="AK99" s="481">
        <v>0</v>
      </c>
    </row>
    <row r="100" spans="1:37" x14ac:dyDescent="0.2">
      <c r="A100" s="154" t="s">
        <v>1045</v>
      </c>
      <c r="B100" s="154" t="s">
        <v>1046</v>
      </c>
      <c r="C100" s="481"/>
      <c r="D100" s="481"/>
      <c r="E100" s="481">
        <v>78</v>
      </c>
      <c r="F100" s="481"/>
      <c r="G100" s="481">
        <v>56</v>
      </c>
      <c r="H100" s="481">
        <v>51</v>
      </c>
      <c r="I100" s="481">
        <v>3</v>
      </c>
      <c r="J100" s="481">
        <v>2</v>
      </c>
      <c r="K100" s="481"/>
      <c r="L100" s="481">
        <v>2</v>
      </c>
      <c r="M100" s="481">
        <v>0</v>
      </c>
      <c r="N100" s="481">
        <v>0</v>
      </c>
      <c r="O100" s="481">
        <v>2</v>
      </c>
      <c r="P100" s="481"/>
      <c r="Q100" s="481">
        <v>1</v>
      </c>
      <c r="R100" s="481">
        <v>12</v>
      </c>
      <c r="S100" s="481">
        <v>0</v>
      </c>
      <c r="T100" s="481">
        <v>0</v>
      </c>
      <c r="U100" s="481"/>
      <c r="V100" s="481">
        <v>0</v>
      </c>
      <c r="W100" s="481">
        <v>0</v>
      </c>
      <c r="X100" s="481">
        <v>0</v>
      </c>
      <c r="Y100" s="481">
        <v>0</v>
      </c>
      <c r="Z100" s="481">
        <v>0</v>
      </c>
      <c r="AA100" s="481"/>
      <c r="AB100" s="481">
        <v>0</v>
      </c>
      <c r="AC100" s="481">
        <v>1</v>
      </c>
      <c r="AD100" s="481">
        <v>0</v>
      </c>
      <c r="AE100" s="481"/>
      <c r="AF100" s="481">
        <v>3</v>
      </c>
      <c r="AG100" s="481">
        <v>2</v>
      </c>
      <c r="AH100" s="481">
        <v>0</v>
      </c>
      <c r="AI100" s="481">
        <v>1</v>
      </c>
      <c r="AJ100" s="481"/>
      <c r="AK100" s="481">
        <v>3</v>
      </c>
    </row>
    <row r="101" spans="1:37" x14ac:dyDescent="0.2">
      <c r="A101" s="154" t="s">
        <v>1047</v>
      </c>
      <c r="B101" s="154" t="s">
        <v>1048</v>
      </c>
      <c r="C101" s="481"/>
      <c r="D101" s="481"/>
      <c r="E101" s="481">
        <v>30</v>
      </c>
      <c r="F101" s="481"/>
      <c r="G101" s="481">
        <v>22</v>
      </c>
      <c r="H101" s="481">
        <v>21</v>
      </c>
      <c r="I101" s="481">
        <v>1</v>
      </c>
      <c r="J101" s="481">
        <v>0</v>
      </c>
      <c r="K101" s="481"/>
      <c r="L101" s="481">
        <v>5</v>
      </c>
      <c r="M101" s="481">
        <v>0</v>
      </c>
      <c r="N101" s="481">
        <v>1</v>
      </c>
      <c r="O101" s="481">
        <v>4</v>
      </c>
      <c r="P101" s="481"/>
      <c r="Q101" s="481">
        <v>0</v>
      </c>
      <c r="R101" s="481">
        <v>2</v>
      </c>
      <c r="S101" s="481">
        <v>1</v>
      </c>
      <c r="T101" s="481">
        <v>0</v>
      </c>
      <c r="U101" s="481"/>
      <c r="V101" s="481">
        <v>0</v>
      </c>
      <c r="W101" s="481">
        <v>0</v>
      </c>
      <c r="X101" s="481">
        <v>0</v>
      </c>
      <c r="Y101" s="481">
        <v>0</v>
      </c>
      <c r="Z101" s="481">
        <v>0</v>
      </c>
      <c r="AA101" s="481"/>
      <c r="AB101" s="481">
        <v>0</v>
      </c>
      <c r="AC101" s="481">
        <v>0</v>
      </c>
      <c r="AD101" s="481">
        <v>0</v>
      </c>
      <c r="AE101" s="481"/>
      <c r="AF101" s="481">
        <v>0</v>
      </c>
      <c r="AG101" s="481">
        <v>0</v>
      </c>
      <c r="AH101" s="481">
        <v>0</v>
      </c>
      <c r="AI101" s="481">
        <v>0</v>
      </c>
      <c r="AJ101" s="481"/>
      <c r="AK101" s="481">
        <v>0</v>
      </c>
    </row>
    <row r="102" spans="1:37" x14ac:dyDescent="0.2">
      <c r="A102" s="154" t="s">
        <v>1049</v>
      </c>
      <c r="B102" s="154" t="s">
        <v>1050</v>
      </c>
      <c r="C102" s="481"/>
      <c r="D102" s="481"/>
      <c r="E102" s="481">
        <v>198</v>
      </c>
      <c r="F102" s="481"/>
      <c r="G102" s="481">
        <v>90</v>
      </c>
      <c r="H102" s="481">
        <v>85</v>
      </c>
      <c r="I102" s="481">
        <v>1</v>
      </c>
      <c r="J102" s="481">
        <v>4</v>
      </c>
      <c r="K102" s="481"/>
      <c r="L102" s="481">
        <v>16</v>
      </c>
      <c r="M102" s="481">
        <v>4</v>
      </c>
      <c r="N102" s="481">
        <v>7</v>
      </c>
      <c r="O102" s="481">
        <v>5</v>
      </c>
      <c r="P102" s="481"/>
      <c r="Q102" s="481">
        <v>1</v>
      </c>
      <c r="R102" s="481">
        <v>56</v>
      </c>
      <c r="S102" s="481">
        <v>20</v>
      </c>
      <c r="T102" s="481">
        <v>2</v>
      </c>
      <c r="U102" s="481"/>
      <c r="V102" s="481">
        <v>0</v>
      </c>
      <c r="W102" s="481">
        <v>0</v>
      </c>
      <c r="X102" s="481">
        <v>0</v>
      </c>
      <c r="Y102" s="481">
        <v>0</v>
      </c>
      <c r="Z102" s="481">
        <v>0</v>
      </c>
      <c r="AA102" s="481"/>
      <c r="AB102" s="481">
        <v>0</v>
      </c>
      <c r="AC102" s="481">
        <v>1</v>
      </c>
      <c r="AD102" s="481">
        <v>0</v>
      </c>
      <c r="AE102" s="481"/>
      <c r="AF102" s="481">
        <v>4</v>
      </c>
      <c r="AG102" s="481">
        <v>4</v>
      </c>
      <c r="AH102" s="481">
        <v>0</v>
      </c>
      <c r="AI102" s="481">
        <v>0</v>
      </c>
      <c r="AJ102" s="481"/>
      <c r="AK102" s="481">
        <v>8</v>
      </c>
    </row>
    <row r="103" spans="1:37" x14ac:dyDescent="0.2">
      <c r="A103" s="154" t="s">
        <v>1051</v>
      </c>
      <c r="B103" s="154" t="s">
        <v>1052</v>
      </c>
      <c r="C103" s="481"/>
      <c r="D103" s="481"/>
      <c r="E103" s="481">
        <v>75</v>
      </c>
      <c r="F103" s="481"/>
      <c r="G103" s="481">
        <v>38</v>
      </c>
      <c r="H103" s="481">
        <v>34</v>
      </c>
      <c r="I103" s="481">
        <v>3</v>
      </c>
      <c r="J103" s="481">
        <v>1</v>
      </c>
      <c r="K103" s="481"/>
      <c r="L103" s="481">
        <v>5</v>
      </c>
      <c r="M103" s="481">
        <v>3</v>
      </c>
      <c r="N103" s="481">
        <v>0</v>
      </c>
      <c r="O103" s="481">
        <v>2</v>
      </c>
      <c r="P103" s="481"/>
      <c r="Q103" s="481">
        <v>4</v>
      </c>
      <c r="R103" s="481">
        <v>15</v>
      </c>
      <c r="S103" s="481">
        <v>6</v>
      </c>
      <c r="T103" s="481">
        <v>4</v>
      </c>
      <c r="U103" s="481"/>
      <c r="V103" s="481">
        <v>0</v>
      </c>
      <c r="W103" s="481">
        <v>0</v>
      </c>
      <c r="X103" s="481">
        <v>0</v>
      </c>
      <c r="Y103" s="481">
        <v>0</v>
      </c>
      <c r="Z103" s="481">
        <v>0</v>
      </c>
      <c r="AA103" s="481"/>
      <c r="AB103" s="481">
        <v>0</v>
      </c>
      <c r="AC103" s="481">
        <v>0</v>
      </c>
      <c r="AD103" s="481">
        <v>0</v>
      </c>
      <c r="AE103" s="481"/>
      <c r="AF103" s="481">
        <v>0</v>
      </c>
      <c r="AG103" s="481">
        <v>0</v>
      </c>
      <c r="AH103" s="481">
        <v>0</v>
      </c>
      <c r="AI103" s="481">
        <v>0</v>
      </c>
      <c r="AJ103" s="481"/>
      <c r="AK103" s="481">
        <v>3</v>
      </c>
    </row>
    <row r="104" spans="1:37" x14ac:dyDescent="0.2">
      <c r="A104" s="154" t="s">
        <v>1053</v>
      </c>
      <c r="B104" s="154" t="s">
        <v>1054</v>
      </c>
      <c r="C104" s="481"/>
      <c r="D104" s="481"/>
      <c r="E104" s="481">
        <v>52</v>
      </c>
      <c r="F104" s="481"/>
      <c r="G104" s="481">
        <v>27</v>
      </c>
      <c r="H104" s="481">
        <v>26</v>
      </c>
      <c r="I104" s="481">
        <v>1</v>
      </c>
      <c r="J104" s="481">
        <v>0</v>
      </c>
      <c r="K104" s="481"/>
      <c r="L104" s="481">
        <v>2</v>
      </c>
      <c r="M104" s="481">
        <v>0</v>
      </c>
      <c r="N104" s="481">
        <v>0</v>
      </c>
      <c r="O104" s="481">
        <v>2</v>
      </c>
      <c r="P104" s="481"/>
      <c r="Q104" s="481">
        <v>1</v>
      </c>
      <c r="R104" s="481">
        <v>12</v>
      </c>
      <c r="S104" s="481">
        <v>2</v>
      </c>
      <c r="T104" s="481">
        <v>0</v>
      </c>
      <c r="U104" s="481"/>
      <c r="V104" s="481">
        <v>0</v>
      </c>
      <c r="W104" s="481">
        <v>0</v>
      </c>
      <c r="X104" s="481">
        <v>0</v>
      </c>
      <c r="Y104" s="481">
        <v>0</v>
      </c>
      <c r="Z104" s="481">
        <v>0</v>
      </c>
      <c r="AA104" s="481"/>
      <c r="AB104" s="481">
        <v>0</v>
      </c>
      <c r="AC104" s="481">
        <v>0</v>
      </c>
      <c r="AD104" s="481">
        <v>0</v>
      </c>
      <c r="AE104" s="481"/>
      <c r="AF104" s="481">
        <v>1</v>
      </c>
      <c r="AG104" s="481">
        <v>1</v>
      </c>
      <c r="AH104" s="481">
        <v>0</v>
      </c>
      <c r="AI104" s="481">
        <v>0</v>
      </c>
      <c r="AJ104" s="481"/>
      <c r="AK104" s="481">
        <v>7</v>
      </c>
    </row>
    <row r="105" spans="1:37" x14ac:dyDescent="0.2">
      <c r="A105" s="154" t="s">
        <v>1055</v>
      </c>
      <c r="B105" s="154" t="s">
        <v>1056</v>
      </c>
      <c r="C105" s="481"/>
      <c r="D105" s="481"/>
      <c r="E105" s="481">
        <v>38</v>
      </c>
      <c r="F105" s="481"/>
      <c r="G105" s="481">
        <v>20</v>
      </c>
      <c r="H105" s="481">
        <v>19</v>
      </c>
      <c r="I105" s="481">
        <v>0</v>
      </c>
      <c r="J105" s="481">
        <v>1</v>
      </c>
      <c r="K105" s="481"/>
      <c r="L105" s="481">
        <v>7</v>
      </c>
      <c r="M105" s="481">
        <v>0</v>
      </c>
      <c r="N105" s="481">
        <v>4</v>
      </c>
      <c r="O105" s="481">
        <v>3</v>
      </c>
      <c r="P105" s="481"/>
      <c r="Q105" s="481">
        <v>0</v>
      </c>
      <c r="R105" s="481">
        <v>8</v>
      </c>
      <c r="S105" s="481">
        <v>1</v>
      </c>
      <c r="T105" s="481">
        <v>0</v>
      </c>
      <c r="U105" s="481"/>
      <c r="V105" s="481">
        <v>0</v>
      </c>
      <c r="W105" s="481">
        <v>0</v>
      </c>
      <c r="X105" s="481">
        <v>0</v>
      </c>
      <c r="Y105" s="481">
        <v>0</v>
      </c>
      <c r="Z105" s="481">
        <v>0</v>
      </c>
      <c r="AA105" s="481"/>
      <c r="AB105" s="481">
        <v>0</v>
      </c>
      <c r="AC105" s="481">
        <v>0</v>
      </c>
      <c r="AD105" s="481">
        <v>0</v>
      </c>
      <c r="AE105" s="481"/>
      <c r="AF105" s="481">
        <v>1</v>
      </c>
      <c r="AG105" s="481">
        <v>1</v>
      </c>
      <c r="AH105" s="481">
        <v>0</v>
      </c>
      <c r="AI105" s="481">
        <v>0</v>
      </c>
      <c r="AJ105" s="481"/>
      <c r="AK105" s="481">
        <v>1</v>
      </c>
    </row>
    <row r="106" spans="1:37" x14ac:dyDescent="0.2">
      <c r="A106" s="154" t="s">
        <v>1057</v>
      </c>
      <c r="B106" s="154" t="s">
        <v>1058</v>
      </c>
      <c r="C106" s="481"/>
      <c r="D106" s="481"/>
      <c r="E106" s="481">
        <v>281</v>
      </c>
      <c r="F106" s="481"/>
      <c r="G106" s="481">
        <v>217</v>
      </c>
      <c r="H106" s="481">
        <v>191</v>
      </c>
      <c r="I106" s="481">
        <v>24</v>
      </c>
      <c r="J106" s="481">
        <v>2</v>
      </c>
      <c r="K106" s="481"/>
      <c r="L106" s="481">
        <v>11</v>
      </c>
      <c r="M106" s="481">
        <v>1</v>
      </c>
      <c r="N106" s="481">
        <v>0</v>
      </c>
      <c r="O106" s="481">
        <v>10</v>
      </c>
      <c r="P106" s="481"/>
      <c r="Q106" s="481">
        <v>1</v>
      </c>
      <c r="R106" s="481">
        <v>40</v>
      </c>
      <c r="S106" s="481">
        <v>11</v>
      </c>
      <c r="T106" s="481">
        <v>0</v>
      </c>
      <c r="U106" s="481"/>
      <c r="V106" s="481">
        <v>0</v>
      </c>
      <c r="W106" s="481">
        <v>0</v>
      </c>
      <c r="X106" s="481">
        <v>0</v>
      </c>
      <c r="Y106" s="481">
        <v>0</v>
      </c>
      <c r="Z106" s="481">
        <v>0</v>
      </c>
      <c r="AA106" s="481"/>
      <c r="AB106" s="481">
        <v>0</v>
      </c>
      <c r="AC106" s="481">
        <v>0</v>
      </c>
      <c r="AD106" s="481">
        <v>1</v>
      </c>
      <c r="AE106" s="481"/>
      <c r="AF106" s="481">
        <v>0</v>
      </c>
      <c r="AG106" s="481">
        <v>0</v>
      </c>
      <c r="AH106" s="481">
        <v>0</v>
      </c>
      <c r="AI106" s="481">
        <v>0</v>
      </c>
      <c r="AJ106" s="481"/>
      <c r="AK106" s="481">
        <v>0</v>
      </c>
    </row>
    <row r="107" spans="1:37" x14ac:dyDescent="0.2">
      <c r="A107" s="154" t="s">
        <v>1059</v>
      </c>
      <c r="B107" s="154" t="s">
        <v>1060</v>
      </c>
      <c r="C107" s="481"/>
      <c r="D107" s="481"/>
      <c r="E107" s="481">
        <v>65</v>
      </c>
      <c r="F107" s="481"/>
      <c r="G107" s="481">
        <v>22</v>
      </c>
      <c r="H107" s="481">
        <v>20</v>
      </c>
      <c r="I107" s="481">
        <v>1</v>
      </c>
      <c r="J107" s="481">
        <v>1</v>
      </c>
      <c r="K107" s="481"/>
      <c r="L107" s="481">
        <v>4</v>
      </c>
      <c r="M107" s="481">
        <v>2</v>
      </c>
      <c r="N107" s="481">
        <v>1</v>
      </c>
      <c r="O107" s="481">
        <v>1</v>
      </c>
      <c r="P107" s="481"/>
      <c r="Q107" s="481">
        <v>0</v>
      </c>
      <c r="R107" s="481">
        <v>16</v>
      </c>
      <c r="S107" s="481">
        <v>7</v>
      </c>
      <c r="T107" s="481">
        <v>2</v>
      </c>
      <c r="U107" s="481"/>
      <c r="V107" s="481">
        <v>0</v>
      </c>
      <c r="W107" s="481">
        <v>0</v>
      </c>
      <c r="X107" s="481">
        <v>0</v>
      </c>
      <c r="Y107" s="481">
        <v>0</v>
      </c>
      <c r="Z107" s="481">
        <v>0</v>
      </c>
      <c r="AA107" s="481"/>
      <c r="AB107" s="481">
        <v>0</v>
      </c>
      <c r="AC107" s="481">
        <v>0</v>
      </c>
      <c r="AD107" s="481">
        <v>7</v>
      </c>
      <c r="AE107" s="481"/>
      <c r="AF107" s="481">
        <v>0</v>
      </c>
      <c r="AG107" s="481">
        <v>0</v>
      </c>
      <c r="AH107" s="481">
        <v>0</v>
      </c>
      <c r="AI107" s="481">
        <v>0</v>
      </c>
      <c r="AJ107" s="481"/>
      <c r="AK107" s="481">
        <v>7</v>
      </c>
    </row>
    <row r="108" spans="1:37" x14ac:dyDescent="0.2">
      <c r="A108" s="154" t="s">
        <v>1061</v>
      </c>
      <c r="B108" s="154" t="s">
        <v>1062</v>
      </c>
      <c r="C108" s="481"/>
      <c r="D108" s="481"/>
      <c r="E108" s="481">
        <v>28</v>
      </c>
      <c r="F108" s="481"/>
      <c r="G108" s="481">
        <v>9</v>
      </c>
      <c r="H108" s="481">
        <v>6</v>
      </c>
      <c r="I108" s="481">
        <v>0</v>
      </c>
      <c r="J108" s="481">
        <v>3</v>
      </c>
      <c r="K108" s="481"/>
      <c r="L108" s="481">
        <v>3</v>
      </c>
      <c r="M108" s="481">
        <v>1</v>
      </c>
      <c r="N108" s="481">
        <v>0</v>
      </c>
      <c r="O108" s="481">
        <v>2</v>
      </c>
      <c r="P108" s="481"/>
      <c r="Q108" s="481">
        <v>0</v>
      </c>
      <c r="R108" s="481">
        <v>7</v>
      </c>
      <c r="S108" s="481">
        <v>2</v>
      </c>
      <c r="T108" s="481">
        <v>0</v>
      </c>
      <c r="U108" s="481"/>
      <c r="V108" s="481">
        <v>0</v>
      </c>
      <c r="W108" s="481">
        <v>0</v>
      </c>
      <c r="X108" s="481">
        <v>0</v>
      </c>
      <c r="Y108" s="481">
        <v>0</v>
      </c>
      <c r="Z108" s="481">
        <v>0</v>
      </c>
      <c r="AA108" s="481"/>
      <c r="AB108" s="481">
        <v>0</v>
      </c>
      <c r="AC108" s="481">
        <v>0</v>
      </c>
      <c r="AD108" s="481">
        <v>1</v>
      </c>
      <c r="AE108" s="481"/>
      <c r="AF108" s="481">
        <v>3</v>
      </c>
      <c r="AG108" s="481">
        <v>3</v>
      </c>
      <c r="AH108" s="481">
        <v>0</v>
      </c>
      <c r="AI108" s="481">
        <v>0</v>
      </c>
      <c r="AJ108" s="481"/>
      <c r="AK108" s="481">
        <v>3</v>
      </c>
    </row>
    <row r="109" spans="1:37" x14ac:dyDescent="0.2">
      <c r="A109" s="154" t="s">
        <v>1063</v>
      </c>
      <c r="B109" s="154" t="s">
        <v>1064</v>
      </c>
      <c r="C109" s="481"/>
      <c r="D109" s="481"/>
      <c r="E109" s="481">
        <v>58</v>
      </c>
      <c r="F109" s="481"/>
      <c r="G109" s="481">
        <v>17</v>
      </c>
      <c r="H109" s="481">
        <v>15</v>
      </c>
      <c r="I109" s="481">
        <v>2</v>
      </c>
      <c r="J109" s="481">
        <v>0</v>
      </c>
      <c r="K109" s="481"/>
      <c r="L109" s="481">
        <v>4</v>
      </c>
      <c r="M109" s="481">
        <v>0</v>
      </c>
      <c r="N109" s="481">
        <v>1</v>
      </c>
      <c r="O109" s="481">
        <v>3</v>
      </c>
      <c r="P109" s="481"/>
      <c r="Q109" s="481">
        <v>0</v>
      </c>
      <c r="R109" s="481">
        <v>14</v>
      </c>
      <c r="S109" s="481">
        <v>2</v>
      </c>
      <c r="T109" s="481">
        <v>0</v>
      </c>
      <c r="U109" s="481"/>
      <c r="V109" s="481">
        <v>0</v>
      </c>
      <c r="W109" s="481">
        <v>0</v>
      </c>
      <c r="X109" s="481">
        <v>0</v>
      </c>
      <c r="Y109" s="481">
        <v>0</v>
      </c>
      <c r="Z109" s="481">
        <v>0</v>
      </c>
      <c r="AA109" s="481"/>
      <c r="AB109" s="481">
        <v>0</v>
      </c>
      <c r="AC109" s="481">
        <v>0</v>
      </c>
      <c r="AD109" s="481">
        <v>15</v>
      </c>
      <c r="AE109" s="481"/>
      <c r="AF109" s="481">
        <v>5</v>
      </c>
      <c r="AG109" s="481">
        <v>4</v>
      </c>
      <c r="AH109" s="481">
        <v>1</v>
      </c>
      <c r="AI109" s="481">
        <v>0</v>
      </c>
      <c r="AJ109" s="481"/>
      <c r="AK109" s="481">
        <v>1</v>
      </c>
    </row>
    <row r="110" spans="1:37" x14ac:dyDescent="0.2">
      <c r="A110" s="154" t="s">
        <v>1065</v>
      </c>
      <c r="B110" s="154" t="s">
        <v>1066</v>
      </c>
      <c r="C110" s="481"/>
      <c r="D110" s="481"/>
      <c r="E110" s="481">
        <v>125</v>
      </c>
      <c r="F110" s="481"/>
      <c r="G110" s="481">
        <v>48</v>
      </c>
      <c r="H110" s="481">
        <v>35</v>
      </c>
      <c r="I110" s="481">
        <v>7</v>
      </c>
      <c r="J110" s="481">
        <v>6</v>
      </c>
      <c r="K110" s="481"/>
      <c r="L110" s="481">
        <v>32</v>
      </c>
      <c r="M110" s="481">
        <v>3</v>
      </c>
      <c r="N110" s="481">
        <v>1</v>
      </c>
      <c r="O110" s="481">
        <v>28</v>
      </c>
      <c r="P110" s="481"/>
      <c r="Q110" s="481">
        <v>1</v>
      </c>
      <c r="R110" s="481">
        <v>28</v>
      </c>
      <c r="S110" s="481">
        <v>10</v>
      </c>
      <c r="T110" s="481">
        <v>0</v>
      </c>
      <c r="U110" s="481"/>
      <c r="V110" s="481">
        <v>0</v>
      </c>
      <c r="W110" s="481">
        <v>0</v>
      </c>
      <c r="X110" s="481">
        <v>0</v>
      </c>
      <c r="Y110" s="481">
        <v>0</v>
      </c>
      <c r="Z110" s="481">
        <v>0</v>
      </c>
      <c r="AA110" s="481"/>
      <c r="AB110" s="481">
        <v>0</v>
      </c>
      <c r="AC110" s="481">
        <v>0</v>
      </c>
      <c r="AD110" s="481">
        <v>1</v>
      </c>
      <c r="AE110" s="481"/>
      <c r="AF110" s="481">
        <v>1</v>
      </c>
      <c r="AG110" s="481">
        <v>1</v>
      </c>
      <c r="AH110" s="481">
        <v>0</v>
      </c>
      <c r="AI110" s="481">
        <v>0</v>
      </c>
      <c r="AJ110" s="481"/>
      <c r="AK110" s="481">
        <v>4</v>
      </c>
    </row>
    <row r="111" spans="1:37" x14ac:dyDescent="0.2">
      <c r="A111" s="154" t="s">
        <v>1067</v>
      </c>
      <c r="B111" s="154" t="s">
        <v>1068</v>
      </c>
      <c r="C111" s="481"/>
      <c r="D111" s="481"/>
      <c r="E111" s="481">
        <v>67</v>
      </c>
      <c r="F111" s="481"/>
      <c r="G111" s="481">
        <v>34</v>
      </c>
      <c r="H111" s="481">
        <v>32</v>
      </c>
      <c r="I111" s="481">
        <v>1</v>
      </c>
      <c r="J111" s="481">
        <v>1</v>
      </c>
      <c r="K111" s="481"/>
      <c r="L111" s="481">
        <v>5</v>
      </c>
      <c r="M111" s="481">
        <v>2</v>
      </c>
      <c r="N111" s="481">
        <v>2</v>
      </c>
      <c r="O111" s="481">
        <v>1</v>
      </c>
      <c r="P111" s="481"/>
      <c r="Q111" s="481">
        <v>1</v>
      </c>
      <c r="R111" s="481">
        <v>12</v>
      </c>
      <c r="S111" s="481">
        <v>4</v>
      </c>
      <c r="T111" s="481">
        <v>1</v>
      </c>
      <c r="U111" s="481"/>
      <c r="V111" s="481">
        <v>0</v>
      </c>
      <c r="W111" s="481">
        <v>0</v>
      </c>
      <c r="X111" s="481">
        <v>0</v>
      </c>
      <c r="Y111" s="481">
        <v>0</v>
      </c>
      <c r="Z111" s="481">
        <v>0</v>
      </c>
      <c r="AA111" s="481"/>
      <c r="AB111" s="481">
        <v>0</v>
      </c>
      <c r="AC111" s="481">
        <v>0</v>
      </c>
      <c r="AD111" s="481">
        <v>0</v>
      </c>
      <c r="AE111" s="481"/>
      <c r="AF111" s="481">
        <v>3</v>
      </c>
      <c r="AG111" s="481">
        <v>3</v>
      </c>
      <c r="AH111" s="481">
        <v>0</v>
      </c>
      <c r="AI111" s="481">
        <v>0</v>
      </c>
      <c r="AJ111" s="481"/>
      <c r="AK111" s="481">
        <v>7</v>
      </c>
    </row>
    <row r="112" spans="1:37" x14ac:dyDescent="0.2">
      <c r="A112" s="154" t="s">
        <v>1069</v>
      </c>
      <c r="B112" s="154" t="s">
        <v>1070</v>
      </c>
      <c r="C112" s="481"/>
      <c r="D112" s="481"/>
      <c r="E112" s="481">
        <v>61</v>
      </c>
      <c r="F112" s="481"/>
      <c r="G112" s="481">
        <v>27</v>
      </c>
      <c r="H112" s="481">
        <v>24</v>
      </c>
      <c r="I112" s="481">
        <v>1</v>
      </c>
      <c r="J112" s="481">
        <v>2</v>
      </c>
      <c r="K112" s="481"/>
      <c r="L112" s="481">
        <v>6</v>
      </c>
      <c r="M112" s="481">
        <v>1</v>
      </c>
      <c r="N112" s="481">
        <v>3</v>
      </c>
      <c r="O112" s="481">
        <v>2</v>
      </c>
      <c r="P112" s="481"/>
      <c r="Q112" s="481">
        <v>1</v>
      </c>
      <c r="R112" s="481">
        <v>22</v>
      </c>
      <c r="S112" s="481">
        <v>3</v>
      </c>
      <c r="T112" s="481">
        <v>0</v>
      </c>
      <c r="U112" s="481"/>
      <c r="V112" s="481">
        <v>0</v>
      </c>
      <c r="W112" s="481">
        <v>0</v>
      </c>
      <c r="X112" s="481">
        <v>0</v>
      </c>
      <c r="Y112" s="481">
        <v>0</v>
      </c>
      <c r="Z112" s="481">
        <v>0</v>
      </c>
      <c r="AA112" s="481"/>
      <c r="AB112" s="481">
        <v>0</v>
      </c>
      <c r="AC112" s="481">
        <v>0</v>
      </c>
      <c r="AD112" s="481">
        <v>0</v>
      </c>
      <c r="AE112" s="481"/>
      <c r="AF112" s="481">
        <v>1</v>
      </c>
      <c r="AG112" s="481">
        <v>1</v>
      </c>
      <c r="AH112" s="481">
        <v>0</v>
      </c>
      <c r="AI112" s="481">
        <v>0</v>
      </c>
      <c r="AJ112" s="481"/>
      <c r="AK112" s="481">
        <v>1</v>
      </c>
    </row>
    <row r="113" spans="1:37" x14ac:dyDescent="0.2">
      <c r="A113" s="154" t="s">
        <v>1071</v>
      </c>
      <c r="B113" s="154" t="s">
        <v>1072</v>
      </c>
      <c r="C113" s="481"/>
      <c r="D113" s="481"/>
      <c r="E113" s="481">
        <v>59</v>
      </c>
      <c r="F113" s="481"/>
      <c r="G113" s="481">
        <v>35</v>
      </c>
      <c r="H113" s="481">
        <v>27</v>
      </c>
      <c r="I113" s="481">
        <v>6</v>
      </c>
      <c r="J113" s="481">
        <v>2</v>
      </c>
      <c r="K113" s="481"/>
      <c r="L113" s="481">
        <v>3</v>
      </c>
      <c r="M113" s="481">
        <v>0</v>
      </c>
      <c r="N113" s="481">
        <v>1</v>
      </c>
      <c r="O113" s="481">
        <v>2</v>
      </c>
      <c r="P113" s="481"/>
      <c r="Q113" s="481">
        <v>0</v>
      </c>
      <c r="R113" s="481">
        <v>8</v>
      </c>
      <c r="S113" s="481">
        <v>4</v>
      </c>
      <c r="T113" s="481">
        <v>2</v>
      </c>
      <c r="U113" s="481"/>
      <c r="V113" s="481">
        <v>0</v>
      </c>
      <c r="W113" s="481">
        <v>0</v>
      </c>
      <c r="X113" s="481">
        <v>0</v>
      </c>
      <c r="Y113" s="481">
        <v>0</v>
      </c>
      <c r="Z113" s="481">
        <v>0</v>
      </c>
      <c r="AA113" s="481"/>
      <c r="AB113" s="481">
        <v>0</v>
      </c>
      <c r="AC113" s="481">
        <v>0</v>
      </c>
      <c r="AD113" s="481">
        <v>0</v>
      </c>
      <c r="AE113" s="481"/>
      <c r="AF113" s="481">
        <v>2</v>
      </c>
      <c r="AG113" s="481">
        <v>2</v>
      </c>
      <c r="AH113" s="481">
        <v>0</v>
      </c>
      <c r="AI113" s="481">
        <v>0</v>
      </c>
      <c r="AJ113" s="481"/>
      <c r="AK113" s="481">
        <v>5</v>
      </c>
    </row>
    <row r="114" spans="1:37" x14ac:dyDescent="0.2">
      <c r="A114" s="154" t="s">
        <v>1073</v>
      </c>
      <c r="B114" s="154" t="s">
        <v>1074</v>
      </c>
      <c r="C114" s="481"/>
      <c r="D114" s="481"/>
      <c r="E114" s="481">
        <v>40</v>
      </c>
      <c r="F114" s="481"/>
      <c r="G114" s="481">
        <v>17</v>
      </c>
      <c r="H114" s="481">
        <v>12</v>
      </c>
      <c r="I114" s="481">
        <v>1</v>
      </c>
      <c r="J114" s="481">
        <v>4</v>
      </c>
      <c r="K114" s="481"/>
      <c r="L114" s="481">
        <v>6</v>
      </c>
      <c r="M114" s="481">
        <v>3</v>
      </c>
      <c r="N114" s="481">
        <v>3</v>
      </c>
      <c r="O114" s="481">
        <v>0</v>
      </c>
      <c r="P114" s="481"/>
      <c r="Q114" s="481">
        <v>1</v>
      </c>
      <c r="R114" s="481">
        <v>12</v>
      </c>
      <c r="S114" s="481">
        <v>2</v>
      </c>
      <c r="T114" s="481">
        <v>0</v>
      </c>
      <c r="U114" s="481"/>
      <c r="V114" s="481">
        <v>0</v>
      </c>
      <c r="W114" s="481">
        <v>0</v>
      </c>
      <c r="X114" s="481">
        <v>0</v>
      </c>
      <c r="Y114" s="481">
        <v>0</v>
      </c>
      <c r="Z114" s="481">
        <v>0</v>
      </c>
      <c r="AA114" s="481"/>
      <c r="AB114" s="481">
        <v>0</v>
      </c>
      <c r="AC114" s="481">
        <v>0</v>
      </c>
      <c r="AD114" s="481">
        <v>0</v>
      </c>
      <c r="AE114" s="481"/>
      <c r="AF114" s="481">
        <v>2</v>
      </c>
      <c r="AG114" s="481">
        <v>2</v>
      </c>
      <c r="AH114" s="481">
        <v>0</v>
      </c>
      <c r="AI114" s="481">
        <v>0</v>
      </c>
      <c r="AJ114" s="481"/>
      <c r="AK114" s="481">
        <v>0</v>
      </c>
    </row>
    <row r="115" spans="1:37" x14ac:dyDescent="0.2">
      <c r="A115" s="154" t="s">
        <v>1075</v>
      </c>
      <c r="B115" s="154" t="s">
        <v>1076</v>
      </c>
      <c r="C115" s="481"/>
      <c r="D115" s="481"/>
      <c r="E115" s="481">
        <v>29</v>
      </c>
      <c r="F115" s="481"/>
      <c r="G115" s="481">
        <v>23</v>
      </c>
      <c r="H115" s="481">
        <v>19</v>
      </c>
      <c r="I115" s="481">
        <v>4</v>
      </c>
      <c r="J115" s="481">
        <v>0</v>
      </c>
      <c r="K115" s="481"/>
      <c r="L115" s="481">
        <v>3</v>
      </c>
      <c r="M115" s="481">
        <v>0</v>
      </c>
      <c r="N115" s="481">
        <v>2</v>
      </c>
      <c r="O115" s="481">
        <v>1</v>
      </c>
      <c r="P115" s="481"/>
      <c r="Q115" s="481">
        <v>1</v>
      </c>
      <c r="R115" s="481">
        <v>1</v>
      </c>
      <c r="S115" s="481">
        <v>0</v>
      </c>
      <c r="T115" s="481">
        <v>0</v>
      </c>
      <c r="U115" s="481"/>
      <c r="V115" s="481">
        <v>0</v>
      </c>
      <c r="W115" s="481">
        <v>0</v>
      </c>
      <c r="X115" s="481">
        <v>0</v>
      </c>
      <c r="Y115" s="481">
        <v>0</v>
      </c>
      <c r="Z115" s="481">
        <v>0</v>
      </c>
      <c r="AA115" s="481"/>
      <c r="AB115" s="481">
        <v>0</v>
      </c>
      <c r="AC115" s="481">
        <v>0</v>
      </c>
      <c r="AD115" s="481">
        <v>0</v>
      </c>
      <c r="AE115" s="481"/>
      <c r="AF115" s="481">
        <v>0</v>
      </c>
      <c r="AG115" s="481">
        <v>0</v>
      </c>
      <c r="AH115" s="481">
        <v>0</v>
      </c>
      <c r="AI115" s="481">
        <v>0</v>
      </c>
      <c r="AJ115" s="481"/>
      <c r="AK115" s="481">
        <v>1</v>
      </c>
    </row>
    <row r="116" spans="1:37" x14ac:dyDescent="0.2">
      <c r="A116" s="154" t="s">
        <v>1077</v>
      </c>
      <c r="B116" s="154" t="s">
        <v>1078</v>
      </c>
      <c r="C116" s="481"/>
      <c r="D116" s="481"/>
      <c r="E116" s="481">
        <v>207</v>
      </c>
      <c r="F116" s="481"/>
      <c r="G116" s="481">
        <v>63</v>
      </c>
      <c r="H116" s="481">
        <v>60</v>
      </c>
      <c r="I116" s="481">
        <v>3</v>
      </c>
      <c r="J116" s="481">
        <v>0</v>
      </c>
      <c r="K116" s="481"/>
      <c r="L116" s="481">
        <v>43</v>
      </c>
      <c r="M116" s="481">
        <v>21</v>
      </c>
      <c r="N116" s="481">
        <v>2</v>
      </c>
      <c r="O116" s="481">
        <v>20</v>
      </c>
      <c r="P116" s="481"/>
      <c r="Q116" s="481">
        <v>4</v>
      </c>
      <c r="R116" s="481">
        <v>53</v>
      </c>
      <c r="S116" s="481">
        <v>14</v>
      </c>
      <c r="T116" s="481">
        <v>2</v>
      </c>
      <c r="U116" s="481"/>
      <c r="V116" s="481">
        <v>0</v>
      </c>
      <c r="W116" s="481">
        <v>0</v>
      </c>
      <c r="X116" s="481">
        <v>0</v>
      </c>
      <c r="Y116" s="481">
        <v>0</v>
      </c>
      <c r="Z116" s="481">
        <v>0</v>
      </c>
      <c r="AA116" s="481"/>
      <c r="AB116" s="481">
        <v>0</v>
      </c>
      <c r="AC116" s="481">
        <v>0</v>
      </c>
      <c r="AD116" s="481">
        <v>12</v>
      </c>
      <c r="AE116" s="481"/>
      <c r="AF116" s="481">
        <v>14</v>
      </c>
      <c r="AG116" s="481">
        <v>9</v>
      </c>
      <c r="AH116" s="481">
        <v>1</v>
      </c>
      <c r="AI116" s="481">
        <v>4</v>
      </c>
      <c r="AJ116" s="481"/>
      <c r="AK116" s="481">
        <v>2</v>
      </c>
    </row>
    <row r="117" spans="1:37" x14ac:dyDescent="0.2">
      <c r="A117" s="154" t="s">
        <v>1079</v>
      </c>
      <c r="B117" s="154" t="s">
        <v>1080</v>
      </c>
      <c r="C117" s="481"/>
      <c r="D117" s="481"/>
      <c r="E117" s="481">
        <v>49</v>
      </c>
      <c r="F117" s="481"/>
      <c r="G117" s="481">
        <v>20</v>
      </c>
      <c r="H117" s="481">
        <v>20</v>
      </c>
      <c r="I117" s="481">
        <v>0</v>
      </c>
      <c r="J117" s="481">
        <v>0</v>
      </c>
      <c r="K117" s="481"/>
      <c r="L117" s="481">
        <v>4</v>
      </c>
      <c r="M117" s="481">
        <v>0</v>
      </c>
      <c r="N117" s="481">
        <v>1</v>
      </c>
      <c r="O117" s="481">
        <v>3</v>
      </c>
      <c r="P117" s="481"/>
      <c r="Q117" s="481">
        <v>0</v>
      </c>
      <c r="R117" s="481">
        <v>20</v>
      </c>
      <c r="S117" s="481">
        <v>2</v>
      </c>
      <c r="T117" s="481">
        <v>0</v>
      </c>
      <c r="U117" s="481"/>
      <c r="V117" s="481">
        <v>0</v>
      </c>
      <c r="W117" s="481">
        <v>0</v>
      </c>
      <c r="X117" s="481">
        <v>0</v>
      </c>
      <c r="Y117" s="481">
        <v>0</v>
      </c>
      <c r="Z117" s="481">
        <v>0</v>
      </c>
      <c r="AA117" s="481"/>
      <c r="AB117" s="481">
        <v>0</v>
      </c>
      <c r="AC117" s="481">
        <v>1</v>
      </c>
      <c r="AD117" s="481">
        <v>0</v>
      </c>
      <c r="AE117" s="481"/>
      <c r="AF117" s="481">
        <v>2</v>
      </c>
      <c r="AG117" s="481">
        <v>1</v>
      </c>
      <c r="AH117" s="481">
        <v>0</v>
      </c>
      <c r="AI117" s="481">
        <v>1</v>
      </c>
      <c r="AJ117" s="481"/>
      <c r="AK117" s="481">
        <v>0</v>
      </c>
    </row>
    <row r="118" spans="1:37" x14ac:dyDescent="0.2">
      <c r="A118" s="154" t="s">
        <v>1081</v>
      </c>
      <c r="B118" s="154" t="s">
        <v>1082</v>
      </c>
      <c r="C118" s="481"/>
      <c r="D118" s="481"/>
      <c r="E118" s="481">
        <v>150</v>
      </c>
      <c r="F118" s="481"/>
      <c r="G118" s="481">
        <v>65</v>
      </c>
      <c r="H118" s="481">
        <v>55</v>
      </c>
      <c r="I118" s="481">
        <v>9</v>
      </c>
      <c r="J118" s="481">
        <v>1</v>
      </c>
      <c r="K118" s="481"/>
      <c r="L118" s="481">
        <v>22</v>
      </c>
      <c r="M118" s="481">
        <v>1</v>
      </c>
      <c r="N118" s="481">
        <v>15</v>
      </c>
      <c r="O118" s="481">
        <v>6</v>
      </c>
      <c r="P118" s="481"/>
      <c r="Q118" s="481">
        <v>9</v>
      </c>
      <c r="R118" s="481">
        <v>30</v>
      </c>
      <c r="S118" s="481">
        <v>4</v>
      </c>
      <c r="T118" s="481">
        <v>3</v>
      </c>
      <c r="U118" s="481"/>
      <c r="V118" s="481">
        <v>0</v>
      </c>
      <c r="W118" s="481">
        <v>0</v>
      </c>
      <c r="X118" s="481">
        <v>0</v>
      </c>
      <c r="Y118" s="481">
        <v>0</v>
      </c>
      <c r="Z118" s="481">
        <v>0</v>
      </c>
      <c r="AA118" s="481"/>
      <c r="AB118" s="481">
        <v>0</v>
      </c>
      <c r="AC118" s="481">
        <v>1</v>
      </c>
      <c r="AD118" s="481">
        <v>11</v>
      </c>
      <c r="AE118" s="481"/>
      <c r="AF118" s="481">
        <v>2</v>
      </c>
      <c r="AG118" s="481">
        <v>2</v>
      </c>
      <c r="AH118" s="481">
        <v>0</v>
      </c>
      <c r="AI118" s="481">
        <v>0</v>
      </c>
      <c r="AJ118" s="481"/>
      <c r="AK118" s="481">
        <v>3</v>
      </c>
    </row>
    <row r="119" spans="1:37" x14ac:dyDescent="0.2">
      <c r="A119" s="154" t="s">
        <v>1083</v>
      </c>
      <c r="B119" s="154" t="s">
        <v>1084</v>
      </c>
      <c r="C119" s="481"/>
      <c r="D119" s="481"/>
      <c r="E119" s="481">
        <v>68</v>
      </c>
      <c r="F119" s="481"/>
      <c r="G119" s="481">
        <v>37</v>
      </c>
      <c r="H119" s="481">
        <v>35</v>
      </c>
      <c r="I119" s="481">
        <v>1</v>
      </c>
      <c r="J119" s="481">
        <v>1</v>
      </c>
      <c r="K119" s="481"/>
      <c r="L119" s="481">
        <v>6</v>
      </c>
      <c r="M119" s="481">
        <v>1</v>
      </c>
      <c r="N119" s="481">
        <v>3</v>
      </c>
      <c r="O119" s="481">
        <v>2</v>
      </c>
      <c r="P119" s="481"/>
      <c r="Q119" s="481">
        <v>0</v>
      </c>
      <c r="R119" s="481">
        <v>15</v>
      </c>
      <c r="S119" s="481">
        <v>4</v>
      </c>
      <c r="T119" s="481">
        <v>1</v>
      </c>
      <c r="U119" s="481"/>
      <c r="V119" s="481">
        <v>0</v>
      </c>
      <c r="W119" s="481">
        <v>0</v>
      </c>
      <c r="X119" s="481">
        <v>0</v>
      </c>
      <c r="Y119" s="481">
        <v>0</v>
      </c>
      <c r="Z119" s="481">
        <v>0</v>
      </c>
      <c r="AA119" s="481"/>
      <c r="AB119" s="481">
        <v>0</v>
      </c>
      <c r="AC119" s="481">
        <v>0</v>
      </c>
      <c r="AD119" s="481">
        <v>0</v>
      </c>
      <c r="AE119" s="481"/>
      <c r="AF119" s="481">
        <v>1</v>
      </c>
      <c r="AG119" s="481">
        <v>1</v>
      </c>
      <c r="AH119" s="481">
        <v>0</v>
      </c>
      <c r="AI119" s="481">
        <v>0</v>
      </c>
      <c r="AJ119" s="481"/>
      <c r="AK119" s="481">
        <v>4</v>
      </c>
    </row>
    <row r="120" spans="1:37" x14ac:dyDescent="0.2">
      <c r="A120" s="154" t="s">
        <v>1085</v>
      </c>
      <c r="B120" s="154" t="s">
        <v>1086</v>
      </c>
      <c r="C120" s="481"/>
      <c r="D120" s="481"/>
      <c r="E120" s="481">
        <v>62</v>
      </c>
      <c r="F120" s="481"/>
      <c r="G120" s="481">
        <v>28</v>
      </c>
      <c r="H120" s="481">
        <v>22</v>
      </c>
      <c r="I120" s="481">
        <v>6</v>
      </c>
      <c r="J120" s="481">
        <v>0</v>
      </c>
      <c r="K120" s="481"/>
      <c r="L120" s="481">
        <v>5</v>
      </c>
      <c r="M120" s="481">
        <v>2</v>
      </c>
      <c r="N120" s="481">
        <v>0</v>
      </c>
      <c r="O120" s="481">
        <v>3</v>
      </c>
      <c r="P120" s="481"/>
      <c r="Q120" s="481">
        <v>0</v>
      </c>
      <c r="R120" s="481">
        <v>17</v>
      </c>
      <c r="S120" s="481">
        <v>3</v>
      </c>
      <c r="T120" s="481">
        <v>1</v>
      </c>
      <c r="U120" s="481"/>
      <c r="V120" s="481">
        <v>0</v>
      </c>
      <c r="W120" s="481">
        <v>0</v>
      </c>
      <c r="X120" s="481">
        <v>0</v>
      </c>
      <c r="Y120" s="481">
        <v>0</v>
      </c>
      <c r="Z120" s="481">
        <v>0</v>
      </c>
      <c r="AA120" s="481"/>
      <c r="AB120" s="481">
        <v>0</v>
      </c>
      <c r="AC120" s="481">
        <v>2</v>
      </c>
      <c r="AD120" s="481">
        <v>0</v>
      </c>
      <c r="AE120" s="481"/>
      <c r="AF120" s="481">
        <v>1</v>
      </c>
      <c r="AG120" s="481">
        <v>1</v>
      </c>
      <c r="AH120" s="481">
        <v>0</v>
      </c>
      <c r="AI120" s="481">
        <v>0</v>
      </c>
      <c r="AJ120" s="481"/>
      <c r="AK120" s="481">
        <v>5</v>
      </c>
    </row>
    <row r="121" spans="1:37" x14ac:dyDescent="0.2">
      <c r="A121" s="154" t="s">
        <v>1087</v>
      </c>
      <c r="B121" s="154" t="s">
        <v>1088</v>
      </c>
      <c r="C121" s="481"/>
      <c r="D121" s="481"/>
      <c r="E121" s="481">
        <v>115</v>
      </c>
      <c r="F121" s="481"/>
      <c r="G121" s="481">
        <v>53</v>
      </c>
      <c r="H121" s="481">
        <v>48</v>
      </c>
      <c r="I121" s="481">
        <v>3</v>
      </c>
      <c r="J121" s="481">
        <v>2</v>
      </c>
      <c r="K121" s="481"/>
      <c r="L121" s="481">
        <v>8</v>
      </c>
      <c r="M121" s="481">
        <v>4</v>
      </c>
      <c r="N121" s="481">
        <v>1</v>
      </c>
      <c r="O121" s="481">
        <v>3</v>
      </c>
      <c r="P121" s="481"/>
      <c r="Q121" s="481">
        <v>2</v>
      </c>
      <c r="R121" s="481">
        <v>33</v>
      </c>
      <c r="S121" s="481">
        <v>6</v>
      </c>
      <c r="T121" s="481">
        <v>0</v>
      </c>
      <c r="U121" s="481"/>
      <c r="V121" s="481">
        <v>0</v>
      </c>
      <c r="W121" s="481">
        <v>0</v>
      </c>
      <c r="X121" s="481">
        <v>0</v>
      </c>
      <c r="Y121" s="481">
        <v>0</v>
      </c>
      <c r="Z121" s="481">
        <v>0</v>
      </c>
      <c r="AA121" s="481"/>
      <c r="AB121" s="481">
        <v>0</v>
      </c>
      <c r="AC121" s="481">
        <v>2</v>
      </c>
      <c r="AD121" s="481">
        <v>1</v>
      </c>
      <c r="AE121" s="481"/>
      <c r="AF121" s="481">
        <v>4</v>
      </c>
      <c r="AG121" s="481">
        <v>4</v>
      </c>
      <c r="AH121" s="481">
        <v>0</v>
      </c>
      <c r="AI121" s="481">
        <v>0</v>
      </c>
      <c r="AJ121" s="481"/>
      <c r="AK121" s="481">
        <v>6</v>
      </c>
    </row>
    <row r="122" spans="1:37" x14ac:dyDescent="0.2">
      <c r="A122" s="154" t="s">
        <v>1089</v>
      </c>
      <c r="B122" s="154" t="s">
        <v>1090</v>
      </c>
      <c r="C122" s="481"/>
      <c r="D122" s="481"/>
      <c r="E122" s="481">
        <v>326</v>
      </c>
      <c r="F122" s="481"/>
      <c r="G122" s="481">
        <v>153</v>
      </c>
      <c r="H122" s="481">
        <v>129</v>
      </c>
      <c r="I122" s="481">
        <v>18</v>
      </c>
      <c r="J122" s="481">
        <v>6</v>
      </c>
      <c r="K122" s="481"/>
      <c r="L122" s="481">
        <v>55</v>
      </c>
      <c r="M122" s="481">
        <v>36</v>
      </c>
      <c r="N122" s="481">
        <v>8</v>
      </c>
      <c r="O122" s="481">
        <v>11</v>
      </c>
      <c r="P122" s="481"/>
      <c r="Q122" s="481">
        <v>3</v>
      </c>
      <c r="R122" s="481">
        <v>68</v>
      </c>
      <c r="S122" s="481">
        <v>16</v>
      </c>
      <c r="T122" s="481">
        <v>0</v>
      </c>
      <c r="U122" s="481"/>
      <c r="V122" s="481">
        <v>0</v>
      </c>
      <c r="W122" s="481">
        <v>0</v>
      </c>
      <c r="X122" s="481">
        <v>0</v>
      </c>
      <c r="Y122" s="481">
        <v>0</v>
      </c>
      <c r="Z122" s="481">
        <v>0</v>
      </c>
      <c r="AA122" s="481"/>
      <c r="AB122" s="481">
        <v>0</v>
      </c>
      <c r="AC122" s="481">
        <v>2</v>
      </c>
      <c r="AD122" s="481">
        <v>10</v>
      </c>
      <c r="AE122" s="481"/>
      <c r="AF122" s="481">
        <v>5</v>
      </c>
      <c r="AG122" s="481">
        <v>4</v>
      </c>
      <c r="AH122" s="481">
        <v>1</v>
      </c>
      <c r="AI122" s="481">
        <v>0</v>
      </c>
      <c r="AJ122" s="481"/>
      <c r="AK122" s="481">
        <v>14</v>
      </c>
    </row>
    <row r="123" spans="1:37" x14ac:dyDescent="0.2">
      <c r="A123" s="154" t="s">
        <v>1091</v>
      </c>
      <c r="B123" s="154" t="s">
        <v>1092</v>
      </c>
      <c r="C123" s="481"/>
      <c r="D123" s="481"/>
      <c r="E123" s="481">
        <v>75</v>
      </c>
      <c r="F123" s="481"/>
      <c r="G123" s="481">
        <v>38</v>
      </c>
      <c r="H123" s="481">
        <v>30</v>
      </c>
      <c r="I123" s="481">
        <v>5</v>
      </c>
      <c r="J123" s="481">
        <v>3</v>
      </c>
      <c r="K123" s="481"/>
      <c r="L123" s="481">
        <v>4</v>
      </c>
      <c r="M123" s="481">
        <v>1</v>
      </c>
      <c r="N123" s="481">
        <v>1</v>
      </c>
      <c r="O123" s="481">
        <v>2</v>
      </c>
      <c r="P123" s="481"/>
      <c r="Q123" s="481">
        <v>0</v>
      </c>
      <c r="R123" s="481">
        <v>16</v>
      </c>
      <c r="S123" s="481">
        <v>8</v>
      </c>
      <c r="T123" s="481">
        <v>0</v>
      </c>
      <c r="U123" s="481"/>
      <c r="V123" s="481">
        <v>0</v>
      </c>
      <c r="W123" s="481">
        <v>0</v>
      </c>
      <c r="X123" s="481">
        <v>0</v>
      </c>
      <c r="Y123" s="481">
        <v>0</v>
      </c>
      <c r="Z123" s="481">
        <v>0</v>
      </c>
      <c r="AA123" s="481"/>
      <c r="AB123" s="481">
        <v>0</v>
      </c>
      <c r="AC123" s="481">
        <v>1</v>
      </c>
      <c r="AD123" s="481">
        <v>0</v>
      </c>
      <c r="AE123" s="481"/>
      <c r="AF123" s="481">
        <v>0</v>
      </c>
      <c r="AG123" s="481">
        <v>0</v>
      </c>
      <c r="AH123" s="481">
        <v>0</v>
      </c>
      <c r="AI123" s="481">
        <v>0</v>
      </c>
      <c r="AJ123" s="481"/>
      <c r="AK123" s="481">
        <v>8</v>
      </c>
    </row>
    <row r="124" spans="1:37" x14ac:dyDescent="0.2">
      <c r="A124" s="154" t="s">
        <v>1093</v>
      </c>
      <c r="B124" s="154" t="s">
        <v>1094</v>
      </c>
      <c r="C124" s="481"/>
      <c r="D124" s="481"/>
      <c r="E124" s="481">
        <v>272</v>
      </c>
      <c r="F124" s="481"/>
      <c r="G124" s="481">
        <v>118</v>
      </c>
      <c r="H124" s="481">
        <v>91</v>
      </c>
      <c r="I124" s="481">
        <v>26</v>
      </c>
      <c r="J124" s="481">
        <v>1</v>
      </c>
      <c r="K124" s="481"/>
      <c r="L124" s="481">
        <v>30</v>
      </c>
      <c r="M124" s="481">
        <v>6</v>
      </c>
      <c r="N124" s="481">
        <v>9</v>
      </c>
      <c r="O124" s="481">
        <v>15</v>
      </c>
      <c r="P124" s="481"/>
      <c r="Q124" s="481">
        <v>1</v>
      </c>
      <c r="R124" s="481">
        <v>85</v>
      </c>
      <c r="S124" s="481">
        <v>30</v>
      </c>
      <c r="T124" s="481">
        <v>0</v>
      </c>
      <c r="U124" s="481"/>
      <c r="V124" s="481">
        <v>0</v>
      </c>
      <c r="W124" s="481">
        <v>0</v>
      </c>
      <c r="X124" s="481">
        <v>0</v>
      </c>
      <c r="Y124" s="481">
        <v>0</v>
      </c>
      <c r="Z124" s="481">
        <v>0</v>
      </c>
      <c r="AA124" s="481"/>
      <c r="AB124" s="481">
        <v>0</v>
      </c>
      <c r="AC124" s="481">
        <v>0</v>
      </c>
      <c r="AD124" s="481">
        <v>2</v>
      </c>
      <c r="AE124" s="481"/>
      <c r="AF124" s="481">
        <v>5</v>
      </c>
      <c r="AG124" s="481">
        <v>5</v>
      </c>
      <c r="AH124" s="481">
        <v>0</v>
      </c>
      <c r="AI124" s="481">
        <v>0</v>
      </c>
      <c r="AJ124" s="481"/>
      <c r="AK124" s="481">
        <v>1</v>
      </c>
    </row>
    <row r="125" spans="1:37" x14ac:dyDescent="0.2">
      <c r="A125" s="154" t="s">
        <v>1095</v>
      </c>
      <c r="B125" s="154" t="s">
        <v>1096</v>
      </c>
      <c r="C125" s="481"/>
      <c r="D125" s="481"/>
      <c r="E125" s="481">
        <v>164</v>
      </c>
      <c r="F125" s="481"/>
      <c r="G125" s="481">
        <v>49</v>
      </c>
      <c r="H125" s="481">
        <v>46</v>
      </c>
      <c r="I125" s="481">
        <v>2</v>
      </c>
      <c r="J125" s="481">
        <v>1</v>
      </c>
      <c r="K125" s="481"/>
      <c r="L125" s="481">
        <v>80</v>
      </c>
      <c r="M125" s="481">
        <v>0</v>
      </c>
      <c r="N125" s="481">
        <v>79</v>
      </c>
      <c r="O125" s="481">
        <v>1</v>
      </c>
      <c r="P125" s="481"/>
      <c r="Q125" s="481">
        <v>8</v>
      </c>
      <c r="R125" s="481">
        <v>12</v>
      </c>
      <c r="S125" s="481">
        <v>3</v>
      </c>
      <c r="T125" s="481">
        <v>0</v>
      </c>
      <c r="U125" s="481"/>
      <c r="V125" s="481">
        <v>0</v>
      </c>
      <c r="W125" s="481">
        <v>0</v>
      </c>
      <c r="X125" s="481">
        <v>0</v>
      </c>
      <c r="Y125" s="481">
        <v>0</v>
      </c>
      <c r="Z125" s="481">
        <v>0</v>
      </c>
      <c r="AA125" s="481"/>
      <c r="AB125" s="481">
        <v>0</v>
      </c>
      <c r="AC125" s="481">
        <v>0</v>
      </c>
      <c r="AD125" s="481">
        <v>0</v>
      </c>
      <c r="AE125" s="481"/>
      <c r="AF125" s="481">
        <v>4</v>
      </c>
      <c r="AG125" s="481">
        <v>4</v>
      </c>
      <c r="AH125" s="481">
        <v>0</v>
      </c>
      <c r="AI125" s="481">
        <v>0</v>
      </c>
      <c r="AJ125" s="481"/>
      <c r="AK125" s="481">
        <v>8</v>
      </c>
    </row>
    <row r="126" spans="1:37" x14ac:dyDescent="0.2">
      <c r="A126" s="154" t="s">
        <v>1097</v>
      </c>
      <c r="B126" s="154" t="s">
        <v>1098</v>
      </c>
      <c r="C126" s="481"/>
      <c r="D126" s="481"/>
      <c r="E126" s="481">
        <v>134</v>
      </c>
      <c r="F126" s="481"/>
      <c r="G126" s="481">
        <v>69</v>
      </c>
      <c r="H126" s="481">
        <v>58</v>
      </c>
      <c r="I126" s="481">
        <v>9</v>
      </c>
      <c r="J126" s="481">
        <v>2</v>
      </c>
      <c r="K126" s="481"/>
      <c r="L126" s="481">
        <v>6</v>
      </c>
      <c r="M126" s="481">
        <v>1</v>
      </c>
      <c r="N126" s="481">
        <v>5</v>
      </c>
      <c r="O126" s="481">
        <v>0</v>
      </c>
      <c r="P126" s="481"/>
      <c r="Q126" s="481">
        <v>1</v>
      </c>
      <c r="R126" s="481">
        <v>30</v>
      </c>
      <c r="S126" s="481">
        <v>9</v>
      </c>
      <c r="T126" s="481">
        <v>0</v>
      </c>
      <c r="U126" s="481"/>
      <c r="V126" s="481">
        <v>0</v>
      </c>
      <c r="W126" s="481">
        <v>0</v>
      </c>
      <c r="X126" s="481">
        <v>0</v>
      </c>
      <c r="Y126" s="481">
        <v>0</v>
      </c>
      <c r="Z126" s="481">
        <v>0</v>
      </c>
      <c r="AA126" s="481"/>
      <c r="AB126" s="481">
        <v>0</v>
      </c>
      <c r="AC126" s="481">
        <v>1</v>
      </c>
      <c r="AD126" s="481">
        <v>11</v>
      </c>
      <c r="AE126" s="481"/>
      <c r="AF126" s="481">
        <v>3</v>
      </c>
      <c r="AG126" s="481">
        <v>2</v>
      </c>
      <c r="AH126" s="481">
        <v>1</v>
      </c>
      <c r="AI126" s="481">
        <v>0</v>
      </c>
      <c r="AJ126" s="481"/>
      <c r="AK126" s="481">
        <v>4</v>
      </c>
    </row>
    <row r="127" spans="1:37" x14ac:dyDescent="0.2">
      <c r="A127" s="154" t="s">
        <v>1099</v>
      </c>
      <c r="B127" s="154" t="s">
        <v>1100</v>
      </c>
      <c r="C127" s="481"/>
      <c r="D127" s="481"/>
      <c r="E127" s="481">
        <v>31</v>
      </c>
      <c r="F127" s="481"/>
      <c r="G127" s="481">
        <v>13</v>
      </c>
      <c r="H127" s="481">
        <v>12</v>
      </c>
      <c r="I127" s="481">
        <v>0</v>
      </c>
      <c r="J127" s="481">
        <v>1</v>
      </c>
      <c r="K127" s="481"/>
      <c r="L127" s="481">
        <v>3</v>
      </c>
      <c r="M127" s="481">
        <v>0</v>
      </c>
      <c r="N127" s="481">
        <v>2</v>
      </c>
      <c r="O127" s="481">
        <v>1</v>
      </c>
      <c r="P127" s="481"/>
      <c r="Q127" s="481">
        <v>1</v>
      </c>
      <c r="R127" s="481">
        <v>11</v>
      </c>
      <c r="S127" s="481">
        <v>0</v>
      </c>
      <c r="T127" s="481">
        <v>0</v>
      </c>
      <c r="U127" s="481"/>
      <c r="V127" s="481">
        <v>0</v>
      </c>
      <c r="W127" s="481">
        <v>0</v>
      </c>
      <c r="X127" s="481">
        <v>0</v>
      </c>
      <c r="Y127" s="481">
        <v>0</v>
      </c>
      <c r="Z127" s="481">
        <v>0</v>
      </c>
      <c r="AA127" s="481"/>
      <c r="AB127" s="481">
        <v>0</v>
      </c>
      <c r="AC127" s="481">
        <v>0</v>
      </c>
      <c r="AD127" s="481">
        <v>1</v>
      </c>
      <c r="AE127" s="481"/>
      <c r="AF127" s="481">
        <v>0</v>
      </c>
      <c r="AG127" s="481">
        <v>0</v>
      </c>
      <c r="AH127" s="481">
        <v>0</v>
      </c>
      <c r="AI127" s="481">
        <v>0</v>
      </c>
      <c r="AJ127" s="481"/>
      <c r="AK127" s="481">
        <v>2</v>
      </c>
    </row>
    <row r="128" spans="1:37" x14ac:dyDescent="0.2">
      <c r="A128" s="154" t="s">
        <v>1101</v>
      </c>
      <c r="B128" s="154" t="s">
        <v>1102</v>
      </c>
      <c r="C128" s="481"/>
      <c r="D128" s="481"/>
      <c r="E128" s="481">
        <v>253</v>
      </c>
      <c r="F128" s="481"/>
      <c r="G128" s="481">
        <v>145</v>
      </c>
      <c r="H128" s="481">
        <v>118</v>
      </c>
      <c r="I128" s="481">
        <v>21</v>
      </c>
      <c r="J128" s="481">
        <v>6</v>
      </c>
      <c r="K128" s="481"/>
      <c r="L128" s="481">
        <v>25</v>
      </c>
      <c r="M128" s="481">
        <v>3</v>
      </c>
      <c r="N128" s="481">
        <v>4</v>
      </c>
      <c r="O128" s="481">
        <v>18</v>
      </c>
      <c r="P128" s="481"/>
      <c r="Q128" s="481">
        <v>0</v>
      </c>
      <c r="R128" s="481">
        <v>46</v>
      </c>
      <c r="S128" s="481">
        <v>19</v>
      </c>
      <c r="T128" s="481">
        <v>0</v>
      </c>
      <c r="U128" s="481"/>
      <c r="V128" s="481">
        <v>0</v>
      </c>
      <c r="W128" s="481">
        <v>0</v>
      </c>
      <c r="X128" s="481">
        <v>0</v>
      </c>
      <c r="Y128" s="481">
        <v>0</v>
      </c>
      <c r="Z128" s="481">
        <v>0</v>
      </c>
      <c r="AA128" s="481"/>
      <c r="AB128" s="481">
        <v>0</v>
      </c>
      <c r="AC128" s="481">
        <v>1</v>
      </c>
      <c r="AD128" s="481">
        <v>3</v>
      </c>
      <c r="AE128" s="481"/>
      <c r="AF128" s="481">
        <v>10</v>
      </c>
      <c r="AG128" s="481">
        <v>6</v>
      </c>
      <c r="AH128" s="481">
        <v>1</v>
      </c>
      <c r="AI128" s="481">
        <v>3</v>
      </c>
      <c r="AJ128" s="481"/>
      <c r="AK128" s="481">
        <v>4</v>
      </c>
    </row>
    <row r="129" spans="1:37" x14ac:dyDescent="0.2">
      <c r="A129" s="154" t="s">
        <v>1103</v>
      </c>
      <c r="B129" s="154" t="s">
        <v>1104</v>
      </c>
      <c r="C129" s="481"/>
      <c r="D129" s="481"/>
      <c r="E129" s="481">
        <v>46</v>
      </c>
      <c r="F129" s="481"/>
      <c r="G129" s="481">
        <v>24</v>
      </c>
      <c r="H129" s="481">
        <v>21</v>
      </c>
      <c r="I129" s="481">
        <v>2</v>
      </c>
      <c r="J129" s="481">
        <v>1</v>
      </c>
      <c r="K129" s="481"/>
      <c r="L129" s="481">
        <v>2</v>
      </c>
      <c r="M129" s="481">
        <v>0</v>
      </c>
      <c r="N129" s="481">
        <v>1</v>
      </c>
      <c r="O129" s="481">
        <v>1</v>
      </c>
      <c r="P129" s="481"/>
      <c r="Q129" s="481">
        <v>1</v>
      </c>
      <c r="R129" s="481">
        <v>8</v>
      </c>
      <c r="S129" s="481">
        <v>4</v>
      </c>
      <c r="T129" s="481">
        <v>0</v>
      </c>
      <c r="U129" s="481"/>
      <c r="V129" s="481">
        <v>0</v>
      </c>
      <c r="W129" s="481">
        <v>0</v>
      </c>
      <c r="X129" s="481">
        <v>0</v>
      </c>
      <c r="Y129" s="481">
        <v>0</v>
      </c>
      <c r="Z129" s="481">
        <v>0</v>
      </c>
      <c r="AA129" s="481"/>
      <c r="AB129" s="481">
        <v>0</v>
      </c>
      <c r="AC129" s="481">
        <v>1</v>
      </c>
      <c r="AD129" s="481">
        <v>2</v>
      </c>
      <c r="AE129" s="481"/>
      <c r="AF129" s="481">
        <v>2</v>
      </c>
      <c r="AG129" s="481">
        <v>0</v>
      </c>
      <c r="AH129" s="481">
        <v>1</v>
      </c>
      <c r="AI129" s="481">
        <v>1</v>
      </c>
      <c r="AJ129" s="481"/>
      <c r="AK129" s="481">
        <v>2</v>
      </c>
    </row>
    <row r="130" spans="1:37" x14ac:dyDescent="0.2">
      <c r="A130" s="154" t="s">
        <v>1105</v>
      </c>
      <c r="B130" s="154" t="s">
        <v>1106</v>
      </c>
      <c r="C130" s="481"/>
      <c r="D130" s="481"/>
      <c r="E130" s="481">
        <v>158</v>
      </c>
      <c r="F130" s="481"/>
      <c r="G130" s="481">
        <v>119</v>
      </c>
      <c r="H130" s="481">
        <v>109</v>
      </c>
      <c r="I130" s="481">
        <v>4</v>
      </c>
      <c r="J130" s="481">
        <v>6</v>
      </c>
      <c r="K130" s="481"/>
      <c r="L130" s="481">
        <v>6</v>
      </c>
      <c r="M130" s="481">
        <v>4</v>
      </c>
      <c r="N130" s="481">
        <v>1</v>
      </c>
      <c r="O130" s="481">
        <v>1</v>
      </c>
      <c r="P130" s="481"/>
      <c r="Q130" s="481">
        <v>0</v>
      </c>
      <c r="R130" s="481">
        <v>17</v>
      </c>
      <c r="S130" s="481">
        <v>5</v>
      </c>
      <c r="T130" s="481">
        <v>3</v>
      </c>
      <c r="U130" s="481"/>
      <c r="V130" s="481">
        <v>0</v>
      </c>
      <c r="W130" s="481">
        <v>0</v>
      </c>
      <c r="X130" s="481">
        <v>0</v>
      </c>
      <c r="Y130" s="481">
        <v>0</v>
      </c>
      <c r="Z130" s="481">
        <v>0</v>
      </c>
      <c r="AA130" s="481"/>
      <c r="AB130" s="481">
        <v>0</v>
      </c>
      <c r="AC130" s="481">
        <v>2</v>
      </c>
      <c r="AD130" s="481">
        <v>4</v>
      </c>
      <c r="AE130" s="481"/>
      <c r="AF130" s="481">
        <v>0</v>
      </c>
      <c r="AG130" s="481">
        <v>0</v>
      </c>
      <c r="AH130" s="481">
        <v>0</v>
      </c>
      <c r="AI130" s="481">
        <v>0</v>
      </c>
      <c r="AJ130" s="481"/>
      <c r="AK130" s="481">
        <v>2</v>
      </c>
    </row>
    <row r="131" spans="1:37" x14ac:dyDescent="0.2">
      <c r="A131" s="154" t="s">
        <v>1107</v>
      </c>
      <c r="B131" s="154" t="s">
        <v>1108</v>
      </c>
      <c r="C131" s="481"/>
      <c r="D131" s="481"/>
      <c r="E131" s="481">
        <v>30</v>
      </c>
      <c r="F131" s="481"/>
      <c r="G131" s="481">
        <v>23</v>
      </c>
      <c r="H131" s="481">
        <v>23</v>
      </c>
      <c r="I131" s="481">
        <v>0</v>
      </c>
      <c r="J131" s="481">
        <v>0</v>
      </c>
      <c r="K131" s="481"/>
      <c r="L131" s="481">
        <v>0</v>
      </c>
      <c r="M131" s="481">
        <v>0</v>
      </c>
      <c r="N131" s="481">
        <v>0</v>
      </c>
      <c r="O131" s="481">
        <v>0</v>
      </c>
      <c r="P131" s="481"/>
      <c r="Q131" s="481">
        <v>0</v>
      </c>
      <c r="R131" s="481">
        <v>3</v>
      </c>
      <c r="S131" s="481">
        <v>3</v>
      </c>
      <c r="T131" s="481">
        <v>0</v>
      </c>
      <c r="U131" s="481"/>
      <c r="V131" s="481">
        <v>0</v>
      </c>
      <c r="W131" s="481">
        <v>0</v>
      </c>
      <c r="X131" s="481">
        <v>0</v>
      </c>
      <c r="Y131" s="481">
        <v>0</v>
      </c>
      <c r="Z131" s="481">
        <v>0</v>
      </c>
      <c r="AA131" s="481"/>
      <c r="AB131" s="481">
        <v>0</v>
      </c>
      <c r="AC131" s="481">
        <v>0</v>
      </c>
      <c r="AD131" s="481">
        <v>0</v>
      </c>
      <c r="AE131" s="481"/>
      <c r="AF131" s="481">
        <v>0</v>
      </c>
      <c r="AG131" s="481">
        <v>0</v>
      </c>
      <c r="AH131" s="481">
        <v>0</v>
      </c>
      <c r="AI131" s="481">
        <v>0</v>
      </c>
      <c r="AJ131" s="481"/>
      <c r="AK131" s="481">
        <v>1</v>
      </c>
    </row>
    <row r="132" spans="1:37" x14ac:dyDescent="0.2">
      <c r="A132" s="154" t="s">
        <v>1109</v>
      </c>
      <c r="B132" s="154" t="s">
        <v>1110</v>
      </c>
      <c r="C132" s="481"/>
      <c r="D132" s="481"/>
      <c r="E132" s="481">
        <v>115</v>
      </c>
      <c r="F132" s="481"/>
      <c r="G132" s="481">
        <v>56</v>
      </c>
      <c r="H132" s="481">
        <v>55</v>
      </c>
      <c r="I132" s="481">
        <v>1</v>
      </c>
      <c r="J132" s="481">
        <v>0</v>
      </c>
      <c r="K132" s="481"/>
      <c r="L132" s="481">
        <v>12</v>
      </c>
      <c r="M132" s="481">
        <v>0</v>
      </c>
      <c r="N132" s="481">
        <v>9</v>
      </c>
      <c r="O132" s="481">
        <v>3</v>
      </c>
      <c r="P132" s="481"/>
      <c r="Q132" s="481">
        <v>8</v>
      </c>
      <c r="R132" s="481">
        <v>18</v>
      </c>
      <c r="S132" s="481">
        <v>0</v>
      </c>
      <c r="T132" s="481">
        <v>0</v>
      </c>
      <c r="U132" s="481"/>
      <c r="V132" s="481">
        <v>0</v>
      </c>
      <c r="W132" s="481">
        <v>0</v>
      </c>
      <c r="X132" s="481">
        <v>0</v>
      </c>
      <c r="Y132" s="481">
        <v>0</v>
      </c>
      <c r="Z132" s="481">
        <v>0</v>
      </c>
      <c r="AA132" s="481"/>
      <c r="AB132" s="481">
        <v>0</v>
      </c>
      <c r="AC132" s="481">
        <v>2</v>
      </c>
      <c r="AD132" s="481">
        <v>13</v>
      </c>
      <c r="AE132" s="481"/>
      <c r="AF132" s="481">
        <v>0</v>
      </c>
      <c r="AG132" s="481">
        <v>0</v>
      </c>
      <c r="AH132" s="481">
        <v>0</v>
      </c>
      <c r="AI132" s="481">
        <v>0</v>
      </c>
      <c r="AJ132" s="481"/>
      <c r="AK132" s="481">
        <v>6</v>
      </c>
    </row>
    <row r="133" spans="1:37" x14ac:dyDescent="0.2">
      <c r="A133" s="154" t="s">
        <v>1111</v>
      </c>
      <c r="B133" s="154" t="s">
        <v>1112</v>
      </c>
      <c r="C133" s="481"/>
      <c r="D133" s="481"/>
      <c r="E133" s="481">
        <v>164</v>
      </c>
      <c r="F133" s="481"/>
      <c r="G133" s="481">
        <v>99</v>
      </c>
      <c r="H133" s="481">
        <v>81</v>
      </c>
      <c r="I133" s="481">
        <v>11</v>
      </c>
      <c r="J133" s="481">
        <v>7</v>
      </c>
      <c r="K133" s="481"/>
      <c r="L133" s="481">
        <v>14</v>
      </c>
      <c r="M133" s="481">
        <v>0</v>
      </c>
      <c r="N133" s="481">
        <v>7</v>
      </c>
      <c r="O133" s="481">
        <v>7</v>
      </c>
      <c r="P133" s="481"/>
      <c r="Q133" s="481">
        <v>0</v>
      </c>
      <c r="R133" s="481">
        <v>32</v>
      </c>
      <c r="S133" s="481">
        <v>12</v>
      </c>
      <c r="T133" s="481">
        <v>0</v>
      </c>
      <c r="U133" s="481"/>
      <c r="V133" s="481">
        <v>0</v>
      </c>
      <c r="W133" s="481">
        <v>0</v>
      </c>
      <c r="X133" s="481">
        <v>0</v>
      </c>
      <c r="Y133" s="481">
        <v>0</v>
      </c>
      <c r="Z133" s="481">
        <v>0</v>
      </c>
      <c r="AA133" s="481"/>
      <c r="AB133" s="481">
        <v>0</v>
      </c>
      <c r="AC133" s="481">
        <v>0</v>
      </c>
      <c r="AD133" s="481">
        <v>0</v>
      </c>
      <c r="AE133" s="481"/>
      <c r="AF133" s="481">
        <v>1</v>
      </c>
      <c r="AG133" s="481">
        <v>1</v>
      </c>
      <c r="AH133" s="481">
        <v>0</v>
      </c>
      <c r="AI133" s="481">
        <v>0</v>
      </c>
      <c r="AJ133" s="481"/>
      <c r="AK133" s="481">
        <v>6</v>
      </c>
    </row>
    <row r="134" spans="1:37" x14ac:dyDescent="0.2">
      <c r="A134" s="154" t="s">
        <v>1113</v>
      </c>
      <c r="B134" s="154" t="s">
        <v>1114</v>
      </c>
      <c r="C134" s="481"/>
      <c r="D134" s="481"/>
      <c r="E134" s="481">
        <v>90</v>
      </c>
      <c r="F134" s="481"/>
      <c r="G134" s="481">
        <v>43</v>
      </c>
      <c r="H134" s="481">
        <v>37</v>
      </c>
      <c r="I134" s="481">
        <v>4</v>
      </c>
      <c r="J134" s="481">
        <v>2</v>
      </c>
      <c r="K134" s="481"/>
      <c r="L134" s="481">
        <v>2</v>
      </c>
      <c r="M134" s="481">
        <v>0</v>
      </c>
      <c r="N134" s="481">
        <v>0</v>
      </c>
      <c r="O134" s="481">
        <v>2</v>
      </c>
      <c r="P134" s="481"/>
      <c r="Q134" s="481">
        <v>2</v>
      </c>
      <c r="R134" s="481">
        <v>30</v>
      </c>
      <c r="S134" s="481">
        <v>5</v>
      </c>
      <c r="T134" s="481">
        <v>1</v>
      </c>
      <c r="U134" s="481"/>
      <c r="V134" s="481">
        <v>0</v>
      </c>
      <c r="W134" s="481">
        <v>0</v>
      </c>
      <c r="X134" s="481">
        <v>0</v>
      </c>
      <c r="Y134" s="481">
        <v>0</v>
      </c>
      <c r="Z134" s="481">
        <v>0</v>
      </c>
      <c r="AA134" s="481"/>
      <c r="AB134" s="481">
        <v>0</v>
      </c>
      <c r="AC134" s="481">
        <v>0</v>
      </c>
      <c r="AD134" s="481">
        <v>1</v>
      </c>
      <c r="AE134" s="481"/>
      <c r="AF134" s="481">
        <v>1</v>
      </c>
      <c r="AG134" s="481">
        <v>1</v>
      </c>
      <c r="AH134" s="481">
        <v>0</v>
      </c>
      <c r="AI134" s="481">
        <v>0</v>
      </c>
      <c r="AJ134" s="481"/>
      <c r="AK134" s="481">
        <v>5</v>
      </c>
    </row>
    <row r="135" spans="1:37" x14ac:dyDescent="0.2">
      <c r="A135" s="154" t="s">
        <v>1115</v>
      </c>
      <c r="B135" s="154" t="s">
        <v>1116</v>
      </c>
      <c r="C135" s="481"/>
      <c r="D135" s="481"/>
      <c r="E135" s="481">
        <v>274</v>
      </c>
      <c r="F135" s="481"/>
      <c r="G135" s="481">
        <v>127</v>
      </c>
      <c r="H135" s="481">
        <v>109</v>
      </c>
      <c r="I135" s="481">
        <v>12</v>
      </c>
      <c r="J135" s="481">
        <v>6</v>
      </c>
      <c r="K135" s="481"/>
      <c r="L135" s="481">
        <v>20</v>
      </c>
      <c r="M135" s="481">
        <v>11</v>
      </c>
      <c r="N135" s="481">
        <v>1</v>
      </c>
      <c r="O135" s="481">
        <v>8</v>
      </c>
      <c r="P135" s="481"/>
      <c r="Q135" s="481">
        <v>1</v>
      </c>
      <c r="R135" s="481">
        <v>97</v>
      </c>
      <c r="S135" s="481">
        <v>23</v>
      </c>
      <c r="T135" s="481">
        <v>0</v>
      </c>
      <c r="U135" s="481"/>
      <c r="V135" s="481">
        <v>0</v>
      </c>
      <c r="W135" s="481">
        <v>0</v>
      </c>
      <c r="X135" s="481">
        <v>0</v>
      </c>
      <c r="Y135" s="481">
        <v>0</v>
      </c>
      <c r="Z135" s="481">
        <v>0</v>
      </c>
      <c r="AA135" s="481"/>
      <c r="AB135" s="481">
        <v>0</v>
      </c>
      <c r="AC135" s="481">
        <v>4</v>
      </c>
      <c r="AD135" s="481">
        <v>0</v>
      </c>
      <c r="AE135" s="481"/>
      <c r="AF135" s="481">
        <v>2</v>
      </c>
      <c r="AG135" s="481">
        <v>0</v>
      </c>
      <c r="AH135" s="481">
        <v>1</v>
      </c>
      <c r="AI135" s="481">
        <v>1</v>
      </c>
      <c r="AJ135" s="481"/>
      <c r="AK135" s="481">
        <v>0</v>
      </c>
    </row>
    <row r="136" spans="1:37" x14ac:dyDescent="0.2">
      <c r="A136" s="154" t="s">
        <v>1117</v>
      </c>
      <c r="B136" s="154" t="s">
        <v>1118</v>
      </c>
      <c r="C136" s="481"/>
      <c r="D136" s="481"/>
      <c r="E136" s="481">
        <v>61</v>
      </c>
      <c r="F136" s="481"/>
      <c r="G136" s="481">
        <v>22</v>
      </c>
      <c r="H136" s="481">
        <v>18</v>
      </c>
      <c r="I136" s="481">
        <v>3</v>
      </c>
      <c r="J136" s="481">
        <v>1</v>
      </c>
      <c r="K136" s="481"/>
      <c r="L136" s="481">
        <v>6</v>
      </c>
      <c r="M136" s="481">
        <v>0</v>
      </c>
      <c r="N136" s="481">
        <v>5</v>
      </c>
      <c r="O136" s="481">
        <v>1</v>
      </c>
      <c r="P136" s="481"/>
      <c r="Q136" s="481">
        <v>1</v>
      </c>
      <c r="R136" s="481">
        <v>17</v>
      </c>
      <c r="S136" s="481">
        <v>8</v>
      </c>
      <c r="T136" s="481">
        <v>0</v>
      </c>
      <c r="U136" s="481"/>
      <c r="V136" s="481">
        <v>0</v>
      </c>
      <c r="W136" s="481">
        <v>0</v>
      </c>
      <c r="X136" s="481">
        <v>0</v>
      </c>
      <c r="Y136" s="481">
        <v>0</v>
      </c>
      <c r="Z136" s="481">
        <v>0</v>
      </c>
      <c r="AA136" s="481"/>
      <c r="AB136" s="481">
        <v>0</v>
      </c>
      <c r="AC136" s="481">
        <v>1</v>
      </c>
      <c r="AD136" s="481">
        <v>0</v>
      </c>
      <c r="AE136" s="481"/>
      <c r="AF136" s="481">
        <v>2</v>
      </c>
      <c r="AG136" s="481">
        <v>2</v>
      </c>
      <c r="AH136" s="481">
        <v>0</v>
      </c>
      <c r="AI136" s="481">
        <v>0</v>
      </c>
      <c r="AJ136" s="481"/>
      <c r="AK136" s="481">
        <v>4</v>
      </c>
    </row>
    <row r="137" spans="1:37" x14ac:dyDescent="0.2">
      <c r="A137" s="154" t="s">
        <v>1119</v>
      </c>
      <c r="B137" s="154" t="s">
        <v>1120</v>
      </c>
      <c r="C137" s="481"/>
      <c r="D137" s="481"/>
      <c r="E137" s="481">
        <v>93</v>
      </c>
      <c r="F137" s="481"/>
      <c r="G137" s="481">
        <v>35</v>
      </c>
      <c r="H137" s="481">
        <v>30</v>
      </c>
      <c r="I137" s="481">
        <v>2</v>
      </c>
      <c r="J137" s="481">
        <v>3</v>
      </c>
      <c r="K137" s="481"/>
      <c r="L137" s="481">
        <v>14</v>
      </c>
      <c r="M137" s="481">
        <v>1</v>
      </c>
      <c r="N137" s="481">
        <v>11</v>
      </c>
      <c r="O137" s="481">
        <v>2</v>
      </c>
      <c r="P137" s="481"/>
      <c r="Q137" s="481">
        <v>0</v>
      </c>
      <c r="R137" s="481">
        <v>32</v>
      </c>
      <c r="S137" s="481">
        <v>10</v>
      </c>
      <c r="T137" s="481">
        <v>0</v>
      </c>
      <c r="U137" s="481"/>
      <c r="V137" s="481">
        <v>0</v>
      </c>
      <c r="W137" s="481">
        <v>0</v>
      </c>
      <c r="X137" s="481">
        <v>0</v>
      </c>
      <c r="Y137" s="481">
        <v>0</v>
      </c>
      <c r="Z137" s="481">
        <v>0</v>
      </c>
      <c r="AA137" s="481"/>
      <c r="AB137" s="481">
        <v>0</v>
      </c>
      <c r="AC137" s="481">
        <v>0</v>
      </c>
      <c r="AD137" s="481">
        <v>0</v>
      </c>
      <c r="AE137" s="481"/>
      <c r="AF137" s="481">
        <v>1</v>
      </c>
      <c r="AG137" s="481">
        <v>0</v>
      </c>
      <c r="AH137" s="481">
        <v>0</v>
      </c>
      <c r="AI137" s="481">
        <v>1</v>
      </c>
      <c r="AJ137" s="481"/>
      <c r="AK137" s="481">
        <v>1</v>
      </c>
    </row>
    <row r="138" spans="1:37" x14ac:dyDescent="0.2">
      <c r="A138" s="154" t="s">
        <v>1121</v>
      </c>
      <c r="B138" s="154" t="s">
        <v>1122</v>
      </c>
      <c r="C138" s="481"/>
      <c r="D138" s="481"/>
      <c r="E138" s="481">
        <v>38</v>
      </c>
      <c r="F138" s="481"/>
      <c r="G138" s="481">
        <v>30</v>
      </c>
      <c r="H138" s="481">
        <v>24</v>
      </c>
      <c r="I138" s="481">
        <v>5</v>
      </c>
      <c r="J138" s="481">
        <v>1</v>
      </c>
      <c r="K138" s="481"/>
      <c r="L138" s="481">
        <v>0</v>
      </c>
      <c r="M138" s="481">
        <v>0</v>
      </c>
      <c r="N138" s="481">
        <v>0</v>
      </c>
      <c r="O138" s="481">
        <v>0</v>
      </c>
      <c r="P138" s="481"/>
      <c r="Q138" s="481">
        <v>0</v>
      </c>
      <c r="R138" s="481">
        <v>4</v>
      </c>
      <c r="S138" s="481">
        <v>1</v>
      </c>
      <c r="T138" s="481">
        <v>0</v>
      </c>
      <c r="U138" s="481"/>
      <c r="V138" s="481">
        <v>0</v>
      </c>
      <c r="W138" s="481">
        <v>0</v>
      </c>
      <c r="X138" s="481">
        <v>0</v>
      </c>
      <c r="Y138" s="481">
        <v>0</v>
      </c>
      <c r="Z138" s="481">
        <v>0</v>
      </c>
      <c r="AA138" s="481"/>
      <c r="AB138" s="481">
        <v>0</v>
      </c>
      <c r="AC138" s="481">
        <v>0</v>
      </c>
      <c r="AD138" s="481">
        <v>0</v>
      </c>
      <c r="AE138" s="481"/>
      <c r="AF138" s="481">
        <v>1</v>
      </c>
      <c r="AG138" s="481">
        <v>1</v>
      </c>
      <c r="AH138" s="481">
        <v>0</v>
      </c>
      <c r="AI138" s="481">
        <v>0</v>
      </c>
      <c r="AJ138" s="481"/>
      <c r="AK138" s="481">
        <v>2</v>
      </c>
    </row>
    <row r="139" spans="1:37" x14ac:dyDescent="0.2">
      <c r="A139" s="154" t="s">
        <v>1123</v>
      </c>
      <c r="B139" s="154" t="s">
        <v>1124</v>
      </c>
      <c r="C139" s="481"/>
      <c r="D139" s="481"/>
      <c r="E139" s="481">
        <v>236</v>
      </c>
      <c r="F139" s="481"/>
      <c r="G139" s="481">
        <v>142</v>
      </c>
      <c r="H139" s="481">
        <v>113</v>
      </c>
      <c r="I139" s="481">
        <v>17</v>
      </c>
      <c r="J139" s="481">
        <v>12</v>
      </c>
      <c r="K139" s="481"/>
      <c r="L139" s="481">
        <v>10</v>
      </c>
      <c r="M139" s="481">
        <v>4</v>
      </c>
      <c r="N139" s="481">
        <v>2</v>
      </c>
      <c r="O139" s="481">
        <v>4</v>
      </c>
      <c r="P139" s="481"/>
      <c r="Q139" s="481">
        <v>1</v>
      </c>
      <c r="R139" s="481">
        <v>52</v>
      </c>
      <c r="S139" s="481">
        <v>5</v>
      </c>
      <c r="T139" s="481">
        <v>6</v>
      </c>
      <c r="U139" s="481"/>
      <c r="V139" s="481">
        <v>0</v>
      </c>
      <c r="W139" s="481">
        <v>0</v>
      </c>
      <c r="X139" s="481">
        <v>0</v>
      </c>
      <c r="Y139" s="481">
        <v>0</v>
      </c>
      <c r="Z139" s="481">
        <v>0</v>
      </c>
      <c r="AA139" s="481"/>
      <c r="AB139" s="481">
        <v>0</v>
      </c>
      <c r="AC139" s="481">
        <v>8</v>
      </c>
      <c r="AD139" s="481">
        <v>12</v>
      </c>
      <c r="AE139" s="481"/>
      <c r="AF139" s="481">
        <v>0</v>
      </c>
      <c r="AG139" s="481">
        <v>0</v>
      </c>
      <c r="AH139" s="481">
        <v>0</v>
      </c>
      <c r="AI139" s="481">
        <v>0</v>
      </c>
      <c r="AJ139" s="481"/>
      <c r="AK139" s="481">
        <v>0</v>
      </c>
    </row>
    <row r="140" spans="1:37" x14ac:dyDescent="0.2">
      <c r="A140" s="154" t="s">
        <v>1125</v>
      </c>
      <c r="B140" s="154" t="s">
        <v>1126</v>
      </c>
      <c r="C140" s="481"/>
      <c r="D140" s="481"/>
      <c r="E140" s="481">
        <v>30</v>
      </c>
      <c r="F140" s="481"/>
      <c r="G140" s="481">
        <v>17</v>
      </c>
      <c r="H140" s="481">
        <v>13</v>
      </c>
      <c r="I140" s="481">
        <v>3</v>
      </c>
      <c r="J140" s="481">
        <v>1</v>
      </c>
      <c r="K140" s="481"/>
      <c r="L140" s="481">
        <v>5</v>
      </c>
      <c r="M140" s="481">
        <v>0</v>
      </c>
      <c r="N140" s="481">
        <v>0</v>
      </c>
      <c r="O140" s="481">
        <v>5</v>
      </c>
      <c r="P140" s="481"/>
      <c r="Q140" s="481">
        <v>1</v>
      </c>
      <c r="R140" s="481">
        <v>4</v>
      </c>
      <c r="S140" s="481">
        <v>2</v>
      </c>
      <c r="T140" s="481">
        <v>0</v>
      </c>
      <c r="U140" s="481"/>
      <c r="V140" s="481">
        <v>0</v>
      </c>
      <c r="W140" s="481">
        <v>0</v>
      </c>
      <c r="X140" s="481">
        <v>0</v>
      </c>
      <c r="Y140" s="481">
        <v>0</v>
      </c>
      <c r="Z140" s="481">
        <v>0</v>
      </c>
      <c r="AA140" s="481"/>
      <c r="AB140" s="481">
        <v>0</v>
      </c>
      <c r="AC140" s="481">
        <v>0</v>
      </c>
      <c r="AD140" s="481">
        <v>0</v>
      </c>
      <c r="AE140" s="481"/>
      <c r="AF140" s="481">
        <v>0</v>
      </c>
      <c r="AG140" s="481">
        <v>0</v>
      </c>
      <c r="AH140" s="481">
        <v>0</v>
      </c>
      <c r="AI140" s="481">
        <v>0</v>
      </c>
      <c r="AJ140" s="481"/>
      <c r="AK140" s="481">
        <v>1</v>
      </c>
    </row>
    <row r="141" spans="1:37" x14ac:dyDescent="0.2">
      <c r="A141" s="154" t="s">
        <v>1127</v>
      </c>
      <c r="B141" s="154" t="s">
        <v>1128</v>
      </c>
      <c r="C141" s="481"/>
      <c r="D141" s="481"/>
      <c r="E141" s="481">
        <v>48</v>
      </c>
      <c r="F141" s="481"/>
      <c r="G141" s="481">
        <v>25</v>
      </c>
      <c r="H141" s="481">
        <v>16</v>
      </c>
      <c r="I141" s="481">
        <v>3</v>
      </c>
      <c r="J141" s="481">
        <v>6</v>
      </c>
      <c r="K141" s="481"/>
      <c r="L141" s="481">
        <v>7</v>
      </c>
      <c r="M141" s="481">
        <v>1</v>
      </c>
      <c r="N141" s="481">
        <v>5</v>
      </c>
      <c r="O141" s="481">
        <v>1</v>
      </c>
      <c r="P141" s="481"/>
      <c r="Q141" s="481">
        <v>0</v>
      </c>
      <c r="R141" s="481">
        <v>11</v>
      </c>
      <c r="S141" s="481">
        <v>2</v>
      </c>
      <c r="T141" s="481">
        <v>0</v>
      </c>
      <c r="U141" s="481"/>
      <c r="V141" s="481">
        <v>1</v>
      </c>
      <c r="W141" s="481">
        <v>1</v>
      </c>
      <c r="X141" s="481">
        <v>0</v>
      </c>
      <c r="Y141" s="481">
        <v>0</v>
      </c>
      <c r="Z141" s="481">
        <v>0</v>
      </c>
      <c r="AA141" s="481"/>
      <c r="AB141" s="481">
        <v>0</v>
      </c>
      <c r="AC141" s="481">
        <v>0</v>
      </c>
      <c r="AD141" s="481">
        <v>0</v>
      </c>
      <c r="AE141" s="481"/>
      <c r="AF141" s="481">
        <v>2</v>
      </c>
      <c r="AG141" s="481">
        <v>1</v>
      </c>
      <c r="AH141" s="481">
        <v>1</v>
      </c>
      <c r="AI141" s="481">
        <v>0</v>
      </c>
      <c r="AJ141" s="481"/>
      <c r="AK141" s="481">
        <v>0</v>
      </c>
    </row>
    <row r="142" spans="1:37" x14ac:dyDescent="0.2">
      <c r="A142" s="154" t="s">
        <v>1129</v>
      </c>
      <c r="B142" s="154" t="s">
        <v>1130</v>
      </c>
      <c r="C142" s="481"/>
      <c r="D142" s="481"/>
      <c r="E142" s="481">
        <v>306</v>
      </c>
      <c r="F142" s="481"/>
      <c r="G142" s="481">
        <v>194</v>
      </c>
      <c r="H142" s="481">
        <v>161</v>
      </c>
      <c r="I142" s="481">
        <v>27</v>
      </c>
      <c r="J142" s="481">
        <v>6</v>
      </c>
      <c r="K142" s="481"/>
      <c r="L142" s="481">
        <v>4</v>
      </c>
      <c r="M142" s="481">
        <v>2</v>
      </c>
      <c r="N142" s="481">
        <v>1</v>
      </c>
      <c r="O142" s="481">
        <v>1</v>
      </c>
      <c r="P142" s="481"/>
      <c r="Q142" s="481">
        <v>1</v>
      </c>
      <c r="R142" s="481">
        <v>71</v>
      </c>
      <c r="S142" s="481">
        <v>15</v>
      </c>
      <c r="T142" s="481">
        <v>0</v>
      </c>
      <c r="U142" s="481"/>
      <c r="V142" s="481">
        <v>4</v>
      </c>
      <c r="W142" s="481">
        <v>0</v>
      </c>
      <c r="X142" s="481">
        <v>1</v>
      </c>
      <c r="Y142" s="481">
        <v>1</v>
      </c>
      <c r="Z142" s="481">
        <v>2</v>
      </c>
      <c r="AA142" s="481"/>
      <c r="AB142" s="481">
        <v>0</v>
      </c>
      <c r="AC142" s="481">
        <v>1</v>
      </c>
      <c r="AD142" s="481">
        <v>5</v>
      </c>
      <c r="AE142" s="481"/>
      <c r="AF142" s="481">
        <v>1</v>
      </c>
      <c r="AG142" s="481">
        <v>1</v>
      </c>
      <c r="AH142" s="481">
        <v>0</v>
      </c>
      <c r="AI142" s="481">
        <v>0</v>
      </c>
      <c r="AJ142" s="481"/>
      <c r="AK142" s="481">
        <v>10</v>
      </c>
    </row>
    <row r="143" spans="1:37" x14ac:dyDescent="0.2">
      <c r="A143" s="154" t="s">
        <v>1131</v>
      </c>
      <c r="B143" s="154" t="s">
        <v>1132</v>
      </c>
      <c r="C143" s="481"/>
      <c r="D143" s="481"/>
      <c r="E143" s="481">
        <v>159</v>
      </c>
      <c r="F143" s="481"/>
      <c r="G143" s="481">
        <v>55</v>
      </c>
      <c r="H143" s="481">
        <v>49</v>
      </c>
      <c r="I143" s="481">
        <v>3</v>
      </c>
      <c r="J143" s="481">
        <v>3</v>
      </c>
      <c r="K143" s="481"/>
      <c r="L143" s="481">
        <v>43</v>
      </c>
      <c r="M143" s="481">
        <v>0</v>
      </c>
      <c r="N143" s="481">
        <v>35</v>
      </c>
      <c r="O143" s="481">
        <v>8</v>
      </c>
      <c r="P143" s="481"/>
      <c r="Q143" s="481">
        <v>6</v>
      </c>
      <c r="R143" s="481">
        <v>34</v>
      </c>
      <c r="S143" s="481">
        <v>9</v>
      </c>
      <c r="T143" s="481">
        <v>0</v>
      </c>
      <c r="U143" s="481"/>
      <c r="V143" s="481">
        <v>0</v>
      </c>
      <c r="W143" s="481">
        <v>0</v>
      </c>
      <c r="X143" s="481">
        <v>0</v>
      </c>
      <c r="Y143" s="481">
        <v>0</v>
      </c>
      <c r="Z143" s="481">
        <v>0</v>
      </c>
      <c r="AA143" s="481"/>
      <c r="AB143" s="481">
        <v>0</v>
      </c>
      <c r="AC143" s="481">
        <v>0</v>
      </c>
      <c r="AD143" s="481">
        <v>0</v>
      </c>
      <c r="AE143" s="481"/>
      <c r="AF143" s="481">
        <v>5</v>
      </c>
      <c r="AG143" s="481">
        <v>5</v>
      </c>
      <c r="AH143" s="481">
        <v>0</v>
      </c>
      <c r="AI143" s="481">
        <v>0</v>
      </c>
      <c r="AJ143" s="481"/>
      <c r="AK143" s="481">
        <v>7</v>
      </c>
    </row>
    <row r="144" spans="1:37" x14ac:dyDescent="0.2">
      <c r="A144" s="154" t="s">
        <v>1133</v>
      </c>
      <c r="B144" s="154" t="s">
        <v>1134</v>
      </c>
      <c r="C144" s="481"/>
      <c r="D144" s="481"/>
      <c r="E144" s="481">
        <v>64</v>
      </c>
      <c r="F144" s="481"/>
      <c r="G144" s="481">
        <v>39</v>
      </c>
      <c r="H144" s="481">
        <v>39</v>
      </c>
      <c r="I144" s="481">
        <v>0</v>
      </c>
      <c r="J144" s="481">
        <v>0</v>
      </c>
      <c r="K144" s="481"/>
      <c r="L144" s="481">
        <v>0</v>
      </c>
      <c r="M144" s="481">
        <v>0</v>
      </c>
      <c r="N144" s="481">
        <v>0</v>
      </c>
      <c r="O144" s="481">
        <v>0</v>
      </c>
      <c r="P144" s="481"/>
      <c r="Q144" s="481">
        <v>0</v>
      </c>
      <c r="R144" s="481">
        <v>16</v>
      </c>
      <c r="S144" s="481">
        <v>4</v>
      </c>
      <c r="T144" s="481">
        <v>0</v>
      </c>
      <c r="U144" s="481"/>
      <c r="V144" s="481">
        <v>0</v>
      </c>
      <c r="W144" s="481">
        <v>0</v>
      </c>
      <c r="X144" s="481">
        <v>0</v>
      </c>
      <c r="Y144" s="481">
        <v>0</v>
      </c>
      <c r="Z144" s="481">
        <v>0</v>
      </c>
      <c r="AA144" s="481"/>
      <c r="AB144" s="481">
        <v>0</v>
      </c>
      <c r="AC144" s="481">
        <v>0</v>
      </c>
      <c r="AD144" s="481">
        <v>2</v>
      </c>
      <c r="AE144" s="481"/>
      <c r="AF144" s="481">
        <v>1</v>
      </c>
      <c r="AG144" s="481">
        <v>1</v>
      </c>
      <c r="AH144" s="481">
        <v>0</v>
      </c>
      <c r="AI144" s="481">
        <v>0</v>
      </c>
      <c r="AJ144" s="481"/>
      <c r="AK144" s="481">
        <v>2</v>
      </c>
    </row>
    <row r="145" spans="1:37" x14ac:dyDescent="0.2">
      <c r="A145" s="154" t="s">
        <v>1135</v>
      </c>
      <c r="B145" s="154" t="s">
        <v>1136</v>
      </c>
      <c r="C145" s="481"/>
      <c r="D145" s="481"/>
      <c r="E145" s="481">
        <v>208</v>
      </c>
      <c r="F145" s="481"/>
      <c r="G145" s="481">
        <v>65</v>
      </c>
      <c r="H145" s="481">
        <v>56</v>
      </c>
      <c r="I145" s="481">
        <v>9</v>
      </c>
      <c r="J145" s="481">
        <v>0</v>
      </c>
      <c r="K145" s="481"/>
      <c r="L145" s="481">
        <v>59</v>
      </c>
      <c r="M145" s="481">
        <v>6</v>
      </c>
      <c r="N145" s="481">
        <v>12</v>
      </c>
      <c r="O145" s="481">
        <v>41</v>
      </c>
      <c r="P145" s="481"/>
      <c r="Q145" s="481">
        <v>0</v>
      </c>
      <c r="R145" s="481">
        <v>46</v>
      </c>
      <c r="S145" s="481">
        <v>16</v>
      </c>
      <c r="T145" s="481">
        <v>1</v>
      </c>
      <c r="U145" s="481"/>
      <c r="V145" s="481">
        <v>0</v>
      </c>
      <c r="W145" s="481">
        <v>0</v>
      </c>
      <c r="X145" s="481">
        <v>0</v>
      </c>
      <c r="Y145" s="481">
        <v>0</v>
      </c>
      <c r="Z145" s="481">
        <v>0</v>
      </c>
      <c r="AA145" s="481"/>
      <c r="AB145" s="481">
        <v>0</v>
      </c>
      <c r="AC145" s="481">
        <v>5</v>
      </c>
      <c r="AD145" s="481">
        <v>3</v>
      </c>
      <c r="AE145" s="481"/>
      <c r="AF145" s="481">
        <v>9</v>
      </c>
      <c r="AG145" s="481">
        <v>9</v>
      </c>
      <c r="AH145" s="481">
        <v>0</v>
      </c>
      <c r="AI145" s="481">
        <v>0</v>
      </c>
      <c r="AJ145" s="481"/>
      <c r="AK145" s="481">
        <v>4</v>
      </c>
    </row>
    <row r="146" spans="1:37" x14ac:dyDescent="0.2">
      <c r="A146" s="154" t="s">
        <v>1137</v>
      </c>
      <c r="B146" s="154" t="s">
        <v>1138</v>
      </c>
      <c r="C146" s="481"/>
      <c r="D146" s="481"/>
      <c r="E146" s="481">
        <v>145</v>
      </c>
      <c r="F146" s="481"/>
      <c r="G146" s="481">
        <v>60</v>
      </c>
      <c r="H146" s="481">
        <v>53</v>
      </c>
      <c r="I146" s="481">
        <v>3</v>
      </c>
      <c r="J146" s="481">
        <v>4</v>
      </c>
      <c r="K146" s="481"/>
      <c r="L146" s="481">
        <v>10</v>
      </c>
      <c r="M146" s="481">
        <v>0</v>
      </c>
      <c r="N146" s="481">
        <v>2</v>
      </c>
      <c r="O146" s="481">
        <v>8</v>
      </c>
      <c r="P146" s="481"/>
      <c r="Q146" s="481">
        <v>0</v>
      </c>
      <c r="R146" s="481">
        <v>43</v>
      </c>
      <c r="S146" s="481">
        <v>21</v>
      </c>
      <c r="T146" s="481">
        <v>1</v>
      </c>
      <c r="U146" s="481"/>
      <c r="V146" s="481">
        <v>0</v>
      </c>
      <c r="W146" s="481">
        <v>0</v>
      </c>
      <c r="X146" s="481">
        <v>0</v>
      </c>
      <c r="Y146" s="481">
        <v>0</v>
      </c>
      <c r="Z146" s="481">
        <v>0</v>
      </c>
      <c r="AA146" s="481"/>
      <c r="AB146" s="481">
        <v>0</v>
      </c>
      <c r="AC146" s="481">
        <v>2</v>
      </c>
      <c r="AD146" s="481">
        <v>0</v>
      </c>
      <c r="AE146" s="481"/>
      <c r="AF146" s="481">
        <v>5</v>
      </c>
      <c r="AG146" s="481">
        <v>4</v>
      </c>
      <c r="AH146" s="481">
        <v>1</v>
      </c>
      <c r="AI146" s="481">
        <v>0</v>
      </c>
      <c r="AJ146" s="481"/>
      <c r="AK146" s="481">
        <v>3</v>
      </c>
    </row>
    <row r="147" spans="1:37" x14ac:dyDescent="0.2">
      <c r="A147" s="154" t="s">
        <v>1139</v>
      </c>
      <c r="B147" s="154" t="s">
        <v>1140</v>
      </c>
      <c r="C147" s="481"/>
      <c r="D147" s="481"/>
      <c r="E147" s="481">
        <v>2</v>
      </c>
      <c r="F147" s="481"/>
      <c r="G147" s="481">
        <v>2</v>
      </c>
      <c r="H147" s="481">
        <v>2</v>
      </c>
      <c r="I147" s="481">
        <v>0</v>
      </c>
      <c r="J147" s="481">
        <v>0</v>
      </c>
      <c r="K147" s="481"/>
      <c r="L147" s="481">
        <v>0</v>
      </c>
      <c r="M147" s="481">
        <v>0</v>
      </c>
      <c r="N147" s="481">
        <v>0</v>
      </c>
      <c r="O147" s="481">
        <v>0</v>
      </c>
      <c r="P147" s="481"/>
      <c r="Q147" s="481">
        <v>0</v>
      </c>
      <c r="R147" s="481">
        <v>0</v>
      </c>
      <c r="S147" s="481">
        <v>0</v>
      </c>
      <c r="T147" s="481">
        <v>0</v>
      </c>
      <c r="U147" s="481"/>
      <c r="V147" s="481">
        <v>0</v>
      </c>
      <c r="W147" s="481">
        <v>0</v>
      </c>
      <c r="X147" s="481">
        <v>0</v>
      </c>
      <c r="Y147" s="481">
        <v>0</v>
      </c>
      <c r="Z147" s="481">
        <v>0</v>
      </c>
      <c r="AA147" s="481"/>
      <c r="AB147" s="481">
        <v>0</v>
      </c>
      <c r="AC147" s="481">
        <v>0</v>
      </c>
      <c r="AD147" s="481">
        <v>0</v>
      </c>
      <c r="AE147" s="481"/>
      <c r="AF147" s="481">
        <v>0</v>
      </c>
      <c r="AG147" s="481">
        <v>0</v>
      </c>
      <c r="AH147" s="481">
        <v>0</v>
      </c>
      <c r="AI147" s="481">
        <v>0</v>
      </c>
      <c r="AJ147" s="481"/>
      <c r="AK147" s="481">
        <v>0</v>
      </c>
    </row>
    <row r="148" spans="1:37" x14ac:dyDescent="0.2">
      <c r="A148" s="154" t="s">
        <v>1141</v>
      </c>
      <c r="B148" s="154" t="s">
        <v>1142</v>
      </c>
      <c r="C148" s="481"/>
      <c r="D148" s="481"/>
      <c r="E148" s="481">
        <v>211</v>
      </c>
      <c r="F148" s="481"/>
      <c r="G148" s="481">
        <v>67</v>
      </c>
      <c r="H148" s="481">
        <v>60</v>
      </c>
      <c r="I148" s="481">
        <v>3</v>
      </c>
      <c r="J148" s="481">
        <v>4</v>
      </c>
      <c r="K148" s="481"/>
      <c r="L148" s="481">
        <v>40</v>
      </c>
      <c r="M148" s="481">
        <v>7</v>
      </c>
      <c r="N148" s="481">
        <v>2</v>
      </c>
      <c r="O148" s="481">
        <v>31</v>
      </c>
      <c r="P148" s="481"/>
      <c r="Q148" s="481">
        <v>0</v>
      </c>
      <c r="R148" s="481">
        <v>71</v>
      </c>
      <c r="S148" s="481">
        <v>16</v>
      </c>
      <c r="T148" s="481">
        <v>0</v>
      </c>
      <c r="U148" s="481"/>
      <c r="V148" s="481">
        <v>2</v>
      </c>
      <c r="W148" s="481">
        <v>0</v>
      </c>
      <c r="X148" s="481">
        <v>1</v>
      </c>
      <c r="Y148" s="481">
        <v>1</v>
      </c>
      <c r="Z148" s="481">
        <v>0</v>
      </c>
      <c r="AA148" s="481"/>
      <c r="AB148" s="481">
        <v>1</v>
      </c>
      <c r="AC148" s="481">
        <v>1</v>
      </c>
      <c r="AD148" s="481">
        <v>4</v>
      </c>
      <c r="AE148" s="481"/>
      <c r="AF148" s="481">
        <v>3</v>
      </c>
      <c r="AG148" s="481">
        <v>3</v>
      </c>
      <c r="AH148" s="481">
        <v>0</v>
      </c>
      <c r="AI148" s="481">
        <v>0</v>
      </c>
      <c r="AJ148" s="481"/>
      <c r="AK148" s="481">
        <v>6</v>
      </c>
    </row>
    <row r="149" spans="1:37" x14ac:dyDescent="0.2">
      <c r="A149" s="154" t="s">
        <v>1143</v>
      </c>
      <c r="B149" s="154" t="s">
        <v>1144</v>
      </c>
      <c r="C149" s="481"/>
      <c r="D149" s="481"/>
      <c r="E149" s="481">
        <v>88</v>
      </c>
      <c r="F149" s="481"/>
      <c r="G149" s="481">
        <v>30</v>
      </c>
      <c r="H149" s="481">
        <v>28</v>
      </c>
      <c r="I149" s="481">
        <v>0</v>
      </c>
      <c r="J149" s="481">
        <v>2</v>
      </c>
      <c r="K149" s="481"/>
      <c r="L149" s="481">
        <v>25</v>
      </c>
      <c r="M149" s="481">
        <v>6</v>
      </c>
      <c r="N149" s="481">
        <v>8</v>
      </c>
      <c r="O149" s="481">
        <v>11</v>
      </c>
      <c r="P149" s="481"/>
      <c r="Q149" s="481">
        <v>1</v>
      </c>
      <c r="R149" s="481">
        <v>8</v>
      </c>
      <c r="S149" s="481">
        <v>5</v>
      </c>
      <c r="T149" s="481">
        <v>1</v>
      </c>
      <c r="U149" s="481"/>
      <c r="V149" s="481">
        <v>0</v>
      </c>
      <c r="W149" s="481">
        <v>0</v>
      </c>
      <c r="X149" s="481">
        <v>0</v>
      </c>
      <c r="Y149" s="481">
        <v>0</v>
      </c>
      <c r="Z149" s="481">
        <v>0</v>
      </c>
      <c r="AA149" s="481"/>
      <c r="AB149" s="481">
        <v>0</v>
      </c>
      <c r="AC149" s="481">
        <v>0</v>
      </c>
      <c r="AD149" s="481">
        <v>12</v>
      </c>
      <c r="AE149" s="481"/>
      <c r="AF149" s="481">
        <v>1</v>
      </c>
      <c r="AG149" s="481">
        <v>1</v>
      </c>
      <c r="AH149" s="481">
        <v>0</v>
      </c>
      <c r="AI149" s="481">
        <v>0</v>
      </c>
      <c r="AJ149" s="481"/>
      <c r="AK149" s="481">
        <v>5</v>
      </c>
    </row>
    <row r="150" spans="1:37" x14ac:dyDescent="0.2">
      <c r="A150" s="154" t="s">
        <v>1145</v>
      </c>
      <c r="B150" s="154" t="s">
        <v>1146</v>
      </c>
      <c r="C150" s="481"/>
      <c r="D150" s="481"/>
      <c r="E150" s="481">
        <v>46</v>
      </c>
      <c r="F150" s="481"/>
      <c r="G150" s="481">
        <v>23</v>
      </c>
      <c r="H150" s="481">
        <v>22</v>
      </c>
      <c r="I150" s="481">
        <v>0</v>
      </c>
      <c r="J150" s="481">
        <v>1</v>
      </c>
      <c r="K150" s="481"/>
      <c r="L150" s="481">
        <v>3</v>
      </c>
      <c r="M150" s="481">
        <v>0</v>
      </c>
      <c r="N150" s="481">
        <v>1</v>
      </c>
      <c r="O150" s="481">
        <v>2</v>
      </c>
      <c r="P150" s="481"/>
      <c r="Q150" s="481">
        <v>1</v>
      </c>
      <c r="R150" s="481">
        <v>16</v>
      </c>
      <c r="S150" s="481">
        <v>2</v>
      </c>
      <c r="T150" s="481">
        <v>0</v>
      </c>
      <c r="U150" s="481"/>
      <c r="V150" s="481">
        <v>0</v>
      </c>
      <c r="W150" s="481">
        <v>0</v>
      </c>
      <c r="X150" s="481">
        <v>0</v>
      </c>
      <c r="Y150" s="481">
        <v>0</v>
      </c>
      <c r="Z150" s="481">
        <v>0</v>
      </c>
      <c r="AA150" s="481"/>
      <c r="AB150" s="481">
        <v>0</v>
      </c>
      <c r="AC150" s="481">
        <v>0</v>
      </c>
      <c r="AD150" s="481">
        <v>0</v>
      </c>
      <c r="AE150" s="481"/>
      <c r="AF150" s="481">
        <v>1</v>
      </c>
      <c r="AG150" s="481">
        <v>0</v>
      </c>
      <c r="AH150" s="481">
        <v>0</v>
      </c>
      <c r="AI150" s="481">
        <v>1</v>
      </c>
      <c r="AJ150" s="481"/>
      <c r="AK150" s="481">
        <v>0</v>
      </c>
    </row>
    <row r="151" spans="1:37" x14ac:dyDescent="0.2">
      <c r="A151" s="154" t="s">
        <v>1147</v>
      </c>
      <c r="B151" s="154" t="s">
        <v>1148</v>
      </c>
      <c r="C151" s="481"/>
      <c r="D151" s="481"/>
      <c r="E151" s="481">
        <v>414</v>
      </c>
      <c r="F151" s="481"/>
      <c r="G151" s="481">
        <v>140</v>
      </c>
      <c r="H151" s="481">
        <v>124</v>
      </c>
      <c r="I151" s="481">
        <v>10</v>
      </c>
      <c r="J151" s="481">
        <v>6</v>
      </c>
      <c r="K151" s="481"/>
      <c r="L151" s="481">
        <v>95</v>
      </c>
      <c r="M151" s="481">
        <v>39</v>
      </c>
      <c r="N151" s="481">
        <v>17</v>
      </c>
      <c r="O151" s="481">
        <v>39</v>
      </c>
      <c r="P151" s="481"/>
      <c r="Q151" s="481">
        <v>14</v>
      </c>
      <c r="R151" s="481">
        <v>100</v>
      </c>
      <c r="S151" s="481">
        <v>28</v>
      </c>
      <c r="T151" s="481">
        <v>0</v>
      </c>
      <c r="U151" s="481"/>
      <c r="V151" s="481">
        <v>0</v>
      </c>
      <c r="W151" s="481">
        <v>0</v>
      </c>
      <c r="X151" s="481">
        <v>0</v>
      </c>
      <c r="Y151" s="481">
        <v>0</v>
      </c>
      <c r="Z151" s="481">
        <v>0</v>
      </c>
      <c r="AA151" s="481"/>
      <c r="AB151" s="481">
        <v>0</v>
      </c>
      <c r="AC151" s="481">
        <v>0</v>
      </c>
      <c r="AD151" s="481">
        <v>12</v>
      </c>
      <c r="AE151" s="481"/>
      <c r="AF151" s="481">
        <v>21</v>
      </c>
      <c r="AG151" s="481">
        <v>19</v>
      </c>
      <c r="AH151" s="481">
        <v>1</v>
      </c>
      <c r="AI151" s="481">
        <v>1</v>
      </c>
      <c r="AJ151" s="481"/>
      <c r="AK151" s="481">
        <v>4</v>
      </c>
    </row>
    <row r="152" spans="1:37" x14ac:dyDescent="0.2">
      <c r="A152" s="154" t="s">
        <v>1149</v>
      </c>
      <c r="B152" s="154" t="s">
        <v>1150</v>
      </c>
      <c r="C152" s="481"/>
      <c r="D152" s="481"/>
      <c r="E152" s="481">
        <v>14</v>
      </c>
      <c r="F152" s="481"/>
      <c r="G152" s="481">
        <v>12</v>
      </c>
      <c r="H152" s="481">
        <v>11</v>
      </c>
      <c r="I152" s="481">
        <v>0</v>
      </c>
      <c r="J152" s="481">
        <v>1</v>
      </c>
      <c r="K152" s="481"/>
      <c r="L152" s="481">
        <v>0</v>
      </c>
      <c r="M152" s="481">
        <v>0</v>
      </c>
      <c r="N152" s="481">
        <v>0</v>
      </c>
      <c r="O152" s="481">
        <v>0</v>
      </c>
      <c r="P152" s="481"/>
      <c r="Q152" s="481">
        <v>0</v>
      </c>
      <c r="R152" s="481">
        <v>2</v>
      </c>
      <c r="S152" s="481">
        <v>0</v>
      </c>
      <c r="T152" s="481">
        <v>0</v>
      </c>
      <c r="U152" s="481"/>
      <c r="V152" s="481">
        <v>0</v>
      </c>
      <c r="W152" s="481">
        <v>0</v>
      </c>
      <c r="X152" s="481">
        <v>0</v>
      </c>
      <c r="Y152" s="481">
        <v>0</v>
      </c>
      <c r="Z152" s="481">
        <v>0</v>
      </c>
      <c r="AA152" s="481"/>
      <c r="AB152" s="481">
        <v>0</v>
      </c>
      <c r="AC152" s="481">
        <v>0</v>
      </c>
      <c r="AD152" s="481">
        <v>0</v>
      </c>
      <c r="AE152" s="481"/>
      <c r="AF152" s="481">
        <v>0</v>
      </c>
      <c r="AG152" s="481">
        <v>0</v>
      </c>
      <c r="AH152" s="481">
        <v>0</v>
      </c>
      <c r="AI152" s="481">
        <v>0</v>
      </c>
      <c r="AJ152" s="481"/>
      <c r="AK152" s="481">
        <v>0</v>
      </c>
    </row>
    <row r="153" spans="1:37" x14ac:dyDescent="0.2">
      <c r="A153" s="154" t="s">
        <v>1151</v>
      </c>
      <c r="B153" s="154" t="s">
        <v>1152</v>
      </c>
      <c r="C153" s="481"/>
      <c r="D153" s="481"/>
      <c r="E153" s="481">
        <v>330</v>
      </c>
      <c r="F153" s="481"/>
      <c r="G153" s="481">
        <v>83</v>
      </c>
      <c r="H153" s="481">
        <v>80</v>
      </c>
      <c r="I153" s="481">
        <v>3</v>
      </c>
      <c r="J153" s="481">
        <v>0</v>
      </c>
      <c r="K153" s="481"/>
      <c r="L153" s="481">
        <v>40</v>
      </c>
      <c r="M153" s="481">
        <v>3</v>
      </c>
      <c r="N153" s="481">
        <v>2</v>
      </c>
      <c r="O153" s="481">
        <v>35</v>
      </c>
      <c r="P153" s="481"/>
      <c r="Q153" s="481">
        <v>2</v>
      </c>
      <c r="R153" s="481">
        <v>102</v>
      </c>
      <c r="S153" s="481">
        <v>39</v>
      </c>
      <c r="T153" s="481">
        <v>2</v>
      </c>
      <c r="U153" s="481"/>
      <c r="V153" s="481">
        <v>0</v>
      </c>
      <c r="W153" s="481">
        <v>0</v>
      </c>
      <c r="X153" s="481">
        <v>0</v>
      </c>
      <c r="Y153" s="481">
        <v>0</v>
      </c>
      <c r="Z153" s="481">
        <v>0</v>
      </c>
      <c r="AA153" s="481"/>
      <c r="AB153" s="481">
        <v>0</v>
      </c>
      <c r="AC153" s="481">
        <v>0</v>
      </c>
      <c r="AD153" s="481">
        <v>32</v>
      </c>
      <c r="AE153" s="481"/>
      <c r="AF153" s="481">
        <v>26</v>
      </c>
      <c r="AG153" s="481">
        <v>17</v>
      </c>
      <c r="AH153" s="481">
        <v>7</v>
      </c>
      <c r="AI153" s="481">
        <v>2</v>
      </c>
      <c r="AJ153" s="481"/>
      <c r="AK153" s="481">
        <v>4</v>
      </c>
    </row>
    <row r="154" spans="1:37" x14ac:dyDescent="0.2">
      <c r="A154" s="154" t="s">
        <v>1153</v>
      </c>
      <c r="B154" s="154" t="s">
        <v>1154</v>
      </c>
      <c r="C154" s="481"/>
      <c r="D154" s="481"/>
      <c r="E154" s="481">
        <v>102</v>
      </c>
      <c r="F154" s="481"/>
      <c r="G154" s="481">
        <v>40</v>
      </c>
      <c r="H154" s="481">
        <v>40</v>
      </c>
      <c r="I154" s="481">
        <v>0</v>
      </c>
      <c r="J154" s="481">
        <v>0</v>
      </c>
      <c r="K154" s="481"/>
      <c r="L154" s="481">
        <v>3</v>
      </c>
      <c r="M154" s="481">
        <v>0</v>
      </c>
      <c r="N154" s="481">
        <v>3</v>
      </c>
      <c r="O154" s="481">
        <v>0</v>
      </c>
      <c r="P154" s="481"/>
      <c r="Q154" s="481">
        <v>1</v>
      </c>
      <c r="R154" s="481">
        <v>39</v>
      </c>
      <c r="S154" s="481">
        <v>7</v>
      </c>
      <c r="T154" s="481">
        <v>0</v>
      </c>
      <c r="U154" s="481"/>
      <c r="V154" s="481">
        <v>0</v>
      </c>
      <c r="W154" s="481">
        <v>0</v>
      </c>
      <c r="X154" s="481">
        <v>0</v>
      </c>
      <c r="Y154" s="481">
        <v>0</v>
      </c>
      <c r="Z154" s="481">
        <v>0</v>
      </c>
      <c r="AA154" s="481"/>
      <c r="AB154" s="481">
        <v>0</v>
      </c>
      <c r="AC154" s="481">
        <v>0</v>
      </c>
      <c r="AD154" s="481">
        <v>2</v>
      </c>
      <c r="AE154" s="481"/>
      <c r="AF154" s="481">
        <v>10</v>
      </c>
      <c r="AG154" s="481">
        <v>10</v>
      </c>
      <c r="AH154" s="481">
        <v>0</v>
      </c>
      <c r="AI154" s="481">
        <v>0</v>
      </c>
      <c r="AJ154" s="481"/>
      <c r="AK154" s="481">
        <v>0</v>
      </c>
    </row>
    <row r="155" spans="1:37" x14ac:dyDescent="0.2">
      <c r="A155" s="154" t="s">
        <v>1155</v>
      </c>
      <c r="B155" s="154" t="s">
        <v>1156</v>
      </c>
      <c r="C155" s="481"/>
      <c r="D155" s="481"/>
      <c r="E155" s="481">
        <v>332</v>
      </c>
      <c r="F155" s="481"/>
      <c r="G155" s="481">
        <v>184</v>
      </c>
      <c r="H155" s="481">
        <v>151</v>
      </c>
      <c r="I155" s="481">
        <v>20</v>
      </c>
      <c r="J155" s="481">
        <v>13</v>
      </c>
      <c r="K155" s="481"/>
      <c r="L155" s="481">
        <v>72</v>
      </c>
      <c r="M155" s="481">
        <v>58</v>
      </c>
      <c r="N155" s="481">
        <v>7</v>
      </c>
      <c r="O155" s="481">
        <v>7</v>
      </c>
      <c r="P155" s="481"/>
      <c r="Q155" s="481">
        <v>3</v>
      </c>
      <c r="R155" s="481">
        <v>45</v>
      </c>
      <c r="S155" s="481">
        <v>19</v>
      </c>
      <c r="T155" s="481">
        <v>2</v>
      </c>
      <c r="U155" s="481"/>
      <c r="V155" s="481">
        <v>1</v>
      </c>
      <c r="W155" s="481">
        <v>0</v>
      </c>
      <c r="X155" s="481">
        <v>0</v>
      </c>
      <c r="Y155" s="481">
        <v>1</v>
      </c>
      <c r="Z155" s="481">
        <v>0</v>
      </c>
      <c r="AA155" s="481"/>
      <c r="AB155" s="481">
        <v>1</v>
      </c>
      <c r="AC155" s="481">
        <v>0</v>
      </c>
      <c r="AD155" s="481">
        <v>1</v>
      </c>
      <c r="AE155" s="481"/>
      <c r="AF155" s="481">
        <v>2</v>
      </c>
      <c r="AG155" s="481">
        <v>2</v>
      </c>
      <c r="AH155" s="481">
        <v>0</v>
      </c>
      <c r="AI155" s="481">
        <v>0</v>
      </c>
      <c r="AJ155" s="481"/>
      <c r="AK155" s="481">
        <v>2</v>
      </c>
    </row>
    <row r="156" spans="1:37" x14ac:dyDescent="0.2">
      <c r="A156" s="154" t="s">
        <v>1157</v>
      </c>
      <c r="B156" s="154" t="s">
        <v>1158</v>
      </c>
      <c r="C156" s="481"/>
      <c r="D156" s="481"/>
      <c r="E156" s="481">
        <v>107</v>
      </c>
      <c r="F156" s="481"/>
      <c r="G156" s="481">
        <v>66</v>
      </c>
      <c r="H156" s="481">
        <v>60</v>
      </c>
      <c r="I156" s="481">
        <v>6</v>
      </c>
      <c r="J156" s="481">
        <v>0</v>
      </c>
      <c r="K156" s="481"/>
      <c r="L156" s="481">
        <v>5</v>
      </c>
      <c r="M156" s="481">
        <v>1</v>
      </c>
      <c r="N156" s="481">
        <v>3</v>
      </c>
      <c r="O156" s="481">
        <v>1</v>
      </c>
      <c r="P156" s="481"/>
      <c r="Q156" s="481">
        <v>1</v>
      </c>
      <c r="R156" s="481">
        <v>17</v>
      </c>
      <c r="S156" s="481">
        <v>7</v>
      </c>
      <c r="T156" s="481">
        <v>2</v>
      </c>
      <c r="U156" s="481"/>
      <c r="V156" s="481">
        <v>0</v>
      </c>
      <c r="W156" s="481">
        <v>0</v>
      </c>
      <c r="X156" s="481">
        <v>0</v>
      </c>
      <c r="Y156" s="481">
        <v>0</v>
      </c>
      <c r="Z156" s="481">
        <v>0</v>
      </c>
      <c r="AA156" s="481"/>
      <c r="AB156" s="481">
        <v>0</v>
      </c>
      <c r="AC156" s="481">
        <v>0</v>
      </c>
      <c r="AD156" s="481">
        <v>1</v>
      </c>
      <c r="AE156" s="481"/>
      <c r="AF156" s="481">
        <v>4</v>
      </c>
      <c r="AG156" s="481">
        <v>3</v>
      </c>
      <c r="AH156" s="481">
        <v>1</v>
      </c>
      <c r="AI156" s="481">
        <v>0</v>
      </c>
      <c r="AJ156" s="481"/>
      <c r="AK156" s="481">
        <v>4</v>
      </c>
    </row>
    <row r="157" spans="1:37" x14ac:dyDescent="0.2">
      <c r="A157" s="154" t="s">
        <v>1159</v>
      </c>
      <c r="B157" s="154" t="s">
        <v>1160</v>
      </c>
      <c r="C157" s="481"/>
      <c r="D157" s="481"/>
      <c r="E157" s="481">
        <v>874</v>
      </c>
      <c r="F157" s="481"/>
      <c r="G157" s="481">
        <v>209</v>
      </c>
      <c r="H157" s="481">
        <v>171</v>
      </c>
      <c r="I157" s="481">
        <v>29</v>
      </c>
      <c r="J157" s="481">
        <v>9</v>
      </c>
      <c r="K157" s="481"/>
      <c r="L157" s="481">
        <v>130</v>
      </c>
      <c r="M157" s="481">
        <v>37</v>
      </c>
      <c r="N157" s="481">
        <v>1</v>
      </c>
      <c r="O157" s="481">
        <v>92</v>
      </c>
      <c r="P157" s="481"/>
      <c r="Q157" s="481">
        <v>8</v>
      </c>
      <c r="R157" s="481">
        <v>305</v>
      </c>
      <c r="S157" s="481">
        <v>171</v>
      </c>
      <c r="T157" s="481">
        <v>2</v>
      </c>
      <c r="U157" s="481"/>
      <c r="V157" s="481">
        <v>0</v>
      </c>
      <c r="W157" s="481">
        <v>0</v>
      </c>
      <c r="X157" s="481">
        <v>0</v>
      </c>
      <c r="Y157" s="481">
        <v>0</v>
      </c>
      <c r="Z157" s="481">
        <v>0</v>
      </c>
      <c r="AA157" s="481"/>
      <c r="AB157" s="481">
        <v>0</v>
      </c>
      <c r="AC157" s="481">
        <v>3</v>
      </c>
      <c r="AD157" s="481">
        <v>26</v>
      </c>
      <c r="AE157" s="481"/>
      <c r="AF157" s="481">
        <v>16</v>
      </c>
      <c r="AG157" s="481">
        <v>11</v>
      </c>
      <c r="AH157" s="481">
        <v>3</v>
      </c>
      <c r="AI157" s="481">
        <v>2</v>
      </c>
      <c r="AJ157" s="481"/>
      <c r="AK157" s="481">
        <v>4</v>
      </c>
    </row>
    <row r="158" spans="1:37" x14ac:dyDescent="0.2">
      <c r="A158" s="154" t="s">
        <v>1161</v>
      </c>
      <c r="B158" s="154" t="s">
        <v>1162</v>
      </c>
      <c r="C158" s="481"/>
      <c r="D158" s="481"/>
      <c r="E158" s="481">
        <v>331</v>
      </c>
      <c r="F158" s="481"/>
      <c r="G158" s="481">
        <v>206</v>
      </c>
      <c r="H158" s="481">
        <v>198</v>
      </c>
      <c r="I158" s="481">
        <v>6</v>
      </c>
      <c r="J158" s="481">
        <v>2</v>
      </c>
      <c r="K158" s="481"/>
      <c r="L158" s="481">
        <v>24</v>
      </c>
      <c r="M158" s="481">
        <v>5</v>
      </c>
      <c r="N158" s="481">
        <v>6</v>
      </c>
      <c r="O158" s="481">
        <v>13</v>
      </c>
      <c r="P158" s="481"/>
      <c r="Q158" s="481">
        <v>0</v>
      </c>
      <c r="R158" s="481">
        <v>78</v>
      </c>
      <c r="S158" s="481">
        <v>11</v>
      </c>
      <c r="T158" s="481">
        <v>0</v>
      </c>
      <c r="U158" s="481"/>
      <c r="V158" s="481">
        <v>0</v>
      </c>
      <c r="W158" s="481">
        <v>0</v>
      </c>
      <c r="X158" s="481">
        <v>0</v>
      </c>
      <c r="Y158" s="481">
        <v>0</v>
      </c>
      <c r="Z158" s="481">
        <v>0</v>
      </c>
      <c r="AA158" s="481"/>
      <c r="AB158" s="481">
        <v>0</v>
      </c>
      <c r="AC158" s="481">
        <v>0</v>
      </c>
      <c r="AD158" s="481">
        <v>9</v>
      </c>
      <c r="AE158" s="481"/>
      <c r="AF158" s="481">
        <v>2</v>
      </c>
      <c r="AG158" s="481">
        <v>2</v>
      </c>
      <c r="AH158" s="481">
        <v>0</v>
      </c>
      <c r="AI158" s="481">
        <v>0</v>
      </c>
      <c r="AJ158" s="481"/>
      <c r="AK158" s="481">
        <v>1</v>
      </c>
    </row>
    <row r="159" spans="1:37" x14ac:dyDescent="0.2">
      <c r="A159" s="154" t="s">
        <v>1163</v>
      </c>
      <c r="B159" s="154" t="s">
        <v>1164</v>
      </c>
      <c r="C159" s="481"/>
      <c r="D159" s="481"/>
      <c r="E159" s="481">
        <v>42</v>
      </c>
      <c r="F159" s="481"/>
      <c r="G159" s="481">
        <v>21</v>
      </c>
      <c r="H159" s="481">
        <v>21</v>
      </c>
      <c r="I159" s="481">
        <v>0</v>
      </c>
      <c r="J159" s="481">
        <v>0</v>
      </c>
      <c r="K159" s="481"/>
      <c r="L159" s="481">
        <v>9</v>
      </c>
      <c r="M159" s="481">
        <v>6</v>
      </c>
      <c r="N159" s="481">
        <v>2</v>
      </c>
      <c r="O159" s="481">
        <v>1</v>
      </c>
      <c r="P159" s="481"/>
      <c r="Q159" s="481">
        <v>1</v>
      </c>
      <c r="R159" s="481">
        <v>9</v>
      </c>
      <c r="S159" s="481">
        <v>1</v>
      </c>
      <c r="T159" s="481">
        <v>0</v>
      </c>
      <c r="U159" s="481"/>
      <c r="V159" s="481">
        <v>0</v>
      </c>
      <c r="W159" s="481">
        <v>0</v>
      </c>
      <c r="X159" s="481">
        <v>0</v>
      </c>
      <c r="Y159" s="481">
        <v>0</v>
      </c>
      <c r="Z159" s="481">
        <v>0</v>
      </c>
      <c r="AA159" s="481"/>
      <c r="AB159" s="481">
        <v>0</v>
      </c>
      <c r="AC159" s="481">
        <v>0</v>
      </c>
      <c r="AD159" s="481">
        <v>0</v>
      </c>
      <c r="AE159" s="481"/>
      <c r="AF159" s="481">
        <v>1</v>
      </c>
      <c r="AG159" s="481">
        <v>1</v>
      </c>
      <c r="AH159" s="481">
        <v>0</v>
      </c>
      <c r="AI159" s="481">
        <v>0</v>
      </c>
      <c r="AJ159" s="481"/>
      <c r="AK159" s="481">
        <v>0</v>
      </c>
    </row>
    <row r="160" spans="1:37" x14ac:dyDescent="0.2">
      <c r="A160" s="154" t="s">
        <v>1165</v>
      </c>
      <c r="B160" s="154" t="s">
        <v>1166</v>
      </c>
      <c r="C160" s="481"/>
      <c r="D160" s="481"/>
      <c r="E160" s="481">
        <v>357</v>
      </c>
      <c r="F160" s="481"/>
      <c r="G160" s="481">
        <v>178</v>
      </c>
      <c r="H160" s="481">
        <v>144</v>
      </c>
      <c r="I160" s="481">
        <v>32</v>
      </c>
      <c r="J160" s="481">
        <v>2</v>
      </c>
      <c r="K160" s="481"/>
      <c r="L160" s="481">
        <v>21</v>
      </c>
      <c r="M160" s="481">
        <v>3</v>
      </c>
      <c r="N160" s="481">
        <v>3</v>
      </c>
      <c r="O160" s="481">
        <v>15</v>
      </c>
      <c r="P160" s="481"/>
      <c r="Q160" s="481">
        <v>4</v>
      </c>
      <c r="R160" s="481">
        <v>94</v>
      </c>
      <c r="S160" s="481">
        <v>38</v>
      </c>
      <c r="T160" s="481">
        <v>2</v>
      </c>
      <c r="U160" s="481"/>
      <c r="V160" s="481">
        <v>0</v>
      </c>
      <c r="W160" s="481">
        <v>0</v>
      </c>
      <c r="X160" s="481">
        <v>0</v>
      </c>
      <c r="Y160" s="481">
        <v>0</v>
      </c>
      <c r="Z160" s="481">
        <v>0</v>
      </c>
      <c r="AA160" s="481"/>
      <c r="AB160" s="481">
        <v>0</v>
      </c>
      <c r="AC160" s="481">
        <v>3</v>
      </c>
      <c r="AD160" s="481">
        <v>2</v>
      </c>
      <c r="AE160" s="481"/>
      <c r="AF160" s="481">
        <v>13</v>
      </c>
      <c r="AG160" s="481">
        <v>4</v>
      </c>
      <c r="AH160" s="481">
        <v>4</v>
      </c>
      <c r="AI160" s="481">
        <v>5</v>
      </c>
      <c r="AJ160" s="481"/>
      <c r="AK160" s="481">
        <v>2</v>
      </c>
    </row>
    <row r="161" spans="1:37" x14ac:dyDescent="0.2">
      <c r="A161" s="154" t="s">
        <v>1167</v>
      </c>
      <c r="B161" s="154" t="s">
        <v>1168</v>
      </c>
      <c r="C161" s="481"/>
      <c r="D161" s="481"/>
      <c r="E161" s="481">
        <v>84</v>
      </c>
      <c r="F161" s="481"/>
      <c r="G161" s="481">
        <v>33</v>
      </c>
      <c r="H161" s="481">
        <v>29</v>
      </c>
      <c r="I161" s="481">
        <v>4</v>
      </c>
      <c r="J161" s="481">
        <v>0</v>
      </c>
      <c r="K161" s="481"/>
      <c r="L161" s="481">
        <v>9</v>
      </c>
      <c r="M161" s="481">
        <v>4</v>
      </c>
      <c r="N161" s="481">
        <v>5</v>
      </c>
      <c r="O161" s="481">
        <v>0</v>
      </c>
      <c r="P161" s="481"/>
      <c r="Q161" s="481">
        <v>1</v>
      </c>
      <c r="R161" s="481">
        <v>34</v>
      </c>
      <c r="S161" s="481">
        <v>2</v>
      </c>
      <c r="T161" s="481">
        <v>0</v>
      </c>
      <c r="U161" s="481"/>
      <c r="V161" s="481">
        <v>0</v>
      </c>
      <c r="W161" s="481">
        <v>0</v>
      </c>
      <c r="X161" s="481">
        <v>0</v>
      </c>
      <c r="Y161" s="481">
        <v>0</v>
      </c>
      <c r="Z161" s="481">
        <v>0</v>
      </c>
      <c r="AA161" s="481"/>
      <c r="AB161" s="481">
        <v>0</v>
      </c>
      <c r="AC161" s="481">
        <v>0</v>
      </c>
      <c r="AD161" s="481">
        <v>0</v>
      </c>
      <c r="AE161" s="481"/>
      <c r="AF161" s="481">
        <v>1</v>
      </c>
      <c r="AG161" s="481">
        <v>1</v>
      </c>
      <c r="AH161" s="481">
        <v>0</v>
      </c>
      <c r="AI161" s="481">
        <v>0</v>
      </c>
      <c r="AJ161" s="481"/>
      <c r="AK161" s="481">
        <v>4</v>
      </c>
    </row>
    <row r="162" spans="1:37" x14ac:dyDescent="0.2">
      <c r="A162" s="154" t="s">
        <v>1169</v>
      </c>
      <c r="B162" s="154" t="s">
        <v>1170</v>
      </c>
      <c r="C162" s="481"/>
      <c r="D162" s="481"/>
      <c r="E162" s="481">
        <v>116</v>
      </c>
      <c r="F162" s="481"/>
      <c r="G162" s="481">
        <v>44</v>
      </c>
      <c r="H162" s="481">
        <v>42</v>
      </c>
      <c r="I162" s="481">
        <v>2</v>
      </c>
      <c r="J162" s="481">
        <v>0</v>
      </c>
      <c r="K162" s="481"/>
      <c r="L162" s="481">
        <v>26</v>
      </c>
      <c r="M162" s="481">
        <v>2</v>
      </c>
      <c r="N162" s="481">
        <v>2</v>
      </c>
      <c r="O162" s="481">
        <v>22</v>
      </c>
      <c r="P162" s="481"/>
      <c r="Q162" s="481">
        <v>0</v>
      </c>
      <c r="R162" s="481">
        <v>28</v>
      </c>
      <c r="S162" s="481">
        <v>10</v>
      </c>
      <c r="T162" s="481">
        <v>1</v>
      </c>
      <c r="U162" s="481"/>
      <c r="V162" s="481">
        <v>0</v>
      </c>
      <c r="W162" s="481">
        <v>0</v>
      </c>
      <c r="X162" s="481">
        <v>0</v>
      </c>
      <c r="Y162" s="481">
        <v>0</v>
      </c>
      <c r="Z162" s="481">
        <v>0</v>
      </c>
      <c r="AA162" s="481"/>
      <c r="AB162" s="481">
        <v>0</v>
      </c>
      <c r="AC162" s="481">
        <v>0</v>
      </c>
      <c r="AD162" s="481">
        <v>0</v>
      </c>
      <c r="AE162" s="481"/>
      <c r="AF162" s="481">
        <v>5</v>
      </c>
      <c r="AG162" s="481">
        <v>3</v>
      </c>
      <c r="AH162" s="481">
        <v>0</v>
      </c>
      <c r="AI162" s="481">
        <v>2</v>
      </c>
      <c r="AJ162" s="481"/>
      <c r="AK162" s="481">
        <v>2</v>
      </c>
    </row>
    <row r="163" spans="1:37" x14ac:dyDescent="0.2">
      <c r="A163" s="154" t="s">
        <v>1171</v>
      </c>
      <c r="B163" s="154" t="s">
        <v>1172</v>
      </c>
      <c r="C163" s="481"/>
      <c r="D163" s="481"/>
      <c r="E163" s="481">
        <v>82</v>
      </c>
      <c r="F163" s="481"/>
      <c r="G163" s="481">
        <v>70</v>
      </c>
      <c r="H163" s="481">
        <v>55</v>
      </c>
      <c r="I163" s="481">
        <v>15</v>
      </c>
      <c r="J163" s="481">
        <v>0</v>
      </c>
      <c r="K163" s="481"/>
      <c r="L163" s="481">
        <v>2</v>
      </c>
      <c r="M163" s="481">
        <v>0</v>
      </c>
      <c r="N163" s="481">
        <v>0</v>
      </c>
      <c r="O163" s="481">
        <v>2</v>
      </c>
      <c r="P163" s="481"/>
      <c r="Q163" s="481">
        <v>2</v>
      </c>
      <c r="R163" s="481">
        <v>5</v>
      </c>
      <c r="S163" s="481">
        <v>2</v>
      </c>
      <c r="T163" s="481">
        <v>0</v>
      </c>
      <c r="U163" s="481"/>
      <c r="V163" s="481">
        <v>0</v>
      </c>
      <c r="W163" s="481">
        <v>0</v>
      </c>
      <c r="X163" s="481">
        <v>0</v>
      </c>
      <c r="Y163" s="481">
        <v>0</v>
      </c>
      <c r="Z163" s="481">
        <v>0</v>
      </c>
      <c r="AA163" s="481"/>
      <c r="AB163" s="481">
        <v>0</v>
      </c>
      <c r="AC163" s="481">
        <v>0</v>
      </c>
      <c r="AD163" s="481">
        <v>1</v>
      </c>
      <c r="AE163" s="481"/>
      <c r="AF163" s="481">
        <v>0</v>
      </c>
      <c r="AG163" s="481">
        <v>0</v>
      </c>
      <c r="AH163" s="481">
        <v>0</v>
      </c>
      <c r="AI163" s="481">
        <v>0</v>
      </c>
      <c r="AJ163" s="481"/>
      <c r="AK163" s="481">
        <v>0</v>
      </c>
    </row>
    <row r="164" spans="1:37" x14ac:dyDescent="0.2">
      <c r="A164" s="154" t="s">
        <v>1173</v>
      </c>
      <c r="B164" s="154" t="s">
        <v>1174</v>
      </c>
      <c r="C164" s="481"/>
      <c r="D164" s="481"/>
      <c r="E164" s="481">
        <v>210</v>
      </c>
      <c r="F164" s="481"/>
      <c r="G164" s="481">
        <v>128</v>
      </c>
      <c r="H164" s="481">
        <v>111</v>
      </c>
      <c r="I164" s="481">
        <v>8</v>
      </c>
      <c r="J164" s="481">
        <v>9</v>
      </c>
      <c r="K164" s="481"/>
      <c r="L164" s="481">
        <v>17</v>
      </c>
      <c r="M164" s="481">
        <v>0</v>
      </c>
      <c r="N164" s="481">
        <v>9</v>
      </c>
      <c r="O164" s="481">
        <v>8</v>
      </c>
      <c r="P164" s="481"/>
      <c r="Q164" s="481">
        <v>1</v>
      </c>
      <c r="R164" s="481">
        <v>42</v>
      </c>
      <c r="S164" s="481">
        <v>4</v>
      </c>
      <c r="T164" s="481">
        <v>4</v>
      </c>
      <c r="U164" s="481"/>
      <c r="V164" s="481">
        <v>0</v>
      </c>
      <c r="W164" s="481">
        <v>0</v>
      </c>
      <c r="X164" s="481">
        <v>0</v>
      </c>
      <c r="Y164" s="481">
        <v>0</v>
      </c>
      <c r="Z164" s="481">
        <v>0</v>
      </c>
      <c r="AA164" s="481"/>
      <c r="AB164" s="481">
        <v>0</v>
      </c>
      <c r="AC164" s="481">
        <v>4</v>
      </c>
      <c r="AD164" s="481">
        <v>5</v>
      </c>
      <c r="AE164" s="481"/>
      <c r="AF164" s="481">
        <v>3</v>
      </c>
      <c r="AG164" s="481">
        <v>1</v>
      </c>
      <c r="AH164" s="481">
        <v>1</v>
      </c>
      <c r="AI164" s="481">
        <v>1</v>
      </c>
      <c r="AJ164" s="481"/>
      <c r="AK164" s="481">
        <v>2</v>
      </c>
    </row>
    <row r="165" spans="1:37" x14ac:dyDescent="0.2">
      <c r="A165" s="154" t="s">
        <v>1175</v>
      </c>
      <c r="B165" s="154" t="s">
        <v>1176</v>
      </c>
      <c r="C165" s="481"/>
      <c r="D165" s="481"/>
      <c r="E165" s="481">
        <v>161</v>
      </c>
      <c r="F165" s="481"/>
      <c r="G165" s="481">
        <v>46</v>
      </c>
      <c r="H165" s="481">
        <v>42</v>
      </c>
      <c r="I165" s="481">
        <v>4</v>
      </c>
      <c r="J165" s="481">
        <v>0</v>
      </c>
      <c r="K165" s="481"/>
      <c r="L165" s="481">
        <v>50</v>
      </c>
      <c r="M165" s="481">
        <v>0</v>
      </c>
      <c r="N165" s="481">
        <v>36</v>
      </c>
      <c r="O165" s="481">
        <v>14</v>
      </c>
      <c r="P165" s="481"/>
      <c r="Q165" s="481">
        <v>1</v>
      </c>
      <c r="R165" s="481">
        <v>40</v>
      </c>
      <c r="S165" s="481">
        <v>18</v>
      </c>
      <c r="T165" s="481">
        <v>0</v>
      </c>
      <c r="U165" s="481"/>
      <c r="V165" s="481">
        <v>0</v>
      </c>
      <c r="W165" s="481">
        <v>0</v>
      </c>
      <c r="X165" s="481">
        <v>0</v>
      </c>
      <c r="Y165" s="481">
        <v>0</v>
      </c>
      <c r="Z165" s="481">
        <v>0</v>
      </c>
      <c r="AA165" s="481"/>
      <c r="AB165" s="481">
        <v>0</v>
      </c>
      <c r="AC165" s="481">
        <v>0</v>
      </c>
      <c r="AD165" s="481">
        <v>0</v>
      </c>
      <c r="AE165" s="481"/>
      <c r="AF165" s="481">
        <v>0</v>
      </c>
      <c r="AG165" s="481">
        <v>0</v>
      </c>
      <c r="AH165" s="481">
        <v>0</v>
      </c>
      <c r="AI165" s="481">
        <v>0</v>
      </c>
      <c r="AJ165" s="481"/>
      <c r="AK165" s="481">
        <v>6</v>
      </c>
    </row>
    <row r="166" spans="1:37" x14ac:dyDescent="0.2">
      <c r="A166" s="154" t="s">
        <v>1177</v>
      </c>
      <c r="B166" s="154" t="s">
        <v>1178</v>
      </c>
      <c r="C166" s="481"/>
      <c r="D166" s="481"/>
      <c r="E166" s="481">
        <v>33</v>
      </c>
      <c r="F166" s="481"/>
      <c r="G166" s="481">
        <v>13</v>
      </c>
      <c r="H166" s="481">
        <v>10</v>
      </c>
      <c r="I166" s="481">
        <v>3</v>
      </c>
      <c r="J166" s="481">
        <v>0</v>
      </c>
      <c r="K166" s="481"/>
      <c r="L166" s="481">
        <v>0</v>
      </c>
      <c r="M166" s="481">
        <v>0</v>
      </c>
      <c r="N166" s="481">
        <v>0</v>
      </c>
      <c r="O166" s="481">
        <v>0</v>
      </c>
      <c r="P166" s="481"/>
      <c r="Q166" s="481">
        <v>3</v>
      </c>
      <c r="R166" s="481">
        <v>12</v>
      </c>
      <c r="S166" s="481">
        <v>3</v>
      </c>
      <c r="T166" s="481">
        <v>0</v>
      </c>
      <c r="U166" s="481"/>
      <c r="V166" s="481">
        <v>0</v>
      </c>
      <c r="W166" s="481">
        <v>0</v>
      </c>
      <c r="X166" s="481">
        <v>0</v>
      </c>
      <c r="Y166" s="481">
        <v>0</v>
      </c>
      <c r="Z166" s="481">
        <v>0</v>
      </c>
      <c r="AA166" s="481"/>
      <c r="AB166" s="481">
        <v>0</v>
      </c>
      <c r="AC166" s="481">
        <v>0</v>
      </c>
      <c r="AD166" s="481">
        <v>0</v>
      </c>
      <c r="AE166" s="481"/>
      <c r="AF166" s="481">
        <v>0</v>
      </c>
      <c r="AG166" s="481">
        <v>0</v>
      </c>
      <c r="AH166" s="481">
        <v>0</v>
      </c>
      <c r="AI166" s="481">
        <v>0</v>
      </c>
      <c r="AJ166" s="481"/>
      <c r="AK166" s="481">
        <v>2</v>
      </c>
    </row>
    <row r="167" spans="1:37" x14ac:dyDescent="0.2">
      <c r="A167" s="154" t="s">
        <v>1179</v>
      </c>
      <c r="B167" s="154" t="s">
        <v>1180</v>
      </c>
      <c r="C167" s="481"/>
      <c r="D167" s="481"/>
      <c r="E167" s="481">
        <v>19</v>
      </c>
      <c r="F167" s="481"/>
      <c r="G167" s="481">
        <v>9</v>
      </c>
      <c r="H167" s="481">
        <v>7</v>
      </c>
      <c r="I167" s="481">
        <v>1</v>
      </c>
      <c r="J167" s="481">
        <v>1</v>
      </c>
      <c r="K167" s="481"/>
      <c r="L167" s="481">
        <v>2</v>
      </c>
      <c r="M167" s="481">
        <v>0</v>
      </c>
      <c r="N167" s="481">
        <v>0</v>
      </c>
      <c r="O167" s="481">
        <v>2</v>
      </c>
      <c r="P167" s="481"/>
      <c r="Q167" s="481">
        <v>1</v>
      </c>
      <c r="R167" s="481">
        <v>4</v>
      </c>
      <c r="S167" s="481">
        <v>0</v>
      </c>
      <c r="T167" s="481">
        <v>0</v>
      </c>
      <c r="U167" s="481"/>
      <c r="V167" s="481">
        <v>0</v>
      </c>
      <c r="W167" s="481">
        <v>0</v>
      </c>
      <c r="X167" s="481">
        <v>0</v>
      </c>
      <c r="Y167" s="481">
        <v>0</v>
      </c>
      <c r="Z167" s="481">
        <v>0</v>
      </c>
      <c r="AA167" s="481"/>
      <c r="AB167" s="481">
        <v>0</v>
      </c>
      <c r="AC167" s="481">
        <v>0</v>
      </c>
      <c r="AD167" s="481">
        <v>0</v>
      </c>
      <c r="AE167" s="481"/>
      <c r="AF167" s="481">
        <v>0</v>
      </c>
      <c r="AG167" s="481">
        <v>0</v>
      </c>
      <c r="AH167" s="481">
        <v>0</v>
      </c>
      <c r="AI167" s="481">
        <v>0</v>
      </c>
      <c r="AJ167" s="481"/>
      <c r="AK167" s="481">
        <v>3</v>
      </c>
    </row>
    <row r="168" spans="1:37" x14ac:dyDescent="0.2">
      <c r="A168" s="154" t="s">
        <v>1181</v>
      </c>
      <c r="B168" s="154" t="s">
        <v>1182</v>
      </c>
      <c r="C168" s="481"/>
      <c r="D168" s="481"/>
      <c r="E168" s="481">
        <v>311</v>
      </c>
      <c r="F168" s="481"/>
      <c r="G168" s="481">
        <v>224</v>
      </c>
      <c r="H168" s="481">
        <v>205</v>
      </c>
      <c r="I168" s="481">
        <v>19</v>
      </c>
      <c r="J168" s="481">
        <v>0</v>
      </c>
      <c r="K168" s="481"/>
      <c r="L168" s="481">
        <v>10</v>
      </c>
      <c r="M168" s="481">
        <v>2</v>
      </c>
      <c r="N168" s="481">
        <v>0</v>
      </c>
      <c r="O168" s="481">
        <v>8</v>
      </c>
      <c r="P168" s="481"/>
      <c r="Q168" s="481">
        <v>1</v>
      </c>
      <c r="R168" s="481">
        <v>60</v>
      </c>
      <c r="S168" s="481">
        <v>15</v>
      </c>
      <c r="T168" s="481">
        <v>1</v>
      </c>
      <c r="U168" s="481"/>
      <c r="V168" s="481">
        <v>0</v>
      </c>
      <c r="W168" s="481">
        <v>0</v>
      </c>
      <c r="X168" s="481">
        <v>0</v>
      </c>
      <c r="Y168" s="481">
        <v>0</v>
      </c>
      <c r="Z168" s="481">
        <v>0</v>
      </c>
      <c r="AA168" s="481"/>
      <c r="AB168" s="481">
        <v>0</v>
      </c>
      <c r="AC168" s="481">
        <v>0</v>
      </c>
      <c r="AD168" s="481">
        <v>0</v>
      </c>
      <c r="AE168" s="481"/>
      <c r="AF168" s="481">
        <v>0</v>
      </c>
      <c r="AG168" s="481">
        <v>0</v>
      </c>
      <c r="AH168" s="481">
        <v>0</v>
      </c>
      <c r="AI168" s="481">
        <v>0</v>
      </c>
      <c r="AJ168" s="481"/>
      <c r="AK168" s="481">
        <v>0</v>
      </c>
    </row>
    <row r="169" spans="1:37" x14ac:dyDescent="0.2">
      <c r="A169" s="154" t="s">
        <v>1183</v>
      </c>
      <c r="B169" s="154" t="s">
        <v>1184</v>
      </c>
      <c r="C169" s="481"/>
      <c r="D169" s="481"/>
      <c r="E169" s="481">
        <v>57</v>
      </c>
      <c r="F169" s="481"/>
      <c r="G169" s="481">
        <v>43</v>
      </c>
      <c r="H169" s="481">
        <v>42</v>
      </c>
      <c r="I169" s="481">
        <v>1</v>
      </c>
      <c r="J169" s="481">
        <v>0</v>
      </c>
      <c r="K169" s="481"/>
      <c r="L169" s="481">
        <v>4</v>
      </c>
      <c r="M169" s="481">
        <v>2</v>
      </c>
      <c r="N169" s="481">
        <v>1</v>
      </c>
      <c r="O169" s="481">
        <v>1</v>
      </c>
      <c r="P169" s="481"/>
      <c r="Q169" s="481">
        <v>0</v>
      </c>
      <c r="R169" s="481">
        <v>7</v>
      </c>
      <c r="S169" s="481">
        <v>1</v>
      </c>
      <c r="T169" s="481">
        <v>0</v>
      </c>
      <c r="U169" s="481"/>
      <c r="V169" s="481">
        <v>0</v>
      </c>
      <c r="W169" s="481">
        <v>0</v>
      </c>
      <c r="X169" s="481">
        <v>0</v>
      </c>
      <c r="Y169" s="481">
        <v>0</v>
      </c>
      <c r="Z169" s="481">
        <v>0</v>
      </c>
      <c r="AA169" s="481"/>
      <c r="AB169" s="481">
        <v>0</v>
      </c>
      <c r="AC169" s="481">
        <v>0</v>
      </c>
      <c r="AD169" s="481">
        <v>0</v>
      </c>
      <c r="AE169" s="481"/>
      <c r="AF169" s="481">
        <v>1</v>
      </c>
      <c r="AG169" s="481">
        <v>1</v>
      </c>
      <c r="AH169" s="481">
        <v>0</v>
      </c>
      <c r="AI169" s="481">
        <v>0</v>
      </c>
      <c r="AJ169" s="481"/>
      <c r="AK169" s="481">
        <v>1</v>
      </c>
    </row>
    <row r="170" spans="1:37" x14ac:dyDescent="0.2">
      <c r="A170" s="154" t="s">
        <v>1185</v>
      </c>
      <c r="B170" s="154" t="s">
        <v>1186</v>
      </c>
      <c r="C170" s="481"/>
      <c r="D170" s="481"/>
      <c r="E170" s="481">
        <v>229</v>
      </c>
      <c r="F170" s="481"/>
      <c r="G170" s="481">
        <v>121</v>
      </c>
      <c r="H170" s="481">
        <v>111</v>
      </c>
      <c r="I170" s="481">
        <v>8</v>
      </c>
      <c r="J170" s="481">
        <v>2</v>
      </c>
      <c r="K170" s="481"/>
      <c r="L170" s="481">
        <v>21</v>
      </c>
      <c r="M170" s="481">
        <v>5</v>
      </c>
      <c r="N170" s="481">
        <v>5</v>
      </c>
      <c r="O170" s="481">
        <v>11</v>
      </c>
      <c r="P170" s="481"/>
      <c r="Q170" s="481">
        <v>3</v>
      </c>
      <c r="R170" s="481">
        <v>68</v>
      </c>
      <c r="S170" s="481">
        <v>12</v>
      </c>
      <c r="T170" s="481">
        <v>0</v>
      </c>
      <c r="U170" s="481"/>
      <c r="V170" s="481">
        <v>0</v>
      </c>
      <c r="W170" s="481">
        <v>0</v>
      </c>
      <c r="X170" s="481">
        <v>0</v>
      </c>
      <c r="Y170" s="481">
        <v>0</v>
      </c>
      <c r="Z170" s="481">
        <v>0</v>
      </c>
      <c r="AA170" s="481"/>
      <c r="AB170" s="481">
        <v>0</v>
      </c>
      <c r="AC170" s="481">
        <v>0</v>
      </c>
      <c r="AD170" s="481">
        <v>0</v>
      </c>
      <c r="AE170" s="481"/>
      <c r="AF170" s="481">
        <v>0</v>
      </c>
      <c r="AG170" s="481">
        <v>0</v>
      </c>
      <c r="AH170" s="481">
        <v>0</v>
      </c>
      <c r="AI170" s="481">
        <v>0</v>
      </c>
      <c r="AJ170" s="481"/>
      <c r="AK170" s="481">
        <v>4</v>
      </c>
    </row>
    <row r="171" spans="1:37" x14ac:dyDescent="0.2">
      <c r="A171" s="154" t="s">
        <v>1187</v>
      </c>
      <c r="B171" s="154" t="s">
        <v>1188</v>
      </c>
      <c r="C171" s="481"/>
      <c r="D171" s="481"/>
      <c r="E171" s="481">
        <v>40</v>
      </c>
      <c r="F171" s="481"/>
      <c r="G171" s="481">
        <v>32</v>
      </c>
      <c r="H171" s="481">
        <v>21</v>
      </c>
      <c r="I171" s="481">
        <v>8</v>
      </c>
      <c r="J171" s="481">
        <v>3</v>
      </c>
      <c r="K171" s="481"/>
      <c r="L171" s="481">
        <v>7</v>
      </c>
      <c r="M171" s="481">
        <v>4</v>
      </c>
      <c r="N171" s="481">
        <v>3</v>
      </c>
      <c r="O171" s="481">
        <v>0</v>
      </c>
      <c r="P171" s="481"/>
      <c r="Q171" s="481">
        <v>0</v>
      </c>
      <c r="R171" s="481">
        <v>1</v>
      </c>
      <c r="S171" s="481">
        <v>0</v>
      </c>
      <c r="T171" s="481">
        <v>0</v>
      </c>
      <c r="U171" s="481"/>
      <c r="V171" s="481">
        <v>0</v>
      </c>
      <c r="W171" s="481">
        <v>0</v>
      </c>
      <c r="X171" s="481">
        <v>0</v>
      </c>
      <c r="Y171" s="481">
        <v>0</v>
      </c>
      <c r="Z171" s="481">
        <v>0</v>
      </c>
      <c r="AA171" s="481"/>
      <c r="AB171" s="481">
        <v>0</v>
      </c>
      <c r="AC171" s="481">
        <v>0</v>
      </c>
      <c r="AD171" s="481">
        <v>0</v>
      </c>
      <c r="AE171" s="481"/>
      <c r="AF171" s="481">
        <v>0</v>
      </c>
      <c r="AG171" s="481">
        <v>0</v>
      </c>
      <c r="AH171" s="481">
        <v>0</v>
      </c>
      <c r="AI171" s="481">
        <v>0</v>
      </c>
      <c r="AJ171" s="481"/>
      <c r="AK171" s="481">
        <v>0</v>
      </c>
    </row>
    <row r="172" spans="1:37" x14ac:dyDescent="0.2">
      <c r="A172" s="154" t="s">
        <v>1189</v>
      </c>
      <c r="B172" s="154" t="s">
        <v>1190</v>
      </c>
      <c r="C172" s="481"/>
      <c r="D172" s="481"/>
      <c r="E172" s="481">
        <v>163</v>
      </c>
      <c r="F172" s="481"/>
      <c r="G172" s="481">
        <v>82</v>
      </c>
      <c r="H172" s="481">
        <v>69</v>
      </c>
      <c r="I172" s="481">
        <v>11</v>
      </c>
      <c r="J172" s="481">
        <v>2</v>
      </c>
      <c r="K172" s="481"/>
      <c r="L172" s="481">
        <v>5</v>
      </c>
      <c r="M172" s="481">
        <v>2</v>
      </c>
      <c r="N172" s="481">
        <v>1</v>
      </c>
      <c r="O172" s="481">
        <v>2</v>
      </c>
      <c r="P172" s="481"/>
      <c r="Q172" s="481">
        <v>1</v>
      </c>
      <c r="R172" s="481">
        <v>49</v>
      </c>
      <c r="S172" s="481">
        <v>9</v>
      </c>
      <c r="T172" s="481">
        <v>0</v>
      </c>
      <c r="U172" s="481"/>
      <c r="V172" s="481">
        <v>0</v>
      </c>
      <c r="W172" s="481">
        <v>0</v>
      </c>
      <c r="X172" s="481">
        <v>0</v>
      </c>
      <c r="Y172" s="481">
        <v>0</v>
      </c>
      <c r="Z172" s="481">
        <v>0</v>
      </c>
      <c r="AA172" s="481"/>
      <c r="AB172" s="481">
        <v>0</v>
      </c>
      <c r="AC172" s="481">
        <v>1</v>
      </c>
      <c r="AD172" s="481">
        <v>12</v>
      </c>
      <c r="AE172" s="481"/>
      <c r="AF172" s="481">
        <v>3</v>
      </c>
      <c r="AG172" s="481">
        <v>1</v>
      </c>
      <c r="AH172" s="481">
        <v>0</v>
      </c>
      <c r="AI172" s="481">
        <v>2</v>
      </c>
      <c r="AJ172" s="481"/>
      <c r="AK172" s="481">
        <v>1</v>
      </c>
    </row>
    <row r="173" spans="1:37" x14ac:dyDescent="0.2">
      <c r="A173" s="154" t="s">
        <v>1191</v>
      </c>
      <c r="B173" s="154" t="s">
        <v>1192</v>
      </c>
      <c r="C173" s="481"/>
      <c r="D173" s="481"/>
      <c r="E173" s="481">
        <v>28</v>
      </c>
      <c r="F173" s="481"/>
      <c r="G173" s="481">
        <v>21</v>
      </c>
      <c r="H173" s="481">
        <v>19</v>
      </c>
      <c r="I173" s="481">
        <v>1</v>
      </c>
      <c r="J173" s="481">
        <v>1</v>
      </c>
      <c r="K173" s="481"/>
      <c r="L173" s="481">
        <v>2</v>
      </c>
      <c r="M173" s="481">
        <v>1</v>
      </c>
      <c r="N173" s="481">
        <v>1</v>
      </c>
      <c r="O173" s="481">
        <v>0</v>
      </c>
      <c r="P173" s="481"/>
      <c r="Q173" s="481">
        <v>1</v>
      </c>
      <c r="R173" s="481">
        <v>3</v>
      </c>
      <c r="S173" s="481">
        <v>1</v>
      </c>
      <c r="T173" s="481">
        <v>0</v>
      </c>
      <c r="U173" s="481"/>
      <c r="V173" s="481">
        <v>0</v>
      </c>
      <c r="W173" s="481">
        <v>0</v>
      </c>
      <c r="X173" s="481">
        <v>0</v>
      </c>
      <c r="Y173" s="481">
        <v>0</v>
      </c>
      <c r="Z173" s="481">
        <v>0</v>
      </c>
      <c r="AA173" s="481"/>
      <c r="AB173" s="481">
        <v>0</v>
      </c>
      <c r="AC173" s="481">
        <v>0</v>
      </c>
      <c r="AD173" s="481">
        <v>0</v>
      </c>
      <c r="AE173" s="481"/>
      <c r="AF173" s="481">
        <v>0</v>
      </c>
      <c r="AG173" s="481">
        <v>0</v>
      </c>
      <c r="AH173" s="481">
        <v>0</v>
      </c>
      <c r="AI173" s="481">
        <v>0</v>
      </c>
      <c r="AJ173" s="481"/>
      <c r="AK173" s="481">
        <v>0</v>
      </c>
    </row>
    <row r="174" spans="1:37" x14ac:dyDescent="0.2">
      <c r="A174" s="154" t="s">
        <v>1193</v>
      </c>
      <c r="B174" s="154" t="s">
        <v>1194</v>
      </c>
      <c r="C174" s="481"/>
      <c r="D174" s="481"/>
      <c r="E174" s="481">
        <v>102</v>
      </c>
      <c r="F174" s="481"/>
      <c r="G174" s="481">
        <v>29</v>
      </c>
      <c r="H174" s="481">
        <v>25</v>
      </c>
      <c r="I174" s="481">
        <v>3</v>
      </c>
      <c r="J174" s="481">
        <v>1</v>
      </c>
      <c r="K174" s="481"/>
      <c r="L174" s="481">
        <v>28</v>
      </c>
      <c r="M174" s="481">
        <v>17</v>
      </c>
      <c r="N174" s="481">
        <v>8</v>
      </c>
      <c r="O174" s="481">
        <v>3</v>
      </c>
      <c r="P174" s="481"/>
      <c r="Q174" s="481">
        <v>1</v>
      </c>
      <c r="R174" s="481">
        <v>25</v>
      </c>
      <c r="S174" s="481">
        <v>10</v>
      </c>
      <c r="T174" s="481">
        <v>1</v>
      </c>
      <c r="U174" s="481"/>
      <c r="V174" s="481">
        <v>0</v>
      </c>
      <c r="W174" s="481">
        <v>0</v>
      </c>
      <c r="X174" s="481">
        <v>0</v>
      </c>
      <c r="Y174" s="481">
        <v>0</v>
      </c>
      <c r="Z174" s="481">
        <v>0</v>
      </c>
      <c r="AA174" s="481"/>
      <c r="AB174" s="481">
        <v>0</v>
      </c>
      <c r="AC174" s="481">
        <v>0</v>
      </c>
      <c r="AD174" s="481">
        <v>0</v>
      </c>
      <c r="AE174" s="481"/>
      <c r="AF174" s="481">
        <v>0</v>
      </c>
      <c r="AG174" s="481">
        <v>0</v>
      </c>
      <c r="AH174" s="481">
        <v>0</v>
      </c>
      <c r="AI174" s="481">
        <v>0</v>
      </c>
      <c r="AJ174" s="481"/>
      <c r="AK174" s="481">
        <v>8</v>
      </c>
    </row>
    <row r="175" spans="1:37" x14ac:dyDescent="0.2">
      <c r="A175" s="154" t="s">
        <v>1195</v>
      </c>
      <c r="B175" s="154" t="s">
        <v>1196</v>
      </c>
      <c r="C175" s="481"/>
      <c r="D175" s="481"/>
      <c r="E175" s="481">
        <v>72</v>
      </c>
      <c r="F175" s="481"/>
      <c r="G175" s="481">
        <v>34</v>
      </c>
      <c r="H175" s="481">
        <v>28</v>
      </c>
      <c r="I175" s="481">
        <v>5</v>
      </c>
      <c r="J175" s="481">
        <v>1</v>
      </c>
      <c r="K175" s="481"/>
      <c r="L175" s="481">
        <v>17</v>
      </c>
      <c r="M175" s="481">
        <v>0</v>
      </c>
      <c r="N175" s="481">
        <v>13</v>
      </c>
      <c r="O175" s="481">
        <v>4</v>
      </c>
      <c r="P175" s="481"/>
      <c r="Q175" s="481">
        <v>3</v>
      </c>
      <c r="R175" s="481">
        <v>12</v>
      </c>
      <c r="S175" s="481">
        <v>5</v>
      </c>
      <c r="T175" s="481">
        <v>0</v>
      </c>
      <c r="U175" s="481"/>
      <c r="V175" s="481">
        <v>0</v>
      </c>
      <c r="W175" s="481">
        <v>0</v>
      </c>
      <c r="X175" s="481">
        <v>0</v>
      </c>
      <c r="Y175" s="481">
        <v>0</v>
      </c>
      <c r="Z175" s="481">
        <v>0</v>
      </c>
      <c r="AA175" s="481"/>
      <c r="AB175" s="481">
        <v>0</v>
      </c>
      <c r="AC175" s="481">
        <v>0</v>
      </c>
      <c r="AD175" s="481">
        <v>1</v>
      </c>
      <c r="AE175" s="481"/>
      <c r="AF175" s="481">
        <v>0</v>
      </c>
      <c r="AG175" s="481">
        <v>0</v>
      </c>
      <c r="AH175" s="481">
        <v>0</v>
      </c>
      <c r="AI175" s="481">
        <v>0</v>
      </c>
      <c r="AJ175" s="481"/>
      <c r="AK175" s="481">
        <v>0</v>
      </c>
    </row>
    <row r="176" spans="1:37" x14ac:dyDescent="0.2">
      <c r="A176" s="154" t="s">
        <v>1197</v>
      </c>
      <c r="B176" s="154" t="s">
        <v>1198</v>
      </c>
      <c r="C176" s="481"/>
      <c r="D176" s="481"/>
      <c r="E176" s="481">
        <v>156</v>
      </c>
      <c r="F176" s="481"/>
      <c r="G176" s="481">
        <v>58</v>
      </c>
      <c r="H176" s="481">
        <v>56</v>
      </c>
      <c r="I176" s="481">
        <v>2</v>
      </c>
      <c r="J176" s="481">
        <v>0</v>
      </c>
      <c r="K176" s="481"/>
      <c r="L176" s="481">
        <v>33</v>
      </c>
      <c r="M176" s="481">
        <v>1</v>
      </c>
      <c r="N176" s="481">
        <v>19</v>
      </c>
      <c r="O176" s="481">
        <v>13</v>
      </c>
      <c r="P176" s="481"/>
      <c r="Q176" s="481">
        <v>8</v>
      </c>
      <c r="R176" s="481">
        <v>27</v>
      </c>
      <c r="S176" s="481">
        <v>6</v>
      </c>
      <c r="T176" s="481">
        <v>1</v>
      </c>
      <c r="U176" s="481"/>
      <c r="V176" s="481">
        <v>0</v>
      </c>
      <c r="W176" s="481">
        <v>0</v>
      </c>
      <c r="X176" s="481">
        <v>0</v>
      </c>
      <c r="Y176" s="481">
        <v>0</v>
      </c>
      <c r="Z176" s="481">
        <v>0</v>
      </c>
      <c r="AA176" s="481"/>
      <c r="AB176" s="481">
        <v>0</v>
      </c>
      <c r="AC176" s="481">
        <v>3</v>
      </c>
      <c r="AD176" s="481">
        <v>15</v>
      </c>
      <c r="AE176" s="481"/>
      <c r="AF176" s="481">
        <v>2</v>
      </c>
      <c r="AG176" s="481">
        <v>2</v>
      </c>
      <c r="AH176" s="481">
        <v>0</v>
      </c>
      <c r="AI176" s="481">
        <v>0</v>
      </c>
      <c r="AJ176" s="481"/>
      <c r="AK176" s="481">
        <v>3</v>
      </c>
    </row>
    <row r="177" spans="1:37" x14ac:dyDescent="0.2">
      <c r="A177" s="154" t="s">
        <v>1199</v>
      </c>
      <c r="B177" s="154" t="s">
        <v>1200</v>
      </c>
      <c r="C177" s="481"/>
      <c r="D177" s="481"/>
      <c r="E177" s="481">
        <v>168</v>
      </c>
      <c r="F177" s="481"/>
      <c r="G177" s="481">
        <v>74</v>
      </c>
      <c r="H177" s="481">
        <v>70</v>
      </c>
      <c r="I177" s="481">
        <v>2</v>
      </c>
      <c r="J177" s="481">
        <v>2</v>
      </c>
      <c r="K177" s="481"/>
      <c r="L177" s="481">
        <v>9</v>
      </c>
      <c r="M177" s="481">
        <v>0</v>
      </c>
      <c r="N177" s="481">
        <v>1</v>
      </c>
      <c r="O177" s="481">
        <v>8</v>
      </c>
      <c r="P177" s="481"/>
      <c r="Q177" s="481">
        <v>2</v>
      </c>
      <c r="R177" s="481">
        <v>54</v>
      </c>
      <c r="S177" s="481">
        <v>14</v>
      </c>
      <c r="T177" s="481">
        <v>0</v>
      </c>
      <c r="U177" s="481"/>
      <c r="V177" s="481">
        <v>0</v>
      </c>
      <c r="W177" s="481">
        <v>0</v>
      </c>
      <c r="X177" s="481">
        <v>0</v>
      </c>
      <c r="Y177" s="481">
        <v>0</v>
      </c>
      <c r="Z177" s="481">
        <v>0</v>
      </c>
      <c r="AA177" s="481"/>
      <c r="AB177" s="481">
        <v>0</v>
      </c>
      <c r="AC177" s="481">
        <v>1</v>
      </c>
      <c r="AD177" s="481">
        <v>0</v>
      </c>
      <c r="AE177" s="481"/>
      <c r="AF177" s="481">
        <v>1</v>
      </c>
      <c r="AG177" s="481">
        <v>0</v>
      </c>
      <c r="AH177" s="481">
        <v>0</v>
      </c>
      <c r="AI177" s="481">
        <v>1</v>
      </c>
      <c r="AJ177" s="481"/>
      <c r="AK177" s="481">
        <v>13</v>
      </c>
    </row>
    <row r="178" spans="1:37" x14ac:dyDescent="0.2">
      <c r="A178" s="154" t="s">
        <v>1201</v>
      </c>
      <c r="B178" s="154" t="s">
        <v>1202</v>
      </c>
      <c r="C178" s="481"/>
      <c r="D178" s="481"/>
      <c r="E178" s="481">
        <v>47</v>
      </c>
      <c r="F178" s="481"/>
      <c r="G178" s="481">
        <v>25</v>
      </c>
      <c r="H178" s="481">
        <v>21</v>
      </c>
      <c r="I178" s="481">
        <v>1</v>
      </c>
      <c r="J178" s="481">
        <v>3</v>
      </c>
      <c r="K178" s="481"/>
      <c r="L178" s="481">
        <v>9</v>
      </c>
      <c r="M178" s="481">
        <v>2</v>
      </c>
      <c r="N178" s="481">
        <v>3</v>
      </c>
      <c r="O178" s="481">
        <v>4</v>
      </c>
      <c r="P178" s="481"/>
      <c r="Q178" s="481">
        <v>0</v>
      </c>
      <c r="R178" s="481">
        <v>7</v>
      </c>
      <c r="S178" s="481">
        <v>3</v>
      </c>
      <c r="T178" s="481">
        <v>0</v>
      </c>
      <c r="U178" s="481"/>
      <c r="V178" s="481">
        <v>0</v>
      </c>
      <c r="W178" s="481">
        <v>0</v>
      </c>
      <c r="X178" s="481">
        <v>0</v>
      </c>
      <c r="Y178" s="481">
        <v>0</v>
      </c>
      <c r="Z178" s="481">
        <v>0</v>
      </c>
      <c r="AA178" s="481"/>
      <c r="AB178" s="481">
        <v>0</v>
      </c>
      <c r="AC178" s="481">
        <v>0</v>
      </c>
      <c r="AD178" s="481">
        <v>0</v>
      </c>
      <c r="AE178" s="481"/>
      <c r="AF178" s="481">
        <v>2</v>
      </c>
      <c r="AG178" s="481">
        <v>2</v>
      </c>
      <c r="AH178" s="481">
        <v>0</v>
      </c>
      <c r="AI178" s="481">
        <v>0</v>
      </c>
      <c r="AJ178" s="481"/>
      <c r="AK178" s="481">
        <v>1</v>
      </c>
    </row>
    <row r="179" spans="1:37" x14ac:dyDescent="0.2">
      <c r="A179" s="154" t="s">
        <v>1203</v>
      </c>
      <c r="B179" s="154" t="s">
        <v>1204</v>
      </c>
      <c r="C179" s="481"/>
      <c r="D179" s="481"/>
      <c r="E179" s="481">
        <v>124</v>
      </c>
      <c r="F179" s="481"/>
      <c r="G179" s="481">
        <v>49</v>
      </c>
      <c r="H179" s="481">
        <v>40</v>
      </c>
      <c r="I179" s="481">
        <v>7</v>
      </c>
      <c r="J179" s="481">
        <v>2</v>
      </c>
      <c r="K179" s="481"/>
      <c r="L179" s="481">
        <v>2</v>
      </c>
      <c r="M179" s="481">
        <v>1</v>
      </c>
      <c r="N179" s="481">
        <v>1</v>
      </c>
      <c r="O179" s="481">
        <v>0</v>
      </c>
      <c r="P179" s="481"/>
      <c r="Q179" s="481">
        <v>4</v>
      </c>
      <c r="R179" s="481">
        <v>37</v>
      </c>
      <c r="S179" s="481">
        <v>8</v>
      </c>
      <c r="T179" s="481">
        <v>2</v>
      </c>
      <c r="U179" s="481"/>
      <c r="V179" s="481">
        <v>0</v>
      </c>
      <c r="W179" s="481">
        <v>0</v>
      </c>
      <c r="X179" s="481">
        <v>0</v>
      </c>
      <c r="Y179" s="481">
        <v>0</v>
      </c>
      <c r="Z179" s="481">
        <v>0</v>
      </c>
      <c r="AA179" s="481"/>
      <c r="AB179" s="481">
        <v>0</v>
      </c>
      <c r="AC179" s="481">
        <v>0</v>
      </c>
      <c r="AD179" s="481">
        <v>0</v>
      </c>
      <c r="AE179" s="481"/>
      <c r="AF179" s="481">
        <v>7</v>
      </c>
      <c r="AG179" s="481">
        <v>6</v>
      </c>
      <c r="AH179" s="481">
        <v>1</v>
      </c>
      <c r="AI179" s="481">
        <v>0</v>
      </c>
      <c r="AJ179" s="481"/>
      <c r="AK179" s="481">
        <v>15</v>
      </c>
    </row>
    <row r="180" spans="1:37" x14ac:dyDescent="0.2">
      <c r="A180" s="154" t="s">
        <v>1205</v>
      </c>
      <c r="B180" s="154" t="s">
        <v>1206</v>
      </c>
      <c r="C180" s="481"/>
      <c r="D180" s="481"/>
      <c r="E180" s="481">
        <v>27</v>
      </c>
      <c r="F180" s="481"/>
      <c r="G180" s="481">
        <v>14</v>
      </c>
      <c r="H180" s="481">
        <v>11</v>
      </c>
      <c r="I180" s="481">
        <v>3</v>
      </c>
      <c r="J180" s="481">
        <v>0</v>
      </c>
      <c r="K180" s="481"/>
      <c r="L180" s="481">
        <v>3</v>
      </c>
      <c r="M180" s="481">
        <v>0</v>
      </c>
      <c r="N180" s="481">
        <v>0</v>
      </c>
      <c r="O180" s="481">
        <v>3</v>
      </c>
      <c r="P180" s="481"/>
      <c r="Q180" s="481">
        <v>0</v>
      </c>
      <c r="R180" s="481">
        <v>6</v>
      </c>
      <c r="S180" s="481">
        <v>4</v>
      </c>
      <c r="T180" s="481">
        <v>0</v>
      </c>
      <c r="U180" s="481"/>
      <c r="V180" s="481">
        <v>0</v>
      </c>
      <c r="W180" s="481">
        <v>0</v>
      </c>
      <c r="X180" s="481">
        <v>0</v>
      </c>
      <c r="Y180" s="481">
        <v>0</v>
      </c>
      <c r="Z180" s="481">
        <v>0</v>
      </c>
      <c r="AA180" s="481"/>
      <c r="AB180" s="481">
        <v>0</v>
      </c>
      <c r="AC180" s="481">
        <v>0</v>
      </c>
      <c r="AD180" s="481">
        <v>0</v>
      </c>
      <c r="AE180" s="481"/>
      <c r="AF180" s="481">
        <v>0</v>
      </c>
      <c r="AG180" s="481">
        <v>0</v>
      </c>
      <c r="AH180" s="481">
        <v>0</v>
      </c>
      <c r="AI180" s="481">
        <v>0</v>
      </c>
      <c r="AJ180" s="481"/>
      <c r="AK180" s="481">
        <v>0</v>
      </c>
    </row>
    <row r="181" spans="1:37" x14ac:dyDescent="0.2">
      <c r="A181" s="154" t="s">
        <v>1207</v>
      </c>
      <c r="B181" s="154" t="s">
        <v>1208</v>
      </c>
      <c r="C181" s="481"/>
      <c r="D181" s="481"/>
      <c r="E181" s="481" t="s">
        <v>260</v>
      </c>
      <c r="F181" s="481"/>
      <c r="G181" s="481" t="s">
        <v>260</v>
      </c>
      <c r="H181" s="481" t="s">
        <v>260</v>
      </c>
      <c r="I181" s="481" t="s">
        <v>260</v>
      </c>
      <c r="J181" s="481" t="s">
        <v>260</v>
      </c>
      <c r="K181" s="481"/>
      <c r="L181" s="481" t="s">
        <v>260</v>
      </c>
      <c r="M181" s="481" t="s">
        <v>260</v>
      </c>
      <c r="N181" s="481" t="s">
        <v>260</v>
      </c>
      <c r="O181" s="481" t="s">
        <v>260</v>
      </c>
      <c r="P181" s="481"/>
      <c r="Q181" s="481" t="s">
        <v>260</v>
      </c>
      <c r="R181" s="481" t="s">
        <v>260</v>
      </c>
      <c r="S181" s="481" t="s">
        <v>260</v>
      </c>
      <c r="T181" s="481" t="s">
        <v>260</v>
      </c>
      <c r="U181" s="481"/>
      <c r="V181" s="481" t="s">
        <v>260</v>
      </c>
      <c r="W181" s="481" t="s">
        <v>260</v>
      </c>
      <c r="X181" s="481" t="s">
        <v>260</v>
      </c>
      <c r="Y181" s="481" t="s">
        <v>260</v>
      </c>
      <c r="Z181" s="481" t="s">
        <v>260</v>
      </c>
      <c r="AA181" s="481"/>
      <c r="AB181" s="481" t="s">
        <v>260</v>
      </c>
      <c r="AC181" s="481" t="s">
        <v>260</v>
      </c>
      <c r="AD181" s="481" t="s">
        <v>260</v>
      </c>
      <c r="AE181" s="481"/>
      <c r="AF181" s="481" t="s">
        <v>260</v>
      </c>
      <c r="AG181" s="481" t="s">
        <v>260</v>
      </c>
      <c r="AH181" s="481" t="s">
        <v>260</v>
      </c>
      <c r="AI181" s="481" t="s">
        <v>260</v>
      </c>
      <c r="AJ181" s="481"/>
      <c r="AK181" s="481" t="s">
        <v>260</v>
      </c>
    </row>
    <row r="182" spans="1:37" x14ac:dyDescent="0.2">
      <c r="A182" s="154" t="s">
        <v>1209</v>
      </c>
      <c r="B182" s="154" t="s">
        <v>1210</v>
      </c>
      <c r="C182" s="481"/>
      <c r="D182" s="481"/>
      <c r="E182" s="481">
        <v>30</v>
      </c>
      <c r="F182" s="481"/>
      <c r="G182" s="481">
        <v>24</v>
      </c>
      <c r="H182" s="481">
        <v>24</v>
      </c>
      <c r="I182" s="481">
        <v>0</v>
      </c>
      <c r="J182" s="481">
        <v>0</v>
      </c>
      <c r="K182" s="481"/>
      <c r="L182" s="481">
        <v>1</v>
      </c>
      <c r="M182" s="481">
        <v>0</v>
      </c>
      <c r="N182" s="481">
        <v>0</v>
      </c>
      <c r="O182" s="481">
        <v>1</v>
      </c>
      <c r="P182" s="481"/>
      <c r="Q182" s="481">
        <v>0</v>
      </c>
      <c r="R182" s="481">
        <v>5</v>
      </c>
      <c r="S182" s="481">
        <v>0</v>
      </c>
      <c r="T182" s="481">
        <v>0</v>
      </c>
      <c r="U182" s="481"/>
      <c r="V182" s="481">
        <v>0</v>
      </c>
      <c r="W182" s="481">
        <v>0</v>
      </c>
      <c r="X182" s="481">
        <v>0</v>
      </c>
      <c r="Y182" s="481">
        <v>0</v>
      </c>
      <c r="Z182" s="481">
        <v>0</v>
      </c>
      <c r="AA182" s="481"/>
      <c r="AB182" s="481">
        <v>0</v>
      </c>
      <c r="AC182" s="481">
        <v>0</v>
      </c>
      <c r="AD182" s="481">
        <v>0</v>
      </c>
      <c r="AE182" s="481"/>
      <c r="AF182" s="481">
        <v>0</v>
      </c>
      <c r="AG182" s="481">
        <v>0</v>
      </c>
      <c r="AH182" s="481">
        <v>0</v>
      </c>
      <c r="AI182" s="481">
        <v>0</v>
      </c>
      <c r="AJ182" s="481"/>
      <c r="AK182" s="481">
        <v>0</v>
      </c>
    </row>
    <row r="183" spans="1:37" x14ac:dyDescent="0.2">
      <c r="A183" s="154" t="s">
        <v>1211</v>
      </c>
      <c r="B183" s="154" t="s">
        <v>1212</v>
      </c>
      <c r="C183" s="481"/>
      <c r="D183" s="481"/>
      <c r="E183" s="481">
        <v>228</v>
      </c>
      <c r="F183" s="481"/>
      <c r="G183" s="481">
        <v>131</v>
      </c>
      <c r="H183" s="481">
        <v>112</v>
      </c>
      <c r="I183" s="481">
        <v>17</v>
      </c>
      <c r="J183" s="481">
        <v>2</v>
      </c>
      <c r="K183" s="481"/>
      <c r="L183" s="481">
        <v>39</v>
      </c>
      <c r="M183" s="481">
        <v>14</v>
      </c>
      <c r="N183" s="481">
        <v>25</v>
      </c>
      <c r="O183" s="481">
        <v>0</v>
      </c>
      <c r="P183" s="481"/>
      <c r="Q183" s="481">
        <v>4</v>
      </c>
      <c r="R183" s="481">
        <v>28</v>
      </c>
      <c r="S183" s="481">
        <v>7</v>
      </c>
      <c r="T183" s="481">
        <v>0</v>
      </c>
      <c r="U183" s="481"/>
      <c r="V183" s="481">
        <v>0</v>
      </c>
      <c r="W183" s="481">
        <v>0</v>
      </c>
      <c r="X183" s="481">
        <v>0</v>
      </c>
      <c r="Y183" s="481">
        <v>0</v>
      </c>
      <c r="Z183" s="481">
        <v>0</v>
      </c>
      <c r="AA183" s="481"/>
      <c r="AB183" s="481">
        <v>0</v>
      </c>
      <c r="AC183" s="481">
        <v>0</v>
      </c>
      <c r="AD183" s="481">
        <v>1</v>
      </c>
      <c r="AE183" s="481"/>
      <c r="AF183" s="481">
        <v>1</v>
      </c>
      <c r="AG183" s="481">
        <v>0</v>
      </c>
      <c r="AH183" s="481">
        <v>1</v>
      </c>
      <c r="AI183" s="481">
        <v>0</v>
      </c>
      <c r="AJ183" s="481"/>
      <c r="AK183" s="481">
        <v>17</v>
      </c>
    </row>
    <row r="184" spans="1:37" x14ac:dyDescent="0.2">
      <c r="A184" s="154" t="s">
        <v>1213</v>
      </c>
      <c r="B184" s="154" t="s">
        <v>1214</v>
      </c>
      <c r="C184" s="481"/>
      <c r="D184" s="481"/>
      <c r="E184" s="481">
        <v>114</v>
      </c>
      <c r="F184" s="481"/>
      <c r="G184" s="481">
        <v>61</v>
      </c>
      <c r="H184" s="481">
        <v>51</v>
      </c>
      <c r="I184" s="481">
        <v>5</v>
      </c>
      <c r="J184" s="481">
        <v>5</v>
      </c>
      <c r="K184" s="481"/>
      <c r="L184" s="481">
        <v>14</v>
      </c>
      <c r="M184" s="481">
        <v>2</v>
      </c>
      <c r="N184" s="481">
        <v>6</v>
      </c>
      <c r="O184" s="481">
        <v>6</v>
      </c>
      <c r="P184" s="481"/>
      <c r="Q184" s="481">
        <v>3</v>
      </c>
      <c r="R184" s="481">
        <v>24</v>
      </c>
      <c r="S184" s="481">
        <v>6</v>
      </c>
      <c r="T184" s="481">
        <v>1</v>
      </c>
      <c r="U184" s="481"/>
      <c r="V184" s="481">
        <v>0</v>
      </c>
      <c r="W184" s="481">
        <v>0</v>
      </c>
      <c r="X184" s="481">
        <v>0</v>
      </c>
      <c r="Y184" s="481">
        <v>0</v>
      </c>
      <c r="Z184" s="481">
        <v>0</v>
      </c>
      <c r="AA184" s="481"/>
      <c r="AB184" s="481">
        <v>0</v>
      </c>
      <c r="AC184" s="481">
        <v>0</v>
      </c>
      <c r="AD184" s="481">
        <v>0</v>
      </c>
      <c r="AE184" s="481"/>
      <c r="AF184" s="481">
        <v>1</v>
      </c>
      <c r="AG184" s="481">
        <v>1</v>
      </c>
      <c r="AH184" s="481">
        <v>0</v>
      </c>
      <c r="AI184" s="481">
        <v>0</v>
      </c>
      <c r="AJ184" s="481"/>
      <c r="AK184" s="481">
        <v>4</v>
      </c>
    </row>
    <row r="185" spans="1:37" x14ac:dyDescent="0.2">
      <c r="A185" s="154" t="s">
        <v>1215</v>
      </c>
      <c r="B185" s="154" t="s">
        <v>1216</v>
      </c>
      <c r="C185" s="481"/>
      <c r="D185" s="481"/>
      <c r="E185" s="481">
        <v>49</v>
      </c>
      <c r="F185" s="481"/>
      <c r="G185" s="481">
        <v>21</v>
      </c>
      <c r="H185" s="481">
        <v>20</v>
      </c>
      <c r="I185" s="481">
        <v>0</v>
      </c>
      <c r="J185" s="481">
        <v>1</v>
      </c>
      <c r="K185" s="481"/>
      <c r="L185" s="481">
        <v>2</v>
      </c>
      <c r="M185" s="481">
        <v>1</v>
      </c>
      <c r="N185" s="481">
        <v>0</v>
      </c>
      <c r="O185" s="481">
        <v>1</v>
      </c>
      <c r="P185" s="481"/>
      <c r="Q185" s="481">
        <v>0</v>
      </c>
      <c r="R185" s="481">
        <v>22</v>
      </c>
      <c r="S185" s="481">
        <v>4</v>
      </c>
      <c r="T185" s="481">
        <v>0</v>
      </c>
      <c r="U185" s="481"/>
      <c r="V185" s="481">
        <v>0</v>
      </c>
      <c r="W185" s="481">
        <v>0</v>
      </c>
      <c r="X185" s="481">
        <v>0</v>
      </c>
      <c r="Y185" s="481">
        <v>0</v>
      </c>
      <c r="Z185" s="481">
        <v>0</v>
      </c>
      <c r="AA185" s="481"/>
      <c r="AB185" s="481">
        <v>0</v>
      </c>
      <c r="AC185" s="481">
        <v>0</v>
      </c>
      <c r="AD185" s="481">
        <v>0</v>
      </c>
      <c r="AE185" s="481"/>
      <c r="AF185" s="481">
        <v>0</v>
      </c>
      <c r="AG185" s="481">
        <v>0</v>
      </c>
      <c r="AH185" s="481">
        <v>0</v>
      </c>
      <c r="AI185" s="481">
        <v>0</v>
      </c>
      <c r="AJ185" s="481"/>
      <c r="AK185" s="481">
        <v>0</v>
      </c>
    </row>
    <row r="186" spans="1:37" x14ac:dyDescent="0.2">
      <c r="A186" s="154" t="s">
        <v>1217</v>
      </c>
      <c r="B186" s="154" t="s">
        <v>1218</v>
      </c>
      <c r="C186" s="481"/>
      <c r="D186" s="481"/>
      <c r="E186" s="481">
        <v>158</v>
      </c>
      <c r="F186" s="481"/>
      <c r="G186" s="481">
        <v>73</v>
      </c>
      <c r="H186" s="481">
        <v>72</v>
      </c>
      <c r="I186" s="481">
        <v>1</v>
      </c>
      <c r="J186" s="481">
        <v>0</v>
      </c>
      <c r="K186" s="481"/>
      <c r="L186" s="481">
        <v>18</v>
      </c>
      <c r="M186" s="481">
        <v>0</v>
      </c>
      <c r="N186" s="481">
        <v>1</v>
      </c>
      <c r="O186" s="481">
        <v>17</v>
      </c>
      <c r="P186" s="481"/>
      <c r="Q186" s="481">
        <v>2</v>
      </c>
      <c r="R186" s="481">
        <v>51</v>
      </c>
      <c r="S186" s="481">
        <v>9</v>
      </c>
      <c r="T186" s="481">
        <v>0</v>
      </c>
      <c r="U186" s="481"/>
      <c r="V186" s="481">
        <v>0</v>
      </c>
      <c r="W186" s="481">
        <v>0</v>
      </c>
      <c r="X186" s="481">
        <v>0</v>
      </c>
      <c r="Y186" s="481">
        <v>0</v>
      </c>
      <c r="Z186" s="481">
        <v>0</v>
      </c>
      <c r="AA186" s="481"/>
      <c r="AB186" s="481">
        <v>0</v>
      </c>
      <c r="AC186" s="481">
        <v>1</v>
      </c>
      <c r="AD186" s="481">
        <v>0</v>
      </c>
      <c r="AE186" s="481"/>
      <c r="AF186" s="481">
        <v>1</v>
      </c>
      <c r="AG186" s="481">
        <v>0</v>
      </c>
      <c r="AH186" s="481">
        <v>1</v>
      </c>
      <c r="AI186" s="481">
        <v>0</v>
      </c>
      <c r="AJ186" s="481"/>
      <c r="AK186" s="481">
        <v>3</v>
      </c>
    </row>
    <row r="187" spans="1:37" x14ac:dyDescent="0.2">
      <c r="A187" s="154" t="s">
        <v>1219</v>
      </c>
      <c r="B187" s="154" t="s">
        <v>1220</v>
      </c>
      <c r="C187" s="481"/>
      <c r="D187" s="481"/>
      <c r="E187" s="481">
        <v>58</v>
      </c>
      <c r="F187" s="481"/>
      <c r="G187" s="481">
        <v>33</v>
      </c>
      <c r="H187" s="481">
        <v>28</v>
      </c>
      <c r="I187" s="481">
        <v>3</v>
      </c>
      <c r="J187" s="481">
        <v>2</v>
      </c>
      <c r="K187" s="481"/>
      <c r="L187" s="481">
        <v>12</v>
      </c>
      <c r="M187" s="481">
        <v>0</v>
      </c>
      <c r="N187" s="481">
        <v>9</v>
      </c>
      <c r="O187" s="481">
        <v>3</v>
      </c>
      <c r="P187" s="481"/>
      <c r="Q187" s="481">
        <v>0</v>
      </c>
      <c r="R187" s="481">
        <v>9</v>
      </c>
      <c r="S187" s="481">
        <v>2</v>
      </c>
      <c r="T187" s="481">
        <v>1</v>
      </c>
      <c r="U187" s="481"/>
      <c r="V187" s="481">
        <v>0</v>
      </c>
      <c r="W187" s="481">
        <v>0</v>
      </c>
      <c r="X187" s="481">
        <v>0</v>
      </c>
      <c r="Y187" s="481">
        <v>0</v>
      </c>
      <c r="Z187" s="481">
        <v>0</v>
      </c>
      <c r="AA187" s="481"/>
      <c r="AB187" s="481">
        <v>0</v>
      </c>
      <c r="AC187" s="481">
        <v>0</v>
      </c>
      <c r="AD187" s="481">
        <v>0</v>
      </c>
      <c r="AE187" s="481"/>
      <c r="AF187" s="481">
        <v>0</v>
      </c>
      <c r="AG187" s="481">
        <v>0</v>
      </c>
      <c r="AH187" s="481">
        <v>0</v>
      </c>
      <c r="AI187" s="481">
        <v>0</v>
      </c>
      <c r="AJ187" s="481"/>
      <c r="AK187" s="481">
        <v>1</v>
      </c>
    </row>
    <row r="188" spans="1:37" x14ac:dyDescent="0.2">
      <c r="A188" s="154" t="s">
        <v>1221</v>
      </c>
      <c r="B188" s="154" t="s">
        <v>1222</v>
      </c>
      <c r="C188" s="481"/>
      <c r="D188" s="481"/>
      <c r="E188" s="481">
        <v>39</v>
      </c>
      <c r="F188" s="481"/>
      <c r="G188" s="481">
        <v>21</v>
      </c>
      <c r="H188" s="481">
        <v>21</v>
      </c>
      <c r="I188" s="481">
        <v>0</v>
      </c>
      <c r="J188" s="481">
        <v>0</v>
      </c>
      <c r="K188" s="481"/>
      <c r="L188" s="481">
        <v>14</v>
      </c>
      <c r="M188" s="481">
        <v>9</v>
      </c>
      <c r="N188" s="481">
        <v>0</v>
      </c>
      <c r="O188" s="481">
        <v>5</v>
      </c>
      <c r="P188" s="481"/>
      <c r="Q188" s="481">
        <v>2</v>
      </c>
      <c r="R188" s="481">
        <v>0</v>
      </c>
      <c r="S188" s="481">
        <v>2</v>
      </c>
      <c r="T188" s="481">
        <v>0</v>
      </c>
      <c r="U188" s="481"/>
      <c r="V188" s="481">
        <v>0</v>
      </c>
      <c r="W188" s="481">
        <v>0</v>
      </c>
      <c r="X188" s="481">
        <v>0</v>
      </c>
      <c r="Y188" s="481">
        <v>0</v>
      </c>
      <c r="Z188" s="481">
        <v>0</v>
      </c>
      <c r="AA188" s="481"/>
      <c r="AB188" s="481">
        <v>0</v>
      </c>
      <c r="AC188" s="481">
        <v>0</v>
      </c>
      <c r="AD188" s="481">
        <v>0</v>
      </c>
      <c r="AE188" s="481"/>
      <c r="AF188" s="481">
        <v>0</v>
      </c>
      <c r="AG188" s="481">
        <v>0</v>
      </c>
      <c r="AH188" s="481">
        <v>0</v>
      </c>
      <c r="AI188" s="481">
        <v>0</v>
      </c>
      <c r="AJ188" s="481"/>
      <c r="AK188" s="481">
        <v>0</v>
      </c>
    </row>
    <row r="189" spans="1:37" x14ac:dyDescent="0.2">
      <c r="A189" s="154" t="s">
        <v>1223</v>
      </c>
      <c r="B189" s="154" t="s">
        <v>1224</v>
      </c>
      <c r="C189" s="481"/>
      <c r="D189" s="481"/>
      <c r="E189" s="481">
        <v>119</v>
      </c>
      <c r="F189" s="481"/>
      <c r="G189" s="481">
        <v>40</v>
      </c>
      <c r="H189" s="481">
        <v>38</v>
      </c>
      <c r="I189" s="481">
        <v>2</v>
      </c>
      <c r="J189" s="481">
        <v>0</v>
      </c>
      <c r="K189" s="481"/>
      <c r="L189" s="481">
        <v>21</v>
      </c>
      <c r="M189" s="481">
        <v>5</v>
      </c>
      <c r="N189" s="481">
        <v>4</v>
      </c>
      <c r="O189" s="481">
        <v>12</v>
      </c>
      <c r="P189" s="481"/>
      <c r="Q189" s="481">
        <v>1</v>
      </c>
      <c r="R189" s="481">
        <v>39</v>
      </c>
      <c r="S189" s="481">
        <v>11</v>
      </c>
      <c r="T189" s="481">
        <v>6</v>
      </c>
      <c r="U189" s="481"/>
      <c r="V189" s="481">
        <v>0</v>
      </c>
      <c r="W189" s="481">
        <v>0</v>
      </c>
      <c r="X189" s="481">
        <v>0</v>
      </c>
      <c r="Y189" s="481">
        <v>0</v>
      </c>
      <c r="Z189" s="481">
        <v>0</v>
      </c>
      <c r="AA189" s="481"/>
      <c r="AB189" s="481">
        <v>0</v>
      </c>
      <c r="AC189" s="481">
        <v>0</v>
      </c>
      <c r="AD189" s="481">
        <v>0</v>
      </c>
      <c r="AE189" s="481"/>
      <c r="AF189" s="481">
        <v>0</v>
      </c>
      <c r="AG189" s="481">
        <v>0</v>
      </c>
      <c r="AH189" s="481">
        <v>0</v>
      </c>
      <c r="AI189" s="481">
        <v>0</v>
      </c>
      <c r="AJ189" s="481"/>
      <c r="AK189" s="481">
        <v>1</v>
      </c>
    </row>
    <row r="190" spans="1:37" x14ac:dyDescent="0.2">
      <c r="A190" s="154" t="s">
        <v>1225</v>
      </c>
      <c r="B190" s="154" t="s">
        <v>1226</v>
      </c>
      <c r="C190" s="481"/>
      <c r="D190" s="481"/>
      <c r="E190" s="481">
        <v>51</v>
      </c>
      <c r="F190" s="481"/>
      <c r="G190" s="481">
        <v>33</v>
      </c>
      <c r="H190" s="481">
        <v>29</v>
      </c>
      <c r="I190" s="481">
        <v>3</v>
      </c>
      <c r="J190" s="481">
        <v>1</v>
      </c>
      <c r="K190" s="481"/>
      <c r="L190" s="481">
        <v>7</v>
      </c>
      <c r="M190" s="481">
        <v>0</v>
      </c>
      <c r="N190" s="481">
        <v>5</v>
      </c>
      <c r="O190" s="481">
        <v>2</v>
      </c>
      <c r="P190" s="481"/>
      <c r="Q190" s="481">
        <v>1</v>
      </c>
      <c r="R190" s="481">
        <v>5</v>
      </c>
      <c r="S190" s="481">
        <v>1</v>
      </c>
      <c r="T190" s="481">
        <v>1</v>
      </c>
      <c r="U190" s="481"/>
      <c r="V190" s="481">
        <v>0</v>
      </c>
      <c r="W190" s="481">
        <v>0</v>
      </c>
      <c r="X190" s="481">
        <v>0</v>
      </c>
      <c r="Y190" s="481">
        <v>0</v>
      </c>
      <c r="Z190" s="481">
        <v>0</v>
      </c>
      <c r="AA190" s="481"/>
      <c r="AB190" s="481">
        <v>0</v>
      </c>
      <c r="AC190" s="481">
        <v>0</v>
      </c>
      <c r="AD190" s="481">
        <v>0</v>
      </c>
      <c r="AE190" s="481"/>
      <c r="AF190" s="481">
        <v>0</v>
      </c>
      <c r="AG190" s="481">
        <v>0</v>
      </c>
      <c r="AH190" s="481">
        <v>0</v>
      </c>
      <c r="AI190" s="481">
        <v>0</v>
      </c>
      <c r="AJ190" s="481"/>
      <c r="AK190" s="481">
        <v>3</v>
      </c>
    </row>
    <row r="191" spans="1:37" x14ac:dyDescent="0.2">
      <c r="A191" s="154" t="s">
        <v>1227</v>
      </c>
      <c r="B191" s="154" t="s">
        <v>1228</v>
      </c>
      <c r="C191" s="481"/>
      <c r="D191" s="481"/>
      <c r="E191" s="481">
        <v>114</v>
      </c>
      <c r="F191" s="481"/>
      <c r="G191" s="481">
        <v>76</v>
      </c>
      <c r="H191" s="481">
        <v>74</v>
      </c>
      <c r="I191" s="481">
        <v>1</v>
      </c>
      <c r="J191" s="481">
        <v>1</v>
      </c>
      <c r="K191" s="481"/>
      <c r="L191" s="481">
        <v>12</v>
      </c>
      <c r="M191" s="481">
        <v>0</v>
      </c>
      <c r="N191" s="481">
        <v>6</v>
      </c>
      <c r="O191" s="481">
        <v>6</v>
      </c>
      <c r="P191" s="481"/>
      <c r="Q191" s="481">
        <v>1</v>
      </c>
      <c r="R191" s="481">
        <v>17</v>
      </c>
      <c r="S191" s="481">
        <v>3</v>
      </c>
      <c r="T191" s="481">
        <v>0</v>
      </c>
      <c r="U191" s="481"/>
      <c r="V191" s="481">
        <v>0</v>
      </c>
      <c r="W191" s="481">
        <v>0</v>
      </c>
      <c r="X191" s="481">
        <v>0</v>
      </c>
      <c r="Y191" s="481">
        <v>0</v>
      </c>
      <c r="Z191" s="481">
        <v>0</v>
      </c>
      <c r="AA191" s="481"/>
      <c r="AB191" s="481">
        <v>0</v>
      </c>
      <c r="AC191" s="481">
        <v>1</v>
      </c>
      <c r="AD191" s="481">
        <v>0</v>
      </c>
      <c r="AE191" s="481"/>
      <c r="AF191" s="481">
        <v>2</v>
      </c>
      <c r="AG191" s="481">
        <v>2</v>
      </c>
      <c r="AH191" s="481">
        <v>0</v>
      </c>
      <c r="AI191" s="481">
        <v>0</v>
      </c>
      <c r="AJ191" s="481"/>
      <c r="AK191" s="481">
        <v>2</v>
      </c>
    </row>
    <row r="192" spans="1:37" x14ac:dyDescent="0.2">
      <c r="A192" s="154" t="s">
        <v>1229</v>
      </c>
      <c r="B192" s="154" t="s">
        <v>1230</v>
      </c>
      <c r="C192" s="481"/>
      <c r="D192" s="481"/>
      <c r="E192" s="481">
        <v>141</v>
      </c>
      <c r="F192" s="481"/>
      <c r="G192" s="481">
        <v>80</v>
      </c>
      <c r="H192" s="481">
        <v>75</v>
      </c>
      <c r="I192" s="481">
        <v>2</v>
      </c>
      <c r="J192" s="481">
        <v>3</v>
      </c>
      <c r="K192" s="481"/>
      <c r="L192" s="481">
        <v>7</v>
      </c>
      <c r="M192" s="481">
        <v>0</v>
      </c>
      <c r="N192" s="481">
        <v>3</v>
      </c>
      <c r="O192" s="481">
        <v>4</v>
      </c>
      <c r="P192" s="481"/>
      <c r="Q192" s="481">
        <v>2</v>
      </c>
      <c r="R192" s="481">
        <v>31</v>
      </c>
      <c r="S192" s="481">
        <v>14</v>
      </c>
      <c r="T192" s="481">
        <v>0</v>
      </c>
      <c r="U192" s="481"/>
      <c r="V192" s="481">
        <v>0</v>
      </c>
      <c r="W192" s="481">
        <v>0</v>
      </c>
      <c r="X192" s="481">
        <v>0</v>
      </c>
      <c r="Y192" s="481">
        <v>0</v>
      </c>
      <c r="Z192" s="481">
        <v>0</v>
      </c>
      <c r="AA192" s="481"/>
      <c r="AB192" s="481">
        <v>0</v>
      </c>
      <c r="AC192" s="481">
        <v>1</v>
      </c>
      <c r="AD192" s="481">
        <v>2</v>
      </c>
      <c r="AE192" s="481"/>
      <c r="AF192" s="481">
        <v>2</v>
      </c>
      <c r="AG192" s="481">
        <v>2</v>
      </c>
      <c r="AH192" s="481">
        <v>0</v>
      </c>
      <c r="AI192" s="481">
        <v>0</v>
      </c>
      <c r="AJ192" s="481"/>
      <c r="AK192" s="481">
        <v>2</v>
      </c>
    </row>
    <row r="193" spans="1:37" x14ac:dyDescent="0.2">
      <c r="A193" s="154" t="s">
        <v>1231</v>
      </c>
      <c r="B193" s="154" t="s">
        <v>1232</v>
      </c>
      <c r="C193" s="481"/>
      <c r="D193" s="481"/>
      <c r="E193" s="481">
        <v>106</v>
      </c>
      <c r="F193" s="481"/>
      <c r="G193" s="481">
        <v>47</v>
      </c>
      <c r="H193" s="481">
        <v>46</v>
      </c>
      <c r="I193" s="481">
        <v>1</v>
      </c>
      <c r="J193" s="481">
        <v>0</v>
      </c>
      <c r="K193" s="481"/>
      <c r="L193" s="481">
        <v>6</v>
      </c>
      <c r="M193" s="481">
        <v>3</v>
      </c>
      <c r="N193" s="481">
        <v>0</v>
      </c>
      <c r="O193" s="481">
        <v>3</v>
      </c>
      <c r="P193" s="481"/>
      <c r="Q193" s="481">
        <v>4</v>
      </c>
      <c r="R193" s="481">
        <v>27</v>
      </c>
      <c r="S193" s="481">
        <v>14</v>
      </c>
      <c r="T193" s="481">
        <v>0</v>
      </c>
      <c r="U193" s="481"/>
      <c r="V193" s="481">
        <v>0</v>
      </c>
      <c r="W193" s="481">
        <v>0</v>
      </c>
      <c r="X193" s="481">
        <v>0</v>
      </c>
      <c r="Y193" s="481">
        <v>0</v>
      </c>
      <c r="Z193" s="481">
        <v>0</v>
      </c>
      <c r="AA193" s="481"/>
      <c r="AB193" s="481">
        <v>0</v>
      </c>
      <c r="AC193" s="481">
        <v>1</v>
      </c>
      <c r="AD193" s="481">
        <v>2</v>
      </c>
      <c r="AE193" s="481"/>
      <c r="AF193" s="481">
        <v>5</v>
      </c>
      <c r="AG193" s="481">
        <v>5</v>
      </c>
      <c r="AH193" s="481">
        <v>0</v>
      </c>
      <c r="AI193" s="481">
        <v>0</v>
      </c>
      <c r="AJ193" s="481"/>
      <c r="AK193" s="481">
        <v>0</v>
      </c>
    </row>
    <row r="194" spans="1:37" x14ac:dyDescent="0.2">
      <c r="A194" s="154" t="s">
        <v>1233</v>
      </c>
      <c r="B194" s="154" t="s">
        <v>1234</v>
      </c>
      <c r="C194" s="481"/>
      <c r="D194" s="481"/>
      <c r="E194" s="481">
        <v>30</v>
      </c>
      <c r="F194" s="481"/>
      <c r="G194" s="481">
        <v>11</v>
      </c>
      <c r="H194" s="481">
        <v>11</v>
      </c>
      <c r="I194" s="481">
        <v>0</v>
      </c>
      <c r="J194" s="481">
        <v>0</v>
      </c>
      <c r="K194" s="481"/>
      <c r="L194" s="481">
        <v>10</v>
      </c>
      <c r="M194" s="481">
        <v>3</v>
      </c>
      <c r="N194" s="481">
        <v>7</v>
      </c>
      <c r="O194" s="481">
        <v>0</v>
      </c>
      <c r="P194" s="481"/>
      <c r="Q194" s="481">
        <v>1</v>
      </c>
      <c r="R194" s="481">
        <v>7</v>
      </c>
      <c r="S194" s="481">
        <v>1</v>
      </c>
      <c r="T194" s="481">
        <v>0</v>
      </c>
      <c r="U194" s="481"/>
      <c r="V194" s="481">
        <v>0</v>
      </c>
      <c r="W194" s="481">
        <v>0</v>
      </c>
      <c r="X194" s="481">
        <v>0</v>
      </c>
      <c r="Y194" s="481">
        <v>0</v>
      </c>
      <c r="Z194" s="481">
        <v>0</v>
      </c>
      <c r="AA194" s="481"/>
      <c r="AB194" s="481">
        <v>0</v>
      </c>
      <c r="AC194" s="481">
        <v>0</v>
      </c>
      <c r="AD194" s="481">
        <v>0</v>
      </c>
      <c r="AE194" s="481"/>
      <c r="AF194" s="481">
        <v>0</v>
      </c>
      <c r="AG194" s="481">
        <v>0</v>
      </c>
      <c r="AH194" s="481">
        <v>0</v>
      </c>
      <c r="AI194" s="481">
        <v>0</v>
      </c>
      <c r="AJ194" s="481"/>
      <c r="AK194" s="481">
        <v>0</v>
      </c>
    </row>
    <row r="195" spans="1:37" x14ac:dyDescent="0.2">
      <c r="A195" s="154" t="s">
        <v>1235</v>
      </c>
      <c r="B195" s="154" t="s">
        <v>1236</v>
      </c>
      <c r="C195" s="481"/>
      <c r="D195" s="481"/>
      <c r="E195" s="481">
        <v>11</v>
      </c>
      <c r="F195" s="481"/>
      <c r="G195" s="481">
        <v>6</v>
      </c>
      <c r="H195" s="481">
        <v>5</v>
      </c>
      <c r="I195" s="481">
        <v>0</v>
      </c>
      <c r="J195" s="481">
        <v>1</v>
      </c>
      <c r="K195" s="481"/>
      <c r="L195" s="481">
        <v>0</v>
      </c>
      <c r="M195" s="481">
        <v>0</v>
      </c>
      <c r="N195" s="481">
        <v>0</v>
      </c>
      <c r="O195" s="481">
        <v>0</v>
      </c>
      <c r="P195" s="481"/>
      <c r="Q195" s="481">
        <v>0</v>
      </c>
      <c r="R195" s="481">
        <v>4</v>
      </c>
      <c r="S195" s="481">
        <v>0</v>
      </c>
      <c r="T195" s="481">
        <v>0</v>
      </c>
      <c r="U195" s="481"/>
      <c r="V195" s="481">
        <v>0</v>
      </c>
      <c r="W195" s="481">
        <v>0</v>
      </c>
      <c r="X195" s="481">
        <v>0</v>
      </c>
      <c r="Y195" s="481">
        <v>0</v>
      </c>
      <c r="Z195" s="481">
        <v>0</v>
      </c>
      <c r="AA195" s="481"/>
      <c r="AB195" s="481">
        <v>0</v>
      </c>
      <c r="AC195" s="481">
        <v>0</v>
      </c>
      <c r="AD195" s="481">
        <v>0</v>
      </c>
      <c r="AE195" s="481"/>
      <c r="AF195" s="481">
        <v>1</v>
      </c>
      <c r="AG195" s="481">
        <v>1</v>
      </c>
      <c r="AH195" s="481">
        <v>0</v>
      </c>
      <c r="AI195" s="481">
        <v>0</v>
      </c>
      <c r="AJ195" s="481"/>
      <c r="AK195" s="481">
        <v>0</v>
      </c>
    </row>
    <row r="196" spans="1:37" x14ac:dyDescent="0.2">
      <c r="A196" s="154" t="s">
        <v>1237</v>
      </c>
      <c r="B196" s="154" t="s">
        <v>1238</v>
      </c>
      <c r="C196" s="481"/>
      <c r="D196" s="481"/>
      <c r="E196" s="481">
        <v>306</v>
      </c>
      <c r="F196" s="481"/>
      <c r="G196" s="481">
        <v>154</v>
      </c>
      <c r="H196" s="481">
        <v>140</v>
      </c>
      <c r="I196" s="481">
        <v>9</v>
      </c>
      <c r="J196" s="481">
        <v>5</v>
      </c>
      <c r="K196" s="481"/>
      <c r="L196" s="481">
        <v>29</v>
      </c>
      <c r="M196" s="481">
        <v>3</v>
      </c>
      <c r="N196" s="481">
        <v>17</v>
      </c>
      <c r="O196" s="481">
        <v>9</v>
      </c>
      <c r="P196" s="481"/>
      <c r="Q196" s="481">
        <v>4</v>
      </c>
      <c r="R196" s="481">
        <v>73</v>
      </c>
      <c r="S196" s="481">
        <v>15</v>
      </c>
      <c r="T196" s="481">
        <v>1</v>
      </c>
      <c r="U196" s="481"/>
      <c r="V196" s="481">
        <v>0</v>
      </c>
      <c r="W196" s="481">
        <v>0</v>
      </c>
      <c r="X196" s="481">
        <v>0</v>
      </c>
      <c r="Y196" s="481">
        <v>0</v>
      </c>
      <c r="Z196" s="481">
        <v>0</v>
      </c>
      <c r="AA196" s="481"/>
      <c r="AB196" s="481">
        <v>0</v>
      </c>
      <c r="AC196" s="481">
        <v>1</v>
      </c>
      <c r="AD196" s="481">
        <v>0</v>
      </c>
      <c r="AE196" s="481"/>
      <c r="AF196" s="481">
        <v>7</v>
      </c>
      <c r="AG196" s="481">
        <v>6</v>
      </c>
      <c r="AH196" s="481">
        <v>1</v>
      </c>
      <c r="AI196" s="481">
        <v>0</v>
      </c>
      <c r="AJ196" s="481"/>
      <c r="AK196" s="481">
        <v>22</v>
      </c>
    </row>
    <row r="197" spans="1:37" x14ac:dyDescent="0.2">
      <c r="A197" s="154" t="s">
        <v>1239</v>
      </c>
      <c r="B197" s="154" t="s">
        <v>1240</v>
      </c>
      <c r="C197" s="481"/>
      <c r="D197" s="481"/>
      <c r="E197" s="481">
        <v>97</v>
      </c>
      <c r="F197" s="481"/>
      <c r="G197" s="481">
        <v>44</v>
      </c>
      <c r="H197" s="481">
        <v>43</v>
      </c>
      <c r="I197" s="481">
        <v>1</v>
      </c>
      <c r="J197" s="481">
        <v>0</v>
      </c>
      <c r="K197" s="481"/>
      <c r="L197" s="481">
        <v>3</v>
      </c>
      <c r="M197" s="481">
        <v>3</v>
      </c>
      <c r="N197" s="481">
        <v>0</v>
      </c>
      <c r="O197" s="481">
        <v>0</v>
      </c>
      <c r="P197" s="481"/>
      <c r="Q197" s="481">
        <v>2</v>
      </c>
      <c r="R197" s="481">
        <v>33</v>
      </c>
      <c r="S197" s="481">
        <v>9</v>
      </c>
      <c r="T197" s="481">
        <v>0</v>
      </c>
      <c r="U197" s="481"/>
      <c r="V197" s="481">
        <v>0</v>
      </c>
      <c r="W197" s="481">
        <v>0</v>
      </c>
      <c r="X197" s="481">
        <v>0</v>
      </c>
      <c r="Y197" s="481">
        <v>0</v>
      </c>
      <c r="Z197" s="481">
        <v>0</v>
      </c>
      <c r="AA197" s="481"/>
      <c r="AB197" s="481">
        <v>0</v>
      </c>
      <c r="AC197" s="481">
        <v>0</v>
      </c>
      <c r="AD197" s="481">
        <v>0</v>
      </c>
      <c r="AE197" s="481"/>
      <c r="AF197" s="481">
        <v>3</v>
      </c>
      <c r="AG197" s="481">
        <v>3</v>
      </c>
      <c r="AH197" s="481">
        <v>0</v>
      </c>
      <c r="AI197" s="481">
        <v>0</v>
      </c>
      <c r="AJ197" s="481"/>
      <c r="AK197" s="481">
        <v>3</v>
      </c>
    </row>
    <row r="198" spans="1:37" x14ac:dyDescent="0.2">
      <c r="A198" s="154" t="s">
        <v>1241</v>
      </c>
      <c r="B198" s="154" t="s">
        <v>1242</v>
      </c>
      <c r="C198" s="481"/>
      <c r="D198" s="481"/>
      <c r="E198" s="481">
        <v>127</v>
      </c>
      <c r="F198" s="481"/>
      <c r="G198" s="481">
        <v>48</v>
      </c>
      <c r="H198" s="481">
        <v>34</v>
      </c>
      <c r="I198" s="481">
        <v>11</v>
      </c>
      <c r="J198" s="481">
        <v>3</v>
      </c>
      <c r="K198" s="481"/>
      <c r="L198" s="481">
        <v>17</v>
      </c>
      <c r="M198" s="481">
        <v>6</v>
      </c>
      <c r="N198" s="481">
        <v>1</v>
      </c>
      <c r="O198" s="481">
        <v>10</v>
      </c>
      <c r="P198" s="481"/>
      <c r="Q198" s="481">
        <v>2</v>
      </c>
      <c r="R198" s="481">
        <v>21</v>
      </c>
      <c r="S198" s="481">
        <v>7</v>
      </c>
      <c r="T198" s="481">
        <v>1</v>
      </c>
      <c r="U198" s="481"/>
      <c r="V198" s="481">
        <v>0</v>
      </c>
      <c r="W198" s="481">
        <v>0</v>
      </c>
      <c r="X198" s="481">
        <v>0</v>
      </c>
      <c r="Y198" s="481">
        <v>0</v>
      </c>
      <c r="Z198" s="481">
        <v>0</v>
      </c>
      <c r="AA198" s="481"/>
      <c r="AB198" s="481">
        <v>0</v>
      </c>
      <c r="AC198" s="481">
        <v>3</v>
      </c>
      <c r="AD198" s="481">
        <v>20</v>
      </c>
      <c r="AE198" s="481"/>
      <c r="AF198" s="481">
        <v>1</v>
      </c>
      <c r="AG198" s="481">
        <v>1</v>
      </c>
      <c r="AH198" s="481">
        <v>0</v>
      </c>
      <c r="AI198" s="481">
        <v>0</v>
      </c>
      <c r="AJ198" s="481"/>
      <c r="AK198" s="481">
        <v>7</v>
      </c>
    </row>
    <row r="199" spans="1:37" x14ac:dyDescent="0.2">
      <c r="A199" s="154" t="s">
        <v>1243</v>
      </c>
      <c r="B199" s="154" t="s">
        <v>1244</v>
      </c>
      <c r="C199" s="481"/>
      <c r="D199" s="481"/>
      <c r="E199" s="481">
        <v>271</v>
      </c>
      <c r="F199" s="481"/>
      <c r="G199" s="481">
        <v>91</v>
      </c>
      <c r="H199" s="481">
        <v>83</v>
      </c>
      <c r="I199" s="481">
        <v>7</v>
      </c>
      <c r="J199" s="481">
        <v>1</v>
      </c>
      <c r="K199" s="481"/>
      <c r="L199" s="481">
        <v>31</v>
      </c>
      <c r="M199" s="481">
        <v>8</v>
      </c>
      <c r="N199" s="481">
        <v>3</v>
      </c>
      <c r="O199" s="481">
        <v>20</v>
      </c>
      <c r="P199" s="481"/>
      <c r="Q199" s="481">
        <v>2</v>
      </c>
      <c r="R199" s="481">
        <v>45</v>
      </c>
      <c r="S199" s="481">
        <v>18</v>
      </c>
      <c r="T199" s="481">
        <v>0</v>
      </c>
      <c r="U199" s="481"/>
      <c r="V199" s="481">
        <v>0</v>
      </c>
      <c r="W199" s="481">
        <v>0</v>
      </c>
      <c r="X199" s="481">
        <v>0</v>
      </c>
      <c r="Y199" s="481">
        <v>0</v>
      </c>
      <c r="Z199" s="481">
        <v>0</v>
      </c>
      <c r="AA199" s="481"/>
      <c r="AB199" s="481">
        <v>0</v>
      </c>
      <c r="AC199" s="481">
        <v>0</v>
      </c>
      <c r="AD199" s="481">
        <v>78</v>
      </c>
      <c r="AE199" s="481"/>
      <c r="AF199" s="481">
        <v>4</v>
      </c>
      <c r="AG199" s="481">
        <v>4</v>
      </c>
      <c r="AH199" s="481">
        <v>0</v>
      </c>
      <c r="AI199" s="481">
        <v>0</v>
      </c>
      <c r="AJ199" s="481"/>
      <c r="AK199" s="481">
        <v>2</v>
      </c>
    </row>
    <row r="200" spans="1:37" x14ac:dyDescent="0.2">
      <c r="A200" s="154" t="s">
        <v>1245</v>
      </c>
      <c r="B200" s="154" t="s">
        <v>1246</v>
      </c>
      <c r="C200" s="481"/>
      <c r="D200" s="481"/>
      <c r="E200" s="481">
        <v>58</v>
      </c>
      <c r="F200" s="481"/>
      <c r="G200" s="481">
        <v>33</v>
      </c>
      <c r="H200" s="481">
        <v>33</v>
      </c>
      <c r="I200" s="481">
        <v>0</v>
      </c>
      <c r="J200" s="481">
        <v>0</v>
      </c>
      <c r="K200" s="481"/>
      <c r="L200" s="481">
        <v>6</v>
      </c>
      <c r="M200" s="481">
        <v>0</v>
      </c>
      <c r="N200" s="481">
        <v>1</v>
      </c>
      <c r="O200" s="481">
        <v>5</v>
      </c>
      <c r="P200" s="481"/>
      <c r="Q200" s="481">
        <v>1</v>
      </c>
      <c r="R200" s="481">
        <v>14</v>
      </c>
      <c r="S200" s="481">
        <v>1</v>
      </c>
      <c r="T200" s="481">
        <v>0</v>
      </c>
      <c r="U200" s="481"/>
      <c r="V200" s="481">
        <v>0</v>
      </c>
      <c r="W200" s="481">
        <v>0</v>
      </c>
      <c r="X200" s="481">
        <v>0</v>
      </c>
      <c r="Y200" s="481">
        <v>0</v>
      </c>
      <c r="Z200" s="481">
        <v>0</v>
      </c>
      <c r="AA200" s="481"/>
      <c r="AB200" s="481">
        <v>0</v>
      </c>
      <c r="AC200" s="481">
        <v>0</v>
      </c>
      <c r="AD200" s="481">
        <v>0</v>
      </c>
      <c r="AE200" s="481"/>
      <c r="AF200" s="481">
        <v>1</v>
      </c>
      <c r="AG200" s="481">
        <v>1</v>
      </c>
      <c r="AH200" s="481">
        <v>0</v>
      </c>
      <c r="AI200" s="481">
        <v>0</v>
      </c>
      <c r="AJ200" s="481"/>
      <c r="AK200" s="481">
        <v>2</v>
      </c>
    </row>
    <row r="201" spans="1:37" x14ac:dyDescent="0.2">
      <c r="A201" s="154" t="s">
        <v>1247</v>
      </c>
      <c r="B201" s="154" t="s">
        <v>1248</v>
      </c>
      <c r="C201" s="481"/>
      <c r="D201" s="481"/>
      <c r="E201" s="481">
        <v>22</v>
      </c>
      <c r="F201" s="481"/>
      <c r="G201" s="481">
        <v>13</v>
      </c>
      <c r="H201" s="481">
        <v>13</v>
      </c>
      <c r="I201" s="481">
        <v>0</v>
      </c>
      <c r="J201" s="481">
        <v>0</v>
      </c>
      <c r="K201" s="481"/>
      <c r="L201" s="481">
        <v>2</v>
      </c>
      <c r="M201" s="481">
        <v>1</v>
      </c>
      <c r="N201" s="481">
        <v>0</v>
      </c>
      <c r="O201" s="481">
        <v>1</v>
      </c>
      <c r="P201" s="481"/>
      <c r="Q201" s="481">
        <v>1</v>
      </c>
      <c r="R201" s="481">
        <v>4</v>
      </c>
      <c r="S201" s="481">
        <v>1</v>
      </c>
      <c r="T201" s="481">
        <v>0</v>
      </c>
      <c r="U201" s="481"/>
      <c r="V201" s="481">
        <v>0</v>
      </c>
      <c r="W201" s="481">
        <v>0</v>
      </c>
      <c r="X201" s="481">
        <v>0</v>
      </c>
      <c r="Y201" s="481">
        <v>0</v>
      </c>
      <c r="Z201" s="481">
        <v>0</v>
      </c>
      <c r="AA201" s="481"/>
      <c r="AB201" s="481">
        <v>0</v>
      </c>
      <c r="AC201" s="481">
        <v>0</v>
      </c>
      <c r="AD201" s="481">
        <v>1</v>
      </c>
      <c r="AE201" s="481"/>
      <c r="AF201" s="481">
        <v>0</v>
      </c>
      <c r="AG201" s="481">
        <v>0</v>
      </c>
      <c r="AH201" s="481">
        <v>0</v>
      </c>
      <c r="AI201" s="481">
        <v>0</v>
      </c>
      <c r="AJ201" s="481"/>
      <c r="AK201" s="481">
        <v>0</v>
      </c>
    </row>
    <row r="202" spans="1:37" x14ac:dyDescent="0.2">
      <c r="A202" s="154" t="s">
        <v>1249</v>
      </c>
      <c r="B202" s="154" t="s">
        <v>1250</v>
      </c>
      <c r="C202" s="481"/>
      <c r="D202" s="481"/>
      <c r="E202" s="481">
        <v>127</v>
      </c>
      <c r="F202" s="481"/>
      <c r="G202" s="481">
        <v>69</v>
      </c>
      <c r="H202" s="481">
        <v>65</v>
      </c>
      <c r="I202" s="481">
        <v>4</v>
      </c>
      <c r="J202" s="481">
        <v>0</v>
      </c>
      <c r="K202" s="481"/>
      <c r="L202" s="481">
        <v>4</v>
      </c>
      <c r="M202" s="481">
        <v>0</v>
      </c>
      <c r="N202" s="481">
        <v>3</v>
      </c>
      <c r="O202" s="481">
        <v>1</v>
      </c>
      <c r="P202" s="481"/>
      <c r="Q202" s="481">
        <v>0</v>
      </c>
      <c r="R202" s="481">
        <v>38</v>
      </c>
      <c r="S202" s="481">
        <v>3</v>
      </c>
      <c r="T202" s="481">
        <v>0</v>
      </c>
      <c r="U202" s="481"/>
      <c r="V202" s="481">
        <v>0</v>
      </c>
      <c r="W202" s="481">
        <v>0</v>
      </c>
      <c r="X202" s="481">
        <v>0</v>
      </c>
      <c r="Y202" s="481">
        <v>0</v>
      </c>
      <c r="Z202" s="481">
        <v>0</v>
      </c>
      <c r="AA202" s="481"/>
      <c r="AB202" s="481">
        <v>0</v>
      </c>
      <c r="AC202" s="481">
        <v>1</v>
      </c>
      <c r="AD202" s="481">
        <v>8</v>
      </c>
      <c r="AE202" s="481"/>
      <c r="AF202" s="481">
        <v>4</v>
      </c>
      <c r="AG202" s="481">
        <v>1</v>
      </c>
      <c r="AH202" s="481">
        <v>0</v>
      </c>
      <c r="AI202" s="481">
        <v>3</v>
      </c>
      <c r="AJ202" s="481"/>
      <c r="AK202" s="481">
        <v>0</v>
      </c>
    </row>
    <row r="203" spans="1:37" x14ac:dyDescent="0.2">
      <c r="A203" s="154" t="s">
        <v>1251</v>
      </c>
      <c r="B203" s="154" t="s">
        <v>1252</v>
      </c>
      <c r="C203" s="481"/>
      <c r="D203" s="481"/>
      <c r="E203" s="481">
        <v>62</v>
      </c>
      <c r="F203" s="481"/>
      <c r="G203" s="481">
        <v>32</v>
      </c>
      <c r="H203" s="481">
        <v>29</v>
      </c>
      <c r="I203" s="481">
        <v>2</v>
      </c>
      <c r="J203" s="481">
        <v>1</v>
      </c>
      <c r="K203" s="481"/>
      <c r="L203" s="481">
        <v>5</v>
      </c>
      <c r="M203" s="481">
        <v>3</v>
      </c>
      <c r="N203" s="481">
        <v>1</v>
      </c>
      <c r="O203" s="481">
        <v>1</v>
      </c>
      <c r="P203" s="481"/>
      <c r="Q203" s="481">
        <v>0</v>
      </c>
      <c r="R203" s="481">
        <v>7</v>
      </c>
      <c r="S203" s="481">
        <v>2</v>
      </c>
      <c r="T203" s="481">
        <v>0</v>
      </c>
      <c r="U203" s="481"/>
      <c r="V203" s="481">
        <v>0</v>
      </c>
      <c r="W203" s="481">
        <v>0</v>
      </c>
      <c r="X203" s="481">
        <v>0</v>
      </c>
      <c r="Y203" s="481">
        <v>0</v>
      </c>
      <c r="Z203" s="481">
        <v>0</v>
      </c>
      <c r="AA203" s="481"/>
      <c r="AB203" s="481">
        <v>0</v>
      </c>
      <c r="AC203" s="481">
        <v>1</v>
      </c>
      <c r="AD203" s="481">
        <v>8</v>
      </c>
      <c r="AE203" s="481"/>
      <c r="AF203" s="481">
        <v>0</v>
      </c>
      <c r="AG203" s="481">
        <v>0</v>
      </c>
      <c r="AH203" s="481">
        <v>0</v>
      </c>
      <c r="AI203" s="481">
        <v>0</v>
      </c>
      <c r="AJ203" s="481"/>
      <c r="AK203" s="481">
        <v>7</v>
      </c>
    </row>
    <row r="204" spans="1:37" x14ac:dyDescent="0.2">
      <c r="A204" s="154" t="s">
        <v>1253</v>
      </c>
      <c r="B204" s="154" t="s">
        <v>1254</v>
      </c>
      <c r="C204" s="481"/>
      <c r="D204" s="481"/>
      <c r="E204" s="481">
        <v>101</v>
      </c>
      <c r="F204" s="481"/>
      <c r="G204" s="481">
        <v>45</v>
      </c>
      <c r="H204" s="481">
        <v>41</v>
      </c>
      <c r="I204" s="481">
        <v>2</v>
      </c>
      <c r="J204" s="481">
        <v>2</v>
      </c>
      <c r="K204" s="481"/>
      <c r="L204" s="481">
        <v>2</v>
      </c>
      <c r="M204" s="481">
        <v>0</v>
      </c>
      <c r="N204" s="481">
        <v>0</v>
      </c>
      <c r="O204" s="481">
        <v>2</v>
      </c>
      <c r="P204" s="481"/>
      <c r="Q204" s="481">
        <v>2</v>
      </c>
      <c r="R204" s="481">
        <v>16</v>
      </c>
      <c r="S204" s="481">
        <v>14</v>
      </c>
      <c r="T204" s="481">
        <v>6</v>
      </c>
      <c r="U204" s="481"/>
      <c r="V204" s="481">
        <v>0</v>
      </c>
      <c r="W204" s="481">
        <v>0</v>
      </c>
      <c r="X204" s="481">
        <v>0</v>
      </c>
      <c r="Y204" s="481">
        <v>0</v>
      </c>
      <c r="Z204" s="481">
        <v>0</v>
      </c>
      <c r="AA204" s="481"/>
      <c r="AB204" s="481">
        <v>0</v>
      </c>
      <c r="AC204" s="481">
        <v>1</v>
      </c>
      <c r="AD204" s="481">
        <v>11</v>
      </c>
      <c r="AE204" s="481"/>
      <c r="AF204" s="481">
        <v>3</v>
      </c>
      <c r="AG204" s="481">
        <v>1</v>
      </c>
      <c r="AH204" s="481">
        <v>1</v>
      </c>
      <c r="AI204" s="481">
        <v>1</v>
      </c>
      <c r="AJ204" s="481"/>
      <c r="AK204" s="481">
        <v>1</v>
      </c>
    </row>
    <row r="205" spans="1:37" x14ac:dyDescent="0.2">
      <c r="A205" s="154" t="s">
        <v>1255</v>
      </c>
      <c r="B205" s="154" t="s">
        <v>1256</v>
      </c>
      <c r="C205" s="481"/>
      <c r="D205" s="481"/>
      <c r="E205" s="481">
        <v>259</v>
      </c>
      <c r="F205" s="481"/>
      <c r="G205" s="481">
        <v>109</v>
      </c>
      <c r="H205" s="481">
        <v>90</v>
      </c>
      <c r="I205" s="481">
        <v>16</v>
      </c>
      <c r="J205" s="481">
        <v>3</v>
      </c>
      <c r="K205" s="481"/>
      <c r="L205" s="481">
        <v>12</v>
      </c>
      <c r="M205" s="481">
        <v>5</v>
      </c>
      <c r="N205" s="481">
        <v>3</v>
      </c>
      <c r="O205" s="481">
        <v>4</v>
      </c>
      <c r="P205" s="481"/>
      <c r="Q205" s="481">
        <v>2</v>
      </c>
      <c r="R205" s="481">
        <v>69</v>
      </c>
      <c r="S205" s="481">
        <v>39</v>
      </c>
      <c r="T205" s="481">
        <v>0</v>
      </c>
      <c r="U205" s="481"/>
      <c r="V205" s="481">
        <v>0</v>
      </c>
      <c r="W205" s="481">
        <v>0</v>
      </c>
      <c r="X205" s="481">
        <v>0</v>
      </c>
      <c r="Y205" s="481">
        <v>0</v>
      </c>
      <c r="Z205" s="481">
        <v>0</v>
      </c>
      <c r="AA205" s="481"/>
      <c r="AB205" s="481">
        <v>0</v>
      </c>
      <c r="AC205" s="481">
        <v>3</v>
      </c>
      <c r="AD205" s="481">
        <v>7</v>
      </c>
      <c r="AE205" s="481"/>
      <c r="AF205" s="481">
        <v>14</v>
      </c>
      <c r="AG205" s="481">
        <v>12</v>
      </c>
      <c r="AH205" s="481">
        <v>2</v>
      </c>
      <c r="AI205" s="481">
        <v>0</v>
      </c>
      <c r="AJ205" s="481"/>
      <c r="AK205" s="481">
        <v>4</v>
      </c>
    </row>
    <row r="206" spans="1:37" x14ac:dyDescent="0.2">
      <c r="A206" s="154" t="s">
        <v>1257</v>
      </c>
      <c r="B206" s="154" t="s">
        <v>1258</v>
      </c>
      <c r="C206" s="481"/>
      <c r="D206" s="481"/>
      <c r="E206" s="481">
        <v>190</v>
      </c>
      <c r="F206" s="481"/>
      <c r="G206" s="481">
        <v>106</v>
      </c>
      <c r="H206" s="481">
        <v>97</v>
      </c>
      <c r="I206" s="481">
        <v>9</v>
      </c>
      <c r="J206" s="481">
        <v>0</v>
      </c>
      <c r="K206" s="481"/>
      <c r="L206" s="481">
        <v>9</v>
      </c>
      <c r="M206" s="481">
        <v>1</v>
      </c>
      <c r="N206" s="481">
        <v>4</v>
      </c>
      <c r="O206" s="481">
        <v>4</v>
      </c>
      <c r="P206" s="481"/>
      <c r="Q206" s="481">
        <v>4</v>
      </c>
      <c r="R206" s="481">
        <v>46</v>
      </c>
      <c r="S206" s="481">
        <v>9</v>
      </c>
      <c r="T206" s="481">
        <v>2</v>
      </c>
      <c r="U206" s="481"/>
      <c r="V206" s="481">
        <v>0</v>
      </c>
      <c r="W206" s="481">
        <v>0</v>
      </c>
      <c r="X206" s="481">
        <v>0</v>
      </c>
      <c r="Y206" s="481">
        <v>0</v>
      </c>
      <c r="Z206" s="481">
        <v>0</v>
      </c>
      <c r="AA206" s="481"/>
      <c r="AB206" s="481">
        <v>0</v>
      </c>
      <c r="AC206" s="481">
        <v>1</v>
      </c>
      <c r="AD206" s="481">
        <v>3</v>
      </c>
      <c r="AE206" s="481"/>
      <c r="AF206" s="481">
        <v>4</v>
      </c>
      <c r="AG206" s="481">
        <v>2</v>
      </c>
      <c r="AH206" s="481">
        <v>0</v>
      </c>
      <c r="AI206" s="481">
        <v>2</v>
      </c>
      <c r="AJ206" s="481"/>
      <c r="AK206" s="481">
        <v>6</v>
      </c>
    </row>
    <row r="207" spans="1:37" x14ac:dyDescent="0.2">
      <c r="A207" s="154" t="s">
        <v>1259</v>
      </c>
      <c r="B207" s="154" t="s">
        <v>1260</v>
      </c>
      <c r="C207" s="481"/>
      <c r="D207" s="481"/>
      <c r="E207" s="481">
        <v>172</v>
      </c>
      <c r="F207" s="481"/>
      <c r="G207" s="481">
        <v>64</v>
      </c>
      <c r="H207" s="481">
        <v>47</v>
      </c>
      <c r="I207" s="481">
        <v>10</v>
      </c>
      <c r="J207" s="481">
        <v>7</v>
      </c>
      <c r="K207" s="481"/>
      <c r="L207" s="481">
        <v>17</v>
      </c>
      <c r="M207" s="481">
        <v>3</v>
      </c>
      <c r="N207" s="481">
        <v>1</v>
      </c>
      <c r="O207" s="481">
        <v>13</v>
      </c>
      <c r="P207" s="481"/>
      <c r="Q207" s="481">
        <v>2</v>
      </c>
      <c r="R207" s="481">
        <v>44</v>
      </c>
      <c r="S207" s="481">
        <v>11</v>
      </c>
      <c r="T207" s="481">
        <v>0</v>
      </c>
      <c r="U207" s="481"/>
      <c r="V207" s="481">
        <v>0</v>
      </c>
      <c r="W207" s="481">
        <v>0</v>
      </c>
      <c r="X207" s="481">
        <v>0</v>
      </c>
      <c r="Y207" s="481">
        <v>0</v>
      </c>
      <c r="Z207" s="481">
        <v>0</v>
      </c>
      <c r="AA207" s="481"/>
      <c r="AB207" s="481">
        <v>0</v>
      </c>
      <c r="AC207" s="481">
        <v>1</v>
      </c>
      <c r="AD207" s="481">
        <v>24</v>
      </c>
      <c r="AE207" s="481"/>
      <c r="AF207" s="481">
        <v>3</v>
      </c>
      <c r="AG207" s="481">
        <v>3</v>
      </c>
      <c r="AH207" s="481">
        <v>0</v>
      </c>
      <c r="AI207" s="481">
        <v>0</v>
      </c>
      <c r="AJ207" s="481"/>
      <c r="AK207" s="481">
        <v>6</v>
      </c>
    </row>
    <row r="208" spans="1:37" x14ac:dyDescent="0.2">
      <c r="A208" s="154" t="s">
        <v>1261</v>
      </c>
      <c r="B208" s="154" t="s">
        <v>1262</v>
      </c>
      <c r="C208" s="481"/>
      <c r="D208" s="481"/>
      <c r="E208" s="481">
        <v>111</v>
      </c>
      <c r="F208" s="481"/>
      <c r="G208" s="481">
        <v>57</v>
      </c>
      <c r="H208" s="481">
        <v>53</v>
      </c>
      <c r="I208" s="481">
        <v>4</v>
      </c>
      <c r="J208" s="481">
        <v>0</v>
      </c>
      <c r="K208" s="481"/>
      <c r="L208" s="481">
        <v>6</v>
      </c>
      <c r="M208" s="481">
        <v>0</v>
      </c>
      <c r="N208" s="481">
        <v>5</v>
      </c>
      <c r="O208" s="481">
        <v>1</v>
      </c>
      <c r="P208" s="481"/>
      <c r="Q208" s="481">
        <v>0</v>
      </c>
      <c r="R208" s="481">
        <v>24</v>
      </c>
      <c r="S208" s="481">
        <v>10</v>
      </c>
      <c r="T208" s="481">
        <v>0</v>
      </c>
      <c r="U208" s="481"/>
      <c r="V208" s="481">
        <v>0</v>
      </c>
      <c r="W208" s="481">
        <v>0</v>
      </c>
      <c r="X208" s="481">
        <v>0</v>
      </c>
      <c r="Y208" s="481">
        <v>0</v>
      </c>
      <c r="Z208" s="481">
        <v>0</v>
      </c>
      <c r="AA208" s="481"/>
      <c r="AB208" s="481">
        <v>0</v>
      </c>
      <c r="AC208" s="481">
        <v>0</v>
      </c>
      <c r="AD208" s="481">
        <v>11</v>
      </c>
      <c r="AE208" s="481"/>
      <c r="AF208" s="481">
        <v>0</v>
      </c>
      <c r="AG208" s="481">
        <v>0</v>
      </c>
      <c r="AH208" s="481">
        <v>0</v>
      </c>
      <c r="AI208" s="481">
        <v>0</v>
      </c>
      <c r="AJ208" s="481"/>
      <c r="AK208" s="481">
        <v>3</v>
      </c>
    </row>
    <row r="209" spans="1:37" x14ac:dyDescent="0.2">
      <c r="A209" s="154" t="s">
        <v>1263</v>
      </c>
      <c r="B209" s="154" t="s">
        <v>1264</v>
      </c>
      <c r="C209" s="481"/>
      <c r="D209" s="481"/>
      <c r="E209" s="481">
        <v>228</v>
      </c>
      <c r="F209" s="481"/>
      <c r="G209" s="481">
        <v>85</v>
      </c>
      <c r="H209" s="481">
        <v>73</v>
      </c>
      <c r="I209" s="481">
        <v>12</v>
      </c>
      <c r="J209" s="481">
        <v>0</v>
      </c>
      <c r="K209" s="481"/>
      <c r="L209" s="481">
        <v>20</v>
      </c>
      <c r="M209" s="481">
        <v>7</v>
      </c>
      <c r="N209" s="481">
        <v>2</v>
      </c>
      <c r="O209" s="481">
        <v>11</v>
      </c>
      <c r="P209" s="481"/>
      <c r="Q209" s="481">
        <v>0</v>
      </c>
      <c r="R209" s="481">
        <v>49</v>
      </c>
      <c r="S209" s="481">
        <v>14</v>
      </c>
      <c r="T209" s="481">
        <v>2</v>
      </c>
      <c r="U209" s="481"/>
      <c r="V209" s="481">
        <v>0</v>
      </c>
      <c r="W209" s="481">
        <v>0</v>
      </c>
      <c r="X209" s="481">
        <v>0</v>
      </c>
      <c r="Y209" s="481">
        <v>0</v>
      </c>
      <c r="Z209" s="481">
        <v>0</v>
      </c>
      <c r="AA209" s="481"/>
      <c r="AB209" s="481">
        <v>0</v>
      </c>
      <c r="AC209" s="481">
        <v>0</v>
      </c>
      <c r="AD209" s="481">
        <v>34</v>
      </c>
      <c r="AE209" s="481"/>
      <c r="AF209" s="481">
        <v>12</v>
      </c>
      <c r="AG209" s="481">
        <v>9</v>
      </c>
      <c r="AH209" s="481">
        <v>2</v>
      </c>
      <c r="AI209" s="481">
        <v>1</v>
      </c>
      <c r="AJ209" s="481"/>
      <c r="AK209" s="481">
        <v>12</v>
      </c>
    </row>
    <row r="210" spans="1:37" x14ac:dyDescent="0.2">
      <c r="A210" s="154" t="s">
        <v>1265</v>
      </c>
      <c r="B210" s="154" t="s">
        <v>1266</v>
      </c>
      <c r="C210" s="481"/>
      <c r="D210" s="481"/>
      <c r="E210" s="481">
        <v>123</v>
      </c>
      <c r="F210" s="481"/>
      <c r="G210" s="481">
        <v>101</v>
      </c>
      <c r="H210" s="481">
        <v>98</v>
      </c>
      <c r="I210" s="481">
        <v>2</v>
      </c>
      <c r="J210" s="481">
        <v>1</v>
      </c>
      <c r="K210" s="481"/>
      <c r="L210" s="481">
        <v>0</v>
      </c>
      <c r="M210" s="481">
        <v>0</v>
      </c>
      <c r="N210" s="481">
        <v>0</v>
      </c>
      <c r="O210" s="481">
        <v>0</v>
      </c>
      <c r="P210" s="481"/>
      <c r="Q210" s="481">
        <v>1</v>
      </c>
      <c r="R210" s="481">
        <v>14</v>
      </c>
      <c r="S210" s="481">
        <v>3</v>
      </c>
      <c r="T210" s="481">
        <v>0</v>
      </c>
      <c r="U210" s="481"/>
      <c r="V210" s="481">
        <v>0</v>
      </c>
      <c r="W210" s="481">
        <v>0</v>
      </c>
      <c r="X210" s="481">
        <v>0</v>
      </c>
      <c r="Y210" s="481">
        <v>0</v>
      </c>
      <c r="Z210" s="481">
        <v>0</v>
      </c>
      <c r="AA210" s="481"/>
      <c r="AB210" s="481">
        <v>0</v>
      </c>
      <c r="AC210" s="481">
        <v>0</v>
      </c>
      <c r="AD210" s="481">
        <v>2</v>
      </c>
      <c r="AE210" s="481"/>
      <c r="AF210" s="481">
        <v>0</v>
      </c>
      <c r="AG210" s="481">
        <v>0</v>
      </c>
      <c r="AH210" s="481">
        <v>0</v>
      </c>
      <c r="AI210" s="481">
        <v>0</v>
      </c>
      <c r="AJ210" s="481"/>
      <c r="AK210" s="481">
        <v>2</v>
      </c>
    </row>
    <row r="211" spans="1:37" x14ac:dyDescent="0.2">
      <c r="A211" s="154" t="s">
        <v>1267</v>
      </c>
      <c r="B211" s="154" t="s">
        <v>1268</v>
      </c>
      <c r="C211" s="481"/>
      <c r="D211" s="481"/>
      <c r="E211" s="481">
        <v>38</v>
      </c>
      <c r="F211" s="481"/>
      <c r="G211" s="481">
        <v>18</v>
      </c>
      <c r="H211" s="481">
        <v>18</v>
      </c>
      <c r="I211" s="481">
        <v>0</v>
      </c>
      <c r="J211" s="481">
        <v>0</v>
      </c>
      <c r="K211" s="481"/>
      <c r="L211" s="481">
        <v>2</v>
      </c>
      <c r="M211" s="481">
        <v>0</v>
      </c>
      <c r="N211" s="481">
        <v>2</v>
      </c>
      <c r="O211" s="481">
        <v>0</v>
      </c>
      <c r="P211" s="481"/>
      <c r="Q211" s="481">
        <v>1</v>
      </c>
      <c r="R211" s="481">
        <v>8</v>
      </c>
      <c r="S211" s="481">
        <v>3</v>
      </c>
      <c r="T211" s="481">
        <v>0</v>
      </c>
      <c r="U211" s="481"/>
      <c r="V211" s="481">
        <v>0</v>
      </c>
      <c r="W211" s="481">
        <v>0</v>
      </c>
      <c r="X211" s="481">
        <v>0</v>
      </c>
      <c r="Y211" s="481">
        <v>0</v>
      </c>
      <c r="Z211" s="481">
        <v>0</v>
      </c>
      <c r="AA211" s="481"/>
      <c r="AB211" s="481">
        <v>0</v>
      </c>
      <c r="AC211" s="481">
        <v>0</v>
      </c>
      <c r="AD211" s="481">
        <v>4</v>
      </c>
      <c r="AE211" s="481"/>
      <c r="AF211" s="481">
        <v>1</v>
      </c>
      <c r="AG211" s="481">
        <v>1</v>
      </c>
      <c r="AH211" s="481">
        <v>0</v>
      </c>
      <c r="AI211" s="481">
        <v>0</v>
      </c>
      <c r="AJ211" s="481"/>
      <c r="AK211" s="481">
        <v>1</v>
      </c>
    </row>
    <row r="212" spans="1:37" x14ac:dyDescent="0.2">
      <c r="A212" s="154" t="s">
        <v>1269</v>
      </c>
      <c r="B212" s="154" t="s">
        <v>1270</v>
      </c>
      <c r="C212" s="481"/>
      <c r="D212" s="481"/>
      <c r="E212" s="481">
        <v>40</v>
      </c>
      <c r="F212" s="481"/>
      <c r="G212" s="481">
        <v>26</v>
      </c>
      <c r="H212" s="481">
        <v>23</v>
      </c>
      <c r="I212" s="481">
        <v>1</v>
      </c>
      <c r="J212" s="481">
        <v>2</v>
      </c>
      <c r="K212" s="481"/>
      <c r="L212" s="481">
        <v>3</v>
      </c>
      <c r="M212" s="481">
        <v>3</v>
      </c>
      <c r="N212" s="481">
        <v>0</v>
      </c>
      <c r="O212" s="481">
        <v>0</v>
      </c>
      <c r="P212" s="481"/>
      <c r="Q212" s="481">
        <v>1</v>
      </c>
      <c r="R212" s="481">
        <v>9</v>
      </c>
      <c r="S212" s="481">
        <v>0</v>
      </c>
      <c r="T212" s="481">
        <v>0</v>
      </c>
      <c r="U212" s="481"/>
      <c r="V212" s="481">
        <v>0</v>
      </c>
      <c r="W212" s="481">
        <v>0</v>
      </c>
      <c r="X212" s="481">
        <v>0</v>
      </c>
      <c r="Y212" s="481">
        <v>0</v>
      </c>
      <c r="Z212" s="481">
        <v>0</v>
      </c>
      <c r="AA212" s="481"/>
      <c r="AB212" s="481">
        <v>0</v>
      </c>
      <c r="AC212" s="481">
        <v>0</v>
      </c>
      <c r="AD212" s="481">
        <v>0</v>
      </c>
      <c r="AE212" s="481"/>
      <c r="AF212" s="481">
        <v>0</v>
      </c>
      <c r="AG212" s="481">
        <v>0</v>
      </c>
      <c r="AH212" s="481">
        <v>0</v>
      </c>
      <c r="AI212" s="481">
        <v>0</v>
      </c>
      <c r="AJ212" s="481"/>
      <c r="AK212" s="481">
        <v>1</v>
      </c>
    </row>
    <row r="213" spans="1:37" x14ac:dyDescent="0.2">
      <c r="A213" s="154" t="s">
        <v>1271</v>
      </c>
      <c r="B213" s="154" t="s">
        <v>1272</v>
      </c>
      <c r="C213" s="481"/>
      <c r="D213" s="481"/>
      <c r="E213" s="481">
        <v>81</v>
      </c>
      <c r="F213" s="481"/>
      <c r="G213" s="481">
        <v>37</v>
      </c>
      <c r="H213" s="481">
        <v>34</v>
      </c>
      <c r="I213" s="481">
        <v>0</v>
      </c>
      <c r="J213" s="481">
        <v>3</v>
      </c>
      <c r="K213" s="481"/>
      <c r="L213" s="481">
        <v>9</v>
      </c>
      <c r="M213" s="481">
        <v>2</v>
      </c>
      <c r="N213" s="481">
        <v>7</v>
      </c>
      <c r="O213" s="481">
        <v>0</v>
      </c>
      <c r="P213" s="481"/>
      <c r="Q213" s="481">
        <v>2</v>
      </c>
      <c r="R213" s="481">
        <v>27</v>
      </c>
      <c r="S213" s="481">
        <v>5</v>
      </c>
      <c r="T213" s="481">
        <v>0</v>
      </c>
      <c r="U213" s="481"/>
      <c r="V213" s="481">
        <v>0</v>
      </c>
      <c r="W213" s="481">
        <v>0</v>
      </c>
      <c r="X213" s="481">
        <v>0</v>
      </c>
      <c r="Y213" s="481">
        <v>0</v>
      </c>
      <c r="Z213" s="481">
        <v>0</v>
      </c>
      <c r="AA213" s="481"/>
      <c r="AB213" s="481">
        <v>0</v>
      </c>
      <c r="AC213" s="481">
        <v>0</v>
      </c>
      <c r="AD213" s="481">
        <v>0</v>
      </c>
      <c r="AE213" s="481"/>
      <c r="AF213" s="481">
        <v>0</v>
      </c>
      <c r="AG213" s="481">
        <v>0</v>
      </c>
      <c r="AH213" s="481">
        <v>0</v>
      </c>
      <c r="AI213" s="481">
        <v>0</v>
      </c>
      <c r="AJ213" s="481"/>
      <c r="AK213" s="481">
        <v>1</v>
      </c>
    </row>
    <row r="214" spans="1:37" x14ac:dyDescent="0.2">
      <c r="A214" s="154" t="s">
        <v>1273</v>
      </c>
      <c r="B214" s="154" t="s">
        <v>1274</v>
      </c>
      <c r="C214" s="481"/>
      <c r="D214" s="481"/>
      <c r="E214" s="481">
        <v>9</v>
      </c>
      <c r="F214" s="481"/>
      <c r="G214" s="481">
        <v>6</v>
      </c>
      <c r="H214" s="481">
        <v>6</v>
      </c>
      <c r="I214" s="481">
        <v>0</v>
      </c>
      <c r="J214" s="481">
        <v>0</v>
      </c>
      <c r="K214" s="481"/>
      <c r="L214" s="481">
        <v>0</v>
      </c>
      <c r="M214" s="481">
        <v>0</v>
      </c>
      <c r="N214" s="481">
        <v>0</v>
      </c>
      <c r="O214" s="481">
        <v>0</v>
      </c>
      <c r="P214" s="481"/>
      <c r="Q214" s="481">
        <v>0</v>
      </c>
      <c r="R214" s="481">
        <v>0</v>
      </c>
      <c r="S214" s="481">
        <v>0</v>
      </c>
      <c r="T214" s="481">
        <v>0</v>
      </c>
      <c r="U214" s="481"/>
      <c r="V214" s="481">
        <v>0</v>
      </c>
      <c r="W214" s="481">
        <v>0</v>
      </c>
      <c r="X214" s="481">
        <v>0</v>
      </c>
      <c r="Y214" s="481">
        <v>0</v>
      </c>
      <c r="Z214" s="481">
        <v>0</v>
      </c>
      <c r="AA214" s="481"/>
      <c r="AB214" s="481">
        <v>0</v>
      </c>
      <c r="AC214" s="481">
        <v>0</v>
      </c>
      <c r="AD214" s="481">
        <v>1</v>
      </c>
      <c r="AE214" s="481"/>
      <c r="AF214" s="481">
        <v>0</v>
      </c>
      <c r="AG214" s="481">
        <v>0</v>
      </c>
      <c r="AH214" s="481">
        <v>0</v>
      </c>
      <c r="AI214" s="481">
        <v>0</v>
      </c>
      <c r="AJ214" s="481"/>
      <c r="AK214" s="481">
        <v>2</v>
      </c>
    </row>
    <row r="215" spans="1:37" x14ac:dyDescent="0.2">
      <c r="A215" s="154" t="s">
        <v>1275</v>
      </c>
      <c r="B215" s="154" t="s">
        <v>1276</v>
      </c>
      <c r="C215" s="481"/>
      <c r="D215" s="481"/>
      <c r="E215" s="481">
        <v>107</v>
      </c>
      <c r="F215" s="481"/>
      <c r="G215" s="481">
        <v>54</v>
      </c>
      <c r="H215" s="481">
        <v>48</v>
      </c>
      <c r="I215" s="481">
        <v>4</v>
      </c>
      <c r="J215" s="481">
        <v>2</v>
      </c>
      <c r="K215" s="481"/>
      <c r="L215" s="481">
        <v>17</v>
      </c>
      <c r="M215" s="481">
        <v>4</v>
      </c>
      <c r="N215" s="481">
        <v>10</v>
      </c>
      <c r="O215" s="481">
        <v>3</v>
      </c>
      <c r="P215" s="481"/>
      <c r="Q215" s="481">
        <v>2</v>
      </c>
      <c r="R215" s="481">
        <v>17</v>
      </c>
      <c r="S215" s="481">
        <v>6</v>
      </c>
      <c r="T215" s="481">
        <v>4</v>
      </c>
      <c r="U215" s="481"/>
      <c r="V215" s="481">
        <v>0</v>
      </c>
      <c r="W215" s="481">
        <v>0</v>
      </c>
      <c r="X215" s="481">
        <v>0</v>
      </c>
      <c r="Y215" s="481">
        <v>0</v>
      </c>
      <c r="Z215" s="481">
        <v>0</v>
      </c>
      <c r="AA215" s="481"/>
      <c r="AB215" s="481">
        <v>0</v>
      </c>
      <c r="AC215" s="481">
        <v>0</v>
      </c>
      <c r="AD215" s="481">
        <v>2</v>
      </c>
      <c r="AE215" s="481"/>
      <c r="AF215" s="481">
        <v>1</v>
      </c>
      <c r="AG215" s="481">
        <v>1</v>
      </c>
      <c r="AH215" s="481">
        <v>0</v>
      </c>
      <c r="AI215" s="481">
        <v>0</v>
      </c>
      <c r="AJ215" s="481"/>
      <c r="AK215" s="481">
        <v>4</v>
      </c>
    </row>
    <row r="216" spans="1:37" x14ac:dyDescent="0.2">
      <c r="A216" s="154" t="s">
        <v>1277</v>
      </c>
      <c r="B216" s="154" t="s">
        <v>1278</v>
      </c>
      <c r="C216" s="481"/>
      <c r="D216" s="481"/>
      <c r="E216" s="481">
        <v>513</v>
      </c>
      <c r="F216" s="481"/>
      <c r="G216" s="481">
        <v>137</v>
      </c>
      <c r="H216" s="481">
        <v>125</v>
      </c>
      <c r="I216" s="481">
        <v>5</v>
      </c>
      <c r="J216" s="481">
        <v>7</v>
      </c>
      <c r="K216" s="481"/>
      <c r="L216" s="481">
        <v>62</v>
      </c>
      <c r="M216" s="481">
        <v>7</v>
      </c>
      <c r="N216" s="481">
        <v>38</v>
      </c>
      <c r="O216" s="481">
        <v>17</v>
      </c>
      <c r="P216" s="481"/>
      <c r="Q216" s="481">
        <v>14</v>
      </c>
      <c r="R216" s="481">
        <v>153</v>
      </c>
      <c r="S216" s="481">
        <v>69</v>
      </c>
      <c r="T216" s="481">
        <v>2</v>
      </c>
      <c r="U216" s="481"/>
      <c r="V216" s="481">
        <v>0</v>
      </c>
      <c r="W216" s="481">
        <v>0</v>
      </c>
      <c r="X216" s="481">
        <v>0</v>
      </c>
      <c r="Y216" s="481">
        <v>0</v>
      </c>
      <c r="Z216" s="481">
        <v>0</v>
      </c>
      <c r="AA216" s="481"/>
      <c r="AB216" s="481">
        <v>0</v>
      </c>
      <c r="AC216" s="481">
        <v>6</v>
      </c>
      <c r="AD216" s="481">
        <v>26</v>
      </c>
      <c r="AE216" s="481"/>
      <c r="AF216" s="481">
        <v>28</v>
      </c>
      <c r="AG216" s="481">
        <v>22</v>
      </c>
      <c r="AH216" s="481">
        <v>2</v>
      </c>
      <c r="AI216" s="481">
        <v>4</v>
      </c>
      <c r="AJ216" s="481"/>
      <c r="AK216" s="481">
        <v>16</v>
      </c>
    </row>
    <row r="217" spans="1:37" x14ac:dyDescent="0.2">
      <c r="A217" s="154" t="s">
        <v>1279</v>
      </c>
      <c r="B217" s="154" t="s">
        <v>1280</v>
      </c>
      <c r="C217" s="481"/>
      <c r="D217" s="481"/>
      <c r="E217" s="481">
        <v>51</v>
      </c>
      <c r="F217" s="481"/>
      <c r="G217" s="481">
        <v>22</v>
      </c>
      <c r="H217" s="481">
        <v>21</v>
      </c>
      <c r="I217" s="481">
        <v>0</v>
      </c>
      <c r="J217" s="481">
        <v>1</v>
      </c>
      <c r="K217" s="481"/>
      <c r="L217" s="481">
        <v>3</v>
      </c>
      <c r="M217" s="481">
        <v>0</v>
      </c>
      <c r="N217" s="481">
        <v>0</v>
      </c>
      <c r="O217" s="481">
        <v>3</v>
      </c>
      <c r="P217" s="481"/>
      <c r="Q217" s="481">
        <v>1</v>
      </c>
      <c r="R217" s="481">
        <v>21</v>
      </c>
      <c r="S217" s="481">
        <v>2</v>
      </c>
      <c r="T217" s="481">
        <v>0</v>
      </c>
      <c r="U217" s="481"/>
      <c r="V217" s="481">
        <v>0</v>
      </c>
      <c r="W217" s="481">
        <v>0</v>
      </c>
      <c r="X217" s="481">
        <v>0</v>
      </c>
      <c r="Y217" s="481">
        <v>0</v>
      </c>
      <c r="Z217" s="481">
        <v>0</v>
      </c>
      <c r="AA217" s="481"/>
      <c r="AB217" s="481">
        <v>0</v>
      </c>
      <c r="AC217" s="481">
        <v>0</v>
      </c>
      <c r="AD217" s="481">
        <v>0</v>
      </c>
      <c r="AE217" s="481"/>
      <c r="AF217" s="481">
        <v>1</v>
      </c>
      <c r="AG217" s="481">
        <v>1</v>
      </c>
      <c r="AH217" s="481">
        <v>0</v>
      </c>
      <c r="AI217" s="481">
        <v>0</v>
      </c>
      <c r="AJ217" s="481"/>
      <c r="AK217" s="481">
        <v>1</v>
      </c>
    </row>
    <row r="218" spans="1:37" x14ac:dyDescent="0.2">
      <c r="A218" s="154" t="s">
        <v>1281</v>
      </c>
      <c r="B218" s="154" t="s">
        <v>1282</v>
      </c>
      <c r="C218" s="481"/>
      <c r="D218" s="481"/>
      <c r="E218" s="481">
        <v>166</v>
      </c>
      <c r="F218" s="481"/>
      <c r="G218" s="481">
        <v>63</v>
      </c>
      <c r="H218" s="481">
        <v>56</v>
      </c>
      <c r="I218" s="481">
        <v>4</v>
      </c>
      <c r="J218" s="481">
        <v>3</v>
      </c>
      <c r="K218" s="481"/>
      <c r="L218" s="481">
        <v>4</v>
      </c>
      <c r="M218" s="481">
        <v>0</v>
      </c>
      <c r="N218" s="481">
        <v>3</v>
      </c>
      <c r="O218" s="481">
        <v>1</v>
      </c>
      <c r="P218" s="481"/>
      <c r="Q218" s="481">
        <v>4</v>
      </c>
      <c r="R218" s="481">
        <v>47</v>
      </c>
      <c r="S218" s="481">
        <v>37</v>
      </c>
      <c r="T218" s="481">
        <v>1</v>
      </c>
      <c r="U218" s="481"/>
      <c r="V218" s="481">
        <v>0</v>
      </c>
      <c r="W218" s="481">
        <v>0</v>
      </c>
      <c r="X218" s="481">
        <v>0</v>
      </c>
      <c r="Y218" s="481">
        <v>0</v>
      </c>
      <c r="Z218" s="481">
        <v>0</v>
      </c>
      <c r="AA218" s="481"/>
      <c r="AB218" s="481">
        <v>0</v>
      </c>
      <c r="AC218" s="481">
        <v>1</v>
      </c>
      <c r="AD218" s="481">
        <v>2</v>
      </c>
      <c r="AE218" s="481"/>
      <c r="AF218" s="481">
        <v>4</v>
      </c>
      <c r="AG218" s="481">
        <v>1</v>
      </c>
      <c r="AH218" s="481">
        <v>1</v>
      </c>
      <c r="AI218" s="481">
        <v>2</v>
      </c>
      <c r="AJ218" s="481"/>
      <c r="AK218" s="481">
        <v>3</v>
      </c>
    </row>
    <row r="219" spans="1:37" ht="13.5" customHeight="1" x14ac:dyDescent="0.2">
      <c r="A219" s="154" t="s">
        <v>1283</v>
      </c>
      <c r="B219" s="154" t="s">
        <v>1284</v>
      </c>
      <c r="C219" s="481"/>
      <c r="D219" s="481"/>
      <c r="E219" s="481">
        <v>62</v>
      </c>
      <c r="F219" s="481"/>
      <c r="G219" s="481">
        <v>26</v>
      </c>
      <c r="H219" s="481">
        <v>25</v>
      </c>
      <c r="I219" s="481">
        <v>0</v>
      </c>
      <c r="J219" s="481">
        <v>1</v>
      </c>
      <c r="K219" s="481"/>
      <c r="L219" s="481">
        <v>8</v>
      </c>
      <c r="M219" s="481">
        <v>0</v>
      </c>
      <c r="N219" s="481">
        <v>8</v>
      </c>
      <c r="O219" s="481">
        <v>0</v>
      </c>
      <c r="P219" s="481"/>
      <c r="Q219" s="481">
        <v>3</v>
      </c>
      <c r="R219" s="481">
        <v>16</v>
      </c>
      <c r="S219" s="481">
        <v>3</v>
      </c>
      <c r="T219" s="481">
        <v>0</v>
      </c>
      <c r="U219" s="481"/>
      <c r="V219" s="481">
        <v>0</v>
      </c>
      <c r="W219" s="481">
        <v>0</v>
      </c>
      <c r="X219" s="481">
        <v>0</v>
      </c>
      <c r="Y219" s="481">
        <v>0</v>
      </c>
      <c r="Z219" s="481">
        <v>0</v>
      </c>
      <c r="AA219" s="481"/>
      <c r="AB219" s="481">
        <v>0</v>
      </c>
      <c r="AC219" s="481">
        <v>0</v>
      </c>
      <c r="AD219" s="481">
        <v>0</v>
      </c>
      <c r="AE219" s="481"/>
      <c r="AF219" s="481">
        <v>1</v>
      </c>
      <c r="AG219" s="481">
        <v>1</v>
      </c>
      <c r="AH219" s="481">
        <v>0</v>
      </c>
      <c r="AI219" s="481">
        <v>0</v>
      </c>
      <c r="AJ219" s="481"/>
      <c r="AK219" s="481">
        <v>5</v>
      </c>
    </row>
    <row r="220" spans="1:37" x14ac:dyDescent="0.2">
      <c r="A220" s="154" t="s">
        <v>1285</v>
      </c>
      <c r="B220" s="154" t="s">
        <v>1286</v>
      </c>
      <c r="C220" s="481"/>
      <c r="D220" s="481"/>
      <c r="E220" s="481">
        <v>127</v>
      </c>
      <c r="F220" s="481"/>
      <c r="G220" s="481">
        <v>55</v>
      </c>
      <c r="H220" s="481">
        <v>52</v>
      </c>
      <c r="I220" s="481">
        <v>2</v>
      </c>
      <c r="J220" s="481">
        <v>1</v>
      </c>
      <c r="K220" s="481"/>
      <c r="L220" s="481">
        <v>5</v>
      </c>
      <c r="M220" s="481">
        <v>3</v>
      </c>
      <c r="N220" s="481">
        <v>1</v>
      </c>
      <c r="O220" s="481">
        <v>1</v>
      </c>
      <c r="P220" s="481"/>
      <c r="Q220" s="481">
        <v>1</v>
      </c>
      <c r="R220" s="481">
        <v>27</v>
      </c>
      <c r="S220" s="481">
        <v>7</v>
      </c>
      <c r="T220" s="481">
        <v>0</v>
      </c>
      <c r="U220" s="481"/>
      <c r="V220" s="481">
        <v>0</v>
      </c>
      <c r="W220" s="481">
        <v>0</v>
      </c>
      <c r="X220" s="481">
        <v>0</v>
      </c>
      <c r="Y220" s="481">
        <v>0</v>
      </c>
      <c r="Z220" s="481">
        <v>0</v>
      </c>
      <c r="AA220" s="481"/>
      <c r="AB220" s="481">
        <v>0</v>
      </c>
      <c r="AC220" s="481">
        <v>0</v>
      </c>
      <c r="AD220" s="481">
        <v>3</v>
      </c>
      <c r="AE220" s="481"/>
      <c r="AF220" s="481">
        <v>29</v>
      </c>
      <c r="AG220" s="481">
        <v>21</v>
      </c>
      <c r="AH220" s="481">
        <v>4</v>
      </c>
      <c r="AI220" s="481">
        <v>4</v>
      </c>
      <c r="AJ220" s="481"/>
      <c r="AK220" s="481">
        <v>0</v>
      </c>
    </row>
    <row r="221" spans="1:37" x14ac:dyDescent="0.2">
      <c r="A221" s="154" t="s">
        <v>1287</v>
      </c>
      <c r="B221" s="154" t="s">
        <v>1288</v>
      </c>
      <c r="C221" s="481"/>
      <c r="D221" s="481"/>
      <c r="E221" s="481">
        <v>22</v>
      </c>
      <c r="F221" s="481"/>
      <c r="G221" s="481">
        <v>11</v>
      </c>
      <c r="H221" s="481">
        <v>9</v>
      </c>
      <c r="I221" s="481">
        <v>2</v>
      </c>
      <c r="J221" s="481">
        <v>0</v>
      </c>
      <c r="K221" s="481"/>
      <c r="L221" s="481">
        <v>1</v>
      </c>
      <c r="M221" s="481">
        <v>1</v>
      </c>
      <c r="N221" s="481">
        <v>0</v>
      </c>
      <c r="O221" s="481">
        <v>0</v>
      </c>
      <c r="P221" s="481"/>
      <c r="Q221" s="481">
        <v>0</v>
      </c>
      <c r="R221" s="481">
        <v>6</v>
      </c>
      <c r="S221" s="481">
        <v>0</v>
      </c>
      <c r="T221" s="481">
        <v>0</v>
      </c>
      <c r="U221" s="481"/>
      <c r="V221" s="481">
        <v>0</v>
      </c>
      <c r="W221" s="481">
        <v>0</v>
      </c>
      <c r="X221" s="481">
        <v>0</v>
      </c>
      <c r="Y221" s="481">
        <v>0</v>
      </c>
      <c r="Z221" s="481">
        <v>0</v>
      </c>
      <c r="AA221" s="481"/>
      <c r="AB221" s="481">
        <v>0</v>
      </c>
      <c r="AC221" s="481">
        <v>0</v>
      </c>
      <c r="AD221" s="481">
        <v>0</v>
      </c>
      <c r="AE221" s="481"/>
      <c r="AF221" s="481">
        <v>2</v>
      </c>
      <c r="AG221" s="481">
        <v>1</v>
      </c>
      <c r="AH221" s="481">
        <v>0</v>
      </c>
      <c r="AI221" s="481">
        <v>1</v>
      </c>
      <c r="AJ221" s="481"/>
      <c r="AK221" s="481">
        <v>2</v>
      </c>
    </row>
    <row r="222" spans="1:37" x14ac:dyDescent="0.2">
      <c r="A222" s="154" t="s">
        <v>1289</v>
      </c>
      <c r="B222" s="154" t="s">
        <v>1290</v>
      </c>
      <c r="C222" s="481"/>
      <c r="D222" s="481"/>
      <c r="E222" s="481">
        <v>24</v>
      </c>
      <c r="F222" s="481"/>
      <c r="G222" s="481">
        <v>10</v>
      </c>
      <c r="H222" s="481">
        <v>10</v>
      </c>
      <c r="I222" s="481">
        <v>0</v>
      </c>
      <c r="J222" s="481">
        <v>0</v>
      </c>
      <c r="K222" s="481"/>
      <c r="L222" s="481">
        <v>1</v>
      </c>
      <c r="M222" s="481">
        <v>1</v>
      </c>
      <c r="N222" s="481">
        <v>0</v>
      </c>
      <c r="O222" s="481">
        <v>0</v>
      </c>
      <c r="P222" s="481"/>
      <c r="Q222" s="481">
        <v>0</v>
      </c>
      <c r="R222" s="481">
        <v>8</v>
      </c>
      <c r="S222" s="481">
        <v>3</v>
      </c>
      <c r="T222" s="481">
        <v>1</v>
      </c>
      <c r="U222" s="481"/>
      <c r="V222" s="481">
        <v>0</v>
      </c>
      <c r="W222" s="481">
        <v>0</v>
      </c>
      <c r="X222" s="481">
        <v>0</v>
      </c>
      <c r="Y222" s="481">
        <v>0</v>
      </c>
      <c r="Z222" s="481">
        <v>0</v>
      </c>
      <c r="AA222" s="481"/>
      <c r="AB222" s="481">
        <v>0</v>
      </c>
      <c r="AC222" s="481">
        <v>0</v>
      </c>
      <c r="AD222" s="481">
        <v>0</v>
      </c>
      <c r="AE222" s="481"/>
      <c r="AF222" s="481">
        <v>1</v>
      </c>
      <c r="AG222" s="481">
        <v>1</v>
      </c>
      <c r="AH222" s="481">
        <v>0</v>
      </c>
      <c r="AI222" s="481">
        <v>0</v>
      </c>
      <c r="AJ222" s="481"/>
      <c r="AK222" s="481">
        <v>0</v>
      </c>
    </row>
    <row r="223" spans="1:37" x14ac:dyDescent="0.2">
      <c r="A223" s="154" t="s">
        <v>1291</v>
      </c>
      <c r="B223" s="154" t="s">
        <v>1292</v>
      </c>
      <c r="C223" s="481"/>
      <c r="D223" s="481"/>
      <c r="E223" s="481">
        <v>38</v>
      </c>
      <c r="F223" s="481"/>
      <c r="G223" s="481">
        <v>17</v>
      </c>
      <c r="H223" s="481">
        <v>17</v>
      </c>
      <c r="I223" s="481">
        <v>0</v>
      </c>
      <c r="J223" s="481">
        <v>0</v>
      </c>
      <c r="K223" s="481"/>
      <c r="L223" s="481">
        <v>5</v>
      </c>
      <c r="M223" s="481">
        <v>0</v>
      </c>
      <c r="N223" s="481">
        <v>5</v>
      </c>
      <c r="O223" s="481">
        <v>0</v>
      </c>
      <c r="P223" s="481"/>
      <c r="Q223" s="481">
        <v>1</v>
      </c>
      <c r="R223" s="481">
        <v>8</v>
      </c>
      <c r="S223" s="481">
        <v>3</v>
      </c>
      <c r="T223" s="481">
        <v>0</v>
      </c>
      <c r="U223" s="481"/>
      <c r="V223" s="481">
        <v>0</v>
      </c>
      <c r="W223" s="481">
        <v>0</v>
      </c>
      <c r="X223" s="481">
        <v>0</v>
      </c>
      <c r="Y223" s="481">
        <v>0</v>
      </c>
      <c r="Z223" s="481">
        <v>0</v>
      </c>
      <c r="AA223" s="481"/>
      <c r="AB223" s="481">
        <v>0</v>
      </c>
      <c r="AC223" s="481">
        <v>0</v>
      </c>
      <c r="AD223" s="481">
        <v>1</v>
      </c>
      <c r="AE223" s="481"/>
      <c r="AF223" s="481">
        <v>0</v>
      </c>
      <c r="AG223" s="481">
        <v>0</v>
      </c>
      <c r="AH223" s="481">
        <v>0</v>
      </c>
      <c r="AI223" s="481">
        <v>0</v>
      </c>
      <c r="AJ223" s="481"/>
      <c r="AK223" s="481">
        <v>3</v>
      </c>
    </row>
    <row r="224" spans="1:37" x14ac:dyDescent="0.2">
      <c r="A224" s="154" t="s">
        <v>1293</v>
      </c>
      <c r="B224" s="154" t="s">
        <v>1294</v>
      </c>
      <c r="C224" s="481"/>
      <c r="D224" s="481"/>
      <c r="E224" s="481">
        <v>99</v>
      </c>
      <c r="F224" s="481"/>
      <c r="G224" s="481">
        <v>50</v>
      </c>
      <c r="H224" s="481">
        <v>43</v>
      </c>
      <c r="I224" s="481">
        <v>4</v>
      </c>
      <c r="J224" s="481">
        <v>3</v>
      </c>
      <c r="K224" s="481"/>
      <c r="L224" s="481">
        <v>7</v>
      </c>
      <c r="M224" s="481">
        <v>0</v>
      </c>
      <c r="N224" s="481">
        <v>1</v>
      </c>
      <c r="O224" s="481">
        <v>6</v>
      </c>
      <c r="P224" s="481"/>
      <c r="Q224" s="481">
        <v>0</v>
      </c>
      <c r="R224" s="481">
        <v>21</v>
      </c>
      <c r="S224" s="481">
        <v>7</v>
      </c>
      <c r="T224" s="481">
        <v>2</v>
      </c>
      <c r="U224" s="481"/>
      <c r="V224" s="481">
        <v>0</v>
      </c>
      <c r="W224" s="481">
        <v>0</v>
      </c>
      <c r="X224" s="481">
        <v>0</v>
      </c>
      <c r="Y224" s="481">
        <v>0</v>
      </c>
      <c r="Z224" s="481">
        <v>0</v>
      </c>
      <c r="AA224" s="481"/>
      <c r="AB224" s="481">
        <v>0</v>
      </c>
      <c r="AC224" s="481">
        <v>0</v>
      </c>
      <c r="AD224" s="481">
        <v>3</v>
      </c>
      <c r="AE224" s="481"/>
      <c r="AF224" s="481">
        <v>0</v>
      </c>
      <c r="AG224" s="481">
        <v>0</v>
      </c>
      <c r="AH224" s="481">
        <v>0</v>
      </c>
      <c r="AI224" s="481">
        <v>0</v>
      </c>
      <c r="AJ224" s="481"/>
      <c r="AK224" s="481">
        <v>9</v>
      </c>
    </row>
    <row r="225" spans="1:37" x14ac:dyDescent="0.2">
      <c r="A225" s="154" t="s">
        <v>1295</v>
      </c>
      <c r="B225" s="154" t="s">
        <v>1296</v>
      </c>
      <c r="C225" s="481"/>
      <c r="D225" s="481"/>
      <c r="E225" s="481">
        <v>15</v>
      </c>
      <c r="F225" s="481"/>
      <c r="G225" s="481">
        <v>6</v>
      </c>
      <c r="H225" s="481">
        <v>6</v>
      </c>
      <c r="I225" s="481">
        <v>0</v>
      </c>
      <c r="J225" s="481">
        <v>0</v>
      </c>
      <c r="K225" s="481"/>
      <c r="L225" s="481">
        <v>0</v>
      </c>
      <c r="M225" s="481">
        <v>0</v>
      </c>
      <c r="N225" s="481">
        <v>0</v>
      </c>
      <c r="O225" s="481">
        <v>0</v>
      </c>
      <c r="P225" s="481"/>
      <c r="Q225" s="481">
        <v>1</v>
      </c>
      <c r="R225" s="481">
        <v>7</v>
      </c>
      <c r="S225" s="481">
        <v>0</v>
      </c>
      <c r="T225" s="481">
        <v>0</v>
      </c>
      <c r="U225" s="481"/>
      <c r="V225" s="481">
        <v>0</v>
      </c>
      <c r="W225" s="481">
        <v>0</v>
      </c>
      <c r="X225" s="481">
        <v>0</v>
      </c>
      <c r="Y225" s="481">
        <v>0</v>
      </c>
      <c r="Z225" s="481">
        <v>0</v>
      </c>
      <c r="AA225" s="481"/>
      <c r="AB225" s="481">
        <v>0</v>
      </c>
      <c r="AC225" s="481">
        <v>0</v>
      </c>
      <c r="AD225" s="481">
        <v>0</v>
      </c>
      <c r="AE225" s="481"/>
      <c r="AF225" s="481">
        <v>0</v>
      </c>
      <c r="AG225" s="481">
        <v>0</v>
      </c>
      <c r="AH225" s="481">
        <v>0</v>
      </c>
      <c r="AI225" s="481">
        <v>0</v>
      </c>
      <c r="AJ225" s="481"/>
      <c r="AK225" s="481">
        <v>1</v>
      </c>
    </row>
    <row r="226" spans="1:37" x14ac:dyDescent="0.2">
      <c r="A226" s="154" t="s">
        <v>1297</v>
      </c>
      <c r="B226" s="154" t="s">
        <v>1298</v>
      </c>
      <c r="C226" s="481"/>
      <c r="D226" s="481"/>
      <c r="E226" s="481" t="s">
        <v>260</v>
      </c>
      <c r="F226" s="481"/>
      <c r="G226" s="481" t="s">
        <v>260</v>
      </c>
      <c r="H226" s="481" t="s">
        <v>260</v>
      </c>
      <c r="I226" s="481" t="s">
        <v>260</v>
      </c>
      <c r="J226" s="481" t="s">
        <v>260</v>
      </c>
      <c r="K226" s="481"/>
      <c r="L226" s="481" t="s">
        <v>260</v>
      </c>
      <c r="M226" s="481" t="s">
        <v>260</v>
      </c>
      <c r="N226" s="481" t="s">
        <v>260</v>
      </c>
      <c r="O226" s="481" t="s">
        <v>260</v>
      </c>
      <c r="P226" s="481"/>
      <c r="Q226" s="481" t="s">
        <v>260</v>
      </c>
      <c r="R226" s="481" t="s">
        <v>260</v>
      </c>
      <c r="S226" s="481" t="s">
        <v>260</v>
      </c>
      <c r="T226" s="481" t="s">
        <v>260</v>
      </c>
      <c r="U226" s="481"/>
      <c r="V226" s="481" t="s">
        <v>260</v>
      </c>
      <c r="W226" s="481" t="s">
        <v>260</v>
      </c>
      <c r="X226" s="481" t="s">
        <v>260</v>
      </c>
      <c r="Y226" s="481" t="s">
        <v>260</v>
      </c>
      <c r="Z226" s="481" t="s">
        <v>260</v>
      </c>
      <c r="AA226" s="481"/>
      <c r="AB226" s="481" t="s">
        <v>260</v>
      </c>
      <c r="AC226" s="481" t="s">
        <v>260</v>
      </c>
      <c r="AD226" s="481" t="s">
        <v>260</v>
      </c>
      <c r="AE226" s="481"/>
      <c r="AF226" s="481" t="s">
        <v>260</v>
      </c>
      <c r="AG226" s="481" t="s">
        <v>260</v>
      </c>
      <c r="AH226" s="481" t="s">
        <v>260</v>
      </c>
      <c r="AI226" s="481" t="s">
        <v>260</v>
      </c>
      <c r="AJ226" s="481"/>
      <c r="AK226" s="481" t="s">
        <v>260</v>
      </c>
    </row>
    <row r="227" spans="1:37" x14ac:dyDescent="0.2">
      <c r="A227" s="154" t="s">
        <v>1299</v>
      </c>
      <c r="B227" s="154" t="s">
        <v>1300</v>
      </c>
      <c r="C227" s="481"/>
      <c r="D227" s="481"/>
      <c r="E227" s="481">
        <v>166</v>
      </c>
      <c r="F227" s="481"/>
      <c r="G227" s="481">
        <v>84</v>
      </c>
      <c r="H227" s="481">
        <v>67</v>
      </c>
      <c r="I227" s="481">
        <v>14</v>
      </c>
      <c r="J227" s="481">
        <v>3</v>
      </c>
      <c r="K227" s="481"/>
      <c r="L227" s="481">
        <v>9</v>
      </c>
      <c r="M227" s="481">
        <v>4</v>
      </c>
      <c r="N227" s="481">
        <v>3</v>
      </c>
      <c r="O227" s="481">
        <v>2</v>
      </c>
      <c r="P227" s="481"/>
      <c r="Q227" s="481">
        <v>6</v>
      </c>
      <c r="R227" s="481">
        <v>52</v>
      </c>
      <c r="S227" s="481">
        <v>4</v>
      </c>
      <c r="T227" s="481">
        <v>0</v>
      </c>
      <c r="U227" s="481"/>
      <c r="V227" s="481">
        <v>0</v>
      </c>
      <c r="W227" s="481">
        <v>0</v>
      </c>
      <c r="X227" s="481">
        <v>0</v>
      </c>
      <c r="Y227" s="481">
        <v>0</v>
      </c>
      <c r="Z227" s="481">
        <v>0</v>
      </c>
      <c r="AA227" s="481"/>
      <c r="AB227" s="481">
        <v>0</v>
      </c>
      <c r="AC227" s="481">
        <v>1</v>
      </c>
      <c r="AD227" s="481">
        <v>4</v>
      </c>
      <c r="AE227" s="481"/>
      <c r="AF227" s="481">
        <v>4</v>
      </c>
      <c r="AG227" s="481">
        <v>3</v>
      </c>
      <c r="AH227" s="481">
        <v>0</v>
      </c>
      <c r="AI227" s="481">
        <v>1</v>
      </c>
      <c r="AJ227" s="481"/>
      <c r="AK227" s="481">
        <v>2</v>
      </c>
    </row>
    <row r="228" spans="1:37" x14ac:dyDescent="0.2">
      <c r="A228" s="154" t="s">
        <v>1301</v>
      </c>
      <c r="B228" s="154" t="s">
        <v>1302</v>
      </c>
      <c r="C228" s="481"/>
      <c r="D228" s="481"/>
      <c r="E228" s="481">
        <v>56</v>
      </c>
      <c r="F228" s="481"/>
      <c r="G228" s="481">
        <v>41</v>
      </c>
      <c r="H228" s="481">
        <v>39</v>
      </c>
      <c r="I228" s="481">
        <v>1</v>
      </c>
      <c r="J228" s="481">
        <v>1</v>
      </c>
      <c r="K228" s="481"/>
      <c r="L228" s="481">
        <v>3</v>
      </c>
      <c r="M228" s="481">
        <v>1</v>
      </c>
      <c r="N228" s="481">
        <v>1</v>
      </c>
      <c r="O228" s="481">
        <v>1</v>
      </c>
      <c r="P228" s="481"/>
      <c r="Q228" s="481">
        <v>1</v>
      </c>
      <c r="R228" s="481">
        <v>7</v>
      </c>
      <c r="S228" s="481">
        <v>0</v>
      </c>
      <c r="T228" s="481">
        <v>0</v>
      </c>
      <c r="U228" s="481"/>
      <c r="V228" s="481">
        <v>0</v>
      </c>
      <c r="W228" s="481">
        <v>0</v>
      </c>
      <c r="X228" s="481">
        <v>0</v>
      </c>
      <c r="Y228" s="481">
        <v>0</v>
      </c>
      <c r="Z228" s="481">
        <v>0</v>
      </c>
      <c r="AA228" s="481"/>
      <c r="AB228" s="481">
        <v>0</v>
      </c>
      <c r="AC228" s="481">
        <v>0</v>
      </c>
      <c r="AD228" s="481">
        <v>3</v>
      </c>
      <c r="AE228" s="481"/>
      <c r="AF228" s="481">
        <v>1</v>
      </c>
      <c r="AG228" s="481">
        <v>1</v>
      </c>
      <c r="AH228" s="481">
        <v>0</v>
      </c>
      <c r="AI228" s="481">
        <v>0</v>
      </c>
      <c r="AJ228" s="481"/>
      <c r="AK228" s="481">
        <v>0</v>
      </c>
    </row>
    <row r="229" spans="1:37" x14ac:dyDescent="0.2">
      <c r="A229" s="154" t="s">
        <v>1303</v>
      </c>
      <c r="B229" s="154" t="s">
        <v>1304</v>
      </c>
      <c r="C229" s="481"/>
      <c r="D229" s="481"/>
      <c r="E229" s="481">
        <v>47</v>
      </c>
      <c r="F229" s="481"/>
      <c r="G229" s="481">
        <v>13</v>
      </c>
      <c r="H229" s="481">
        <v>13</v>
      </c>
      <c r="I229" s="481">
        <v>0</v>
      </c>
      <c r="J229" s="481">
        <v>0</v>
      </c>
      <c r="K229" s="481"/>
      <c r="L229" s="481">
        <v>5</v>
      </c>
      <c r="M229" s="481">
        <v>0</v>
      </c>
      <c r="N229" s="481">
        <v>1</v>
      </c>
      <c r="O229" s="481">
        <v>4</v>
      </c>
      <c r="P229" s="481"/>
      <c r="Q229" s="481">
        <v>0</v>
      </c>
      <c r="R229" s="481">
        <v>19</v>
      </c>
      <c r="S229" s="481">
        <v>1</v>
      </c>
      <c r="T229" s="481">
        <v>0</v>
      </c>
      <c r="U229" s="481"/>
      <c r="V229" s="481">
        <v>0</v>
      </c>
      <c r="W229" s="481">
        <v>0</v>
      </c>
      <c r="X229" s="481">
        <v>0</v>
      </c>
      <c r="Y229" s="481">
        <v>0</v>
      </c>
      <c r="Z229" s="481">
        <v>0</v>
      </c>
      <c r="AA229" s="481"/>
      <c r="AB229" s="481">
        <v>0</v>
      </c>
      <c r="AC229" s="481">
        <v>1</v>
      </c>
      <c r="AD229" s="481">
        <v>0</v>
      </c>
      <c r="AE229" s="481"/>
      <c r="AF229" s="481">
        <v>0</v>
      </c>
      <c r="AG229" s="481">
        <v>0</v>
      </c>
      <c r="AH229" s="481">
        <v>0</v>
      </c>
      <c r="AI229" s="481">
        <v>0</v>
      </c>
      <c r="AJ229" s="481"/>
      <c r="AK229" s="481">
        <v>8</v>
      </c>
    </row>
    <row r="230" spans="1:37" x14ac:dyDescent="0.2">
      <c r="A230" s="154" t="s">
        <v>1305</v>
      </c>
      <c r="B230" s="154" t="s">
        <v>1306</v>
      </c>
      <c r="C230" s="481"/>
      <c r="D230" s="481"/>
      <c r="E230" s="481">
        <v>308</v>
      </c>
      <c r="F230" s="481"/>
      <c r="G230" s="481">
        <v>103</v>
      </c>
      <c r="H230" s="481">
        <v>87</v>
      </c>
      <c r="I230" s="481">
        <v>7</v>
      </c>
      <c r="J230" s="481">
        <v>9</v>
      </c>
      <c r="K230" s="481"/>
      <c r="L230" s="481">
        <v>43</v>
      </c>
      <c r="M230" s="481">
        <v>23</v>
      </c>
      <c r="N230" s="481">
        <v>6</v>
      </c>
      <c r="O230" s="481">
        <v>14</v>
      </c>
      <c r="P230" s="481"/>
      <c r="Q230" s="481">
        <v>11</v>
      </c>
      <c r="R230" s="481">
        <v>102</v>
      </c>
      <c r="S230" s="481">
        <v>36</v>
      </c>
      <c r="T230" s="481">
        <v>2</v>
      </c>
      <c r="U230" s="481"/>
      <c r="V230" s="481">
        <v>0</v>
      </c>
      <c r="W230" s="481">
        <v>0</v>
      </c>
      <c r="X230" s="481">
        <v>0</v>
      </c>
      <c r="Y230" s="481">
        <v>0</v>
      </c>
      <c r="Z230" s="481">
        <v>0</v>
      </c>
      <c r="AA230" s="481"/>
      <c r="AB230" s="481">
        <v>0</v>
      </c>
      <c r="AC230" s="481">
        <v>2</v>
      </c>
      <c r="AD230" s="481">
        <v>1</v>
      </c>
      <c r="AE230" s="481"/>
      <c r="AF230" s="481">
        <v>4</v>
      </c>
      <c r="AG230" s="481">
        <v>4</v>
      </c>
      <c r="AH230" s="481">
        <v>0</v>
      </c>
      <c r="AI230" s="481">
        <v>0</v>
      </c>
      <c r="AJ230" s="481"/>
      <c r="AK230" s="481">
        <v>4</v>
      </c>
    </row>
    <row r="231" spans="1:37" x14ac:dyDescent="0.2">
      <c r="A231" s="154" t="s">
        <v>1307</v>
      </c>
      <c r="B231" s="154" t="s">
        <v>1308</v>
      </c>
      <c r="C231" s="481"/>
      <c r="D231" s="481"/>
      <c r="E231" s="481">
        <v>120</v>
      </c>
      <c r="F231" s="481"/>
      <c r="G231" s="481">
        <v>55</v>
      </c>
      <c r="H231" s="481">
        <v>50</v>
      </c>
      <c r="I231" s="481">
        <v>4</v>
      </c>
      <c r="J231" s="481">
        <v>1</v>
      </c>
      <c r="K231" s="481"/>
      <c r="L231" s="481">
        <v>13</v>
      </c>
      <c r="M231" s="481">
        <v>2</v>
      </c>
      <c r="N231" s="481">
        <v>9</v>
      </c>
      <c r="O231" s="481">
        <v>2</v>
      </c>
      <c r="P231" s="481"/>
      <c r="Q231" s="481">
        <v>5</v>
      </c>
      <c r="R231" s="481">
        <v>24</v>
      </c>
      <c r="S231" s="481">
        <v>2</v>
      </c>
      <c r="T231" s="481">
        <v>1</v>
      </c>
      <c r="U231" s="481"/>
      <c r="V231" s="481">
        <v>0</v>
      </c>
      <c r="W231" s="481">
        <v>0</v>
      </c>
      <c r="X231" s="481">
        <v>0</v>
      </c>
      <c r="Y231" s="481">
        <v>0</v>
      </c>
      <c r="Z231" s="481">
        <v>0</v>
      </c>
      <c r="AA231" s="481"/>
      <c r="AB231" s="481">
        <v>0</v>
      </c>
      <c r="AC231" s="481">
        <v>0</v>
      </c>
      <c r="AD231" s="481">
        <v>6</v>
      </c>
      <c r="AE231" s="481"/>
      <c r="AF231" s="481">
        <v>1</v>
      </c>
      <c r="AG231" s="481">
        <v>0</v>
      </c>
      <c r="AH231" s="481">
        <v>1</v>
      </c>
      <c r="AI231" s="481">
        <v>0</v>
      </c>
      <c r="AJ231" s="481"/>
      <c r="AK231" s="481">
        <v>13</v>
      </c>
    </row>
    <row r="232" spans="1:37" x14ac:dyDescent="0.2">
      <c r="A232" s="154" t="s">
        <v>1309</v>
      </c>
      <c r="B232" s="154" t="s">
        <v>1310</v>
      </c>
      <c r="C232" s="481"/>
      <c r="D232" s="481"/>
      <c r="E232" s="481">
        <v>72</v>
      </c>
      <c r="F232" s="481"/>
      <c r="G232" s="481">
        <v>51</v>
      </c>
      <c r="H232" s="481">
        <v>42</v>
      </c>
      <c r="I232" s="481">
        <v>3</v>
      </c>
      <c r="J232" s="481">
        <v>6</v>
      </c>
      <c r="K232" s="481"/>
      <c r="L232" s="481">
        <v>3</v>
      </c>
      <c r="M232" s="481">
        <v>0</v>
      </c>
      <c r="N232" s="481">
        <v>0</v>
      </c>
      <c r="O232" s="481">
        <v>3</v>
      </c>
      <c r="P232" s="481"/>
      <c r="Q232" s="481">
        <v>0</v>
      </c>
      <c r="R232" s="481">
        <v>14</v>
      </c>
      <c r="S232" s="481">
        <v>3</v>
      </c>
      <c r="T232" s="481">
        <v>0</v>
      </c>
      <c r="U232" s="481"/>
      <c r="V232" s="481">
        <v>0</v>
      </c>
      <c r="W232" s="481">
        <v>0</v>
      </c>
      <c r="X232" s="481">
        <v>0</v>
      </c>
      <c r="Y232" s="481">
        <v>0</v>
      </c>
      <c r="Z232" s="481">
        <v>0</v>
      </c>
      <c r="AA232" s="481"/>
      <c r="AB232" s="481">
        <v>0</v>
      </c>
      <c r="AC232" s="481">
        <v>0</v>
      </c>
      <c r="AD232" s="481">
        <v>1</v>
      </c>
      <c r="AE232" s="481"/>
      <c r="AF232" s="481">
        <v>0</v>
      </c>
      <c r="AG232" s="481">
        <v>0</v>
      </c>
      <c r="AH232" s="481">
        <v>0</v>
      </c>
      <c r="AI232" s="481">
        <v>0</v>
      </c>
      <c r="AJ232" s="481"/>
      <c r="AK232" s="481">
        <v>0</v>
      </c>
    </row>
    <row r="233" spans="1:37" x14ac:dyDescent="0.2">
      <c r="A233" s="154" t="s">
        <v>1311</v>
      </c>
      <c r="B233" s="154" t="s">
        <v>1312</v>
      </c>
      <c r="C233" s="481"/>
      <c r="D233" s="481"/>
      <c r="E233" s="481">
        <v>172</v>
      </c>
      <c r="F233" s="481"/>
      <c r="G233" s="481">
        <v>57</v>
      </c>
      <c r="H233" s="481">
        <v>43</v>
      </c>
      <c r="I233" s="481">
        <v>12</v>
      </c>
      <c r="J233" s="481">
        <v>2</v>
      </c>
      <c r="K233" s="481"/>
      <c r="L233" s="481">
        <v>24</v>
      </c>
      <c r="M233" s="481">
        <v>14</v>
      </c>
      <c r="N233" s="481">
        <v>0</v>
      </c>
      <c r="O233" s="481">
        <v>10</v>
      </c>
      <c r="P233" s="481"/>
      <c r="Q233" s="481">
        <v>4</v>
      </c>
      <c r="R233" s="481">
        <v>54</v>
      </c>
      <c r="S233" s="481">
        <v>15</v>
      </c>
      <c r="T233" s="481">
        <v>0</v>
      </c>
      <c r="U233" s="481"/>
      <c r="V233" s="481">
        <v>0</v>
      </c>
      <c r="W233" s="481">
        <v>0</v>
      </c>
      <c r="X233" s="481">
        <v>0</v>
      </c>
      <c r="Y233" s="481">
        <v>0</v>
      </c>
      <c r="Z233" s="481">
        <v>0</v>
      </c>
      <c r="AA233" s="481"/>
      <c r="AB233" s="481">
        <v>0</v>
      </c>
      <c r="AC233" s="481">
        <v>1</v>
      </c>
      <c r="AD233" s="481">
        <v>7</v>
      </c>
      <c r="AE233" s="481"/>
      <c r="AF233" s="481">
        <v>1</v>
      </c>
      <c r="AG233" s="481">
        <v>0</v>
      </c>
      <c r="AH233" s="481">
        <v>1</v>
      </c>
      <c r="AI233" s="481">
        <v>0</v>
      </c>
      <c r="AJ233" s="481"/>
      <c r="AK233" s="481">
        <v>9</v>
      </c>
    </row>
    <row r="234" spans="1:37" x14ac:dyDescent="0.2">
      <c r="A234" s="154" t="s">
        <v>1313</v>
      </c>
      <c r="B234" s="154" t="s">
        <v>1314</v>
      </c>
      <c r="C234" s="481"/>
      <c r="D234" s="481"/>
      <c r="E234" s="481">
        <v>321</v>
      </c>
      <c r="F234" s="481"/>
      <c r="G234" s="481">
        <v>179</v>
      </c>
      <c r="H234" s="481">
        <v>157</v>
      </c>
      <c r="I234" s="481">
        <v>12</v>
      </c>
      <c r="J234" s="481">
        <v>10</v>
      </c>
      <c r="K234" s="481"/>
      <c r="L234" s="481">
        <v>27</v>
      </c>
      <c r="M234" s="481">
        <v>8</v>
      </c>
      <c r="N234" s="481">
        <v>8</v>
      </c>
      <c r="O234" s="481">
        <v>11</v>
      </c>
      <c r="P234" s="481"/>
      <c r="Q234" s="481">
        <v>4</v>
      </c>
      <c r="R234" s="481">
        <v>60</v>
      </c>
      <c r="S234" s="481">
        <v>16</v>
      </c>
      <c r="T234" s="481">
        <v>5</v>
      </c>
      <c r="U234" s="481"/>
      <c r="V234" s="481">
        <v>0</v>
      </c>
      <c r="W234" s="481">
        <v>0</v>
      </c>
      <c r="X234" s="481">
        <v>0</v>
      </c>
      <c r="Y234" s="481">
        <v>0</v>
      </c>
      <c r="Z234" s="481">
        <v>0</v>
      </c>
      <c r="AA234" s="481"/>
      <c r="AB234" s="481">
        <v>0</v>
      </c>
      <c r="AC234" s="481">
        <v>0</v>
      </c>
      <c r="AD234" s="481">
        <v>4</v>
      </c>
      <c r="AE234" s="481"/>
      <c r="AF234" s="481">
        <v>8</v>
      </c>
      <c r="AG234" s="481">
        <v>6</v>
      </c>
      <c r="AH234" s="481">
        <v>1</v>
      </c>
      <c r="AI234" s="481">
        <v>1</v>
      </c>
      <c r="AJ234" s="481"/>
      <c r="AK234" s="481">
        <v>18</v>
      </c>
    </row>
    <row r="235" spans="1:37" x14ac:dyDescent="0.2">
      <c r="A235" s="154" t="s">
        <v>1315</v>
      </c>
      <c r="B235" s="154" t="s">
        <v>1316</v>
      </c>
      <c r="C235" s="481"/>
      <c r="D235" s="481"/>
      <c r="E235" s="481">
        <v>77</v>
      </c>
      <c r="F235" s="481"/>
      <c r="G235" s="481">
        <v>23</v>
      </c>
      <c r="H235" s="481">
        <v>23</v>
      </c>
      <c r="I235" s="481">
        <v>0</v>
      </c>
      <c r="J235" s="481">
        <v>0</v>
      </c>
      <c r="K235" s="481"/>
      <c r="L235" s="481">
        <v>21</v>
      </c>
      <c r="M235" s="481">
        <v>17</v>
      </c>
      <c r="N235" s="481">
        <v>3</v>
      </c>
      <c r="O235" s="481">
        <v>1</v>
      </c>
      <c r="P235" s="481"/>
      <c r="Q235" s="481">
        <v>0</v>
      </c>
      <c r="R235" s="481">
        <v>16</v>
      </c>
      <c r="S235" s="481">
        <v>4</v>
      </c>
      <c r="T235" s="481">
        <v>0</v>
      </c>
      <c r="U235" s="481"/>
      <c r="V235" s="481">
        <v>0</v>
      </c>
      <c r="W235" s="481">
        <v>0</v>
      </c>
      <c r="X235" s="481">
        <v>0</v>
      </c>
      <c r="Y235" s="481">
        <v>0</v>
      </c>
      <c r="Z235" s="481">
        <v>0</v>
      </c>
      <c r="AA235" s="481"/>
      <c r="AB235" s="481">
        <v>0</v>
      </c>
      <c r="AC235" s="481">
        <v>0</v>
      </c>
      <c r="AD235" s="481">
        <v>0</v>
      </c>
      <c r="AE235" s="481"/>
      <c r="AF235" s="481">
        <v>1</v>
      </c>
      <c r="AG235" s="481">
        <v>0</v>
      </c>
      <c r="AH235" s="481">
        <v>0</v>
      </c>
      <c r="AI235" s="481">
        <v>1</v>
      </c>
      <c r="AJ235" s="481"/>
      <c r="AK235" s="481">
        <v>12</v>
      </c>
    </row>
    <row r="236" spans="1:37" x14ac:dyDescent="0.2">
      <c r="A236" s="154" t="s">
        <v>1317</v>
      </c>
      <c r="B236" s="154" t="s">
        <v>1318</v>
      </c>
      <c r="C236" s="481"/>
      <c r="D236" s="481"/>
      <c r="E236" s="481">
        <v>32</v>
      </c>
      <c r="F236" s="481"/>
      <c r="G236" s="481">
        <v>23</v>
      </c>
      <c r="H236" s="481">
        <v>20</v>
      </c>
      <c r="I236" s="481">
        <v>2</v>
      </c>
      <c r="J236" s="481">
        <v>1</v>
      </c>
      <c r="K236" s="481"/>
      <c r="L236" s="481">
        <v>0</v>
      </c>
      <c r="M236" s="481">
        <v>0</v>
      </c>
      <c r="N236" s="481">
        <v>0</v>
      </c>
      <c r="O236" s="481">
        <v>0</v>
      </c>
      <c r="P236" s="481"/>
      <c r="Q236" s="481">
        <v>1</v>
      </c>
      <c r="R236" s="481">
        <v>6</v>
      </c>
      <c r="S236" s="481">
        <v>1</v>
      </c>
      <c r="T236" s="481">
        <v>0</v>
      </c>
      <c r="U236" s="481"/>
      <c r="V236" s="481">
        <v>0</v>
      </c>
      <c r="W236" s="481">
        <v>0</v>
      </c>
      <c r="X236" s="481">
        <v>0</v>
      </c>
      <c r="Y236" s="481">
        <v>0</v>
      </c>
      <c r="Z236" s="481">
        <v>0</v>
      </c>
      <c r="AA236" s="481"/>
      <c r="AB236" s="481">
        <v>0</v>
      </c>
      <c r="AC236" s="481">
        <v>1</v>
      </c>
      <c r="AD236" s="481">
        <v>0</v>
      </c>
      <c r="AE236" s="481"/>
      <c r="AF236" s="481">
        <v>0</v>
      </c>
      <c r="AG236" s="481">
        <v>0</v>
      </c>
      <c r="AH236" s="481">
        <v>0</v>
      </c>
      <c r="AI236" s="481">
        <v>0</v>
      </c>
      <c r="AJ236" s="481"/>
      <c r="AK236" s="481">
        <v>0</v>
      </c>
    </row>
    <row r="237" spans="1:37" x14ac:dyDescent="0.2">
      <c r="A237" s="154" t="s">
        <v>1319</v>
      </c>
      <c r="B237" s="154" t="s">
        <v>1320</v>
      </c>
      <c r="C237" s="481"/>
      <c r="D237" s="481"/>
      <c r="E237" s="481">
        <v>157</v>
      </c>
      <c r="F237" s="481"/>
      <c r="G237" s="481">
        <v>59</v>
      </c>
      <c r="H237" s="481">
        <v>52</v>
      </c>
      <c r="I237" s="481">
        <v>4</v>
      </c>
      <c r="J237" s="481">
        <v>3</v>
      </c>
      <c r="K237" s="481"/>
      <c r="L237" s="481">
        <v>20</v>
      </c>
      <c r="M237" s="481">
        <v>0</v>
      </c>
      <c r="N237" s="481">
        <v>12</v>
      </c>
      <c r="O237" s="481">
        <v>8</v>
      </c>
      <c r="P237" s="481"/>
      <c r="Q237" s="481">
        <v>0</v>
      </c>
      <c r="R237" s="481">
        <v>52</v>
      </c>
      <c r="S237" s="481">
        <v>13</v>
      </c>
      <c r="T237" s="481">
        <v>0</v>
      </c>
      <c r="U237" s="481"/>
      <c r="V237" s="481">
        <v>0</v>
      </c>
      <c r="W237" s="481">
        <v>0</v>
      </c>
      <c r="X237" s="481">
        <v>0</v>
      </c>
      <c r="Y237" s="481">
        <v>0</v>
      </c>
      <c r="Z237" s="481">
        <v>0</v>
      </c>
      <c r="AA237" s="481"/>
      <c r="AB237" s="481">
        <v>0</v>
      </c>
      <c r="AC237" s="481">
        <v>0</v>
      </c>
      <c r="AD237" s="481">
        <v>3</v>
      </c>
      <c r="AE237" s="481"/>
      <c r="AF237" s="481">
        <v>6</v>
      </c>
      <c r="AG237" s="481">
        <v>6</v>
      </c>
      <c r="AH237" s="481">
        <v>0</v>
      </c>
      <c r="AI237" s="481">
        <v>0</v>
      </c>
      <c r="AJ237" s="481"/>
      <c r="AK237" s="481">
        <v>4</v>
      </c>
    </row>
    <row r="238" spans="1:37" x14ac:dyDescent="0.2">
      <c r="A238" s="154" t="s">
        <v>1321</v>
      </c>
      <c r="B238" s="154" t="s">
        <v>1322</v>
      </c>
      <c r="C238" s="481"/>
      <c r="D238" s="481"/>
      <c r="E238" s="481">
        <v>34</v>
      </c>
      <c r="F238" s="481"/>
      <c r="G238" s="481">
        <v>17</v>
      </c>
      <c r="H238" s="481">
        <v>12</v>
      </c>
      <c r="I238" s="481">
        <v>2</v>
      </c>
      <c r="J238" s="481">
        <v>3</v>
      </c>
      <c r="K238" s="481"/>
      <c r="L238" s="481">
        <v>4</v>
      </c>
      <c r="M238" s="481">
        <v>0</v>
      </c>
      <c r="N238" s="481">
        <v>4</v>
      </c>
      <c r="O238" s="481">
        <v>0</v>
      </c>
      <c r="P238" s="481"/>
      <c r="Q238" s="481">
        <v>1</v>
      </c>
      <c r="R238" s="481">
        <v>10</v>
      </c>
      <c r="S238" s="481">
        <v>1</v>
      </c>
      <c r="T238" s="481">
        <v>0</v>
      </c>
      <c r="U238" s="481"/>
      <c r="V238" s="481">
        <v>0</v>
      </c>
      <c r="W238" s="481">
        <v>0</v>
      </c>
      <c r="X238" s="481">
        <v>0</v>
      </c>
      <c r="Y238" s="481">
        <v>0</v>
      </c>
      <c r="Z238" s="481">
        <v>0</v>
      </c>
      <c r="AA238" s="481"/>
      <c r="AB238" s="481">
        <v>0</v>
      </c>
      <c r="AC238" s="481">
        <v>0</v>
      </c>
      <c r="AD238" s="481">
        <v>0</v>
      </c>
      <c r="AE238" s="481"/>
      <c r="AF238" s="481">
        <v>0</v>
      </c>
      <c r="AG238" s="481">
        <v>0</v>
      </c>
      <c r="AH238" s="481">
        <v>0</v>
      </c>
      <c r="AI238" s="481">
        <v>0</v>
      </c>
      <c r="AJ238" s="481"/>
      <c r="AK238" s="481">
        <v>1</v>
      </c>
    </row>
    <row r="239" spans="1:37" x14ac:dyDescent="0.2">
      <c r="A239" s="154" t="s">
        <v>1323</v>
      </c>
      <c r="B239" s="154" t="s">
        <v>1324</v>
      </c>
      <c r="C239" s="481"/>
      <c r="D239" s="481"/>
      <c r="E239" s="481">
        <v>41</v>
      </c>
      <c r="F239" s="481"/>
      <c r="G239" s="481">
        <v>21</v>
      </c>
      <c r="H239" s="481">
        <v>20</v>
      </c>
      <c r="I239" s="481">
        <v>1</v>
      </c>
      <c r="J239" s="481">
        <v>0</v>
      </c>
      <c r="K239" s="481"/>
      <c r="L239" s="481">
        <v>7</v>
      </c>
      <c r="M239" s="481">
        <v>2</v>
      </c>
      <c r="N239" s="481">
        <v>0</v>
      </c>
      <c r="O239" s="481">
        <v>5</v>
      </c>
      <c r="P239" s="481"/>
      <c r="Q239" s="481">
        <v>1</v>
      </c>
      <c r="R239" s="481">
        <v>10</v>
      </c>
      <c r="S239" s="481">
        <v>1</v>
      </c>
      <c r="T239" s="481">
        <v>0</v>
      </c>
      <c r="U239" s="481"/>
      <c r="V239" s="481">
        <v>0</v>
      </c>
      <c r="W239" s="481">
        <v>0</v>
      </c>
      <c r="X239" s="481">
        <v>0</v>
      </c>
      <c r="Y239" s="481">
        <v>0</v>
      </c>
      <c r="Z239" s="481">
        <v>0</v>
      </c>
      <c r="AA239" s="481"/>
      <c r="AB239" s="481">
        <v>0</v>
      </c>
      <c r="AC239" s="481">
        <v>0</v>
      </c>
      <c r="AD239" s="481">
        <v>0</v>
      </c>
      <c r="AE239" s="481"/>
      <c r="AF239" s="481">
        <v>1</v>
      </c>
      <c r="AG239" s="481">
        <v>1</v>
      </c>
      <c r="AH239" s="481">
        <v>0</v>
      </c>
      <c r="AI239" s="481">
        <v>0</v>
      </c>
      <c r="AJ239" s="481"/>
      <c r="AK239" s="481">
        <v>0</v>
      </c>
    </row>
    <row r="240" spans="1:37" x14ac:dyDescent="0.2">
      <c r="A240" s="154" t="s">
        <v>1325</v>
      </c>
      <c r="B240" s="154" t="s">
        <v>1326</v>
      </c>
      <c r="C240" s="481"/>
      <c r="D240" s="481"/>
      <c r="E240" s="481">
        <v>45</v>
      </c>
      <c r="F240" s="481"/>
      <c r="G240" s="481">
        <v>26</v>
      </c>
      <c r="H240" s="481">
        <v>26</v>
      </c>
      <c r="I240" s="481">
        <v>0</v>
      </c>
      <c r="J240" s="481">
        <v>0</v>
      </c>
      <c r="K240" s="481"/>
      <c r="L240" s="481">
        <v>1</v>
      </c>
      <c r="M240" s="481">
        <v>0</v>
      </c>
      <c r="N240" s="481">
        <v>1</v>
      </c>
      <c r="O240" s="481">
        <v>0</v>
      </c>
      <c r="P240" s="481"/>
      <c r="Q240" s="481">
        <v>0</v>
      </c>
      <c r="R240" s="481">
        <v>14</v>
      </c>
      <c r="S240" s="481">
        <v>0</v>
      </c>
      <c r="T240" s="481">
        <v>0</v>
      </c>
      <c r="U240" s="481"/>
      <c r="V240" s="481">
        <v>0</v>
      </c>
      <c r="W240" s="481">
        <v>0</v>
      </c>
      <c r="X240" s="481">
        <v>0</v>
      </c>
      <c r="Y240" s="481">
        <v>0</v>
      </c>
      <c r="Z240" s="481">
        <v>0</v>
      </c>
      <c r="AA240" s="481"/>
      <c r="AB240" s="481">
        <v>0</v>
      </c>
      <c r="AC240" s="481">
        <v>0</v>
      </c>
      <c r="AD240" s="481">
        <v>0</v>
      </c>
      <c r="AE240" s="481"/>
      <c r="AF240" s="481">
        <v>1</v>
      </c>
      <c r="AG240" s="481">
        <v>1</v>
      </c>
      <c r="AH240" s="481">
        <v>0</v>
      </c>
      <c r="AI240" s="481">
        <v>0</v>
      </c>
      <c r="AJ240" s="481"/>
      <c r="AK240" s="481">
        <v>3</v>
      </c>
    </row>
    <row r="241" spans="1:37" x14ac:dyDescent="0.2">
      <c r="A241" s="154" t="s">
        <v>1327</v>
      </c>
      <c r="B241" s="154" t="s">
        <v>1328</v>
      </c>
      <c r="C241" s="481"/>
      <c r="D241" s="481"/>
      <c r="E241" s="481">
        <v>40</v>
      </c>
      <c r="F241" s="481"/>
      <c r="G241" s="481">
        <v>23</v>
      </c>
      <c r="H241" s="481">
        <v>23</v>
      </c>
      <c r="I241" s="481">
        <v>0</v>
      </c>
      <c r="J241" s="481">
        <v>0</v>
      </c>
      <c r="K241" s="481"/>
      <c r="L241" s="481">
        <v>1</v>
      </c>
      <c r="M241" s="481">
        <v>0</v>
      </c>
      <c r="N241" s="481">
        <v>0</v>
      </c>
      <c r="O241" s="481">
        <v>1</v>
      </c>
      <c r="P241" s="481"/>
      <c r="Q241" s="481">
        <v>0</v>
      </c>
      <c r="R241" s="481">
        <v>12</v>
      </c>
      <c r="S241" s="481">
        <v>2</v>
      </c>
      <c r="T241" s="481">
        <v>0</v>
      </c>
      <c r="U241" s="481"/>
      <c r="V241" s="481">
        <v>0</v>
      </c>
      <c r="W241" s="481">
        <v>0</v>
      </c>
      <c r="X241" s="481">
        <v>0</v>
      </c>
      <c r="Y241" s="481">
        <v>0</v>
      </c>
      <c r="Z241" s="481">
        <v>0</v>
      </c>
      <c r="AA241" s="481"/>
      <c r="AB241" s="481">
        <v>0</v>
      </c>
      <c r="AC241" s="481">
        <v>0</v>
      </c>
      <c r="AD241" s="481">
        <v>0</v>
      </c>
      <c r="AE241" s="481"/>
      <c r="AF241" s="481">
        <v>1</v>
      </c>
      <c r="AG241" s="481">
        <v>1</v>
      </c>
      <c r="AH241" s="481">
        <v>0</v>
      </c>
      <c r="AI241" s="481">
        <v>0</v>
      </c>
      <c r="AJ241" s="481"/>
      <c r="AK241" s="481">
        <v>1</v>
      </c>
    </row>
    <row r="242" spans="1:37" x14ac:dyDescent="0.2">
      <c r="A242" s="154" t="s">
        <v>1329</v>
      </c>
      <c r="B242" s="154" t="s">
        <v>1330</v>
      </c>
      <c r="C242" s="481"/>
      <c r="D242" s="481"/>
      <c r="E242" s="481">
        <v>134</v>
      </c>
      <c r="F242" s="481"/>
      <c r="G242" s="481">
        <v>42</v>
      </c>
      <c r="H242" s="481">
        <v>34</v>
      </c>
      <c r="I242" s="481">
        <v>1</v>
      </c>
      <c r="J242" s="481">
        <v>7</v>
      </c>
      <c r="K242" s="481"/>
      <c r="L242" s="481">
        <v>19</v>
      </c>
      <c r="M242" s="481">
        <v>0</v>
      </c>
      <c r="N242" s="481">
        <v>13</v>
      </c>
      <c r="O242" s="481">
        <v>6</v>
      </c>
      <c r="P242" s="481"/>
      <c r="Q242" s="481">
        <v>1</v>
      </c>
      <c r="R242" s="481">
        <v>33</v>
      </c>
      <c r="S242" s="481">
        <v>18</v>
      </c>
      <c r="T242" s="481">
        <v>0</v>
      </c>
      <c r="U242" s="481"/>
      <c r="V242" s="481">
        <v>0</v>
      </c>
      <c r="W242" s="481">
        <v>0</v>
      </c>
      <c r="X242" s="481">
        <v>0</v>
      </c>
      <c r="Y242" s="481">
        <v>0</v>
      </c>
      <c r="Z242" s="481">
        <v>0</v>
      </c>
      <c r="AA242" s="481"/>
      <c r="AB242" s="481">
        <v>0</v>
      </c>
      <c r="AC242" s="481">
        <v>1</v>
      </c>
      <c r="AD242" s="481">
        <v>0</v>
      </c>
      <c r="AE242" s="481"/>
      <c r="AF242" s="481">
        <v>1</v>
      </c>
      <c r="AG242" s="481">
        <v>1</v>
      </c>
      <c r="AH242" s="481">
        <v>0</v>
      </c>
      <c r="AI242" s="481">
        <v>0</v>
      </c>
      <c r="AJ242" s="481"/>
      <c r="AK242" s="481">
        <v>19</v>
      </c>
    </row>
    <row r="243" spans="1:37" x14ac:dyDescent="0.2">
      <c r="A243" s="154" t="s">
        <v>1331</v>
      </c>
      <c r="B243" s="154" t="s">
        <v>1332</v>
      </c>
      <c r="C243" s="481"/>
      <c r="D243" s="481"/>
      <c r="E243" s="481">
        <v>35</v>
      </c>
      <c r="F243" s="481"/>
      <c r="G243" s="481">
        <v>26</v>
      </c>
      <c r="H243" s="481">
        <v>23</v>
      </c>
      <c r="I243" s="481">
        <v>3</v>
      </c>
      <c r="J243" s="481">
        <v>0</v>
      </c>
      <c r="K243" s="481"/>
      <c r="L243" s="481">
        <v>1</v>
      </c>
      <c r="M243" s="481">
        <v>0</v>
      </c>
      <c r="N243" s="481">
        <v>1</v>
      </c>
      <c r="O243" s="481">
        <v>0</v>
      </c>
      <c r="P243" s="481"/>
      <c r="Q243" s="481">
        <v>2</v>
      </c>
      <c r="R243" s="481">
        <v>5</v>
      </c>
      <c r="S243" s="481">
        <v>0</v>
      </c>
      <c r="T243" s="481">
        <v>0</v>
      </c>
      <c r="U243" s="481"/>
      <c r="V243" s="481">
        <v>0</v>
      </c>
      <c r="W243" s="481">
        <v>0</v>
      </c>
      <c r="X243" s="481">
        <v>0</v>
      </c>
      <c r="Y243" s="481">
        <v>0</v>
      </c>
      <c r="Z243" s="481">
        <v>0</v>
      </c>
      <c r="AA243" s="481"/>
      <c r="AB243" s="481">
        <v>0</v>
      </c>
      <c r="AC243" s="481">
        <v>0</v>
      </c>
      <c r="AD243" s="481">
        <v>0</v>
      </c>
      <c r="AE243" s="481"/>
      <c r="AF243" s="481">
        <v>0</v>
      </c>
      <c r="AG243" s="481">
        <v>0</v>
      </c>
      <c r="AH243" s="481">
        <v>0</v>
      </c>
      <c r="AI243" s="481">
        <v>0</v>
      </c>
      <c r="AJ243" s="481"/>
      <c r="AK243" s="481">
        <v>1</v>
      </c>
    </row>
    <row r="244" spans="1:37" x14ac:dyDescent="0.2">
      <c r="A244" s="154" t="s">
        <v>1333</v>
      </c>
      <c r="B244" s="154" t="s">
        <v>1334</v>
      </c>
      <c r="C244" s="481"/>
      <c r="D244" s="481"/>
      <c r="E244" s="481">
        <v>26</v>
      </c>
      <c r="F244" s="481"/>
      <c r="G244" s="481">
        <v>14</v>
      </c>
      <c r="H244" s="481">
        <v>14</v>
      </c>
      <c r="I244" s="481">
        <v>0</v>
      </c>
      <c r="J244" s="481">
        <v>0</v>
      </c>
      <c r="K244" s="481"/>
      <c r="L244" s="481">
        <v>2</v>
      </c>
      <c r="M244" s="481">
        <v>0</v>
      </c>
      <c r="N244" s="481">
        <v>2</v>
      </c>
      <c r="O244" s="481">
        <v>0</v>
      </c>
      <c r="P244" s="481"/>
      <c r="Q244" s="481">
        <v>1</v>
      </c>
      <c r="R244" s="481">
        <v>8</v>
      </c>
      <c r="S244" s="481">
        <v>0</v>
      </c>
      <c r="T244" s="481">
        <v>0</v>
      </c>
      <c r="U244" s="481"/>
      <c r="V244" s="481">
        <v>0</v>
      </c>
      <c r="W244" s="481">
        <v>0</v>
      </c>
      <c r="X244" s="481">
        <v>0</v>
      </c>
      <c r="Y244" s="481">
        <v>0</v>
      </c>
      <c r="Z244" s="481">
        <v>0</v>
      </c>
      <c r="AA244" s="481"/>
      <c r="AB244" s="481">
        <v>0</v>
      </c>
      <c r="AC244" s="481">
        <v>0</v>
      </c>
      <c r="AD244" s="481">
        <v>0</v>
      </c>
      <c r="AE244" s="481"/>
      <c r="AF244" s="481">
        <v>0</v>
      </c>
      <c r="AG244" s="481">
        <v>0</v>
      </c>
      <c r="AH244" s="481">
        <v>0</v>
      </c>
      <c r="AI244" s="481">
        <v>0</v>
      </c>
      <c r="AJ244" s="481"/>
      <c r="AK244" s="481">
        <v>1</v>
      </c>
    </row>
    <row r="245" spans="1:37" x14ac:dyDescent="0.2">
      <c r="A245" s="154" t="s">
        <v>1335</v>
      </c>
      <c r="B245" s="154" t="s">
        <v>1336</v>
      </c>
      <c r="C245" s="481"/>
      <c r="D245" s="481"/>
      <c r="E245" s="481">
        <v>150</v>
      </c>
      <c r="F245" s="481"/>
      <c r="G245" s="481">
        <v>57</v>
      </c>
      <c r="H245" s="481">
        <v>56</v>
      </c>
      <c r="I245" s="481">
        <v>1</v>
      </c>
      <c r="J245" s="481">
        <v>0</v>
      </c>
      <c r="K245" s="481"/>
      <c r="L245" s="481">
        <v>31</v>
      </c>
      <c r="M245" s="481">
        <v>17</v>
      </c>
      <c r="N245" s="481">
        <v>3</v>
      </c>
      <c r="O245" s="481">
        <v>11</v>
      </c>
      <c r="P245" s="481"/>
      <c r="Q245" s="481">
        <v>9</v>
      </c>
      <c r="R245" s="481">
        <v>37</v>
      </c>
      <c r="S245" s="481">
        <v>3</v>
      </c>
      <c r="T245" s="481">
        <v>1</v>
      </c>
      <c r="U245" s="481"/>
      <c r="V245" s="481">
        <v>0</v>
      </c>
      <c r="W245" s="481">
        <v>0</v>
      </c>
      <c r="X245" s="481">
        <v>0</v>
      </c>
      <c r="Y245" s="481">
        <v>0</v>
      </c>
      <c r="Z245" s="481">
        <v>0</v>
      </c>
      <c r="AA245" s="481"/>
      <c r="AB245" s="481">
        <v>0</v>
      </c>
      <c r="AC245" s="481">
        <v>2</v>
      </c>
      <c r="AD245" s="481">
        <v>8</v>
      </c>
      <c r="AE245" s="481"/>
      <c r="AF245" s="481">
        <v>2</v>
      </c>
      <c r="AG245" s="481">
        <v>1</v>
      </c>
      <c r="AH245" s="481">
        <v>1</v>
      </c>
      <c r="AI245" s="481">
        <v>0</v>
      </c>
      <c r="AJ245" s="481"/>
      <c r="AK245" s="481">
        <v>0</v>
      </c>
    </row>
    <row r="246" spans="1:37" x14ac:dyDescent="0.2">
      <c r="A246" s="154" t="s">
        <v>1337</v>
      </c>
      <c r="B246" s="154" t="s">
        <v>1338</v>
      </c>
      <c r="C246" s="481"/>
      <c r="D246" s="481"/>
      <c r="E246" s="481">
        <v>391</v>
      </c>
      <c r="F246" s="481"/>
      <c r="G246" s="481">
        <v>111</v>
      </c>
      <c r="H246" s="481">
        <v>94</v>
      </c>
      <c r="I246" s="481">
        <v>16</v>
      </c>
      <c r="J246" s="481">
        <v>1</v>
      </c>
      <c r="K246" s="481"/>
      <c r="L246" s="481">
        <v>29</v>
      </c>
      <c r="M246" s="481">
        <v>5</v>
      </c>
      <c r="N246" s="481">
        <v>2</v>
      </c>
      <c r="O246" s="481">
        <v>22</v>
      </c>
      <c r="P246" s="481"/>
      <c r="Q246" s="481">
        <v>1</v>
      </c>
      <c r="R246" s="481">
        <v>94</v>
      </c>
      <c r="S246" s="481">
        <v>85</v>
      </c>
      <c r="T246" s="481">
        <v>6</v>
      </c>
      <c r="U246" s="481"/>
      <c r="V246" s="481">
        <v>0</v>
      </c>
      <c r="W246" s="481">
        <v>0</v>
      </c>
      <c r="X246" s="481">
        <v>0</v>
      </c>
      <c r="Y246" s="481">
        <v>0</v>
      </c>
      <c r="Z246" s="481">
        <v>0</v>
      </c>
      <c r="AA246" s="481"/>
      <c r="AB246" s="481">
        <v>0</v>
      </c>
      <c r="AC246" s="481">
        <v>1</v>
      </c>
      <c r="AD246" s="481">
        <v>15</v>
      </c>
      <c r="AE246" s="481"/>
      <c r="AF246" s="481">
        <v>48</v>
      </c>
      <c r="AG246" s="481">
        <v>40</v>
      </c>
      <c r="AH246" s="481">
        <v>4</v>
      </c>
      <c r="AI246" s="481">
        <v>4</v>
      </c>
      <c r="AJ246" s="481"/>
      <c r="AK246" s="481">
        <v>1</v>
      </c>
    </row>
    <row r="247" spans="1:37" x14ac:dyDescent="0.2">
      <c r="A247" s="154" t="s">
        <v>1339</v>
      </c>
      <c r="B247" s="154" t="s">
        <v>1340</v>
      </c>
      <c r="C247" s="481"/>
      <c r="D247" s="481"/>
      <c r="E247" s="481">
        <v>203</v>
      </c>
      <c r="F247" s="481"/>
      <c r="G247" s="481">
        <v>108</v>
      </c>
      <c r="H247" s="481">
        <v>99</v>
      </c>
      <c r="I247" s="481">
        <v>5</v>
      </c>
      <c r="J247" s="481">
        <v>4</v>
      </c>
      <c r="K247" s="481"/>
      <c r="L247" s="481">
        <v>12</v>
      </c>
      <c r="M247" s="481">
        <v>1</v>
      </c>
      <c r="N247" s="481">
        <v>2</v>
      </c>
      <c r="O247" s="481">
        <v>9</v>
      </c>
      <c r="P247" s="481"/>
      <c r="Q247" s="481">
        <v>3</v>
      </c>
      <c r="R247" s="481">
        <v>54</v>
      </c>
      <c r="S247" s="481">
        <v>9</v>
      </c>
      <c r="T247" s="481">
        <v>1</v>
      </c>
      <c r="U247" s="481"/>
      <c r="V247" s="481">
        <v>0</v>
      </c>
      <c r="W247" s="481">
        <v>0</v>
      </c>
      <c r="X247" s="481">
        <v>0</v>
      </c>
      <c r="Y247" s="481">
        <v>0</v>
      </c>
      <c r="Z247" s="481">
        <v>0</v>
      </c>
      <c r="AA247" s="481"/>
      <c r="AB247" s="481">
        <v>0</v>
      </c>
      <c r="AC247" s="481">
        <v>0</v>
      </c>
      <c r="AD247" s="481">
        <v>5</v>
      </c>
      <c r="AE247" s="481"/>
      <c r="AF247" s="481">
        <v>2</v>
      </c>
      <c r="AG247" s="481">
        <v>2</v>
      </c>
      <c r="AH247" s="481">
        <v>0</v>
      </c>
      <c r="AI247" s="481">
        <v>0</v>
      </c>
      <c r="AJ247" s="481"/>
      <c r="AK247" s="481">
        <v>9</v>
      </c>
    </row>
    <row r="248" spans="1:37" x14ac:dyDescent="0.2">
      <c r="A248" s="154" t="s">
        <v>1341</v>
      </c>
      <c r="B248" s="154" t="s">
        <v>1342</v>
      </c>
      <c r="C248" s="481"/>
      <c r="D248" s="481"/>
      <c r="E248" s="481">
        <v>182</v>
      </c>
      <c r="F248" s="481"/>
      <c r="G248" s="481">
        <v>102</v>
      </c>
      <c r="H248" s="481">
        <v>83</v>
      </c>
      <c r="I248" s="481">
        <v>19</v>
      </c>
      <c r="J248" s="481">
        <v>0</v>
      </c>
      <c r="K248" s="481"/>
      <c r="L248" s="481">
        <v>66</v>
      </c>
      <c r="M248" s="481">
        <v>39</v>
      </c>
      <c r="N248" s="481">
        <v>24</v>
      </c>
      <c r="O248" s="481">
        <v>3</v>
      </c>
      <c r="P248" s="481"/>
      <c r="Q248" s="481">
        <v>0</v>
      </c>
      <c r="R248" s="481">
        <v>9</v>
      </c>
      <c r="S248" s="481">
        <v>3</v>
      </c>
      <c r="T248" s="481">
        <v>0</v>
      </c>
      <c r="U248" s="481"/>
      <c r="V248" s="481">
        <v>0</v>
      </c>
      <c r="W248" s="481">
        <v>0</v>
      </c>
      <c r="X248" s="481">
        <v>0</v>
      </c>
      <c r="Y248" s="481">
        <v>0</v>
      </c>
      <c r="Z248" s="481">
        <v>0</v>
      </c>
      <c r="AA248" s="481"/>
      <c r="AB248" s="481">
        <v>0</v>
      </c>
      <c r="AC248" s="481">
        <v>0</v>
      </c>
      <c r="AD248" s="481">
        <v>0</v>
      </c>
      <c r="AE248" s="481"/>
      <c r="AF248" s="481">
        <v>1</v>
      </c>
      <c r="AG248" s="481">
        <v>0</v>
      </c>
      <c r="AH248" s="481">
        <v>1</v>
      </c>
      <c r="AI248" s="481">
        <v>0</v>
      </c>
      <c r="AJ248" s="481"/>
      <c r="AK248" s="481">
        <v>1</v>
      </c>
    </row>
    <row r="249" spans="1:37" x14ac:dyDescent="0.2">
      <c r="A249" s="154" t="s">
        <v>1343</v>
      </c>
      <c r="B249" s="154" t="s">
        <v>1344</v>
      </c>
      <c r="C249" s="481"/>
      <c r="D249" s="481"/>
      <c r="E249" s="481">
        <v>74</v>
      </c>
      <c r="F249" s="481"/>
      <c r="G249" s="481">
        <v>44</v>
      </c>
      <c r="H249" s="481">
        <v>39</v>
      </c>
      <c r="I249" s="481">
        <v>4</v>
      </c>
      <c r="J249" s="481">
        <v>1</v>
      </c>
      <c r="K249" s="481"/>
      <c r="L249" s="481">
        <v>7</v>
      </c>
      <c r="M249" s="481">
        <v>0</v>
      </c>
      <c r="N249" s="481">
        <v>6</v>
      </c>
      <c r="O249" s="481">
        <v>1</v>
      </c>
      <c r="P249" s="481"/>
      <c r="Q249" s="481">
        <v>0</v>
      </c>
      <c r="R249" s="481">
        <v>11</v>
      </c>
      <c r="S249" s="481">
        <v>4</v>
      </c>
      <c r="T249" s="481">
        <v>0</v>
      </c>
      <c r="U249" s="481"/>
      <c r="V249" s="481">
        <v>0</v>
      </c>
      <c r="W249" s="481">
        <v>0</v>
      </c>
      <c r="X249" s="481">
        <v>0</v>
      </c>
      <c r="Y249" s="481">
        <v>0</v>
      </c>
      <c r="Z249" s="481">
        <v>0</v>
      </c>
      <c r="AA249" s="481"/>
      <c r="AB249" s="481">
        <v>0</v>
      </c>
      <c r="AC249" s="481">
        <v>0</v>
      </c>
      <c r="AD249" s="481">
        <v>4</v>
      </c>
      <c r="AE249" s="481"/>
      <c r="AF249" s="481">
        <v>3</v>
      </c>
      <c r="AG249" s="481">
        <v>3</v>
      </c>
      <c r="AH249" s="481">
        <v>0</v>
      </c>
      <c r="AI249" s="481">
        <v>0</v>
      </c>
      <c r="AJ249" s="481"/>
      <c r="AK249" s="481">
        <v>1</v>
      </c>
    </row>
    <row r="250" spans="1:37" x14ac:dyDescent="0.2">
      <c r="A250" s="154" t="s">
        <v>1345</v>
      </c>
      <c r="B250" s="154" t="s">
        <v>1346</v>
      </c>
      <c r="C250" s="481"/>
      <c r="D250" s="481"/>
      <c r="E250" s="481">
        <v>35</v>
      </c>
      <c r="F250" s="481"/>
      <c r="G250" s="481">
        <v>24</v>
      </c>
      <c r="H250" s="481">
        <v>15</v>
      </c>
      <c r="I250" s="481">
        <v>8</v>
      </c>
      <c r="J250" s="481">
        <v>1</v>
      </c>
      <c r="K250" s="481"/>
      <c r="L250" s="481">
        <v>5</v>
      </c>
      <c r="M250" s="481">
        <v>1</v>
      </c>
      <c r="N250" s="481">
        <v>0</v>
      </c>
      <c r="O250" s="481">
        <v>4</v>
      </c>
      <c r="P250" s="481"/>
      <c r="Q250" s="481">
        <v>0</v>
      </c>
      <c r="R250" s="481">
        <v>5</v>
      </c>
      <c r="S250" s="481">
        <v>0</v>
      </c>
      <c r="T250" s="481">
        <v>0</v>
      </c>
      <c r="U250" s="481"/>
      <c r="V250" s="481">
        <v>0</v>
      </c>
      <c r="W250" s="481">
        <v>0</v>
      </c>
      <c r="X250" s="481">
        <v>0</v>
      </c>
      <c r="Y250" s="481">
        <v>0</v>
      </c>
      <c r="Z250" s="481">
        <v>0</v>
      </c>
      <c r="AA250" s="481"/>
      <c r="AB250" s="481">
        <v>0</v>
      </c>
      <c r="AC250" s="481">
        <v>0</v>
      </c>
      <c r="AD250" s="481">
        <v>0</v>
      </c>
      <c r="AE250" s="481"/>
      <c r="AF250" s="481">
        <v>0</v>
      </c>
      <c r="AG250" s="481">
        <v>0</v>
      </c>
      <c r="AH250" s="481">
        <v>0</v>
      </c>
      <c r="AI250" s="481">
        <v>0</v>
      </c>
      <c r="AJ250" s="481"/>
      <c r="AK250" s="481">
        <v>1</v>
      </c>
    </row>
    <row r="251" spans="1:37" x14ac:dyDescent="0.2">
      <c r="A251" s="154" t="s">
        <v>1347</v>
      </c>
      <c r="B251" s="154" t="s">
        <v>1348</v>
      </c>
      <c r="C251" s="481"/>
      <c r="D251" s="481"/>
      <c r="E251" s="481">
        <v>129</v>
      </c>
      <c r="F251" s="481"/>
      <c r="G251" s="481">
        <v>56</v>
      </c>
      <c r="H251" s="481">
        <v>55</v>
      </c>
      <c r="I251" s="481">
        <v>0</v>
      </c>
      <c r="J251" s="481">
        <v>1</v>
      </c>
      <c r="K251" s="481"/>
      <c r="L251" s="481">
        <v>6</v>
      </c>
      <c r="M251" s="481">
        <v>0</v>
      </c>
      <c r="N251" s="481">
        <v>5</v>
      </c>
      <c r="O251" s="481">
        <v>1</v>
      </c>
      <c r="P251" s="481"/>
      <c r="Q251" s="481">
        <v>1</v>
      </c>
      <c r="R251" s="481">
        <v>35</v>
      </c>
      <c r="S251" s="481">
        <v>7</v>
      </c>
      <c r="T251" s="481">
        <v>0</v>
      </c>
      <c r="U251" s="481"/>
      <c r="V251" s="481">
        <v>0</v>
      </c>
      <c r="W251" s="481">
        <v>0</v>
      </c>
      <c r="X251" s="481">
        <v>0</v>
      </c>
      <c r="Y251" s="481">
        <v>0</v>
      </c>
      <c r="Z251" s="481">
        <v>0</v>
      </c>
      <c r="AA251" s="481"/>
      <c r="AB251" s="481">
        <v>0</v>
      </c>
      <c r="AC251" s="481">
        <v>0</v>
      </c>
      <c r="AD251" s="481">
        <v>14</v>
      </c>
      <c r="AE251" s="481"/>
      <c r="AF251" s="481">
        <v>9</v>
      </c>
      <c r="AG251" s="481">
        <v>9</v>
      </c>
      <c r="AH251" s="481">
        <v>0</v>
      </c>
      <c r="AI251" s="481">
        <v>0</v>
      </c>
      <c r="AJ251" s="481"/>
      <c r="AK251" s="481">
        <v>1</v>
      </c>
    </row>
    <row r="252" spans="1:37" x14ac:dyDescent="0.2">
      <c r="A252" s="154" t="s">
        <v>1349</v>
      </c>
      <c r="B252" s="154" t="s">
        <v>1350</v>
      </c>
      <c r="C252" s="481"/>
      <c r="D252" s="481"/>
      <c r="E252" s="481">
        <v>14</v>
      </c>
      <c r="F252" s="481"/>
      <c r="G252" s="481">
        <v>4</v>
      </c>
      <c r="H252" s="481">
        <v>3</v>
      </c>
      <c r="I252" s="481">
        <v>1</v>
      </c>
      <c r="J252" s="481">
        <v>0</v>
      </c>
      <c r="K252" s="481"/>
      <c r="L252" s="481">
        <v>7</v>
      </c>
      <c r="M252" s="481">
        <v>0</v>
      </c>
      <c r="N252" s="481">
        <v>2</v>
      </c>
      <c r="O252" s="481">
        <v>5</v>
      </c>
      <c r="P252" s="481"/>
      <c r="Q252" s="481">
        <v>2</v>
      </c>
      <c r="R252" s="481">
        <v>1</v>
      </c>
      <c r="S252" s="481">
        <v>0</v>
      </c>
      <c r="T252" s="481">
        <v>0</v>
      </c>
      <c r="U252" s="481"/>
      <c r="V252" s="481">
        <v>0</v>
      </c>
      <c r="W252" s="481">
        <v>0</v>
      </c>
      <c r="X252" s="481">
        <v>0</v>
      </c>
      <c r="Y252" s="481">
        <v>0</v>
      </c>
      <c r="Z252" s="481">
        <v>0</v>
      </c>
      <c r="AA252" s="481"/>
      <c r="AB252" s="481">
        <v>0</v>
      </c>
      <c r="AC252" s="481">
        <v>0</v>
      </c>
      <c r="AD252" s="481">
        <v>0</v>
      </c>
      <c r="AE252" s="481"/>
      <c r="AF252" s="481">
        <v>0</v>
      </c>
      <c r="AG252" s="481">
        <v>0</v>
      </c>
      <c r="AH252" s="481">
        <v>0</v>
      </c>
      <c r="AI252" s="481">
        <v>0</v>
      </c>
      <c r="AJ252" s="481"/>
      <c r="AK252" s="481">
        <v>0</v>
      </c>
    </row>
    <row r="253" spans="1:37" x14ac:dyDescent="0.2">
      <c r="A253" s="154" t="s">
        <v>1351</v>
      </c>
      <c r="B253" s="154" t="s">
        <v>1352</v>
      </c>
      <c r="C253" s="481"/>
      <c r="D253" s="481"/>
      <c r="E253" s="481">
        <v>21</v>
      </c>
      <c r="F253" s="481"/>
      <c r="G253" s="481">
        <v>12</v>
      </c>
      <c r="H253" s="481">
        <v>12</v>
      </c>
      <c r="I253" s="481">
        <v>0</v>
      </c>
      <c r="J253" s="481">
        <v>0</v>
      </c>
      <c r="K253" s="481"/>
      <c r="L253" s="481">
        <v>1</v>
      </c>
      <c r="M253" s="481">
        <v>0</v>
      </c>
      <c r="N253" s="481">
        <v>0</v>
      </c>
      <c r="O253" s="481">
        <v>1</v>
      </c>
      <c r="P253" s="481"/>
      <c r="Q253" s="481">
        <v>1</v>
      </c>
      <c r="R253" s="481">
        <v>5</v>
      </c>
      <c r="S253" s="481">
        <v>1</v>
      </c>
      <c r="T253" s="481">
        <v>0</v>
      </c>
      <c r="U253" s="481"/>
      <c r="V253" s="481">
        <v>0</v>
      </c>
      <c r="W253" s="481">
        <v>0</v>
      </c>
      <c r="X253" s="481">
        <v>0</v>
      </c>
      <c r="Y253" s="481">
        <v>0</v>
      </c>
      <c r="Z253" s="481">
        <v>0</v>
      </c>
      <c r="AA253" s="481"/>
      <c r="AB253" s="481">
        <v>0</v>
      </c>
      <c r="AC253" s="481">
        <v>0</v>
      </c>
      <c r="AD253" s="481">
        <v>0</v>
      </c>
      <c r="AE253" s="481"/>
      <c r="AF253" s="481">
        <v>0</v>
      </c>
      <c r="AG253" s="481">
        <v>0</v>
      </c>
      <c r="AH253" s="481">
        <v>0</v>
      </c>
      <c r="AI253" s="481">
        <v>0</v>
      </c>
      <c r="AJ253" s="481"/>
      <c r="AK253" s="481">
        <v>1</v>
      </c>
    </row>
    <row r="254" spans="1:37" x14ac:dyDescent="0.2">
      <c r="A254" s="154" t="s">
        <v>1353</v>
      </c>
      <c r="B254" s="154" t="s">
        <v>1354</v>
      </c>
      <c r="C254" s="481"/>
      <c r="D254" s="481"/>
      <c r="E254" s="481">
        <v>62</v>
      </c>
      <c r="F254" s="481"/>
      <c r="G254" s="481">
        <v>24</v>
      </c>
      <c r="H254" s="481">
        <v>20</v>
      </c>
      <c r="I254" s="481">
        <v>2</v>
      </c>
      <c r="J254" s="481">
        <v>2</v>
      </c>
      <c r="K254" s="481"/>
      <c r="L254" s="481">
        <v>7</v>
      </c>
      <c r="M254" s="481">
        <v>3</v>
      </c>
      <c r="N254" s="481">
        <v>1</v>
      </c>
      <c r="O254" s="481">
        <v>3</v>
      </c>
      <c r="P254" s="481"/>
      <c r="Q254" s="481">
        <v>1</v>
      </c>
      <c r="R254" s="481">
        <v>24</v>
      </c>
      <c r="S254" s="481">
        <v>3</v>
      </c>
      <c r="T254" s="481">
        <v>0</v>
      </c>
      <c r="U254" s="481"/>
      <c r="V254" s="481">
        <v>0</v>
      </c>
      <c r="W254" s="481">
        <v>0</v>
      </c>
      <c r="X254" s="481">
        <v>0</v>
      </c>
      <c r="Y254" s="481">
        <v>0</v>
      </c>
      <c r="Z254" s="481">
        <v>0</v>
      </c>
      <c r="AA254" s="481"/>
      <c r="AB254" s="481">
        <v>0</v>
      </c>
      <c r="AC254" s="481">
        <v>1</v>
      </c>
      <c r="AD254" s="481">
        <v>0</v>
      </c>
      <c r="AE254" s="481"/>
      <c r="AF254" s="481">
        <v>0</v>
      </c>
      <c r="AG254" s="481">
        <v>0</v>
      </c>
      <c r="AH254" s="481">
        <v>0</v>
      </c>
      <c r="AI254" s="481">
        <v>0</v>
      </c>
      <c r="AJ254" s="481"/>
      <c r="AK254" s="481">
        <v>2</v>
      </c>
    </row>
    <row r="255" spans="1:37" x14ac:dyDescent="0.2">
      <c r="A255" s="154" t="s">
        <v>1355</v>
      </c>
      <c r="B255" s="154" t="s">
        <v>1356</v>
      </c>
      <c r="C255" s="481"/>
      <c r="D255" s="481"/>
      <c r="E255" s="481">
        <v>271</v>
      </c>
      <c r="F255" s="481"/>
      <c r="G255" s="481">
        <v>104</v>
      </c>
      <c r="H255" s="481">
        <v>94</v>
      </c>
      <c r="I255" s="481">
        <v>10</v>
      </c>
      <c r="J255" s="481">
        <v>0</v>
      </c>
      <c r="K255" s="481"/>
      <c r="L255" s="481">
        <v>10</v>
      </c>
      <c r="M255" s="481">
        <v>4</v>
      </c>
      <c r="N255" s="481">
        <v>3</v>
      </c>
      <c r="O255" s="481">
        <v>3</v>
      </c>
      <c r="P255" s="481"/>
      <c r="Q255" s="481">
        <v>2</v>
      </c>
      <c r="R255" s="481">
        <v>101</v>
      </c>
      <c r="S255" s="481">
        <v>34</v>
      </c>
      <c r="T255" s="481">
        <v>1</v>
      </c>
      <c r="U255" s="481"/>
      <c r="V255" s="481">
        <v>0</v>
      </c>
      <c r="W255" s="481">
        <v>0</v>
      </c>
      <c r="X255" s="481">
        <v>0</v>
      </c>
      <c r="Y255" s="481">
        <v>0</v>
      </c>
      <c r="Z255" s="481">
        <v>0</v>
      </c>
      <c r="AA255" s="481"/>
      <c r="AB255" s="481">
        <v>0</v>
      </c>
      <c r="AC255" s="481">
        <v>0</v>
      </c>
      <c r="AD255" s="481">
        <v>4</v>
      </c>
      <c r="AE255" s="481"/>
      <c r="AF255" s="481">
        <v>13</v>
      </c>
      <c r="AG255" s="481">
        <v>9</v>
      </c>
      <c r="AH255" s="481">
        <v>1</v>
      </c>
      <c r="AI255" s="481">
        <v>3</v>
      </c>
      <c r="AJ255" s="481"/>
      <c r="AK255" s="481">
        <v>2</v>
      </c>
    </row>
    <row r="256" spans="1:37" x14ac:dyDescent="0.2">
      <c r="A256" s="154" t="s">
        <v>1357</v>
      </c>
      <c r="B256" s="154" t="s">
        <v>1358</v>
      </c>
      <c r="C256" s="481"/>
      <c r="D256" s="481"/>
      <c r="E256" s="481">
        <v>335</v>
      </c>
      <c r="F256" s="481"/>
      <c r="G256" s="481">
        <v>90</v>
      </c>
      <c r="H256" s="481">
        <v>89</v>
      </c>
      <c r="I256" s="481">
        <v>1</v>
      </c>
      <c r="J256" s="481">
        <v>0</v>
      </c>
      <c r="K256" s="481"/>
      <c r="L256" s="481">
        <v>29</v>
      </c>
      <c r="M256" s="481">
        <v>1</v>
      </c>
      <c r="N256" s="481">
        <v>12</v>
      </c>
      <c r="O256" s="481">
        <v>16</v>
      </c>
      <c r="P256" s="481"/>
      <c r="Q256" s="481">
        <v>7</v>
      </c>
      <c r="R256" s="481">
        <v>91</v>
      </c>
      <c r="S256" s="481">
        <v>47</v>
      </c>
      <c r="T256" s="481">
        <v>6</v>
      </c>
      <c r="U256" s="481"/>
      <c r="V256" s="481">
        <v>0</v>
      </c>
      <c r="W256" s="481">
        <v>0</v>
      </c>
      <c r="X256" s="481">
        <v>0</v>
      </c>
      <c r="Y256" s="481">
        <v>0</v>
      </c>
      <c r="Z256" s="481">
        <v>0</v>
      </c>
      <c r="AA256" s="481"/>
      <c r="AB256" s="481">
        <v>0</v>
      </c>
      <c r="AC256" s="481">
        <v>2</v>
      </c>
      <c r="AD256" s="481">
        <v>38</v>
      </c>
      <c r="AE256" s="481"/>
      <c r="AF256" s="481">
        <v>17</v>
      </c>
      <c r="AG256" s="481">
        <v>11</v>
      </c>
      <c r="AH256" s="481">
        <v>3</v>
      </c>
      <c r="AI256" s="481">
        <v>3</v>
      </c>
      <c r="AJ256" s="481"/>
      <c r="AK256" s="481">
        <v>8</v>
      </c>
    </row>
    <row r="257" spans="1:37" x14ac:dyDescent="0.2">
      <c r="A257" s="154" t="s">
        <v>1359</v>
      </c>
      <c r="B257" s="154" t="s">
        <v>1360</v>
      </c>
      <c r="C257" s="481"/>
      <c r="D257" s="481"/>
      <c r="E257" s="481">
        <v>267</v>
      </c>
      <c r="F257" s="481"/>
      <c r="G257" s="481">
        <v>122</v>
      </c>
      <c r="H257" s="481">
        <v>108</v>
      </c>
      <c r="I257" s="481">
        <v>13</v>
      </c>
      <c r="J257" s="481">
        <v>1</v>
      </c>
      <c r="K257" s="481"/>
      <c r="L257" s="481">
        <v>33</v>
      </c>
      <c r="M257" s="481">
        <v>15</v>
      </c>
      <c r="N257" s="481">
        <v>1</v>
      </c>
      <c r="O257" s="481">
        <v>17</v>
      </c>
      <c r="P257" s="481"/>
      <c r="Q257" s="481">
        <v>4</v>
      </c>
      <c r="R257" s="481">
        <v>52</v>
      </c>
      <c r="S257" s="481">
        <v>22</v>
      </c>
      <c r="T257" s="481">
        <v>0</v>
      </c>
      <c r="U257" s="481"/>
      <c r="V257" s="481">
        <v>0</v>
      </c>
      <c r="W257" s="481">
        <v>0</v>
      </c>
      <c r="X257" s="481">
        <v>0</v>
      </c>
      <c r="Y257" s="481">
        <v>0</v>
      </c>
      <c r="Z257" s="481">
        <v>0</v>
      </c>
      <c r="AA257" s="481"/>
      <c r="AB257" s="481">
        <v>0</v>
      </c>
      <c r="AC257" s="481">
        <v>1</v>
      </c>
      <c r="AD257" s="481">
        <v>0</v>
      </c>
      <c r="AE257" s="481"/>
      <c r="AF257" s="481">
        <v>10</v>
      </c>
      <c r="AG257" s="481">
        <v>10</v>
      </c>
      <c r="AH257" s="481">
        <v>0</v>
      </c>
      <c r="AI257" s="481">
        <v>0</v>
      </c>
      <c r="AJ257" s="481"/>
      <c r="AK257" s="481">
        <v>23</v>
      </c>
    </row>
    <row r="258" spans="1:37" x14ac:dyDescent="0.2">
      <c r="A258" s="154" t="s">
        <v>1361</v>
      </c>
      <c r="B258" s="154" t="s">
        <v>1362</v>
      </c>
      <c r="C258" s="481"/>
      <c r="D258" s="481"/>
      <c r="E258" s="481">
        <v>44</v>
      </c>
      <c r="F258" s="481"/>
      <c r="G258" s="481">
        <v>28</v>
      </c>
      <c r="H258" s="481">
        <v>24</v>
      </c>
      <c r="I258" s="481">
        <v>1</v>
      </c>
      <c r="J258" s="481">
        <v>3</v>
      </c>
      <c r="K258" s="481"/>
      <c r="L258" s="481">
        <v>3</v>
      </c>
      <c r="M258" s="481">
        <v>1</v>
      </c>
      <c r="N258" s="481">
        <v>1</v>
      </c>
      <c r="O258" s="481">
        <v>1</v>
      </c>
      <c r="P258" s="481"/>
      <c r="Q258" s="481">
        <v>0</v>
      </c>
      <c r="R258" s="481">
        <v>10</v>
      </c>
      <c r="S258" s="481">
        <v>0</v>
      </c>
      <c r="T258" s="481">
        <v>0</v>
      </c>
      <c r="U258" s="481"/>
      <c r="V258" s="481">
        <v>0</v>
      </c>
      <c r="W258" s="481">
        <v>0</v>
      </c>
      <c r="X258" s="481">
        <v>0</v>
      </c>
      <c r="Y258" s="481">
        <v>0</v>
      </c>
      <c r="Z258" s="481">
        <v>0</v>
      </c>
      <c r="AA258" s="481"/>
      <c r="AB258" s="481">
        <v>0</v>
      </c>
      <c r="AC258" s="481">
        <v>0</v>
      </c>
      <c r="AD258" s="481">
        <v>0</v>
      </c>
      <c r="AE258" s="481"/>
      <c r="AF258" s="481">
        <v>1</v>
      </c>
      <c r="AG258" s="481">
        <v>1</v>
      </c>
      <c r="AH258" s="481">
        <v>0</v>
      </c>
      <c r="AI258" s="481">
        <v>0</v>
      </c>
      <c r="AJ258" s="481"/>
      <c r="AK258" s="481">
        <v>2</v>
      </c>
    </row>
    <row r="259" spans="1:37" x14ac:dyDescent="0.2">
      <c r="A259" s="154" t="s">
        <v>1363</v>
      </c>
      <c r="B259" s="154" t="s">
        <v>1364</v>
      </c>
      <c r="C259" s="481"/>
      <c r="D259" s="481"/>
      <c r="E259" s="481">
        <v>49</v>
      </c>
      <c r="F259" s="481"/>
      <c r="G259" s="481">
        <v>28</v>
      </c>
      <c r="H259" s="481">
        <v>20</v>
      </c>
      <c r="I259" s="481">
        <v>1</v>
      </c>
      <c r="J259" s="481">
        <v>7</v>
      </c>
      <c r="K259" s="481"/>
      <c r="L259" s="481">
        <v>3</v>
      </c>
      <c r="M259" s="481">
        <v>3</v>
      </c>
      <c r="N259" s="481">
        <v>0</v>
      </c>
      <c r="O259" s="481">
        <v>0</v>
      </c>
      <c r="P259" s="481"/>
      <c r="Q259" s="481">
        <v>4</v>
      </c>
      <c r="R259" s="481">
        <v>11</v>
      </c>
      <c r="S259" s="481">
        <v>0</v>
      </c>
      <c r="T259" s="481">
        <v>0</v>
      </c>
      <c r="U259" s="481"/>
      <c r="V259" s="481">
        <v>0</v>
      </c>
      <c r="W259" s="481">
        <v>0</v>
      </c>
      <c r="X259" s="481">
        <v>0</v>
      </c>
      <c r="Y259" s="481">
        <v>0</v>
      </c>
      <c r="Z259" s="481">
        <v>0</v>
      </c>
      <c r="AA259" s="481"/>
      <c r="AB259" s="481">
        <v>0</v>
      </c>
      <c r="AC259" s="481">
        <v>1</v>
      </c>
      <c r="AD259" s="481">
        <v>0</v>
      </c>
      <c r="AE259" s="481"/>
      <c r="AF259" s="481">
        <v>1</v>
      </c>
      <c r="AG259" s="481">
        <v>1</v>
      </c>
      <c r="AH259" s="481">
        <v>0</v>
      </c>
      <c r="AI259" s="481">
        <v>0</v>
      </c>
      <c r="AJ259" s="481"/>
      <c r="AK259" s="481">
        <v>1</v>
      </c>
    </row>
    <row r="260" spans="1:37" x14ac:dyDescent="0.2">
      <c r="A260" s="154" t="s">
        <v>1365</v>
      </c>
      <c r="B260" s="154" t="s">
        <v>1366</v>
      </c>
      <c r="C260" s="481"/>
      <c r="D260" s="481"/>
      <c r="E260" s="481">
        <v>285</v>
      </c>
      <c r="F260" s="481"/>
      <c r="G260" s="481">
        <v>89</v>
      </c>
      <c r="H260" s="481">
        <v>88</v>
      </c>
      <c r="I260" s="481">
        <v>1</v>
      </c>
      <c r="J260" s="481">
        <v>0</v>
      </c>
      <c r="K260" s="481"/>
      <c r="L260" s="481">
        <v>33</v>
      </c>
      <c r="M260" s="481">
        <v>11</v>
      </c>
      <c r="N260" s="481">
        <v>11</v>
      </c>
      <c r="O260" s="481">
        <v>11</v>
      </c>
      <c r="P260" s="481"/>
      <c r="Q260" s="481">
        <v>8</v>
      </c>
      <c r="R260" s="481">
        <v>91</v>
      </c>
      <c r="S260" s="481">
        <v>27</v>
      </c>
      <c r="T260" s="481">
        <v>2</v>
      </c>
      <c r="U260" s="481"/>
      <c r="V260" s="481">
        <v>0</v>
      </c>
      <c r="W260" s="481">
        <v>0</v>
      </c>
      <c r="X260" s="481">
        <v>0</v>
      </c>
      <c r="Y260" s="481">
        <v>0</v>
      </c>
      <c r="Z260" s="481">
        <v>0</v>
      </c>
      <c r="AA260" s="481"/>
      <c r="AB260" s="481">
        <v>0</v>
      </c>
      <c r="AC260" s="481">
        <v>3</v>
      </c>
      <c r="AD260" s="481">
        <v>8</v>
      </c>
      <c r="AE260" s="481"/>
      <c r="AF260" s="481">
        <v>23</v>
      </c>
      <c r="AG260" s="481">
        <v>18</v>
      </c>
      <c r="AH260" s="481">
        <v>5</v>
      </c>
      <c r="AI260" s="481">
        <v>0</v>
      </c>
      <c r="AJ260" s="481"/>
      <c r="AK260" s="481">
        <v>1</v>
      </c>
    </row>
    <row r="261" spans="1:37" x14ac:dyDescent="0.2">
      <c r="A261" s="154" t="s">
        <v>1367</v>
      </c>
      <c r="B261" s="154" t="s">
        <v>1368</v>
      </c>
      <c r="C261" s="481"/>
      <c r="D261" s="481"/>
      <c r="E261" s="481">
        <v>16</v>
      </c>
      <c r="F261" s="481"/>
      <c r="G261" s="481">
        <v>10</v>
      </c>
      <c r="H261" s="481">
        <v>10</v>
      </c>
      <c r="I261" s="481">
        <v>0</v>
      </c>
      <c r="J261" s="481">
        <v>0</v>
      </c>
      <c r="K261" s="481"/>
      <c r="L261" s="481">
        <v>1</v>
      </c>
      <c r="M261" s="481">
        <v>0</v>
      </c>
      <c r="N261" s="481">
        <v>0</v>
      </c>
      <c r="O261" s="481">
        <v>1</v>
      </c>
      <c r="P261" s="481"/>
      <c r="Q261" s="481">
        <v>0</v>
      </c>
      <c r="R261" s="481">
        <v>1</v>
      </c>
      <c r="S261" s="481">
        <v>0</v>
      </c>
      <c r="T261" s="481">
        <v>0</v>
      </c>
      <c r="U261" s="481"/>
      <c r="V261" s="481">
        <v>0</v>
      </c>
      <c r="W261" s="481">
        <v>0</v>
      </c>
      <c r="X261" s="481">
        <v>0</v>
      </c>
      <c r="Y261" s="481">
        <v>0</v>
      </c>
      <c r="Z261" s="481">
        <v>0</v>
      </c>
      <c r="AA261" s="481"/>
      <c r="AB261" s="481">
        <v>0</v>
      </c>
      <c r="AC261" s="481">
        <v>0</v>
      </c>
      <c r="AD261" s="481">
        <v>4</v>
      </c>
      <c r="AE261" s="481"/>
      <c r="AF261" s="481">
        <v>0</v>
      </c>
      <c r="AG261" s="481">
        <v>0</v>
      </c>
      <c r="AH261" s="481">
        <v>0</v>
      </c>
      <c r="AI261" s="481">
        <v>0</v>
      </c>
      <c r="AJ261" s="481"/>
      <c r="AK261" s="481">
        <v>0</v>
      </c>
    </row>
    <row r="262" spans="1:37" x14ac:dyDescent="0.2">
      <c r="A262" s="154" t="s">
        <v>1369</v>
      </c>
      <c r="B262" s="154" t="s">
        <v>1370</v>
      </c>
      <c r="C262" s="481"/>
      <c r="D262" s="481"/>
      <c r="E262" s="481">
        <v>93</v>
      </c>
      <c r="F262" s="481"/>
      <c r="G262" s="481">
        <v>50</v>
      </c>
      <c r="H262" s="481">
        <v>45</v>
      </c>
      <c r="I262" s="481">
        <v>4</v>
      </c>
      <c r="J262" s="481">
        <v>1</v>
      </c>
      <c r="K262" s="481"/>
      <c r="L262" s="481">
        <v>9</v>
      </c>
      <c r="M262" s="481">
        <v>5</v>
      </c>
      <c r="N262" s="481">
        <v>3</v>
      </c>
      <c r="O262" s="481">
        <v>1</v>
      </c>
      <c r="P262" s="481"/>
      <c r="Q262" s="481">
        <v>1</v>
      </c>
      <c r="R262" s="481">
        <v>28</v>
      </c>
      <c r="S262" s="481">
        <v>0</v>
      </c>
      <c r="T262" s="481">
        <v>1</v>
      </c>
      <c r="U262" s="481"/>
      <c r="V262" s="481">
        <v>0</v>
      </c>
      <c r="W262" s="481">
        <v>0</v>
      </c>
      <c r="X262" s="481">
        <v>0</v>
      </c>
      <c r="Y262" s="481">
        <v>0</v>
      </c>
      <c r="Z262" s="481">
        <v>0</v>
      </c>
      <c r="AA262" s="481"/>
      <c r="AB262" s="481">
        <v>0</v>
      </c>
      <c r="AC262" s="481">
        <v>0</v>
      </c>
      <c r="AD262" s="481">
        <v>0</v>
      </c>
      <c r="AE262" s="481"/>
      <c r="AF262" s="481">
        <v>1</v>
      </c>
      <c r="AG262" s="481">
        <v>0</v>
      </c>
      <c r="AH262" s="481">
        <v>0</v>
      </c>
      <c r="AI262" s="481">
        <v>1</v>
      </c>
      <c r="AJ262" s="481"/>
      <c r="AK262" s="481">
        <v>3</v>
      </c>
    </row>
    <row r="263" spans="1:37" x14ac:dyDescent="0.2">
      <c r="A263" s="154" t="s">
        <v>1371</v>
      </c>
      <c r="B263" s="154" t="s">
        <v>1372</v>
      </c>
      <c r="C263" s="481"/>
      <c r="D263" s="481"/>
      <c r="E263" s="481">
        <v>90</v>
      </c>
      <c r="F263" s="481"/>
      <c r="G263" s="481">
        <v>48</v>
      </c>
      <c r="H263" s="481">
        <v>42</v>
      </c>
      <c r="I263" s="481">
        <v>5</v>
      </c>
      <c r="J263" s="481">
        <v>1</v>
      </c>
      <c r="K263" s="481"/>
      <c r="L263" s="481">
        <v>19</v>
      </c>
      <c r="M263" s="481">
        <v>0</v>
      </c>
      <c r="N263" s="481">
        <v>8</v>
      </c>
      <c r="O263" s="481">
        <v>11</v>
      </c>
      <c r="P263" s="481"/>
      <c r="Q263" s="481">
        <v>3</v>
      </c>
      <c r="R263" s="481">
        <v>14</v>
      </c>
      <c r="S263" s="481">
        <v>6</v>
      </c>
      <c r="T263" s="481">
        <v>0</v>
      </c>
      <c r="U263" s="481"/>
      <c r="V263" s="481">
        <v>0</v>
      </c>
      <c r="W263" s="481">
        <v>0</v>
      </c>
      <c r="X263" s="481">
        <v>0</v>
      </c>
      <c r="Y263" s="481">
        <v>0</v>
      </c>
      <c r="Z263" s="481">
        <v>0</v>
      </c>
      <c r="AA263" s="481"/>
      <c r="AB263" s="481">
        <v>0</v>
      </c>
      <c r="AC263" s="481">
        <v>0</v>
      </c>
      <c r="AD263" s="481">
        <v>0</v>
      </c>
      <c r="AE263" s="481"/>
      <c r="AF263" s="481">
        <v>0</v>
      </c>
      <c r="AG263" s="481">
        <v>0</v>
      </c>
      <c r="AH263" s="481">
        <v>0</v>
      </c>
      <c r="AI263" s="481">
        <v>0</v>
      </c>
      <c r="AJ263" s="481"/>
      <c r="AK263" s="481">
        <v>0</v>
      </c>
    </row>
    <row r="264" spans="1:37" x14ac:dyDescent="0.2">
      <c r="A264" s="154" t="s">
        <v>1373</v>
      </c>
      <c r="B264" s="154" t="s">
        <v>1374</v>
      </c>
      <c r="C264" s="481"/>
      <c r="D264" s="481"/>
      <c r="E264" s="481">
        <v>231</v>
      </c>
      <c r="F264" s="481"/>
      <c r="G264" s="481">
        <v>73</v>
      </c>
      <c r="H264" s="481">
        <v>64</v>
      </c>
      <c r="I264" s="481">
        <v>7</v>
      </c>
      <c r="J264" s="481">
        <v>2</v>
      </c>
      <c r="K264" s="481"/>
      <c r="L264" s="481">
        <v>20</v>
      </c>
      <c r="M264" s="481">
        <v>8</v>
      </c>
      <c r="N264" s="481">
        <v>1</v>
      </c>
      <c r="O264" s="481">
        <v>11</v>
      </c>
      <c r="P264" s="481"/>
      <c r="Q264" s="481">
        <v>9</v>
      </c>
      <c r="R264" s="481">
        <v>48</v>
      </c>
      <c r="S264" s="481">
        <v>12</v>
      </c>
      <c r="T264" s="481">
        <v>0</v>
      </c>
      <c r="U264" s="481"/>
      <c r="V264" s="481">
        <v>0</v>
      </c>
      <c r="W264" s="481">
        <v>0</v>
      </c>
      <c r="X264" s="481">
        <v>0</v>
      </c>
      <c r="Y264" s="481">
        <v>0</v>
      </c>
      <c r="Z264" s="481">
        <v>0</v>
      </c>
      <c r="AA264" s="481"/>
      <c r="AB264" s="481">
        <v>0</v>
      </c>
      <c r="AC264" s="481">
        <v>1</v>
      </c>
      <c r="AD264" s="481">
        <v>43</v>
      </c>
      <c r="AE264" s="481"/>
      <c r="AF264" s="481">
        <v>18</v>
      </c>
      <c r="AG264" s="481">
        <v>17</v>
      </c>
      <c r="AH264" s="481">
        <v>1</v>
      </c>
      <c r="AI264" s="481">
        <v>0</v>
      </c>
      <c r="AJ264" s="481"/>
      <c r="AK264" s="481">
        <v>7</v>
      </c>
    </row>
    <row r="265" spans="1:37" x14ac:dyDescent="0.2">
      <c r="A265" s="154" t="s">
        <v>1375</v>
      </c>
      <c r="B265" s="154" t="s">
        <v>1376</v>
      </c>
      <c r="C265" s="481"/>
      <c r="D265" s="481"/>
      <c r="E265" s="481">
        <v>123</v>
      </c>
      <c r="F265" s="481"/>
      <c r="G265" s="481">
        <v>59</v>
      </c>
      <c r="H265" s="481">
        <v>53</v>
      </c>
      <c r="I265" s="481">
        <v>6</v>
      </c>
      <c r="J265" s="481">
        <v>0</v>
      </c>
      <c r="K265" s="481"/>
      <c r="L265" s="481">
        <v>8</v>
      </c>
      <c r="M265" s="481">
        <v>0</v>
      </c>
      <c r="N265" s="481">
        <v>6</v>
      </c>
      <c r="O265" s="481">
        <v>2</v>
      </c>
      <c r="P265" s="481"/>
      <c r="Q265" s="481">
        <v>2</v>
      </c>
      <c r="R265" s="481">
        <v>15</v>
      </c>
      <c r="S265" s="481">
        <v>7</v>
      </c>
      <c r="T265" s="481">
        <v>1</v>
      </c>
      <c r="U265" s="481"/>
      <c r="V265" s="481">
        <v>0</v>
      </c>
      <c r="W265" s="481">
        <v>0</v>
      </c>
      <c r="X265" s="481">
        <v>0</v>
      </c>
      <c r="Y265" s="481">
        <v>0</v>
      </c>
      <c r="Z265" s="481">
        <v>0</v>
      </c>
      <c r="AA265" s="481"/>
      <c r="AB265" s="481">
        <v>0</v>
      </c>
      <c r="AC265" s="481">
        <v>0</v>
      </c>
      <c r="AD265" s="481">
        <v>2</v>
      </c>
      <c r="AE265" s="481"/>
      <c r="AF265" s="481">
        <v>25</v>
      </c>
      <c r="AG265" s="481">
        <v>2</v>
      </c>
      <c r="AH265" s="481">
        <v>16</v>
      </c>
      <c r="AI265" s="481">
        <v>7</v>
      </c>
      <c r="AJ265" s="481"/>
      <c r="AK265" s="481">
        <v>4</v>
      </c>
    </row>
    <row r="266" spans="1:37" x14ac:dyDescent="0.2">
      <c r="A266" s="154" t="s">
        <v>1377</v>
      </c>
      <c r="B266" s="154" t="s">
        <v>1378</v>
      </c>
      <c r="C266" s="481"/>
      <c r="D266" s="481"/>
      <c r="E266" s="481">
        <v>51</v>
      </c>
      <c r="F266" s="481"/>
      <c r="G266" s="481">
        <v>14</v>
      </c>
      <c r="H266" s="481">
        <v>11</v>
      </c>
      <c r="I266" s="481">
        <v>2</v>
      </c>
      <c r="J266" s="481">
        <v>1</v>
      </c>
      <c r="K266" s="481"/>
      <c r="L266" s="481">
        <v>5</v>
      </c>
      <c r="M266" s="481">
        <v>2</v>
      </c>
      <c r="N266" s="481">
        <v>0</v>
      </c>
      <c r="O266" s="481">
        <v>3</v>
      </c>
      <c r="P266" s="481"/>
      <c r="Q266" s="481">
        <v>0</v>
      </c>
      <c r="R266" s="481">
        <v>20</v>
      </c>
      <c r="S266" s="481">
        <v>5</v>
      </c>
      <c r="T266" s="481">
        <v>0</v>
      </c>
      <c r="U266" s="481"/>
      <c r="V266" s="481">
        <v>0</v>
      </c>
      <c r="W266" s="481">
        <v>0</v>
      </c>
      <c r="X266" s="481">
        <v>0</v>
      </c>
      <c r="Y266" s="481">
        <v>0</v>
      </c>
      <c r="Z266" s="481">
        <v>0</v>
      </c>
      <c r="AA266" s="481"/>
      <c r="AB266" s="481">
        <v>0</v>
      </c>
      <c r="AC266" s="481">
        <v>0</v>
      </c>
      <c r="AD266" s="481">
        <v>4</v>
      </c>
      <c r="AE266" s="481"/>
      <c r="AF266" s="481">
        <v>3</v>
      </c>
      <c r="AG266" s="481">
        <v>2</v>
      </c>
      <c r="AH266" s="481">
        <v>1</v>
      </c>
      <c r="AI266" s="481">
        <v>0</v>
      </c>
      <c r="AJ266" s="481"/>
      <c r="AK266" s="481">
        <v>0</v>
      </c>
    </row>
    <row r="267" spans="1:37" x14ac:dyDescent="0.2">
      <c r="A267" s="154" t="s">
        <v>1379</v>
      </c>
      <c r="B267" s="154" t="s">
        <v>1380</v>
      </c>
      <c r="C267" s="481"/>
      <c r="D267" s="481"/>
      <c r="E267" s="481">
        <v>42</v>
      </c>
      <c r="F267" s="481"/>
      <c r="G267" s="481">
        <v>20</v>
      </c>
      <c r="H267" s="481">
        <v>18</v>
      </c>
      <c r="I267" s="481">
        <v>1</v>
      </c>
      <c r="J267" s="481">
        <v>1</v>
      </c>
      <c r="K267" s="481"/>
      <c r="L267" s="481">
        <v>0</v>
      </c>
      <c r="M267" s="481">
        <v>0</v>
      </c>
      <c r="N267" s="481">
        <v>0</v>
      </c>
      <c r="O267" s="481">
        <v>0</v>
      </c>
      <c r="P267" s="481"/>
      <c r="Q267" s="481">
        <v>1</v>
      </c>
      <c r="R267" s="481">
        <v>13</v>
      </c>
      <c r="S267" s="481">
        <v>2</v>
      </c>
      <c r="T267" s="481">
        <v>0</v>
      </c>
      <c r="U267" s="481"/>
      <c r="V267" s="481">
        <v>0</v>
      </c>
      <c r="W267" s="481">
        <v>0</v>
      </c>
      <c r="X267" s="481">
        <v>0</v>
      </c>
      <c r="Y267" s="481">
        <v>0</v>
      </c>
      <c r="Z267" s="481">
        <v>0</v>
      </c>
      <c r="AA267" s="481"/>
      <c r="AB267" s="481">
        <v>0</v>
      </c>
      <c r="AC267" s="481">
        <v>0</v>
      </c>
      <c r="AD267" s="481">
        <v>0</v>
      </c>
      <c r="AE267" s="481"/>
      <c r="AF267" s="481">
        <v>1</v>
      </c>
      <c r="AG267" s="481">
        <v>1</v>
      </c>
      <c r="AH267" s="481">
        <v>0</v>
      </c>
      <c r="AI267" s="481">
        <v>0</v>
      </c>
      <c r="AJ267" s="481"/>
      <c r="AK267" s="481">
        <v>5</v>
      </c>
    </row>
    <row r="268" spans="1:37" x14ac:dyDescent="0.2">
      <c r="A268" s="154" t="s">
        <v>1381</v>
      </c>
      <c r="B268" s="154" t="s">
        <v>1382</v>
      </c>
      <c r="C268" s="481"/>
      <c r="D268" s="481"/>
      <c r="E268" s="481">
        <v>129</v>
      </c>
      <c r="F268" s="481"/>
      <c r="G268" s="481">
        <v>68</v>
      </c>
      <c r="H268" s="481">
        <v>59</v>
      </c>
      <c r="I268" s="481">
        <v>5</v>
      </c>
      <c r="J268" s="481">
        <v>4</v>
      </c>
      <c r="K268" s="481"/>
      <c r="L268" s="481">
        <v>5</v>
      </c>
      <c r="M268" s="481">
        <v>0</v>
      </c>
      <c r="N268" s="481">
        <v>1</v>
      </c>
      <c r="O268" s="481">
        <v>4</v>
      </c>
      <c r="P268" s="481"/>
      <c r="Q268" s="481">
        <v>2</v>
      </c>
      <c r="R268" s="481">
        <v>21</v>
      </c>
      <c r="S268" s="481">
        <v>21</v>
      </c>
      <c r="T268" s="481">
        <v>1</v>
      </c>
      <c r="U268" s="481"/>
      <c r="V268" s="481">
        <v>0</v>
      </c>
      <c r="W268" s="481">
        <v>0</v>
      </c>
      <c r="X268" s="481">
        <v>0</v>
      </c>
      <c r="Y268" s="481">
        <v>0</v>
      </c>
      <c r="Z268" s="481">
        <v>0</v>
      </c>
      <c r="AA268" s="481"/>
      <c r="AB268" s="481">
        <v>0</v>
      </c>
      <c r="AC268" s="481">
        <v>0</v>
      </c>
      <c r="AD268" s="481">
        <v>0</v>
      </c>
      <c r="AE268" s="481"/>
      <c r="AF268" s="481">
        <v>7</v>
      </c>
      <c r="AG268" s="481">
        <v>2</v>
      </c>
      <c r="AH268" s="481">
        <v>4</v>
      </c>
      <c r="AI268" s="481">
        <v>1</v>
      </c>
      <c r="AJ268" s="481"/>
      <c r="AK268" s="481">
        <v>4</v>
      </c>
    </row>
    <row r="269" spans="1:37" x14ac:dyDescent="0.2">
      <c r="A269" s="154" t="s">
        <v>1383</v>
      </c>
      <c r="B269" s="154" t="s">
        <v>1384</v>
      </c>
      <c r="C269" s="481"/>
      <c r="D269" s="481"/>
      <c r="E269" s="481">
        <v>160</v>
      </c>
      <c r="F269" s="481"/>
      <c r="G269" s="481">
        <v>95</v>
      </c>
      <c r="H269" s="481">
        <v>79</v>
      </c>
      <c r="I269" s="481">
        <v>12</v>
      </c>
      <c r="J269" s="481">
        <v>4</v>
      </c>
      <c r="K269" s="481"/>
      <c r="L269" s="481">
        <v>20</v>
      </c>
      <c r="M269" s="481">
        <v>6</v>
      </c>
      <c r="N269" s="481">
        <v>3</v>
      </c>
      <c r="O269" s="481">
        <v>11</v>
      </c>
      <c r="P269" s="481"/>
      <c r="Q269" s="481">
        <v>7</v>
      </c>
      <c r="R269" s="481">
        <v>27</v>
      </c>
      <c r="S269" s="481">
        <v>4</v>
      </c>
      <c r="T269" s="481">
        <v>0</v>
      </c>
      <c r="U269" s="481"/>
      <c r="V269" s="481">
        <v>0</v>
      </c>
      <c r="W269" s="481">
        <v>0</v>
      </c>
      <c r="X269" s="481">
        <v>0</v>
      </c>
      <c r="Y269" s="481">
        <v>0</v>
      </c>
      <c r="Z269" s="481">
        <v>0</v>
      </c>
      <c r="AA269" s="481"/>
      <c r="AB269" s="481">
        <v>0</v>
      </c>
      <c r="AC269" s="481">
        <v>0</v>
      </c>
      <c r="AD269" s="481">
        <v>0</v>
      </c>
      <c r="AE269" s="481"/>
      <c r="AF269" s="481">
        <v>1</v>
      </c>
      <c r="AG269" s="481">
        <v>1</v>
      </c>
      <c r="AH269" s="481">
        <v>0</v>
      </c>
      <c r="AI269" s="481">
        <v>0</v>
      </c>
      <c r="AJ269" s="481"/>
      <c r="AK269" s="481">
        <v>6</v>
      </c>
    </row>
    <row r="270" spans="1:37" x14ac:dyDescent="0.2">
      <c r="A270" s="154" t="s">
        <v>1385</v>
      </c>
      <c r="B270" s="154" t="s">
        <v>1386</v>
      </c>
      <c r="C270" s="481"/>
      <c r="D270" s="481"/>
      <c r="E270" s="481">
        <v>77</v>
      </c>
      <c r="F270" s="481"/>
      <c r="G270" s="481">
        <v>51</v>
      </c>
      <c r="H270" s="481">
        <v>47</v>
      </c>
      <c r="I270" s="481">
        <v>3</v>
      </c>
      <c r="J270" s="481">
        <v>1</v>
      </c>
      <c r="K270" s="481"/>
      <c r="L270" s="481">
        <v>5</v>
      </c>
      <c r="M270" s="481">
        <v>3</v>
      </c>
      <c r="N270" s="481">
        <v>1</v>
      </c>
      <c r="O270" s="481">
        <v>1</v>
      </c>
      <c r="P270" s="481"/>
      <c r="Q270" s="481">
        <v>1</v>
      </c>
      <c r="R270" s="481">
        <v>19</v>
      </c>
      <c r="S270" s="481">
        <v>0</v>
      </c>
      <c r="T270" s="481">
        <v>0</v>
      </c>
      <c r="U270" s="481"/>
      <c r="V270" s="481">
        <v>0</v>
      </c>
      <c r="W270" s="481">
        <v>0</v>
      </c>
      <c r="X270" s="481">
        <v>0</v>
      </c>
      <c r="Y270" s="481">
        <v>0</v>
      </c>
      <c r="Z270" s="481">
        <v>0</v>
      </c>
      <c r="AA270" s="481"/>
      <c r="AB270" s="481">
        <v>0</v>
      </c>
      <c r="AC270" s="481">
        <v>0</v>
      </c>
      <c r="AD270" s="481">
        <v>0</v>
      </c>
      <c r="AE270" s="481"/>
      <c r="AF270" s="481">
        <v>0</v>
      </c>
      <c r="AG270" s="481">
        <v>0</v>
      </c>
      <c r="AH270" s="481">
        <v>0</v>
      </c>
      <c r="AI270" s="481">
        <v>0</v>
      </c>
      <c r="AJ270" s="481"/>
      <c r="AK270" s="481">
        <v>1</v>
      </c>
    </row>
    <row r="271" spans="1:37" x14ac:dyDescent="0.2">
      <c r="A271" s="154" t="s">
        <v>1387</v>
      </c>
      <c r="B271" s="154" t="s">
        <v>1388</v>
      </c>
      <c r="C271" s="481"/>
      <c r="D271" s="481"/>
      <c r="E271" s="481">
        <v>79</v>
      </c>
      <c r="F271" s="481"/>
      <c r="G271" s="481">
        <v>41</v>
      </c>
      <c r="H271" s="481">
        <v>38</v>
      </c>
      <c r="I271" s="481">
        <v>1</v>
      </c>
      <c r="J271" s="481">
        <v>2</v>
      </c>
      <c r="K271" s="481"/>
      <c r="L271" s="481">
        <v>9</v>
      </c>
      <c r="M271" s="481">
        <v>3</v>
      </c>
      <c r="N271" s="481">
        <v>3</v>
      </c>
      <c r="O271" s="481">
        <v>3</v>
      </c>
      <c r="P271" s="481"/>
      <c r="Q271" s="481">
        <v>1</v>
      </c>
      <c r="R271" s="481">
        <v>16</v>
      </c>
      <c r="S271" s="481">
        <v>7</v>
      </c>
      <c r="T271" s="481">
        <v>0</v>
      </c>
      <c r="U271" s="481"/>
      <c r="V271" s="481">
        <v>0</v>
      </c>
      <c r="W271" s="481">
        <v>0</v>
      </c>
      <c r="X271" s="481">
        <v>0</v>
      </c>
      <c r="Y271" s="481">
        <v>0</v>
      </c>
      <c r="Z271" s="481">
        <v>0</v>
      </c>
      <c r="AA271" s="481"/>
      <c r="AB271" s="481">
        <v>0</v>
      </c>
      <c r="AC271" s="481">
        <v>0</v>
      </c>
      <c r="AD271" s="481">
        <v>0</v>
      </c>
      <c r="AE271" s="481"/>
      <c r="AF271" s="481">
        <v>2</v>
      </c>
      <c r="AG271" s="481">
        <v>1</v>
      </c>
      <c r="AH271" s="481">
        <v>0</v>
      </c>
      <c r="AI271" s="481">
        <v>1</v>
      </c>
      <c r="AJ271" s="481"/>
      <c r="AK271" s="481">
        <v>3</v>
      </c>
    </row>
    <row r="272" spans="1:37" x14ac:dyDescent="0.2">
      <c r="A272" s="154" t="s">
        <v>1389</v>
      </c>
      <c r="B272" s="154" t="s">
        <v>1390</v>
      </c>
      <c r="C272" s="481"/>
      <c r="D272" s="481"/>
      <c r="E272" s="481">
        <v>61</v>
      </c>
      <c r="F272" s="481"/>
      <c r="G272" s="481">
        <v>26</v>
      </c>
      <c r="H272" s="481">
        <v>23</v>
      </c>
      <c r="I272" s="481">
        <v>2</v>
      </c>
      <c r="J272" s="481">
        <v>1</v>
      </c>
      <c r="K272" s="481"/>
      <c r="L272" s="481">
        <v>3</v>
      </c>
      <c r="M272" s="481">
        <v>0</v>
      </c>
      <c r="N272" s="481">
        <v>3</v>
      </c>
      <c r="O272" s="481">
        <v>0</v>
      </c>
      <c r="P272" s="481"/>
      <c r="Q272" s="481">
        <v>1</v>
      </c>
      <c r="R272" s="481">
        <v>21</v>
      </c>
      <c r="S272" s="481">
        <v>6</v>
      </c>
      <c r="T272" s="481">
        <v>0</v>
      </c>
      <c r="U272" s="481"/>
      <c r="V272" s="481">
        <v>0</v>
      </c>
      <c r="W272" s="481">
        <v>0</v>
      </c>
      <c r="X272" s="481">
        <v>0</v>
      </c>
      <c r="Y272" s="481">
        <v>0</v>
      </c>
      <c r="Z272" s="481">
        <v>0</v>
      </c>
      <c r="AA272" s="481"/>
      <c r="AB272" s="481">
        <v>0</v>
      </c>
      <c r="AC272" s="481">
        <v>1</v>
      </c>
      <c r="AD272" s="481">
        <v>0</v>
      </c>
      <c r="AE272" s="481"/>
      <c r="AF272" s="481">
        <v>0</v>
      </c>
      <c r="AG272" s="481">
        <v>0</v>
      </c>
      <c r="AH272" s="481">
        <v>0</v>
      </c>
      <c r="AI272" s="481">
        <v>0</v>
      </c>
      <c r="AJ272" s="481"/>
      <c r="AK272" s="481">
        <v>3</v>
      </c>
    </row>
    <row r="273" spans="1:37" x14ac:dyDescent="0.2">
      <c r="A273" s="154" t="s">
        <v>1391</v>
      </c>
      <c r="B273" s="154" t="s">
        <v>1392</v>
      </c>
      <c r="C273" s="481"/>
      <c r="D273" s="481"/>
      <c r="E273" s="481">
        <v>116</v>
      </c>
      <c r="F273" s="481"/>
      <c r="G273" s="481">
        <v>66</v>
      </c>
      <c r="H273" s="481">
        <v>51</v>
      </c>
      <c r="I273" s="481">
        <v>11</v>
      </c>
      <c r="J273" s="481">
        <v>4</v>
      </c>
      <c r="K273" s="481"/>
      <c r="L273" s="481">
        <v>14</v>
      </c>
      <c r="M273" s="481">
        <v>5</v>
      </c>
      <c r="N273" s="481">
        <v>7</v>
      </c>
      <c r="O273" s="481">
        <v>2</v>
      </c>
      <c r="P273" s="481"/>
      <c r="Q273" s="481">
        <v>1</v>
      </c>
      <c r="R273" s="481">
        <v>21</v>
      </c>
      <c r="S273" s="481">
        <v>4</v>
      </c>
      <c r="T273" s="481">
        <v>0</v>
      </c>
      <c r="U273" s="481"/>
      <c r="V273" s="481">
        <v>0</v>
      </c>
      <c r="W273" s="481">
        <v>0</v>
      </c>
      <c r="X273" s="481">
        <v>0</v>
      </c>
      <c r="Y273" s="481">
        <v>0</v>
      </c>
      <c r="Z273" s="481">
        <v>0</v>
      </c>
      <c r="AA273" s="481"/>
      <c r="AB273" s="481">
        <v>0</v>
      </c>
      <c r="AC273" s="481">
        <v>2</v>
      </c>
      <c r="AD273" s="481">
        <v>1</v>
      </c>
      <c r="AE273" s="481"/>
      <c r="AF273" s="481">
        <v>1</v>
      </c>
      <c r="AG273" s="481">
        <v>1</v>
      </c>
      <c r="AH273" s="481">
        <v>0</v>
      </c>
      <c r="AI273" s="481">
        <v>0</v>
      </c>
      <c r="AJ273" s="481"/>
      <c r="AK273" s="481">
        <v>6</v>
      </c>
    </row>
    <row r="274" spans="1:37" x14ac:dyDescent="0.2">
      <c r="A274" s="154" t="s">
        <v>1393</v>
      </c>
      <c r="B274" s="154" t="s">
        <v>1394</v>
      </c>
      <c r="C274" s="481"/>
      <c r="D274" s="481"/>
      <c r="E274" s="481">
        <v>76</v>
      </c>
      <c r="F274" s="481"/>
      <c r="G274" s="481">
        <v>22</v>
      </c>
      <c r="H274" s="481">
        <v>22</v>
      </c>
      <c r="I274" s="481">
        <v>0</v>
      </c>
      <c r="J274" s="481">
        <v>0</v>
      </c>
      <c r="K274" s="481"/>
      <c r="L274" s="481">
        <v>8</v>
      </c>
      <c r="M274" s="481">
        <v>2</v>
      </c>
      <c r="N274" s="481">
        <v>4</v>
      </c>
      <c r="O274" s="481">
        <v>2</v>
      </c>
      <c r="P274" s="481"/>
      <c r="Q274" s="481">
        <v>0</v>
      </c>
      <c r="R274" s="481">
        <v>35</v>
      </c>
      <c r="S274" s="481">
        <v>6</v>
      </c>
      <c r="T274" s="481">
        <v>0</v>
      </c>
      <c r="U274" s="481"/>
      <c r="V274" s="481">
        <v>0</v>
      </c>
      <c r="W274" s="481">
        <v>0</v>
      </c>
      <c r="X274" s="481">
        <v>0</v>
      </c>
      <c r="Y274" s="481">
        <v>0</v>
      </c>
      <c r="Z274" s="481">
        <v>0</v>
      </c>
      <c r="AA274" s="481"/>
      <c r="AB274" s="481">
        <v>0</v>
      </c>
      <c r="AC274" s="481">
        <v>2</v>
      </c>
      <c r="AD274" s="481">
        <v>0</v>
      </c>
      <c r="AE274" s="481"/>
      <c r="AF274" s="481">
        <v>2</v>
      </c>
      <c r="AG274" s="481">
        <v>0</v>
      </c>
      <c r="AH274" s="481">
        <v>1</v>
      </c>
      <c r="AI274" s="481">
        <v>1</v>
      </c>
      <c r="AJ274" s="481"/>
      <c r="AK274" s="481">
        <v>1</v>
      </c>
    </row>
    <row r="275" spans="1:37" x14ac:dyDescent="0.2">
      <c r="A275" s="154" t="s">
        <v>1395</v>
      </c>
      <c r="B275" s="154" t="s">
        <v>1396</v>
      </c>
      <c r="C275" s="481"/>
      <c r="D275" s="481"/>
      <c r="E275" s="481">
        <v>98</v>
      </c>
      <c r="F275" s="481"/>
      <c r="G275" s="481">
        <v>60</v>
      </c>
      <c r="H275" s="481">
        <v>43</v>
      </c>
      <c r="I275" s="481">
        <v>13</v>
      </c>
      <c r="J275" s="481">
        <v>4</v>
      </c>
      <c r="K275" s="481"/>
      <c r="L275" s="481">
        <v>1</v>
      </c>
      <c r="M275" s="481">
        <v>0</v>
      </c>
      <c r="N275" s="481">
        <v>0</v>
      </c>
      <c r="O275" s="481">
        <v>1</v>
      </c>
      <c r="P275" s="481"/>
      <c r="Q275" s="481">
        <v>0</v>
      </c>
      <c r="R275" s="481">
        <v>27</v>
      </c>
      <c r="S275" s="481">
        <v>5</v>
      </c>
      <c r="T275" s="481">
        <v>0</v>
      </c>
      <c r="U275" s="481"/>
      <c r="V275" s="481">
        <v>0</v>
      </c>
      <c r="W275" s="481">
        <v>0</v>
      </c>
      <c r="X275" s="481">
        <v>0</v>
      </c>
      <c r="Y275" s="481">
        <v>0</v>
      </c>
      <c r="Z275" s="481">
        <v>0</v>
      </c>
      <c r="AA275" s="481"/>
      <c r="AB275" s="481">
        <v>0</v>
      </c>
      <c r="AC275" s="481">
        <v>2</v>
      </c>
      <c r="AD275" s="481">
        <v>2</v>
      </c>
      <c r="AE275" s="481"/>
      <c r="AF275" s="481">
        <v>0</v>
      </c>
      <c r="AG275" s="481">
        <v>0</v>
      </c>
      <c r="AH275" s="481">
        <v>0</v>
      </c>
      <c r="AI275" s="481">
        <v>0</v>
      </c>
      <c r="AJ275" s="481"/>
      <c r="AK275" s="481">
        <v>1</v>
      </c>
    </row>
    <row r="276" spans="1:37" x14ac:dyDescent="0.2">
      <c r="A276" s="154" t="s">
        <v>1397</v>
      </c>
      <c r="B276" s="154" t="s">
        <v>1398</v>
      </c>
      <c r="C276" s="481"/>
      <c r="D276" s="481"/>
      <c r="E276" s="481">
        <v>102</v>
      </c>
      <c r="F276" s="481"/>
      <c r="G276" s="481">
        <v>34</v>
      </c>
      <c r="H276" s="481">
        <v>29</v>
      </c>
      <c r="I276" s="481">
        <v>5</v>
      </c>
      <c r="J276" s="481">
        <v>0</v>
      </c>
      <c r="K276" s="481"/>
      <c r="L276" s="481">
        <v>19</v>
      </c>
      <c r="M276" s="481">
        <v>3</v>
      </c>
      <c r="N276" s="481">
        <v>4</v>
      </c>
      <c r="O276" s="481">
        <v>12</v>
      </c>
      <c r="P276" s="481"/>
      <c r="Q276" s="481">
        <v>1</v>
      </c>
      <c r="R276" s="481">
        <v>27</v>
      </c>
      <c r="S276" s="481">
        <v>14</v>
      </c>
      <c r="T276" s="481">
        <v>3</v>
      </c>
      <c r="U276" s="481"/>
      <c r="V276" s="481">
        <v>0</v>
      </c>
      <c r="W276" s="481">
        <v>0</v>
      </c>
      <c r="X276" s="481">
        <v>0</v>
      </c>
      <c r="Y276" s="481">
        <v>0</v>
      </c>
      <c r="Z276" s="481">
        <v>0</v>
      </c>
      <c r="AA276" s="481"/>
      <c r="AB276" s="481">
        <v>0</v>
      </c>
      <c r="AC276" s="481">
        <v>0</v>
      </c>
      <c r="AD276" s="481">
        <v>0</v>
      </c>
      <c r="AE276" s="481"/>
      <c r="AF276" s="481">
        <v>2</v>
      </c>
      <c r="AG276" s="481">
        <v>2</v>
      </c>
      <c r="AH276" s="481">
        <v>0</v>
      </c>
      <c r="AI276" s="481">
        <v>0</v>
      </c>
      <c r="AJ276" s="481"/>
      <c r="AK276" s="481">
        <v>2</v>
      </c>
    </row>
    <row r="277" spans="1:37" x14ac:dyDescent="0.2">
      <c r="A277" s="154" t="s">
        <v>1399</v>
      </c>
      <c r="B277" s="154" t="s">
        <v>1400</v>
      </c>
      <c r="C277" s="481"/>
      <c r="D277" s="481"/>
      <c r="E277" s="481">
        <v>110</v>
      </c>
      <c r="F277" s="481"/>
      <c r="G277" s="481">
        <v>64</v>
      </c>
      <c r="H277" s="481">
        <v>62</v>
      </c>
      <c r="I277" s="481">
        <v>1</v>
      </c>
      <c r="J277" s="481">
        <v>1</v>
      </c>
      <c r="K277" s="481"/>
      <c r="L277" s="481">
        <v>8</v>
      </c>
      <c r="M277" s="481">
        <v>0</v>
      </c>
      <c r="N277" s="481">
        <v>4</v>
      </c>
      <c r="O277" s="481">
        <v>4</v>
      </c>
      <c r="P277" s="481"/>
      <c r="Q277" s="481">
        <v>5</v>
      </c>
      <c r="R277" s="481">
        <v>18</v>
      </c>
      <c r="S277" s="481">
        <v>1</v>
      </c>
      <c r="T277" s="481">
        <v>0</v>
      </c>
      <c r="U277" s="481"/>
      <c r="V277" s="481">
        <v>0</v>
      </c>
      <c r="W277" s="481">
        <v>0</v>
      </c>
      <c r="X277" s="481">
        <v>0</v>
      </c>
      <c r="Y277" s="481">
        <v>0</v>
      </c>
      <c r="Z277" s="481">
        <v>0</v>
      </c>
      <c r="AA277" s="481"/>
      <c r="AB277" s="481">
        <v>0</v>
      </c>
      <c r="AC277" s="481">
        <v>0</v>
      </c>
      <c r="AD277" s="481">
        <v>1</v>
      </c>
      <c r="AE277" s="481"/>
      <c r="AF277" s="481">
        <v>9</v>
      </c>
      <c r="AG277" s="481">
        <v>9</v>
      </c>
      <c r="AH277" s="481">
        <v>0</v>
      </c>
      <c r="AI277" s="481">
        <v>0</v>
      </c>
      <c r="AJ277" s="481"/>
      <c r="AK277" s="481">
        <v>4</v>
      </c>
    </row>
    <row r="278" spans="1:37" x14ac:dyDescent="0.2">
      <c r="A278" s="154" t="s">
        <v>1401</v>
      </c>
      <c r="B278" s="154" t="s">
        <v>1402</v>
      </c>
      <c r="C278" s="481"/>
      <c r="D278" s="481"/>
      <c r="E278" s="481">
        <v>58</v>
      </c>
      <c r="F278" s="481"/>
      <c r="G278" s="481">
        <v>29</v>
      </c>
      <c r="H278" s="481">
        <v>24</v>
      </c>
      <c r="I278" s="481">
        <v>3</v>
      </c>
      <c r="J278" s="481">
        <v>2</v>
      </c>
      <c r="K278" s="481"/>
      <c r="L278" s="481">
        <v>5</v>
      </c>
      <c r="M278" s="481">
        <v>0</v>
      </c>
      <c r="N278" s="481">
        <v>4</v>
      </c>
      <c r="O278" s="481">
        <v>1</v>
      </c>
      <c r="P278" s="481"/>
      <c r="Q278" s="481">
        <v>0</v>
      </c>
      <c r="R278" s="481">
        <v>13</v>
      </c>
      <c r="S278" s="481">
        <v>4</v>
      </c>
      <c r="T278" s="481">
        <v>0</v>
      </c>
      <c r="U278" s="481"/>
      <c r="V278" s="481">
        <v>0</v>
      </c>
      <c r="W278" s="481">
        <v>0</v>
      </c>
      <c r="X278" s="481">
        <v>0</v>
      </c>
      <c r="Y278" s="481">
        <v>0</v>
      </c>
      <c r="Z278" s="481">
        <v>0</v>
      </c>
      <c r="AA278" s="481"/>
      <c r="AB278" s="481">
        <v>0</v>
      </c>
      <c r="AC278" s="481">
        <v>0</v>
      </c>
      <c r="AD278" s="481">
        <v>0</v>
      </c>
      <c r="AE278" s="481"/>
      <c r="AF278" s="481">
        <v>0</v>
      </c>
      <c r="AG278" s="481">
        <v>0</v>
      </c>
      <c r="AH278" s="481">
        <v>0</v>
      </c>
      <c r="AI278" s="481">
        <v>0</v>
      </c>
      <c r="AJ278" s="481"/>
      <c r="AK278" s="481">
        <v>7</v>
      </c>
    </row>
    <row r="279" spans="1:37" x14ac:dyDescent="0.2">
      <c r="A279" s="154" t="s">
        <v>1403</v>
      </c>
      <c r="B279" s="154" t="s">
        <v>1404</v>
      </c>
      <c r="C279" s="481"/>
      <c r="D279" s="481"/>
      <c r="E279" s="481">
        <v>326</v>
      </c>
      <c r="F279" s="481"/>
      <c r="G279" s="481">
        <v>109</v>
      </c>
      <c r="H279" s="481">
        <v>90</v>
      </c>
      <c r="I279" s="481">
        <v>10</v>
      </c>
      <c r="J279" s="481">
        <v>9</v>
      </c>
      <c r="K279" s="481"/>
      <c r="L279" s="481">
        <v>64</v>
      </c>
      <c r="M279" s="481">
        <v>3</v>
      </c>
      <c r="N279" s="481">
        <v>49</v>
      </c>
      <c r="O279" s="481">
        <v>12</v>
      </c>
      <c r="P279" s="481"/>
      <c r="Q279" s="481">
        <v>0</v>
      </c>
      <c r="R279" s="481">
        <v>94</v>
      </c>
      <c r="S279" s="481">
        <v>31</v>
      </c>
      <c r="T279" s="481">
        <v>3</v>
      </c>
      <c r="U279" s="481"/>
      <c r="V279" s="481">
        <v>0</v>
      </c>
      <c r="W279" s="481">
        <v>0</v>
      </c>
      <c r="X279" s="481">
        <v>0</v>
      </c>
      <c r="Y279" s="481">
        <v>0</v>
      </c>
      <c r="Z279" s="481">
        <v>0</v>
      </c>
      <c r="AA279" s="481"/>
      <c r="AB279" s="481">
        <v>0</v>
      </c>
      <c r="AC279" s="481">
        <v>2</v>
      </c>
      <c r="AD279" s="481">
        <v>13</v>
      </c>
      <c r="AE279" s="481"/>
      <c r="AF279" s="481">
        <v>7</v>
      </c>
      <c r="AG279" s="481">
        <v>7</v>
      </c>
      <c r="AH279" s="481">
        <v>0</v>
      </c>
      <c r="AI279" s="481">
        <v>0</v>
      </c>
      <c r="AJ279" s="481"/>
      <c r="AK279" s="481">
        <v>3</v>
      </c>
    </row>
    <row r="280" spans="1:37" x14ac:dyDescent="0.2">
      <c r="A280" s="154" t="s">
        <v>1405</v>
      </c>
      <c r="B280" s="154" t="s">
        <v>1406</v>
      </c>
      <c r="C280" s="481"/>
      <c r="D280" s="481"/>
      <c r="E280" s="481">
        <v>92</v>
      </c>
      <c r="F280" s="481"/>
      <c r="G280" s="481">
        <v>40</v>
      </c>
      <c r="H280" s="481">
        <v>38</v>
      </c>
      <c r="I280" s="481">
        <v>2</v>
      </c>
      <c r="J280" s="481">
        <v>0</v>
      </c>
      <c r="K280" s="481"/>
      <c r="L280" s="481">
        <v>2</v>
      </c>
      <c r="M280" s="481">
        <v>1</v>
      </c>
      <c r="N280" s="481">
        <v>1</v>
      </c>
      <c r="O280" s="481">
        <v>0</v>
      </c>
      <c r="P280" s="481"/>
      <c r="Q280" s="481">
        <v>0</v>
      </c>
      <c r="R280" s="481">
        <v>22</v>
      </c>
      <c r="S280" s="481">
        <v>6</v>
      </c>
      <c r="T280" s="481">
        <v>1</v>
      </c>
      <c r="U280" s="481"/>
      <c r="V280" s="481">
        <v>0</v>
      </c>
      <c r="W280" s="481">
        <v>0</v>
      </c>
      <c r="X280" s="481">
        <v>0</v>
      </c>
      <c r="Y280" s="481">
        <v>0</v>
      </c>
      <c r="Z280" s="481">
        <v>0</v>
      </c>
      <c r="AA280" s="481"/>
      <c r="AB280" s="481">
        <v>0</v>
      </c>
      <c r="AC280" s="481">
        <v>1</v>
      </c>
      <c r="AD280" s="481">
        <v>5</v>
      </c>
      <c r="AE280" s="481"/>
      <c r="AF280" s="481">
        <v>12</v>
      </c>
      <c r="AG280" s="481">
        <v>11</v>
      </c>
      <c r="AH280" s="481">
        <v>1</v>
      </c>
      <c r="AI280" s="481">
        <v>0</v>
      </c>
      <c r="AJ280" s="481"/>
      <c r="AK280" s="481">
        <v>3</v>
      </c>
    </row>
    <row r="281" spans="1:37" x14ac:dyDescent="0.2">
      <c r="A281" s="154" t="s">
        <v>1407</v>
      </c>
      <c r="B281" s="154" t="s">
        <v>1408</v>
      </c>
      <c r="C281" s="481"/>
      <c r="D281" s="481"/>
      <c r="E281" s="481">
        <v>79</v>
      </c>
      <c r="F281" s="481"/>
      <c r="G281" s="481">
        <v>31</v>
      </c>
      <c r="H281" s="481">
        <v>23</v>
      </c>
      <c r="I281" s="481">
        <v>7</v>
      </c>
      <c r="J281" s="481">
        <v>1</v>
      </c>
      <c r="K281" s="481"/>
      <c r="L281" s="481">
        <v>16</v>
      </c>
      <c r="M281" s="481">
        <v>5</v>
      </c>
      <c r="N281" s="481">
        <v>3</v>
      </c>
      <c r="O281" s="481">
        <v>8</v>
      </c>
      <c r="P281" s="481"/>
      <c r="Q281" s="481">
        <v>1</v>
      </c>
      <c r="R281" s="481">
        <v>26</v>
      </c>
      <c r="S281" s="481">
        <v>2</v>
      </c>
      <c r="T281" s="481">
        <v>0</v>
      </c>
      <c r="U281" s="481"/>
      <c r="V281" s="481">
        <v>0</v>
      </c>
      <c r="W281" s="481">
        <v>0</v>
      </c>
      <c r="X281" s="481">
        <v>0</v>
      </c>
      <c r="Y281" s="481">
        <v>0</v>
      </c>
      <c r="Z281" s="481">
        <v>0</v>
      </c>
      <c r="AA281" s="481"/>
      <c r="AB281" s="481">
        <v>0</v>
      </c>
      <c r="AC281" s="481">
        <v>0</v>
      </c>
      <c r="AD281" s="481">
        <v>0</v>
      </c>
      <c r="AE281" s="481"/>
      <c r="AF281" s="481">
        <v>1</v>
      </c>
      <c r="AG281" s="481">
        <v>1</v>
      </c>
      <c r="AH281" s="481">
        <v>0</v>
      </c>
      <c r="AI281" s="481">
        <v>0</v>
      </c>
      <c r="AJ281" s="481"/>
      <c r="AK281" s="481">
        <v>2</v>
      </c>
    </row>
    <row r="282" spans="1:37" x14ac:dyDescent="0.2">
      <c r="A282" s="154" t="s">
        <v>1409</v>
      </c>
      <c r="B282" s="154" t="s">
        <v>1410</v>
      </c>
      <c r="C282" s="481"/>
      <c r="D282" s="481"/>
      <c r="E282" s="481">
        <v>20</v>
      </c>
      <c r="F282" s="481"/>
      <c r="G282" s="481">
        <v>13</v>
      </c>
      <c r="H282" s="481">
        <v>13</v>
      </c>
      <c r="I282" s="481">
        <v>0</v>
      </c>
      <c r="J282" s="481">
        <v>0</v>
      </c>
      <c r="K282" s="481"/>
      <c r="L282" s="481">
        <v>2</v>
      </c>
      <c r="M282" s="481">
        <v>0</v>
      </c>
      <c r="N282" s="481">
        <v>2</v>
      </c>
      <c r="O282" s="481">
        <v>0</v>
      </c>
      <c r="P282" s="481"/>
      <c r="Q282" s="481">
        <v>0</v>
      </c>
      <c r="R282" s="481">
        <v>0</v>
      </c>
      <c r="S282" s="481">
        <v>0</v>
      </c>
      <c r="T282" s="481">
        <v>0</v>
      </c>
      <c r="U282" s="481"/>
      <c r="V282" s="481">
        <v>0</v>
      </c>
      <c r="W282" s="481">
        <v>0</v>
      </c>
      <c r="X282" s="481">
        <v>0</v>
      </c>
      <c r="Y282" s="481">
        <v>0</v>
      </c>
      <c r="Z282" s="481">
        <v>0</v>
      </c>
      <c r="AA282" s="481"/>
      <c r="AB282" s="481">
        <v>0</v>
      </c>
      <c r="AC282" s="481">
        <v>0</v>
      </c>
      <c r="AD282" s="481">
        <v>0</v>
      </c>
      <c r="AE282" s="481"/>
      <c r="AF282" s="481">
        <v>0</v>
      </c>
      <c r="AG282" s="481">
        <v>0</v>
      </c>
      <c r="AH282" s="481">
        <v>0</v>
      </c>
      <c r="AI282" s="481">
        <v>0</v>
      </c>
      <c r="AJ282" s="481"/>
      <c r="AK282" s="481">
        <v>5</v>
      </c>
    </row>
    <row r="283" spans="1:37" x14ac:dyDescent="0.2">
      <c r="A283" s="154" t="s">
        <v>1411</v>
      </c>
      <c r="B283" s="154" t="s">
        <v>1412</v>
      </c>
      <c r="C283" s="481"/>
      <c r="D283" s="481"/>
      <c r="E283" s="481">
        <v>122</v>
      </c>
      <c r="F283" s="481"/>
      <c r="G283" s="481">
        <v>29</v>
      </c>
      <c r="H283" s="481">
        <v>26</v>
      </c>
      <c r="I283" s="481">
        <v>2</v>
      </c>
      <c r="J283" s="481">
        <v>1</v>
      </c>
      <c r="K283" s="481"/>
      <c r="L283" s="481">
        <v>19</v>
      </c>
      <c r="M283" s="481">
        <v>0</v>
      </c>
      <c r="N283" s="481">
        <v>13</v>
      </c>
      <c r="O283" s="481">
        <v>6</v>
      </c>
      <c r="P283" s="481"/>
      <c r="Q283" s="481">
        <v>1</v>
      </c>
      <c r="R283" s="481">
        <v>28</v>
      </c>
      <c r="S283" s="481">
        <v>19</v>
      </c>
      <c r="T283" s="481">
        <v>0</v>
      </c>
      <c r="U283" s="481"/>
      <c r="V283" s="481">
        <v>0</v>
      </c>
      <c r="W283" s="481">
        <v>0</v>
      </c>
      <c r="X283" s="481">
        <v>0</v>
      </c>
      <c r="Y283" s="481">
        <v>0</v>
      </c>
      <c r="Z283" s="481">
        <v>0</v>
      </c>
      <c r="AA283" s="481"/>
      <c r="AB283" s="481">
        <v>0</v>
      </c>
      <c r="AC283" s="481">
        <v>2</v>
      </c>
      <c r="AD283" s="481">
        <v>3</v>
      </c>
      <c r="AE283" s="481"/>
      <c r="AF283" s="481">
        <v>1</v>
      </c>
      <c r="AG283" s="481">
        <v>0</v>
      </c>
      <c r="AH283" s="481">
        <v>0</v>
      </c>
      <c r="AI283" s="481">
        <v>1</v>
      </c>
      <c r="AJ283" s="481"/>
      <c r="AK283" s="481">
        <v>20</v>
      </c>
    </row>
    <row r="284" spans="1:37" x14ac:dyDescent="0.2">
      <c r="A284" s="154" t="s">
        <v>1413</v>
      </c>
      <c r="B284" s="154" t="s">
        <v>1414</v>
      </c>
      <c r="C284" s="481"/>
      <c r="D284" s="481"/>
      <c r="E284" s="481">
        <v>261</v>
      </c>
      <c r="F284" s="481"/>
      <c r="G284" s="481">
        <v>79</v>
      </c>
      <c r="H284" s="481">
        <v>74</v>
      </c>
      <c r="I284" s="481">
        <v>5</v>
      </c>
      <c r="J284" s="481">
        <v>0</v>
      </c>
      <c r="K284" s="481"/>
      <c r="L284" s="481">
        <v>34</v>
      </c>
      <c r="M284" s="481">
        <v>1</v>
      </c>
      <c r="N284" s="481">
        <v>21</v>
      </c>
      <c r="O284" s="481">
        <v>12</v>
      </c>
      <c r="P284" s="481"/>
      <c r="Q284" s="481">
        <v>4</v>
      </c>
      <c r="R284" s="481">
        <v>63</v>
      </c>
      <c r="S284" s="481">
        <v>31</v>
      </c>
      <c r="T284" s="481">
        <v>0</v>
      </c>
      <c r="U284" s="481"/>
      <c r="V284" s="481">
        <v>0</v>
      </c>
      <c r="W284" s="481">
        <v>0</v>
      </c>
      <c r="X284" s="481">
        <v>0</v>
      </c>
      <c r="Y284" s="481">
        <v>0</v>
      </c>
      <c r="Z284" s="481">
        <v>0</v>
      </c>
      <c r="AA284" s="481"/>
      <c r="AB284" s="481">
        <v>0</v>
      </c>
      <c r="AC284" s="481">
        <v>1</v>
      </c>
      <c r="AD284" s="481">
        <v>2</v>
      </c>
      <c r="AE284" s="481"/>
      <c r="AF284" s="481">
        <v>43</v>
      </c>
      <c r="AG284" s="481">
        <v>41</v>
      </c>
      <c r="AH284" s="481">
        <v>0</v>
      </c>
      <c r="AI284" s="481">
        <v>2</v>
      </c>
      <c r="AJ284" s="481"/>
      <c r="AK284" s="481">
        <v>4</v>
      </c>
    </row>
    <row r="285" spans="1:37" x14ac:dyDescent="0.2">
      <c r="A285" s="154" t="s">
        <v>1415</v>
      </c>
      <c r="B285" s="154" t="s">
        <v>1416</v>
      </c>
      <c r="C285" s="481"/>
      <c r="D285" s="481"/>
      <c r="E285" s="481">
        <v>107</v>
      </c>
      <c r="F285" s="481"/>
      <c r="G285" s="481">
        <v>62</v>
      </c>
      <c r="H285" s="481">
        <v>54</v>
      </c>
      <c r="I285" s="481">
        <v>7</v>
      </c>
      <c r="J285" s="481">
        <v>1</v>
      </c>
      <c r="K285" s="481"/>
      <c r="L285" s="481">
        <v>6</v>
      </c>
      <c r="M285" s="481">
        <v>1</v>
      </c>
      <c r="N285" s="481">
        <v>1</v>
      </c>
      <c r="O285" s="481">
        <v>4</v>
      </c>
      <c r="P285" s="481"/>
      <c r="Q285" s="481">
        <v>0</v>
      </c>
      <c r="R285" s="481">
        <v>24</v>
      </c>
      <c r="S285" s="481">
        <v>5</v>
      </c>
      <c r="T285" s="481">
        <v>0</v>
      </c>
      <c r="U285" s="481"/>
      <c r="V285" s="481">
        <v>0</v>
      </c>
      <c r="W285" s="481">
        <v>0</v>
      </c>
      <c r="X285" s="481">
        <v>0</v>
      </c>
      <c r="Y285" s="481">
        <v>0</v>
      </c>
      <c r="Z285" s="481">
        <v>0</v>
      </c>
      <c r="AA285" s="481"/>
      <c r="AB285" s="481">
        <v>0</v>
      </c>
      <c r="AC285" s="481">
        <v>0</v>
      </c>
      <c r="AD285" s="481">
        <v>6</v>
      </c>
      <c r="AE285" s="481"/>
      <c r="AF285" s="481">
        <v>3</v>
      </c>
      <c r="AG285" s="481">
        <v>2</v>
      </c>
      <c r="AH285" s="481">
        <v>1</v>
      </c>
      <c r="AI285" s="481">
        <v>0</v>
      </c>
      <c r="AJ285" s="481"/>
      <c r="AK285" s="481">
        <v>1</v>
      </c>
    </row>
    <row r="286" spans="1:37" x14ac:dyDescent="0.2">
      <c r="A286" s="154" t="s">
        <v>1417</v>
      </c>
      <c r="B286" s="154" t="s">
        <v>1418</v>
      </c>
      <c r="C286" s="481"/>
      <c r="D286" s="481"/>
      <c r="E286" s="481">
        <v>152</v>
      </c>
      <c r="F286" s="481"/>
      <c r="G286" s="481">
        <v>89</v>
      </c>
      <c r="H286" s="481">
        <v>79</v>
      </c>
      <c r="I286" s="481">
        <v>6</v>
      </c>
      <c r="J286" s="481">
        <v>4</v>
      </c>
      <c r="K286" s="481"/>
      <c r="L286" s="481">
        <v>6</v>
      </c>
      <c r="M286" s="481">
        <v>1</v>
      </c>
      <c r="N286" s="481">
        <v>2</v>
      </c>
      <c r="O286" s="481">
        <v>3</v>
      </c>
      <c r="P286" s="481"/>
      <c r="Q286" s="481">
        <v>1</v>
      </c>
      <c r="R286" s="481">
        <v>44</v>
      </c>
      <c r="S286" s="481">
        <v>9</v>
      </c>
      <c r="T286" s="481">
        <v>0</v>
      </c>
      <c r="U286" s="481"/>
      <c r="V286" s="481">
        <v>0</v>
      </c>
      <c r="W286" s="481">
        <v>0</v>
      </c>
      <c r="X286" s="481">
        <v>0</v>
      </c>
      <c r="Y286" s="481">
        <v>0</v>
      </c>
      <c r="Z286" s="481">
        <v>0</v>
      </c>
      <c r="AA286" s="481"/>
      <c r="AB286" s="481">
        <v>0</v>
      </c>
      <c r="AC286" s="481">
        <v>1</v>
      </c>
      <c r="AD286" s="481">
        <v>2</v>
      </c>
      <c r="AE286" s="481"/>
      <c r="AF286" s="481">
        <v>0</v>
      </c>
      <c r="AG286" s="481">
        <v>0</v>
      </c>
      <c r="AH286" s="481">
        <v>0</v>
      </c>
      <c r="AI286" s="481">
        <v>0</v>
      </c>
      <c r="AJ286" s="481"/>
      <c r="AK286" s="481">
        <v>0</v>
      </c>
    </row>
    <row r="287" spans="1:37" x14ac:dyDescent="0.2">
      <c r="A287" s="154" t="s">
        <v>1419</v>
      </c>
      <c r="B287" s="154" t="s">
        <v>1420</v>
      </c>
      <c r="C287" s="481"/>
      <c r="D287" s="481"/>
      <c r="E287" s="481">
        <v>136</v>
      </c>
      <c r="F287" s="481"/>
      <c r="G287" s="481">
        <v>69</v>
      </c>
      <c r="H287" s="481">
        <v>58</v>
      </c>
      <c r="I287" s="481">
        <v>10</v>
      </c>
      <c r="J287" s="481">
        <v>1</v>
      </c>
      <c r="K287" s="481"/>
      <c r="L287" s="481">
        <v>14</v>
      </c>
      <c r="M287" s="481">
        <v>9</v>
      </c>
      <c r="N287" s="481">
        <v>4</v>
      </c>
      <c r="O287" s="481">
        <v>1</v>
      </c>
      <c r="P287" s="481"/>
      <c r="Q287" s="481">
        <v>0</v>
      </c>
      <c r="R287" s="481">
        <v>35</v>
      </c>
      <c r="S287" s="481">
        <v>6</v>
      </c>
      <c r="T287" s="481">
        <v>3</v>
      </c>
      <c r="U287" s="481"/>
      <c r="V287" s="481">
        <v>0</v>
      </c>
      <c r="W287" s="481">
        <v>0</v>
      </c>
      <c r="X287" s="481">
        <v>0</v>
      </c>
      <c r="Y287" s="481">
        <v>0</v>
      </c>
      <c r="Z287" s="481">
        <v>0</v>
      </c>
      <c r="AA287" s="481"/>
      <c r="AB287" s="481">
        <v>1</v>
      </c>
      <c r="AC287" s="481">
        <v>2</v>
      </c>
      <c r="AD287" s="481">
        <v>2</v>
      </c>
      <c r="AE287" s="481"/>
      <c r="AF287" s="481">
        <v>0</v>
      </c>
      <c r="AG287" s="481">
        <v>0</v>
      </c>
      <c r="AH287" s="481">
        <v>0</v>
      </c>
      <c r="AI287" s="481">
        <v>0</v>
      </c>
      <c r="AJ287" s="481"/>
      <c r="AK287" s="481">
        <v>4</v>
      </c>
    </row>
    <row r="288" spans="1:37" x14ac:dyDescent="0.2">
      <c r="A288" s="154" t="s">
        <v>1421</v>
      </c>
      <c r="B288" s="154" t="s">
        <v>1422</v>
      </c>
      <c r="C288" s="481"/>
      <c r="D288" s="481"/>
      <c r="E288" s="481">
        <v>212</v>
      </c>
      <c r="F288" s="481"/>
      <c r="G288" s="481">
        <v>73</v>
      </c>
      <c r="H288" s="481">
        <v>67</v>
      </c>
      <c r="I288" s="481">
        <v>4</v>
      </c>
      <c r="J288" s="481">
        <v>2</v>
      </c>
      <c r="K288" s="481"/>
      <c r="L288" s="481">
        <v>31</v>
      </c>
      <c r="M288" s="481">
        <v>1</v>
      </c>
      <c r="N288" s="481">
        <v>16</v>
      </c>
      <c r="O288" s="481">
        <v>14</v>
      </c>
      <c r="P288" s="481"/>
      <c r="Q288" s="481">
        <v>7</v>
      </c>
      <c r="R288" s="481">
        <v>58</v>
      </c>
      <c r="S288" s="481">
        <v>22</v>
      </c>
      <c r="T288" s="481">
        <v>2</v>
      </c>
      <c r="U288" s="481"/>
      <c r="V288" s="481">
        <v>0</v>
      </c>
      <c r="W288" s="481">
        <v>0</v>
      </c>
      <c r="X288" s="481">
        <v>0</v>
      </c>
      <c r="Y288" s="481">
        <v>0</v>
      </c>
      <c r="Z288" s="481">
        <v>0</v>
      </c>
      <c r="AA288" s="481"/>
      <c r="AB288" s="481">
        <v>0</v>
      </c>
      <c r="AC288" s="481">
        <v>0</v>
      </c>
      <c r="AD288" s="481">
        <v>7</v>
      </c>
      <c r="AE288" s="481"/>
      <c r="AF288" s="481">
        <v>10</v>
      </c>
      <c r="AG288" s="481">
        <v>9</v>
      </c>
      <c r="AH288" s="481">
        <v>0</v>
      </c>
      <c r="AI288" s="481">
        <v>1</v>
      </c>
      <c r="AJ288" s="481"/>
      <c r="AK288" s="481">
        <v>2</v>
      </c>
    </row>
    <row r="289" spans="1:37" x14ac:dyDescent="0.2">
      <c r="A289" s="154" t="s">
        <v>1423</v>
      </c>
      <c r="B289" s="154" t="s">
        <v>1424</v>
      </c>
      <c r="C289" s="481"/>
      <c r="D289" s="481"/>
      <c r="E289" s="481">
        <v>60</v>
      </c>
      <c r="F289" s="481"/>
      <c r="G289" s="481">
        <v>21</v>
      </c>
      <c r="H289" s="481">
        <v>18</v>
      </c>
      <c r="I289" s="481">
        <v>2</v>
      </c>
      <c r="J289" s="481">
        <v>1</v>
      </c>
      <c r="K289" s="481"/>
      <c r="L289" s="481">
        <v>9</v>
      </c>
      <c r="M289" s="481">
        <v>6</v>
      </c>
      <c r="N289" s="481">
        <v>1</v>
      </c>
      <c r="O289" s="481">
        <v>2</v>
      </c>
      <c r="P289" s="481"/>
      <c r="Q289" s="481">
        <v>2</v>
      </c>
      <c r="R289" s="481">
        <v>11</v>
      </c>
      <c r="S289" s="481">
        <v>11</v>
      </c>
      <c r="T289" s="481">
        <v>2</v>
      </c>
      <c r="U289" s="481"/>
      <c r="V289" s="481">
        <v>0</v>
      </c>
      <c r="W289" s="481">
        <v>0</v>
      </c>
      <c r="X289" s="481">
        <v>0</v>
      </c>
      <c r="Y289" s="481">
        <v>0</v>
      </c>
      <c r="Z289" s="481">
        <v>0</v>
      </c>
      <c r="AA289" s="481"/>
      <c r="AB289" s="481">
        <v>0</v>
      </c>
      <c r="AC289" s="481">
        <v>0</v>
      </c>
      <c r="AD289" s="481">
        <v>0</v>
      </c>
      <c r="AE289" s="481"/>
      <c r="AF289" s="481">
        <v>2</v>
      </c>
      <c r="AG289" s="481">
        <v>2</v>
      </c>
      <c r="AH289" s="481">
        <v>0</v>
      </c>
      <c r="AI289" s="481">
        <v>0</v>
      </c>
      <c r="AJ289" s="481"/>
      <c r="AK289" s="481">
        <v>2</v>
      </c>
    </row>
    <row r="290" spans="1:37" x14ac:dyDescent="0.2">
      <c r="A290" s="154" t="s">
        <v>1425</v>
      </c>
      <c r="B290" s="154" t="s">
        <v>1426</v>
      </c>
      <c r="C290" s="481"/>
      <c r="D290" s="481"/>
      <c r="E290" s="481">
        <v>42</v>
      </c>
      <c r="F290" s="481"/>
      <c r="G290" s="481">
        <v>31</v>
      </c>
      <c r="H290" s="481">
        <v>29</v>
      </c>
      <c r="I290" s="481">
        <v>1</v>
      </c>
      <c r="J290" s="481">
        <v>1</v>
      </c>
      <c r="K290" s="481"/>
      <c r="L290" s="481">
        <v>1</v>
      </c>
      <c r="M290" s="481">
        <v>0</v>
      </c>
      <c r="N290" s="481">
        <v>0</v>
      </c>
      <c r="O290" s="481">
        <v>1</v>
      </c>
      <c r="P290" s="481"/>
      <c r="Q290" s="481">
        <v>0</v>
      </c>
      <c r="R290" s="481">
        <v>8</v>
      </c>
      <c r="S290" s="481">
        <v>1</v>
      </c>
      <c r="T290" s="481">
        <v>0</v>
      </c>
      <c r="U290" s="481"/>
      <c r="V290" s="481">
        <v>0</v>
      </c>
      <c r="W290" s="481">
        <v>0</v>
      </c>
      <c r="X290" s="481">
        <v>0</v>
      </c>
      <c r="Y290" s="481">
        <v>0</v>
      </c>
      <c r="Z290" s="481">
        <v>0</v>
      </c>
      <c r="AA290" s="481"/>
      <c r="AB290" s="481">
        <v>0</v>
      </c>
      <c r="AC290" s="481">
        <v>0</v>
      </c>
      <c r="AD290" s="481">
        <v>0</v>
      </c>
      <c r="AE290" s="481"/>
      <c r="AF290" s="481">
        <v>0</v>
      </c>
      <c r="AG290" s="481">
        <v>0</v>
      </c>
      <c r="AH290" s="481">
        <v>0</v>
      </c>
      <c r="AI290" s="481">
        <v>0</v>
      </c>
      <c r="AJ290" s="481"/>
      <c r="AK290" s="481">
        <v>1</v>
      </c>
    </row>
    <row r="291" spans="1:37" x14ac:dyDescent="0.2">
      <c r="A291" s="154" t="s">
        <v>1427</v>
      </c>
      <c r="B291" s="154" t="s">
        <v>1428</v>
      </c>
      <c r="C291" s="481"/>
      <c r="D291" s="481"/>
      <c r="E291" s="481">
        <v>50</v>
      </c>
      <c r="F291" s="481"/>
      <c r="G291" s="481">
        <v>24</v>
      </c>
      <c r="H291" s="481">
        <v>23</v>
      </c>
      <c r="I291" s="481">
        <v>1</v>
      </c>
      <c r="J291" s="481">
        <v>0</v>
      </c>
      <c r="K291" s="481"/>
      <c r="L291" s="481">
        <v>10</v>
      </c>
      <c r="M291" s="481">
        <v>2</v>
      </c>
      <c r="N291" s="481">
        <v>3</v>
      </c>
      <c r="O291" s="481">
        <v>5</v>
      </c>
      <c r="P291" s="481"/>
      <c r="Q291" s="481">
        <v>2</v>
      </c>
      <c r="R291" s="481">
        <v>8</v>
      </c>
      <c r="S291" s="481">
        <v>1</v>
      </c>
      <c r="T291" s="481">
        <v>0</v>
      </c>
      <c r="U291" s="481"/>
      <c r="V291" s="481">
        <v>0</v>
      </c>
      <c r="W291" s="481">
        <v>0</v>
      </c>
      <c r="X291" s="481">
        <v>0</v>
      </c>
      <c r="Y291" s="481">
        <v>0</v>
      </c>
      <c r="Z291" s="481">
        <v>0</v>
      </c>
      <c r="AA291" s="481"/>
      <c r="AB291" s="481">
        <v>0</v>
      </c>
      <c r="AC291" s="481">
        <v>0</v>
      </c>
      <c r="AD291" s="481">
        <v>0</v>
      </c>
      <c r="AE291" s="481"/>
      <c r="AF291" s="481">
        <v>1</v>
      </c>
      <c r="AG291" s="481">
        <v>1</v>
      </c>
      <c r="AH291" s="481">
        <v>0</v>
      </c>
      <c r="AI291" s="481">
        <v>0</v>
      </c>
      <c r="AJ291" s="481"/>
      <c r="AK291" s="481">
        <v>4</v>
      </c>
    </row>
    <row r="292" spans="1:37" x14ac:dyDescent="0.2">
      <c r="A292" s="154" t="s">
        <v>1429</v>
      </c>
      <c r="B292" s="154" t="s">
        <v>1430</v>
      </c>
      <c r="C292" s="481"/>
      <c r="D292" s="481"/>
      <c r="E292" s="481">
        <v>39</v>
      </c>
      <c r="F292" s="481"/>
      <c r="G292" s="481">
        <v>21</v>
      </c>
      <c r="H292" s="481">
        <v>18</v>
      </c>
      <c r="I292" s="481">
        <v>1</v>
      </c>
      <c r="J292" s="481">
        <v>2</v>
      </c>
      <c r="K292" s="481"/>
      <c r="L292" s="481">
        <v>1</v>
      </c>
      <c r="M292" s="481">
        <v>0</v>
      </c>
      <c r="N292" s="481">
        <v>1</v>
      </c>
      <c r="O292" s="481">
        <v>0</v>
      </c>
      <c r="P292" s="481"/>
      <c r="Q292" s="481">
        <v>2</v>
      </c>
      <c r="R292" s="481">
        <v>12</v>
      </c>
      <c r="S292" s="481">
        <v>1</v>
      </c>
      <c r="T292" s="481">
        <v>0</v>
      </c>
      <c r="U292" s="481"/>
      <c r="V292" s="481">
        <v>0</v>
      </c>
      <c r="W292" s="481">
        <v>0</v>
      </c>
      <c r="X292" s="481">
        <v>0</v>
      </c>
      <c r="Y292" s="481">
        <v>0</v>
      </c>
      <c r="Z292" s="481">
        <v>0</v>
      </c>
      <c r="AA292" s="481"/>
      <c r="AB292" s="481">
        <v>0</v>
      </c>
      <c r="AC292" s="481">
        <v>0</v>
      </c>
      <c r="AD292" s="481">
        <v>0</v>
      </c>
      <c r="AE292" s="481"/>
      <c r="AF292" s="481">
        <v>0</v>
      </c>
      <c r="AG292" s="481">
        <v>0</v>
      </c>
      <c r="AH292" s="481">
        <v>0</v>
      </c>
      <c r="AI292" s="481">
        <v>0</v>
      </c>
      <c r="AJ292" s="481"/>
      <c r="AK292" s="481">
        <v>2</v>
      </c>
    </row>
    <row r="293" spans="1:37" x14ac:dyDescent="0.2">
      <c r="A293" s="154" t="s">
        <v>1431</v>
      </c>
      <c r="B293" s="154" t="s">
        <v>1432</v>
      </c>
      <c r="C293" s="481"/>
      <c r="D293" s="481"/>
      <c r="E293" s="481">
        <v>129</v>
      </c>
      <c r="F293" s="481"/>
      <c r="G293" s="481">
        <v>40</v>
      </c>
      <c r="H293" s="481">
        <v>30</v>
      </c>
      <c r="I293" s="481">
        <v>6</v>
      </c>
      <c r="J293" s="481">
        <v>4</v>
      </c>
      <c r="K293" s="481"/>
      <c r="L293" s="481">
        <v>28</v>
      </c>
      <c r="M293" s="481">
        <v>14</v>
      </c>
      <c r="N293" s="481">
        <v>1</v>
      </c>
      <c r="O293" s="481">
        <v>13</v>
      </c>
      <c r="P293" s="481"/>
      <c r="Q293" s="481">
        <v>1</v>
      </c>
      <c r="R293" s="481">
        <v>34</v>
      </c>
      <c r="S293" s="481">
        <v>17</v>
      </c>
      <c r="T293" s="481">
        <v>1</v>
      </c>
      <c r="U293" s="481"/>
      <c r="V293" s="481">
        <v>0</v>
      </c>
      <c r="W293" s="481">
        <v>0</v>
      </c>
      <c r="X293" s="481">
        <v>0</v>
      </c>
      <c r="Y293" s="481">
        <v>0</v>
      </c>
      <c r="Z293" s="481">
        <v>0</v>
      </c>
      <c r="AA293" s="481"/>
      <c r="AB293" s="481">
        <v>0</v>
      </c>
      <c r="AC293" s="481">
        <v>0</v>
      </c>
      <c r="AD293" s="481">
        <v>5</v>
      </c>
      <c r="AE293" s="481"/>
      <c r="AF293" s="481">
        <v>1</v>
      </c>
      <c r="AG293" s="481">
        <v>0</v>
      </c>
      <c r="AH293" s="481">
        <v>1</v>
      </c>
      <c r="AI293" s="481">
        <v>0</v>
      </c>
      <c r="AJ293" s="481"/>
      <c r="AK293" s="481">
        <v>2</v>
      </c>
    </row>
    <row r="294" spans="1:37" x14ac:dyDescent="0.2">
      <c r="A294" s="154" t="s">
        <v>1433</v>
      </c>
      <c r="B294" s="154" t="s">
        <v>1434</v>
      </c>
      <c r="C294" s="481"/>
      <c r="D294" s="481"/>
      <c r="E294" s="481">
        <v>53</v>
      </c>
      <c r="F294" s="481"/>
      <c r="G294" s="481">
        <v>18</v>
      </c>
      <c r="H294" s="481">
        <v>18</v>
      </c>
      <c r="I294" s="481">
        <v>0</v>
      </c>
      <c r="J294" s="481">
        <v>0</v>
      </c>
      <c r="K294" s="481"/>
      <c r="L294" s="481">
        <v>3</v>
      </c>
      <c r="M294" s="481">
        <v>0</v>
      </c>
      <c r="N294" s="481">
        <v>2</v>
      </c>
      <c r="O294" s="481">
        <v>1</v>
      </c>
      <c r="P294" s="481"/>
      <c r="Q294" s="481">
        <v>1</v>
      </c>
      <c r="R294" s="481">
        <v>15</v>
      </c>
      <c r="S294" s="481">
        <v>11</v>
      </c>
      <c r="T294" s="481">
        <v>0</v>
      </c>
      <c r="U294" s="481"/>
      <c r="V294" s="481">
        <v>0</v>
      </c>
      <c r="W294" s="481">
        <v>0</v>
      </c>
      <c r="X294" s="481">
        <v>0</v>
      </c>
      <c r="Y294" s="481">
        <v>0</v>
      </c>
      <c r="Z294" s="481">
        <v>0</v>
      </c>
      <c r="AA294" s="481"/>
      <c r="AB294" s="481">
        <v>0</v>
      </c>
      <c r="AC294" s="481">
        <v>0</v>
      </c>
      <c r="AD294" s="481">
        <v>0</v>
      </c>
      <c r="AE294" s="481"/>
      <c r="AF294" s="481">
        <v>0</v>
      </c>
      <c r="AG294" s="481">
        <v>0</v>
      </c>
      <c r="AH294" s="481">
        <v>0</v>
      </c>
      <c r="AI294" s="481">
        <v>0</v>
      </c>
      <c r="AJ294" s="481"/>
      <c r="AK294" s="481">
        <v>5</v>
      </c>
    </row>
    <row r="295" spans="1:37" x14ac:dyDescent="0.2">
      <c r="A295" s="154" t="s">
        <v>1435</v>
      </c>
      <c r="B295" s="154" t="s">
        <v>1436</v>
      </c>
      <c r="C295" s="481"/>
      <c r="D295" s="481"/>
      <c r="E295" s="481">
        <v>17</v>
      </c>
      <c r="F295" s="481"/>
      <c r="G295" s="481">
        <v>9</v>
      </c>
      <c r="H295" s="481">
        <v>8</v>
      </c>
      <c r="I295" s="481">
        <v>1</v>
      </c>
      <c r="J295" s="481">
        <v>0</v>
      </c>
      <c r="K295" s="481"/>
      <c r="L295" s="481">
        <v>4</v>
      </c>
      <c r="M295" s="481">
        <v>0</v>
      </c>
      <c r="N295" s="481">
        <v>4</v>
      </c>
      <c r="O295" s="481">
        <v>0</v>
      </c>
      <c r="P295" s="481"/>
      <c r="Q295" s="481">
        <v>1</v>
      </c>
      <c r="R295" s="481">
        <v>2</v>
      </c>
      <c r="S295" s="481">
        <v>0</v>
      </c>
      <c r="T295" s="481">
        <v>0</v>
      </c>
      <c r="U295" s="481"/>
      <c r="V295" s="481">
        <v>0</v>
      </c>
      <c r="W295" s="481">
        <v>0</v>
      </c>
      <c r="X295" s="481">
        <v>0</v>
      </c>
      <c r="Y295" s="481">
        <v>0</v>
      </c>
      <c r="Z295" s="481">
        <v>0</v>
      </c>
      <c r="AA295" s="481"/>
      <c r="AB295" s="481">
        <v>0</v>
      </c>
      <c r="AC295" s="481">
        <v>0</v>
      </c>
      <c r="AD295" s="481">
        <v>0</v>
      </c>
      <c r="AE295" s="481"/>
      <c r="AF295" s="481">
        <v>0</v>
      </c>
      <c r="AG295" s="481">
        <v>0</v>
      </c>
      <c r="AH295" s="481">
        <v>0</v>
      </c>
      <c r="AI295" s="481">
        <v>0</v>
      </c>
      <c r="AJ295" s="481"/>
      <c r="AK295" s="481">
        <v>1</v>
      </c>
    </row>
    <row r="296" spans="1:37" x14ac:dyDescent="0.2">
      <c r="A296" s="154" t="s">
        <v>1437</v>
      </c>
      <c r="B296" s="154" t="s">
        <v>1438</v>
      </c>
      <c r="C296" s="481"/>
      <c r="D296" s="481"/>
      <c r="E296" s="481">
        <v>20</v>
      </c>
      <c r="F296" s="481"/>
      <c r="G296" s="481">
        <v>14</v>
      </c>
      <c r="H296" s="481">
        <v>14</v>
      </c>
      <c r="I296" s="481">
        <v>0</v>
      </c>
      <c r="J296" s="481">
        <v>0</v>
      </c>
      <c r="K296" s="481"/>
      <c r="L296" s="481">
        <v>0</v>
      </c>
      <c r="M296" s="481">
        <v>0</v>
      </c>
      <c r="N296" s="481">
        <v>0</v>
      </c>
      <c r="O296" s="481">
        <v>0</v>
      </c>
      <c r="P296" s="481"/>
      <c r="Q296" s="481">
        <v>1</v>
      </c>
      <c r="R296" s="481">
        <v>2</v>
      </c>
      <c r="S296" s="481">
        <v>1</v>
      </c>
      <c r="T296" s="481">
        <v>0</v>
      </c>
      <c r="U296" s="481"/>
      <c r="V296" s="481">
        <v>0</v>
      </c>
      <c r="W296" s="481">
        <v>0</v>
      </c>
      <c r="X296" s="481">
        <v>0</v>
      </c>
      <c r="Y296" s="481">
        <v>0</v>
      </c>
      <c r="Z296" s="481">
        <v>0</v>
      </c>
      <c r="AA296" s="481"/>
      <c r="AB296" s="481">
        <v>0</v>
      </c>
      <c r="AC296" s="481">
        <v>0</v>
      </c>
      <c r="AD296" s="481">
        <v>0</v>
      </c>
      <c r="AE296" s="481"/>
      <c r="AF296" s="481">
        <v>0</v>
      </c>
      <c r="AG296" s="481">
        <v>0</v>
      </c>
      <c r="AH296" s="481">
        <v>0</v>
      </c>
      <c r="AI296" s="481">
        <v>0</v>
      </c>
      <c r="AJ296" s="481"/>
      <c r="AK296" s="481">
        <v>2</v>
      </c>
    </row>
    <row r="297" spans="1:37" x14ac:dyDescent="0.2">
      <c r="A297" s="154" t="s">
        <v>1439</v>
      </c>
      <c r="B297" s="154" t="s">
        <v>1440</v>
      </c>
      <c r="C297" s="481"/>
      <c r="D297" s="481"/>
      <c r="E297" s="481">
        <v>91</v>
      </c>
      <c r="F297" s="481"/>
      <c r="G297" s="481">
        <v>37</v>
      </c>
      <c r="H297" s="481">
        <v>35</v>
      </c>
      <c r="I297" s="481">
        <v>2</v>
      </c>
      <c r="J297" s="481">
        <v>0</v>
      </c>
      <c r="K297" s="481"/>
      <c r="L297" s="481">
        <v>17</v>
      </c>
      <c r="M297" s="481">
        <v>0</v>
      </c>
      <c r="N297" s="481">
        <v>11</v>
      </c>
      <c r="O297" s="481">
        <v>6</v>
      </c>
      <c r="P297" s="481"/>
      <c r="Q297" s="481">
        <v>4</v>
      </c>
      <c r="R297" s="481">
        <v>20</v>
      </c>
      <c r="S297" s="481">
        <v>10</v>
      </c>
      <c r="T297" s="481">
        <v>0</v>
      </c>
      <c r="U297" s="481"/>
      <c r="V297" s="481">
        <v>0</v>
      </c>
      <c r="W297" s="481">
        <v>0</v>
      </c>
      <c r="X297" s="481">
        <v>0</v>
      </c>
      <c r="Y297" s="481">
        <v>0</v>
      </c>
      <c r="Z297" s="481">
        <v>0</v>
      </c>
      <c r="AA297" s="481"/>
      <c r="AB297" s="481">
        <v>0</v>
      </c>
      <c r="AC297" s="481">
        <v>0</v>
      </c>
      <c r="AD297" s="481">
        <v>0</v>
      </c>
      <c r="AE297" s="481"/>
      <c r="AF297" s="481">
        <v>0</v>
      </c>
      <c r="AG297" s="481">
        <v>0</v>
      </c>
      <c r="AH297" s="481">
        <v>0</v>
      </c>
      <c r="AI297" s="481">
        <v>0</v>
      </c>
      <c r="AJ297" s="481"/>
      <c r="AK297" s="481">
        <v>3</v>
      </c>
    </row>
    <row r="298" spans="1:37" x14ac:dyDescent="0.2">
      <c r="A298" s="154" t="s">
        <v>1441</v>
      </c>
      <c r="B298" s="154" t="s">
        <v>1442</v>
      </c>
      <c r="C298" s="481"/>
      <c r="D298" s="481"/>
      <c r="E298" s="481">
        <v>164</v>
      </c>
      <c r="F298" s="481"/>
      <c r="G298" s="481">
        <v>76</v>
      </c>
      <c r="H298" s="481">
        <v>68</v>
      </c>
      <c r="I298" s="481">
        <v>4</v>
      </c>
      <c r="J298" s="481">
        <v>4</v>
      </c>
      <c r="K298" s="481"/>
      <c r="L298" s="481">
        <v>25</v>
      </c>
      <c r="M298" s="481">
        <v>2</v>
      </c>
      <c r="N298" s="481">
        <v>4</v>
      </c>
      <c r="O298" s="481">
        <v>19</v>
      </c>
      <c r="P298" s="481"/>
      <c r="Q298" s="481">
        <v>1</v>
      </c>
      <c r="R298" s="481">
        <v>41</v>
      </c>
      <c r="S298" s="481">
        <v>9</v>
      </c>
      <c r="T298" s="481">
        <v>0</v>
      </c>
      <c r="U298" s="481"/>
      <c r="V298" s="481">
        <v>0</v>
      </c>
      <c r="W298" s="481">
        <v>0</v>
      </c>
      <c r="X298" s="481">
        <v>0</v>
      </c>
      <c r="Y298" s="481">
        <v>0</v>
      </c>
      <c r="Z298" s="481">
        <v>0</v>
      </c>
      <c r="AA298" s="481"/>
      <c r="AB298" s="481">
        <v>0</v>
      </c>
      <c r="AC298" s="481">
        <v>0</v>
      </c>
      <c r="AD298" s="481">
        <v>1</v>
      </c>
      <c r="AE298" s="481"/>
      <c r="AF298" s="481">
        <v>8</v>
      </c>
      <c r="AG298" s="481">
        <v>8</v>
      </c>
      <c r="AH298" s="481">
        <v>0</v>
      </c>
      <c r="AI298" s="481">
        <v>0</v>
      </c>
      <c r="AJ298" s="481"/>
      <c r="AK298" s="481">
        <v>3</v>
      </c>
    </row>
    <row r="299" spans="1:37" x14ac:dyDescent="0.2">
      <c r="A299" s="154" t="s">
        <v>1443</v>
      </c>
      <c r="B299" s="154" t="s">
        <v>1444</v>
      </c>
      <c r="C299" s="481"/>
      <c r="D299" s="481"/>
      <c r="E299" s="481">
        <v>45</v>
      </c>
      <c r="F299" s="481"/>
      <c r="G299" s="481">
        <v>13</v>
      </c>
      <c r="H299" s="481">
        <v>11</v>
      </c>
      <c r="I299" s="481">
        <v>2</v>
      </c>
      <c r="J299" s="481">
        <v>0</v>
      </c>
      <c r="K299" s="481"/>
      <c r="L299" s="481">
        <v>7</v>
      </c>
      <c r="M299" s="481">
        <v>2</v>
      </c>
      <c r="N299" s="481">
        <v>1</v>
      </c>
      <c r="O299" s="481">
        <v>4</v>
      </c>
      <c r="P299" s="481"/>
      <c r="Q299" s="481">
        <v>0</v>
      </c>
      <c r="R299" s="481">
        <v>12</v>
      </c>
      <c r="S299" s="481">
        <v>3</v>
      </c>
      <c r="T299" s="481">
        <v>1</v>
      </c>
      <c r="U299" s="481"/>
      <c r="V299" s="481">
        <v>0</v>
      </c>
      <c r="W299" s="481">
        <v>0</v>
      </c>
      <c r="X299" s="481">
        <v>0</v>
      </c>
      <c r="Y299" s="481">
        <v>0</v>
      </c>
      <c r="Z299" s="481">
        <v>0</v>
      </c>
      <c r="AA299" s="481"/>
      <c r="AB299" s="481">
        <v>0</v>
      </c>
      <c r="AC299" s="481">
        <v>0</v>
      </c>
      <c r="AD299" s="481">
        <v>0</v>
      </c>
      <c r="AE299" s="481"/>
      <c r="AF299" s="481">
        <v>1</v>
      </c>
      <c r="AG299" s="481">
        <v>1</v>
      </c>
      <c r="AH299" s="481">
        <v>0</v>
      </c>
      <c r="AI299" s="481">
        <v>0</v>
      </c>
      <c r="AJ299" s="481"/>
      <c r="AK299" s="481">
        <v>8</v>
      </c>
    </row>
    <row r="300" spans="1:37" x14ac:dyDescent="0.2">
      <c r="A300" s="154" t="s">
        <v>1445</v>
      </c>
      <c r="B300" s="154" t="s">
        <v>1446</v>
      </c>
      <c r="C300" s="481"/>
      <c r="D300" s="481"/>
      <c r="E300" s="481">
        <v>91</v>
      </c>
      <c r="F300" s="481"/>
      <c r="G300" s="481">
        <v>42</v>
      </c>
      <c r="H300" s="481">
        <v>38</v>
      </c>
      <c r="I300" s="481">
        <v>0</v>
      </c>
      <c r="J300" s="481">
        <v>4</v>
      </c>
      <c r="K300" s="481"/>
      <c r="L300" s="481">
        <v>22</v>
      </c>
      <c r="M300" s="481">
        <v>4</v>
      </c>
      <c r="N300" s="481">
        <v>13</v>
      </c>
      <c r="O300" s="481">
        <v>5</v>
      </c>
      <c r="P300" s="481"/>
      <c r="Q300" s="481">
        <v>2</v>
      </c>
      <c r="R300" s="481">
        <v>16</v>
      </c>
      <c r="S300" s="481">
        <v>2</v>
      </c>
      <c r="T300" s="481">
        <v>1</v>
      </c>
      <c r="U300" s="481"/>
      <c r="V300" s="481">
        <v>0</v>
      </c>
      <c r="W300" s="481">
        <v>0</v>
      </c>
      <c r="X300" s="481">
        <v>0</v>
      </c>
      <c r="Y300" s="481">
        <v>0</v>
      </c>
      <c r="Z300" s="481">
        <v>0</v>
      </c>
      <c r="AA300" s="481"/>
      <c r="AB300" s="481">
        <v>0</v>
      </c>
      <c r="AC300" s="481">
        <v>0</v>
      </c>
      <c r="AD300" s="481">
        <v>0</v>
      </c>
      <c r="AE300" s="481"/>
      <c r="AF300" s="481">
        <v>1</v>
      </c>
      <c r="AG300" s="481">
        <v>1</v>
      </c>
      <c r="AH300" s="481">
        <v>0</v>
      </c>
      <c r="AI300" s="481">
        <v>0</v>
      </c>
      <c r="AJ300" s="481"/>
      <c r="AK300" s="481">
        <v>5</v>
      </c>
    </row>
    <row r="301" spans="1:37" x14ac:dyDescent="0.2">
      <c r="A301" s="154" t="s">
        <v>1447</v>
      </c>
      <c r="B301" s="154" t="s">
        <v>1448</v>
      </c>
      <c r="C301" s="481"/>
      <c r="D301" s="481"/>
      <c r="E301" s="481">
        <v>151</v>
      </c>
      <c r="F301" s="481"/>
      <c r="G301" s="481">
        <v>119</v>
      </c>
      <c r="H301" s="481">
        <v>116</v>
      </c>
      <c r="I301" s="481">
        <v>3</v>
      </c>
      <c r="J301" s="481">
        <v>0</v>
      </c>
      <c r="K301" s="481"/>
      <c r="L301" s="481">
        <v>28</v>
      </c>
      <c r="M301" s="481">
        <v>21</v>
      </c>
      <c r="N301" s="481">
        <v>7</v>
      </c>
      <c r="O301" s="481">
        <v>0</v>
      </c>
      <c r="P301" s="481"/>
      <c r="Q301" s="481">
        <v>0</v>
      </c>
      <c r="R301" s="481">
        <v>4</v>
      </c>
      <c r="S301" s="481">
        <v>0</v>
      </c>
      <c r="T301" s="481">
        <v>0</v>
      </c>
      <c r="U301" s="481"/>
      <c r="V301" s="481">
        <v>0</v>
      </c>
      <c r="W301" s="481">
        <v>0</v>
      </c>
      <c r="X301" s="481">
        <v>0</v>
      </c>
      <c r="Y301" s="481">
        <v>0</v>
      </c>
      <c r="Z301" s="481">
        <v>0</v>
      </c>
      <c r="AA301" s="481"/>
      <c r="AB301" s="481">
        <v>0</v>
      </c>
      <c r="AC301" s="481">
        <v>0</v>
      </c>
      <c r="AD301" s="481">
        <v>0</v>
      </c>
      <c r="AE301" s="481"/>
      <c r="AF301" s="481">
        <v>0</v>
      </c>
      <c r="AG301" s="481">
        <v>0</v>
      </c>
      <c r="AH301" s="481">
        <v>0</v>
      </c>
      <c r="AI301" s="481">
        <v>0</v>
      </c>
      <c r="AJ301" s="481"/>
      <c r="AK301" s="481">
        <v>0</v>
      </c>
    </row>
    <row r="302" spans="1:37" x14ac:dyDescent="0.2">
      <c r="A302" s="154" t="s">
        <v>1449</v>
      </c>
      <c r="B302" s="154" t="s">
        <v>1450</v>
      </c>
      <c r="C302" s="481"/>
      <c r="D302" s="481"/>
      <c r="E302" s="481">
        <v>120</v>
      </c>
      <c r="F302" s="481"/>
      <c r="G302" s="481">
        <v>69</v>
      </c>
      <c r="H302" s="481">
        <v>63</v>
      </c>
      <c r="I302" s="481">
        <v>4</v>
      </c>
      <c r="J302" s="481">
        <v>2</v>
      </c>
      <c r="K302" s="481"/>
      <c r="L302" s="481">
        <v>14</v>
      </c>
      <c r="M302" s="481">
        <v>1</v>
      </c>
      <c r="N302" s="481">
        <v>8</v>
      </c>
      <c r="O302" s="481">
        <v>5</v>
      </c>
      <c r="P302" s="481"/>
      <c r="Q302" s="481">
        <v>0</v>
      </c>
      <c r="R302" s="481">
        <v>26</v>
      </c>
      <c r="S302" s="481">
        <v>4</v>
      </c>
      <c r="T302" s="481">
        <v>0</v>
      </c>
      <c r="U302" s="481"/>
      <c r="V302" s="481">
        <v>0</v>
      </c>
      <c r="W302" s="481">
        <v>0</v>
      </c>
      <c r="X302" s="481">
        <v>0</v>
      </c>
      <c r="Y302" s="481">
        <v>0</v>
      </c>
      <c r="Z302" s="481">
        <v>0</v>
      </c>
      <c r="AA302" s="481"/>
      <c r="AB302" s="481">
        <v>0</v>
      </c>
      <c r="AC302" s="481">
        <v>0</v>
      </c>
      <c r="AD302" s="481">
        <v>0</v>
      </c>
      <c r="AE302" s="481"/>
      <c r="AF302" s="481">
        <v>2</v>
      </c>
      <c r="AG302" s="481">
        <v>2</v>
      </c>
      <c r="AH302" s="481">
        <v>0</v>
      </c>
      <c r="AI302" s="481">
        <v>0</v>
      </c>
      <c r="AJ302" s="481"/>
      <c r="AK302" s="481">
        <v>5</v>
      </c>
    </row>
    <row r="303" spans="1:37" x14ac:dyDescent="0.2">
      <c r="A303" s="154" t="s">
        <v>1451</v>
      </c>
      <c r="B303" s="154" t="s">
        <v>1452</v>
      </c>
      <c r="C303" s="481"/>
      <c r="D303" s="481"/>
      <c r="E303" s="481">
        <v>269</v>
      </c>
      <c r="F303" s="481"/>
      <c r="G303" s="481">
        <v>119</v>
      </c>
      <c r="H303" s="481">
        <v>111</v>
      </c>
      <c r="I303" s="481">
        <v>4</v>
      </c>
      <c r="J303" s="481">
        <v>4</v>
      </c>
      <c r="K303" s="481"/>
      <c r="L303" s="481">
        <v>22</v>
      </c>
      <c r="M303" s="481">
        <v>14</v>
      </c>
      <c r="N303" s="481">
        <v>3</v>
      </c>
      <c r="O303" s="481">
        <v>5</v>
      </c>
      <c r="P303" s="481"/>
      <c r="Q303" s="481">
        <v>9</v>
      </c>
      <c r="R303" s="481">
        <v>72</v>
      </c>
      <c r="S303" s="481">
        <v>9</v>
      </c>
      <c r="T303" s="481">
        <v>1</v>
      </c>
      <c r="U303" s="481"/>
      <c r="V303" s="481">
        <v>0</v>
      </c>
      <c r="W303" s="481">
        <v>0</v>
      </c>
      <c r="X303" s="481">
        <v>0</v>
      </c>
      <c r="Y303" s="481">
        <v>0</v>
      </c>
      <c r="Z303" s="481">
        <v>0</v>
      </c>
      <c r="AA303" s="481"/>
      <c r="AB303" s="481">
        <v>0</v>
      </c>
      <c r="AC303" s="481">
        <v>2</v>
      </c>
      <c r="AD303" s="481">
        <v>27</v>
      </c>
      <c r="AE303" s="481"/>
      <c r="AF303" s="481">
        <v>4</v>
      </c>
      <c r="AG303" s="481">
        <v>2</v>
      </c>
      <c r="AH303" s="481">
        <v>1</v>
      </c>
      <c r="AI303" s="481">
        <v>1</v>
      </c>
      <c r="AJ303" s="481"/>
      <c r="AK303" s="481">
        <v>4</v>
      </c>
    </row>
    <row r="304" spans="1:37" x14ac:dyDescent="0.2">
      <c r="A304" s="154" t="s">
        <v>1453</v>
      </c>
      <c r="B304" s="154" t="s">
        <v>1454</v>
      </c>
      <c r="C304" s="481"/>
      <c r="D304" s="481"/>
      <c r="E304" s="481">
        <v>185</v>
      </c>
      <c r="F304" s="481"/>
      <c r="G304" s="481">
        <v>70</v>
      </c>
      <c r="H304" s="481">
        <v>64</v>
      </c>
      <c r="I304" s="481">
        <v>2</v>
      </c>
      <c r="J304" s="481">
        <v>4</v>
      </c>
      <c r="K304" s="481"/>
      <c r="L304" s="481">
        <v>26</v>
      </c>
      <c r="M304" s="481">
        <v>1</v>
      </c>
      <c r="N304" s="481">
        <v>7</v>
      </c>
      <c r="O304" s="481">
        <v>18</v>
      </c>
      <c r="P304" s="481"/>
      <c r="Q304" s="481">
        <v>1</v>
      </c>
      <c r="R304" s="481">
        <v>44</v>
      </c>
      <c r="S304" s="481">
        <v>12</v>
      </c>
      <c r="T304" s="481">
        <v>0</v>
      </c>
      <c r="U304" s="481"/>
      <c r="V304" s="481">
        <v>0</v>
      </c>
      <c r="W304" s="481">
        <v>0</v>
      </c>
      <c r="X304" s="481">
        <v>0</v>
      </c>
      <c r="Y304" s="481">
        <v>0</v>
      </c>
      <c r="Z304" s="481">
        <v>0</v>
      </c>
      <c r="AA304" s="481"/>
      <c r="AB304" s="481">
        <v>0</v>
      </c>
      <c r="AC304" s="481">
        <v>0</v>
      </c>
      <c r="AD304" s="481">
        <v>0</v>
      </c>
      <c r="AE304" s="481"/>
      <c r="AF304" s="481">
        <v>4</v>
      </c>
      <c r="AG304" s="481">
        <v>3</v>
      </c>
      <c r="AH304" s="481">
        <v>1</v>
      </c>
      <c r="AI304" s="481">
        <v>0</v>
      </c>
      <c r="AJ304" s="481"/>
      <c r="AK304" s="481">
        <v>28</v>
      </c>
    </row>
    <row r="305" spans="1:37" x14ac:dyDescent="0.2">
      <c r="A305" s="154" t="s">
        <v>1455</v>
      </c>
      <c r="B305" s="154" t="s">
        <v>1456</v>
      </c>
      <c r="C305" s="481"/>
      <c r="D305" s="481"/>
      <c r="E305" s="481">
        <v>84</v>
      </c>
      <c r="F305" s="481"/>
      <c r="G305" s="481">
        <v>26</v>
      </c>
      <c r="H305" s="481">
        <v>23</v>
      </c>
      <c r="I305" s="481">
        <v>1</v>
      </c>
      <c r="J305" s="481">
        <v>2</v>
      </c>
      <c r="K305" s="481"/>
      <c r="L305" s="481">
        <v>26</v>
      </c>
      <c r="M305" s="481">
        <v>15</v>
      </c>
      <c r="N305" s="481">
        <v>7</v>
      </c>
      <c r="O305" s="481">
        <v>4</v>
      </c>
      <c r="P305" s="481"/>
      <c r="Q305" s="481">
        <v>0</v>
      </c>
      <c r="R305" s="481">
        <v>15</v>
      </c>
      <c r="S305" s="481">
        <v>7</v>
      </c>
      <c r="T305" s="481">
        <v>0</v>
      </c>
      <c r="U305" s="481"/>
      <c r="V305" s="481">
        <v>0</v>
      </c>
      <c r="W305" s="481">
        <v>0</v>
      </c>
      <c r="X305" s="481">
        <v>0</v>
      </c>
      <c r="Y305" s="481">
        <v>0</v>
      </c>
      <c r="Z305" s="481">
        <v>0</v>
      </c>
      <c r="AA305" s="481"/>
      <c r="AB305" s="481">
        <v>0</v>
      </c>
      <c r="AC305" s="481">
        <v>0</v>
      </c>
      <c r="AD305" s="481">
        <v>0</v>
      </c>
      <c r="AE305" s="481"/>
      <c r="AF305" s="481">
        <v>2</v>
      </c>
      <c r="AG305" s="481">
        <v>2</v>
      </c>
      <c r="AH305" s="481">
        <v>0</v>
      </c>
      <c r="AI305" s="481">
        <v>0</v>
      </c>
      <c r="AJ305" s="481"/>
      <c r="AK305" s="481">
        <v>8</v>
      </c>
    </row>
    <row r="306" spans="1:37" x14ac:dyDescent="0.2">
      <c r="A306" s="154" t="s">
        <v>1457</v>
      </c>
      <c r="B306" s="154" t="s">
        <v>1458</v>
      </c>
      <c r="C306" s="481"/>
      <c r="D306" s="481"/>
      <c r="E306" s="481">
        <v>22</v>
      </c>
      <c r="F306" s="481"/>
      <c r="G306" s="481">
        <v>9</v>
      </c>
      <c r="H306" s="481">
        <v>7</v>
      </c>
      <c r="I306" s="481">
        <v>1</v>
      </c>
      <c r="J306" s="481">
        <v>1</v>
      </c>
      <c r="K306" s="481"/>
      <c r="L306" s="481">
        <v>2</v>
      </c>
      <c r="M306" s="481">
        <v>0</v>
      </c>
      <c r="N306" s="481">
        <v>2</v>
      </c>
      <c r="O306" s="481">
        <v>0</v>
      </c>
      <c r="P306" s="481"/>
      <c r="Q306" s="481">
        <v>0</v>
      </c>
      <c r="R306" s="481">
        <v>5</v>
      </c>
      <c r="S306" s="481">
        <v>0</v>
      </c>
      <c r="T306" s="481">
        <v>0</v>
      </c>
      <c r="U306" s="481"/>
      <c r="V306" s="481">
        <v>0</v>
      </c>
      <c r="W306" s="481">
        <v>0</v>
      </c>
      <c r="X306" s="481">
        <v>0</v>
      </c>
      <c r="Y306" s="481">
        <v>0</v>
      </c>
      <c r="Z306" s="481">
        <v>0</v>
      </c>
      <c r="AA306" s="481"/>
      <c r="AB306" s="481">
        <v>0</v>
      </c>
      <c r="AC306" s="481">
        <v>2</v>
      </c>
      <c r="AD306" s="481">
        <v>3</v>
      </c>
      <c r="AE306" s="481"/>
      <c r="AF306" s="481">
        <v>0</v>
      </c>
      <c r="AG306" s="481">
        <v>0</v>
      </c>
      <c r="AH306" s="481">
        <v>0</v>
      </c>
      <c r="AI306" s="481">
        <v>0</v>
      </c>
      <c r="AJ306" s="481"/>
      <c r="AK306" s="481">
        <v>1</v>
      </c>
    </row>
    <row r="307" spans="1:37" x14ac:dyDescent="0.2">
      <c r="A307" s="154" t="s">
        <v>1459</v>
      </c>
      <c r="B307" s="154" t="s">
        <v>1460</v>
      </c>
      <c r="C307" s="481"/>
      <c r="D307" s="481"/>
      <c r="E307" s="481">
        <v>115</v>
      </c>
      <c r="F307" s="481"/>
      <c r="G307" s="481">
        <v>75</v>
      </c>
      <c r="H307" s="481">
        <v>71</v>
      </c>
      <c r="I307" s="481">
        <v>3</v>
      </c>
      <c r="J307" s="481">
        <v>1</v>
      </c>
      <c r="K307" s="481"/>
      <c r="L307" s="481">
        <v>10</v>
      </c>
      <c r="M307" s="481">
        <v>0</v>
      </c>
      <c r="N307" s="481">
        <v>7</v>
      </c>
      <c r="O307" s="481">
        <v>3</v>
      </c>
      <c r="P307" s="481"/>
      <c r="Q307" s="481">
        <v>1</v>
      </c>
      <c r="R307" s="481">
        <v>23</v>
      </c>
      <c r="S307" s="481">
        <v>6</v>
      </c>
      <c r="T307" s="481">
        <v>0</v>
      </c>
      <c r="U307" s="481"/>
      <c r="V307" s="481">
        <v>0</v>
      </c>
      <c r="W307" s="481">
        <v>0</v>
      </c>
      <c r="X307" s="481">
        <v>0</v>
      </c>
      <c r="Y307" s="481">
        <v>0</v>
      </c>
      <c r="Z307" s="481">
        <v>0</v>
      </c>
      <c r="AA307" s="481"/>
      <c r="AB307" s="481">
        <v>0</v>
      </c>
      <c r="AC307" s="481">
        <v>0</v>
      </c>
      <c r="AD307" s="481">
        <v>0</v>
      </c>
      <c r="AE307" s="481"/>
      <c r="AF307" s="481">
        <v>0</v>
      </c>
      <c r="AG307" s="481">
        <v>0</v>
      </c>
      <c r="AH307" s="481">
        <v>0</v>
      </c>
      <c r="AI307" s="481">
        <v>0</v>
      </c>
      <c r="AJ307" s="481"/>
      <c r="AK307" s="481">
        <v>0</v>
      </c>
    </row>
    <row r="308" spans="1:37" x14ac:dyDescent="0.2">
      <c r="A308" s="154" t="s">
        <v>1461</v>
      </c>
      <c r="B308" s="154" t="s">
        <v>1462</v>
      </c>
      <c r="C308" s="481"/>
      <c r="D308" s="481"/>
      <c r="E308" s="481">
        <v>68</v>
      </c>
      <c r="F308" s="481"/>
      <c r="G308" s="481">
        <v>37</v>
      </c>
      <c r="H308" s="481">
        <v>30</v>
      </c>
      <c r="I308" s="481">
        <v>4</v>
      </c>
      <c r="J308" s="481">
        <v>3</v>
      </c>
      <c r="K308" s="481"/>
      <c r="L308" s="481">
        <v>5</v>
      </c>
      <c r="M308" s="481">
        <v>0</v>
      </c>
      <c r="N308" s="481">
        <v>2</v>
      </c>
      <c r="O308" s="481">
        <v>3</v>
      </c>
      <c r="P308" s="481"/>
      <c r="Q308" s="481">
        <v>1</v>
      </c>
      <c r="R308" s="481">
        <v>13</v>
      </c>
      <c r="S308" s="481">
        <v>8</v>
      </c>
      <c r="T308" s="481">
        <v>1</v>
      </c>
      <c r="U308" s="481"/>
      <c r="V308" s="481">
        <v>0</v>
      </c>
      <c r="W308" s="481">
        <v>0</v>
      </c>
      <c r="X308" s="481">
        <v>0</v>
      </c>
      <c r="Y308" s="481">
        <v>0</v>
      </c>
      <c r="Z308" s="481">
        <v>0</v>
      </c>
      <c r="AA308" s="481"/>
      <c r="AB308" s="481">
        <v>0</v>
      </c>
      <c r="AC308" s="481">
        <v>1</v>
      </c>
      <c r="AD308" s="481">
        <v>0</v>
      </c>
      <c r="AE308" s="481"/>
      <c r="AF308" s="481">
        <v>1</v>
      </c>
      <c r="AG308" s="481">
        <v>1</v>
      </c>
      <c r="AH308" s="481">
        <v>0</v>
      </c>
      <c r="AI308" s="481">
        <v>0</v>
      </c>
      <c r="AJ308" s="481"/>
      <c r="AK308" s="481">
        <v>1</v>
      </c>
    </row>
    <row r="309" spans="1:37" x14ac:dyDescent="0.2">
      <c r="A309" s="154" t="s">
        <v>1463</v>
      </c>
      <c r="B309" s="154" t="s">
        <v>1464</v>
      </c>
      <c r="C309" s="481"/>
      <c r="D309" s="481"/>
      <c r="E309" s="481">
        <v>93</v>
      </c>
      <c r="F309" s="481"/>
      <c r="G309" s="481">
        <v>32</v>
      </c>
      <c r="H309" s="481">
        <v>25</v>
      </c>
      <c r="I309" s="481">
        <v>5</v>
      </c>
      <c r="J309" s="481">
        <v>2</v>
      </c>
      <c r="K309" s="481"/>
      <c r="L309" s="481">
        <v>10</v>
      </c>
      <c r="M309" s="481">
        <v>4</v>
      </c>
      <c r="N309" s="481">
        <v>3</v>
      </c>
      <c r="O309" s="481">
        <v>3</v>
      </c>
      <c r="P309" s="481"/>
      <c r="Q309" s="481">
        <v>0</v>
      </c>
      <c r="R309" s="481">
        <v>22</v>
      </c>
      <c r="S309" s="481">
        <v>5</v>
      </c>
      <c r="T309" s="481">
        <v>0</v>
      </c>
      <c r="U309" s="481"/>
      <c r="V309" s="481">
        <v>0</v>
      </c>
      <c r="W309" s="481">
        <v>0</v>
      </c>
      <c r="X309" s="481">
        <v>0</v>
      </c>
      <c r="Y309" s="481">
        <v>0</v>
      </c>
      <c r="Z309" s="481">
        <v>0</v>
      </c>
      <c r="AA309" s="481"/>
      <c r="AB309" s="481">
        <v>0</v>
      </c>
      <c r="AC309" s="481">
        <v>0</v>
      </c>
      <c r="AD309" s="481">
        <v>19</v>
      </c>
      <c r="AE309" s="481"/>
      <c r="AF309" s="481">
        <v>1</v>
      </c>
      <c r="AG309" s="481">
        <v>1</v>
      </c>
      <c r="AH309" s="481">
        <v>0</v>
      </c>
      <c r="AI309" s="481">
        <v>0</v>
      </c>
      <c r="AJ309" s="481"/>
      <c r="AK309" s="481">
        <v>4</v>
      </c>
    </row>
    <row r="310" spans="1:37" x14ac:dyDescent="0.2">
      <c r="A310" s="154" t="s">
        <v>1465</v>
      </c>
      <c r="B310" s="154" t="s">
        <v>1466</v>
      </c>
      <c r="C310" s="481"/>
      <c r="D310" s="481"/>
      <c r="E310" s="481">
        <v>144</v>
      </c>
      <c r="F310" s="481"/>
      <c r="G310" s="481">
        <v>71</v>
      </c>
      <c r="H310" s="481">
        <v>59</v>
      </c>
      <c r="I310" s="481">
        <v>12</v>
      </c>
      <c r="J310" s="481">
        <v>0</v>
      </c>
      <c r="K310" s="481"/>
      <c r="L310" s="481">
        <v>32</v>
      </c>
      <c r="M310" s="481">
        <v>1</v>
      </c>
      <c r="N310" s="481">
        <v>3</v>
      </c>
      <c r="O310" s="481">
        <v>28</v>
      </c>
      <c r="P310" s="481"/>
      <c r="Q310" s="481">
        <v>0</v>
      </c>
      <c r="R310" s="481">
        <v>22</v>
      </c>
      <c r="S310" s="481">
        <v>10</v>
      </c>
      <c r="T310" s="481">
        <v>1</v>
      </c>
      <c r="U310" s="481"/>
      <c r="V310" s="481">
        <v>0</v>
      </c>
      <c r="W310" s="481">
        <v>0</v>
      </c>
      <c r="X310" s="481">
        <v>0</v>
      </c>
      <c r="Y310" s="481">
        <v>0</v>
      </c>
      <c r="Z310" s="481">
        <v>0</v>
      </c>
      <c r="AA310" s="481"/>
      <c r="AB310" s="481">
        <v>0</v>
      </c>
      <c r="AC310" s="481">
        <v>0</v>
      </c>
      <c r="AD310" s="481">
        <v>1</v>
      </c>
      <c r="AE310" s="481"/>
      <c r="AF310" s="481">
        <v>6</v>
      </c>
      <c r="AG310" s="481">
        <v>6</v>
      </c>
      <c r="AH310" s="481">
        <v>0</v>
      </c>
      <c r="AI310" s="481">
        <v>0</v>
      </c>
      <c r="AJ310" s="481"/>
      <c r="AK310" s="481">
        <v>1</v>
      </c>
    </row>
    <row r="311" spans="1:37" x14ac:dyDescent="0.2">
      <c r="A311" s="154" t="s">
        <v>1467</v>
      </c>
      <c r="B311" s="154" t="s">
        <v>1468</v>
      </c>
      <c r="C311" s="481"/>
      <c r="D311" s="481"/>
      <c r="E311" s="481">
        <v>83</v>
      </c>
      <c r="F311" s="481"/>
      <c r="G311" s="481">
        <v>31</v>
      </c>
      <c r="H311" s="481">
        <v>26</v>
      </c>
      <c r="I311" s="481">
        <v>4</v>
      </c>
      <c r="J311" s="481">
        <v>1</v>
      </c>
      <c r="K311" s="481"/>
      <c r="L311" s="481">
        <v>5</v>
      </c>
      <c r="M311" s="481">
        <v>2</v>
      </c>
      <c r="N311" s="481">
        <v>0</v>
      </c>
      <c r="O311" s="481">
        <v>3</v>
      </c>
      <c r="P311" s="481"/>
      <c r="Q311" s="481">
        <v>0</v>
      </c>
      <c r="R311" s="481">
        <v>32</v>
      </c>
      <c r="S311" s="481">
        <v>2</v>
      </c>
      <c r="T311" s="481">
        <v>0</v>
      </c>
      <c r="U311" s="481"/>
      <c r="V311" s="481">
        <v>0</v>
      </c>
      <c r="W311" s="481">
        <v>0</v>
      </c>
      <c r="X311" s="481">
        <v>0</v>
      </c>
      <c r="Y311" s="481">
        <v>0</v>
      </c>
      <c r="Z311" s="481">
        <v>0</v>
      </c>
      <c r="AA311" s="481"/>
      <c r="AB311" s="481">
        <v>0</v>
      </c>
      <c r="AC311" s="481">
        <v>1</v>
      </c>
      <c r="AD311" s="481">
        <v>1</v>
      </c>
      <c r="AE311" s="481"/>
      <c r="AF311" s="481">
        <v>1</v>
      </c>
      <c r="AG311" s="481">
        <v>1</v>
      </c>
      <c r="AH311" s="481">
        <v>0</v>
      </c>
      <c r="AI311" s="481">
        <v>0</v>
      </c>
      <c r="AJ311" s="481"/>
      <c r="AK311" s="481">
        <v>10</v>
      </c>
    </row>
    <row r="312" spans="1:37" x14ac:dyDescent="0.2">
      <c r="A312" s="154" t="s">
        <v>1469</v>
      </c>
      <c r="B312" s="154" t="s">
        <v>1470</v>
      </c>
      <c r="C312" s="481"/>
      <c r="D312" s="481"/>
      <c r="E312" s="481">
        <v>48</v>
      </c>
      <c r="F312" s="481"/>
      <c r="G312" s="481">
        <v>29</v>
      </c>
      <c r="H312" s="481">
        <v>27</v>
      </c>
      <c r="I312" s="481">
        <v>2</v>
      </c>
      <c r="J312" s="481">
        <v>0</v>
      </c>
      <c r="K312" s="481"/>
      <c r="L312" s="481">
        <v>2</v>
      </c>
      <c r="M312" s="481">
        <v>0</v>
      </c>
      <c r="N312" s="481">
        <v>1</v>
      </c>
      <c r="O312" s="481">
        <v>1</v>
      </c>
      <c r="P312" s="481"/>
      <c r="Q312" s="481">
        <v>1</v>
      </c>
      <c r="R312" s="481">
        <v>10</v>
      </c>
      <c r="S312" s="481">
        <v>3</v>
      </c>
      <c r="T312" s="481">
        <v>1</v>
      </c>
      <c r="U312" s="481"/>
      <c r="V312" s="481">
        <v>0</v>
      </c>
      <c r="W312" s="481">
        <v>0</v>
      </c>
      <c r="X312" s="481">
        <v>0</v>
      </c>
      <c r="Y312" s="481">
        <v>0</v>
      </c>
      <c r="Z312" s="481">
        <v>0</v>
      </c>
      <c r="AA312" s="481"/>
      <c r="AB312" s="481">
        <v>0</v>
      </c>
      <c r="AC312" s="481">
        <v>0</v>
      </c>
      <c r="AD312" s="481">
        <v>0</v>
      </c>
      <c r="AE312" s="481"/>
      <c r="AF312" s="481">
        <v>0</v>
      </c>
      <c r="AG312" s="481">
        <v>0</v>
      </c>
      <c r="AH312" s="481">
        <v>0</v>
      </c>
      <c r="AI312" s="481">
        <v>0</v>
      </c>
      <c r="AJ312" s="481"/>
      <c r="AK312" s="481">
        <v>2</v>
      </c>
    </row>
    <row r="313" spans="1:37" x14ac:dyDescent="0.2">
      <c r="A313" s="154" t="s">
        <v>1471</v>
      </c>
      <c r="B313" s="154" t="s">
        <v>1472</v>
      </c>
      <c r="C313" s="481"/>
      <c r="D313" s="481"/>
      <c r="E313" s="481">
        <v>31</v>
      </c>
      <c r="F313" s="481"/>
      <c r="G313" s="481">
        <v>14</v>
      </c>
      <c r="H313" s="481">
        <v>14</v>
      </c>
      <c r="I313" s="481">
        <v>0</v>
      </c>
      <c r="J313" s="481">
        <v>0</v>
      </c>
      <c r="K313" s="481"/>
      <c r="L313" s="481">
        <v>0</v>
      </c>
      <c r="M313" s="481">
        <v>0</v>
      </c>
      <c r="N313" s="481">
        <v>0</v>
      </c>
      <c r="O313" s="481">
        <v>0</v>
      </c>
      <c r="P313" s="481"/>
      <c r="Q313" s="481">
        <v>0</v>
      </c>
      <c r="R313" s="481">
        <v>10</v>
      </c>
      <c r="S313" s="481">
        <v>2</v>
      </c>
      <c r="T313" s="481">
        <v>0</v>
      </c>
      <c r="U313" s="481"/>
      <c r="V313" s="481">
        <v>0</v>
      </c>
      <c r="W313" s="481">
        <v>0</v>
      </c>
      <c r="X313" s="481">
        <v>0</v>
      </c>
      <c r="Y313" s="481">
        <v>0</v>
      </c>
      <c r="Z313" s="481">
        <v>0</v>
      </c>
      <c r="AA313" s="481"/>
      <c r="AB313" s="481">
        <v>0</v>
      </c>
      <c r="AC313" s="481">
        <v>2</v>
      </c>
      <c r="AD313" s="481">
        <v>0</v>
      </c>
      <c r="AE313" s="481"/>
      <c r="AF313" s="481">
        <v>1</v>
      </c>
      <c r="AG313" s="481">
        <v>1</v>
      </c>
      <c r="AH313" s="481">
        <v>0</v>
      </c>
      <c r="AI313" s="481">
        <v>0</v>
      </c>
      <c r="AJ313" s="481"/>
      <c r="AK313" s="481">
        <v>2</v>
      </c>
    </row>
    <row r="314" spans="1:37" x14ac:dyDescent="0.2">
      <c r="A314" s="154" t="s">
        <v>1473</v>
      </c>
      <c r="B314" s="154" t="s">
        <v>1474</v>
      </c>
      <c r="C314" s="481"/>
      <c r="D314" s="481"/>
      <c r="E314" s="481">
        <v>94</v>
      </c>
      <c r="F314" s="481"/>
      <c r="G314" s="481">
        <v>39</v>
      </c>
      <c r="H314" s="481">
        <v>37</v>
      </c>
      <c r="I314" s="481">
        <v>1</v>
      </c>
      <c r="J314" s="481">
        <v>1</v>
      </c>
      <c r="K314" s="481"/>
      <c r="L314" s="481">
        <v>6</v>
      </c>
      <c r="M314" s="481">
        <v>0</v>
      </c>
      <c r="N314" s="481">
        <v>3</v>
      </c>
      <c r="O314" s="481">
        <v>3</v>
      </c>
      <c r="P314" s="481"/>
      <c r="Q314" s="481">
        <v>1</v>
      </c>
      <c r="R314" s="481">
        <v>23</v>
      </c>
      <c r="S314" s="481">
        <v>14</v>
      </c>
      <c r="T314" s="481">
        <v>4</v>
      </c>
      <c r="U314" s="481"/>
      <c r="V314" s="481">
        <v>0</v>
      </c>
      <c r="W314" s="481">
        <v>0</v>
      </c>
      <c r="X314" s="481">
        <v>0</v>
      </c>
      <c r="Y314" s="481">
        <v>0</v>
      </c>
      <c r="Z314" s="481">
        <v>0</v>
      </c>
      <c r="AA314" s="481"/>
      <c r="AB314" s="481">
        <v>0</v>
      </c>
      <c r="AC314" s="481">
        <v>1</v>
      </c>
      <c r="AD314" s="481">
        <v>1</v>
      </c>
      <c r="AE314" s="481"/>
      <c r="AF314" s="481">
        <v>3</v>
      </c>
      <c r="AG314" s="481">
        <v>0</v>
      </c>
      <c r="AH314" s="481">
        <v>0</v>
      </c>
      <c r="AI314" s="481">
        <v>3</v>
      </c>
      <c r="AJ314" s="481"/>
      <c r="AK314" s="481">
        <v>2</v>
      </c>
    </row>
    <row r="315" spans="1:37" x14ac:dyDescent="0.2">
      <c r="A315" s="154" t="s">
        <v>1475</v>
      </c>
      <c r="B315" s="154" t="s">
        <v>1476</v>
      </c>
      <c r="C315" s="481"/>
      <c r="D315" s="481"/>
      <c r="E315" s="481" t="s">
        <v>260</v>
      </c>
      <c r="F315" s="481"/>
      <c r="G315" s="481" t="s">
        <v>260</v>
      </c>
      <c r="H315" s="481" t="s">
        <v>260</v>
      </c>
      <c r="I315" s="481" t="s">
        <v>260</v>
      </c>
      <c r="J315" s="481" t="s">
        <v>260</v>
      </c>
      <c r="K315" s="481"/>
      <c r="L315" s="481" t="s">
        <v>260</v>
      </c>
      <c r="M315" s="481" t="s">
        <v>260</v>
      </c>
      <c r="N315" s="481" t="s">
        <v>260</v>
      </c>
      <c r="O315" s="481" t="s">
        <v>260</v>
      </c>
      <c r="P315" s="481"/>
      <c r="Q315" s="481" t="s">
        <v>260</v>
      </c>
      <c r="R315" s="481" t="s">
        <v>260</v>
      </c>
      <c r="S315" s="481" t="s">
        <v>260</v>
      </c>
      <c r="T315" s="481" t="s">
        <v>260</v>
      </c>
      <c r="U315" s="481"/>
      <c r="V315" s="481" t="s">
        <v>260</v>
      </c>
      <c r="W315" s="481" t="s">
        <v>260</v>
      </c>
      <c r="X315" s="481" t="s">
        <v>260</v>
      </c>
      <c r="Y315" s="481" t="s">
        <v>260</v>
      </c>
      <c r="Z315" s="481" t="s">
        <v>260</v>
      </c>
      <c r="AA315" s="481"/>
      <c r="AB315" s="481" t="s">
        <v>260</v>
      </c>
      <c r="AC315" s="481" t="s">
        <v>260</v>
      </c>
      <c r="AD315" s="481" t="s">
        <v>260</v>
      </c>
      <c r="AE315" s="481"/>
      <c r="AF315" s="481" t="s">
        <v>260</v>
      </c>
      <c r="AG315" s="481" t="s">
        <v>260</v>
      </c>
      <c r="AH315" s="481" t="s">
        <v>260</v>
      </c>
      <c r="AI315" s="481" t="s">
        <v>260</v>
      </c>
      <c r="AJ315" s="481"/>
      <c r="AK315" s="481" t="s">
        <v>260</v>
      </c>
    </row>
    <row r="316" spans="1:37" x14ac:dyDescent="0.2">
      <c r="A316" s="154" t="s">
        <v>1477</v>
      </c>
      <c r="B316" s="154" t="s">
        <v>1478</v>
      </c>
      <c r="C316" s="481"/>
      <c r="D316" s="481"/>
      <c r="E316" s="481">
        <v>142</v>
      </c>
      <c r="F316" s="481"/>
      <c r="G316" s="481">
        <v>43</v>
      </c>
      <c r="H316" s="481">
        <v>35</v>
      </c>
      <c r="I316" s="481">
        <v>4</v>
      </c>
      <c r="J316" s="481">
        <v>4</v>
      </c>
      <c r="K316" s="481"/>
      <c r="L316" s="481">
        <v>1</v>
      </c>
      <c r="M316" s="481">
        <v>1</v>
      </c>
      <c r="N316" s="481">
        <v>0</v>
      </c>
      <c r="O316" s="481">
        <v>0</v>
      </c>
      <c r="P316" s="481"/>
      <c r="Q316" s="481">
        <v>1</v>
      </c>
      <c r="R316" s="481">
        <v>54</v>
      </c>
      <c r="S316" s="481">
        <v>18</v>
      </c>
      <c r="T316" s="481">
        <v>2</v>
      </c>
      <c r="U316" s="481"/>
      <c r="V316" s="481">
        <v>0</v>
      </c>
      <c r="W316" s="481">
        <v>0</v>
      </c>
      <c r="X316" s="481">
        <v>0</v>
      </c>
      <c r="Y316" s="481">
        <v>0</v>
      </c>
      <c r="Z316" s="481">
        <v>0</v>
      </c>
      <c r="AA316" s="481"/>
      <c r="AB316" s="481">
        <v>0</v>
      </c>
      <c r="AC316" s="481">
        <v>2</v>
      </c>
      <c r="AD316" s="481">
        <v>2</v>
      </c>
      <c r="AE316" s="481"/>
      <c r="AF316" s="481">
        <v>14</v>
      </c>
      <c r="AG316" s="481">
        <v>11</v>
      </c>
      <c r="AH316" s="481">
        <v>2</v>
      </c>
      <c r="AI316" s="481">
        <v>1</v>
      </c>
      <c r="AJ316" s="481"/>
      <c r="AK316" s="481">
        <v>5</v>
      </c>
    </row>
    <row r="317" spans="1:37" ht="11.25" customHeight="1" x14ac:dyDescent="0.2">
      <c r="A317" s="170"/>
      <c r="B317" s="170"/>
      <c r="C317" s="170"/>
      <c r="D317" s="170"/>
      <c r="E317" s="206"/>
      <c r="F317" s="170"/>
      <c r="G317" s="170"/>
      <c r="H317" s="170"/>
      <c r="I317" s="170"/>
      <c r="J317" s="170"/>
      <c r="K317" s="170"/>
      <c r="L317" s="156"/>
      <c r="M317" s="156"/>
      <c r="N317" s="156"/>
      <c r="O317" s="156"/>
      <c r="P317" s="156"/>
      <c r="Q317" s="156"/>
      <c r="R317" s="156"/>
      <c r="S317" s="156"/>
      <c r="T317" s="156"/>
      <c r="U317" s="156"/>
      <c r="V317" s="156"/>
      <c r="W317" s="156"/>
      <c r="X317" s="156"/>
      <c r="Y317" s="156"/>
      <c r="Z317" s="156"/>
      <c r="AA317" s="156"/>
      <c r="AB317" s="156"/>
      <c r="AC317" s="156"/>
      <c r="AD317" s="156"/>
      <c r="AE317" s="170"/>
      <c r="AF317" s="156"/>
      <c r="AG317" s="156"/>
      <c r="AH317" s="156"/>
      <c r="AI317" s="156"/>
      <c r="AJ317" s="156"/>
      <c r="AK317" s="156"/>
    </row>
    <row r="318" spans="1:37" ht="11.25" customHeight="1" x14ac:dyDescent="0.2">
      <c r="A318" s="155" t="s">
        <v>198</v>
      </c>
      <c r="B318" s="170"/>
      <c r="C318" s="170"/>
      <c r="D318" s="170"/>
      <c r="E318" s="194"/>
      <c r="F318" s="156"/>
      <c r="G318" s="156"/>
      <c r="H318" s="156"/>
      <c r="I318" s="156"/>
      <c r="J318" s="156"/>
      <c r="K318" s="156"/>
      <c r="L318" s="156"/>
      <c r="M318" s="156"/>
      <c r="N318" s="156"/>
      <c r="O318" s="156"/>
      <c r="P318" s="156"/>
      <c r="Q318" s="156"/>
      <c r="R318" s="156"/>
      <c r="S318" s="156"/>
      <c r="T318" s="156"/>
      <c r="U318" s="156"/>
      <c r="V318" s="156"/>
      <c r="W318" s="156"/>
      <c r="X318" s="156"/>
      <c r="Y318" s="156"/>
      <c r="Z318" s="156"/>
      <c r="AA318" s="156"/>
      <c r="AB318" s="156"/>
      <c r="AC318" s="156"/>
      <c r="AD318" s="156"/>
      <c r="AE318" s="156"/>
      <c r="AF318" s="156"/>
      <c r="AG318" s="156"/>
      <c r="AH318" s="156"/>
      <c r="AI318" s="156"/>
      <c r="AJ318" s="156"/>
      <c r="AK318" s="156"/>
    </row>
    <row r="319" spans="1:37" ht="11.25" customHeight="1" x14ac:dyDescent="0.2">
      <c r="A319" s="209">
        <v>1</v>
      </c>
      <c r="B319" s="207" t="s">
        <v>353</v>
      </c>
      <c r="C319" s="207"/>
      <c r="D319"/>
      <c r="E319" s="194"/>
      <c r="F319" s="156"/>
      <c r="G319" s="156"/>
      <c r="H319" s="156"/>
      <c r="I319" s="156"/>
      <c r="J319" s="156"/>
      <c r="K319" s="156"/>
      <c r="L319" s="156"/>
      <c r="M319" s="156"/>
      <c r="N319" s="156"/>
      <c r="O319" s="156"/>
      <c r="P319" s="156"/>
      <c r="Q319" s="156"/>
      <c r="R319" s="156"/>
      <c r="S319" s="156"/>
      <c r="T319" s="156"/>
      <c r="U319" s="156"/>
      <c r="V319" s="156"/>
      <c r="W319" s="156"/>
      <c r="X319" s="156"/>
      <c r="Y319" s="156"/>
      <c r="Z319" s="156"/>
      <c r="AA319" s="156"/>
      <c r="AB319" s="156"/>
      <c r="AC319" s="156"/>
      <c r="AD319" s="156"/>
      <c r="AE319" s="156"/>
      <c r="AF319" s="156"/>
      <c r="AG319" s="156"/>
      <c r="AH319" s="156"/>
      <c r="AI319" s="156"/>
      <c r="AJ319" s="156"/>
      <c r="AK319" s="156"/>
    </row>
    <row r="320" spans="1:37" ht="28.5" customHeight="1" x14ac:dyDescent="0.2">
      <c r="A320" s="209">
        <v>2</v>
      </c>
      <c r="B320" s="541" t="s">
        <v>1480</v>
      </c>
      <c r="C320" s="541"/>
      <c r="D320" s="541"/>
      <c r="E320" s="541"/>
      <c r="F320" s="541"/>
      <c r="G320" s="541"/>
      <c r="H320" s="541"/>
      <c r="I320" s="541"/>
      <c r="J320" s="541"/>
      <c r="K320" s="541"/>
      <c r="L320" s="541"/>
      <c r="M320" s="156"/>
      <c r="N320" s="156"/>
      <c r="O320" s="156"/>
      <c r="P320" s="156"/>
      <c r="Q320" s="156"/>
      <c r="R320" s="156"/>
      <c r="S320" s="156"/>
      <c r="T320" s="156"/>
      <c r="U320" s="156"/>
      <c r="V320" s="156"/>
      <c r="W320" s="156"/>
      <c r="X320" s="156"/>
      <c r="Y320" s="156"/>
      <c r="Z320" s="156"/>
      <c r="AA320" s="156"/>
      <c r="AB320" s="156"/>
      <c r="AC320" s="156"/>
      <c r="AD320" s="156"/>
      <c r="AE320" s="156"/>
      <c r="AF320" s="156"/>
      <c r="AG320" s="156"/>
      <c r="AH320" s="156"/>
      <c r="AI320" s="156"/>
      <c r="AJ320" s="156"/>
      <c r="AK320" s="156"/>
    </row>
    <row r="321" spans="1:12" ht="11.25" customHeight="1" x14ac:dyDescent="0.2">
      <c r="A321" s="209">
        <v>3</v>
      </c>
      <c r="B321" s="207" t="s">
        <v>354</v>
      </c>
      <c r="C321" s="207"/>
      <c r="D321"/>
      <c r="E321" s="194"/>
      <c r="F321" s="156"/>
      <c r="G321" s="156"/>
      <c r="H321" s="156"/>
      <c r="I321" s="156"/>
      <c r="J321" s="156"/>
      <c r="K321" s="156"/>
      <c r="L321" s="156"/>
    </row>
    <row r="322" spans="1:12" ht="9.9499999999999993" customHeight="1" x14ac:dyDescent="0.2">
      <c r="A322" s="209"/>
      <c r="B322" s="231"/>
      <c r="C322" s="231"/>
      <c r="D322" s="231"/>
      <c r="E322" s="232"/>
      <c r="F322" s="231"/>
      <c r="G322" s="231"/>
      <c r="H322" s="231"/>
      <c r="I322" s="231"/>
      <c r="J322" s="231"/>
      <c r="K322" s="231"/>
      <c r="L322" s="231"/>
    </row>
    <row r="323" spans="1:12" ht="11.25" customHeight="1" x14ac:dyDescent="0.2">
      <c r="A323" s="155"/>
      <c r="B323" s="207" t="s">
        <v>330</v>
      </c>
      <c r="C323" s="207"/>
      <c r="D323"/>
      <c r="E323" s="194"/>
      <c r="F323" s="156"/>
      <c r="G323" s="156"/>
      <c r="H323" s="156"/>
      <c r="I323" s="156"/>
      <c r="J323" s="156"/>
      <c r="K323" s="156"/>
      <c r="L323" s="156"/>
    </row>
    <row r="324" spans="1:12" ht="11.25" customHeight="1" x14ac:dyDescent="0.2">
      <c r="A324" s="155"/>
      <c r="B324" s="207" t="s">
        <v>259</v>
      </c>
      <c r="C324" s="207"/>
      <c r="D324"/>
      <c r="E324" s="194"/>
      <c r="F324" s="156"/>
      <c r="G324" s="156"/>
      <c r="H324" s="156"/>
      <c r="I324" s="156"/>
      <c r="J324" s="156"/>
      <c r="K324" s="156"/>
      <c r="L324" s="156"/>
    </row>
    <row r="325" spans="1:12" ht="11.25" customHeight="1" x14ac:dyDescent="0.2">
      <c r="A325" s="135" t="s">
        <v>260</v>
      </c>
      <c r="B325" s="132" t="s">
        <v>1481</v>
      </c>
      <c r="C325" s="132"/>
      <c r="D325"/>
      <c r="E325" s="194"/>
      <c r="F325" s="156"/>
      <c r="G325" s="156"/>
      <c r="H325" s="156"/>
      <c r="I325" s="156"/>
      <c r="J325" s="156"/>
      <c r="K325" s="156"/>
      <c r="L325" s="156"/>
    </row>
    <row r="326" spans="1:12" ht="11.25" customHeight="1" x14ac:dyDescent="0.2">
      <c r="A326" s="170"/>
      <c r="B326" s="213"/>
      <c r="C326" s="207"/>
      <c r="D326" s="170"/>
      <c r="E326" s="194"/>
      <c r="F326" s="156"/>
      <c r="G326" s="156"/>
      <c r="H326" s="156"/>
      <c r="I326" s="156"/>
      <c r="J326" s="156"/>
      <c r="K326" s="156"/>
      <c r="L326" s="156"/>
    </row>
    <row r="327" spans="1:12" ht="11.25" customHeight="1" x14ac:dyDescent="0.2">
      <c r="A327" s="155" t="s">
        <v>332</v>
      </c>
      <c r="B327" s="207" t="s">
        <v>355</v>
      </c>
      <c r="C327" s="207"/>
      <c r="D327" s="170"/>
      <c r="E327" s="194"/>
      <c r="F327" s="156"/>
      <c r="G327" s="156"/>
      <c r="H327" s="156"/>
      <c r="I327" s="156"/>
      <c r="J327" s="156"/>
      <c r="K327" s="156"/>
      <c r="L327" s="156"/>
    </row>
    <row r="328" spans="1:12" ht="11.25" customHeight="1" x14ac:dyDescent="0.2">
      <c r="A328" s="170"/>
      <c r="B328" s="132" t="s">
        <v>263</v>
      </c>
      <c r="C328" s="207"/>
      <c r="D328" s="170"/>
      <c r="E328" s="235"/>
      <c r="F328" s="236"/>
      <c r="G328" s="236"/>
      <c r="H328" s="236"/>
      <c r="I328" s="236"/>
      <c r="J328" s="236"/>
      <c r="K328" s="236"/>
      <c r="L328" s="236"/>
    </row>
    <row r="329" spans="1:12" ht="11.25" customHeight="1" x14ac:dyDescent="0.2">
      <c r="A329" s="485"/>
      <c r="B329" s="486" t="s">
        <v>840</v>
      </c>
      <c r="C329" s="486"/>
      <c r="D329" s="486"/>
      <c r="E329" s="491"/>
      <c r="F329" s="492"/>
      <c r="G329" s="492"/>
      <c r="H329" s="492"/>
      <c r="I329" s="492"/>
      <c r="J329" s="492"/>
      <c r="K329" s="492"/>
      <c r="L329" s="492"/>
    </row>
    <row r="330" spans="1:12" ht="11.25" customHeight="1" x14ac:dyDescent="0.2">
      <c r="A330" s="485"/>
      <c r="B330" s="486" t="s">
        <v>841</v>
      </c>
      <c r="C330" s="486"/>
      <c r="D330" s="486"/>
      <c r="E330" s="491"/>
      <c r="F330" s="492"/>
      <c r="G330" s="492"/>
      <c r="H330" s="492"/>
      <c r="I330" s="492"/>
      <c r="J330" s="492"/>
      <c r="K330" s="492"/>
      <c r="L330" s="492"/>
    </row>
  </sheetData>
  <mergeCells count="19">
    <mergeCell ref="A1:J1"/>
    <mergeCell ref="E4:E6"/>
    <mergeCell ref="G4:J4"/>
    <mergeCell ref="L4:O4"/>
    <mergeCell ref="Q4:Q6"/>
    <mergeCell ref="B320:L320"/>
    <mergeCell ref="V4:Z4"/>
    <mergeCell ref="V5:V6"/>
    <mergeCell ref="S4:S6"/>
    <mergeCell ref="T4:T6"/>
    <mergeCell ref="R4:R6"/>
    <mergeCell ref="AF4:AI4"/>
    <mergeCell ref="AK4:AK6"/>
    <mergeCell ref="G5:G6"/>
    <mergeCell ref="L5:L6"/>
    <mergeCell ref="AF5:AF6"/>
    <mergeCell ref="AB4:AB6"/>
    <mergeCell ref="AC4:AC6"/>
    <mergeCell ref="AD4:AD6"/>
  </mergeCells>
  <conditionalFormatting sqref="A21:AK316">
    <cfRule type="expression" dxfId="29" priority="1">
      <formula>$E21=".."</formula>
    </cfRule>
  </conditionalFormatting>
  <pageMargins left="0.70000000000000007" right="0.70000000000000007" top="0.75" bottom="0.75" header="0.30000000000000004" footer="0.30000000000000004"/>
  <pageSetup paperSize="9" fitToWidth="0" fitToHeight="0" orientation="portrait" r:id="rId1"/>
  <headerFooter scaleWithDoc="0"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K330"/>
  <sheetViews>
    <sheetView workbookViewId="0">
      <selection activeCell="AN12" sqref="AN12"/>
    </sheetView>
  </sheetViews>
  <sheetFormatPr defaultColWidth="11.5546875" defaultRowHeight="15" x14ac:dyDescent="0.2"/>
  <cols>
    <col min="1" max="1" width="8.33203125" style="484" customWidth="1"/>
    <col min="2" max="2" width="26.109375" style="484" customWidth="1"/>
    <col min="3" max="3" width="21.5546875" style="484" hidden="1" customWidth="1"/>
    <col min="4" max="4" width="8.88671875" style="484" hidden="1" customWidth="1"/>
    <col min="5" max="5" width="12.6640625" style="484" customWidth="1"/>
    <col min="6" max="6" width="2.6640625" style="484" customWidth="1"/>
    <col min="7" max="10" width="12.6640625" style="484" customWidth="1"/>
    <col min="11" max="11" width="2.6640625" style="484" customWidth="1"/>
    <col min="12" max="15" width="12.6640625" style="484" customWidth="1"/>
    <col min="16" max="16" width="2.6640625" style="484" customWidth="1"/>
    <col min="17" max="19" width="12.6640625" style="484" customWidth="1"/>
    <col min="20" max="20" width="13.21875" style="484" customWidth="1"/>
    <col min="21" max="21" width="2.6640625" style="484" customWidth="1"/>
    <col min="22" max="26" width="12.6640625" style="484" customWidth="1"/>
    <col min="27" max="27" width="2.6640625" style="484" customWidth="1"/>
    <col min="28" max="29" width="12.6640625" style="484" customWidth="1"/>
    <col min="30" max="30" width="13.21875" style="484" customWidth="1"/>
    <col min="31" max="31" width="2.6640625" style="484" customWidth="1"/>
    <col min="32" max="35" width="12.6640625" style="484" customWidth="1"/>
    <col min="36" max="36" width="2.6640625" style="484" customWidth="1"/>
    <col min="37" max="37" width="12.6640625" style="484" customWidth="1"/>
    <col min="38" max="38" width="8.33203125" style="484" customWidth="1"/>
    <col min="39" max="40" width="7.88671875" style="484" customWidth="1"/>
    <col min="41" max="41" width="8.88671875" style="484" customWidth="1"/>
    <col min="42" max="16384" width="11.5546875" style="484"/>
  </cols>
  <sheetData>
    <row r="1" spans="1:37" ht="50.45" customHeight="1" x14ac:dyDescent="0.3">
      <c r="A1" s="544" t="s">
        <v>817</v>
      </c>
      <c r="B1" s="544"/>
      <c r="C1" s="544"/>
      <c r="D1" s="544"/>
      <c r="E1" s="544"/>
      <c r="F1" s="544"/>
      <c r="G1" s="544"/>
      <c r="H1" s="544"/>
      <c r="I1" s="544"/>
      <c r="J1" s="544"/>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row>
    <row r="2" spans="1:37" ht="20.25" hidden="1" customHeight="1" x14ac:dyDescent="0.3">
      <c r="A2" s="230"/>
      <c r="B2" s="230"/>
      <c r="C2" s="230"/>
      <c r="D2" s="230"/>
      <c r="E2" s="230"/>
      <c r="F2" s="230"/>
      <c r="G2" s="80" t="s">
        <v>132</v>
      </c>
      <c r="H2"/>
      <c r="I2"/>
      <c r="J2" s="80"/>
      <c r="K2"/>
      <c r="L2" s="80" t="s">
        <v>134</v>
      </c>
      <c r="M2" s="158"/>
      <c r="N2" s="158"/>
      <c r="O2" s="158"/>
      <c r="P2" s="158"/>
      <c r="Q2" s="80" t="s">
        <v>138</v>
      </c>
      <c r="R2" s="80" t="s">
        <v>133</v>
      </c>
      <c r="S2" s="80" t="s">
        <v>135</v>
      </c>
      <c r="T2" s="80" t="s">
        <v>139</v>
      </c>
      <c r="U2" s="158"/>
      <c r="V2" s="80" t="s">
        <v>842</v>
      </c>
      <c r="W2" s="230"/>
      <c r="X2" s="230"/>
      <c r="Y2" s="230"/>
      <c r="Z2" s="230"/>
      <c r="AA2" s="158"/>
      <c r="AB2" s="80" t="s">
        <v>137</v>
      </c>
      <c r="AC2" s="80" t="s">
        <v>141</v>
      </c>
      <c r="AD2" s="80" t="s">
        <v>140</v>
      </c>
      <c r="AE2" s="230"/>
      <c r="AF2" s="80" t="s">
        <v>136</v>
      </c>
      <c r="AG2" s="230"/>
      <c r="AH2" s="230"/>
      <c r="AI2" s="230"/>
      <c r="AJ2" s="230"/>
      <c r="AK2" s="80" t="s">
        <v>843</v>
      </c>
    </row>
    <row r="3" spans="1:37" ht="20.25" customHeight="1" x14ac:dyDescent="0.3">
      <c r="A3" s="230"/>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03" t="s">
        <v>216</v>
      </c>
    </row>
    <row r="4" spans="1:37" ht="40.5" customHeight="1" x14ac:dyDescent="0.3">
      <c r="A4" s="230"/>
      <c r="B4" s="230"/>
      <c r="C4" s="230"/>
      <c r="D4" s="230"/>
      <c r="E4" s="536" t="s">
        <v>356</v>
      </c>
      <c r="F4" s="230"/>
      <c r="G4" s="546" t="s">
        <v>132</v>
      </c>
      <c r="H4" s="546"/>
      <c r="I4" s="546"/>
      <c r="J4" s="546"/>
      <c r="K4" s="190"/>
      <c r="L4" s="546" t="s">
        <v>134</v>
      </c>
      <c r="M4" s="546"/>
      <c r="N4" s="546"/>
      <c r="O4" s="546"/>
      <c r="P4" s="190"/>
      <c r="Q4" s="526" t="s">
        <v>138</v>
      </c>
      <c r="R4" s="526" t="s">
        <v>133</v>
      </c>
      <c r="S4" s="526" t="s">
        <v>135</v>
      </c>
      <c r="T4" s="526" t="s">
        <v>139</v>
      </c>
      <c r="U4" s="190"/>
      <c r="V4" s="546" t="s">
        <v>334</v>
      </c>
      <c r="W4" s="546"/>
      <c r="X4" s="546"/>
      <c r="Y4" s="546"/>
      <c r="Z4" s="546"/>
      <c r="AA4" s="190"/>
      <c r="AB4" s="526" t="s">
        <v>137</v>
      </c>
      <c r="AC4" s="526" t="s">
        <v>141</v>
      </c>
      <c r="AD4" s="526" t="s">
        <v>140</v>
      </c>
      <c r="AE4" s="190"/>
      <c r="AF4" s="546" t="s">
        <v>335</v>
      </c>
      <c r="AG4" s="546"/>
      <c r="AH4" s="546"/>
      <c r="AI4" s="546"/>
      <c r="AJ4" s="190"/>
      <c r="AK4" s="526" t="s">
        <v>336</v>
      </c>
    </row>
    <row r="5" spans="1:37" ht="20.25" customHeight="1" x14ac:dyDescent="0.3">
      <c r="A5" s="230"/>
      <c r="B5" s="230"/>
      <c r="C5" s="230"/>
      <c r="D5" s="230"/>
      <c r="E5" s="536"/>
      <c r="F5" s="230"/>
      <c r="G5" s="522" t="s">
        <v>337</v>
      </c>
      <c r="H5" s="233" t="s">
        <v>227</v>
      </c>
      <c r="I5" s="190"/>
      <c r="J5" s="190"/>
      <c r="K5" s="190"/>
      <c r="L5" s="522" t="s">
        <v>338</v>
      </c>
      <c r="M5" s="233" t="s">
        <v>227</v>
      </c>
      <c r="N5" s="190"/>
      <c r="O5" s="190"/>
      <c r="P5" s="190"/>
      <c r="Q5" s="526"/>
      <c r="R5" s="526"/>
      <c r="S5" s="526"/>
      <c r="T5" s="526"/>
      <c r="U5" s="190"/>
      <c r="V5" s="522" t="s">
        <v>339</v>
      </c>
      <c r="W5" s="233" t="s">
        <v>227</v>
      </c>
      <c r="X5" s="190"/>
      <c r="Y5" s="190"/>
      <c r="Z5" s="190"/>
      <c r="AA5" s="190"/>
      <c r="AB5" s="526"/>
      <c r="AC5" s="526"/>
      <c r="AD5" s="526"/>
      <c r="AE5" s="190"/>
      <c r="AF5" s="522" t="s">
        <v>340</v>
      </c>
      <c r="AG5" s="233" t="s">
        <v>227</v>
      </c>
      <c r="AH5" s="190"/>
      <c r="AI5" s="190"/>
      <c r="AJ5" s="190"/>
      <c r="AK5" s="526"/>
    </row>
    <row r="6" spans="1:37" ht="48" customHeight="1" x14ac:dyDescent="0.2">
      <c r="A6" s="230"/>
      <c r="B6" s="230"/>
      <c r="C6" s="230"/>
      <c r="D6" s="230"/>
      <c r="E6" s="536"/>
      <c r="F6" s="174"/>
      <c r="G6" s="522"/>
      <c r="H6" s="128" t="s">
        <v>341</v>
      </c>
      <c r="I6" s="128" t="s">
        <v>342</v>
      </c>
      <c r="J6" s="128" t="s">
        <v>343</v>
      </c>
      <c r="K6" s="128"/>
      <c r="L6" s="522"/>
      <c r="M6" s="128" t="s">
        <v>344</v>
      </c>
      <c r="N6" s="128" t="s">
        <v>345</v>
      </c>
      <c r="O6" s="128" t="s">
        <v>346</v>
      </c>
      <c r="P6" s="126"/>
      <c r="Q6" s="526"/>
      <c r="R6" s="526"/>
      <c r="S6" s="526"/>
      <c r="T6" s="526"/>
      <c r="U6" s="126"/>
      <c r="V6" s="522"/>
      <c r="W6" s="128" t="s">
        <v>347</v>
      </c>
      <c r="X6" s="128" t="s">
        <v>348</v>
      </c>
      <c r="Y6" s="128" t="s">
        <v>349</v>
      </c>
      <c r="Z6" s="128" t="s">
        <v>350</v>
      </c>
      <c r="AA6" s="126"/>
      <c r="AB6" s="526"/>
      <c r="AC6" s="526"/>
      <c r="AD6" s="526"/>
      <c r="AE6" s="126"/>
      <c r="AF6" s="522"/>
      <c r="AG6" s="128" t="s">
        <v>290</v>
      </c>
      <c r="AH6" s="128" t="s">
        <v>351</v>
      </c>
      <c r="AI6" s="128" t="s">
        <v>352</v>
      </c>
      <c r="AJ6" s="126"/>
      <c r="AK6" s="526"/>
    </row>
    <row r="7" spans="1:37" x14ac:dyDescent="0.2">
      <c r="A7" s="192" t="s">
        <v>865</v>
      </c>
      <c r="B7" s="192" t="s">
        <v>866</v>
      </c>
      <c r="C7" s="170"/>
      <c r="D7" s="170"/>
      <c r="E7" s="171">
        <v>48080</v>
      </c>
      <c r="F7" s="171"/>
      <c r="G7" s="171">
        <v>6350</v>
      </c>
      <c r="H7" s="171">
        <v>4910</v>
      </c>
      <c r="I7" s="171">
        <v>1020</v>
      </c>
      <c r="J7" s="171">
        <v>420</v>
      </c>
      <c r="K7" s="171"/>
      <c r="L7" s="171">
        <v>3920</v>
      </c>
      <c r="M7" s="171">
        <v>940</v>
      </c>
      <c r="N7" s="171">
        <v>840</v>
      </c>
      <c r="O7" s="171">
        <v>2140</v>
      </c>
      <c r="P7" s="171"/>
      <c r="Q7" s="171">
        <v>430</v>
      </c>
      <c r="R7" s="171">
        <v>10860</v>
      </c>
      <c r="S7" s="171">
        <v>5470</v>
      </c>
      <c r="T7" s="171">
        <v>1350</v>
      </c>
      <c r="U7" s="171"/>
      <c r="V7" s="171">
        <v>5660</v>
      </c>
      <c r="W7" s="171">
        <v>1520</v>
      </c>
      <c r="X7" s="171">
        <v>620</v>
      </c>
      <c r="Y7" s="171">
        <v>3520</v>
      </c>
      <c r="Z7" s="171">
        <v>10</v>
      </c>
      <c r="AA7" s="171"/>
      <c r="AB7" s="171">
        <v>4760</v>
      </c>
      <c r="AC7" s="171">
        <v>920</v>
      </c>
      <c r="AD7" s="171">
        <v>3840</v>
      </c>
      <c r="AE7" s="171"/>
      <c r="AF7" s="171">
        <v>3340</v>
      </c>
      <c r="AG7" s="171">
        <v>2050</v>
      </c>
      <c r="AH7" s="171">
        <v>710</v>
      </c>
      <c r="AI7" s="171">
        <v>570</v>
      </c>
      <c r="AJ7" s="171"/>
      <c r="AK7" s="171">
        <v>1180</v>
      </c>
    </row>
    <row r="8" spans="1:37" x14ac:dyDescent="0.2">
      <c r="A8" s="192" t="s">
        <v>867</v>
      </c>
      <c r="B8" s="192" t="s">
        <v>868</v>
      </c>
      <c r="C8" s="170"/>
      <c r="D8" s="170"/>
      <c r="E8" s="171">
        <v>10440</v>
      </c>
      <c r="F8" s="171"/>
      <c r="G8" s="171">
        <v>2160</v>
      </c>
      <c r="H8" s="171">
        <v>1600</v>
      </c>
      <c r="I8" s="171">
        <v>440</v>
      </c>
      <c r="J8" s="171">
        <v>120</v>
      </c>
      <c r="K8" s="171"/>
      <c r="L8" s="171">
        <v>730</v>
      </c>
      <c r="M8" s="171">
        <v>190</v>
      </c>
      <c r="N8" s="171">
        <v>120</v>
      </c>
      <c r="O8" s="171">
        <v>410</v>
      </c>
      <c r="P8" s="171"/>
      <c r="Q8" s="171">
        <v>50</v>
      </c>
      <c r="R8" s="171">
        <v>2390</v>
      </c>
      <c r="S8" s="171">
        <v>1060</v>
      </c>
      <c r="T8" s="171">
        <v>250</v>
      </c>
      <c r="U8" s="171"/>
      <c r="V8" s="171">
        <v>580</v>
      </c>
      <c r="W8" s="171">
        <v>190</v>
      </c>
      <c r="X8" s="171">
        <v>80</v>
      </c>
      <c r="Y8" s="171">
        <v>300</v>
      </c>
      <c r="Z8" s="171">
        <v>10</v>
      </c>
      <c r="AA8" s="171"/>
      <c r="AB8" s="171">
        <v>850</v>
      </c>
      <c r="AC8" s="171">
        <v>230</v>
      </c>
      <c r="AD8" s="171">
        <v>1360</v>
      </c>
      <c r="AE8" s="171"/>
      <c r="AF8" s="171">
        <v>560</v>
      </c>
      <c r="AG8" s="171">
        <v>280</v>
      </c>
      <c r="AH8" s="171">
        <v>150</v>
      </c>
      <c r="AI8" s="171">
        <v>140</v>
      </c>
      <c r="AJ8" s="171"/>
      <c r="AK8" s="171">
        <v>220</v>
      </c>
    </row>
    <row r="9" spans="1:37" x14ac:dyDescent="0.2">
      <c r="A9" s="192" t="s">
        <v>869</v>
      </c>
      <c r="B9" s="192" t="s">
        <v>870</v>
      </c>
      <c r="C9" s="170"/>
      <c r="D9" s="170"/>
      <c r="E9" s="171">
        <v>37640</v>
      </c>
      <c r="F9" s="171"/>
      <c r="G9" s="171">
        <v>4200</v>
      </c>
      <c r="H9" s="171">
        <v>3310</v>
      </c>
      <c r="I9" s="171">
        <v>580</v>
      </c>
      <c r="J9" s="171">
        <v>300</v>
      </c>
      <c r="K9" s="171"/>
      <c r="L9" s="171">
        <v>3190</v>
      </c>
      <c r="M9" s="171">
        <v>750</v>
      </c>
      <c r="N9" s="171">
        <v>710</v>
      </c>
      <c r="O9" s="171">
        <v>1730</v>
      </c>
      <c r="P9" s="171"/>
      <c r="Q9" s="171">
        <v>380</v>
      </c>
      <c r="R9" s="171">
        <v>8470</v>
      </c>
      <c r="S9" s="171">
        <v>4400</v>
      </c>
      <c r="T9" s="171">
        <v>1100</v>
      </c>
      <c r="U9" s="171"/>
      <c r="V9" s="171">
        <v>5090</v>
      </c>
      <c r="W9" s="171">
        <v>1330</v>
      </c>
      <c r="X9" s="171">
        <v>530</v>
      </c>
      <c r="Y9" s="171">
        <v>3220</v>
      </c>
      <c r="Z9" s="171">
        <v>0</v>
      </c>
      <c r="AA9" s="171"/>
      <c r="AB9" s="171">
        <v>3900</v>
      </c>
      <c r="AC9" s="171">
        <v>700</v>
      </c>
      <c r="AD9" s="171">
        <v>2470</v>
      </c>
      <c r="AE9" s="171"/>
      <c r="AF9" s="171">
        <v>2770</v>
      </c>
      <c r="AG9" s="171">
        <v>1770</v>
      </c>
      <c r="AH9" s="171">
        <v>560</v>
      </c>
      <c r="AI9" s="171">
        <v>440</v>
      </c>
      <c r="AJ9" s="171"/>
      <c r="AK9" s="171">
        <v>970</v>
      </c>
    </row>
    <row r="10" spans="1:37" x14ac:dyDescent="0.2">
      <c r="A10" s="192"/>
      <c r="B10" s="192"/>
      <c r="C10" s="122"/>
      <c r="D10" s="122"/>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row>
    <row r="11" spans="1:37" x14ac:dyDescent="0.2">
      <c r="A11" s="193" t="s">
        <v>871</v>
      </c>
      <c r="B11" s="193" t="s">
        <v>872</v>
      </c>
      <c r="C11" s="170"/>
      <c r="D11" s="170"/>
      <c r="E11" s="171">
        <v>3140</v>
      </c>
      <c r="F11" s="123"/>
      <c r="G11" s="123">
        <v>290</v>
      </c>
      <c r="H11" s="123">
        <v>270</v>
      </c>
      <c r="I11" s="123">
        <v>20</v>
      </c>
      <c r="J11" s="123">
        <v>10</v>
      </c>
      <c r="K11" s="123"/>
      <c r="L11" s="123">
        <v>250</v>
      </c>
      <c r="M11" s="123">
        <v>50</v>
      </c>
      <c r="N11" s="123">
        <v>60</v>
      </c>
      <c r="O11" s="123">
        <v>150</v>
      </c>
      <c r="P11" s="123"/>
      <c r="Q11" s="123">
        <v>40</v>
      </c>
      <c r="R11" s="123">
        <v>770</v>
      </c>
      <c r="S11" s="123">
        <v>490</v>
      </c>
      <c r="T11" s="123">
        <v>80</v>
      </c>
      <c r="U11" s="123"/>
      <c r="V11" s="123">
        <v>340</v>
      </c>
      <c r="W11" s="123">
        <v>130</v>
      </c>
      <c r="X11" s="123">
        <v>20</v>
      </c>
      <c r="Y11" s="123">
        <v>190</v>
      </c>
      <c r="Z11" s="123">
        <v>0</v>
      </c>
      <c r="AA11" s="123"/>
      <c r="AB11" s="123">
        <v>350</v>
      </c>
      <c r="AC11" s="123">
        <v>30</v>
      </c>
      <c r="AD11" s="123">
        <v>210</v>
      </c>
      <c r="AE11" s="123"/>
      <c r="AF11" s="123">
        <v>240</v>
      </c>
      <c r="AG11" s="123">
        <v>150</v>
      </c>
      <c r="AH11" s="123">
        <v>50</v>
      </c>
      <c r="AI11" s="123">
        <v>40</v>
      </c>
      <c r="AJ11" s="123"/>
      <c r="AK11" s="123">
        <v>40</v>
      </c>
    </row>
    <row r="12" spans="1:37" x14ac:dyDescent="0.2">
      <c r="A12" s="193" t="s">
        <v>873</v>
      </c>
      <c r="B12" s="193" t="s">
        <v>874</v>
      </c>
      <c r="C12" s="170"/>
      <c r="D12" s="170"/>
      <c r="E12" s="171">
        <v>7280</v>
      </c>
      <c r="F12" s="123"/>
      <c r="G12" s="123">
        <v>660</v>
      </c>
      <c r="H12" s="123">
        <v>530</v>
      </c>
      <c r="I12" s="123">
        <v>90</v>
      </c>
      <c r="J12" s="123">
        <v>40</v>
      </c>
      <c r="K12" s="123"/>
      <c r="L12" s="123">
        <v>390</v>
      </c>
      <c r="M12" s="123">
        <v>60</v>
      </c>
      <c r="N12" s="123">
        <v>100</v>
      </c>
      <c r="O12" s="123">
        <v>230</v>
      </c>
      <c r="P12" s="123"/>
      <c r="Q12" s="123">
        <v>50</v>
      </c>
      <c r="R12" s="123">
        <v>1490</v>
      </c>
      <c r="S12" s="123">
        <v>870</v>
      </c>
      <c r="T12" s="123">
        <v>210</v>
      </c>
      <c r="U12" s="123"/>
      <c r="V12" s="123">
        <v>1230</v>
      </c>
      <c r="W12" s="123">
        <v>300</v>
      </c>
      <c r="X12" s="123">
        <v>140</v>
      </c>
      <c r="Y12" s="123">
        <v>780</v>
      </c>
      <c r="Z12" s="123">
        <v>0</v>
      </c>
      <c r="AA12" s="123"/>
      <c r="AB12" s="123">
        <v>710</v>
      </c>
      <c r="AC12" s="123">
        <v>110</v>
      </c>
      <c r="AD12" s="123">
        <v>760</v>
      </c>
      <c r="AE12" s="123"/>
      <c r="AF12" s="123">
        <v>680</v>
      </c>
      <c r="AG12" s="123">
        <v>470</v>
      </c>
      <c r="AH12" s="123">
        <v>110</v>
      </c>
      <c r="AI12" s="123">
        <v>90</v>
      </c>
      <c r="AJ12" s="123"/>
      <c r="AK12" s="123">
        <v>130</v>
      </c>
    </row>
    <row r="13" spans="1:37" x14ac:dyDescent="0.2">
      <c r="A13" s="193" t="s">
        <v>875</v>
      </c>
      <c r="B13" s="193" t="s">
        <v>876</v>
      </c>
      <c r="C13" s="170"/>
      <c r="D13" s="170"/>
      <c r="E13" s="171">
        <v>4180</v>
      </c>
      <c r="F13" s="123"/>
      <c r="G13" s="123">
        <v>340</v>
      </c>
      <c r="H13" s="123">
        <v>280</v>
      </c>
      <c r="I13" s="123">
        <v>40</v>
      </c>
      <c r="J13" s="123">
        <v>30</v>
      </c>
      <c r="K13" s="123"/>
      <c r="L13" s="123">
        <v>330</v>
      </c>
      <c r="M13" s="123">
        <v>120</v>
      </c>
      <c r="N13" s="123">
        <v>40</v>
      </c>
      <c r="O13" s="123">
        <v>160</v>
      </c>
      <c r="P13" s="123"/>
      <c r="Q13" s="123">
        <v>40</v>
      </c>
      <c r="R13" s="123">
        <v>950</v>
      </c>
      <c r="S13" s="123">
        <v>540</v>
      </c>
      <c r="T13" s="123">
        <v>130</v>
      </c>
      <c r="U13" s="123"/>
      <c r="V13" s="123">
        <v>650</v>
      </c>
      <c r="W13" s="123">
        <v>140</v>
      </c>
      <c r="X13" s="123">
        <v>60</v>
      </c>
      <c r="Y13" s="123">
        <v>440</v>
      </c>
      <c r="Z13" s="123">
        <v>0</v>
      </c>
      <c r="AA13" s="123"/>
      <c r="AB13" s="123">
        <v>470</v>
      </c>
      <c r="AC13" s="123">
        <v>50</v>
      </c>
      <c r="AD13" s="123">
        <v>280</v>
      </c>
      <c r="AE13" s="123"/>
      <c r="AF13" s="123">
        <v>350</v>
      </c>
      <c r="AG13" s="123">
        <v>250</v>
      </c>
      <c r="AH13" s="123">
        <v>50</v>
      </c>
      <c r="AI13" s="123">
        <v>40</v>
      </c>
      <c r="AJ13" s="123"/>
      <c r="AK13" s="123">
        <v>50</v>
      </c>
    </row>
    <row r="14" spans="1:37" x14ac:dyDescent="0.2">
      <c r="A14" s="193" t="s">
        <v>877</v>
      </c>
      <c r="B14" s="193" t="s">
        <v>878</v>
      </c>
      <c r="C14" s="122"/>
      <c r="D14" s="122"/>
      <c r="E14" s="171">
        <v>3510</v>
      </c>
      <c r="F14" s="123"/>
      <c r="G14" s="123">
        <v>440</v>
      </c>
      <c r="H14" s="123">
        <v>350</v>
      </c>
      <c r="I14" s="123">
        <v>70</v>
      </c>
      <c r="J14" s="123">
        <v>20</v>
      </c>
      <c r="K14" s="123"/>
      <c r="L14" s="123">
        <v>350</v>
      </c>
      <c r="M14" s="123">
        <v>100</v>
      </c>
      <c r="N14" s="123">
        <v>60</v>
      </c>
      <c r="O14" s="123">
        <v>190</v>
      </c>
      <c r="P14" s="123"/>
      <c r="Q14" s="123">
        <v>50</v>
      </c>
      <c r="R14" s="123">
        <v>810</v>
      </c>
      <c r="S14" s="123">
        <v>410</v>
      </c>
      <c r="T14" s="123">
        <v>90</v>
      </c>
      <c r="U14" s="123"/>
      <c r="V14" s="123">
        <v>520</v>
      </c>
      <c r="W14" s="123">
        <v>120</v>
      </c>
      <c r="X14" s="123">
        <v>50</v>
      </c>
      <c r="Y14" s="123">
        <v>350</v>
      </c>
      <c r="Z14" s="123">
        <v>0</v>
      </c>
      <c r="AA14" s="123"/>
      <c r="AB14" s="123">
        <v>310</v>
      </c>
      <c r="AC14" s="123">
        <v>60</v>
      </c>
      <c r="AD14" s="123">
        <v>160</v>
      </c>
      <c r="AE14" s="123"/>
      <c r="AF14" s="123">
        <v>200</v>
      </c>
      <c r="AG14" s="123">
        <v>140</v>
      </c>
      <c r="AH14" s="123">
        <v>30</v>
      </c>
      <c r="AI14" s="123">
        <v>30</v>
      </c>
      <c r="AJ14" s="123"/>
      <c r="AK14" s="123">
        <v>90</v>
      </c>
    </row>
    <row r="15" spans="1:37" x14ac:dyDescent="0.2">
      <c r="A15" s="193" t="s">
        <v>879</v>
      </c>
      <c r="B15" s="193" t="s">
        <v>880</v>
      </c>
      <c r="C15" s="234"/>
      <c r="D15" s="234"/>
      <c r="E15" s="171">
        <v>5250</v>
      </c>
      <c r="F15" s="123"/>
      <c r="G15" s="123">
        <v>680</v>
      </c>
      <c r="H15" s="123">
        <v>550</v>
      </c>
      <c r="I15" s="123">
        <v>90</v>
      </c>
      <c r="J15" s="123">
        <v>40</v>
      </c>
      <c r="K15" s="123"/>
      <c r="L15" s="123">
        <v>630</v>
      </c>
      <c r="M15" s="123">
        <v>130</v>
      </c>
      <c r="N15" s="123">
        <v>110</v>
      </c>
      <c r="O15" s="123">
        <v>380</v>
      </c>
      <c r="P15" s="123"/>
      <c r="Q15" s="123">
        <v>60</v>
      </c>
      <c r="R15" s="123">
        <v>1370</v>
      </c>
      <c r="S15" s="123">
        <v>560</v>
      </c>
      <c r="T15" s="123">
        <v>170</v>
      </c>
      <c r="U15" s="123"/>
      <c r="V15" s="123">
        <v>520</v>
      </c>
      <c r="W15" s="123">
        <v>120</v>
      </c>
      <c r="X15" s="123">
        <v>50</v>
      </c>
      <c r="Y15" s="123">
        <v>340</v>
      </c>
      <c r="Z15" s="123">
        <v>0</v>
      </c>
      <c r="AA15" s="123"/>
      <c r="AB15" s="123">
        <v>380</v>
      </c>
      <c r="AC15" s="123">
        <v>130</v>
      </c>
      <c r="AD15" s="123">
        <v>380</v>
      </c>
      <c r="AE15" s="123"/>
      <c r="AF15" s="123">
        <v>230</v>
      </c>
      <c r="AG15" s="123">
        <v>130</v>
      </c>
      <c r="AH15" s="123">
        <v>60</v>
      </c>
      <c r="AI15" s="123">
        <v>40</v>
      </c>
      <c r="AJ15" s="123"/>
      <c r="AK15" s="123">
        <v>140</v>
      </c>
    </row>
    <row r="16" spans="1:37" x14ac:dyDescent="0.2">
      <c r="A16" s="193" t="s">
        <v>881</v>
      </c>
      <c r="B16" s="193" t="s">
        <v>882</v>
      </c>
      <c r="C16" s="122"/>
      <c r="D16" s="122"/>
      <c r="E16" s="171">
        <v>4280</v>
      </c>
      <c r="F16" s="123"/>
      <c r="G16" s="123">
        <v>560</v>
      </c>
      <c r="H16" s="123">
        <v>400</v>
      </c>
      <c r="I16" s="123">
        <v>100</v>
      </c>
      <c r="J16" s="123">
        <v>50</v>
      </c>
      <c r="K16" s="123"/>
      <c r="L16" s="123">
        <v>390</v>
      </c>
      <c r="M16" s="123">
        <v>80</v>
      </c>
      <c r="N16" s="123">
        <v>120</v>
      </c>
      <c r="O16" s="123">
        <v>180</v>
      </c>
      <c r="P16" s="123"/>
      <c r="Q16" s="123">
        <v>40</v>
      </c>
      <c r="R16" s="123">
        <v>910</v>
      </c>
      <c r="S16" s="123">
        <v>440</v>
      </c>
      <c r="T16" s="123">
        <v>160</v>
      </c>
      <c r="U16" s="123"/>
      <c r="V16" s="123">
        <v>590</v>
      </c>
      <c r="W16" s="123">
        <v>170</v>
      </c>
      <c r="X16" s="123">
        <v>80</v>
      </c>
      <c r="Y16" s="123">
        <v>350</v>
      </c>
      <c r="Z16" s="123">
        <v>0</v>
      </c>
      <c r="AA16" s="123"/>
      <c r="AB16" s="123">
        <v>410</v>
      </c>
      <c r="AC16" s="123">
        <v>130</v>
      </c>
      <c r="AD16" s="123">
        <v>180</v>
      </c>
      <c r="AE16" s="123"/>
      <c r="AF16" s="123">
        <v>310</v>
      </c>
      <c r="AG16" s="123">
        <v>190</v>
      </c>
      <c r="AH16" s="123">
        <v>60</v>
      </c>
      <c r="AI16" s="123">
        <v>70</v>
      </c>
      <c r="AJ16" s="123"/>
      <c r="AK16" s="123">
        <v>150</v>
      </c>
    </row>
    <row r="17" spans="1:37" x14ac:dyDescent="0.2">
      <c r="A17" s="193" t="s">
        <v>867</v>
      </c>
      <c r="B17" s="193" t="s">
        <v>868</v>
      </c>
      <c r="C17" s="122"/>
      <c r="D17" s="122"/>
      <c r="E17" s="171">
        <v>10440</v>
      </c>
      <c r="F17" s="123"/>
      <c r="G17" s="123">
        <v>2160</v>
      </c>
      <c r="H17" s="123">
        <v>1600</v>
      </c>
      <c r="I17" s="123">
        <v>440</v>
      </c>
      <c r="J17" s="123">
        <v>120</v>
      </c>
      <c r="K17" s="123"/>
      <c r="L17" s="123">
        <v>730</v>
      </c>
      <c r="M17" s="123">
        <v>190</v>
      </c>
      <c r="N17" s="123">
        <v>120</v>
      </c>
      <c r="O17" s="123">
        <v>410</v>
      </c>
      <c r="P17" s="123"/>
      <c r="Q17" s="123">
        <v>50</v>
      </c>
      <c r="R17" s="123">
        <v>2390</v>
      </c>
      <c r="S17" s="123">
        <v>1060</v>
      </c>
      <c r="T17" s="123">
        <v>250</v>
      </c>
      <c r="U17" s="123"/>
      <c r="V17" s="123">
        <v>580</v>
      </c>
      <c r="W17" s="123">
        <v>190</v>
      </c>
      <c r="X17" s="123">
        <v>80</v>
      </c>
      <c r="Y17" s="123">
        <v>300</v>
      </c>
      <c r="Z17" s="123">
        <v>10</v>
      </c>
      <c r="AA17" s="123"/>
      <c r="AB17" s="123">
        <v>850</v>
      </c>
      <c r="AC17" s="123">
        <v>230</v>
      </c>
      <c r="AD17" s="123">
        <v>1360</v>
      </c>
      <c r="AE17" s="123"/>
      <c r="AF17" s="123">
        <v>560</v>
      </c>
      <c r="AG17" s="123">
        <v>280</v>
      </c>
      <c r="AH17" s="123">
        <v>150</v>
      </c>
      <c r="AI17" s="123">
        <v>140</v>
      </c>
      <c r="AJ17" s="123"/>
      <c r="AK17" s="123">
        <v>220</v>
      </c>
    </row>
    <row r="18" spans="1:37" x14ac:dyDescent="0.2">
      <c r="A18" s="193" t="s">
        <v>883</v>
      </c>
      <c r="B18" s="193" t="s">
        <v>884</v>
      </c>
      <c r="C18" s="170"/>
      <c r="D18" s="170"/>
      <c r="E18" s="171">
        <v>5740</v>
      </c>
      <c r="F18" s="123"/>
      <c r="G18" s="123">
        <v>760</v>
      </c>
      <c r="H18" s="123">
        <v>580</v>
      </c>
      <c r="I18" s="123">
        <v>100</v>
      </c>
      <c r="J18" s="123">
        <v>80</v>
      </c>
      <c r="K18" s="123"/>
      <c r="L18" s="123">
        <v>460</v>
      </c>
      <c r="M18" s="123">
        <v>130</v>
      </c>
      <c r="N18" s="123">
        <v>120</v>
      </c>
      <c r="O18" s="123">
        <v>220</v>
      </c>
      <c r="P18" s="123"/>
      <c r="Q18" s="123">
        <v>50</v>
      </c>
      <c r="R18" s="123">
        <v>1260</v>
      </c>
      <c r="S18" s="123">
        <v>600</v>
      </c>
      <c r="T18" s="123">
        <v>190</v>
      </c>
      <c r="U18" s="123"/>
      <c r="V18" s="123">
        <v>660</v>
      </c>
      <c r="W18" s="123">
        <v>190</v>
      </c>
      <c r="X18" s="123">
        <v>50</v>
      </c>
      <c r="Y18" s="123">
        <v>420</v>
      </c>
      <c r="Z18" s="123">
        <v>0</v>
      </c>
      <c r="AA18" s="123"/>
      <c r="AB18" s="123">
        <v>720</v>
      </c>
      <c r="AC18" s="123">
        <v>150</v>
      </c>
      <c r="AD18" s="123">
        <v>290</v>
      </c>
      <c r="AE18" s="123"/>
      <c r="AF18" s="123">
        <v>410</v>
      </c>
      <c r="AG18" s="123">
        <v>240</v>
      </c>
      <c r="AH18" s="123">
        <v>100</v>
      </c>
      <c r="AI18" s="123">
        <v>70</v>
      </c>
      <c r="AJ18" s="123"/>
      <c r="AK18" s="123">
        <v>200</v>
      </c>
    </row>
    <row r="19" spans="1:37" x14ac:dyDescent="0.2">
      <c r="A19" s="193" t="s">
        <v>885</v>
      </c>
      <c r="B19" s="193" t="s">
        <v>886</v>
      </c>
      <c r="C19" s="170"/>
      <c r="D19" s="170"/>
      <c r="E19" s="171">
        <v>4270</v>
      </c>
      <c r="F19" s="123"/>
      <c r="G19" s="123">
        <v>470</v>
      </c>
      <c r="H19" s="123">
        <v>360</v>
      </c>
      <c r="I19" s="123">
        <v>70</v>
      </c>
      <c r="J19" s="123">
        <v>40</v>
      </c>
      <c r="K19" s="123"/>
      <c r="L19" s="123">
        <v>390</v>
      </c>
      <c r="M19" s="123">
        <v>80</v>
      </c>
      <c r="N19" s="123">
        <v>100</v>
      </c>
      <c r="O19" s="123">
        <v>220</v>
      </c>
      <c r="P19" s="123"/>
      <c r="Q19" s="123">
        <v>50</v>
      </c>
      <c r="R19" s="123">
        <v>900</v>
      </c>
      <c r="S19" s="123">
        <v>500</v>
      </c>
      <c r="T19" s="123">
        <v>80</v>
      </c>
      <c r="U19" s="123"/>
      <c r="V19" s="123">
        <v>580</v>
      </c>
      <c r="W19" s="123">
        <v>160</v>
      </c>
      <c r="X19" s="123">
        <v>70</v>
      </c>
      <c r="Y19" s="123">
        <v>350</v>
      </c>
      <c r="Z19" s="123">
        <v>0</v>
      </c>
      <c r="AA19" s="123"/>
      <c r="AB19" s="123">
        <v>540</v>
      </c>
      <c r="AC19" s="123">
        <v>50</v>
      </c>
      <c r="AD19" s="123">
        <v>210</v>
      </c>
      <c r="AE19" s="123"/>
      <c r="AF19" s="123">
        <v>350</v>
      </c>
      <c r="AG19" s="123">
        <v>210</v>
      </c>
      <c r="AH19" s="123">
        <v>90</v>
      </c>
      <c r="AI19" s="123">
        <v>50</v>
      </c>
      <c r="AJ19" s="123"/>
      <c r="AK19" s="123">
        <v>160</v>
      </c>
    </row>
    <row r="20" spans="1:37" ht="15.75" customHeight="1" x14ac:dyDescent="0.25">
      <c r="A20" s="193"/>
      <c r="B20" s="193"/>
      <c r="C20" s="193"/>
      <c r="D20" s="193"/>
      <c r="E20" s="241"/>
      <c r="F20" s="242"/>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c r="AG20" s="243"/>
      <c r="AH20" s="243"/>
      <c r="AI20" s="243"/>
      <c r="AJ20" s="243"/>
      <c r="AK20" s="243"/>
    </row>
    <row r="21" spans="1:37" x14ac:dyDescent="0.2">
      <c r="A21" s="154" t="s">
        <v>887</v>
      </c>
      <c r="B21" s="154" t="s">
        <v>888</v>
      </c>
      <c r="C21" s="154"/>
      <c r="D21" s="154"/>
      <c r="E21" s="481">
        <v>41</v>
      </c>
      <c r="F21" s="481"/>
      <c r="G21" s="481">
        <v>2</v>
      </c>
      <c r="H21" s="481">
        <v>2</v>
      </c>
      <c r="I21" s="481">
        <v>0</v>
      </c>
      <c r="J21" s="481">
        <v>0</v>
      </c>
      <c r="K21" s="481"/>
      <c r="L21" s="481">
        <v>5</v>
      </c>
      <c r="M21" s="481">
        <v>1</v>
      </c>
      <c r="N21" s="481">
        <v>0</v>
      </c>
      <c r="O21" s="481">
        <v>4</v>
      </c>
      <c r="P21" s="481"/>
      <c r="Q21" s="481">
        <v>0</v>
      </c>
      <c r="R21" s="481">
        <v>21</v>
      </c>
      <c r="S21" s="481">
        <v>1</v>
      </c>
      <c r="T21" s="481">
        <v>4</v>
      </c>
      <c r="U21" s="481"/>
      <c r="V21" s="481">
        <v>1</v>
      </c>
      <c r="W21" s="481">
        <v>1</v>
      </c>
      <c r="X21" s="481">
        <v>0</v>
      </c>
      <c r="Y21" s="481">
        <v>0</v>
      </c>
      <c r="Z21" s="481">
        <v>0</v>
      </c>
      <c r="AA21" s="481"/>
      <c r="AB21" s="481">
        <v>2</v>
      </c>
      <c r="AC21" s="481">
        <v>1</v>
      </c>
      <c r="AD21" s="481">
        <v>0</v>
      </c>
      <c r="AE21" s="481"/>
      <c r="AF21" s="481">
        <v>3</v>
      </c>
      <c r="AG21" s="481">
        <v>2</v>
      </c>
      <c r="AH21" s="481">
        <v>1</v>
      </c>
      <c r="AI21" s="481">
        <v>0</v>
      </c>
      <c r="AJ21" s="481"/>
      <c r="AK21" s="481">
        <v>1</v>
      </c>
    </row>
    <row r="22" spans="1:37" x14ac:dyDescent="0.2">
      <c r="A22" s="154" t="s">
        <v>889</v>
      </c>
      <c r="B22" s="154" t="s">
        <v>890</v>
      </c>
      <c r="C22" s="154"/>
      <c r="D22" s="154"/>
      <c r="E22" s="481">
        <v>52</v>
      </c>
      <c r="F22" s="481"/>
      <c r="G22" s="481">
        <v>5</v>
      </c>
      <c r="H22" s="481">
        <v>4</v>
      </c>
      <c r="I22" s="481">
        <v>0</v>
      </c>
      <c r="J22" s="481">
        <v>1</v>
      </c>
      <c r="K22" s="481"/>
      <c r="L22" s="481">
        <v>1</v>
      </c>
      <c r="M22" s="481">
        <v>0</v>
      </c>
      <c r="N22" s="481">
        <v>0</v>
      </c>
      <c r="O22" s="481">
        <v>1</v>
      </c>
      <c r="P22" s="481"/>
      <c r="Q22" s="481">
        <v>1</v>
      </c>
      <c r="R22" s="481">
        <v>5</v>
      </c>
      <c r="S22" s="481">
        <v>2</v>
      </c>
      <c r="T22" s="481">
        <v>2</v>
      </c>
      <c r="U22" s="481"/>
      <c r="V22" s="481">
        <v>19</v>
      </c>
      <c r="W22" s="481">
        <v>4</v>
      </c>
      <c r="X22" s="481">
        <v>6</v>
      </c>
      <c r="Y22" s="481">
        <v>9</v>
      </c>
      <c r="Z22" s="481">
        <v>0</v>
      </c>
      <c r="AA22" s="481"/>
      <c r="AB22" s="481">
        <v>14</v>
      </c>
      <c r="AC22" s="481">
        <v>2</v>
      </c>
      <c r="AD22" s="481">
        <v>0</v>
      </c>
      <c r="AE22" s="481"/>
      <c r="AF22" s="481">
        <v>1</v>
      </c>
      <c r="AG22" s="481">
        <v>1</v>
      </c>
      <c r="AH22" s="481">
        <v>0</v>
      </c>
      <c r="AI22" s="481">
        <v>0</v>
      </c>
      <c r="AJ22" s="481"/>
      <c r="AK22" s="481">
        <v>0</v>
      </c>
    </row>
    <row r="23" spans="1:37" x14ac:dyDescent="0.2">
      <c r="A23" s="154" t="s">
        <v>891</v>
      </c>
      <c r="B23" s="154" t="s">
        <v>892</v>
      </c>
      <c r="C23" s="154"/>
      <c r="D23" s="154"/>
      <c r="E23" s="481">
        <v>160</v>
      </c>
      <c r="F23" s="481"/>
      <c r="G23" s="481">
        <v>22</v>
      </c>
      <c r="H23" s="481">
        <v>17</v>
      </c>
      <c r="I23" s="481">
        <v>2</v>
      </c>
      <c r="J23" s="481">
        <v>3</v>
      </c>
      <c r="K23" s="481"/>
      <c r="L23" s="481">
        <v>11</v>
      </c>
      <c r="M23" s="481">
        <v>3</v>
      </c>
      <c r="N23" s="481">
        <v>3</v>
      </c>
      <c r="O23" s="481">
        <v>5</v>
      </c>
      <c r="P23" s="481"/>
      <c r="Q23" s="481">
        <v>4</v>
      </c>
      <c r="R23" s="481">
        <v>27</v>
      </c>
      <c r="S23" s="481">
        <v>21</v>
      </c>
      <c r="T23" s="481">
        <v>17</v>
      </c>
      <c r="U23" s="481"/>
      <c r="V23" s="481">
        <v>23</v>
      </c>
      <c r="W23" s="481">
        <v>4</v>
      </c>
      <c r="X23" s="481">
        <v>2</v>
      </c>
      <c r="Y23" s="481">
        <v>17</v>
      </c>
      <c r="Z23" s="481">
        <v>0</v>
      </c>
      <c r="AA23" s="481"/>
      <c r="AB23" s="481">
        <v>18</v>
      </c>
      <c r="AC23" s="481">
        <v>2</v>
      </c>
      <c r="AD23" s="481">
        <v>0</v>
      </c>
      <c r="AE23" s="481"/>
      <c r="AF23" s="481">
        <v>10</v>
      </c>
      <c r="AG23" s="481">
        <v>8</v>
      </c>
      <c r="AH23" s="481">
        <v>0</v>
      </c>
      <c r="AI23" s="481">
        <v>2</v>
      </c>
      <c r="AJ23" s="481"/>
      <c r="AK23" s="481">
        <v>5</v>
      </c>
    </row>
    <row r="24" spans="1:37" x14ac:dyDescent="0.2">
      <c r="A24" s="154" t="s">
        <v>893</v>
      </c>
      <c r="B24" s="154" t="s">
        <v>894</v>
      </c>
      <c r="C24" s="154"/>
      <c r="D24" s="154"/>
      <c r="E24" s="481">
        <v>61</v>
      </c>
      <c r="F24" s="481"/>
      <c r="G24" s="481">
        <v>4</v>
      </c>
      <c r="H24" s="481">
        <v>4</v>
      </c>
      <c r="I24" s="481">
        <v>0</v>
      </c>
      <c r="J24" s="481">
        <v>0</v>
      </c>
      <c r="K24" s="481"/>
      <c r="L24" s="481">
        <v>5</v>
      </c>
      <c r="M24" s="481">
        <v>1</v>
      </c>
      <c r="N24" s="481">
        <v>0</v>
      </c>
      <c r="O24" s="481">
        <v>4</v>
      </c>
      <c r="P24" s="481"/>
      <c r="Q24" s="481">
        <v>1</v>
      </c>
      <c r="R24" s="481">
        <v>9</v>
      </c>
      <c r="S24" s="481">
        <v>6</v>
      </c>
      <c r="T24" s="481">
        <v>0</v>
      </c>
      <c r="U24" s="481"/>
      <c r="V24" s="481">
        <v>13</v>
      </c>
      <c r="W24" s="481">
        <v>2</v>
      </c>
      <c r="X24" s="481">
        <v>1</v>
      </c>
      <c r="Y24" s="481">
        <v>10</v>
      </c>
      <c r="Z24" s="481">
        <v>0</v>
      </c>
      <c r="AA24" s="481"/>
      <c r="AB24" s="481">
        <v>11</v>
      </c>
      <c r="AC24" s="481">
        <v>1</v>
      </c>
      <c r="AD24" s="481">
        <v>3</v>
      </c>
      <c r="AE24" s="481"/>
      <c r="AF24" s="481">
        <v>6</v>
      </c>
      <c r="AG24" s="481">
        <v>1</v>
      </c>
      <c r="AH24" s="481">
        <v>3</v>
      </c>
      <c r="AI24" s="481">
        <v>2</v>
      </c>
      <c r="AJ24" s="481"/>
      <c r="AK24" s="481">
        <v>2</v>
      </c>
    </row>
    <row r="25" spans="1:37" x14ac:dyDescent="0.2">
      <c r="A25" s="154" t="s">
        <v>895</v>
      </c>
      <c r="B25" s="154" t="s">
        <v>896</v>
      </c>
      <c r="C25" s="154"/>
      <c r="D25" s="154"/>
      <c r="E25" s="481">
        <v>125</v>
      </c>
      <c r="F25" s="481"/>
      <c r="G25" s="481">
        <v>17</v>
      </c>
      <c r="H25" s="481">
        <v>13</v>
      </c>
      <c r="I25" s="481">
        <v>2</v>
      </c>
      <c r="J25" s="481">
        <v>2</v>
      </c>
      <c r="K25" s="481"/>
      <c r="L25" s="481">
        <v>13</v>
      </c>
      <c r="M25" s="481">
        <v>5</v>
      </c>
      <c r="N25" s="481">
        <v>1</v>
      </c>
      <c r="O25" s="481">
        <v>7</v>
      </c>
      <c r="P25" s="481"/>
      <c r="Q25" s="481">
        <v>0</v>
      </c>
      <c r="R25" s="481">
        <v>25</v>
      </c>
      <c r="S25" s="481">
        <v>16</v>
      </c>
      <c r="T25" s="481">
        <v>2</v>
      </c>
      <c r="U25" s="481"/>
      <c r="V25" s="481">
        <v>9</v>
      </c>
      <c r="W25" s="481">
        <v>5</v>
      </c>
      <c r="X25" s="481">
        <v>1</v>
      </c>
      <c r="Y25" s="481">
        <v>3</v>
      </c>
      <c r="Z25" s="481">
        <v>0</v>
      </c>
      <c r="AA25" s="481"/>
      <c r="AB25" s="481">
        <v>16</v>
      </c>
      <c r="AC25" s="481">
        <v>3</v>
      </c>
      <c r="AD25" s="481">
        <v>3</v>
      </c>
      <c r="AE25" s="481"/>
      <c r="AF25" s="481">
        <v>11</v>
      </c>
      <c r="AG25" s="481">
        <v>3</v>
      </c>
      <c r="AH25" s="481">
        <v>5</v>
      </c>
      <c r="AI25" s="481">
        <v>3</v>
      </c>
      <c r="AJ25" s="481"/>
      <c r="AK25" s="481">
        <v>10</v>
      </c>
    </row>
    <row r="26" spans="1:37" x14ac:dyDescent="0.2">
      <c r="A26" s="154" t="s">
        <v>897</v>
      </c>
      <c r="B26" s="154" t="s">
        <v>898</v>
      </c>
      <c r="C26" s="154"/>
      <c r="D26" s="154"/>
      <c r="E26" s="481">
        <v>42</v>
      </c>
      <c r="F26" s="481"/>
      <c r="G26" s="481">
        <v>3</v>
      </c>
      <c r="H26" s="481">
        <v>2</v>
      </c>
      <c r="I26" s="481">
        <v>0</v>
      </c>
      <c r="J26" s="481">
        <v>1</v>
      </c>
      <c r="K26" s="481"/>
      <c r="L26" s="481">
        <v>3</v>
      </c>
      <c r="M26" s="481">
        <v>2</v>
      </c>
      <c r="N26" s="481">
        <v>1</v>
      </c>
      <c r="O26" s="481">
        <v>0</v>
      </c>
      <c r="P26" s="481"/>
      <c r="Q26" s="481">
        <v>0</v>
      </c>
      <c r="R26" s="481">
        <v>6</v>
      </c>
      <c r="S26" s="481">
        <v>7</v>
      </c>
      <c r="T26" s="481">
        <v>12</v>
      </c>
      <c r="U26" s="481"/>
      <c r="V26" s="481">
        <v>3</v>
      </c>
      <c r="W26" s="481">
        <v>3</v>
      </c>
      <c r="X26" s="481">
        <v>0</v>
      </c>
      <c r="Y26" s="481">
        <v>0</v>
      </c>
      <c r="Z26" s="481">
        <v>0</v>
      </c>
      <c r="AA26" s="481"/>
      <c r="AB26" s="481">
        <v>6</v>
      </c>
      <c r="AC26" s="481">
        <v>1</v>
      </c>
      <c r="AD26" s="481">
        <v>0</v>
      </c>
      <c r="AE26" s="481"/>
      <c r="AF26" s="481">
        <v>1</v>
      </c>
      <c r="AG26" s="481">
        <v>1</v>
      </c>
      <c r="AH26" s="481">
        <v>0</v>
      </c>
      <c r="AI26" s="481">
        <v>0</v>
      </c>
      <c r="AJ26" s="481"/>
      <c r="AK26" s="481">
        <v>0</v>
      </c>
    </row>
    <row r="27" spans="1:37" x14ac:dyDescent="0.2">
      <c r="A27" s="154" t="s">
        <v>899</v>
      </c>
      <c r="B27" s="154" t="s">
        <v>900</v>
      </c>
      <c r="C27" s="154"/>
      <c r="D27" s="154"/>
      <c r="E27" s="481">
        <v>107</v>
      </c>
      <c r="F27" s="481"/>
      <c r="G27" s="481">
        <v>12</v>
      </c>
      <c r="H27" s="481">
        <v>10</v>
      </c>
      <c r="I27" s="481">
        <v>1</v>
      </c>
      <c r="J27" s="481">
        <v>1</v>
      </c>
      <c r="K27" s="481"/>
      <c r="L27" s="481">
        <v>4</v>
      </c>
      <c r="M27" s="481">
        <v>0</v>
      </c>
      <c r="N27" s="481">
        <v>0</v>
      </c>
      <c r="O27" s="481">
        <v>4</v>
      </c>
      <c r="P27" s="481"/>
      <c r="Q27" s="481">
        <v>0</v>
      </c>
      <c r="R27" s="481">
        <v>15</v>
      </c>
      <c r="S27" s="481">
        <v>12</v>
      </c>
      <c r="T27" s="481">
        <v>1</v>
      </c>
      <c r="U27" s="481"/>
      <c r="V27" s="481">
        <v>6</v>
      </c>
      <c r="W27" s="481">
        <v>2</v>
      </c>
      <c r="X27" s="481">
        <v>0</v>
      </c>
      <c r="Y27" s="481">
        <v>4</v>
      </c>
      <c r="Z27" s="481">
        <v>0</v>
      </c>
      <c r="AA27" s="481"/>
      <c r="AB27" s="481">
        <v>29</v>
      </c>
      <c r="AC27" s="481">
        <v>3</v>
      </c>
      <c r="AD27" s="481">
        <v>16</v>
      </c>
      <c r="AE27" s="481"/>
      <c r="AF27" s="481">
        <v>9</v>
      </c>
      <c r="AG27" s="481">
        <v>5</v>
      </c>
      <c r="AH27" s="481">
        <v>3</v>
      </c>
      <c r="AI27" s="481">
        <v>1</v>
      </c>
      <c r="AJ27" s="481"/>
      <c r="AK27" s="481">
        <v>0</v>
      </c>
    </row>
    <row r="28" spans="1:37" x14ac:dyDescent="0.2">
      <c r="A28" s="154" t="s">
        <v>901</v>
      </c>
      <c r="B28" s="154" t="s">
        <v>902</v>
      </c>
      <c r="C28" s="154"/>
      <c r="D28" s="154"/>
      <c r="E28" s="481">
        <v>447</v>
      </c>
      <c r="F28" s="481"/>
      <c r="G28" s="481">
        <v>107</v>
      </c>
      <c r="H28" s="481">
        <v>85</v>
      </c>
      <c r="I28" s="481">
        <v>20</v>
      </c>
      <c r="J28" s="481">
        <v>2</v>
      </c>
      <c r="K28" s="481"/>
      <c r="L28" s="481">
        <v>32</v>
      </c>
      <c r="M28" s="481">
        <v>9</v>
      </c>
      <c r="N28" s="481">
        <v>11</v>
      </c>
      <c r="O28" s="481">
        <v>12</v>
      </c>
      <c r="P28" s="481"/>
      <c r="Q28" s="481">
        <v>2</v>
      </c>
      <c r="R28" s="481">
        <v>73</v>
      </c>
      <c r="S28" s="481">
        <v>34</v>
      </c>
      <c r="T28" s="481">
        <v>0</v>
      </c>
      <c r="U28" s="481"/>
      <c r="V28" s="481">
        <v>26</v>
      </c>
      <c r="W28" s="481">
        <v>5</v>
      </c>
      <c r="X28" s="481">
        <v>9</v>
      </c>
      <c r="Y28" s="481">
        <v>12</v>
      </c>
      <c r="Z28" s="481">
        <v>0</v>
      </c>
      <c r="AA28" s="481"/>
      <c r="AB28" s="481">
        <v>10</v>
      </c>
      <c r="AC28" s="481">
        <v>5</v>
      </c>
      <c r="AD28" s="481">
        <v>125</v>
      </c>
      <c r="AE28" s="481"/>
      <c r="AF28" s="481">
        <v>14</v>
      </c>
      <c r="AG28" s="481">
        <v>11</v>
      </c>
      <c r="AH28" s="481">
        <v>1</v>
      </c>
      <c r="AI28" s="481">
        <v>2</v>
      </c>
      <c r="AJ28" s="481"/>
      <c r="AK28" s="481">
        <v>19</v>
      </c>
    </row>
    <row r="29" spans="1:37" x14ac:dyDescent="0.2">
      <c r="A29" s="154" t="s">
        <v>903</v>
      </c>
      <c r="B29" s="154" t="s">
        <v>904</v>
      </c>
      <c r="C29" s="154"/>
      <c r="D29" s="154"/>
      <c r="E29" s="481">
        <v>133</v>
      </c>
      <c r="F29" s="481"/>
      <c r="G29" s="481">
        <v>23</v>
      </c>
      <c r="H29" s="481">
        <v>19</v>
      </c>
      <c r="I29" s="481">
        <v>4</v>
      </c>
      <c r="J29" s="481">
        <v>0</v>
      </c>
      <c r="K29" s="481"/>
      <c r="L29" s="481">
        <v>11</v>
      </c>
      <c r="M29" s="481">
        <v>4</v>
      </c>
      <c r="N29" s="481">
        <v>2</v>
      </c>
      <c r="O29" s="481">
        <v>5</v>
      </c>
      <c r="P29" s="481"/>
      <c r="Q29" s="481">
        <v>3</v>
      </c>
      <c r="R29" s="481">
        <v>38</v>
      </c>
      <c r="S29" s="481">
        <v>22</v>
      </c>
      <c r="T29" s="481">
        <v>0</v>
      </c>
      <c r="U29" s="481"/>
      <c r="V29" s="481">
        <v>8</v>
      </c>
      <c r="W29" s="481">
        <v>2</v>
      </c>
      <c r="X29" s="481">
        <v>0</v>
      </c>
      <c r="Y29" s="481">
        <v>6</v>
      </c>
      <c r="Z29" s="481">
        <v>0</v>
      </c>
      <c r="AA29" s="481"/>
      <c r="AB29" s="481">
        <v>5</v>
      </c>
      <c r="AC29" s="481">
        <v>0</v>
      </c>
      <c r="AD29" s="481">
        <v>13</v>
      </c>
      <c r="AE29" s="481"/>
      <c r="AF29" s="481">
        <v>8</v>
      </c>
      <c r="AG29" s="481">
        <v>8</v>
      </c>
      <c r="AH29" s="481">
        <v>0</v>
      </c>
      <c r="AI29" s="481">
        <v>0</v>
      </c>
      <c r="AJ29" s="481"/>
      <c r="AK29" s="481">
        <v>2</v>
      </c>
    </row>
    <row r="30" spans="1:37" x14ac:dyDescent="0.2">
      <c r="A30" s="154" t="s">
        <v>905</v>
      </c>
      <c r="B30" s="154" t="s">
        <v>906</v>
      </c>
      <c r="C30" s="154"/>
      <c r="D30" s="154"/>
      <c r="E30" s="481">
        <v>136</v>
      </c>
      <c r="F30" s="481"/>
      <c r="G30" s="481">
        <v>18</v>
      </c>
      <c r="H30" s="481">
        <v>12</v>
      </c>
      <c r="I30" s="481">
        <v>4</v>
      </c>
      <c r="J30" s="481">
        <v>2</v>
      </c>
      <c r="K30" s="481"/>
      <c r="L30" s="481">
        <v>3</v>
      </c>
      <c r="M30" s="481">
        <v>0</v>
      </c>
      <c r="N30" s="481">
        <v>1</v>
      </c>
      <c r="O30" s="481">
        <v>2</v>
      </c>
      <c r="P30" s="481"/>
      <c r="Q30" s="481">
        <v>3</v>
      </c>
      <c r="R30" s="481">
        <v>42</v>
      </c>
      <c r="S30" s="481">
        <v>15</v>
      </c>
      <c r="T30" s="481">
        <v>0</v>
      </c>
      <c r="U30" s="481"/>
      <c r="V30" s="481">
        <v>15</v>
      </c>
      <c r="W30" s="481">
        <v>5</v>
      </c>
      <c r="X30" s="481">
        <v>2</v>
      </c>
      <c r="Y30" s="481">
        <v>8</v>
      </c>
      <c r="Z30" s="481">
        <v>0</v>
      </c>
      <c r="AA30" s="481"/>
      <c r="AB30" s="481">
        <v>12</v>
      </c>
      <c r="AC30" s="481">
        <v>2</v>
      </c>
      <c r="AD30" s="481">
        <v>14</v>
      </c>
      <c r="AE30" s="481"/>
      <c r="AF30" s="481">
        <v>9</v>
      </c>
      <c r="AG30" s="481">
        <v>7</v>
      </c>
      <c r="AH30" s="481">
        <v>1</v>
      </c>
      <c r="AI30" s="481">
        <v>1</v>
      </c>
      <c r="AJ30" s="481"/>
      <c r="AK30" s="481">
        <v>3</v>
      </c>
    </row>
    <row r="31" spans="1:37" x14ac:dyDescent="0.2">
      <c r="A31" s="154" t="s">
        <v>907</v>
      </c>
      <c r="B31" s="154" t="s">
        <v>908</v>
      </c>
      <c r="C31" s="154"/>
      <c r="D31" s="154"/>
      <c r="E31" s="481">
        <v>31</v>
      </c>
      <c r="F31" s="481"/>
      <c r="G31" s="481">
        <v>2</v>
      </c>
      <c r="H31" s="481">
        <v>2</v>
      </c>
      <c r="I31" s="481">
        <v>0</v>
      </c>
      <c r="J31" s="481">
        <v>0</v>
      </c>
      <c r="K31" s="481"/>
      <c r="L31" s="481">
        <v>5</v>
      </c>
      <c r="M31" s="481">
        <v>0</v>
      </c>
      <c r="N31" s="481">
        <v>2</v>
      </c>
      <c r="O31" s="481">
        <v>3</v>
      </c>
      <c r="P31" s="481"/>
      <c r="Q31" s="481">
        <v>1</v>
      </c>
      <c r="R31" s="481">
        <v>11</v>
      </c>
      <c r="S31" s="481">
        <v>5</v>
      </c>
      <c r="T31" s="481">
        <v>0</v>
      </c>
      <c r="U31" s="481"/>
      <c r="V31" s="481">
        <v>4</v>
      </c>
      <c r="W31" s="481">
        <v>2</v>
      </c>
      <c r="X31" s="481">
        <v>0</v>
      </c>
      <c r="Y31" s="481">
        <v>2</v>
      </c>
      <c r="Z31" s="481">
        <v>0</v>
      </c>
      <c r="AA31" s="481"/>
      <c r="AB31" s="481">
        <v>1</v>
      </c>
      <c r="AC31" s="481">
        <v>0</v>
      </c>
      <c r="AD31" s="481">
        <v>0</v>
      </c>
      <c r="AE31" s="481"/>
      <c r="AF31" s="481">
        <v>2</v>
      </c>
      <c r="AG31" s="481">
        <v>2</v>
      </c>
      <c r="AH31" s="481">
        <v>0</v>
      </c>
      <c r="AI31" s="481">
        <v>0</v>
      </c>
      <c r="AJ31" s="481"/>
      <c r="AK31" s="481">
        <v>0</v>
      </c>
    </row>
    <row r="32" spans="1:37" x14ac:dyDescent="0.2">
      <c r="A32" s="154" t="s">
        <v>909</v>
      </c>
      <c r="B32" s="154" t="s">
        <v>910</v>
      </c>
      <c r="C32" s="154"/>
      <c r="D32" s="154"/>
      <c r="E32" s="481">
        <v>61</v>
      </c>
      <c r="F32" s="481"/>
      <c r="G32" s="481">
        <v>11</v>
      </c>
      <c r="H32" s="481">
        <v>9</v>
      </c>
      <c r="I32" s="481">
        <v>2</v>
      </c>
      <c r="J32" s="481">
        <v>0</v>
      </c>
      <c r="K32" s="481"/>
      <c r="L32" s="481">
        <v>2</v>
      </c>
      <c r="M32" s="481">
        <v>1</v>
      </c>
      <c r="N32" s="481">
        <v>0</v>
      </c>
      <c r="O32" s="481">
        <v>1</v>
      </c>
      <c r="P32" s="481"/>
      <c r="Q32" s="481">
        <v>4</v>
      </c>
      <c r="R32" s="481">
        <v>15</v>
      </c>
      <c r="S32" s="481">
        <v>10</v>
      </c>
      <c r="T32" s="481">
        <v>0</v>
      </c>
      <c r="U32" s="481"/>
      <c r="V32" s="481">
        <v>10</v>
      </c>
      <c r="W32" s="481">
        <v>5</v>
      </c>
      <c r="X32" s="481">
        <v>0</v>
      </c>
      <c r="Y32" s="481">
        <v>5</v>
      </c>
      <c r="Z32" s="481">
        <v>0</v>
      </c>
      <c r="AA32" s="481"/>
      <c r="AB32" s="481">
        <v>5</v>
      </c>
      <c r="AC32" s="481">
        <v>0</v>
      </c>
      <c r="AD32" s="481">
        <v>0</v>
      </c>
      <c r="AE32" s="481"/>
      <c r="AF32" s="481">
        <v>4</v>
      </c>
      <c r="AG32" s="481">
        <v>4</v>
      </c>
      <c r="AH32" s="481">
        <v>0</v>
      </c>
      <c r="AI32" s="481">
        <v>0</v>
      </c>
      <c r="AJ32" s="481"/>
      <c r="AK32" s="481">
        <v>0</v>
      </c>
    </row>
    <row r="33" spans="1:37" x14ac:dyDescent="0.2">
      <c r="A33" s="154" t="s">
        <v>911</v>
      </c>
      <c r="B33" s="154" t="s">
        <v>912</v>
      </c>
      <c r="C33" s="154"/>
      <c r="D33" s="154"/>
      <c r="E33" s="481">
        <v>57</v>
      </c>
      <c r="F33" s="481"/>
      <c r="G33" s="481">
        <v>9</v>
      </c>
      <c r="H33" s="481">
        <v>6</v>
      </c>
      <c r="I33" s="481">
        <v>3</v>
      </c>
      <c r="J33" s="481">
        <v>0</v>
      </c>
      <c r="K33" s="481"/>
      <c r="L33" s="481">
        <v>6</v>
      </c>
      <c r="M33" s="481">
        <v>1</v>
      </c>
      <c r="N33" s="481">
        <v>2</v>
      </c>
      <c r="O33" s="481">
        <v>3</v>
      </c>
      <c r="P33" s="481"/>
      <c r="Q33" s="481">
        <v>0</v>
      </c>
      <c r="R33" s="481">
        <v>9</v>
      </c>
      <c r="S33" s="481">
        <v>6</v>
      </c>
      <c r="T33" s="481">
        <v>1</v>
      </c>
      <c r="U33" s="481"/>
      <c r="V33" s="481">
        <v>4</v>
      </c>
      <c r="W33" s="481">
        <v>3</v>
      </c>
      <c r="X33" s="481">
        <v>0</v>
      </c>
      <c r="Y33" s="481">
        <v>1</v>
      </c>
      <c r="Z33" s="481">
        <v>0</v>
      </c>
      <c r="AA33" s="481"/>
      <c r="AB33" s="481">
        <v>10</v>
      </c>
      <c r="AC33" s="481">
        <v>1</v>
      </c>
      <c r="AD33" s="481">
        <v>0</v>
      </c>
      <c r="AE33" s="481"/>
      <c r="AF33" s="481">
        <v>9</v>
      </c>
      <c r="AG33" s="481">
        <v>4</v>
      </c>
      <c r="AH33" s="481">
        <v>4</v>
      </c>
      <c r="AI33" s="481">
        <v>1</v>
      </c>
      <c r="AJ33" s="481"/>
      <c r="AK33" s="481">
        <v>2</v>
      </c>
    </row>
    <row r="34" spans="1:37" x14ac:dyDescent="0.2">
      <c r="A34" s="154" t="s">
        <v>913</v>
      </c>
      <c r="B34" s="154" t="s">
        <v>914</v>
      </c>
      <c r="C34" s="154"/>
      <c r="D34" s="154"/>
      <c r="E34" s="481">
        <v>276</v>
      </c>
      <c r="F34" s="481"/>
      <c r="G34" s="481">
        <v>35</v>
      </c>
      <c r="H34" s="481">
        <v>28</v>
      </c>
      <c r="I34" s="481">
        <v>6</v>
      </c>
      <c r="J34" s="481">
        <v>1</v>
      </c>
      <c r="K34" s="481"/>
      <c r="L34" s="481">
        <v>20</v>
      </c>
      <c r="M34" s="481">
        <v>1</v>
      </c>
      <c r="N34" s="481">
        <v>5</v>
      </c>
      <c r="O34" s="481">
        <v>14</v>
      </c>
      <c r="P34" s="481"/>
      <c r="Q34" s="481">
        <v>1</v>
      </c>
      <c r="R34" s="481">
        <v>56</v>
      </c>
      <c r="S34" s="481">
        <v>36</v>
      </c>
      <c r="T34" s="481">
        <v>15</v>
      </c>
      <c r="U34" s="481"/>
      <c r="V34" s="481">
        <v>34</v>
      </c>
      <c r="W34" s="481">
        <v>5</v>
      </c>
      <c r="X34" s="481">
        <v>6</v>
      </c>
      <c r="Y34" s="481">
        <v>23</v>
      </c>
      <c r="Z34" s="481">
        <v>0</v>
      </c>
      <c r="AA34" s="481"/>
      <c r="AB34" s="481">
        <v>56</v>
      </c>
      <c r="AC34" s="481">
        <v>0</v>
      </c>
      <c r="AD34" s="481">
        <v>1</v>
      </c>
      <c r="AE34" s="481"/>
      <c r="AF34" s="481">
        <v>13</v>
      </c>
      <c r="AG34" s="481">
        <v>6</v>
      </c>
      <c r="AH34" s="481">
        <v>5</v>
      </c>
      <c r="AI34" s="481">
        <v>2</v>
      </c>
      <c r="AJ34" s="481"/>
      <c r="AK34" s="481">
        <v>9</v>
      </c>
    </row>
    <row r="35" spans="1:37" x14ac:dyDescent="0.2">
      <c r="A35" s="154" t="s">
        <v>915</v>
      </c>
      <c r="B35" s="154" t="s">
        <v>916</v>
      </c>
      <c r="C35" s="154"/>
      <c r="D35" s="154"/>
      <c r="E35" s="481">
        <v>63</v>
      </c>
      <c r="F35" s="481"/>
      <c r="G35" s="481">
        <v>14</v>
      </c>
      <c r="H35" s="481">
        <v>13</v>
      </c>
      <c r="I35" s="481">
        <v>1</v>
      </c>
      <c r="J35" s="481">
        <v>0</v>
      </c>
      <c r="K35" s="481"/>
      <c r="L35" s="481">
        <v>8</v>
      </c>
      <c r="M35" s="481">
        <v>0</v>
      </c>
      <c r="N35" s="481">
        <v>4</v>
      </c>
      <c r="O35" s="481">
        <v>4</v>
      </c>
      <c r="P35" s="481"/>
      <c r="Q35" s="481">
        <v>1</v>
      </c>
      <c r="R35" s="481">
        <v>9</v>
      </c>
      <c r="S35" s="481">
        <v>5</v>
      </c>
      <c r="T35" s="481">
        <v>5</v>
      </c>
      <c r="U35" s="481"/>
      <c r="V35" s="481">
        <v>5</v>
      </c>
      <c r="W35" s="481">
        <v>3</v>
      </c>
      <c r="X35" s="481">
        <v>0</v>
      </c>
      <c r="Y35" s="481">
        <v>2</v>
      </c>
      <c r="Z35" s="481">
        <v>0</v>
      </c>
      <c r="AA35" s="481"/>
      <c r="AB35" s="481">
        <v>5</v>
      </c>
      <c r="AC35" s="481">
        <v>1</v>
      </c>
      <c r="AD35" s="481">
        <v>5</v>
      </c>
      <c r="AE35" s="481"/>
      <c r="AF35" s="481">
        <v>4</v>
      </c>
      <c r="AG35" s="481">
        <v>2</v>
      </c>
      <c r="AH35" s="481">
        <v>0</v>
      </c>
      <c r="AI35" s="481">
        <v>2</v>
      </c>
      <c r="AJ35" s="481"/>
      <c r="AK35" s="481">
        <v>1</v>
      </c>
    </row>
    <row r="36" spans="1:37" x14ac:dyDescent="0.2">
      <c r="A36" s="154" t="s">
        <v>917</v>
      </c>
      <c r="B36" s="154" t="s">
        <v>918</v>
      </c>
      <c r="C36" s="154"/>
      <c r="D36" s="154"/>
      <c r="E36" s="481">
        <v>992</v>
      </c>
      <c r="F36" s="481"/>
      <c r="G36" s="481">
        <v>169</v>
      </c>
      <c r="H36" s="481">
        <v>137</v>
      </c>
      <c r="I36" s="481">
        <v>24</v>
      </c>
      <c r="J36" s="481">
        <v>8</v>
      </c>
      <c r="K36" s="481"/>
      <c r="L36" s="481">
        <v>254</v>
      </c>
      <c r="M36" s="481">
        <v>36</v>
      </c>
      <c r="N36" s="481">
        <v>10</v>
      </c>
      <c r="O36" s="481">
        <v>208</v>
      </c>
      <c r="P36" s="481"/>
      <c r="Q36" s="481">
        <v>3</v>
      </c>
      <c r="R36" s="481">
        <v>273</v>
      </c>
      <c r="S36" s="481">
        <v>97</v>
      </c>
      <c r="T36" s="481">
        <v>17</v>
      </c>
      <c r="U36" s="481"/>
      <c r="V36" s="481">
        <v>8</v>
      </c>
      <c r="W36" s="481">
        <v>1</v>
      </c>
      <c r="X36" s="481">
        <v>0</v>
      </c>
      <c r="Y36" s="481">
        <v>7</v>
      </c>
      <c r="Z36" s="481">
        <v>0</v>
      </c>
      <c r="AA36" s="481"/>
      <c r="AB36" s="481">
        <v>12</v>
      </c>
      <c r="AC36" s="481">
        <v>14</v>
      </c>
      <c r="AD36" s="481">
        <v>77</v>
      </c>
      <c r="AE36" s="481"/>
      <c r="AF36" s="481">
        <v>29</v>
      </c>
      <c r="AG36" s="481">
        <v>9</v>
      </c>
      <c r="AH36" s="481">
        <v>17</v>
      </c>
      <c r="AI36" s="481">
        <v>3</v>
      </c>
      <c r="AJ36" s="481"/>
      <c r="AK36" s="481">
        <v>39</v>
      </c>
    </row>
    <row r="37" spans="1:37" x14ac:dyDescent="0.2">
      <c r="A37" s="154" t="s">
        <v>919</v>
      </c>
      <c r="B37" s="154" t="s">
        <v>920</v>
      </c>
      <c r="C37" s="154"/>
      <c r="D37" s="154"/>
      <c r="E37" s="481">
        <v>62</v>
      </c>
      <c r="F37" s="481"/>
      <c r="G37" s="481">
        <v>20</v>
      </c>
      <c r="H37" s="481">
        <v>16</v>
      </c>
      <c r="I37" s="481">
        <v>2</v>
      </c>
      <c r="J37" s="481">
        <v>2</v>
      </c>
      <c r="K37" s="481"/>
      <c r="L37" s="481">
        <v>7</v>
      </c>
      <c r="M37" s="481">
        <v>4</v>
      </c>
      <c r="N37" s="481">
        <v>2</v>
      </c>
      <c r="O37" s="481">
        <v>1</v>
      </c>
      <c r="P37" s="481"/>
      <c r="Q37" s="481">
        <v>6</v>
      </c>
      <c r="R37" s="481">
        <v>14</v>
      </c>
      <c r="S37" s="481">
        <v>6</v>
      </c>
      <c r="T37" s="481">
        <v>0</v>
      </c>
      <c r="U37" s="481"/>
      <c r="V37" s="481">
        <v>6</v>
      </c>
      <c r="W37" s="481">
        <v>1</v>
      </c>
      <c r="X37" s="481">
        <v>0</v>
      </c>
      <c r="Y37" s="481">
        <v>5</v>
      </c>
      <c r="Z37" s="481">
        <v>0</v>
      </c>
      <c r="AA37" s="481"/>
      <c r="AB37" s="481">
        <v>0</v>
      </c>
      <c r="AC37" s="481">
        <v>1</v>
      </c>
      <c r="AD37" s="481">
        <v>0</v>
      </c>
      <c r="AE37" s="481"/>
      <c r="AF37" s="481">
        <v>0</v>
      </c>
      <c r="AG37" s="481">
        <v>0</v>
      </c>
      <c r="AH37" s="481">
        <v>0</v>
      </c>
      <c r="AI37" s="481">
        <v>0</v>
      </c>
      <c r="AJ37" s="481"/>
      <c r="AK37" s="481">
        <v>2</v>
      </c>
    </row>
    <row r="38" spans="1:37" x14ac:dyDescent="0.2">
      <c r="A38" s="154" t="s">
        <v>921</v>
      </c>
      <c r="B38" s="154" t="s">
        <v>922</v>
      </c>
      <c r="C38" s="154"/>
      <c r="D38" s="154"/>
      <c r="E38" s="481">
        <v>174</v>
      </c>
      <c r="F38" s="481"/>
      <c r="G38" s="481">
        <v>9</v>
      </c>
      <c r="H38" s="481">
        <v>4</v>
      </c>
      <c r="I38" s="481">
        <v>3</v>
      </c>
      <c r="J38" s="481">
        <v>2</v>
      </c>
      <c r="K38" s="481"/>
      <c r="L38" s="481">
        <v>18</v>
      </c>
      <c r="M38" s="481">
        <v>0</v>
      </c>
      <c r="N38" s="481">
        <v>0</v>
      </c>
      <c r="O38" s="481">
        <v>18</v>
      </c>
      <c r="P38" s="481"/>
      <c r="Q38" s="481">
        <v>0</v>
      </c>
      <c r="R38" s="481">
        <v>28</v>
      </c>
      <c r="S38" s="481">
        <v>24</v>
      </c>
      <c r="T38" s="481">
        <v>3</v>
      </c>
      <c r="U38" s="481"/>
      <c r="V38" s="481">
        <v>22</v>
      </c>
      <c r="W38" s="481">
        <v>4</v>
      </c>
      <c r="X38" s="481">
        <v>2</v>
      </c>
      <c r="Y38" s="481">
        <v>16</v>
      </c>
      <c r="Z38" s="481">
        <v>0</v>
      </c>
      <c r="AA38" s="481"/>
      <c r="AB38" s="481">
        <v>15</v>
      </c>
      <c r="AC38" s="481">
        <v>2</v>
      </c>
      <c r="AD38" s="481">
        <v>29</v>
      </c>
      <c r="AE38" s="481"/>
      <c r="AF38" s="481">
        <v>22</v>
      </c>
      <c r="AG38" s="481">
        <v>15</v>
      </c>
      <c r="AH38" s="481">
        <v>1</v>
      </c>
      <c r="AI38" s="481">
        <v>6</v>
      </c>
      <c r="AJ38" s="481"/>
      <c r="AK38" s="481">
        <v>2</v>
      </c>
    </row>
    <row r="39" spans="1:37" x14ac:dyDescent="0.2">
      <c r="A39" s="154" t="s">
        <v>923</v>
      </c>
      <c r="B39" s="154" t="s">
        <v>924</v>
      </c>
      <c r="C39" s="154"/>
      <c r="D39" s="154"/>
      <c r="E39" s="481">
        <v>298</v>
      </c>
      <c r="F39" s="481"/>
      <c r="G39" s="481">
        <v>21</v>
      </c>
      <c r="H39" s="481">
        <v>20</v>
      </c>
      <c r="I39" s="481">
        <v>1</v>
      </c>
      <c r="J39" s="481">
        <v>0</v>
      </c>
      <c r="K39" s="481"/>
      <c r="L39" s="481">
        <v>5</v>
      </c>
      <c r="M39" s="481">
        <v>0</v>
      </c>
      <c r="N39" s="481">
        <v>0</v>
      </c>
      <c r="O39" s="481">
        <v>5</v>
      </c>
      <c r="P39" s="481"/>
      <c r="Q39" s="481">
        <v>0</v>
      </c>
      <c r="R39" s="481">
        <v>38</v>
      </c>
      <c r="S39" s="481">
        <v>34</v>
      </c>
      <c r="T39" s="481">
        <v>7</v>
      </c>
      <c r="U39" s="481"/>
      <c r="V39" s="481">
        <v>120</v>
      </c>
      <c r="W39" s="481">
        <v>31</v>
      </c>
      <c r="X39" s="481">
        <v>25</v>
      </c>
      <c r="Y39" s="481">
        <v>64</v>
      </c>
      <c r="Z39" s="481">
        <v>0</v>
      </c>
      <c r="AA39" s="481"/>
      <c r="AB39" s="481">
        <v>32</v>
      </c>
      <c r="AC39" s="481">
        <v>1</v>
      </c>
      <c r="AD39" s="481">
        <v>1</v>
      </c>
      <c r="AE39" s="481"/>
      <c r="AF39" s="481">
        <v>36</v>
      </c>
      <c r="AG39" s="481">
        <v>23</v>
      </c>
      <c r="AH39" s="481">
        <v>9</v>
      </c>
      <c r="AI39" s="481">
        <v>4</v>
      </c>
      <c r="AJ39" s="481"/>
      <c r="AK39" s="481">
        <v>3</v>
      </c>
    </row>
    <row r="40" spans="1:37" x14ac:dyDescent="0.2">
      <c r="A40" s="154" t="s">
        <v>925</v>
      </c>
      <c r="B40" s="154" t="s">
        <v>926</v>
      </c>
      <c r="C40" s="154"/>
      <c r="D40" s="154"/>
      <c r="E40" s="481">
        <v>36</v>
      </c>
      <c r="F40" s="481"/>
      <c r="G40" s="481">
        <v>4</v>
      </c>
      <c r="H40" s="481">
        <v>3</v>
      </c>
      <c r="I40" s="481">
        <v>0</v>
      </c>
      <c r="J40" s="481">
        <v>1</v>
      </c>
      <c r="K40" s="481"/>
      <c r="L40" s="481">
        <v>3</v>
      </c>
      <c r="M40" s="481">
        <v>1</v>
      </c>
      <c r="N40" s="481">
        <v>0</v>
      </c>
      <c r="O40" s="481">
        <v>2</v>
      </c>
      <c r="P40" s="481"/>
      <c r="Q40" s="481">
        <v>1</v>
      </c>
      <c r="R40" s="481">
        <v>5</v>
      </c>
      <c r="S40" s="481">
        <v>3</v>
      </c>
      <c r="T40" s="481">
        <v>3</v>
      </c>
      <c r="U40" s="481"/>
      <c r="V40" s="481">
        <v>5</v>
      </c>
      <c r="W40" s="481">
        <v>0</v>
      </c>
      <c r="X40" s="481">
        <v>1</v>
      </c>
      <c r="Y40" s="481">
        <v>4</v>
      </c>
      <c r="Z40" s="481">
        <v>0</v>
      </c>
      <c r="AA40" s="481"/>
      <c r="AB40" s="481">
        <v>6</v>
      </c>
      <c r="AC40" s="481">
        <v>0</v>
      </c>
      <c r="AD40" s="481">
        <v>3</v>
      </c>
      <c r="AE40" s="481"/>
      <c r="AF40" s="481">
        <v>3</v>
      </c>
      <c r="AG40" s="481">
        <v>2</v>
      </c>
      <c r="AH40" s="481">
        <v>1</v>
      </c>
      <c r="AI40" s="481">
        <v>0</v>
      </c>
      <c r="AJ40" s="481"/>
      <c r="AK40" s="481">
        <v>0</v>
      </c>
    </row>
    <row r="41" spans="1:37" x14ac:dyDescent="0.2">
      <c r="A41" s="154" t="s">
        <v>927</v>
      </c>
      <c r="B41" s="154" t="s">
        <v>928</v>
      </c>
      <c r="C41" s="154"/>
      <c r="D41" s="154"/>
      <c r="E41" s="481">
        <v>417</v>
      </c>
      <c r="F41" s="481"/>
      <c r="G41" s="481">
        <v>35</v>
      </c>
      <c r="H41" s="481">
        <v>30</v>
      </c>
      <c r="I41" s="481">
        <v>3</v>
      </c>
      <c r="J41" s="481">
        <v>2</v>
      </c>
      <c r="K41" s="481"/>
      <c r="L41" s="481">
        <v>24</v>
      </c>
      <c r="M41" s="481">
        <v>1</v>
      </c>
      <c r="N41" s="481">
        <v>4</v>
      </c>
      <c r="O41" s="481">
        <v>19</v>
      </c>
      <c r="P41" s="481"/>
      <c r="Q41" s="481">
        <v>2</v>
      </c>
      <c r="R41" s="481">
        <v>93</v>
      </c>
      <c r="S41" s="481">
        <v>50</v>
      </c>
      <c r="T41" s="481">
        <v>4</v>
      </c>
      <c r="U41" s="481"/>
      <c r="V41" s="481">
        <v>71</v>
      </c>
      <c r="W41" s="481">
        <v>11</v>
      </c>
      <c r="X41" s="481">
        <v>6</v>
      </c>
      <c r="Y41" s="481">
        <v>54</v>
      </c>
      <c r="Z41" s="481">
        <v>0</v>
      </c>
      <c r="AA41" s="481"/>
      <c r="AB41" s="481">
        <v>40</v>
      </c>
      <c r="AC41" s="481">
        <v>4</v>
      </c>
      <c r="AD41" s="481">
        <v>48</v>
      </c>
      <c r="AE41" s="481"/>
      <c r="AF41" s="481">
        <v>42</v>
      </c>
      <c r="AG41" s="481">
        <v>30</v>
      </c>
      <c r="AH41" s="481">
        <v>4</v>
      </c>
      <c r="AI41" s="481">
        <v>8</v>
      </c>
      <c r="AJ41" s="481"/>
      <c r="AK41" s="481">
        <v>4</v>
      </c>
    </row>
    <row r="42" spans="1:37" x14ac:dyDescent="0.2">
      <c r="A42" s="154" t="s">
        <v>929</v>
      </c>
      <c r="B42" s="154" t="s">
        <v>930</v>
      </c>
      <c r="C42" s="154"/>
      <c r="D42" s="154"/>
      <c r="E42" s="481">
        <v>22</v>
      </c>
      <c r="F42" s="481"/>
      <c r="G42" s="481">
        <v>7</v>
      </c>
      <c r="H42" s="481">
        <v>6</v>
      </c>
      <c r="I42" s="481">
        <v>1</v>
      </c>
      <c r="J42" s="481">
        <v>0</v>
      </c>
      <c r="K42" s="481"/>
      <c r="L42" s="481">
        <v>0</v>
      </c>
      <c r="M42" s="481">
        <v>0</v>
      </c>
      <c r="N42" s="481">
        <v>0</v>
      </c>
      <c r="O42" s="481">
        <v>0</v>
      </c>
      <c r="P42" s="481"/>
      <c r="Q42" s="481">
        <v>0</v>
      </c>
      <c r="R42" s="481">
        <v>7</v>
      </c>
      <c r="S42" s="481">
        <v>0</v>
      </c>
      <c r="T42" s="481">
        <v>0</v>
      </c>
      <c r="U42" s="481"/>
      <c r="V42" s="481">
        <v>4</v>
      </c>
      <c r="W42" s="481">
        <v>0</v>
      </c>
      <c r="X42" s="481">
        <v>0</v>
      </c>
      <c r="Y42" s="481">
        <v>4</v>
      </c>
      <c r="Z42" s="481">
        <v>0</v>
      </c>
      <c r="AA42" s="481"/>
      <c r="AB42" s="481">
        <v>2</v>
      </c>
      <c r="AC42" s="481">
        <v>0</v>
      </c>
      <c r="AD42" s="481">
        <v>0</v>
      </c>
      <c r="AE42" s="481"/>
      <c r="AF42" s="481">
        <v>1</v>
      </c>
      <c r="AG42" s="481">
        <v>0</v>
      </c>
      <c r="AH42" s="481">
        <v>0</v>
      </c>
      <c r="AI42" s="481">
        <v>1</v>
      </c>
      <c r="AJ42" s="481"/>
      <c r="AK42" s="481">
        <v>1</v>
      </c>
    </row>
    <row r="43" spans="1:37" x14ac:dyDescent="0.2">
      <c r="A43" s="154" t="s">
        <v>931</v>
      </c>
      <c r="B43" s="154" t="s">
        <v>932</v>
      </c>
      <c r="C43" s="154"/>
      <c r="D43" s="154"/>
      <c r="E43" s="481">
        <v>359</v>
      </c>
      <c r="F43" s="481"/>
      <c r="G43" s="481">
        <v>49</v>
      </c>
      <c r="H43" s="481">
        <v>38</v>
      </c>
      <c r="I43" s="481">
        <v>5</v>
      </c>
      <c r="J43" s="481">
        <v>6</v>
      </c>
      <c r="K43" s="481"/>
      <c r="L43" s="481">
        <v>30</v>
      </c>
      <c r="M43" s="481">
        <v>4</v>
      </c>
      <c r="N43" s="481">
        <v>4</v>
      </c>
      <c r="O43" s="481">
        <v>22</v>
      </c>
      <c r="P43" s="481"/>
      <c r="Q43" s="481">
        <v>5</v>
      </c>
      <c r="R43" s="481">
        <v>49</v>
      </c>
      <c r="S43" s="481">
        <v>19</v>
      </c>
      <c r="T43" s="481">
        <v>6</v>
      </c>
      <c r="U43" s="481"/>
      <c r="V43" s="481">
        <v>50</v>
      </c>
      <c r="W43" s="481">
        <v>10</v>
      </c>
      <c r="X43" s="481">
        <v>2</v>
      </c>
      <c r="Y43" s="481">
        <v>38</v>
      </c>
      <c r="Z43" s="481">
        <v>0</v>
      </c>
      <c r="AA43" s="481"/>
      <c r="AB43" s="481">
        <v>41</v>
      </c>
      <c r="AC43" s="481">
        <v>4</v>
      </c>
      <c r="AD43" s="481">
        <v>47</v>
      </c>
      <c r="AE43" s="481"/>
      <c r="AF43" s="481">
        <v>43</v>
      </c>
      <c r="AG43" s="481">
        <v>19</v>
      </c>
      <c r="AH43" s="481">
        <v>12</v>
      </c>
      <c r="AI43" s="481">
        <v>12</v>
      </c>
      <c r="AJ43" s="481"/>
      <c r="AK43" s="481">
        <v>16</v>
      </c>
    </row>
    <row r="44" spans="1:37" x14ac:dyDescent="0.2">
      <c r="A44" s="154" t="s">
        <v>933</v>
      </c>
      <c r="B44" s="154" t="s">
        <v>934</v>
      </c>
      <c r="C44" s="154"/>
      <c r="D44" s="154"/>
      <c r="E44" s="481">
        <v>33</v>
      </c>
      <c r="F44" s="481"/>
      <c r="G44" s="481">
        <v>2</v>
      </c>
      <c r="H44" s="481">
        <v>0</v>
      </c>
      <c r="I44" s="481">
        <v>0</v>
      </c>
      <c r="J44" s="481">
        <v>2</v>
      </c>
      <c r="K44" s="481"/>
      <c r="L44" s="481">
        <v>2</v>
      </c>
      <c r="M44" s="481">
        <v>1</v>
      </c>
      <c r="N44" s="481">
        <v>0</v>
      </c>
      <c r="O44" s="481">
        <v>1</v>
      </c>
      <c r="P44" s="481"/>
      <c r="Q44" s="481">
        <v>1</v>
      </c>
      <c r="R44" s="481">
        <v>4</v>
      </c>
      <c r="S44" s="481">
        <v>3</v>
      </c>
      <c r="T44" s="481">
        <v>2</v>
      </c>
      <c r="U44" s="481"/>
      <c r="V44" s="481">
        <v>7</v>
      </c>
      <c r="W44" s="481">
        <v>2</v>
      </c>
      <c r="X44" s="481">
        <v>0</v>
      </c>
      <c r="Y44" s="481">
        <v>5</v>
      </c>
      <c r="Z44" s="481">
        <v>0</v>
      </c>
      <c r="AA44" s="481"/>
      <c r="AB44" s="481">
        <v>6</v>
      </c>
      <c r="AC44" s="481">
        <v>2</v>
      </c>
      <c r="AD44" s="481">
        <v>0</v>
      </c>
      <c r="AE44" s="481"/>
      <c r="AF44" s="481">
        <v>4</v>
      </c>
      <c r="AG44" s="481">
        <v>0</v>
      </c>
      <c r="AH44" s="481">
        <v>3</v>
      </c>
      <c r="AI44" s="481">
        <v>1</v>
      </c>
      <c r="AJ44" s="481"/>
      <c r="AK44" s="481">
        <v>0</v>
      </c>
    </row>
    <row r="45" spans="1:37" x14ac:dyDescent="0.2">
      <c r="A45" s="154" t="s">
        <v>935</v>
      </c>
      <c r="B45" s="154" t="s">
        <v>936</v>
      </c>
      <c r="C45" s="154"/>
      <c r="D45" s="154"/>
      <c r="E45" s="481">
        <v>368</v>
      </c>
      <c r="F45" s="481"/>
      <c r="G45" s="481">
        <v>19</v>
      </c>
      <c r="H45" s="481">
        <v>18</v>
      </c>
      <c r="I45" s="481">
        <v>1</v>
      </c>
      <c r="J45" s="481">
        <v>0</v>
      </c>
      <c r="K45" s="481"/>
      <c r="L45" s="481">
        <v>19</v>
      </c>
      <c r="M45" s="481">
        <v>0</v>
      </c>
      <c r="N45" s="481">
        <v>4</v>
      </c>
      <c r="O45" s="481">
        <v>15</v>
      </c>
      <c r="P45" s="481"/>
      <c r="Q45" s="481">
        <v>2</v>
      </c>
      <c r="R45" s="481">
        <v>82</v>
      </c>
      <c r="S45" s="481">
        <v>46</v>
      </c>
      <c r="T45" s="481">
        <v>30</v>
      </c>
      <c r="U45" s="481"/>
      <c r="V45" s="481">
        <v>61</v>
      </c>
      <c r="W45" s="481">
        <v>14</v>
      </c>
      <c r="X45" s="481">
        <v>7</v>
      </c>
      <c r="Y45" s="481">
        <v>40</v>
      </c>
      <c r="Z45" s="481">
        <v>0</v>
      </c>
      <c r="AA45" s="481"/>
      <c r="AB45" s="481">
        <v>35</v>
      </c>
      <c r="AC45" s="481">
        <v>18</v>
      </c>
      <c r="AD45" s="481">
        <v>29</v>
      </c>
      <c r="AE45" s="481"/>
      <c r="AF45" s="481">
        <v>25</v>
      </c>
      <c r="AG45" s="481">
        <v>12</v>
      </c>
      <c r="AH45" s="481">
        <v>3</v>
      </c>
      <c r="AI45" s="481">
        <v>10</v>
      </c>
      <c r="AJ45" s="481"/>
      <c r="AK45" s="481">
        <v>2</v>
      </c>
    </row>
    <row r="46" spans="1:37" x14ac:dyDescent="0.2">
      <c r="A46" s="154" t="s">
        <v>937</v>
      </c>
      <c r="B46" s="154" t="s">
        <v>938</v>
      </c>
      <c r="C46" s="154"/>
      <c r="D46" s="154"/>
      <c r="E46" s="481">
        <v>24</v>
      </c>
      <c r="F46" s="481"/>
      <c r="G46" s="481">
        <v>2</v>
      </c>
      <c r="H46" s="481">
        <v>2</v>
      </c>
      <c r="I46" s="481">
        <v>0</v>
      </c>
      <c r="J46" s="481">
        <v>0</v>
      </c>
      <c r="K46" s="481"/>
      <c r="L46" s="481">
        <v>2</v>
      </c>
      <c r="M46" s="481">
        <v>0</v>
      </c>
      <c r="N46" s="481">
        <v>0</v>
      </c>
      <c r="O46" s="481">
        <v>2</v>
      </c>
      <c r="P46" s="481"/>
      <c r="Q46" s="481">
        <v>0</v>
      </c>
      <c r="R46" s="481">
        <v>5</v>
      </c>
      <c r="S46" s="481">
        <v>2</v>
      </c>
      <c r="T46" s="481">
        <v>0</v>
      </c>
      <c r="U46" s="481"/>
      <c r="V46" s="481">
        <v>7</v>
      </c>
      <c r="W46" s="481">
        <v>5</v>
      </c>
      <c r="X46" s="481">
        <v>1</v>
      </c>
      <c r="Y46" s="481">
        <v>1</v>
      </c>
      <c r="Z46" s="481">
        <v>0</v>
      </c>
      <c r="AA46" s="481"/>
      <c r="AB46" s="481">
        <v>4</v>
      </c>
      <c r="AC46" s="481">
        <v>0</v>
      </c>
      <c r="AD46" s="481">
        <v>0</v>
      </c>
      <c r="AE46" s="481"/>
      <c r="AF46" s="481">
        <v>1</v>
      </c>
      <c r="AG46" s="481">
        <v>1</v>
      </c>
      <c r="AH46" s="481">
        <v>0</v>
      </c>
      <c r="AI46" s="481">
        <v>0</v>
      </c>
      <c r="AJ46" s="481"/>
      <c r="AK46" s="481">
        <v>1</v>
      </c>
    </row>
    <row r="47" spans="1:37" x14ac:dyDescent="0.2">
      <c r="A47" s="154" t="s">
        <v>939</v>
      </c>
      <c r="B47" s="154" t="s">
        <v>940</v>
      </c>
      <c r="C47" s="154"/>
      <c r="D47" s="154"/>
      <c r="E47" s="481">
        <v>139</v>
      </c>
      <c r="F47" s="481"/>
      <c r="G47" s="481">
        <v>27</v>
      </c>
      <c r="H47" s="481">
        <v>26</v>
      </c>
      <c r="I47" s="481">
        <v>1</v>
      </c>
      <c r="J47" s="481">
        <v>0</v>
      </c>
      <c r="K47" s="481"/>
      <c r="L47" s="481">
        <v>24</v>
      </c>
      <c r="M47" s="481">
        <v>1</v>
      </c>
      <c r="N47" s="481">
        <v>19</v>
      </c>
      <c r="O47" s="481">
        <v>4</v>
      </c>
      <c r="P47" s="481"/>
      <c r="Q47" s="481">
        <v>4</v>
      </c>
      <c r="R47" s="481">
        <v>31</v>
      </c>
      <c r="S47" s="481">
        <v>9</v>
      </c>
      <c r="T47" s="481">
        <v>2</v>
      </c>
      <c r="U47" s="481"/>
      <c r="V47" s="481">
        <v>12</v>
      </c>
      <c r="W47" s="481">
        <v>3</v>
      </c>
      <c r="X47" s="481">
        <v>3</v>
      </c>
      <c r="Y47" s="481">
        <v>6</v>
      </c>
      <c r="Z47" s="481">
        <v>0</v>
      </c>
      <c r="AA47" s="481"/>
      <c r="AB47" s="481">
        <v>9</v>
      </c>
      <c r="AC47" s="481">
        <v>4</v>
      </c>
      <c r="AD47" s="481">
        <v>0</v>
      </c>
      <c r="AE47" s="481"/>
      <c r="AF47" s="481">
        <v>10</v>
      </c>
      <c r="AG47" s="481">
        <v>6</v>
      </c>
      <c r="AH47" s="481">
        <v>1</v>
      </c>
      <c r="AI47" s="481">
        <v>3</v>
      </c>
      <c r="AJ47" s="481"/>
      <c r="AK47" s="481">
        <v>7</v>
      </c>
    </row>
    <row r="48" spans="1:37" x14ac:dyDescent="0.2">
      <c r="A48" s="154" t="s">
        <v>941</v>
      </c>
      <c r="B48" s="154" t="s">
        <v>942</v>
      </c>
      <c r="C48" s="154"/>
      <c r="D48" s="154"/>
      <c r="E48" s="481" t="s">
        <v>260</v>
      </c>
      <c r="F48" s="481"/>
      <c r="G48" s="481" t="s">
        <v>260</v>
      </c>
      <c r="H48" s="481" t="s">
        <v>260</v>
      </c>
      <c r="I48" s="481" t="s">
        <v>260</v>
      </c>
      <c r="J48" s="481" t="s">
        <v>260</v>
      </c>
      <c r="K48" s="481"/>
      <c r="L48" s="481" t="s">
        <v>260</v>
      </c>
      <c r="M48" s="481" t="s">
        <v>260</v>
      </c>
      <c r="N48" s="481" t="s">
        <v>260</v>
      </c>
      <c r="O48" s="481" t="s">
        <v>260</v>
      </c>
      <c r="P48" s="481"/>
      <c r="Q48" s="481" t="s">
        <v>260</v>
      </c>
      <c r="R48" s="481" t="s">
        <v>260</v>
      </c>
      <c r="S48" s="481" t="s">
        <v>260</v>
      </c>
      <c r="T48" s="481" t="s">
        <v>260</v>
      </c>
      <c r="U48" s="481"/>
      <c r="V48" s="481" t="s">
        <v>260</v>
      </c>
      <c r="W48" s="481" t="s">
        <v>260</v>
      </c>
      <c r="X48" s="481" t="s">
        <v>260</v>
      </c>
      <c r="Y48" s="481" t="s">
        <v>260</v>
      </c>
      <c r="Z48" s="481" t="s">
        <v>260</v>
      </c>
      <c r="AA48" s="481"/>
      <c r="AB48" s="481" t="s">
        <v>260</v>
      </c>
      <c r="AC48" s="481" t="s">
        <v>260</v>
      </c>
      <c r="AD48" s="481" t="s">
        <v>260</v>
      </c>
      <c r="AE48" s="481"/>
      <c r="AF48" s="481" t="s">
        <v>260</v>
      </c>
      <c r="AG48" s="481" t="s">
        <v>260</v>
      </c>
      <c r="AH48" s="481" t="s">
        <v>260</v>
      </c>
      <c r="AI48" s="481" t="s">
        <v>260</v>
      </c>
      <c r="AJ48" s="481"/>
      <c r="AK48" s="481" t="s">
        <v>260</v>
      </c>
    </row>
    <row r="49" spans="1:37" x14ac:dyDescent="0.2">
      <c r="A49" s="154" t="s">
        <v>943</v>
      </c>
      <c r="B49" s="154" t="s">
        <v>944</v>
      </c>
      <c r="C49" s="154"/>
      <c r="D49" s="154"/>
      <c r="E49" s="481">
        <v>12</v>
      </c>
      <c r="F49" s="481"/>
      <c r="G49" s="481">
        <v>3</v>
      </c>
      <c r="H49" s="481">
        <v>1</v>
      </c>
      <c r="I49" s="481">
        <v>1</v>
      </c>
      <c r="J49" s="481">
        <v>1</v>
      </c>
      <c r="K49" s="481"/>
      <c r="L49" s="481">
        <v>0</v>
      </c>
      <c r="M49" s="481">
        <v>0</v>
      </c>
      <c r="N49" s="481">
        <v>0</v>
      </c>
      <c r="O49" s="481">
        <v>0</v>
      </c>
      <c r="P49" s="481"/>
      <c r="Q49" s="481">
        <v>0</v>
      </c>
      <c r="R49" s="481">
        <v>2</v>
      </c>
      <c r="S49" s="481">
        <v>0</v>
      </c>
      <c r="T49" s="481">
        <v>1</v>
      </c>
      <c r="U49" s="481"/>
      <c r="V49" s="481">
        <v>1</v>
      </c>
      <c r="W49" s="481">
        <v>0</v>
      </c>
      <c r="X49" s="481">
        <v>1</v>
      </c>
      <c r="Y49" s="481">
        <v>0</v>
      </c>
      <c r="Z49" s="481">
        <v>0</v>
      </c>
      <c r="AA49" s="481"/>
      <c r="AB49" s="481">
        <v>1</v>
      </c>
      <c r="AC49" s="481">
        <v>2</v>
      </c>
      <c r="AD49" s="481">
        <v>0</v>
      </c>
      <c r="AE49" s="481"/>
      <c r="AF49" s="481">
        <v>1</v>
      </c>
      <c r="AG49" s="481">
        <v>1</v>
      </c>
      <c r="AH49" s="481">
        <v>0</v>
      </c>
      <c r="AI49" s="481">
        <v>0</v>
      </c>
      <c r="AJ49" s="481"/>
      <c r="AK49" s="481">
        <v>1</v>
      </c>
    </row>
    <row r="50" spans="1:37" x14ac:dyDescent="0.2">
      <c r="A50" s="154" t="s">
        <v>945</v>
      </c>
      <c r="B50" s="154" t="s">
        <v>946</v>
      </c>
      <c r="C50" s="154"/>
      <c r="D50" s="154"/>
      <c r="E50" s="481">
        <v>269</v>
      </c>
      <c r="F50" s="481"/>
      <c r="G50" s="481">
        <v>32</v>
      </c>
      <c r="H50" s="481">
        <v>27</v>
      </c>
      <c r="I50" s="481">
        <v>3</v>
      </c>
      <c r="J50" s="481">
        <v>2</v>
      </c>
      <c r="K50" s="481"/>
      <c r="L50" s="481">
        <v>31</v>
      </c>
      <c r="M50" s="481">
        <v>7</v>
      </c>
      <c r="N50" s="481">
        <v>2</v>
      </c>
      <c r="O50" s="481">
        <v>22</v>
      </c>
      <c r="P50" s="481"/>
      <c r="Q50" s="481">
        <v>2</v>
      </c>
      <c r="R50" s="481">
        <v>54</v>
      </c>
      <c r="S50" s="481">
        <v>21</v>
      </c>
      <c r="T50" s="481">
        <v>19</v>
      </c>
      <c r="U50" s="481"/>
      <c r="V50" s="481">
        <v>25</v>
      </c>
      <c r="W50" s="481">
        <v>6</v>
      </c>
      <c r="X50" s="481">
        <v>3</v>
      </c>
      <c r="Y50" s="481">
        <v>16</v>
      </c>
      <c r="Z50" s="481">
        <v>0</v>
      </c>
      <c r="AA50" s="481"/>
      <c r="AB50" s="481">
        <v>53</v>
      </c>
      <c r="AC50" s="481">
        <v>2</v>
      </c>
      <c r="AD50" s="481">
        <v>8</v>
      </c>
      <c r="AE50" s="481"/>
      <c r="AF50" s="481">
        <v>19</v>
      </c>
      <c r="AG50" s="481">
        <v>16</v>
      </c>
      <c r="AH50" s="481">
        <v>3</v>
      </c>
      <c r="AI50" s="481">
        <v>0</v>
      </c>
      <c r="AJ50" s="481"/>
      <c r="AK50" s="481">
        <v>3</v>
      </c>
    </row>
    <row r="51" spans="1:37" x14ac:dyDescent="0.2">
      <c r="A51" s="154" t="s">
        <v>947</v>
      </c>
      <c r="B51" s="154" t="s">
        <v>948</v>
      </c>
      <c r="C51" s="154"/>
      <c r="D51" s="154"/>
      <c r="E51" s="481">
        <v>638</v>
      </c>
      <c r="F51" s="481"/>
      <c r="G51" s="481">
        <v>68</v>
      </c>
      <c r="H51" s="481">
        <v>49</v>
      </c>
      <c r="I51" s="481">
        <v>17</v>
      </c>
      <c r="J51" s="481">
        <v>2</v>
      </c>
      <c r="K51" s="481"/>
      <c r="L51" s="481">
        <v>43</v>
      </c>
      <c r="M51" s="481">
        <v>14</v>
      </c>
      <c r="N51" s="481">
        <v>5</v>
      </c>
      <c r="O51" s="481">
        <v>24</v>
      </c>
      <c r="P51" s="481"/>
      <c r="Q51" s="481">
        <v>5</v>
      </c>
      <c r="R51" s="481">
        <v>132</v>
      </c>
      <c r="S51" s="481">
        <v>107</v>
      </c>
      <c r="T51" s="481">
        <v>12</v>
      </c>
      <c r="U51" s="481"/>
      <c r="V51" s="481">
        <v>65</v>
      </c>
      <c r="W51" s="481">
        <v>17</v>
      </c>
      <c r="X51" s="481">
        <v>5</v>
      </c>
      <c r="Y51" s="481">
        <v>43</v>
      </c>
      <c r="Z51" s="481">
        <v>0</v>
      </c>
      <c r="AA51" s="481"/>
      <c r="AB51" s="481">
        <v>100</v>
      </c>
      <c r="AC51" s="481">
        <v>4</v>
      </c>
      <c r="AD51" s="481">
        <v>51</v>
      </c>
      <c r="AE51" s="481"/>
      <c r="AF51" s="481">
        <v>47</v>
      </c>
      <c r="AG51" s="481">
        <v>23</v>
      </c>
      <c r="AH51" s="481">
        <v>17</v>
      </c>
      <c r="AI51" s="481">
        <v>7</v>
      </c>
      <c r="AJ51" s="481"/>
      <c r="AK51" s="481">
        <v>4</v>
      </c>
    </row>
    <row r="52" spans="1:37" x14ac:dyDescent="0.2">
      <c r="A52" s="154" t="s">
        <v>949</v>
      </c>
      <c r="B52" s="154" t="s">
        <v>950</v>
      </c>
      <c r="C52" s="154"/>
      <c r="D52" s="154"/>
      <c r="E52" s="481">
        <v>65</v>
      </c>
      <c r="F52" s="481"/>
      <c r="G52" s="481">
        <v>7</v>
      </c>
      <c r="H52" s="481">
        <v>6</v>
      </c>
      <c r="I52" s="481">
        <v>0</v>
      </c>
      <c r="J52" s="481">
        <v>1</v>
      </c>
      <c r="K52" s="481"/>
      <c r="L52" s="481">
        <v>15</v>
      </c>
      <c r="M52" s="481">
        <v>7</v>
      </c>
      <c r="N52" s="481">
        <v>8</v>
      </c>
      <c r="O52" s="481">
        <v>0</v>
      </c>
      <c r="P52" s="481"/>
      <c r="Q52" s="481">
        <v>2</v>
      </c>
      <c r="R52" s="481">
        <v>14</v>
      </c>
      <c r="S52" s="481">
        <v>7</v>
      </c>
      <c r="T52" s="481">
        <v>2</v>
      </c>
      <c r="U52" s="481"/>
      <c r="V52" s="481">
        <v>2</v>
      </c>
      <c r="W52" s="481">
        <v>1</v>
      </c>
      <c r="X52" s="481">
        <v>0</v>
      </c>
      <c r="Y52" s="481">
        <v>1</v>
      </c>
      <c r="Z52" s="481">
        <v>0</v>
      </c>
      <c r="AA52" s="481"/>
      <c r="AB52" s="481">
        <v>2</v>
      </c>
      <c r="AC52" s="481">
        <v>3</v>
      </c>
      <c r="AD52" s="481">
        <v>3</v>
      </c>
      <c r="AE52" s="481"/>
      <c r="AF52" s="481">
        <v>2</v>
      </c>
      <c r="AG52" s="481">
        <v>1</v>
      </c>
      <c r="AH52" s="481">
        <v>1</v>
      </c>
      <c r="AI52" s="481">
        <v>0</v>
      </c>
      <c r="AJ52" s="481"/>
      <c r="AK52" s="481">
        <v>6</v>
      </c>
    </row>
    <row r="53" spans="1:37" x14ac:dyDescent="0.2">
      <c r="A53" s="154" t="s">
        <v>951</v>
      </c>
      <c r="B53" s="154" t="s">
        <v>952</v>
      </c>
      <c r="C53" s="154"/>
      <c r="D53" s="154"/>
      <c r="E53" s="481">
        <v>319</v>
      </c>
      <c r="F53" s="481"/>
      <c r="G53" s="481">
        <v>71</v>
      </c>
      <c r="H53" s="481">
        <v>63</v>
      </c>
      <c r="I53" s="481">
        <v>5</v>
      </c>
      <c r="J53" s="481">
        <v>3</v>
      </c>
      <c r="K53" s="481"/>
      <c r="L53" s="481">
        <v>28</v>
      </c>
      <c r="M53" s="481">
        <v>9</v>
      </c>
      <c r="N53" s="481">
        <v>15</v>
      </c>
      <c r="O53" s="481">
        <v>4</v>
      </c>
      <c r="P53" s="481"/>
      <c r="Q53" s="481">
        <v>3</v>
      </c>
      <c r="R53" s="481">
        <v>81</v>
      </c>
      <c r="S53" s="481">
        <v>26</v>
      </c>
      <c r="T53" s="481">
        <v>14</v>
      </c>
      <c r="U53" s="481"/>
      <c r="V53" s="481">
        <v>27</v>
      </c>
      <c r="W53" s="481">
        <v>9</v>
      </c>
      <c r="X53" s="481">
        <v>1</v>
      </c>
      <c r="Y53" s="481">
        <v>17</v>
      </c>
      <c r="Z53" s="481">
        <v>0</v>
      </c>
      <c r="AA53" s="481"/>
      <c r="AB53" s="481">
        <v>17</v>
      </c>
      <c r="AC53" s="481">
        <v>7</v>
      </c>
      <c r="AD53" s="481">
        <v>16</v>
      </c>
      <c r="AE53" s="481"/>
      <c r="AF53" s="481">
        <v>26</v>
      </c>
      <c r="AG53" s="481">
        <v>15</v>
      </c>
      <c r="AH53" s="481">
        <v>7</v>
      </c>
      <c r="AI53" s="481">
        <v>4</v>
      </c>
      <c r="AJ53" s="481"/>
      <c r="AK53" s="481">
        <v>3</v>
      </c>
    </row>
    <row r="54" spans="1:37" x14ac:dyDescent="0.2">
      <c r="A54" s="154" t="s">
        <v>953</v>
      </c>
      <c r="B54" s="154" t="s">
        <v>954</v>
      </c>
      <c r="C54" s="154"/>
      <c r="D54" s="154"/>
      <c r="E54" s="481">
        <v>36</v>
      </c>
      <c r="F54" s="481"/>
      <c r="G54" s="481">
        <v>8</v>
      </c>
      <c r="H54" s="481">
        <v>7</v>
      </c>
      <c r="I54" s="481">
        <v>1</v>
      </c>
      <c r="J54" s="481">
        <v>0</v>
      </c>
      <c r="K54" s="481"/>
      <c r="L54" s="481">
        <v>5</v>
      </c>
      <c r="M54" s="481">
        <v>2</v>
      </c>
      <c r="N54" s="481">
        <v>3</v>
      </c>
      <c r="O54" s="481">
        <v>0</v>
      </c>
      <c r="P54" s="481"/>
      <c r="Q54" s="481">
        <v>0</v>
      </c>
      <c r="R54" s="481">
        <v>10</v>
      </c>
      <c r="S54" s="481">
        <v>2</v>
      </c>
      <c r="T54" s="481">
        <v>0</v>
      </c>
      <c r="U54" s="481"/>
      <c r="V54" s="481">
        <v>3</v>
      </c>
      <c r="W54" s="481">
        <v>2</v>
      </c>
      <c r="X54" s="481">
        <v>0</v>
      </c>
      <c r="Y54" s="481">
        <v>1</v>
      </c>
      <c r="Z54" s="481">
        <v>0</v>
      </c>
      <c r="AA54" s="481"/>
      <c r="AB54" s="481">
        <v>3</v>
      </c>
      <c r="AC54" s="481">
        <v>3</v>
      </c>
      <c r="AD54" s="481">
        <v>0</v>
      </c>
      <c r="AE54" s="481"/>
      <c r="AF54" s="481">
        <v>1</v>
      </c>
      <c r="AG54" s="481">
        <v>0</v>
      </c>
      <c r="AH54" s="481">
        <v>1</v>
      </c>
      <c r="AI54" s="481">
        <v>0</v>
      </c>
      <c r="AJ54" s="481"/>
      <c r="AK54" s="481">
        <v>1</v>
      </c>
    </row>
    <row r="55" spans="1:37" x14ac:dyDescent="0.2">
      <c r="A55" s="154" t="s">
        <v>955</v>
      </c>
      <c r="B55" s="154" t="s">
        <v>956</v>
      </c>
      <c r="C55" s="154"/>
      <c r="D55" s="154"/>
      <c r="E55" s="481">
        <v>97</v>
      </c>
      <c r="F55" s="481"/>
      <c r="G55" s="481">
        <v>14</v>
      </c>
      <c r="H55" s="481">
        <v>11</v>
      </c>
      <c r="I55" s="481">
        <v>2</v>
      </c>
      <c r="J55" s="481">
        <v>1</v>
      </c>
      <c r="K55" s="481"/>
      <c r="L55" s="481">
        <v>4</v>
      </c>
      <c r="M55" s="481">
        <v>2</v>
      </c>
      <c r="N55" s="481">
        <v>1</v>
      </c>
      <c r="O55" s="481">
        <v>1</v>
      </c>
      <c r="P55" s="481"/>
      <c r="Q55" s="481">
        <v>0</v>
      </c>
      <c r="R55" s="481">
        <v>25</v>
      </c>
      <c r="S55" s="481">
        <v>12</v>
      </c>
      <c r="T55" s="481">
        <v>5</v>
      </c>
      <c r="U55" s="481"/>
      <c r="V55" s="481">
        <v>13</v>
      </c>
      <c r="W55" s="481">
        <v>7</v>
      </c>
      <c r="X55" s="481">
        <v>0</v>
      </c>
      <c r="Y55" s="481">
        <v>6</v>
      </c>
      <c r="Z55" s="481">
        <v>0</v>
      </c>
      <c r="AA55" s="481"/>
      <c r="AB55" s="481">
        <v>4</v>
      </c>
      <c r="AC55" s="481">
        <v>3</v>
      </c>
      <c r="AD55" s="481">
        <v>6</v>
      </c>
      <c r="AE55" s="481"/>
      <c r="AF55" s="481">
        <v>8</v>
      </c>
      <c r="AG55" s="481">
        <v>6</v>
      </c>
      <c r="AH55" s="481">
        <v>0</v>
      </c>
      <c r="AI55" s="481">
        <v>2</v>
      </c>
      <c r="AJ55" s="481"/>
      <c r="AK55" s="481">
        <v>3</v>
      </c>
    </row>
    <row r="56" spans="1:37" x14ac:dyDescent="0.2">
      <c r="A56" s="154" t="s">
        <v>957</v>
      </c>
      <c r="B56" s="154" t="s">
        <v>958</v>
      </c>
      <c r="C56" s="154"/>
      <c r="D56" s="154"/>
      <c r="E56" s="481">
        <v>23</v>
      </c>
      <c r="F56" s="481"/>
      <c r="G56" s="481">
        <v>6</v>
      </c>
      <c r="H56" s="481">
        <v>6</v>
      </c>
      <c r="I56" s="481">
        <v>0</v>
      </c>
      <c r="J56" s="481">
        <v>0</v>
      </c>
      <c r="K56" s="481"/>
      <c r="L56" s="481">
        <v>1</v>
      </c>
      <c r="M56" s="481">
        <v>0</v>
      </c>
      <c r="N56" s="481">
        <v>0</v>
      </c>
      <c r="O56" s="481">
        <v>1</v>
      </c>
      <c r="P56" s="481"/>
      <c r="Q56" s="481">
        <v>0</v>
      </c>
      <c r="R56" s="481">
        <v>2</v>
      </c>
      <c r="S56" s="481">
        <v>2</v>
      </c>
      <c r="T56" s="481">
        <v>1</v>
      </c>
      <c r="U56" s="481"/>
      <c r="V56" s="481">
        <v>2</v>
      </c>
      <c r="W56" s="481">
        <v>0</v>
      </c>
      <c r="X56" s="481">
        <v>0</v>
      </c>
      <c r="Y56" s="481">
        <v>2</v>
      </c>
      <c r="Z56" s="481">
        <v>0</v>
      </c>
      <c r="AA56" s="481"/>
      <c r="AB56" s="481">
        <v>3</v>
      </c>
      <c r="AC56" s="481">
        <v>2</v>
      </c>
      <c r="AD56" s="481">
        <v>2</v>
      </c>
      <c r="AE56" s="481"/>
      <c r="AF56" s="481">
        <v>2</v>
      </c>
      <c r="AG56" s="481">
        <v>1</v>
      </c>
      <c r="AH56" s="481">
        <v>1</v>
      </c>
      <c r="AI56" s="481">
        <v>0</v>
      </c>
      <c r="AJ56" s="481"/>
      <c r="AK56" s="481">
        <v>0</v>
      </c>
    </row>
    <row r="57" spans="1:37" x14ac:dyDescent="0.2">
      <c r="A57" s="154" t="s">
        <v>959</v>
      </c>
      <c r="B57" s="154" t="s">
        <v>960</v>
      </c>
      <c r="C57" s="154"/>
      <c r="D57" s="154"/>
      <c r="E57" s="481">
        <v>182</v>
      </c>
      <c r="F57" s="481"/>
      <c r="G57" s="481">
        <v>14</v>
      </c>
      <c r="H57" s="481">
        <v>12</v>
      </c>
      <c r="I57" s="481">
        <v>1</v>
      </c>
      <c r="J57" s="481">
        <v>1</v>
      </c>
      <c r="K57" s="481"/>
      <c r="L57" s="481">
        <v>14</v>
      </c>
      <c r="M57" s="481">
        <v>2</v>
      </c>
      <c r="N57" s="481">
        <v>6</v>
      </c>
      <c r="O57" s="481">
        <v>6</v>
      </c>
      <c r="P57" s="481"/>
      <c r="Q57" s="481">
        <v>5</v>
      </c>
      <c r="R57" s="481">
        <v>32</v>
      </c>
      <c r="S57" s="481">
        <v>21</v>
      </c>
      <c r="T57" s="481">
        <v>3</v>
      </c>
      <c r="U57" s="481"/>
      <c r="V57" s="481">
        <v>32</v>
      </c>
      <c r="W57" s="481">
        <v>9</v>
      </c>
      <c r="X57" s="481">
        <v>2</v>
      </c>
      <c r="Y57" s="481">
        <v>21</v>
      </c>
      <c r="Z57" s="481">
        <v>0</v>
      </c>
      <c r="AA57" s="481"/>
      <c r="AB57" s="481">
        <v>24</v>
      </c>
      <c r="AC57" s="481">
        <v>10</v>
      </c>
      <c r="AD57" s="481">
        <v>1</v>
      </c>
      <c r="AE57" s="481"/>
      <c r="AF57" s="481">
        <v>18</v>
      </c>
      <c r="AG57" s="481">
        <v>13</v>
      </c>
      <c r="AH57" s="481">
        <v>3</v>
      </c>
      <c r="AI57" s="481">
        <v>2</v>
      </c>
      <c r="AJ57" s="481"/>
      <c r="AK57" s="481">
        <v>8</v>
      </c>
    </row>
    <row r="58" spans="1:37" x14ac:dyDescent="0.2">
      <c r="A58" s="154" t="s">
        <v>961</v>
      </c>
      <c r="B58" s="154" t="s">
        <v>962</v>
      </c>
      <c r="C58" s="154"/>
      <c r="D58" s="154"/>
      <c r="E58" s="481">
        <v>120</v>
      </c>
      <c r="F58" s="481"/>
      <c r="G58" s="481">
        <v>6</v>
      </c>
      <c r="H58" s="481">
        <v>4</v>
      </c>
      <c r="I58" s="481">
        <v>1</v>
      </c>
      <c r="J58" s="481">
        <v>1</v>
      </c>
      <c r="K58" s="481"/>
      <c r="L58" s="481">
        <v>4</v>
      </c>
      <c r="M58" s="481">
        <v>0</v>
      </c>
      <c r="N58" s="481">
        <v>4</v>
      </c>
      <c r="O58" s="481">
        <v>0</v>
      </c>
      <c r="P58" s="481"/>
      <c r="Q58" s="481">
        <v>1</v>
      </c>
      <c r="R58" s="481">
        <v>20</v>
      </c>
      <c r="S58" s="481">
        <v>21</v>
      </c>
      <c r="T58" s="481">
        <v>1</v>
      </c>
      <c r="U58" s="481"/>
      <c r="V58" s="481">
        <v>24</v>
      </c>
      <c r="W58" s="481">
        <v>4</v>
      </c>
      <c r="X58" s="481">
        <v>4</v>
      </c>
      <c r="Y58" s="481">
        <v>16</v>
      </c>
      <c r="Z58" s="481">
        <v>0</v>
      </c>
      <c r="AA58" s="481"/>
      <c r="AB58" s="481">
        <v>14</v>
      </c>
      <c r="AC58" s="481">
        <v>1</v>
      </c>
      <c r="AD58" s="481">
        <v>15</v>
      </c>
      <c r="AE58" s="481"/>
      <c r="AF58" s="481">
        <v>10</v>
      </c>
      <c r="AG58" s="481">
        <v>6</v>
      </c>
      <c r="AH58" s="481">
        <v>3</v>
      </c>
      <c r="AI58" s="481">
        <v>1</v>
      </c>
      <c r="AJ58" s="481"/>
      <c r="AK58" s="481">
        <v>3</v>
      </c>
    </row>
    <row r="59" spans="1:37" x14ac:dyDescent="0.2">
      <c r="A59" s="154" t="s">
        <v>963</v>
      </c>
      <c r="B59" s="154" t="s">
        <v>964</v>
      </c>
      <c r="C59" s="154"/>
      <c r="D59" s="154"/>
      <c r="E59" s="481">
        <v>179</v>
      </c>
      <c r="F59" s="481"/>
      <c r="G59" s="481">
        <v>18</v>
      </c>
      <c r="H59" s="481">
        <v>16</v>
      </c>
      <c r="I59" s="481">
        <v>2</v>
      </c>
      <c r="J59" s="481">
        <v>0</v>
      </c>
      <c r="K59" s="481"/>
      <c r="L59" s="481">
        <v>8</v>
      </c>
      <c r="M59" s="481">
        <v>3</v>
      </c>
      <c r="N59" s="481">
        <v>2</v>
      </c>
      <c r="O59" s="481">
        <v>3</v>
      </c>
      <c r="P59" s="481"/>
      <c r="Q59" s="481">
        <v>2</v>
      </c>
      <c r="R59" s="481">
        <v>34</v>
      </c>
      <c r="S59" s="481">
        <v>21</v>
      </c>
      <c r="T59" s="481">
        <v>1</v>
      </c>
      <c r="U59" s="481"/>
      <c r="V59" s="481">
        <v>29</v>
      </c>
      <c r="W59" s="481">
        <v>12</v>
      </c>
      <c r="X59" s="481">
        <v>1</v>
      </c>
      <c r="Y59" s="481">
        <v>16</v>
      </c>
      <c r="Z59" s="481">
        <v>0</v>
      </c>
      <c r="AA59" s="481"/>
      <c r="AB59" s="481">
        <v>17</v>
      </c>
      <c r="AC59" s="481">
        <v>4</v>
      </c>
      <c r="AD59" s="481">
        <v>35</v>
      </c>
      <c r="AE59" s="481"/>
      <c r="AF59" s="481">
        <v>10</v>
      </c>
      <c r="AG59" s="481">
        <v>10</v>
      </c>
      <c r="AH59" s="481">
        <v>0</v>
      </c>
      <c r="AI59" s="481">
        <v>0</v>
      </c>
      <c r="AJ59" s="481"/>
      <c r="AK59" s="481">
        <v>0</v>
      </c>
    </row>
    <row r="60" spans="1:37" x14ac:dyDescent="0.2">
      <c r="A60" s="154" t="s">
        <v>965</v>
      </c>
      <c r="B60" s="154" t="s">
        <v>966</v>
      </c>
      <c r="C60" s="154"/>
      <c r="D60" s="154"/>
      <c r="E60" s="481">
        <v>79</v>
      </c>
      <c r="F60" s="481"/>
      <c r="G60" s="481">
        <v>11</v>
      </c>
      <c r="H60" s="481">
        <v>8</v>
      </c>
      <c r="I60" s="481">
        <v>2</v>
      </c>
      <c r="J60" s="481">
        <v>1</v>
      </c>
      <c r="K60" s="481"/>
      <c r="L60" s="481">
        <v>4</v>
      </c>
      <c r="M60" s="481">
        <v>0</v>
      </c>
      <c r="N60" s="481">
        <v>2</v>
      </c>
      <c r="O60" s="481">
        <v>2</v>
      </c>
      <c r="P60" s="481"/>
      <c r="Q60" s="481">
        <v>0</v>
      </c>
      <c r="R60" s="481">
        <v>23</v>
      </c>
      <c r="S60" s="481">
        <v>8</v>
      </c>
      <c r="T60" s="481">
        <v>5</v>
      </c>
      <c r="U60" s="481"/>
      <c r="V60" s="481">
        <v>8</v>
      </c>
      <c r="W60" s="481">
        <v>2</v>
      </c>
      <c r="X60" s="481">
        <v>0</v>
      </c>
      <c r="Y60" s="481">
        <v>6</v>
      </c>
      <c r="Z60" s="481">
        <v>0</v>
      </c>
      <c r="AA60" s="481"/>
      <c r="AB60" s="481">
        <v>3</v>
      </c>
      <c r="AC60" s="481">
        <v>0</v>
      </c>
      <c r="AD60" s="481">
        <v>9</v>
      </c>
      <c r="AE60" s="481"/>
      <c r="AF60" s="481">
        <v>7</v>
      </c>
      <c r="AG60" s="481">
        <v>4</v>
      </c>
      <c r="AH60" s="481">
        <v>0</v>
      </c>
      <c r="AI60" s="481">
        <v>3</v>
      </c>
      <c r="AJ60" s="481"/>
      <c r="AK60" s="481">
        <v>1</v>
      </c>
    </row>
    <row r="61" spans="1:37" x14ac:dyDescent="0.2">
      <c r="A61" s="154" t="s">
        <v>967</v>
      </c>
      <c r="B61" s="154" t="s">
        <v>968</v>
      </c>
      <c r="C61" s="154"/>
      <c r="D61" s="154"/>
      <c r="E61" s="481">
        <v>119</v>
      </c>
      <c r="F61" s="481"/>
      <c r="G61" s="481">
        <v>11</v>
      </c>
      <c r="H61" s="481">
        <v>7</v>
      </c>
      <c r="I61" s="481">
        <v>2</v>
      </c>
      <c r="J61" s="481">
        <v>2</v>
      </c>
      <c r="K61" s="481"/>
      <c r="L61" s="481">
        <v>21</v>
      </c>
      <c r="M61" s="481">
        <v>3</v>
      </c>
      <c r="N61" s="481">
        <v>3</v>
      </c>
      <c r="O61" s="481">
        <v>15</v>
      </c>
      <c r="P61" s="481"/>
      <c r="Q61" s="481">
        <v>0</v>
      </c>
      <c r="R61" s="481">
        <v>9</v>
      </c>
      <c r="S61" s="481">
        <v>14</v>
      </c>
      <c r="T61" s="481">
        <v>12</v>
      </c>
      <c r="U61" s="481"/>
      <c r="V61" s="481">
        <v>18</v>
      </c>
      <c r="W61" s="481">
        <v>8</v>
      </c>
      <c r="X61" s="481">
        <v>3</v>
      </c>
      <c r="Y61" s="481">
        <v>7</v>
      </c>
      <c r="Z61" s="481">
        <v>0</v>
      </c>
      <c r="AA61" s="481"/>
      <c r="AB61" s="481">
        <v>18</v>
      </c>
      <c r="AC61" s="481">
        <v>5</v>
      </c>
      <c r="AD61" s="481">
        <v>1</v>
      </c>
      <c r="AE61" s="481"/>
      <c r="AF61" s="481">
        <v>6</v>
      </c>
      <c r="AG61" s="481">
        <v>3</v>
      </c>
      <c r="AH61" s="481">
        <v>1</v>
      </c>
      <c r="AI61" s="481">
        <v>2</v>
      </c>
      <c r="AJ61" s="481"/>
      <c r="AK61" s="481">
        <v>4</v>
      </c>
    </row>
    <row r="62" spans="1:37" x14ac:dyDescent="0.2">
      <c r="A62" s="154" t="s">
        <v>969</v>
      </c>
      <c r="B62" s="154" t="s">
        <v>970</v>
      </c>
      <c r="C62" s="154"/>
      <c r="D62" s="154"/>
      <c r="E62" s="481">
        <v>260</v>
      </c>
      <c r="F62" s="481"/>
      <c r="G62" s="481">
        <v>29</v>
      </c>
      <c r="H62" s="481">
        <v>29</v>
      </c>
      <c r="I62" s="481">
        <v>0</v>
      </c>
      <c r="J62" s="481">
        <v>0</v>
      </c>
      <c r="K62" s="481"/>
      <c r="L62" s="481">
        <v>5</v>
      </c>
      <c r="M62" s="481">
        <v>1</v>
      </c>
      <c r="N62" s="481">
        <v>0</v>
      </c>
      <c r="O62" s="481">
        <v>4</v>
      </c>
      <c r="P62" s="481"/>
      <c r="Q62" s="481">
        <v>0</v>
      </c>
      <c r="R62" s="481">
        <v>55</v>
      </c>
      <c r="S62" s="481">
        <v>25</v>
      </c>
      <c r="T62" s="481">
        <v>8</v>
      </c>
      <c r="U62" s="481"/>
      <c r="V62" s="481">
        <v>25</v>
      </c>
      <c r="W62" s="481">
        <v>6</v>
      </c>
      <c r="X62" s="481">
        <v>0</v>
      </c>
      <c r="Y62" s="481">
        <v>19</v>
      </c>
      <c r="Z62" s="481">
        <v>0</v>
      </c>
      <c r="AA62" s="481"/>
      <c r="AB62" s="481">
        <v>26</v>
      </c>
      <c r="AC62" s="481">
        <v>3</v>
      </c>
      <c r="AD62" s="481">
        <v>62</v>
      </c>
      <c r="AE62" s="481"/>
      <c r="AF62" s="481">
        <v>22</v>
      </c>
      <c r="AG62" s="481">
        <v>16</v>
      </c>
      <c r="AH62" s="481">
        <v>3</v>
      </c>
      <c r="AI62" s="481">
        <v>3</v>
      </c>
      <c r="AJ62" s="481"/>
      <c r="AK62" s="481">
        <v>0</v>
      </c>
    </row>
    <row r="63" spans="1:37" x14ac:dyDescent="0.2">
      <c r="A63" s="154" t="s">
        <v>971</v>
      </c>
      <c r="B63" s="154" t="s">
        <v>972</v>
      </c>
      <c r="C63" s="154"/>
      <c r="D63" s="154"/>
      <c r="E63" s="481">
        <v>24</v>
      </c>
      <c r="F63" s="481"/>
      <c r="G63" s="481">
        <v>6</v>
      </c>
      <c r="H63" s="481">
        <v>6</v>
      </c>
      <c r="I63" s="481">
        <v>0</v>
      </c>
      <c r="J63" s="481">
        <v>0</v>
      </c>
      <c r="K63" s="481"/>
      <c r="L63" s="481">
        <v>1</v>
      </c>
      <c r="M63" s="481">
        <v>0</v>
      </c>
      <c r="N63" s="481">
        <v>1</v>
      </c>
      <c r="O63" s="481">
        <v>0</v>
      </c>
      <c r="P63" s="481"/>
      <c r="Q63" s="481">
        <v>1</v>
      </c>
      <c r="R63" s="481">
        <v>7</v>
      </c>
      <c r="S63" s="481">
        <v>0</v>
      </c>
      <c r="T63" s="481">
        <v>3</v>
      </c>
      <c r="U63" s="481"/>
      <c r="V63" s="481">
        <v>1</v>
      </c>
      <c r="W63" s="481">
        <v>0</v>
      </c>
      <c r="X63" s="481">
        <v>0</v>
      </c>
      <c r="Y63" s="481">
        <v>1</v>
      </c>
      <c r="Z63" s="481">
        <v>0</v>
      </c>
      <c r="AA63" s="481"/>
      <c r="AB63" s="481">
        <v>2</v>
      </c>
      <c r="AC63" s="481">
        <v>1</v>
      </c>
      <c r="AD63" s="481">
        <v>0</v>
      </c>
      <c r="AE63" s="481"/>
      <c r="AF63" s="481">
        <v>1</v>
      </c>
      <c r="AG63" s="481">
        <v>0</v>
      </c>
      <c r="AH63" s="481">
        <v>1</v>
      </c>
      <c r="AI63" s="481">
        <v>0</v>
      </c>
      <c r="AJ63" s="481"/>
      <c r="AK63" s="481">
        <v>1</v>
      </c>
    </row>
    <row r="64" spans="1:37" x14ac:dyDescent="0.2">
      <c r="A64" s="154" t="s">
        <v>973</v>
      </c>
      <c r="B64" s="154" t="s">
        <v>974</v>
      </c>
      <c r="C64" s="154"/>
      <c r="D64" s="154"/>
      <c r="E64" s="481">
        <v>129</v>
      </c>
      <c r="F64" s="481"/>
      <c r="G64" s="481">
        <v>24</v>
      </c>
      <c r="H64" s="481">
        <v>15</v>
      </c>
      <c r="I64" s="481">
        <v>4</v>
      </c>
      <c r="J64" s="481">
        <v>5</v>
      </c>
      <c r="K64" s="481"/>
      <c r="L64" s="481">
        <v>11</v>
      </c>
      <c r="M64" s="481">
        <v>1</v>
      </c>
      <c r="N64" s="481">
        <v>0</v>
      </c>
      <c r="O64" s="481">
        <v>10</v>
      </c>
      <c r="P64" s="481"/>
      <c r="Q64" s="481">
        <v>1</v>
      </c>
      <c r="R64" s="481">
        <v>21</v>
      </c>
      <c r="S64" s="481">
        <v>9</v>
      </c>
      <c r="T64" s="481">
        <v>3</v>
      </c>
      <c r="U64" s="481"/>
      <c r="V64" s="481">
        <v>15</v>
      </c>
      <c r="W64" s="481">
        <v>5</v>
      </c>
      <c r="X64" s="481">
        <v>2</v>
      </c>
      <c r="Y64" s="481">
        <v>8</v>
      </c>
      <c r="Z64" s="481">
        <v>0</v>
      </c>
      <c r="AA64" s="481"/>
      <c r="AB64" s="481">
        <v>15</v>
      </c>
      <c r="AC64" s="481">
        <v>2</v>
      </c>
      <c r="AD64" s="481">
        <v>1</v>
      </c>
      <c r="AE64" s="481"/>
      <c r="AF64" s="481">
        <v>11</v>
      </c>
      <c r="AG64" s="481">
        <v>8</v>
      </c>
      <c r="AH64" s="481">
        <v>2</v>
      </c>
      <c r="AI64" s="481">
        <v>1</v>
      </c>
      <c r="AJ64" s="481"/>
      <c r="AK64" s="481">
        <v>16</v>
      </c>
    </row>
    <row r="65" spans="1:37" x14ac:dyDescent="0.2">
      <c r="A65" s="154" t="s">
        <v>975</v>
      </c>
      <c r="B65" s="154" t="s">
        <v>976</v>
      </c>
      <c r="C65" s="154"/>
      <c r="D65" s="154"/>
      <c r="E65" s="481">
        <v>37</v>
      </c>
      <c r="F65" s="481"/>
      <c r="G65" s="481">
        <v>4</v>
      </c>
      <c r="H65" s="481">
        <v>1</v>
      </c>
      <c r="I65" s="481">
        <v>1</v>
      </c>
      <c r="J65" s="481">
        <v>2</v>
      </c>
      <c r="K65" s="481"/>
      <c r="L65" s="481">
        <v>1</v>
      </c>
      <c r="M65" s="481">
        <v>1</v>
      </c>
      <c r="N65" s="481">
        <v>0</v>
      </c>
      <c r="O65" s="481">
        <v>0</v>
      </c>
      <c r="P65" s="481"/>
      <c r="Q65" s="481">
        <v>1</v>
      </c>
      <c r="R65" s="481">
        <v>8</v>
      </c>
      <c r="S65" s="481">
        <v>4</v>
      </c>
      <c r="T65" s="481">
        <v>4</v>
      </c>
      <c r="U65" s="481"/>
      <c r="V65" s="481">
        <v>11</v>
      </c>
      <c r="W65" s="481">
        <v>3</v>
      </c>
      <c r="X65" s="481">
        <v>1</v>
      </c>
      <c r="Y65" s="481">
        <v>7</v>
      </c>
      <c r="Z65" s="481">
        <v>0</v>
      </c>
      <c r="AA65" s="481"/>
      <c r="AB65" s="481">
        <v>2</v>
      </c>
      <c r="AC65" s="481">
        <v>0</v>
      </c>
      <c r="AD65" s="481">
        <v>0</v>
      </c>
      <c r="AE65" s="481"/>
      <c r="AF65" s="481">
        <v>1</v>
      </c>
      <c r="AG65" s="481">
        <v>1</v>
      </c>
      <c r="AH65" s="481">
        <v>0</v>
      </c>
      <c r="AI65" s="481">
        <v>0</v>
      </c>
      <c r="AJ65" s="481"/>
      <c r="AK65" s="481">
        <v>1</v>
      </c>
    </row>
    <row r="66" spans="1:37" x14ac:dyDescent="0.2">
      <c r="A66" s="154" t="s">
        <v>977</v>
      </c>
      <c r="B66" s="154" t="s">
        <v>978</v>
      </c>
      <c r="C66" s="154"/>
      <c r="D66" s="154"/>
      <c r="E66" s="481">
        <v>141</v>
      </c>
      <c r="F66" s="481"/>
      <c r="G66" s="481">
        <v>22</v>
      </c>
      <c r="H66" s="481">
        <v>16</v>
      </c>
      <c r="I66" s="481">
        <v>3</v>
      </c>
      <c r="J66" s="481">
        <v>3</v>
      </c>
      <c r="K66" s="481"/>
      <c r="L66" s="481">
        <v>13</v>
      </c>
      <c r="M66" s="481">
        <v>5</v>
      </c>
      <c r="N66" s="481">
        <v>3</v>
      </c>
      <c r="O66" s="481">
        <v>5</v>
      </c>
      <c r="P66" s="481"/>
      <c r="Q66" s="481">
        <v>4</v>
      </c>
      <c r="R66" s="481">
        <v>29</v>
      </c>
      <c r="S66" s="481">
        <v>3</v>
      </c>
      <c r="T66" s="481">
        <v>8</v>
      </c>
      <c r="U66" s="481"/>
      <c r="V66" s="481">
        <v>20</v>
      </c>
      <c r="W66" s="481">
        <v>3</v>
      </c>
      <c r="X66" s="481">
        <v>1</v>
      </c>
      <c r="Y66" s="481">
        <v>16</v>
      </c>
      <c r="Z66" s="481">
        <v>0</v>
      </c>
      <c r="AA66" s="481"/>
      <c r="AB66" s="481">
        <v>9</v>
      </c>
      <c r="AC66" s="481">
        <v>3</v>
      </c>
      <c r="AD66" s="481">
        <v>15</v>
      </c>
      <c r="AE66" s="481"/>
      <c r="AF66" s="481">
        <v>11</v>
      </c>
      <c r="AG66" s="481">
        <v>4</v>
      </c>
      <c r="AH66" s="481">
        <v>1</v>
      </c>
      <c r="AI66" s="481">
        <v>6</v>
      </c>
      <c r="AJ66" s="481"/>
      <c r="AK66" s="481">
        <v>4</v>
      </c>
    </row>
    <row r="67" spans="1:37" x14ac:dyDescent="0.2">
      <c r="A67" s="154" t="s">
        <v>979</v>
      </c>
      <c r="B67" s="154" t="s">
        <v>980</v>
      </c>
      <c r="C67" s="154"/>
      <c r="D67" s="154"/>
      <c r="E67" s="481">
        <v>70</v>
      </c>
      <c r="F67" s="481"/>
      <c r="G67" s="481">
        <v>20</v>
      </c>
      <c r="H67" s="481">
        <v>19</v>
      </c>
      <c r="I67" s="481">
        <v>1</v>
      </c>
      <c r="J67" s="481">
        <v>0</v>
      </c>
      <c r="K67" s="481"/>
      <c r="L67" s="481">
        <v>6</v>
      </c>
      <c r="M67" s="481">
        <v>1</v>
      </c>
      <c r="N67" s="481">
        <v>1</v>
      </c>
      <c r="O67" s="481">
        <v>4</v>
      </c>
      <c r="P67" s="481"/>
      <c r="Q67" s="481">
        <v>3</v>
      </c>
      <c r="R67" s="481">
        <v>14</v>
      </c>
      <c r="S67" s="481">
        <v>6</v>
      </c>
      <c r="T67" s="481">
        <v>2</v>
      </c>
      <c r="U67" s="481"/>
      <c r="V67" s="481">
        <v>9</v>
      </c>
      <c r="W67" s="481">
        <v>0</v>
      </c>
      <c r="X67" s="481">
        <v>0</v>
      </c>
      <c r="Y67" s="481">
        <v>9</v>
      </c>
      <c r="Z67" s="481">
        <v>0</v>
      </c>
      <c r="AA67" s="481"/>
      <c r="AB67" s="481">
        <v>2</v>
      </c>
      <c r="AC67" s="481">
        <v>0</v>
      </c>
      <c r="AD67" s="481">
        <v>1</v>
      </c>
      <c r="AE67" s="481"/>
      <c r="AF67" s="481">
        <v>4</v>
      </c>
      <c r="AG67" s="481">
        <v>4</v>
      </c>
      <c r="AH67" s="481">
        <v>0</v>
      </c>
      <c r="AI67" s="481">
        <v>0</v>
      </c>
      <c r="AJ67" s="481"/>
      <c r="AK67" s="481">
        <v>3</v>
      </c>
    </row>
    <row r="68" spans="1:37" x14ac:dyDescent="0.2">
      <c r="A68" s="154" t="s">
        <v>981</v>
      </c>
      <c r="B68" s="154" t="s">
        <v>982</v>
      </c>
      <c r="C68" s="154"/>
      <c r="D68" s="154"/>
      <c r="E68" s="481">
        <v>126</v>
      </c>
      <c r="F68" s="481"/>
      <c r="G68" s="481">
        <v>6</v>
      </c>
      <c r="H68" s="481">
        <v>3</v>
      </c>
      <c r="I68" s="481">
        <v>3</v>
      </c>
      <c r="J68" s="481">
        <v>0</v>
      </c>
      <c r="K68" s="481"/>
      <c r="L68" s="481">
        <v>14</v>
      </c>
      <c r="M68" s="481">
        <v>4</v>
      </c>
      <c r="N68" s="481">
        <v>3</v>
      </c>
      <c r="O68" s="481">
        <v>7</v>
      </c>
      <c r="P68" s="481"/>
      <c r="Q68" s="481">
        <v>0</v>
      </c>
      <c r="R68" s="481">
        <v>20</v>
      </c>
      <c r="S68" s="481">
        <v>9</v>
      </c>
      <c r="T68" s="481">
        <v>6</v>
      </c>
      <c r="U68" s="481"/>
      <c r="V68" s="481">
        <v>26</v>
      </c>
      <c r="W68" s="481">
        <v>8</v>
      </c>
      <c r="X68" s="481">
        <v>2</v>
      </c>
      <c r="Y68" s="481">
        <v>16</v>
      </c>
      <c r="Z68" s="481">
        <v>0</v>
      </c>
      <c r="AA68" s="481"/>
      <c r="AB68" s="481">
        <v>13</v>
      </c>
      <c r="AC68" s="481">
        <v>12</v>
      </c>
      <c r="AD68" s="481">
        <v>1</v>
      </c>
      <c r="AE68" s="481"/>
      <c r="AF68" s="481">
        <v>12</v>
      </c>
      <c r="AG68" s="481">
        <v>7</v>
      </c>
      <c r="AH68" s="481">
        <v>2</v>
      </c>
      <c r="AI68" s="481">
        <v>3</v>
      </c>
      <c r="AJ68" s="481"/>
      <c r="AK68" s="481">
        <v>7</v>
      </c>
    </row>
    <row r="69" spans="1:37" x14ac:dyDescent="0.2">
      <c r="A69" s="154" t="s">
        <v>983</v>
      </c>
      <c r="B69" s="154" t="s">
        <v>984</v>
      </c>
      <c r="C69" s="154"/>
      <c r="D69" s="154"/>
      <c r="E69" s="481">
        <v>86</v>
      </c>
      <c r="F69" s="481"/>
      <c r="G69" s="481">
        <v>9</v>
      </c>
      <c r="H69" s="481">
        <v>6</v>
      </c>
      <c r="I69" s="481">
        <v>2</v>
      </c>
      <c r="J69" s="481">
        <v>1</v>
      </c>
      <c r="K69" s="481"/>
      <c r="L69" s="481">
        <v>7</v>
      </c>
      <c r="M69" s="481">
        <v>3</v>
      </c>
      <c r="N69" s="481">
        <v>1</v>
      </c>
      <c r="O69" s="481">
        <v>3</v>
      </c>
      <c r="P69" s="481"/>
      <c r="Q69" s="481">
        <v>2</v>
      </c>
      <c r="R69" s="481">
        <v>10</v>
      </c>
      <c r="S69" s="481">
        <v>8</v>
      </c>
      <c r="T69" s="481">
        <v>2</v>
      </c>
      <c r="U69" s="481"/>
      <c r="V69" s="481">
        <v>19</v>
      </c>
      <c r="W69" s="481">
        <v>9</v>
      </c>
      <c r="X69" s="481">
        <v>1</v>
      </c>
      <c r="Y69" s="481">
        <v>9</v>
      </c>
      <c r="Z69" s="481">
        <v>0</v>
      </c>
      <c r="AA69" s="481"/>
      <c r="AB69" s="481">
        <v>5</v>
      </c>
      <c r="AC69" s="481">
        <v>1</v>
      </c>
      <c r="AD69" s="481">
        <v>12</v>
      </c>
      <c r="AE69" s="481"/>
      <c r="AF69" s="481">
        <v>7</v>
      </c>
      <c r="AG69" s="481">
        <v>4</v>
      </c>
      <c r="AH69" s="481">
        <v>0</v>
      </c>
      <c r="AI69" s="481">
        <v>3</v>
      </c>
      <c r="AJ69" s="481"/>
      <c r="AK69" s="481">
        <v>4</v>
      </c>
    </row>
    <row r="70" spans="1:37" x14ac:dyDescent="0.2">
      <c r="A70" s="154" t="s">
        <v>985</v>
      </c>
      <c r="B70" s="154" t="s">
        <v>986</v>
      </c>
      <c r="C70" s="154"/>
      <c r="D70" s="154"/>
      <c r="E70" s="481">
        <v>47</v>
      </c>
      <c r="F70" s="481"/>
      <c r="G70" s="481">
        <v>3</v>
      </c>
      <c r="H70" s="481">
        <v>2</v>
      </c>
      <c r="I70" s="481">
        <v>0</v>
      </c>
      <c r="J70" s="481">
        <v>1</v>
      </c>
      <c r="K70" s="481"/>
      <c r="L70" s="481">
        <v>2</v>
      </c>
      <c r="M70" s="481">
        <v>0</v>
      </c>
      <c r="N70" s="481">
        <v>0</v>
      </c>
      <c r="O70" s="481">
        <v>2</v>
      </c>
      <c r="P70" s="481"/>
      <c r="Q70" s="481">
        <v>0</v>
      </c>
      <c r="R70" s="481">
        <v>16</v>
      </c>
      <c r="S70" s="481">
        <v>4</v>
      </c>
      <c r="T70" s="481">
        <v>2</v>
      </c>
      <c r="U70" s="481"/>
      <c r="V70" s="481">
        <v>0</v>
      </c>
      <c r="W70" s="481">
        <v>0</v>
      </c>
      <c r="X70" s="481">
        <v>0</v>
      </c>
      <c r="Y70" s="481">
        <v>0</v>
      </c>
      <c r="Z70" s="481">
        <v>0</v>
      </c>
      <c r="AA70" s="481"/>
      <c r="AB70" s="481">
        <v>11</v>
      </c>
      <c r="AC70" s="481">
        <v>1</v>
      </c>
      <c r="AD70" s="481">
        <v>3</v>
      </c>
      <c r="AE70" s="481"/>
      <c r="AF70" s="481">
        <v>2</v>
      </c>
      <c r="AG70" s="481">
        <v>0</v>
      </c>
      <c r="AH70" s="481">
        <v>2</v>
      </c>
      <c r="AI70" s="481">
        <v>0</v>
      </c>
      <c r="AJ70" s="481"/>
      <c r="AK70" s="481">
        <v>3</v>
      </c>
    </row>
    <row r="71" spans="1:37" x14ac:dyDescent="0.2">
      <c r="A71" s="154" t="s">
        <v>987</v>
      </c>
      <c r="B71" s="154" t="s">
        <v>988</v>
      </c>
      <c r="C71" s="154"/>
      <c r="D71" s="154"/>
      <c r="E71" s="481">
        <v>166</v>
      </c>
      <c r="F71" s="481"/>
      <c r="G71" s="481">
        <v>4</v>
      </c>
      <c r="H71" s="481">
        <v>2</v>
      </c>
      <c r="I71" s="481">
        <v>2</v>
      </c>
      <c r="J71" s="481">
        <v>0</v>
      </c>
      <c r="K71" s="481"/>
      <c r="L71" s="481">
        <v>8</v>
      </c>
      <c r="M71" s="481">
        <v>0</v>
      </c>
      <c r="N71" s="481">
        <v>3</v>
      </c>
      <c r="O71" s="481">
        <v>5</v>
      </c>
      <c r="P71" s="481"/>
      <c r="Q71" s="481">
        <v>1</v>
      </c>
      <c r="R71" s="481">
        <v>25</v>
      </c>
      <c r="S71" s="481">
        <v>21</v>
      </c>
      <c r="T71" s="481">
        <v>4</v>
      </c>
      <c r="U71" s="481"/>
      <c r="V71" s="481">
        <v>47</v>
      </c>
      <c r="W71" s="481">
        <v>15</v>
      </c>
      <c r="X71" s="481">
        <v>5</v>
      </c>
      <c r="Y71" s="481">
        <v>27</v>
      </c>
      <c r="Z71" s="481">
        <v>0</v>
      </c>
      <c r="AA71" s="481"/>
      <c r="AB71" s="481">
        <v>26</v>
      </c>
      <c r="AC71" s="481">
        <v>0</v>
      </c>
      <c r="AD71" s="481">
        <v>3</v>
      </c>
      <c r="AE71" s="481"/>
      <c r="AF71" s="481">
        <v>24</v>
      </c>
      <c r="AG71" s="481">
        <v>17</v>
      </c>
      <c r="AH71" s="481">
        <v>5</v>
      </c>
      <c r="AI71" s="481">
        <v>2</v>
      </c>
      <c r="AJ71" s="481"/>
      <c r="AK71" s="481">
        <v>3</v>
      </c>
    </row>
    <row r="72" spans="1:37" x14ac:dyDescent="0.2">
      <c r="A72" s="154" t="s">
        <v>989</v>
      </c>
      <c r="B72" s="154" t="s">
        <v>990</v>
      </c>
      <c r="C72" s="154"/>
      <c r="D72" s="154"/>
      <c r="E72" s="481">
        <v>286</v>
      </c>
      <c r="F72" s="481"/>
      <c r="G72" s="481">
        <v>27</v>
      </c>
      <c r="H72" s="481">
        <v>17</v>
      </c>
      <c r="I72" s="481">
        <v>8</v>
      </c>
      <c r="J72" s="481">
        <v>2</v>
      </c>
      <c r="K72" s="481"/>
      <c r="L72" s="481">
        <v>31</v>
      </c>
      <c r="M72" s="481">
        <v>4</v>
      </c>
      <c r="N72" s="481">
        <v>13</v>
      </c>
      <c r="O72" s="481">
        <v>14</v>
      </c>
      <c r="P72" s="481"/>
      <c r="Q72" s="481">
        <v>6</v>
      </c>
      <c r="R72" s="481">
        <v>56</v>
      </c>
      <c r="S72" s="481">
        <v>33</v>
      </c>
      <c r="T72" s="481">
        <v>0</v>
      </c>
      <c r="U72" s="481"/>
      <c r="V72" s="481">
        <v>31</v>
      </c>
      <c r="W72" s="481">
        <v>7</v>
      </c>
      <c r="X72" s="481">
        <v>0</v>
      </c>
      <c r="Y72" s="481">
        <v>24</v>
      </c>
      <c r="Z72" s="481">
        <v>0</v>
      </c>
      <c r="AA72" s="481"/>
      <c r="AB72" s="481">
        <v>18</v>
      </c>
      <c r="AC72" s="481">
        <v>7</v>
      </c>
      <c r="AD72" s="481">
        <v>38</v>
      </c>
      <c r="AE72" s="481"/>
      <c r="AF72" s="481">
        <v>31</v>
      </c>
      <c r="AG72" s="481">
        <v>25</v>
      </c>
      <c r="AH72" s="481">
        <v>3</v>
      </c>
      <c r="AI72" s="481">
        <v>3</v>
      </c>
      <c r="AJ72" s="481"/>
      <c r="AK72" s="481">
        <v>8</v>
      </c>
    </row>
    <row r="73" spans="1:37" x14ac:dyDescent="0.2">
      <c r="A73" s="154" t="s">
        <v>991</v>
      </c>
      <c r="B73" s="154" t="s">
        <v>992</v>
      </c>
      <c r="C73" s="154"/>
      <c r="D73" s="154"/>
      <c r="E73" s="481">
        <v>105</v>
      </c>
      <c r="F73" s="481"/>
      <c r="G73" s="481">
        <v>1</v>
      </c>
      <c r="H73" s="481">
        <v>1</v>
      </c>
      <c r="I73" s="481">
        <v>0</v>
      </c>
      <c r="J73" s="481">
        <v>0</v>
      </c>
      <c r="K73" s="481"/>
      <c r="L73" s="481">
        <v>13</v>
      </c>
      <c r="M73" s="481">
        <v>4</v>
      </c>
      <c r="N73" s="481">
        <v>3</v>
      </c>
      <c r="O73" s="481">
        <v>6</v>
      </c>
      <c r="P73" s="481"/>
      <c r="Q73" s="481">
        <v>2</v>
      </c>
      <c r="R73" s="481">
        <v>21</v>
      </c>
      <c r="S73" s="481">
        <v>16</v>
      </c>
      <c r="T73" s="481">
        <v>4</v>
      </c>
      <c r="U73" s="481"/>
      <c r="V73" s="481">
        <v>31</v>
      </c>
      <c r="W73" s="481">
        <v>4</v>
      </c>
      <c r="X73" s="481">
        <v>5</v>
      </c>
      <c r="Y73" s="481">
        <v>22</v>
      </c>
      <c r="Z73" s="481">
        <v>0</v>
      </c>
      <c r="AA73" s="481"/>
      <c r="AB73" s="481">
        <v>7</v>
      </c>
      <c r="AC73" s="481">
        <v>0</v>
      </c>
      <c r="AD73" s="481">
        <v>0</v>
      </c>
      <c r="AE73" s="481"/>
      <c r="AF73" s="481">
        <v>10</v>
      </c>
      <c r="AG73" s="481">
        <v>7</v>
      </c>
      <c r="AH73" s="481">
        <v>1</v>
      </c>
      <c r="AI73" s="481">
        <v>2</v>
      </c>
      <c r="AJ73" s="481"/>
      <c r="AK73" s="481">
        <v>0</v>
      </c>
    </row>
    <row r="74" spans="1:37" x14ac:dyDescent="0.2">
      <c r="A74" s="154" t="s">
        <v>993</v>
      </c>
      <c r="B74" s="154" t="s">
        <v>994</v>
      </c>
      <c r="C74" s="154"/>
      <c r="D74" s="154"/>
      <c r="E74" s="481">
        <v>68</v>
      </c>
      <c r="F74" s="481"/>
      <c r="G74" s="481">
        <v>6</v>
      </c>
      <c r="H74" s="481">
        <v>5</v>
      </c>
      <c r="I74" s="481">
        <v>0</v>
      </c>
      <c r="J74" s="481">
        <v>1</v>
      </c>
      <c r="K74" s="481"/>
      <c r="L74" s="481">
        <v>6</v>
      </c>
      <c r="M74" s="481">
        <v>2</v>
      </c>
      <c r="N74" s="481">
        <v>2</v>
      </c>
      <c r="O74" s="481">
        <v>2</v>
      </c>
      <c r="P74" s="481"/>
      <c r="Q74" s="481">
        <v>0</v>
      </c>
      <c r="R74" s="481">
        <v>17</v>
      </c>
      <c r="S74" s="481">
        <v>6</v>
      </c>
      <c r="T74" s="481">
        <v>4</v>
      </c>
      <c r="U74" s="481"/>
      <c r="V74" s="481">
        <v>3</v>
      </c>
      <c r="W74" s="481">
        <v>2</v>
      </c>
      <c r="X74" s="481">
        <v>0</v>
      </c>
      <c r="Y74" s="481">
        <v>1</v>
      </c>
      <c r="Z74" s="481">
        <v>0</v>
      </c>
      <c r="AA74" s="481"/>
      <c r="AB74" s="481">
        <v>11</v>
      </c>
      <c r="AC74" s="481">
        <v>3</v>
      </c>
      <c r="AD74" s="481">
        <v>4</v>
      </c>
      <c r="AE74" s="481"/>
      <c r="AF74" s="481">
        <v>3</v>
      </c>
      <c r="AG74" s="481">
        <v>2</v>
      </c>
      <c r="AH74" s="481">
        <v>0</v>
      </c>
      <c r="AI74" s="481">
        <v>1</v>
      </c>
      <c r="AJ74" s="481"/>
      <c r="AK74" s="481">
        <v>5</v>
      </c>
    </row>
    <row r="75" spans="1:37" x14ac:dyDescent="0.2">
      <c r="A75" s="154" t="s">
        <v>995</v>
      </c>
      <c r="B75" s="154" t="s">
        <v>996</v>
      </c>
      <c r="C75" s="154"/>
      <c r="D75" s="154"/>
      <c r="E75" s="481">
        <v>64</v>
      </c>
      <c r="F75" s="481"/>
      <c r="G75" s="481">
        <v>3</v>
      </c>
      <c r="H75" s="481">
        <v>2</v>
      </c>
      <c r="I75" s="481">
        <v>1</v>
      </c>
      <c r="J75" s="481">
        <v>0</v>
      </c>
      <c r="K75" s="481"/>
      <c r="L75" s="481">
        <v>3</v>
      </c>
      <c r="M75" s="481">
        <v>1</v>
      </c>
      <c r="N75" s="481">
        <v>1</v>
      </c>
      <c r="O75" s="481">
        <v>1</v>
      </c>
      <c r="P75" s="481"/>
      <c r="Q75" s="481">
        <v>1</v>
      </c>
      <c r="R75" s="481">
        <v>6</v>
      </c>
      <c r="S75" s="481">
        <v>9</v>
      </c>
      <c r="T75" s="481">
        <v>1</v>
      </c>
      <c r="U75" s="481"/>
      <c r="V75" s="481">
        <v>20</v>
      </c>
      <c r="W75" s="481">
        <v>5</v>
      </c>
      <c r="X75" s="481">
        <v>4</v>
      </c>
      <c r="Y75" s="481">
        <v>11</v>
      </c>
      <c r="Z75" s="481">
        <v>0</v>
      </c>
      <c r="AA75" s="481"/>
      <c r="AB75" s="481">
        <v>10</v>
      </c>
      <c r="AC75" s="481">
        <v>1</v>
      </c>
      <c r="AD75" s="481">
        <v>4</v>
      </c>
      <c r="AE75" s="481"/>
      <c r="AF75" s="481">
        <v>5</v>
      </c>
      <c r="AG75" s="481">
        <v>2</v>
      </c>
      <c r="AH75" s="481">
        <v>2</v>
      </c>
      <c r="AI75" s="481">
        <v>1</v>
      </c>
      <c r="AJ75" s="481"/>
      <c r="AK75" s="481">
        <v>1</v>
      </c>
    </row>
    <row r="76" spans="1:37" x14ac:dyDescent="0.2">
      <c r="A76" s="154" t="s">
        <v>997</v>
      </c>
      <c r="B76" s="154" t="s">
        <v>998</v>
      </c>
      <c r="C76" s="154"/>
      <c r="D76" s="154"/>
      <c r="E76" s="481">
        <v>1</v>
      </c>
      <c r="F76" s="481"/>
      <c r="G76" s="481">
        <v>0</v>
      </c>
      <c r="H76" s="481">
        <v>0</v>
      </c>
      <c r="I76" s="481">
        <v>0</v>
      </c>
      <c r="J76" s="481">
        <v>0</v>
      </c>
      <c r="K76" s="481"/>
      <c r="L76" s="481">
        <v>0</v>
      </c>
      <c r="M76" s="481">
        <v>0</v>
      </c>
      <c r="N76" s="481">
        <v>0</v>
      </c>
      <c r="O76" s="481">
        <v>0</v>
      </c>
      <c r="P76" s="481"/>
      <c r="Q76" s="481">
        <v>0</v>
      </c>
      <c r="R76" s="481">
        <v>0</v>
      </c>
      <c r="S76" s="481">
        <v>0</v>
      </c>
      <c r="T76" s="481">
        <v>0</v>
      </c>
      <c r="U76" s="481"/>
      <c r="V76" s="481">
        <v>0</v>
      </c>
      <c r="W76" s="481">
        <v>0</v>
      </c>
      <c r="X76" s="481">
        <v>0</v>
      </c>
      <c r="Y76" s="481">
        <v>0</v>
      </c>
      <c r="Z76" s="481">
        <v>0</v>
      </c>
      <c r="AA76" s="481"/>
      <c r="AB76" s="481">
        <v>1</v>
      </c>
      <c r="AC76" s="481">
        <v>0</v>
      </c>
      <c r="AD76" s="481">
        <v>0</v>
      </c>
      <c r="AE76" s="481"/>
      <c r="AF76" s="481">
        <v>0</v>
      </c>
      <c r="AG76" s="481">
        <v>0</v>
      </c>
      <c r="AH76" s="481">
        <v>0</v>
      </c>
      <c r="AI76" s="481">
        <v>0</v>
      </c>
      <c r="AJ76" s="481"/>
      <c r="AK76" s="481">
        <v>0</v>
      </c>
    </row>
    <row r="77" spans="1:37" x14ac:dyDescent="0.2">
      <c r="A77" s="154" t="s">
        <v>999</v>
      </c>
      <c r="B77" s="154" t="s">
        <v>1000</v>
      </c>
      <c r="C77" s="154"/>
      <c r="D77" s="154"/>
      <c r="E77" s="481">
        <v>126</v>
      </c>
      <c r="F77" s="481"/>
      <c r="G77" s="481">
        <v>21</v>
      </c>
      <c r="H77" s="481">
        <v>14</v>
      </c>
      <c r="I77" s="481">
        <v>6</v>
      </c>
      <c r="J77" s="481">
        <v>1</v>
      </c>
      <c r="K77" s="481"/>
      <c r="L77" s="481">
        <v>13</v>
      </c>
      <c r="M77" s="481">
        <v>3</v>
      </c>
      <c r="N77" s="481">
        <v>1</v>
      </c>
      <c r="O77" s="481">
        <v>9</v>
      </c>
      <c r="P77" s="481"/>
      <c r="Q77" s="481">
        <v>1</v>
      </c>
      <c r="R77" s="481">
        <v>21</v>
      </c>
      <c r="S77" s="481">
        <v>12</v>
      </c>
      <c r="T77" s="481">
        <v>14</v>
      </c>
      <c r="U77" s="481"/>
      <c r="V77" s="481">
        <v>9</v>
      </c>
      <c r="W77" s="481">
        <v>3</v>
      </c>
      <c r="X77" s="481">
        <v>2</v>
      </c>
      <c r="Y77" s="481">
        <v>4</v>
      </c>
      <c r="Z77" s="481">
        <v>0</v>
      </c>
      <c r="AA77" s="481"/>
      <c r="AB77" s="481">
        <v>9</v>
      </c>
      <c r="AC77" s="481">
        <v>1</v>
      </c>
      <c r="AD77" s="481">
        <v>6</v>
      </c>
      <c r="AE77" s="481"/>
      <c r="AF77" s="481">
        <v>10</v>
      </c>
      <c r="AG77" s="481">
        <v>4</v>
      </c>
      <c r="AH77" s="481">
        <v>1</v>
      </c>
      <c r="AI77" s="481">
        <v>5</v>
      </c>
      <c r="AJ77" s="481"/>
      <c r="AK77" s="481">
        <v>9</v>
      </c>
    </row>
    <row r="78" spans="1:37" x14ac:dyDescent="0.2">
      <c r="A78" s="154" t="s">
        <v>1001</v>
      </c>
      <c r="B78" s="154" t="s">
        <v>1002</v>
      </c>
      <c r="C78" s="154"/>
      <c r="D78" s="154"/>
      <c r="E78" s="481">
        <v>542</v>
      </c>
      <c r="F78" s="481"/>
      <c r="G78" s="481">
        <v>55</v>
      </c>
      <c r="H78" s="481">
        <v>40</v>
      </c>
      <c r="I78" s="481">
        <v>8</v>
      </c>
      <c r="J78" s="481">
        <v>7</v>
      </c>
      <c r="K78" s="481"/>
      <c r="L78" s="481">
        <v>61</v>
      </c>
      <c r="M78" s="481">
        <v>14</v>
      </c>
      <c r="N78" s="481">
        <v>8</v>
      </c>
      <c r="O78" s="481">
        <v>39</v>
      </c>
      <c r="P78" s="481"/>
      <c r="Q78" s="481">
        <v>4</v>
      </c>
      <c r="R78" s="481">
        <v>153</v>
      </c>
      <c r="S78" s="481">
        <v>55</v>
      </c>
      <c r="T78" s="481">
        <v>0</v>
      </c>
      <c r="U78" s="481"/>
      <c r="V78" s="481">
        <v>60</v>
      </c>
      <c r="W78" s="481">
        <v>12</v>
      </c>
      <c r="X78" s="481">
        <v>11</v>
      </c>
      <c r="Y78" s="481">
        <v>37</v>
      </c>
      <c r="Z78" s="481">
        <v>0</v>
      </c>
      <c r="AA78" s="481"/>
      <c r="AB78" s="481">
        <v>72</v>
      </c>
      <c r="AC78" s="481">
        <v>8</v>
      </c>
      <c r="AD78" s="481">
        <v>0</v>
      </c>
      <c r="AE78" s="481"/>
      <c r="AF78" s="481">
        <v>45</v>
      </c>
      <c r="AG78" s="481">
        <v>38</v>
      </c>
      <c r="AH78" s="481">
        <v>4</v>
      </c>
      <c r="AI78" s="481">
        <v>3</v>
      </c>
      <c r="AJ78" s="481"/>
      <c r="AK78" s="481">
        <v>29</v>
      </c>
    </row>
    <row r="79" spans="1:37" x14ac:dyDescent="0.2">
      <c r="A79" s="154" t="s">
        <v>1003</v>
      </c>
      <c r="B79" s="154" t="s">
        <v>1004</v>
      </c>
      <c r="C79" s="154"/>
      <c r="D79" s="154"/>
      <c r="E79" s="481">
        <v>30</v>
      </c>
      <c r="F79" s="481"/>
      <c r="G79" s="481">
        <v>3</v>
      </c>
      <c r="H79" s="481">
        <v>0</v>
      </c>
      <c r="I79" s="481">
        <v>0</v>
      </c>
      <c r="J79" s="481">
        <v>3</v>
      </c>
      <c r="K79" s="481"/>
      <c r="L79" s="481">
        <v>2</v>
      </c>
      <c r="M79" s="481">
        <v>1</v>
      </c>
      <c r="N79" s="481">
        <v>1</v>
      </c>
      <c r="O79" s="481">
        <v>0</v>
      </c>
      <c r="P79" s="481"/>
      <c r="Q79" s="481">
        <v>0</v>
      </c>
      <c r="R79" s="481">
        <v>4</v>
      </c>
      <c r="S79" s="481">
        <v>5</v>
      </c>
      <c r="T79" s="481">
        <v>0</v>
      </c>
      <c r="U79" s="481"/>
      <c r="V79" s="481">
        <v>5</v>
      </c>
      <c r="W79" s="481">
        <v>1</v>
      </c>
      <c r="X79" s="481">
        <v>0</v>
      </c>
      <c r="Y79" s="481">
        <v>4</v>
      </c>
      <c r="Z79" s="481">
        <v>0</v>
      </c>
      <c r="AA79" s="481"/>
      <c r="AB79" s="481">
        <v>5</v>
      </c>
      <c r="AC79" s="481">
        <v>1</v>
      </c>
      <c r="AD79" s="481">
        <v>0</v>
      </c>
      <c r="AE79" s="481"/>
      <c r="AF79" s="481">
        <v>4</v>
      </c>
      <c r="AG79" s="481">
        <v>1</v>
      </c>
      <c r="AH79" s="481">
        <v>3</v>
      </c>
      <c r="AI79" s="481">
        <v>0</v>
      </c>
      <c r="AJ79" s="481"/>
      <c r="AK79" s="481">
        <v>1</v>
      </c>
    </row>
    <row r="80" spans="1:37" x14ac:dyDescent="0.2">
      <c r="A80" s="154" t="s">
        <v>1005</v>
      </c>
      <c r="B80" s="154" t="s">
        <v>1006</v>
      </c>
      <c r="C80" s="154"/>
      <c r="D80" s="154"/>
      <c r="E80" s="481">
        <v>702</v>
      </c>
      <c r="F80" s="481"/>
      <c r="G80" s="481">
        <v>65</v>
      </c>
      <c r="H80" s="481">
        <v>55</v>
      </c>
      <c r="I80" s="481">
        <v>8</v>
      </c>
      <c r="J80" s="481">
        <v>2</v>
      </c>
      <c r="K80" s="481"/>
      <c r="L80" s="481">
        <v>70</v>
      </c>
      <c r="M80" s="481">
        <v>3</v>
      </c>
      <c r="N80" s="481">
        <v>16</v>
      </c>
      <c r="O80" s="481">
        <v>51</v>
      </c>
      <c r="P80" s="481"/>
      <c r="Q80" s="481">
        <v>5</v>
      </c>
      <c r="R80" s="481">
        <v>156</v>
      </c>
      <c r="S80" s="481">
        <v>89</v>
      </c>
      <c r="T80" s="481">
        <v>9</v>
      </c>
      <c r="U80" s="481"/>
      <c r="V80" s="481">
        <v>83</v>
      </c>
      <c r="W80" s="481">
        <v>19</v>
      </c>
      <c r="X80" s="481">
        <v>8</v>
      </c>
      <c r="Y80" s="481">
        <v>56</v>
      </c>
      <c r="Z80" s="481">
        <v>0</v>
      </c>
      <c r="AA80" s="481"/>
      <c r="AB80" s="481">
        <v>95</v>
      </c>
      <c r="AC80" s="481">
        <v>13</v>
      </c>
      <c r="AD80" s="481">
        <v>90</v>
      </c>
      <c r="AE80" s="481"/>
      <c r="AF80" s="481">
        <v>18</v>
      </c>
      <c r="AG80" s="481">
        <v>12</v>
      </c>
      <c r="AH80" s="481">
        <v>2</v>
      </c>
      <c r="AI80" s="481">
        <v>4</v>
      </c>
      <c r="AJ80" s="481"/>
      <c r="AK80" s="481">
        <v>9</v>
      </c>
    </row>
    <row r="81" spans="1:37" x14ac:dyDescent="0.2">
      <c r="A81" s="154" t="s">
        <v>1007</v>
      </c>
      <c r="B81" s="154" t="s">
        <v>1008</v>
      </c>
      <c r="C81" s="154"/>
      <c r="D81" s="154"/>
      <c r="E81" s="481">
        <v>107</v>
      </c>
      <c r="F81" s="481"/>
      <c r="G81" s="481">
        <v>8</v>
      </c>
      <c r="H81" s="481">
        <v>7</v>
      </c>
      <c r="I81" s="481">
        <v>0</v>
      </c>
      <c r="J81" s="481">
        <v>1</v>
      </c>
      <c r="K81" s="481"/>
      <c r="L81" s="481">
        <v>3</v>
      </c>
      <c r="M81" s="481">
        <v>1</v>
      </c>
      <c r="N81" s="481">
        <v>0</v>
      </c>
      <c r="O81" s="481">
        <v>2</v>
      </c>
      <c r="P81" s="481"/>
      <c r="Q81" s="481">
        <v>1</v>
      </c>
      <c r="R81" s="481">
        <v>27</v>
      </c>
      <c r="S81" s="481">
        <v>13</v>
      </c>
      <c r="T81" s="481">
        <v>1</v>
      </c>
      <c r="U81" s="481"/>
      <c r="V81" s="481">
        <v>5</v>
      </c>
      <c r="W81" s="481">
        <v>1</v>
      </c>
      <c r="X81" s="481">
        <v>1</v>
      </c>
      <c r="Y81" s="481">
        <v>3</v>
      </c>
      <c r="Z81" s="481">
        <v>0</v>
      </c>
      <c r="AA81" s="481"/>
      <c r="AB81" s="481">
        <v>8</v>
      </c>
      <c r="AC81" s="481">
        <v>1</v>
      </c>
      <c r="AD81" s="481">
        <v>30</v>
      </c>
      <c r="AE81" s="481"/>
      <c r="AF81" s="481">
        <v>8</v>
      </c>
      <c r="AG81" s="481">
        <v>2</v>
      </c>
      <c r="AH81" s="481">
        <v>3</v>
      </c>
      <c r="AI81" s="481">
        <v>3</v>
      </c>
      <c r="AJ81" s="481"/>
      <c r="AK81" s="481">
        <v>2</v>
      </c>
    </row>
    <row r="82" spans="1:37" x14ac:dyDescent="0.2">
      <c r="A82" s="154" t="s">
        <v>1009</v>
      </c>
      <c r="B82" s="154" t="s">
        <v>1010</v>
      </c>
      <c r="C82" s="154"/>
      <c r="D82" s="154"/>
      <c r="E82" s="481">
        <v>588</v>
      </c>
      <c r="F82" s="481"/>
      <c r="G82" s="481">
        <v>122</v>
      </c>
      <c r="H82" s="481">
        <v>58</v>
      </c>
      <c r="I82" s="481">
        <v>53</v>
      </c>
      <c r="J82" s="481">
        <v>11</v>
      </c>
      <c r="K82" s="481"/>
      <c r="L82" s="481">
        <v>37</v>
      </c>
      <c r="M82" s="481">
        <v>11</v>
      </c>
      <c r="N82" s="481">
        <v>1</v>
      </c>
      <c r="O82" s="481">
        <v>25</v>
      </c>
      <c r="P82" s="481"/>
      <c r="Q82" s="481">
        <v>4</v>
      </c>
      <c r="R82" s="481">
        <v>52</v>
      </c>
      <c r="S82" s="481">
        <v>22</v>
      </c>
      <c r="T82" s="481">
        <v>18</v>
      </c>
      <c r="U82" s="481"/>
      <c r="V82" s="481">
        <v>103</v>
      </c>
      <c r="W82" s="481">
        <v>38</v>
      </c>
      <c r="X82" s="481">
        <v>11</v>
      </c>
      <c r="Y82" s="481">
        <v>54</v>
      </c>
      <c r="Z82" s="481">
        <v>0</v>
      </c>
      <c r="AA82" s="481"/>
      <c r="AB82" s="481">
        <v>164</v>
      </c>
      <c r="AC82" s="481">
        <v>0</v>
      </c>
      <c r="AD82" s="481">
        <v>34</v>
      </c>
      <c r="AE82" s="481"/>
      <c r="AF82" s="481">
        <v>28</v>
      </c>
      <c r="AG82" s="481">
        <v>12</v>
      </c>
      <c r="AH82" s="481">
        <v>7</v>
      </c>
      <c r="AI82" s="481">
        <v>9</v>
      </c>
      <c r="AJ82" s="481"/>
      <c r="AK82" s="481">
        <v>4</v>
      </c>
    </row>
    <row r="83" spans="1:37" x14ac:dyDescent="0.2">
      <c r="A83" s="154" t="s">
        <v>1011</v>
      </c>
      <c r="B83" s="154" t="s">
        <v>1012</v>
      </c>
      <c r="C83" s="154"/>
      <c r="D83" s="154"/>
      <c r="E83" s="481">
        <v>173</v>
      </c>
      <c r="F83" s="481"/>
      <c r="G83" s="481">
        <v>11</v>
      </c>
      <c r="H83" s="481">
        <v>9</v>
      </c>
      <c r="I83" s="481">
        <v>1</v>
      </c>
      <c r="J83" s="481">
        <v>1</v>
      </c>
      <c r="K83" s="481"/>
      <c r="L83" s="481">
        <v>7</v>
      </c>
      <c r="M83" s="481">
        <v>0</v>
      </c>
      <c r="N83" s="481">
        <v>3</v>
      </c>
      <c r="O83" s="481">
        <v>4</v>
      </c>
      <c r="P83" s="481"/>
      <c r="Q83" s="481">
        <v>3</v>
      </c>
      <c r="R83" s="481">
        <v>33</v>
      </c>
      <c r="S83" s="481">
        <v>21</v>
      </c>
      <c r="T83" s="481">
        <v>6</v>
      </c>
      <c r="U83" s="481"/>
      <c r="V83" s="481">
        <v>47</v>
      </c>
      <c r="W83" s="481">
        <v>5</v>
      </c>
      <c r="X83" s="481">
        <v>5</v>
      </c>
      <c r="Y83" s="481">
        <v>37</v>
      </c>
      <c r="Z83" s="481">
        <v>0</v>
      </c>
      <c r="AA83" s="481"/>
      <c r="AB83" s="481">
        <v>14</v>
      </c>
      <c r="AC83" s="481">
        <v>1</v>
      </c>
      <c r="AD83" s="481">
        <v>1</v>
      </c>
      <c r="AE83" s="481"/>
      <c r="AF83" s="481">
        <v>15</v>
      </c>
      <c r="AG83" s="481">
        <v>8</v>
      </c>
      <c r="AH83" s="481">
        <v>5</v>
      </c>
      <c r="AI83" s="481">
        <v>2</v>
      </c>
      <c r="AJ83" s="481"/>
      <c r="AK83" s="481">
        <v>14</v>
      </c>
    </row>
    <row r="84" spans="1:37" x14ac:dyDescent="0.2">
      <c r="A84" s="154" t="s">
        <v>1013</v>
      </c>
      <c r="B84" s="154" t="s">
        <v>1014</v>
      </c>
      <c r="C84" s="154"/>
      <c r="D84" s="154"/>
      <c r="E84" s="481">
        <v>98</v>
      </c>
      <c r="F84" s="481"/>
      <c r="G84" s="481">
        <v>20</v>
      </c>
      <c r="H84" s="481">
        <v>17</v>
      </c>
      <c r="I84" s="481">
        <v>3</v>
      </c>
      <c r="J84" s="481">
        <v>0</v>
      </c>
      <c r="K84" s="481"/>
      <c r="L84" s="481">
        <v>7</v>
      </c>
      <c r="M84" s="481">
        <v>3</v>
      </c>
      <c r="N84" s="481">
        <v>3</v>
      </c>
      <c r="O84" s="481">
        <v>1</v>
      </c>
      <c r="P84" s="481"/>
      <c r="Q84" s="481">
        <v>0</v>
      </c>
      <c r="R84" s="481">
        <v>9</v>
      </c>
      <c r="S84" s="481">
        <v>8</v>
      </c>
      <c r="T84" s="481">
        <v>1</v>
      </c>
      <c r="U84" s="481"/>
      <c r="V84" s="481">
        <v>5</v>
      </c>
      <c r="W84" s="481">
        <v>2</v>
      </c>
      <c r="X84" s="481">
        <v>1</v>
      </c>
      <c r="Y84" s="481">
        <v>2</v>
      </c>
      <c r="Z84" s="481">
        <v>0</v>
      </c>
      <c r="AA84" s="481"/>
      <c r="AB84" s="481">
        <v>16</v>
      </c>
      <c r="AC84" s="481">
        <v>8</v>
      </c>
      <c r="AD84" s="481">
        <v>14</v>
      </c>
      <c r="AE84" s="481"/>
      <c r="AF84" s="481">
        <v>8</v>
      </c>
      <c r="AG84" s="481">
        <v>4</v>
      </c>
      <c r="AH84" s="481">
        <v>2</v>
      </c>
      <c r="AI84" s="481">
        <v>2</v>
      </c>
      <c r="AJ84" s="481"/>
      <c r="AK84" s="481">
        <v>2</v>
      </c>
    </row>
    <row r="85" spans="1:37" x14ac:dyDescent="0.2">
      <c r="A85" s="154" t="s">
        <v>1015</v>
      </c>
      <c r="B85" s="154" t="s">
        <v>1016</v>
      </c>
      <c r="C85" s="154"/>
      <c r="D85" s="154"/>
      <c r="E85" s="481">
        <v>153</v>
      </c>
      <c r="F85" s="481"/>
      <c r="G85" s="481">
        <v>16</v>
      </c>
      <c r="H85" s="481">
        <v>13</v>
      </c>
      <c r="I85" s="481">
        <v>3</v>
      </c>
      <c r="J85" s="481">
        <v>0</v>
      </c>
      <c r="K85" s="481"/>
      <c r="L85" s="481">
        <v>5</v>
      </c>
      <c r="M85" s="481">
        <v>1</v>
      </c>
      <c r="N85" s="481">
        <v>1</v>
      </c>
      <c r="O85" s="481">
        <v>3</v>
      </c>
      <c r="P85" s="481"/>
      <c r="Q85" s="481">
        <v>2</v>
      </c>
      <c r="R85" s="481">
        <v>44</v>
      </c>
      <c r="S85" s="481">
        <v>26</v>
      </c>
      <c r="T85" s="481">
        <v>2</v>
      </c>
      <c r="U85" s="481"/>
      <c r="V85" s="481">
        <v>42</v>
      </c>
      <c r="W85" s="481">
        <v>8</v>
      </c>
      <c r="X85" s="481">
        <v>2</v>
      </c>
      <c r="Y85" s="481">
        <v>32</v>
      </c>
      <c r="Z85" s="481">
        <v>0</v>
      </c>
      <c r="AA85" s="481"/>
      <c r="AB85" s="481">
        <v>8</v>
      </c>
      <c r="AC85" s="481">
        <v>1</v>
      </c>
      <c r="AD85" s="481">
        <v>1</v>
      </c>
      <c r="AE85" s="481"/>
      <c r="AF85" s="481">
        <v>5</v>
      </c>
      <c r="AG85" s="481">
        <v>5</v>
      </c>
      <c r="AH85" s="481">
        <v>0</v>
      </c>
      <c r="AI85" s="481">
        <v>0</v>
      </c>
      <c r="AJ85" s="481"/>
      <c r="AK85" s="481">
        <v>1</v>
      </c>
    </row>
    <row r="86" spans="1:37" x14ac:dyDescent="0.2">
      <c r="A86" s="154" t="s">
        <v>1017</v>
      </c>
      <c r="B86" s="154" t="s">
        <v>1018</v>
      </c>
      <c r="C86" s="154"/>
      <c r="D86" s="154"/>
      <c r="E86" s="481">
        <v>91</v>
      </c>
      <c r="F86" s="481"/>
      <c r="G86" s="481">
        <v>16</v>
      </c>
      <c r="H86" s="481">
        <v>10</v>
      </c>
      <c r="I86" s="481">
        <v>3</v>
      </c>
      <c r="J86" s="481">
        <v>3</v>
      </c>
      <c r="K86" s="481"/>
      <c r="L86" s="481">
        <v>11</v>
      </c>
      <c r="M86" s="481">
        <v>4</v>
      </c>
      <c r="N86" s="481">
        <v>2</v>
      </c>
      <c r="O86" s="481">
        <v>5</v>
      </c>
      <c r="P86" s="481"/>
      <c r="Q86" s="481">
        <v>1</v>
      </c>
      <c r="R86" s="481">
        <v>21</v>
      </c>
      <c r="S86" s="481">
        <v>7</v>
      </c>
      <c r="T86" s="481">
        <v>2</v>
      </c>
      <c r="U86" s="481"/>
      <c r="V86" s="481">
        <v>10</v>
      </c>
      <c r="W86" s="481">
        <v>6</v>
      </c>
      <c r="X86" s="481">
        <v>0</v>
      </c>
      <c r="Y86" s="481">
        <v>4</v>
      </c>
      <c r="Z86" s="481">
        <v>0</v>
      </c>
      <c r="AA86" s="481"/>
      <c r="AB86" s="481">
        <v>6</v>
      </c>
      <c r="AC86" s="481">
        <v>5</v>
      </c>
      <c r="AD86" s="481">
        <v>0</v>
      </c>
      <c r="AE86" s="481"/>
      <c r="AF86" s="481">
        <v>9</v>
      </c>
      <c r="AG86" s="481">
        <v>5</v>
      </c>
      <c r="AH86" s="481">
        <v>2</v>
      </c>
      <c r="AI86" s="481">
        <v>2</v>
      </c>
      <c r="AJ86" s="481"/>
      <c r="AK86" s="481">
        <v>3</v>
      </c>
    </row>
    <row r="87" spans="1:37" x14ac:dyDescent="0.2">
      <c r="A87" s="154" t="s">
        <v>1019</v>
      </c>
      <c r="B87" s="154" t="s">
        <v>1020</v>
      </c>
      <c r="C87" s="154"/>
      <c r="D87" s="154"/>
      <c r="E87" s="481">
        <v>322</v>
      </c>
      <c r="F87" s="481"/>
      <c r="G87" s="481">
        <v>14</v>
      </c>
      <c r="H87" s="481">
        <v>14</v>
      </c>
      <c r="I87" s="481">
        <v>0</v>
      </c>
      <c r="J87" s="481">
        <v>0</v>
      </c>
      <c r="K87" s="481"/>
      <c r="L87" s="481">
        <v>40</v>
      </c>
      <c r="M87" s="481">
        <v>8</v>
      </c>
      <c r="N87" s="481">
        <v>2</v>
      </c>
      <c r="O87" s="481">
        <v>30</v>
      </c>
      <c r="P87" s="481"/>
      <c r="Q87" s="481">
        <v>3</v>
      </c>
      <c r="R87" s="481">
        <v>52</v>
      </c>
      <c r="S87" s="481">
        <v>37</v>
      </c>
      <c r="T87" s="481">
        <v>12</v>
      </c>
      <c r="U87" s="481"/>
      <c r="V87" s="481">
        <v>60</v>
      </c>
      <c r="W87" s="481">
        <v>9</v>
      </c>
      <c r="X87" s="481">
        <v>6</v>
      </c>
      <c r="Y87" s="481">
        <v>45</v>
      </c>
      <c r="Z87" s="481">
        <v>0</v>
      </c>
      <c r="AA87" s="481"/>
      <c r="AB87" s="481">
        <v>33</v>
      </c>
      <c r="AC87" s="481">
        <v>9</v>
      </c>
      <c r="AD87" s="481">
        <v>40</v>
      </c>
      <c r="AE87" s="481"/>
      <c r="AF87" s="481">
        <v>20</v>
      </c>
      <c r="AG87" s="481">
        <v>17</v>
      </c>
      <c r="AH87" s="481">
        <v>2</v>
      </c>
      <c r="AI87" s="481">
        <v>1</v>
      </c>
      <c r="AJ87" s="481"/>
      <c r="AK87" s="481">
        <v>2</v>
      </c>
    </row>
    <row r="88" spans="1:37" x14ac:dyDescent="0.2">
      <c r="A88" s="154" t="s">
        <v>1021</v>
      </c>
      <c r="B88" s="154" t="s">
        <v>1022</v>
      </c>
      <c r="C88" s="154"/>
      <c r="D88" s="154"/>
      <c r="E88" s="481">
        <v>29</v>
      </c>
      <c r="F88" s="481"/>
      <c r="G88" s="481">
        <v>1</v>
      </c>
      <c r="H88" s="481">
        <v>1</v>
      </c>
      <c r="I88" s="481">
        <v>0</v>
      </c>
      <c r="J88" s="481">
        <v>0</v>
      </c>
      <c r="K88" s="481"/>
      <c r="L88" s="481">
        <v>1</v>
      </c>
      <c r="M88" s="481">
        <v>0</v>
      </c>
      <c r="N88" s="481">
        <v>1</v>
      </c>
      <c r="O88" s="481">
        <v>0</v>
      </c>
      <c r="P88" s="481"/>
      <c r="Q88" s="481">
        <v>1</v>
      </c>
      <c r="R88" s="481">
        <v>9</v>
      </c>
      <c r="S88" s="481">
        <v>0</v>
      </c>
      <c r="T88" s="481">
        <v>1</v>
      </c>
      <c r="U88" s="481"/>
      <c r="V88" s="481">
        <v>12</v>
      </c>
      <c r="W88" s="481">
        <v>2</v>
      </c>
      <c r="X88" s="481">
        <v>1</v>
      </c>
      <c r="Y88" s="481">
        <v>9</v>
      </c>
      <c r="Z88" s="481">
        <v>0</v>
      </c>
      <c r="AA88" s="481"/>
      <c r="AB88" s="481">
        <v>3</v>
      </c>
      <c r="AC88" s="481">
        <v>0</v>
      </c>
      <c r="AD88" s="481">
        <v>0</v>
      </c>
      <c r="AE88" s="481"/>
      <c r="AF88" s="481">
        <v>1</v>
      </c>
      <c r="AG88" s="481">
        <v>0</v>
      </c>
      <c r="AH88" s="481">
        <v>0</v>
      </c>
      <c r="AI88" s="481">
        <v>1</v>
      </c>
      <c r="AJ88" s="481"/>
      <c r="AK88" s="481">
        <v>0</v>
      </c>
    </row>
    <row r="89" spans="1:37" x14ac:dyDescent="0.2">
      <c r="A89" s="154" t="s">
        <v>1023</v>
      </c>
      <c r="B89" s="154" t="s">
        <v>1024</v>
      </c>
      <c r="C89" s="154"/>
      <c r="D89" s="154"/>
      <c r="E89" s="481">
        <v>342</v>
      </c>
      <c r="F89" s="481"/>
      <c r="G89" s="481">
        <v>24</v>
      </c>
      <c r="H89" s="481">
        <v>19</v>
      </c>
      <c r="I89" s="481">
        <v>3</v>
      </c>
      <c r="J89" s="481">
        <v>2</v>
      </c>
      <c r="K89" s="481"/>
      <c r="L89" s="481">
        <v>24</v>
      </c>
      <c r="M89" s="481">
        <v>15</v>
      </c>
      <c r="N89" s="481">
        <v>3</v>
      </c>
      <c r="O89" s="481">
        <v>6</v>
      </c>
      <c r="P89" s="481"/>
      <c r="Q89" s="481">
        <v>2</v>
      </c>
      <c r="R89" s="481">
        <v>61</v>
      </c>
      <c r="S89" s="481">
        <v>31</v>
      </c>
      <c r="T89" s="481">
        <v>3</v>
      </c>
      <c r="U89" s="481"/>
      <c r="V89" s="481">
        <v>113</v>
      </c>
      <c r="W89" s="481">
        <v>20</v>
      </c>
      <c r="X89" s="481">
        <v>12</v>
      </c>
      <c r="Y89" s="481">
        <v>80</v>
      </c>
      <c r="Z89" s="481">
        <v>1</v>
      </c>
      <c r="AA89" s="481"/>
      <c r="AB89" s="481">
        <v>52</v>
      </c>
      <c r="AC89" s="481">
        <v>1</v>
      </c>
      <c r="AD89" s="481">
        <v>7</v>
      </c>
      <c r="AE89" s="481"/>
      <c r="AF89" s="481">
        <v>21</v>
      </c>
      <c r="AG89" s="481">
        <v>13</v>
      </c>
      <c r="AH89" s="481">
        <v>3</v>
      </c>
      <c r="AI89" s="481">
        <v>5</v>
      </c>
      <c r="AJ89" s="481"/>
      <c r="AK89" s="481">
        <v>3</v>
      </c>
    </row>
    <row r="90" spans="1:37" x14ac:dyDescent="0.2">
      <c r="A90" s="154" t="s">
        <v>1025</v>
      </c>
      <c r="B90" s="154" t="s">
        <v>1026</v>
      </c>
      <c r="C90" s="154"/>
      <c r="D90" s="154"/>
      <c r="E90" s="481">
        <v>140</v>
      </c>
      <c r="F90" s="481"/>
      <c r="G90" s="481">
        <v>17</v>
      </c>
      <c r="H90" s="481">
        <v>13</v>
      </c>
      <c r="I90" s="481">
        <v>2</v>
      </c>
      <c r="J90" s="481">
        <v>2</v>
      </c>
      <c r="K90" s="481"/>
      <c r="L90" s="481">
        <v>9</v>
      </c>
      <c r="M90" s="481">
        <v>0</v>
      </c>
      <c r="N90" s="481">
        <v>6</v>
      </c>
      <c r="O90" s="481">
        <v>3</v>
      </c>
      <c r="P90" s="481"/>
      <c r="Q90" s="481">
        <v>2</v>
      </c>
      <c r="R90" s="481">
        <v>46</v>
      </c>
      <c r="S90" s="481">
        <v>15</v>
      </c>
      <c r="T90" s="481">
        <v>3</v>
      </c>
      <c r="U90" s="481"/>
      <c r="V90" s="481">
        <v>12</v>
      </c>
      <c r="W90" s="481">
        <v>4</v>
      </c>
      <c r="X90" s="481">
        <v>0</v>
      </c>
      <c r="Y90" s="481">
        <v>8</v>
      </c>
      <c r="Z90" s="481">
        <v>0</v>
      </c>
      <c r="AA90" s="481"/>
      <c r="AB90" s="481">
        <v>11</v>
      </c>
      <c r="AC90" s="481">
        <v>2</v>
      </c>
      <c r="AD90" s="481">
        <v>0</v>
      </c>
      <c r="AE90" s="481"/>
      <c r="AF90" s="481">
        <v>17</v>
      </c>
      <c r="AG90" s="481">
        <v>13</v>
      </c>
      <c r="AH90" s="481">
        <v>1</v>
      </c>
      <c r="AI90" s="481">
        <v>3</v>
      </c>
      <c r="AJ90" s="481"/>
      <c r="AK90" s="481">
        <v>6</v>
      </c>
    </row>
    <row r="91" spans="1:37" x14ac:dyDescent="0.2">
      <c r="A91" s="154" t="s">
        <v>1027</v>
      </c>
      <c r="B91" s="154" t="s">
        <v>1028</v>
      </c>
      <c r="C91" s="154"/>
      <c r="D91" s="154"/>
      <c r="E91" s="481">
        <v>128</v>
      </c>
      <c r="F91" s="481"/>
      <c r="G91" s="481">
        <v>24</v>
      </c>
      <c r="H91" s="481">
        <v>21</v>
      </c>
      <c r="I91" s="481">
        <v>1</v>
      </c>
      <c r="J91" s="481">
        <v>2</v>
      </c>
      <c r="K91" s="481"/>
      <c r="L91" s="481">
        <v>10</v>
      </c>
      <c r="M91" s="481">
        <v>8</v>
      </c>
      <c r="N91" s="481">
        <v>0</v>
      </c>
      <c r="O91" s="481">
        <v>2</v>
      </c>
      <c r="P91" s="481"/>
      <c r="Q91" s="481">
        <v>0</v>
      </c>
      <c r="R91" s="481">
        <v>27</v>
      </c>
      <c r="S91" s="481">
        <v>19</v>
      </c>
      <c r="T91" s="481">
        <v>2</v>
      </c>
      <c r="U91" s="481"/>
      <c r="V91" s="481">
        <v>10</v>
      </c>
      <c r="W91" s="481">
        <v>6</v>
      </c>
      <c r="X91" s="481">
        <v>2</v>
      </c>
      <c r="Y91" s="481">
        <v>2</v>
      </c>
      <c r="Z91" s="481">
        <v>0</v>
      </c>
      <c r="AA91" s="481"/>
      <c r="AB91" s="481">
        <v>14</v>
      </c>
      <c r="AC91" s="481">
        <v>0</v>
      </c>
      <c r="AD91" s="481">
        <v>0</v>
      </c>
      <c r="AE91" s="481"/>
      <c r="AF91" s="481">
        <v>8</v>
      </c>
      <c r="AG91" s="481">
        <v>5</v>
      </c>
      <c r="AH91" s="481">
        <v>2</v>
      </c>
      <c r="AI91" s="481">
        <v>1</v>
      </c>
      <c r="AJ91" s="481"/>
      <c r="AK91" s="481">
        <v>14</v>
      </c>
    </row>
    <row r="92" spans="1:37" x14ac:dyDescent="0.2">
      <c r="A92" s="154" t="s">
        <v>1029</v>
      </c>
      <c r="B92" s="154" t="s">
        <v>1030</v>
      </c>
      <c r="C92" s="154"/>
      <c r="D92" s="154"/>
      <c r="E92" s="481">
        <v>523</v>
      </c>
      <c r="F92" s="481"/>
      <c r="G92" s="481">
        <v>81</v>
      </c>
      <c r="H92" s="481">
        <v>64</v>
      </c>
      <c r="I92" s="481">
        <v>15</v>
      </c>
      <c r="J92" s="481">
        <v>2</v>
      </c>
      <c r="K92" s="481"/>
      <c r="L92" s="481">
        <v>24</v>
      </c>
      <c r="M92" s="481">
        <v>5</v>
      </c>
      <c r="N92" s="481">
        <v>3</v>
      </c>
      <c r="O92" s="481">
        <v>16</v>
      </c>
      <c r="P92" s="481"/>
      <c r="Q92" s="481">
        <v>3</v>
      </c>
      <c r="R92" s="481">
        <v>173</v>
      </c>
      <c r="S92" s="481">
        <v>81</v>
      </c>
      <c r="T92" s="481">
        <v>7</v>
      </c>
      <c r="U92" s="481"/>
      <c r="V92" s="481">
        <v>21</v>
      </c>
      <c r="W92" s="481">
        <v>11</v>
      </c>
      <c r="X92" s="481">
        <v>1</v>
      </c>
      <c r="Y92" s="481">
        <v>9</v>
      </c>
      <c r="Z92" s="481">
        <v>0</v>
      </c>
      <c r="AA92" s="481"/>
      <c r="AB92" s="481">
        <v>23</v>
      </c>
      <c r="AC92" s="481">
        <v>2</v>
      </c>
      <c r="AD92" s="481">
        <v>76</v>
      </c>
      <c r="AE92" s="481"/>
      <c r="AF92" s="481">
        <v>25</v>
      </c>
      <c r="AG92" s="481">
        <v>16</v>
      </c>
      <c r="AH92" s="481">
        <v>6</v>
      </c>
      <c r="AI92" s="481">
        <v>3</v>
      </c>
      <c r="AJ92" s="481"/>
      <c r="AK92" s="481">
        <v>7</v>
      </c>
    </row>
    <row r="93" spans="1:37" x14ac:dyDescent="0.2">
      <c r="A93" s="154" t="s">
        <v>1031</v>
      </c>
      <c r="B93" s="154" t="s">
        <v>1032</v>
      </c>
      <c r="C93" s="154"/>
      <c r="D93" s="154"/>
      <c r="E93" s="481">
        <v>737</v>
      </c>
      <c r="F93" s="481"/>
      <c r="G93" s="481">
        <v>118</v>
      </c>
      <c r="H93" s="481">
        <v>113</v>
      </c>
      <c r="I93" s="481">
        <v>3</v>
      </c>
      <c r="J93" s="481">
        <v>2</v>
      </c>
      <c r="K93" s="481"/>
      <c r="L93" s="481">
        <v>65</v>
      </c>
      <c r="M93" s="481">
        <v>6</v>
      </c>
      <c r="N93" s="481">
        <v>9</v>
      </c>
      <c r="O93" s="481">
        <v>50</v>
      </c>
      <c r="P93" s="481"/>
      <c r="Q93" s="481">
        <v>14</v>
      </c>
      <c r="R93" s="481">
        <v>239</v>
      </c>
      <c r="S93" s="481">
        <v>145</v>
      </c>
      <c r="T93" s="481">
        <v>6</v>
      </c>
      <c r="U93" s="481"/>
      <c r="V93" s="481">
        <v>11</v>
      </c>
      <c r="W93" s="481">
        <v>5</v>
      </c>
      <c r="X93" s="481">
        <v>0</v>
      </c>
      <c r="Y93" s="481">
        <v>6</v>
      </c>
      <c r="Z93" s="481">
        <v>0</v>
      </c>
      <c r="AA93" s="481"/>
      <c r="AB93" s="481">
        <v>58</v>
      </c>
      <c r="AC93" s="481">
        <v>4</v>
      </c>
      <c r="AD93" s="481">
        <v>1</v>
      </c>
      <c r="AE93" s="481"/>
      <c r="AF93" s="481">
        <v>64</v>
      </c>
      <c r="AG93" s="481">
        <v>33</v>
      </c>
      <c r="AH93" s="481">
        <v>13</v>
      </c>
      <c r="AI93" s="481">
        <v>18</v>
      </c>
      <c r="AJ93" s="481"/>
      <c r="AK93" s="481">
        <v>12</v>
      </c>
    </row>
    <row r="94" spans="1:37" x14ac:dyDescent="0.2">
      <c r="A94" s="154" t="s">
        <v>1033</v>
      </c>
      <c r="B94" s="154" t="s">
        <v>1034</v>
      </c>
      <c r="C94" s="154"/>
      <c r="D94" s="154"/>
      <c r="E94" s="481">
        <v>432</v>
      </c>
      <c r="F94" s="481"/>
      <c r="G94" s="481">
        <v>127</v>
      </c>
      <c r="H94" s="481">
        <v>76</v>
      </c>
      <c r="I94" s="481">
        <v>50</v>
      </c>
      <c r="J94" s="481">
        <v>1</v>
      </c>
      <c r="K94" s="481"/>
      <c r="L94" s="481">
        <v>29</v>
      </c>
      <c r="M94" s="481">
        <v>9</v>
      </c>
      <c r="N94" s="481">
        <v>3</v>
      </c>
      <c r="O94" s="481">
        <v>17</v>
      </c>
      <c r="P94" s="481"/>
      <c r="Q94" s="481">
        <v>1</v>
      </c>
      <c r="R94" s="481">
        <v>83</v>
      </c>
      <c r="S94" s="481">
        <v>42</v>
      </c>
      <c r="T94" s="481">
        <v>0</v>
      </c>
      <c r="U94" s="481"/>
      <c r="V94" s="481">
        <v>11</v>
      </c>
      <c r="W94" s="481">
        <v>6</v>
      </c>
      <c r="X94" s="481">
        <v>2</v>
      </c>
      <c r="Y94" s="481">
        <v>3</v>
      </c>
      <c r="Z94" s="481">
        <v>0</v>
      </c>
      <c r="AA94" s="481"/>
      <c r="AB94" s="481">
        <v>37</v>
      </c>
      <c r="AC94" s="481">
        <v>8</v>
      </c>
      <c r="AD94" s="481">
        <v>78</v>
      </c>
      <c r="AE94" s="481"/>
      <c r="AF94" s="481">
        <v>15</v>
      </c>
      <c r="AG94" s="481">
        <v>12</v>
      </c>
      <c r="AH94" s="481">
        <v>2</v>
      </c>
      <c r="AI94" s="481">
        <v>1</v>
      </c>
      <c r="AJ94" s="481"/>
      <c r="AK94" s="481">
        <v>1</v>
      </c>
    </row>
    <row r="95" spans="1:37" x14ac:dyDescent="0.2">
      <c r="A95" s="154" t="s">
        <v>1035</v>
      </c>
      <c r="B95" s="154" t="s">
        <v>1036</v>
      </c>
      <c r="C95" s="154"/>
      <c r="D95" s="154"/>
      <c r="E95" s="481">
        <v>35</v>
      </c>
      <c r="F95" s="481"/>
      <c r="G95" s="481">
        <v>5</v>
      </c>
      <c r="H95" s="481">
        <v>3</v>
      </c>
      <c r="I95" s="481">
        <v>1</v>
      </c>
      <c r="J95" s="481">
        <v>1</v>
      </c>
      <c r="K95" s="481"/>
      <c r="L95" s="481">
        <v>2</v>
      </c>
      <c r="M95" s="481">
        <v>0</v>
      </c>
      <c r="N95" s="481">
        <v>2</v>
      </c>
      <c r="O95" s="481">
        <v>0</v>
      </c>
      <c r="P95" s="481"/>
      <c r="Q95" s="481">
        <v>1</v>
      </c>
      <c r="R95" s="481">
        <v>6</v>
      </c>
      <c r="S95" s="481">
        <v>9</v>
      </c>
      <c r="T95" s="481">
        <v>0</v>
      </c>
      <c r="U95" s="481"/>
      <c r="V95" s="481">
        <v>6</v>
      </c>
      <c r="W95" s="481">
        <v>2</v>
      </c>
      <c r="X95" s="481">
        <v>1</v>
      </c>
      <c r="Y95" s="481">
        <v>3</v>
      </c>
      <c r="Z95" s="481">
        <v>0</v>
      </c>
      <c r="AA95" s="481"/>
      <c r="AB95" s="481">
        <v>5</v>
      </c>
      <c r="AC95" s="481">
        <v>0</v>
      </c>
      <c r="AD95" s="481">
        <v>0</v>
      </c>
      <c r="AE95" s="481"/>
      <c r="AF95" s="481">
        <v>1</v>
      </c>
      <c r="AG95" s="481">
        <v>1</v>
      </c>
      <c r="AH95" s="481">
        <v>0</v>
      </c>
      <c r="AI95" s="481">
        <v>0</v>
      </c>
      <c r="AJ95" s="481"/>
      <c r="AK95" s="481">
        <v>0</v>
      </c>
    </row>
    <row r="96" spans="1:37" x14ac:dyDescent="0.2">
      <c r="A96" s="154" t="s">
        <v>1037</v>
      </c>
      <c r="B96" s="154" t="s">
        <v>1038</v>
      </c>
      <c r="C96" s="154"/>
      <c r="D96" s="154"/>
      <c r="E96" s="481">
        <v>57</v>
      </c>
      <c r="F96" s="481"/>
      <c r="G96" s="481">
        <v>6</v>
      </c>
      <c r="H96" s="481">
        <v>6</v>
      </c>
      <c r="I96" s="481">
        <v>0</v>
      </c>
      <c r="J96" s="481">
        <v>0</v>
      </c>
      <c r="K96" s="481"/>
      <c r="L96" s="481">
        <v>7</v>
      </c>
      <c r="M96" s="481">
        <v>3</v>
      </c>
      <c r="N96" s="481">
        <v>1</v>
      </c>
      <c r="O96" s="481">
        <v>3</v>
      </c>
      <c r="P96" s="481"/>
      <c r="Q96" s="481">
        <v>1</v>
      </c>
      <c r="R96" s="481">
        <v>8</v>
      </c>
      <c r="S96" s="481">
        <v>13</v>
      </c>
      <c r="T96" s="481">
        <v>0</v>
      </c>
      <c r="U96" s="481"/>
      <c r="V96" s="481">
        <v>2</v>
      </c>
      <c r="W96" s="481">
        <v>1</v>
      </c>
      <c r="X96" s="481">
        <v>0</v>
      </c>
      <c r="Y96" s="481">
        <v>1</v>
      </c>
      <c r="Z96" s="481">
        <v>0</v>
      </c>
      <c r="AA96" s="481"/>
      <c r="AB96" s="481">
        <v>12</v>
      </c>
      <c r="AC96" s="481">
        <v>0</v>
      </c>
      <c r="AD96" s="481">
        <v>0</v>
      </c>
      <c r="AE96" s="481"/>
      <c r="AF96" s="481">
        <v>4</v>
      </c>
      <c r="AG96" s="481">
        <v>2</v>
      </c>
      <c r="AH96" s="481">
        <v>1</v>
      </c>
      <c r="AI96" s="481">
        <v>1</v>
      </c>
      <c r="AJ96" s="481"/>
      <c r="AK96" s="481">
        <v>4</v>
      </c>
    </row>
    <row r="97" spans="1:37" x14ac:dyDescent="0.2">
      <c r="A97" s="154" t="s">
        <v>1039</v>
      </c>
      <c r="B97" s="154" t="s">
        <v>1040</v>
      </c>
      <c r="C97" s="154"/>
      <c r="D97" s="154"/>
      <c r="E97" s="481">
        <v>14</v>
      </c>
      <c r="F97" s="481"/>
      <c r="G97" s="481">
        <v>0</v>
      </c>
      <c r="H97" s="481">
        <v>0</v>
      </c>
      <c r="I97" s="481">
        <v>0</v>
      </c>
      <c r="J97" s="481">
        <v>0</v>
      </c>
      <c r="K97" s="481"/>
      <c r="L97" s="481">
        <v>2</v>
      </c>
      <c r="M97" s="481">
        <v>0</v>
      </c>
      <c r="N97" s="481">
        <v>1</v>
      </c>
      <c r="O97" s="481">
        <v>1</v>
      </c>
      <c r="P97" s="481"/>
      <c r="Q97" s="481">
        <v>0</v>
      </c>
      <c r="R97" s="481">
        <v>0</v>
      </c>
      <c r="S97" s="481">
        <v>1</v>
      </c>
      <c r="T97" s="481">
        <v>0</v>
      </c>
      <c r="U97" s="481"/>
      <c r="V97" s="481">
        <v>0</v>
      </c>
      <c r="W97" s="481">
        <v>0</v>
      </c>
      <c r="X97" s="481">
        <v>0</v>
      </c>
      <c r="Y97" s="481">
        <v>0</v>
      </c>
      <c r="Z97" s="481">
        <v>0</v>
      </c>
      <c r="AA97" s="481"/>
      <c r="AB97" s="481">
        <v>4</v>
      </c>
      <c r="AC97" s="481">
        <v>2</v>
      </c>
      <c r="AD97" s="481">
        <v>0</v>
      </c>
      <c r="AE97" s="481"/>
      <c r="AF97" s="481">
        <v>4</v>
      </c>
      <c r="AG97" s="481">
        <v>0</v>
      </c>
      <c r="AH97" s="481">
        <v>3</v>
      </c>
      <c r="AI97" s="481">
        <v>1</v>
      </c>
      <c r="AJ97" s="481"/>
      <c r="AK97" s="481">
        <v>1</v>
      </c>
    </row>
    <row r="98" spans="1:37" x14ac:dyDescent="0.2">
      <c r="A98" s="154" t="s">
        <v>1041</v>
      </c>
      <c r="B98" s="154" t="s">
        <v>1042</v>
      </c>
      <c r="C98" s="154"/>
      <c r="D98" s="154"/>
      <c r="E98" s="481">
        <v>76</v>
      </c>
      <c r="F98" s="481"/>
      <c r="G98" s="481">
        <v>4</v>
      </c>
      <c r="H98" s="481">
        <v>2</v>
      </c>
      <c r="I98" s="481">
        <v>2</v>
      </c>
      <c r="J98" s="481">
        <v>0</v>
      </c>
      <c r="K98" s="481"/>
      <c r="L98" s="481">
        <v>4</v>
      </c>
      <c r="M98" s="481">
        <v>1</v>
      </c>
      <c r="N98" s="481">
        <v>3</v>
      </c>
      <c r="O98" s="481">
        <v>0</v>
      </c>
      <c r="P98" s="481"/>
      <c r="Q98" s="481">
        <v>2</v>
      </c>
      <c r="R98" s="481">
        <v>10</v>
      </c>
      <c r="S98" s="481">
        <v>5</v>
      </c>
      <c r="T98" s="481">
        <v>3</v>
      </c>
      <c r="U98" s="481"/>
      <c r="V98" s="481">
        <v>23</v>
      </c>
      <c r="W98" s="481">
        <v>12</v>
      </c>
      <c r="X98" s="481">
        <v>0</v>
      </c>
      <c r="Y98" s="481">
        <v>11</v>
      </c>
      <c r="Z98" s="481">
        <v>0</v>
      </c>
      <c r="AA98" s="481"/>
      <c r="AB98" s="481">
        <v>9</v>
      </c>
      <c r="AC98" s="481">
        <v>5</v>
      </c>
      <c r="AD98" s="481">
        <v>1</v>
      </c>
      <c r="AE98" s="481"/>
      <c r="AF98" s="481">
        <v>7</v>
      </c>
      <c r="AG98" s="481">
        <v>4</v>
      </c>
      <c r="AH98" s="481">
        <v>1</v>
      </c>
      <c r="AI98" s="481">
        <v>2</v>
      </c>
      <c r="AJ98" s="481"/>
      <c r="AK98" s="481">
        <v>3</v>
      </c>
    </row>
    <row r="99" spans="1:37" x14ac:dyDescent="0.2">
      <c r="A99" s="154" t="s">
        <v>1043</v>
      </c>
      <c r="B99" s="154" t="s">
        <v>1044</v>
      </c>
      <c r="C99" s="154"/>
      <c r="D99" s="154"/>
      <c r="E99" s="481">
        <v>69</v>
      </c>
      <c r="F99" s="481"/>
      <c r="G99" s="481">
        <v>5</v>
      </c>
      <c r="H99" s="481">
        <v>2</v>
      </c>
      <c r="I99" s="481">
        <v>3</v>
      </c>
      <c r="J99" s="481">
        <v>0</v>
      </c>
      <c r="K99" s="481"/>
      <c r="L99" s="481">
        <v>3</v>
      </c>
      <c r="M99" s="481">
        <v>1</v>
      </c>
      <c r="N99" s="481">
        <v>0</v>
      </c>
      <c r="O99" s="481">
        <v>2</v>
      </c>
      <c r="P99" s="481"/>
      <c r="Q99" s="481">
        <v>2</v>
      </c>
      <c r="R99" s="481">
        <v>18</v>
      </c>
      <c r="S99" s="481">
        <v>16</v>
      </c>
      <c r="T99" s="481">
        <v>0</v>
      </c>
      <c r="U99" s="481"/>
      <c r="V99" s="481">
        <v>8</v>
      </c>
      <c r="W99" s="481">
        <v>4</v>
      </c>
      <c r="X99" s="481">
        <v>0</v>
      </c>
      <c r="Y99" s="481">
        <v>4</v>
      </c>
      <c r="Z99" s="481">
        <v>0</v>
      </c>
      <c r="AA99" s="481"/>
      <c r="AB99" s="481">
        <v>10</v>
      </c>
      <c r="AC99" s="481">
        <v>2</v>
      </c>
      <c r="AD99" s="481">
        <v>0</v>
      </c>
      <c r="AE99" s="481"/>
      <c r="AF99" s="481">
        <v>2</v>
      </c>
      <c r="AG99" s="481">
        <v>0</v>
      </c>
      <c r="AH99" s="481">
        <v>2</v>
      </c>
      <c r="AI99" s="481">
        <v>0</v>
      </c>
      <c r="AJ99" s="481"/>
      <c r="AK99" s="481">
        <v>3</v>
      </c>
    </row>
    <row r="100" spans="1:37" x14ac:dyDescent="0.2">
      <c r="A100" s="154" t="s">
        <v>1045</v>
      </c>
      <c r="B100" s="154" t="s">
        <v>1046</v>
      </c>
      <c r="C100" s="154"/>
      <c r="D100" s="154"/>
      <c r="E100" s="481">
        <v>224</v>
      </c>
      <c r="F100" s="481"/>
      <c r="G100" s="481">
        <v>51</v>
      </c>
      <c r="H100" s="481">
        <v>48</v>
      </c>
      <c r="I100" s="481">
        <v>3</v>
      </c>
      <c r="J100" s="481">
        <v>0</v>
      </c>
      <c r="K100" s="481"/>
      <c r="L100" s="481">
        <v>22</v>
      </c>
      <c r="M100" s="481">
        <v>13</v>
      </c>
      <c r="N100" s="481">
        <v>2</v>
      </c>
      <c r="O100" s="481">
        <v>7</v>
      </c>
      <c r="P100" s="481"/>
      <c r="Q100" s="481">
        <v>10</v>
      </c>
      <c r="R100" s="481">
        <v>58</v>
      </c>
      <c r="S100" s="481">
        <v>23</v>
      </c>
      <c r="T100" s="481">
        <v>0</v>
      </c>
      <c r="U100" s="481"/>
      <c r="V100" s="481">
        <v>25</v>
      </c>
      <c r="W100" s="481">
        <v>6</v>
      </c>
      <c r="X100" s="481">
        <v>3</v>
      </c>
      <c r="Y100" s="481">
        <v>16</v>
      </c>
      <c r="Z100" s="481">
        <v>0</v>
      </c>
      <c r="AA100" s="481"/>
      <c r="AB100" s="481">
        <v>13</v>
      </c>
      <c r="AC100" s="481">
        <v>0</v>
      </c>
      <c r="AD100" s="481">
        <v>0</v>
      </c>
      <c r="AE100" s="481"/>
      <c r="AF100" s="481">
        <v>18</v>
      </c>
      <c r="AG100" s="481">
        <v>10</v>
      </c>
      <c r="AH100" s="481">
        <v>3</v>
      </c>
      <c r="AI100" s="481">
        <v>5</v>
      </c>
      <c r="AJ100" s="481"/>
      <c r="AK100" s="481">
        <v>4</v>
      </c>
    </row>
    <row r="101" spans="1:37" x14ac:dyDescent="0.2">
      <c r="A101" s="154" t="s">
        <v>1047</v>
      </c>
      <c r="B101" s="154" t="s">
        <v>1048</v>
      </c>
      <c r="C101" s="154"/>
      <c r="D101" s="154"/>
      <c r="E101" s="481">
        <v>94</v>
      </c>
      <c r="F101" s="481"/>
      <c r="G101" s="481">
        <v>16</v>
      </c>
      <c r="H101" s="481">
        <v>10</v>
      </c>
      <c r="I101" s="481">
        <v>5</v>
      </c>
      <c r="J101" s="481">
        <v>1</v>
      </c>
      <c r="K101" s="481"/>
      <c r="L101" s="481">
        <v>11</v>
      </c>
      <c r="M101" s="481">
        <v>0</v>
      </c>
      <c r="N101" s="481">
        <v>4</v>
      </c>
      <c r="O101" s="481">
        <v>7</v>
      </c>
      <c r="P101" s="481"/>
      <c r="Q101" s="481">
        <v>0</v>
      </c>
      <c r="R101" s="481">
        <v>25</v>
      </c>
      <c r="S101" s="481">
        <v>11</v>
      </c>
      <c r="T101" s="481">
        <v>2</v>
      </c>
      <c r="U101" s="481"/>
      <c r="V101" s="481">
        <v>2</v>
      </c>
      <c r="W101" s="481">
        <v>0</v>
      </c>
      <c r="X101" s="481">
        <v>0</v>
      </c>
      <c r="Y101" s="481">
        <v>2</v>
      </c>
      <c r="Z101" s="481">
        <v>0</v>
      </c>
      <c r="AA101" s="481"/>
      <c r="AB101" s="481">
        <v>7</v>
      </c>
      <c r="AC101" s="481">
        <v>2</v>
      </c>
      <c r="AD101" s="481">
        <v>12</v>
      </c>
      <c r="AE101" s="481"/>
      <c r="AF101" s="481">
        <v>4</v>
      </c>
      <c r="AG101" s="481">
        <v>4</v>
      </c>
      <c r="AH101" s="481">
        <v>0</v>
      </c>
      <c r="AI101" s="481">
        <v>0</v>
      </c>
      <c r="AJ101" s="481"/>
      <c r="AK101" s="481">
        <v>2</v>
      </c>
    </row>
    <row r="102" spans="1:37" x14ac:dyDescent="0.2">
      <c r="A102" s="154" t="s">
        <v>1049</v>
      </c>
      <c r="B102" s="154" t="s">
        <v>1050</v>
      </c>
      <c r="C102" s="154"/>
      <c r="D102" s="154"/>
      <c r="E102" s="481">
        <v>147</v>
      </c>
      <c r="F102" s="481"/>
      <c r="G102" s="481">
        <v>3</v>
      </c>
      <c r="H102" s="481">
        <v>2</v>
      </c>
      <c r="I102" s="481">
        <v>1</v>
      </c>
      <c r="J102" s="481">
        <v>0</v>
      </c>
      <c r="K102" s="481"/>
      <c r="L102" s="481">
        <v>8</v>
      </c>
      <c r="M102" s="481">
        <v>2</v>
      </c>
      <c r="N102" s="481">
        <v>3</v>
      </c>
      <c r="O102" s="481">
        <v>3</v>
      </c>
      <c r="P102" s="481"/>
      <c r="Q102" s="481">
        <v>1</v>
      </c>
      <c r="R102" s="481">
        <v>23</v>
      </c>
      <c r="S102" s="481">
        <v>25</v>
      </c>
      <c r="T102" s="481">
        <v>6</v>
      </c>
      <c r="U102" s="481"/>
      <c r="V102" s="481">
        <v>22</v>
      </c>
      <c r="W102" s="481">
        <v>7</v>
      </c>
      <c r="X102" s="481">
        <v>2</v>
      </c>
      <c r="Y102" s="481">
        <v>13</v>
      </c>
      <c r="Z102" s="481">
        <v>0</v>
      </c>
      <c r="AA102" s="481"/>
      <c r="AB102" s="481">
        <v>44</v>
      </c>
      <c r="AC102" s="481">
        <v>5</v>
      </c>
      <c r="AD102" s="481">
        <v>0</v>
      </c>
      <c r="AE102" s="481"/>
      <c r="AF102" s="481">
        <v>6</v>
      </c>
      <c r="AG102" s="481">
        <v>5</v>
      </c>
      <c r="AH102" s="481">
        <v>1</v>
      </c>
      <c r="AI102" s="481">
        <v>0</v>
      </c>
      <c r="AJ102" s="481"/>
      <c r="AK102" s="481">
        <v>4</v>
      </c>
    </row>
    <row r="103" spans="1:37" x14ac:dyDescent="0.2">
      <c r="A103" s="154" t="s">
        <v>1051</v>
      </c>
      <c r="B103" s="154" t="s">
        <v>1052</v>
      </c>
      <c r="C103" s="154"/>
      <c r="D103" s="154"/>
      <c r="E103" s="481">
        <v>146</v>
      </c>
      <c r="F103" s="481"/>
      <c r="G103" s="481">
        <v>20</v>
      </c>
      <c r="H103" s="481">
        <v>14</v>
      </c>
      <c r="I103" s="481">
        <v>4</v>
      </c>
      <c r="J103" s="481">
        <v>2</v>
      </c>
      <c r="K103" s="481"/>
      <c r="L103" s="481">
        <v>9</v>
      </c>
      <c r="M103" s="481">
        <v>4</v>
      </c>
      <c r="N103" s="481">
        <v>2</v>
      </c>
      <c r="O103" s="481">
        <v>3</v>
      </c>
      <c r="P103" s="481"/>
      <c r="Q103" s="481">
        <v>2</v>
      </c>
      <c r="R103" s="481">
        <v>26</v>
      </c>
      <c r="S103" s="481">
        <v>18</v>
      </c>
      <c r="T103" s="481">
        <v>3</v>
      </c>
      <c r="U103" s="481"/>
      <c r="V103" s="481">
        <v>14</v>
      </c>
      <c r="W103" s="481">
        <v>4</v>
      </c>
      <c r="X103" s="481">
        <v>1</v>
      </c>
      <c r="Y103" s="481">
        <v>9</v>
      </c>
      <c r="Z103" s="481">
        <v>0</v>
      </c>
      <c r="AA103" s="481"/>
      <c r="AB103" s="481">
        <v>32</v>
      </c>
      <c r="AC103" s="481">
        <v>1</v>
      </c>
      <c r="AD103" s="481">
        <v>8</v>
      </c>
      <c r="AE103" s="481"/>
      <c r="AF103" s="481">
        <v>11</v>
      </c>
      <c r="AG103" s="481">
        <v>7</v>
      </c>
      <c r="AH103" s="481">
        <v>1</v>
      </c>
      <c r="AI103" s="481">
        <v>3</v>
      </c>
      <c r="AJ103" s="481"/>
      <c r="AK103" s="481">
        <v>2</v>
      </c>
    </row>
    <row r="104" spans="1:37" x14ac:dyDescent="0.2">
      <c r="A104" s="154" t="s">
        <v>1053</v>
      </c>
      <c r="B104" s="154" t="s">
        <v>1054</v>
      </c>
      <c r="C104" s="154"/>
      <c r="D104" s="154"/>
      <c r="E104" s="481">
        <v>36</v>
      </c>
      <c r="F104" s="481"/>
      <c r="G104" s="481">
        <v>0</v>
      </c>
      <c r="H104" s="481">
        <v>0</v>
      </c>
      <c r="I104" s="481">
        <v>0</v>
      </c>
      <c r="J104" s="481">
        <v>0</v>
      </c>
      <c r="K104" s="481"/>
      <c r="L104" s="481">
        <v>2</v>
      </c>
      <c r="M104" s="481">
        <v>0</v>
      </c>
      <c r="N104" s="481">
        <v>0</v>
      </c>
      <c r="O104" s="481">
        <v>2</v>
      </c>
      <c r="P104" s="481"/>
      <c r="Q104" s="481">
        <v>0</v>
      </c>
      <c r="R104" s="481">
        <v>9</v>
      </c>
      <c r="S104" s="481">
        <v>3</v>
      </c>
      <c r="T104" s="481">
        <v>0</v>
      </c>
      <c r="U104" s="481"/>
      <c r="V104" s="481">
        <v>7</v>
      </c>
      <c r="W104" s="481">
        <v>4</v>
      </c>
      <c r="X104" s="481">
        <v>0</v>
      </c>
      <c r="Y104" s="481">
        <v>3</v>
      </c>
      <c r="Z104" s="481">
        <v>0</v>
      </c>
      <c r="AA104" s="481"/>
      <c r="AB104" s="481">
        <v>8</v>
      </c>
      <c r="AC104" s="481">
        <v>1</v>
      </c>
      <c r="AD104" s="481">
        <v>0</v>
      </c>
      <c r="AE104" s="481"/>
      <c r="AF104" s="481">
        <v>5</v>
      </c>
      <c r="AG104" s="481">
        <v>2</v>
      </c>
      <c r="AH104" s="481">
        <v>3</v>
      </c>
      <c r="AI104" s="481">
        <v>0</v>
      </c>
      <c r="AJ104" s="481"/>
      <c r="AK104" s="481">
        <v>1</v>
      </c>
    </row>
    <row r="105" spans="1:37" x14ac:dyDescent="0.2">
      <c r="A105" s="154" t="s">
        <v>1055</v>
      </c>
      <c r="B105" s="154" t="s">
        <v>1056</v>
      </c>
      <c r="C105" s="154"/>
      <c r="D105" s="154"/>
      <c r="E105" s="481">
        <v>52</v>
      </c>
      <c r="F105" s="481"/>
      <c r="G105" s="481">
        <v>7</v>
      </c>
      <c r="H105" s="481">
        <v>7</v>
      </c>
      <c r="I105" s="481">
        <v>0</v>
      </c>
      <c r="J105" s="481">
        <v>0</v>
      </c>
      <c r="K105" s="481"/>
      <c r="L105" s="481">
        <v>8</v>
      </c>
      <c r="M105" s="481">
        <v>1</v>
      </c>
      <c r="N105" s="481">
        <v>2</v>
      </c>
      <c r="O105" s="481">
        <v>5</v>
      </c>
      <c r="P105" s="481"/>
      <c r="Q105" s="481">
        <v>0</v>
      </c>
      <c r="R105" s="481">
        <v>16</v>
      </c>
      <c r="S105" s="481">
        <v>5</v>
      </c>
      <c r="T105" s="481">
        <v>1</v>
      </c>
      <c r="U105" s="481"/>
      <c r="V105" s="481">
        <v>7</v>
      </c>
      <c r="W105" s="481">
        <v>2</v>
      </c>
      <c r="X105" s="481">
        <v>0</v>
      </c>
      <c r="Y105" s="481">
        <v>5</v>
      </c>
      <c r="Z105" s="481">
        <v>0</v>
      </c>
      <c r="AA105" s="481"/>
      <c r="AB105" s="481">
        <v>3</v>
      </c>
      <c r="AC105" s="481">
        <v>1</v>
      </c>
      <c r="AD105" s="481">
        <v>1</v>
      </c>
      <c r="AE105" s="481"/>
      <c r="AF105" s="481">
        <v>2</v>
      </c>
      <c r="AG105" s="481">
        <v>1</v>
      </c>
      <c r="AH105" s="481">
        <v>1</v>
      </c>
      <c r="AI105" s="481">
        <v>0</v>
      </c>
      <c r="AJ105" s="481"/>
      <c r="AK105" s="481">
        <v>1</v>
      </c>
    </row>
    <row r="106" spans="1:37" x14ac:dyDescent="0.2">
      <c r="A106" s="154" t="s">
        <v>1057</v>
      </c>
      <c r="B106" s="154" t="s">
        <v>1058</v>
      </c>
      <c r="C106" s="154"/>
      <c r="D106" s="154"/>
      <c r="E106" s="481">
        <v>347</v>
      </c>
      <c r="F106" s="481"/>
      <c r="G106" s="481">
        <v>135</v>
      </c>
      <c r="H106" s="481">
        <v>116</v>
      </c>
      <c r="I106" s="481">
        <v>17</v>
      </c>
      <c r="J106" s="481">
        <v>2</v>
      </c>
      <c r="K106" s="481"/>
      <c r="L106" s="481">
        <v>29</v>
      </c>
      <c r="M106" s="481">
        <v>3</v>
      </c>
      <c r="N106" s="481">
        <v>2</v>
      </c>
      <c r="O106" s="481">
        <v>24</v>
      </c>
      <c r="P106" s="481"/>
      <c r="Q106" s="481">
        <v>0</v>
      </c>
      <c r="R106" s="481">
        <v>92</v>
      </c>
      <c r="S106" s="481">
        <v>28</v>
      </c>
      <c r="T106" s="481">
        <v>0</v>
      </c>
      <c r="U106" s="481"/>
      <c r="V106" s="481">
        <v>14</v>
      </c>
      <c r="W106" s="481">
        <v>1</v>
      </c>
      <c r="X106" s="481">
        <v>5</v>
      </c>
      <c r="Y106" s="481">
        <v>8</v>
      </c>
      <c r="Z106" s="481">
        <v>0</v>
      </c>
      <c r="AA106" s="481"/>
      <c r="AB106" s="481">
        <v>9</v>
      </c>
      <c r="AC106" s="481">
        <v>5</v>
      </c>
      <c r="AD106" s="481">
        <v>22</v>
      </c>
      <c r="AE106" s="481"/>
      <c r="AF106" s="481">
        <v>12</v>
      </c>
      <c r="AG106" s="481">
        <v>6</v>
      </c>
      <c r="AH106" s="481">
        <v>6</v>
      </c>
      <c r="AI106" s="481">
        <v>0</v>
      </c>
      <c r="AJ106" s="481"/>
      <c r="AK106" s="481">
        <v>1</v>
      </c>
    </row>
    <row r="107" spans="1:37" x14ac:dyDescent="0.2">
      <c r="A107" s="154" t="s">
        <v>1059</v>
      </c>
      <c r="B107" s="154" t="s">
        <v>1060</v>
      </c>
      <c r="C107" s="154"/>
      <c r="D107" s="154"/>
      <c r="E107" s="481">
        <v>90</v>
      </c>
      <c r="F107" s="481"/>
      <c r="G107" s="481">
        <v>13</v>
      </c>
      <c r="H107" s="481">
        <v>10</v>
      </c>
      <c r="I107" s="481">
        <v>3</v>
      </c>
      <c r="J107" s="481">
        <v>0</v>
      </c>
      <c r="K107" s="481"/>
      <c r="L107" s="481">
        <v>7</v>
      </c>
      <c r="M107" s="481">
        <v>0</v>
      </c>
      <c r="N107" s="481">
        <v>5</v>
      </c>
      <c r="O107" s="481">
        <v>2</v>
      </c>
      <c r="P107" s="481"/>
      <c r="Q107" s="481">
        <v>2</v>
      </c>
      <c r="R107" s="481">
        <v>24</v>
      </c>
      <c r="S107" s="481">
        <v>8</v>
      </c>
      <c r="T107" s="481">
        <v>4</v>
      </c>
      <c r="U107" s="481"/>
      <c r="V107" s="481">
        <v>9</v>
      </c>
      <c r="W107" s="481">
        <v>4</v>
      </c>
      <c r="X107" s="481">
        <v>1</v>
      </c>
      <c r="Y107" s="481">
        <v>4</v>
      </c>
      <c r="Z107" s="481">
        <v>0</v>
      </c>
      <c r="AA107" s="481"/>
      <c r="AB107" s="481">
        <v>6</v>
      </c>
      <c r="AC107" s="481">
        <v>3</v>
      </c>
      <c r="AD107" s="481">
        <v>5</v>
      </c>
      <c r="AE107" s="481"/>
      <c r="AF107" s="481">
        <v>6</v>
      </c>
      <c r="AG107" s="481">
        <v>4</v>
      </c>
      <c r="AH107" s="481">
        <v>2</v>
      </c>
      <c r="AI107" s="481">
        <v>0</v>
      </c>
      <c r="AJ107" s="481"/>
      <c r="AK107" s="481">
        <v>3</v>
      </c>
    </row>
    <row r="108" spans="1:37" x14ac:dyDescent="0.2">
      <c r="A108" s="154" t="s">
        <v>1061</v>
      </c>
      <c r="B108" s="154" t="s">
        <v>1062</v>
      </c>
      <c r="C108" s="154"/>
      <c r="D108" s="154"/>
      <c r="E108" s="481">
        <v>38</v>
      </c>
      <c r="F108" s="481"/>
      <c r="G108" s="481">
        <v>4</v>
      </c>
      <c r="H108" s="481">
        <v>4</v>
      </c>
      <c r="I108" s="481">
        <v>0</v>
      </c>
      <c r="J108" s="481">
        <v>0</v>
      </c>
      <c r="K108" s="481"/>
      <c r="L108" s="481">
        <v>3</v>
      </c>
      <c r="M108" s="481">
        <v>1</v>
      </c>
      <c r="N108" s="481">
        <v>0</v>
      </c>
      <c r="O108" s="481">
        <v>2</v>
      </c>
      <c r="P108" s="481"/>
      <c r="Q108" s="481">
        <v>0</v>
      </c>
      <c r="R108" s="481">
        <v>6</v>
      </c>
      <c r="S108" s="481">
        <v>4</v>
      </c>
      <c r="T108" s="481">
        <v>0</v>
      </c>
      <c r="U108" s="481"/>
      <c r="V108" s="481">
        <v>5</v>
      </c>
      <c r="W108" s="481">
        <v>0</v>
      </c>
      <c r="X108" s="481">
        <v>2</v>
      </c>
      <c r="Y108" s="481">
        <v>3</v>
      </c>
      <c r="Z108" s="481">
        <v>0</v>
      </c>
      <c r="AA108" s="481"/>
      <c r="AB108" s="481">
        <v>8</v>
      </c>
      <c r="AC108" s="481">
        <v>1</v>
      </c>
      <c r="AD108" s="481">
        <v>2</v>
      </c>
      <c r="AE108" s="481"/>
      <c r="AF108" s="481">
        <v>4</v>
      </c>
      <c r="AG108" s="481">
        <v>2</v>
      </c>
      <c r="AH108" s="481">
        <v>0</v>
      </c>
      <c r="AI108" s="481">
        <v>2</v>
      </c>
      <c r="AJ108" s="481"/>
      <c r="AK108" s="481">
        <v>1</v>
      </c>
    </row>
    <row r="109" spans="1:37" x14ac:dyDescent="0.2">
      <c r="A109" s="154" t="s">
        <v>1063</v>
      </c>
      <c r="B109" s="154" t="s">
        <v>1064</v>
      </c>
      <c r="C109" s="154"/>
      <c r="D109" s="154"/>
      <c r="E109" s="481">
        <v>62</v>
      </c>
      <c r="F109" s="481"/>
      <c r="G109" s="481">
        <v>4</v>
      </c>
      <c r="H109" s="481">
        <v>4</v>
      </c>
      <c r="I109" s="481">
        <v>0</v>
      </c>
      <c r="J109" s="481">
        <v>0</v>
      </c>
      <c r="K109" s="481"/>
      <c r="L109" s="481">
        <v>5</v>
      </c>
      <c r="M109" s="481">
        <v>0</v>
      </c>
      <c r="N109" s="481">
        <v>2</v>
      </c>
      <c r="O109" s="481">
        <v>3</v>
      </c>
      <c r="P109" s="481"/>
      <c r="Q109" s="481">
        <v>1</v>
      </c>
      <c r="R109" s="481">
        <v>10</v>
      </c>
      <c r="S109" s="481">
        <v>6</v>
      </c>
      <c r="T109" s="481">
        <v>1</v>
      </c>
      <c r="U109" s="481"/>
      <c r="V109" s="481">
        <v>11</v>
      </c>
      <c r="W109" s="481">
        <v>2</v>
      </c>
      <c r="X109" s="481">
        <v>2</v>
      </c>
      <c r="Y109" s="481">
        <v>7</v>
      </c>
      <c r="Z109" s="481">
        <v>0</v>
      </c>
      <c r="AA109" s="481"/>
      <c r="AB109" s="481">
        <v>7</v>
      </c>
      <c r="AC109" s="481">
        <v>2</v>
      </c>
      <c r="AD109" s="481">
        <v>12</v>
      </c>
      <c r="AE109" s="481"/>
      <c r="AF109" s="481">
        <v>3</v>
      </c>
      <c r="AG109" s="481">
        <v>2</v>
      </c>
      <c r="AH109" s="481">
        <v>1</v>
      </c>
      <c r="AI109" s="481">
        <v>0</v>
      </c>
      <c r="AJ109" s="481"/>
      <c r="AK109" s="481">
        <v>0</v>
      </c>
    </row>
    <row r="110" spans="1:37" x14ac:dyDescent="0.2">
      <c r="A110" s="154" t="s">
        <v>1065</v>
      </c>
      <c r="B110" s="154" t="s">
        <v>1066</v>
      </c>
      <c r="C110" s="154"/>
      <c r="D110" s="154"/>
      <c r="E110" s="481">
        <v>145</v>
      </c>
      <c r="F110" s="481"/>
      <c r="G110" s="481">
        <v>7</v>
      </c>
      <c r="H110" s="481">
        <v>7</v>
      </c>
      <c r="I110" s="481">
        <v>0</v>
      </c>
      <c r="J110" s="481">
        <v>0</v>
      </c>
      <c r="K110" s="481"/>
      <c r="L110" s="481">
        <v>18</v>
      </c>
      <c r="M110" s="481">
        <v>4</v>
      </c>
      <c r="N110" s="481">
        <v>0</v>
      </c>
      <c r="O110" s="481">
        <v>14</v>
      </c>
      <c r="P110" s="481"/>
      <c r="Q110" s="481">
        <v>0</v>
      </c>
      <c r="R110" s="481">
        <v>15</v>
      </c>
      <c r="S110" s="481">
        <v>14</v>
      </c>
      <c r="T110" s="481">
        <v>2</v>
      </c>
      <c r="U110" s="481"/>
      <c r="V110" s="481">
        <v>46</v>
      </c>
      <c r="W110" s="481">
        <v>11</v>
      </c>
      <c r="X110" s="481">
        <v>9</v>
      </c>
      <c r="Y110" s="481">
        <v>26</v>
      </c>
      <c r="Z110" s="481">
        <v>0</v>
      </c>
      <c r="AA110" s="481"/>
      <c r="AB110" s="481">
        <v>22</v>
      </c>
      <c r="AC110" s="481">
        <v>1</v>
      </c>
      <c r="AD110" s="481">
        <v>0</v>
      </c>
      <c r="AE110" s="481"/>
      <c r="AF110" s="481">
        <v>17</v>
      </c>
      <c r="AG110" s="481">
        <v>14</v>
      </c>
      <c r="AH110" s="481">
        <v>3</v>
      </c>
      <c r="AI110" s="481">
        <v>0</v>
      </c>
      <c r="AJ110" s="481"/>
      <c r="AK110" s="481">
        <v>3</v>
      </c>
    </row>
    <row r="111" spans="1:37" x14ac:dyDescent="0.2">
      <c r="A111" s="154" t="s">
        <v>1067</v>
      </c>
      <c r="B111" s="154" t="s">
        <v>1068</v>
      </c>
      <c r="C111" s="154"/>
      <c r="D111" s="154"/>
      <c r="E111" s="481">
        <v>67</v>
      </c>
      <c r="F111" s="481"/>
      <c r="G111" s="481">
        <v>11</v>
      </c>
      <c r="H111" s="481">
        <v>7</v>
      </c>
      <c r="I111" s="481">
        <v>1</v>
      </c>
      <c r="J111" s="481">
        <v>3</v>
      </c>
      <c r="K111" s="481"/>
      <c r="L111" s="481">
        <v>3</v>
      </c>
      <c r="M111" s="481">
        <v>1</v>
      </c>
      <c r="N111" s="481">
        <v>2</v>
      </c>
      <c r="O111" s="481">
        <v>0</v>
      </c>
      <c r="P111" s="481"/>
      <c r="Q111" s="481">
        <v>0</v>
      </c>
      <c r="R111" s="481">
        <v>20</v>
      </c>
      <c r="S111" s="481">
        <v>6</v>
      </c>
      <c r="T111" s="481">
        <v>1</v>
      </c>
      <c r="U111" s="481"/>
      <c r="V111" s="481">
        <v>10</v>
      </c>
      <c r="W111" s="481">
        <v>0</v>
      </c>
      <c r="X111" s="481">
        <v>2</v>
      </c>
      <c r="Y111" s="481">
        <v>8</v>
      </c>
      <c r="Z111" s="481">
        <v>0</v>
      </c>
      <c r="AA111" s="481"/>
      <c r="AB111" s="481">
        <v>5</v>
      </c>
      <c r="AC111" s="481">
        <v>3</v>
      </c>
      <c r="AD111" s="481">
        <v>0</v>
      </c>
      <c r="AE111" s="481"/>
      <c r="AF111" s="481">
        <v>4</v>
      </c>
      <c r="AG111" s="481">
        <v>3</v>
      </c>
      <c r="AH111" s="481">
        <v>0</v>
      </c>
      <c r="AI111" s="481">
        <v>1</v>
      </c>
      <c r="AJ111" s="481"/>
      <c r="AK111" s="481">
        <v>4</v>
      </c>
    </row>
    <row r="112" spans="1:37" x14ac:dyDescent="0.2">
      <c r="A112" s="154" t="s">
        <v>1069</v>
      </c>
      <c r="B112" s="154" t="s">
        <v>1070</v>
      </c>
      <c r="C112" s="154"/>
      <c r="D112" s="154"/>
      <c r="E112" s="481">
        <v>81</v>
      </c>
      <c r="F112" s="481"/>
      <c r="G112" s="481">
        <v>6</v>
      </c>
      <c r="H112" s="481">
        <v>6</v>
      </c>
      <c r="I112" s="481">
        <v>0</v>
      </c>
      <c r="J112" s="481">
        <v>0</v>
      </c>
      <c r="K112" s="481"/>
      <c r="L112" s="481">
        <v>4</v>
      </c>
      <c r="M112" s="481">
        <v>1</v>
      </c>
      <c r="N112" s="481">
        <v>1</v>
      </c>
      <c r="O112" s="481">
        <v>2</v>
      </c>
      <c r="P112" s="481"/>
      <c r="Q112" s="481">
        <v>0</v>
      </c>
      <c r="R112" s="481">
        <v>15</v>
      </c>
      <c r="S112" s="481">
        <v>4</v>
      </c>
      <c r="T112" s="481">
        <v>10</v>
      </c>
      <c r="U112" s="481"/>
      <c r="V112" s="481">
        <v>13</v>
      </c>
      <c r="W112" s="481">
        <v>6</v>
      </c>
      <c r="X112" s="481">
        <v>2</v>
      </c>
      <c r="Y112" s="481">
        <v>5</v>
      </c>
      <c r="Z112" s="481">
        <v>0</v>
      </c>
      <c r="AA112" s="481"/>
      <c r="AB112" s="481">
        <v>12</v>
      </c>
      <c r="AC112" s="481">
        <v>1</v>
      </c>
      <c r="AD112" s="481">
        <v>1</v>
      </c>
      <c r="AE112" s="481"/>
      <c r="AF112" s="481">
        <v>12</v>
      </c>
      <c r="AG112" s="481">
        <v>4</v>
      </c>
      <c r="AH112" s="481">
        <v>6</v>
      </c>
      <c r="AI112" s="481">
        <v>2</v>
      </c>
      <c r="AJ112" s="481"/>
      <c r="AK112" s="481">
        <v>3</v>
      </c>
    </row>
    <row r="113" spans="1:37" x14ac:dyDescent="0.2">
      <c r="A113" s="154" t="s">
        <v>1071</v>
      </c>
      <c r="B113" s="154" t="s">
        <v>1072</v>
      </c>
      <c r="C113" s="154"/>
      <c r="D113" s="154"/>
      <c r="E113" s="481">
        <v>72</v>
      </c>
      <c r="F113" s="481"/>
      <c r="G113" s="481">
        <v>4</v>
      </c>
      <c r="H113" s="481">
        <v>3</v>
      </c>
      <c r="I113" s="481">
        <v>1</v>
      </c>
      <c r="J113" s="481">
        <v>0</v>
      </c>
      <c r="K113" s="481"/>
      <c r="L113" s="481">
        <v>2</v>
      </c>
      <c r="M113" s="481">
        <v>1</v>
      </c>
      <c r="N113" s="481">
        <v>0</v>
      </c>
      <c r="O113" s="481">
        <v>1</v>
      </c>
      <c r="P113" s="481"/>
      <c r="Q113" s="481">
        <v>0</v>
      </c>
      <c r="R113" s="481">
        <v>15</v>
      </c>
      <c r="S113" s="481">
        <v>11</v>
      </c>
      <c r="T113" s="481">
        <v>3</v>
      </c>
      <c r="U113" s="481"/>
      <c r="V113" s="481">
        <v>18</v>
      </c>
      <c r="W113" s="481">
        <v>6</v>
      </c>
      <c r="X113" s="481">
        <v>4</v>
      </c>
      <c r="Y113" s="481">
        <v>8</v>
      </c>
      <c r="Z113" s="481">
        <v>0</v>
      </c>
      <c r="AA113" s="481"/>
      <c r="AB113" s="481">
        <v>6</v>
      </c>
      <c r="AC113" s="481">
        <v>0</v>
      </c>
      <c r="AD113" s="481">
        <v>1</v>
      </c>
      <c r="AE113" s="481"/>
      <c r="AF113" s="481">
        <v>9</v>
      </c>
      <c r="AG113" s="481">
        <v>5</v>
      </c>
      <c r="AH113" s="481">
        <v>4</v>
      </c>
      <c r="AI113" s="481">
        <v>0</v>
      </c>
      <c r="AJ113" s="481"/>
      <c r="AK113" s="481">
        <v>3</v>
      </c>
    </row>
    <row r="114" spans="1:37" x14ac:dyDescent="0.2">
      <c r="A114" s="154" t="s">
        <v>1073</v>
      </c>
      <c r="B114" s="154" t="s">
        <v>1074</v>
      </c>
      <c r="C114" s="154"/>
      <c r="D114" s="154"/>
      <c r="E114" s="481">
        <v>27</v>
      </c>
      <c r="F114" s="481"/>
      <c r="G114" s="481">
        <v>2</v>
      </c>
      <c r="H114" s="481">
        <v>2</v>
      </c>
      <c r="I114" s="481">
        <v>0</v>
      </c>
      <c r="J114" s="481">
        <v>0</v>
      </c>
      <c r="K114" s="481"/>
      <c r="L114" s="481">
        <v>2</v>
      </c>
      <c r="M114" s="481">
        <v>0</v>
      </c>
      <c r="N114" s="481">
        <v>0</v>
      </c>
      <c r="O114" s="481">
        <v>2</v>
      </c>
      <c r="P114" s="481"/>
      <c r="Q114" s="481">
        <v>1</v>
      </c>
      <c r="R114" s="481">
        <v>9</v>
      </c>
      <c r="S114" s="481">
        <v>1</v>
      </c>
      <c r="T114" s="481">
        <v>0</v>
      </c>
      <c r="U114" s="481"/>
      <c r="V114" s="481">
        <v>6</v>
      </c>
      <c r="W114" s="481">
        <v>3</v>
      </c>
      <c r="X114" s="481">
        <v>1</v>
      </c>
      <c r="Y114" s="481">
        <v>2</v>
      </c>
      <c r="Z114" s="481">
        <v>0</v>
      </c>
      <c r="AA114" s="481"/>
      <c r="AB114" s="481">
        <v>2</v>
      </c>
      <c r="AC114" s="481">
        <v>1</v>
      </c>
      <c r="AD114" s="481">
        <v>0</v>
      </c>
      <c r="AE114" s="481"/>
      <c r="AF114" s="481">
        <v>3</v>
      </c>
      <c r="AG114" s="481">
        <v>1</v>
      </c>
      <c r="AH114" s="481">
        <v>2</v>
      </c>
      <c r="AI114" s="481">
        <v>0</v>
      </c>
      <c r="AJ114" s="481"/>
      <c r="AK114" s="481">
        <v>0</v>
      </c>
    </row>
    <row r="115" spans="1:37" x14ac:dyDescent="0.2">
      <c r="A115" s="154" t="s">
        <v>1075</v>
      </c>
      <c r="B115" s="154" t="s">
        <v>1076</v>
      </c>
      <c r="C115" s="154"/>
      <c r="D115" s="154"/>
      <c r="E115" s="481">
        <v>51</v>
      </c>
      <c r="F115" s="481"/>
      <c r="G115" s="481">
        <v>6</v>
      </c>
      <c r="H115" s="481">
        <v>5</v>
      </c>
      <c r="I115" s="481">
        <v>0</v>
      </c>
      <c r="J115" s="481">
        <v>1</v>
      </c>
      <c r="K115" s="481"/>
      <c r="L115" s="481">
        <v>2</v>
      </c>
      <c r="M115" s="481">
        <v>2</v>
      </c>
      <c r="N115" s="481">
        <v>0</v>
      </c>
      <c r="O115" s="481">
        <v>0</v>
      </c>
      <c r="P115" s="481"/>
      <c r="Q115" s="481">
        <v>2</v>
      </c>
      <c r="R115" s="481">
        <v>18</v>
      </c>
      <c r="S115" s="481">
        <v>4</v>
      </c>
      <c r="T115" s="481">
        <v>0</v>
      </c>
      <c r="U115" s="481"/>
      <c r="V115" s="481">
        <v>10</v>
      </c>
      <c r="W115" s="481">
        <v>2</v>
      </c>
      <c r="X115" s="481">
        <v>1</v>
      </c>
      <c r="Y115" s="481">
        <v>7</v>
      </c>
      <c r="Z115" s="481">
        <v>0</v>
      </c>
      <c r="AA115" s="481"/>
      <c r="AB115" s="481">
        <v>2</v>
      </c>
      <c r="AC115" s="481">
        <v>1</v>
      </c>
      <c r="AD115" s="481">
        <v>2</v>
      </c>
      <c r="AE115" s="481"/>
      <c r="AF115" s="481">
        <v>3</v>
      </c>
      <c r="AG115" s="481">
        <v>3</v>
      </c>
      <c r="AH115" s="481">
        <v>0</v>
      </c>
      <c r="AI115" s="481">
        <v>0</v>
      </c>
      <c r="AJ115" s="481"/>
      <c r="AK115" s="481">
        <v>1</v>
      </c>
    </row>
    <row r="116" spans="1:37" x14ac:dyDescent="0.2">
      <c r="A116" s="154" t="s">
        <v>1077</v>
      </c>
      <c r="B116" s="154" t="s">
        <v>1078</v>
      </c>
      <c r="C116" s="154"/>
      <c r="D116" s="154"/>
      <c r="E116" s="481">
        <v>139</v>
      </c>
      <c r="F116" s="481"/>
      <c r="G116" s="481">
        <v>8</v>
      </c>
      <c r="H116" s="481">
        <v>8</v>
      </c>
      <c r="I116" s="481">
        <v>0</v>
      </c>
      <c r="J116" s="481">
        <v>0</v>
      </c>
      <c r="K116" s="481"/>
      <c r="L116" s="481">
        <v>25</v>
      </c>
      <c r="M116" s="481">
        <v>16</v>
      </c>
      <c r="N116" s="481">
        <v>3</v>
      </c>
      <c r="O116" s="481">
        <v>6</v>
      </c>
      <c r="P116" s="481"/>
      <c r="Q116" s="481">
        <v>2</v>
      </c>
      <c r="R116" s="481">
        <v>15</v>
      </c>
      <c r="S116" s="481">
        <v>16</v>
      </c>
      <c r="T116" s="481">
        <v>3</v>
      </c>
      <c r="U116" s="481"/>
      <c r="V116" s="481">
        <v>8</v>
      </c>
      <c r="W116" s="481">
        <v>1</v>
      </c>
      <c r="X116" s="481">
        <v>1</v>
      </c>
      <c r="Y116" s="481">
        <v>6</v>
      </c>
      <c r="Z116" s="481">
        <v>0</v>
      </c>
      <c r="AA116" s="481"/>
      <c r="AB116" s="481">
        <v>8</v>
      </c>
      <c r="AC116" s="481">
        <v>0</v>
      </c>
      <c r="AD116" s="481">
        <v>40</v>
      </c>
      <c r="AE116" s="481"/>
      <c r="AF116" s="481">
        <v>12</v>
      </c>
      <c r="AG116" s="481">
        <v>10</v>
      </c>
      <c r="AH116" s="481">
        <v>2</v>
      </c>
      <c r="AI116" s="481">
        <v>0</v>
      </c>
      <c r="AJ116" s="481"/>
      <c r="AK116" s="481">
        <v>2</v>
      </c>
    </row>
    <row r="117" spans="1:37" x14ac:dyDescent="0.2">
      <c r="A117" s="154" t="s">
        <v>1079</v>
      </c>
      <c r="B117" s="154" t="s">
        <v>1080</v>
      </c>
      <c r="C117" s="154"/>
      <c r="D117" s="154"/>
      <c r="E117" s="481">
        <v>24</v>
      </c>
      <c r="F117" s="481"/>
      <c r="G117" s="481">
        <v>5</v>
      </c>
      <c r="H117" s="481">
        <v>5</v>
      </c>
      <c r="I117" s="481">
        <v>0</v>
      </c>
      <c r="J117" s="481">
        <v>0</v>
      </c>
      <c r="K117" s="481"/>
      <c r="L117" s="481">
        <v>0</v>
      </c>
      <c r="M117" s="481">
        <v>0</v>
      </c>
      <c r="N117" s="481">
        <v>0</v>
      </c>
      <c r="O117" s="481">
        <v>0</v>
      </c>
      <c r="P117" s="481"/>
      <c r="Q117" s="481">
        <v>1</v>
      </c>
      <c r="R117" s="481">
        <v>4</v>
      </c>
      <c r="S117" s="481">
        <v>1</v>
      </c>
      <c r="T117" s="481">
        <v>3</v>
      </c>
      <c r="U117" s="481"/>
      <c r="V117" s="481">
        <v>6</v>
      </c>
      <c r="W117" s="481">
        <v>1</v>
      </c>
      <c r="X117" s="481">
        <v>1</v>
      </c>
      <c r="Y117" s="481">
        <v>4</v>
      </c>
      <c r="Z117" s="481">
        <v>0</v>
      </c>
      <c r="AA117" s="481"/>
      <c r="AB117" s="481">
        <v>1</v>
      </c>
      <c r="AC117" s="481">
        <v>1</v>
      </c>
      <c r="AD117" s="481">
        <v>0</v>
      </c>
      <c r="AE117" s="481"/>
      <c r="AF117" s="481">
        <v>2</v>
      </c>
      <c r="AG117" s="481">
        <v>1</v>
      </c>
      <c r="AH117" s="481">
        <v>1</v>
      </c>
      <c r="AI117" s="481">
        <v>0</v>
      </c>
      <c r="AJ117" s="481"/>
      <c r="AK117" s="481">
        <v>0</v>
      </c>
    </row>
    <row r="118" spans="1:37" x14ac:dyDescent="0.2">
      <c r="A118" s="154" t="s">
        <v>1081</v>
      </c>
      <c r="B118" s="154" t="s">
        <v>1082</v>
      </c>
      <c r="C118" s="154"/>
      <c r="D118" s="154"/>
      <c r="E118" s="481">
        <v>246</v>
      </c>
      <c r="F118" s="481"/>
      <c r="G118" s="481">
        <v>23</v>
      </c>
      <c r="H118" s="481">
        <v>17</v>
      </c>
      <c r="I118" s="481">
        <v>6</v>
      </c>
      <c r="J118" s="481">
        <v>0</v>
      </c>
      <c r="K118" s="481"/>
      <c r="L118" s="481">
        <v>28</v>
      </c>
      <c r="M118" s="481">
        <v>5</v>
      </c>
      <c r="N118" s="481">
        <v>8</v>
      </c>
      <c r="O118" s="481">
        <v>15</v>
      </c>
      <c r="P118" s="481"/>
      <c r="Q118" s="481">
        <v>2</v>
      </c>
      <c r="R118" s="481">
        <v>60</v>
      </c>
      <c r="S118" s="481">
        <v>31</v>
      </c>
      <c r="T118" s="481">
        <v>3</v>
      </c>
      <c r="U118" s="481"/>
      <c r="V118" s="481">
        <v>33</v>
      </c>
      <c r="W118" s="481">
        <v>7</v>
      </c>
      <c r="X118" s="481">
        <v>7</v>
      </c>
      <c r="Y118" s="481">
        <v>19</v>
      </c>
      <c r="Z118" s="481">
        <v>0</v>
      </c>
      <c r="AA118" s="481"/>
      <c r="AB118" s="481">
        <v>16</v>
      </c>
      <c r="AC118" s="481">
        <v>8</v>
      </c>
      <c r="AD118" s="481">
        <v>22</v>
      </c>
      <c r="AE118" s="481"/>
      <c r="AF118" s="481">
        <v>17</v>
      </c>
      <c r="AG118" s="481">
        <v>9</v>
      </c>
      <c r="AH118" s="481">
        <v>6</v>
      </c>
      <c r="AI118" s="481">
        <v>2</v>
      </c>
      <c r="AJ118" s="481"/>
      <c r="AK118" s="481">
        <v>3</v>
      </c>
    </row>
    <row r="119" spans="1:37" x14ac:dyDescent="0.2">
      <c r="A119" s="154" t="s">
        <v>1083</v>
      </c>
      <c r="B119" s="154" t="s">
        <v>1084</v>
      </c>
      <c r="C119" s="154"/>
      <c r="D119" s="154"/>
      <c r="E119" s="481">
        <v>61</v>
      </c>
      <c r="F119" s="481"/>
      <c r="G119" s="481">
        <v>12</v>
      </c>
      <c r="H119" s="481">
        <v>7</v>
      </c>
      <c r="I119" s="481">
        <v>3</v>
      </c>
      <c r="J119" s="481">
        <v>2</v>
      </c>
      <c r="K119" s="481"/>
      <c r="L119" s="481">
        <v>0</v>
      </c>
      <c r="M119" s="481">
        <v>0</v>
      </c>
      <c r="N119" s="481">
        <v>0</v>
      </c>
      <c r="O119" s="481">
        <v>0</v>
      </c>
      <c r="P119" s="481"/>
      <c r="Q119" s="481">
        <v>1</v>
      </c>
      <c r="R119" s="481">
        <v>13</v>
      </c>
      <c r="S119" s="481">
        <v>6</v>
      </c>
      <c r="T119" s="481">
        <v>2</v>
      </c>
      <c r="U119" s="481"/>
      <c r="V119" s="481">
        <v>6</v>
      </c>
      <c r="W119" s="481">
        <v>2</v>
      </c>
      <c r="X119" s="481">
        <v>0</v>
      </c>
      <c r="Y119" s="481">
        <v>4</v>
      </c>
      <c r="Z119" s="481">
        <v>0</v>
      </c>
      <c r="AA119" s="481"/>
      <c r="AB119" s="481">
        <v>7</v>
      </c>
      <c r="AC119" s="481">
        <v>2</v>
      </c>
      <c r="AD119" s="481">
        <v>0</v>
      </c>
      <c r="AE119" s="481"/>
      <c r="AF119" s="481">
        <v>9</v>
      </c>
      <c r="AG119" s="481">
        <v>8</v>
      </c>
      <c r="AH119" s="481">
        <v>1</v>
      </c>
      <c r="AI119" s="481">
        <v>0</v>
      </c>
      <c r="AJ119" s="481"/>
      <c r="AK119" s="481">
        <v>3</v>
      </c>
    </row>
    <row r="120" spans="1:37" x14ac:dyDescent="0.2">
      <c r="A120" s="154" t="s">
        <v>1085</v>
      </c>
      <c r="B120" s="154" t="s">
        <v>1086</v>
      </c>
      <c r="C120" s="154"/>
      <c r="D120" s="154"/>
      <c r="E120" s="481">
        <v>56</v>
      </c>
      <c r="F120" s="481"/>
      <c r="G120" s="481">
        <v>16</v>
      </c>
      <c r="H120" s="481">
        <v>9</v>
      </c>
      <c r="I120" s="481">
        <v>4</v>
      </c>
      <c r="J120" s="481">
        <v>3</v>
      </c>
      <c r="K120" s="481"/>
      <c r="L120" s="481">
        <v>0</v>
      </c>
      <c r="M120" s="481">
        <v>0</v>
      </c>
      <c r="N120" s="481">
        <v>0</v>
      </c>
      <c r="O120" s="481">
        <v>0</v>
      </c>
      <c r="P120" s="481"/>
      <c r="Q120" s="481">
        <v>0</v>
      </c>
      <c r="R120" s="481">
        <v>15</v>
      </c>
      <c r="S120" s="481">
        <v>7</v>
      </c>
      <c r="T120" s="481">
        <v>3</v>
      </c>
      <c r="U120" s="481"/>
      <c r="V120" s="481">
        <v>8</v>
      </c>
      <c r="W120" s="481">
        <v>5</v>
      </c>
      <c r="X120" s="481">
        <v>0</v>
      </c>
      <c r="Y120" s="481">
        <v>3</v>
      </c>
      <c r="Z120" s="481">
        <v>0</v>
      </c>
      <c r="AA120" s="481"/>
      <c r="AB120" s="481">
        <v>4</v>
      </c>
      <c r="AC120" s="481">
        <v>0</v>
      </c>
      <c r="AD120" s="481">
        <v>0</v>
      </c>
      <c r="AE120" s="481"/>
      <c r="AF120" s="481">
        <v>3</v>
      </c>
      <c r="AG120" s="481">
        <v>3</v>
      </c>
      <c r="AH120" s="481">
        <v>0</v>
      </c>
      <c r="AI120" s="481">
        <v>0</v>
      </c>
      <c r="AJ120" s="481"/>
      <c r="AK120" s="481">
        <v>0</v>
      </c>
    </row>
    <row r="121" spans="1:37" x14ac:dyDescent="0.2">
      <c r="A121" s="154" t="s">
        <v>1087</v>
      </c>
      <c r="B121" s="154" t="s">
        <v>1088</v>
      </c>
      <c r="C121" s="154"/>
      <c r="D121" s="154"/>
      <c r="E121" s="481">
        <v>108</v>
      </c>
      <c r="F121" s="481"/>
      <c r="G121" s="481">
        <v>14</v>
      </c>
      <c r="H121" s="481">
        <v>11</v>
      </c>
      <c r="I121" s="481">
        <v>1</v>
      </c>
      <c r="J121" s="481">
        <v>2</v>
      </c>
      <c r="K121" s="481"/>
      <c r="L121" s="481">
        <v>9</v>
      </c>
      <c r="M121" s="481">
        <v>1</v>
      </c>
      <c r="N121" s="481">
        <v>1</v>
      </c>
      <c r="O121" s="481">
        <v>7</v>
      </c>
      <c r="P121" s="481"/>
      <c r="Q121" s="481">
        <v>0</v>
      </c>
      <c r="R121" s="481">
        <v>22</v>
      </c>
      <c r="S121" s="481">
        <v>15</v>
      </c>
      <c r="T121" s="481">
        <v>0</v>
      </c>
      <c r="U121" s="481"/>
      <c r="V121" s="481">
        <v>23</v>
      </c>
      <c r="W121" s="481">
        <v>4</v>
      </c>
      <c r="X121" s="481">
        <v>1</v>
      </c>
      <c r="Y121" s="481">
        <v>18</v>
      </c>
      <c r="Z121" s="481">
        <v>0</v>
      </c>
      <c r="AA121" s="481"/>
      <c r="AB121" s="481">
        <v>12</v>
      </c>
      <c r="AC121" s="481">
        <v>1</v>
      </c>
      <c r="AD121" s="481">
        <v>1</v>
      </c>
      <c r="AE121" s="481"/>
      <c r="AF121" s="481">
        <v>5</v>
      </c>
      <c r="AG121" s="481">
        <v>5</v>
      </c>
      <c r="AH121" s="481">
        <v>0</v>
      </c>
      <c r="AI121" s="481">
        <v>0</v>
      </c>
      <c r="AJ121" s="481"/>
      <c r="AK121" s="481">
        <v>6</v>
      </c>
    </row>
    <row r="122" spans="1:37" x14ac:dyDescent="0.2">
      <c r="A122" s="154" t="s">
        <v>1089</v>
      </c>
      <c r="B122" s="154" t="s">
        <v>1090</v>
      </c>
      <c r="C122" s="154"/>
      <c r="D122" s="154"/>
      <c r="E122" s="481">
        <v>417</v>
      </c>
      <c r="F122" s="481"/>
      <c r="G122" s="481">
        <v>99</v>
      </c>
      <c r="H122" s="481">
        <v>74</v>
      </c>
      <c r="I122" s="481">
        <v>21</v>
      </c>
      <c r="J122" s="481">
        <v>4</v>
      </c>
      <c r="K122" s="481"/>
      <c r="L122" s="481">
        <v>51</v>
      </c>
      <c r="M122" s="481">
        <v>11</v>
      </c>
      <c r="N122" s="481">
        <v>5</v>
      </c>
      <c r="O122" s="481">
        <v>35</v>
      </c>
      <c r="P122" s="481"/>
      <c r="Q122" s="481">
        <v>5</v>
      </c>
      <c r="R122" s="481">
        <v>122</v>
      </c>
      <c r="S122" s="481">
        <v>61</v>
      </c>
      <c r="T122" s="481">
        <v>0</v>
      </c>
      <c r="U122" s="481"/>
      <c r="V122" s="481">
        <v>2</v>
      </c>
      <c r="W122" s="481">
        <v>2</v>
      </c>
      <c r="X122" s="481">
        <v>0</v>
      </c>
      <c r="Y122" s="481">
        <v>0</v>
      </c>
      <c r="Z122" s="481">
        <v>0</v>
      </c>
      <c r="AA122" s="481"/>
      <c r="AB122" s="481">
        <v>14</v>
      </c>
      <c r="AC122" s="481">
        <v>7</v>
      </c>
      <c r="AD122" s="481">
        <v>26</v>
      </c>
      <c r="AE122" s="481"/>
      <c r="AF122" s="481">
        <v>29</v>
      </c>
      <c r="AG122" s="481">
        <v>17</v>
      </c>
      <c r="AH122" s="481">
        <v>9</v>
      </c>
      <c r="AI122" s="481">
        <v>3</v>
      </c>
      <c r="AJ122" s="481"/>
      <c r="AK122" s="481">
        <v>1</v>
      </c>
    </row>
    <row r="123" spans="1:37" x14ac:dyDescent="0.2">
      <c r="A123" s="154" t="s">
        <v>1091</v>
      </c>
      <c r="B123" s="154" t="s">
        <v>1092</v>
      </c>
      <c r="C123" s="154"/>
      <c r="D123" s="154"/>
      <c r="E123" s="481">
        <v>41</v>
      </c>
      <c r="F123" s="481"/>
      <c r="G123" s="481">
        <v>7</v>
      </c>
      <c r="H123" s="481">
        <v>4</v>
      </c>
      <c r="I123" s="481">
        <v>2</v>
      </c>
      <c r="J123" s="481">
        <v>1</v>
      </c>
      <c r="K123" s="481"/>
      <c r="L123" s="481">
        <v>6</v>
      </c>
      <c r="M123" s="481">
        <v>0</v>
      </c>
      <c r="N123" s="481">
        <v>1</v>
      </c>
      <c r="O123" s="481">
        <v>5</v>
      </c>
      <c r="P123" s="481"/>
      <c r="Q123" s="481">
        <v>0</v>
      </c>
      <c r="R123" s="481">
        <v>10</v>
      </c>
      <c r="S123" s="481">
        <v>4</v>
      </c>
      <c r="T123" s="481">
        <v>0</v>
      </c>
      <c r="U123" s="481"/>
      <c r="V123" s="481">
        <v>5</v>
      </c>
      <c r="W123" s="481">
        <v>2</v>
      </c>
      <c r="X123" s="481">
        <v>0</v>
      </c>
      <c r="Y123" s="481">
        <v>3</v>
      </c>
      <c r="Z123" s="481">
        <v>0</v>
      </c>
      <c r="AA123" s="481"/>
      <c r="AB123" s="481">
        <v>0</v>
      </c>
      <c r="AC123" s="481">
        <v>1</v>
      </c>
      <c r="AD123" s="481">
        <v>2</v>
      </c>
      <c r="AE123" s="481"/>
      <c r="AF123" s="481">
        <v>4</v>
      </c>
      <c r="AG123" s="481">
        <v>4</v>
      </c>
      <c r="AH123" s="481">
        <v>0</v>
      </c>
      <c r="AI123" s="481">
        <v>0</v>
      </c>
      <c r="AJ123" s="481"/>
      <c r="AK123" s="481">
        <v>2</v>
      </c>
    </row>
    <row r="124" spans="1:37" x14ac:dyDescent="0.2">
      <c r="A124" s="154" t="s">
        <v>1093</v>
      </c>
      <c r="B124" s="154" t="s">
        <v>1094</v>
      </c>
      <c r="C124" s="154"/>
      <c r="D124" s="154"/>
      <c r="E124" s="481">
        <v>417</v>
      </c>
      <c r="F124" s="481"/>
      <c r="G124" s="481">
        <v>69</v>
      </c>
      <c r="H124" s="481">
        <v>47</v>
      </c>
      <c r="I124" s="481">
        <v>20</v>
      </c>
      <c r="J124" s="481">
        <v>2</v>
      </c>
      <c r="K124" s="481"/>
      <c r="L124" s="481">
        <v>43</v>
      </c>
      <c r="M124" s="481">
        <v>17</v>
      </c>
      <c r="N124" s="481">
        <v>8</v>
      </c>
      <c r="O124" s="481">
        <v>18</v>
      </c>
      <c r="P124" s="481"/>
      <c r="Q124" s="481">
        <v>1</v>
      </c>
      <c r="R124" s="481">
        <v>129</v>
      </c>
      <c r="S124" s="481">
        <v>53</v>
      </c>
      <c r="T124" s="481">
        <v>0</v>
      </c>
      <c r="U124" s="481"/>
      <c r="V124" s="481">
        <v>10</v>
      </c>
      <c r="W124" s="481">
        <v>1</v>
      </c>
      <c r="X124" s="481">
        <v>1</v>
      </c>
      <c r="Y124" s="481">
        <v>8</v>
      </c>
      <c r="Z124" s="481">
        <v>0</v>
      </c>
      <c r="AA124" s="481"/>
      <c r="AB124" s="481">
        <v>21</v>
      </c>
      <c r="AC124" s="481">
        <v>13</v>
      </c>
      <c r="AD124" s="481">
        <v>66</v>
      </c>
      <c r="AE124" s="481"/>
      <c r="AF124" s="481">
        <v>6</v>
      </c>
      <c r="AG124" s="481">
        <v>5</v>
      </c>
      <c r="AH124" s="481">
        <v>0</v>
      </c>
      <c r="AI124" s="481">
        <v>1</v>
      </c>
      <c r="AJ124" s="481"/>
      <c r="AK124" s="481">
        <v>6</v>
      </c>
    </row>
    <row r="125" spans="1:37" x14ac:dyDescent="0.2">
      <c r="A125" s="154" t="s">
        <v>1095</v>
      </c>
      <c r="B125" s="154" t="s">
        <v>1096</v>
      </c>
      <c r="C125" s="154"/>
      <c r="D125" s="154"/>
      <c r="E125" s="481">
        <v>275</v>
      </c>
      <c r="F125" s="481"/>
      <c r="G125" s="481">
        <v>24</v>
      </c>
      <c r="H125" s="481">
        <v>24</v>
      </c>
      <c r="I125" s="481">
        <v>0</v>
      </c>
      <c r="J125" s="481">
        <v>0</v>
      </c>
      <c r="K125" s="481"/>
      <c r="L125" s="481">
        <v>15</v>
      </c>
      <c r="M125" s="481">
        <v>3</v>
      </c>
      <c r="N125" s="481">
        <v>7</v>
      </c>
      <c r="O125" s="481">
        <v>5</v>
      </c>
      <c r="P125" s="481"/>
      <c r="Q125" s="481">
        <v>0</v>
      </c>
      <c r="R125" s="481">
        <v>87</v>
      </c>
      <c r="S125" s="481">
        <v>41</v>
      </c>
      <c r="T125" s="481">
        <v>0</v>
      </c>
      <c r="U125" s="481"/>
      <c r="V125" s="481">
        <v>28</v>
      </c>
      <c r="W125" s="481">
        <v>6</v>
      </c>
      <c r="X125" s="481">
        <v>2</v>
      </c>
      <c r="Y125" s="481">
        <v>20</v>
      </c>
      <c r="Z125" s="481">
        <v>0</v>
      </c>
      <c r="AA125" s="481"/>
      <c r="AB125" s="481">
        <v>2</v>
      </c>
      <c r="AC125" s="481">
        <v>1</v>
      </c>
      <c r="AD125" s="481">
        <v>58</v>
      </c>
      <c r="AE125" s="481"/>
      <c r="AF125" s="481">
        <v>16</v>
      </c>
      <c r="AG125" s="481">
        <v>14</v>
      </c>
      <c r="AH125" s="481">
        <v>2</v>
      </c>
      <c r="AI125" s="481">
        <v>0</v>
      </c>
      <c r="AJ125" s="481"/>
      <c r="AK125" s="481">
        <v>3</v>
      </c>
    </row>
    <row r="126" spans="1:37" x14ac:dyDescent="0.2">
      <c r="A126" s="154" t="s">
        <v>1097</v>
      </c>
      <c r="B126" s="154" t="s">
        <v>1098</v>
      </c>
      <c r="C126" s="154"/>
      <c r="D126" s="154"/>
      <c r="E126" s="481">
        <v>248</v>
      </c>
      <c r="F126" s="481"/>
      <c r="G126" s="481">
        <v>42</v>
      </c>
      <c r="H126" s="481">
        <v>33</v>
      </c>
      <c r="I126" s="481">
        <v>7</v>
      </c>
      <c r="J126" s="481">
        <v>2</v>
      </c>
      <c r="K126" s="481"/>
      <c r="L126" s="481">
        <v>10</v>
      </c>
      <c r="M126" s="481">
        <v>3</v>
      </c>
      <c r="N126" s="481">
        <v>4</v>
      </c>
      <c r="O126" s="481">
        <v>3</v>
      </c>
      <c r="P126" s="481"/>
      <c r="Q126" s="481">
        <v>0</v>
      </c>
      <c r="R126" s="481">
        <v>72</v>
      </c>
      <c r="S126" s="481">
        <v>31</v>
      </c>
      <c r="T126" s="481">
        <v>9</v>
      </c>
      <c r="U126" s="481"/>
      <c r="V126" s="481">
        <v>30</v>
      </c>
      <c r="W126" s="481">
        <v>13</v>
      </c>
      <c r="X126" s="481">
        <v>9</v>
      </c>
      <c r="Y126" s="481">
        <v>8</v>
      </c>
      <c r="Z126" s="481">
        <v>0</v>
      </c>
      <c r="AA126" s="481"/>
      <c r="AB126" s="481">
        <v>15</v>
      </c>
      <c r="AC126" s="481">
        <v>10</v>
      </c>
      <c r="AD126" s="481">
        <v>18</v>
      </c>
      <c r="AE126" s="481"/>
      <c r="AF126" s="481">
        <v>10</v>
      </c>
      <c r="AG126" s="481">
        <v>2</v>
      </c>
      <c r="AH126" s="481">
        <v>3</v>
      </c>
      <c r="AI126" s="481">
        <v>5</v>
      </c>
      <c r="AJ126" s="481"/>
      <c r="AK126" s="481">
        <v>1</v>
      </c>
    </row>
    <row r="127" spans="1:37" x14ac:dyDescent="0.2">
      <c r="A127" s="154" t="s">
        <v>1099</v>
      </c>
      <c r="B127" s="154" t="s">
        <v>1100</v>
      </c>
      <c r="C127" s="154"/>
      <c r="D127" s="154"/>
      <c r="E127" s="481">
        <v>74</v>
      </c>
      <c r="F127" s="481"/>
      <c r="G127" s="481">
        <v>17</v>
      </c>
      <c r="H127" s="481">
        <v>12</v>
      </c>
      <c r="I127" s="481">
        <v>2</v>
      </c>
      <c r="J127" s="481">
        <v>3</v>
      </c>
      <c r="K127" s="481"/>
      <c r="L127" s="481">
        <v>15</v>
      </c>
      <c r="M127" s="481">
        <v>8</v>
      </c>
      <c r="N127" s="481">
        <v>7</v>
      </c>
      <c r="O127" s="481">
        <v>0</v>
      </c>
      <c r="P127" s="481"/>
      <c r="Q127" s="481">
        <v>3</v>
      </c>
      <c r="R127" s="481">
        <v>18</v>
      </c>
      <c r="S127" s="481">
        <v>8</v>
      </c>
      <c r="T127" s="481">
        <v>0</v>
      </c>
      <c r="U127" s="481"/>
      <c r="V127" s="481">
        <v>10</v>
      </c>
      <c r="W127" s="481">
        <v>4</v>
      </c>
      <c r="X127" s="481">
        <v>1</v>
      </c>
      <c r="Y127" s="481">
        <v>5</v>
      </c>
      <c r="Z127" s="481">
        <v>0</v>
      </c>
      <c r="AA127" s="481"/>
      <c r="AB127" s="481">
        <v>1</v>
      </c>
      <c r="AC127" s="481">
        <v>1</v>
      </c>
      <c r="AD127" s="481">
        <v>0</v>
      </c>
      <c r="AE127" s="481"/>
      <c r="AF127" s="481">
        <v>0</v>
      </c>
      <c r="AG127" s="481">
        <v>0</v>
      </c>
      <c r="AH127" s="481">
        <v>0</v>
      </c>
      <c r="AI127" s="481">
        <v>0</v>
      </c>
      <c r="AJ127" s="481"/>
      <c r="AK127" s="481">
        <v>1</v>
      </c>
    </row>
    <row r="128" spans="1:37" x14ac:dyDescent="0.2">
      <c r="A128" s="154" t="s">
        <v>1101</v>
      </c>
      <c r="B128" s="154" t="s">
        <v>1102</v>
      </c>
      <c r="C128" s="154"/>
      <c r="D128" s="154"/>
      <c r="E128" s="481">
        <v>413</v>
      </c>
      <c r="F128" s="481"/>
      <c r="G128" s="481">
        <v>108</v>
      </c>
      <c r="H128" s="481">
        <v>79</v>
      </c>
      <c r="I128" s="481">
        <v>25</v>
      </c>
      <c r="J128" s="481">
        <v>4</v>
      </c>
      <c r="K128" s="481"/>
      <c r="L128" s="481">
        <v>44</v>
      </c>
      <c r="M128" s="481">
        <v>2</v>
      </c>
      <c r="N128" s="481">
        <v>10</v>
      </c>
      <c r="O128" s="481">
        <v>32</v>
      </c>
      <c r="P128" s="481"/>
      <c r="Q128" s="481">
        <v>1</v>
      </c>
      <c r="R128" s="481">
        <v>86</v>
      </c>
      <c r="S128" s="481">
        <v>52</v>
      </c>
      <c r="T128" s="481">
        <v>3</v>
      </c>
      <c r="U128" s="481"/>
      <c r="V128" s="481">
        <v>36</v>
      </c>
      <c r="W128" s="481">
        <v>12</v>
      </c>
      <c r="X128" s="481">
        <v>5</v>
      </c>
      <c r="Y128" s="481">
        <v>19</v>
      </c>
      <c r="Z128" s="481">
        <v>0</v>
      </c>
      <c r="AA128" s="481"/>
      <c r="AB128" s="481">
        <v>30</v>
      </c>
      <c r="AC128" s="481">
        <v>5</v>
      </c>
      <c r="AD128" s="481">
        <v>31</v>
      </c>
      <c r="AE128" s="481"/>
      <c r="AF128" s="481">
        <v>13</v>
      </c>
      <c r="AG128" s="481">
        <v>6</v>
      </c>
      <c r="AH128" s="481">
        <v>4</v>
      </c>
      <c r="AI128" s="481">
        <v>3</v>
      </c>
      <c r="AJ128" s="481"/>
      <c r="AK128" s="481">
        <v>4</v>
      </c>
    </row>
    <row r="129" spans="1:37" x14ac:dyDescent="0.2">
      <c r="A129" s="154" t="s">
        <v>1103</v>
      </c>
      <c r="B129" s="154" t="s">
        <v>1104</v>
      </c>
      <c r="C129" s="154"/>
      <c r="D129" s="154"/>
      <c r="E129" s="481">
        <v>37</v>
      </c>
      <c r="F129" s="481"/>
      <c r="G129" s="481">
        <v>10</v>
      </c>
      <c r="H129" s="481">
        <v>9</v>
      </c>
      <c r="I129" s="481">
        <v>1</v>
      </c>
      <c r="J129" s="481">
        <v>0</v>
      </c>
      <c r="K129" s="481"/>
      <c r="L129" s="481">
        <v>2</v>
      </c>
      <c r="M129" s="481">
        <v>0</v>
      </c>
      <c r="N129" s="481">
        <v>1</v>
      </c>
      <c r="O129" s="481">
        <v>1</v>
      </c>
      <c r="P129" s="481"/>
      <c r="Q129" s="481">
        <v>0</v>
      </c>
      <c r="R129" s="481">
        <v>6</v>
      </c>
      <c r="S129" s="481">
        <v>3</v>
      </c>
      <c r="T129" s="481">
        <v>1</v>
      </c>
      <c r="U129" s="481"/>
      <c r="V129" s="481">
        <v>4</v>
      </c>
      <c r="W129" s="481">
        <v>0</v>
      </c>
      <c r="X129" s="481">
        <v>0</v>
      </c>
      <c r="Y129" s="481">
        <v>4</v>
      </c>
      <c r="Z129" s="481">
        <v>0</v>
      </c>
      <c r="AA129" s="481"/>
      <c r="AB129" s="481">
        <v>4</v>
      </c>
      <c r="AC129" s="481">
        <v>3</v>
      </c>
      <c r="AD129" s="481">
        <v>0</v>
      </c>
      <c r="AE129" s="481"/>
      <c r="AF129" s="481">
        <v>1</v>
      </c>
      <c r="AG129" s="481">
        <v>1</v>
      </c>
      <c r="AH129" s="481">
        <v>0</v>
      </c>
      <c r="AI129" s="481">
        <v>0</v>
      </c>
      <c r="AJ129" s="481"/>
      <c r="AK129" s="481">
        <v>3</v>
      </c>
    </row>
    <row r="130" spans="1:37" x14ac:dyDescent="0.2">
      <c r="A130" s="154" t="s">
        <v>1105</v>
      </c>
      <c r="B130" s="154" t="s">
        <v>1106</v>
      </c>
      <c r="C130" s="154"/>
      <c r="D130" s="154"/>
      <c r="E130" s="481">
        <v>85</v>
      </c>
      <c r="F130" s="481"/>
      <c r="G130" s="481">
        <v>10</v>
      </c>
      <c r="H130" s="481">
        <v>8</v>
      </c>
      <c r="I130" s="481">
        <v>1</v>
      </c>
      <c r="J130" s="481">
        <v>1</v>
      </c>
      <c r="K130" s="481"/>
      <c r="L130" s="481">
        <v>2</v>
      </c>
      <c r="M130" s="481">
        <v>0</v>
      </c>
      <c r="N130" s="481">
        <v>0</v>
      </c>
      <c r="O130" s="481">
        <v>2</v>
      </c>
      <c r="P130" s="481"/>
      <c r="Q130" s="481">
        <v>2</v>
      </c>
      <c r="R130" s="481">
        <v>12</v>
      </c>
      <c r="S130" s="481">
        <v>7</v>
      </c>
      <c r="T130" s="481">
        <v>5</v>
      </c>
      <c r="U130" s="481"/>
      <c r="V130" s="481">
        <v>6</v>
      </c>
      <c r="W130" s="481">
        <v>3</v>
      </c>
      <c r="X130" s="481">
        <v>1</v>
      </c>
      <c r="Y130" s="481">
        <v>2</v>
      </c>
      <c r="Z130" s="481">
        <v>0</v>
      </c>
      <c r="AA130" s="481"/>
      <c r="AB130" s="481">
        <v>24</v>
      </c>
      <c r="AC130" s="481">
        <v>3</v>
      </c>
      <c r="AD130" s="481">
        <v>5</v>
      </c>
      <c r="AE130" s="481"/>
      <c r="AF130" s="481">
        <v>9</v>
      </c>
      <c r="AG130" s="481">
        <v>3</v>
      </c>
      <c r="AH130" s="481">
        <v>1</v>
      </c>
      <c r="AI130" s="481">
        <v>5</v>
      </c>
      <c r="AJ130" s="481"/>
      <c r="AK130" s="481">
        <v>0</v>
      </c>
    </row>
    <row r="131" spans="1:37" x14ac:dyDescent="0.2">
      <c r="A131" s="154" t="s">
        <v>1107</v>
      </c>
      <c r="B131" s="154" t="s">
        <v>1108</v>
      </c>
      <c r="C131" s="154"/>
      <c r="D131" s="154"/>
      <c r="E131" s="481">
        <v>25</v>
      </c>
      <c r="F131" s="481"/>
      <c r="G131" s="481">
        <v>0</v>
      </c>
      <c r="H131" s="481">
        <v>0</v>
      </c>
      <c r="I131" s="481">
        <v>0</v>
      </c>
      <c r="J131" s="481">
        <v>0</v>
      </c>
      <c r="K131" s="481"/>
      <c r="L131" s="481">
        <v>1</v>
      </c>
      <c r="M131" s="481">
        <v>1</v>
      </c>
      <c r="N131" s="481">
        <v>0</v>
      </c>
      <c r="O131" s="481">
        <v>0</v>
      </c>
      <c r="P131" s="481"/>
      <c r="Q131" s="481">
        <v>0</v>
      </c>
      <c r="R131" s="481">
        <v>3</v>
      </c>
      <c r="S131" s="481">
        <v>0</v>
      </c>
      <c r="T131" s="481">
        <v>1</v>
      </c>
      <c r="U131" s="481"/>
      <c r="V131" s="481">
        <v>14</v>
      </c>
      <c r="W131" s="481">
        <v>5</v>
      </c>
      <c r="X131" s="481">
        <v>1</v>
      </c>
      <c r="Y131" s="481">
        <v>8</v>
      </c>
      <c r="Z131" s="481">
        <v>0</v>
      </c>
      <c r="AA131" s="481"/>
      <c r="AB131" s="481">
        <v>2</v>
      </c>
      <c r="AC131" s="481">
        <v>1</v>
      </c>
      <c r="AD131" s="481">
        <v>0</v>
      </c>
      <c r="AE131" s="481"/>
      <c r="AF131" s="481">
        <v>2</v>
      </c>
      <c r="AG131" s="481">
        <v>0</v>
      </c>
      <c r="AH131" s="481">
        <v>0</v>
      </c>
      <c r="AI131" s="481">
        <v>2</v>
      </c>
      <c r="AJ131" s="481"/>
      <c r="AK131" s="481">
        <v>1</v>
      </c>
    </row>
    <row r="132" spans="1:37" x14ac:dyDescent="0.2">
      <c r="A132" s="154" t="s">
        <v>1109</v>
      </c>
      <c r="B132" s="154" t="s">
        <v>1110</v>
      </c>
      <c r="C132" s="154"/>
      <c r="D132" s="154"/>
      <c r="E132" s="481">
        <v>110</v>
      </c>
      <c r="F132" s="481"/>
      <c r="G132" s="481">
        <v>4</v>
      </c>
      <c r="H132" s="481">
        <v>3</v>
      </c>
      <c r="I132" s="481">
        <v>1</v>
      </c>
      <c r="J132" s="481">
        <v>0</v>
      </c>
      <c r="K132" s="481"/>
      <c r="L132" s="481">
        <v>4</v>
      </c>
      <c r="M132" s="481">
        <v>0</v>
      </c>
      <c r="N132" s="481">
        <v>4</v>
      </c>
      <c r="O132" s="481">
        <v>0</v>
      </c>
      <c r="P132" s="481"/>
      <c r="Q132" s="481">
        <v>0</v>
      </c>
      <c r="R132" s="481">
        <v>30</v>
      </c>
      <c r="S132" s="481">
        <v>19</v>
      </c>
      <c r="T132" s="481">
        <v>6</v>
      </c>
      <c r="U132" s="481"/>
      <c r="V132" s="481">
        <v>24</v>
      </c>
      <c r="W132" s="481">
        <v>5</v>
      </c>
      <c r="X132" s="481">
        <v>2</v>
      </c>
      <c r="Y132" s="481">
        <v>17</v>
      </c>
      <c r="Z132" s="481">
        <v>0</v>
      </c>
      <c r="AA132" s="481"/>
      <c r="AB132" s="481">
        <v>4</v>
      </c>
      <c r="AC132" s="481">
        <v>4</v>
      </c>
      <c r="AD132" s="481">
        <v>3</v>
      </c>
      <c r="AE132" s="481"/>
      <c r="AF132" s="481">
        <v>10</v>
      </c>
      <c r="AG132" s="481">
        <v>7</v>
      </c>
      <c r="AH132" s="481">
        <v>3</v>
      </c>
      <c r="AI132" s="481">
        <v>0</v>
      </c>
      <c r="AJ132" s="481"/>
      <c r="AK132" s="481">
        <v>2</v>
      </c>
    </row>
    <row r="133" spans="1:37" x14ac:dyDescent="0.2">
      <c r="A133" s="154" t="s">
        <v>1111</v>
      </c>
      <c r="B133" s="154" t="s">
        <v>1112</v>
      </c>
      <c r="C133" s="154"/>
      <c r="D133" s="154"/>
      <c r="E133" s="481">
        <v>119</v>
      </c>
      <c r="F133" s="481"/>
      <c r="G133" s="481">
        <v>18</v>
      </c>
      <c r="H133" s="481">
        <v>15</v>
      </c>
      <c r="I133" s="481">
        <v>1</v>
      </c>
      <c r="J133" s="481">
        <v>2</v>
      </c>
      <c r="K133" s="481"/>
      <c r="L133" s="481">
        <v>8</v>
      </c>
      <c r="M133" s="481">
        <v>1</v>
      </c>
      <c r="N133" s="481">
        <v>6</v>
      </c>
      <c r="O133" s="481">
        <v>1</v>
      </c>
      <c r="P133" s="481"/>
      <c r="Q133" s="481">
        <v>0</v>
      </c>
      <c r="R133" s="481">
        <v>30</v>
      </c>
      <c r="S133" s="481">
        <v>15</v>
      </c>
      <c r="T133" s="481">
        <v>3</v>
      </c>
      <c r="U133" s="481"/>
      <c r="V133" s="481">
        <v>18</v>
      </c>
      <c r="W133" s="481">
        <v>3</v>
      </c>
      <c r="X133" s="481">
        <v>2</v>
      </c>
      <c r="Y133" s="481">
        <v>13</v>
      </c>
      <c r="Z133" s="481">
        <v>0</v>
      </c>
      <c r="AA133" s="481"/>
      <c r="AB133" s="481">
        <v>12</v>
      </c>
      <c r="AC133" s="481">
        <v>0</v>
      </c>
      <c r="AD133" s="481">
        <v>4</v>
      </c>
      <c r="AE133" s="481"/>
      <c r="AF133" s="481">
        <v>8</v>
      </c>
      <c r="AG133" s="481">
        <v>7</v>
      </c>
      <c r="AH133" s="481">
        <v>0</v>
      </c>
      <c r="AI133" s="481">
        <v>1</v>
      </c>
      <c r="AJ133" s="481"/>
      <c r="AK133" s="481">
        <v>3</v>
      </c>
    </row>
    <row r="134" spans="1:37" x14ac:dyDescent="0.2">
      <c r="A134" s="154" t="s">
        <v>1113</v>
      </c>
      <c r="B134" s="154" t="s">
        <v>1114</v>
      </c>
      <c r="C134" s="154"/>
      <c r="D134" s="154"/>
      <c r="E134" s="481">
        <v>59</v>
      </c>
      <c r="F134" s="481"/>
      <c r="G134" s="481">
        <v>1</v>
      </c>
      <c r="H134" s="481">
        <v>1</v>
      </c>
      <c r="I134" s="481">
        <v>0</v>
      </c>
      <c r="J134" s="481">
        <v>0</v>
      </c>
      <c r="K134" s="481"/>
      <c r="L134" s="481">
        <v>3</v>
      </c>
      <c r="M134" s="481">
        <v>0</v>
      </c>
      <c r="N134" s="481">
        <v>1</v>
      </c>
      <c r="O134" s="481">
        <v>2</v>
      </c>
      <c r="P134" s="481"/>
      <c r="Q134" s="481">
        <v>0</v>
      </c>
      <c r="R134" s="481">
        <v>22</v>
      </c>
      <c r="S134" s="481">
        <v>7</v>
      </c>
      <c r="T134" s="481">
        <v>1</v>
      </c>
      <c r="U134" s="481"/>
      <c r="V134" s="481">
        <v>12</v>
      </c>
      <c r="W134" s="481">
        <v>8</v>
      </c>
      <c r="X134" s="481">
        <v>2</v>
      </c>
      <c r="Y134" s="481">
        <v>2</v>
      </c>
      <c r="Z134" s="481">
        <v>0</v>
      </c>
      <c r="AA134" s="481"/>
      <c r="AB134" s="481">
        <v>4</v>
      </c>
      <c r="AC134" s="481">
        <v>0</v>
      </c>
      <c r="AD134" s="481">
        <v>0</v>
      </c>
      <c r="AE134" s="481"/>
      <c r="AF134" s="481">
        <v>8</v>
      </c>
      <c r="AG134" s="481">
        <v>3</v>
      </c>
      <c r="AH134" s="481">
        <v>2</v>
      </c>
      <c r="AI134" s="481">
        <v>3</v>
      </c>
      <c r="AJ134" s="481"/>
      <c r="AK134" s="481">
        <v>1</v>
      </c>
    </row>
    <row r="135" spans="1:37" x14ac:dyDescent="0.2">
      <c r="A135" s="154" t="s">
        <v>1115</v>
      </c>
      <c r="B135" s="154" t="s">
        <v>1116</v>
      </c>
      <c r="C135" s="154"/>
      <c r="D135" s="154"/>
      <c r="E135" s="481">
        <v>207</v>
      </c>
      <c r="F135" s="481"/>
      <c r="G135" s="481">
        <v>55</v>
      </c>
      <c r="H135" s="481">
        <v>41</v>
      </c>
      <c r="I135" s="481">
        <v>7</v>
      </c>
      <c r="J135" s="481">
        <v>7</v>
      </c>
      <c r="K135" s="481"/>
      <c r="L135" s="481">
        <v>10</v>
      </c>
      <c r="M135" s="481">
        <v>6</v>
      </c>
      <c r="N135" s="481">
        <v>0</v>
      </c>
      <c r="O135" s="481">
        <v>4</v>
      </c>
      <c r="P135" s="481"/>
      <c r="Q135" s="481">
        <v>4</v>
      </c>
      <c r="R135" s="481">
        <v>84</v>
      </c>
      <c r="S135" s="481">
        <v>33</v>
      </c>
      <c r="T135" s="481">
        <v>0</v>
      </c>
      <c r="U135" s="481"/>
      <c r="V135" s="481">
        <v>5</v>
      </c>
      <c r="W135" s="481">
        <v>5</v>
      </c>
      <c r="X135" s="481">
        <v>0</v>
      </c>
      <c r="Y135" s="481">
        <v>0</v>
      </c>
      <c r="Z135" s="481">
        <v>0</v>
      </c>
      <c r="AA135" s="481"/>
      <c r="AB135" s="481">
        <v>2</v>
      </c>
      <c r="AC135" s="481">
        <v>7</v>
      </c>
      <c r="AD135" s="481">
        <v>3</v>
      </c>
      <c r="AE135" s="481"/>
      <c r="AF135" s="481">
        <v>2</v>
      </c>
      <c r="AG135" s="481">
        <v>2</v>
      </c>
      <c r="AH135" s="481">
        <v>0</v>
      </c>
      <c r="AI135" s="481">
        <v>0</v>
      </c>
      <c r="AJ135" s="481"/>
      <c r="AK135" s="481">
        <v>2</v>
      </c>
    </row>
    <row r="136" spans="1:37" x14ac:dyDescent="0.2">
      <c r="A136" s="154" t="s">
        <v>1117</v>
      </c>
      <c r="B136" s="154" t="s">
        <v>1118</v>
      </c>
      <c r="C136" s="154"/>
      <c r="D136" s="154"/>
      <c r="E136" s="481">
        <v>100</v>
      </c>
      <c r="F136" s="481"/>
      <c r="G136" s="481">
        <v>11</v>
      </c>
      <c r="H136" s="481">
        <v>9</v>
      </c>
      <c r="I136" s="481">
        <v>2</v>
      </c>
      <c r="J136" s="481">
        <v>0</v>
      </c>
      <c r="K136" s="481"/>
      <c r="L136" s="481">
        <v>6</v>
      </c>
      <c r="M136" s="481">
        <v>2</v>
      </c>
      <c r="N136" s="481">
        <v>2</v>
      </c>
      <c r="O136" s="481">
        <v>2</v>
      </c>
      <c r="P136" s="481"/>
      <c r="Q136" s="481">
        <v>1</v>
      </c>
      <c r="R136" s="481">
        <v>26</v>
      </c>
      <c r="S136" s="481">
        <v>19</v>
      </c>
      <c r="T136" s="481">
        <v>3</v>
      </c>
      <c r="U136" s="481"/>
      <c r="V136" s="481">
        <v>15</v>
      </c>
      <c r="W136" s="481">
        <v>5</v>
      </c>
      <c r="X136" s="481">
        <v>3</v>
      </c>
      <c r="Y136" s="481">
        <v>7</v>
      </c>
      <c r="Z136" s="481">
        <v>0</v>
      </c>
      <c r="AA136" s="481"/>
      <c r="AB136" s="481">
        <v>6</v>
      </c>
      <c r="AC136" s="481">
        <v>3</v>
      </c>
      <c r="AD136" s="481">
        <v>0</v>
      </c>
      <c r="AE136" s="481"/>
      <c r="AF136" s="481">
        <v>6</v>
      </c>
      <c r="AG136" s="481">
        <v>2</v>
      </c>
      <c r="AH136" s="481">
        <v>3</v>
      </c>
      <c r="AI136" s="481">
        <v>1</v>
      </c>
      <c r="AJ136" s="481"/>
      <c r="AK136" s="481">
        <v>4</v>
      </c>
    </row>
    <row r="137" spans="1:37" x14ac:dyDescent="0.2">
      <c r="A137" s="154" t="s">
        <v>1119</v>
      </c>
      <c r="B137" s="154" t="s">
        <v>1120</v>
      </c>
      <c r="C137" s="154"/>
      <c r="D137" s="154"/>
      <c r="E137" s="481">
        <v>49</v>
      </c>
      <c r="F137" s="481"/>
      <c r="G137" s="481">
        <v>6</v>
      </c>
      <c r="H137" s="481">
        <v>5</v>
      </c>
      <c r="I137" s="481">
        <v>1</v>
      </c>
      <c r="J137" s="481">
        <v>0</v>
      </c>
      <c r="K137" s="481"/>
      <c r="L137" s="481">
        <v>4</v>
      </c>
      <c r="M137" s="481">
        <v>0</v>
      </c>
      <c r="N137" s="481">
        <v>3</v>
      </c>
      <c r="O137" s="481">
        <v>1</v>
      </c>
      <c r="P137" s="481"/>
      <c r="Q137" s="481">
        <v>0</v>
      </c>
      <c r="R137" s="481">
        <v>10</v>
      </c>
      <c r="S137" s="481">
        <v>3</v>
      </c>
      <c r="T137" s="481">
        <v>1</v>
      </c>
      <c r="U137" s="481"/>
      <c r="V137" s="481">
        <v>19</v>
      </c>
      <c r="W137" s="481">
        <v>6</v>
      </c>
      <c r="X137" s="481">
        <v>2</v>
      </c>
      <c r="Y137" s="481">
        <v>11</v>
      </c>
      <c r="Z137" s="481">
        <v>0</v>
      </c>
      <c r="AA137" s="481"/>
      <c r="AB137" s="481">
        <v>1</v>
      </c>
      <c r="AC137" s="481">
        <v>0</v>
      </c>
      <c r="AD137" s="481">
        <v>0</v>
      </c>
      <c r="AE137" s="481"/>
      <c r="AF137" s="481">
        <v>4</v>
      </c>
      <c r="AG137" s="481">
        <v>2</v>
      </c>
      <c r="AH137" s="481">
        <v>1</v>
      </c>
      <c r="AI137" s="481">
        <v>1</v>
      </c>
      <c r="AJ137" s="481"/>
      <c r="AK137" s="481">
        <v>1</v>
      </c>
    </row>
    <row r="138" spans="1:37" x14ac:dyDescent="0.2">
      <c r="A138" s="154" t="s">
        <v>1121</v>
      </c>
      <c r="B138" s="154" t="s">
        <v>1122</v>
      </c>
      <c r="C138" s="154"/>
      <c r="D138" s="154"/>
      <c r="E138" s="481">
        <v>55</v>
      </c>
      <c r="F138" s="481"/>
      <c r="G138" s="481">
        <v>7</v>
      </c>
      <c r="H138" s="481">
        <v>4</v>
      </c>
      <c r="I138" s="481">
        <v>2</v>
      </c>
      <c r="J138" s="481">
        <v>1</v>
      </c>
      <c r="K138" s="481"/>
      <c r="L138" s="481">
        <v>4</v>
      </c>
      <c r="M138" s="481">
        <v>1</v>
      </c>
      <c r="N138" s="481">
        <v>1</v>
      </c>
      <c r="O138" s="481">
        <v>2</v>
      </c>
      <c r="P138" s="481"/>
      <c r="Q138" s="481">
        <v>1</v>
      </c>
      <c r="R138" s="481">
        <v>10</v>
      </c>
      <c r="S138" s="481">
        <v>5</v>
      </c>
      <c r="T138" s="481">
        <v>2</v>
      </c>
      <c r="U138" s="481"/>
      <c r="V138" s="481">
        <v>12</v>
      </c>
      <c r="W138" s="481">
        <v>6</v>
      </c>
      <c r="X138" s="481">
        <v>0</v>
      </c>
      <c r="Y138" s="481">
        <v>6</v>
      </c>
      <c r="Z138" s="481">
        <v>0</v>
      </c>
      <c r="AA138" s="481"/>
      <c r="AB138" s="481">
        <v>4</v>
      </c>
      <c r="AC138" s="481">
        <v>1</v>
      </c>
      <c r="AD138" s="481">
        <v>0</v>
      </c>
      <c r="AE138" s="481"/>
      <c r="AF138" s="481">
        <v>6</v>
      </c>
      <c r="AG138" s="481">
        <v>1</v>
      </c>
      <c r="AH138" s="481">
        <v>1</v>
      </c>
      <c r="AI138" s="481">
        <v>4</v>
      </c>
      <c r="AJ138" s="481"/>
      <c r="AK138" s="481">
        <v>3</v>
      </c>
    </row>
    <row r="139" spans="1:37" x14ac:dyDescent="0.2">
      <c r="A139" s="154" t="s">
        <v>1123</v>
      </c>
      <c r="B139" s="154" t="s">
        <v>1124</v>
      </c>
      <c r="C139" s="154"/>
      <c r="D139" s="154"/>
      <c r="E139" s="481">
        <v>368</v>
      </c>
      <c r="F139" s="481"/>
      <c r="G139" s="481">
        <v>85</v>
      </c>
      <c r="H139" s="481">
        <v>65</v>
      </c>
      <c r="I139" s="481">
        <v>11</v>
      </c>
      <c r="J139" s="481">
        <v>9</v>
      </c>
      <c r="K139" s="481"/>
      <c r="L139" s="481">
        <v>13</v>
      </c>
      <c r="M139" s="481">
        <v>3</v>
      </c>
      <c r="N139" s="481">
        <v>0</v>
      </c>
      <c r="O139" s="481">
        <v>10</v>
      </c>
      <c r="P139" s="481"/>
      <c r="Q139" s="481">
        <v>0</v>
      </c>
      <c r="R139" s="481">
        <v>68</v>
      </c>
      <c r="S139" s="481">
        <v>31</v>
      </c>
      <c r="T139" s="481">
        <v>22</v>
      </c>
      <c r="U139" s="481"/>
      <c r="V139" s="481">
        <v>4</v>
      </c>
      <c r="W139" s="481">
        <v>1</v>
      </c>
      <c r="X139" s="481">
        <v>1</v>
      </c>
      <c r="Y139" s="481">
        <v>2</v>
      </c>
      <c r="Z139" s="481">
        <v>0</v>
      </c>
      <c r="AA139" s="481"/>
      <c r="AB139" s="481">
        <v>4</v>
      </c>
      <c r="AC139" s="481">
        <v>38</v>
      </c>
      <c r="AD139" s="481">
        <v>73</v>
      </c>
      <c r="AE139" s="481"/>
      <c r="AF139" s="481">
        <v>7</v>
      </c>
      <c r="AG139" s="481">
        <v>2</v>
      </c>
      <c r="AH139" s="481">
        <v>1</v>
      </c>
      <c r="AI139" s="481">
        <v>4</v>
      </c>
      <c r="AJ139" s="481"/>
      <c r="AK139" s="481">
        <v>23</v>
      </c>
    </row>
    <row r="140" spans="1:37" x14ac:dyDescent="0.2">
      <c r="A140" s="154" t="s">
        <v>1125</v>
      </c>
      <c r="B140" s="154" t="s">
        <v>1126</v>
      </c>
      <c r="C140" s="154"/>
      <c r="D140" s="154"/>
      <c r="E140" s="481">
        <v>115</v>
      </c>
      <c r="F140" s="481"/>
      <c r="G140" s="481">
        <v>24</v>
      </c>
      <c r="H140" s="481">
        <v>19</v>
      </c>
      <c r="I140" s="481">
        <v>5</v>
      </c>
      <c r="J140" s="481">
        <v>0</v>
      </c>
      <c r="K140" s="481"/>
      <c r="L140" s="481">
        <v>15</v>
      </c>
      <c r="M140" s="481">
        <v>14</v>
      </c>
      <c r="N140" s="481">
        <v>0</v>
      </c>
      <c r="O140" s="481">
        <v>1</v>
      </c>
      <c r="P140" s="481"/>
      <c r="Q140" s="481">
        <v>5</v>
      </c>
      <c r="R140" s="481">
        <v>31</v>
      </c>
      <c r="S140" s="481">
        <v>6</v>
      </c>
      <c r="T140" s="481">
        <v>0</v>
      </c>
      <c r="U140" s="481"/>
      <c r="V140" s="481">
        <v>19</v>
      </c>
      <c r="W140" s="481">
        <v>3</v>
      </c>
      <c r="X140" s="481">
        <v>4</v>
      </c>
      <c r="Y140" s="481">
        <v>12</v>
      </c>
      <c r="Z140" s="481">
        <v>0</v>
      </c>
      <c r="AA140" s="481"/>
      <c r="AB140" s="481">
        <v>6</v>
      </c>
      <c r="AC140" s="481">
        <v>3</v>
      </c>
      <c r="AD140" s="481">
        <v>0</v>
      </c>
      <c r="AE140" s="481"/>
      <c r="AF140" s="481">
        <v>3</v>
      </c>
      <c r="AG140" s="481">
        <v>3</v>
      </c>
      <c r="AH140" s="481">
        <v>0</v>
      </c>
      <c r="AI140" s="481">
        <v>0</v>
      </c>
      <c r="AJ140" s="481"/>
      <c r="AK140" s="481">
        <v>3</v>
      </c>
    </row>
    <row r="141" spans="1:37" x14ac:dyDescent="0.2">
      <c r="A141" s="154" t="s">
        <v>1127</v>
      </c>
      <c r="B141" s="154" t="s">
        <v>1128</v>
      </c>
      <c r="C141" s="154"/>
      <c r="D141" s="154"/>
      <c r="E141" s="481">
        <v>42</v>
      </c>
      <c r="F141" s="481"/>
      <c r="G141" s="481">
        <v>11</v>
      </c>
      <c r="H141" s="481">
        <v>6</v>
      </c>
      <c r="I141" s="481">
        <v>1</v>
      </c>
      <c r="J141" s="481">
        <v>4</v>
      </c>
      <c r="K141" s="481"/>
      <c r="L141" s="481">
        <v>10</v>
      </c>
      <c r="M141" s="481">
        <v>3</v>
      </c>
      <c r="N141" s="481">
        <v>2</v>
      </c>
      <c r="O141" s="481">
        <v>5</v>
      </c>
      <c r="P141" s="481"/>
      <c r="Q141" s="481">
        <v>0</v>
      </c>
      <c r="R141" s="481">
        <v>10</v>
      </c>
      <c r="S141" s="481">
        <v>2</v>
      </c>
      <c r="T141" s="481">
        <v>0</v>
      </c>
      <c r="U141" s="481"/>
      <c r="V141" s="481">
        <v>4</v>
      </c>
      <c r="W141" s="481">
        <v>1</v>
      </c>
      <c r="X141" s="481">
        <v>0</v>
      </c>
      <c r="Y141" s="481">
        <v>2</v>
      </c>
      <c r="Z141" s="481">
        <v>1</v>
      </c>
      <c r="AA141" s="481"/>
      <c r="AB141" s="481">
        <v>0</v>
      </c>
      <c r="AC141" s="481">
        <v>2</v>
      </c>
      <c r="AD141" s="481">
        <v>0</v>
      </c>
      <c r="AE141" s="481"/>
      <c r="AF141" s="481">
        <v>0</v>
      </c>
      <c r="AG141" s="481">
        <v>0</v>
      </c>
      <c r="AH141" s="481">
        <v>0</v>
      </c>
      <c r="AI141" s="481">
        <v>0</v>
      </c>
      <c r="AJ141" s="481"/>
      <c r="AK141" s="481">
        <v>3</v>
      </c>
    </row>
    <row r="142" spans="1:37" x14ac:dyDescent="0.2">
      <c r="A142" s="154" t="s">
        <v>1129</v>
      </c>
      <c r="B142" s="154" t="s">
        <v>1130</v>
      </c>
      <c r="C142" s="154"/>
      <c r="D142" s="154"/>
      <c r="E142" s="481">
        <v>443</v>
      </c>
      <c r="F142" s="481"/>
      <c r="G142" s="481">
        <v>99</v>
      </c>
      <c r="H142" s="481">
        <v>72</v>
      </c>
      <c r="I142" s="481">
        <v>23</v>
      </c>
      <c r="J142" s="481">
        <v>4</v>
      </c>
      <c r="K142" s="481"/>
      <c r="L142" s="481">
        <v>9</v>
      </c>
      <c r="M142" s="481">
        <v>7</v>
      </c>
      <c r="N142" s="481">
        <v>0</v>
      </c>
      <c r="O142" s="481">
        <v>2</v>
      </c>
      <c r="P142" s="481"/>
      <c r="Q142" s="481">
        <v>1</v>
      </c>
      <c r="R142" s="481">
        <v>79</v>
      </c>
      <c r="S142" s="481">
        <v>41</v>
      </c>
      <c r="T142" s="481">
        <v>0</v>
      </c>
      <c r="U142" s="481"/>
      <c r="V142" s="481">
        <v>17</v>
      </c>
      <c r="W142" s="481">
        <v>3</v>
      </c>
      <c r="X142" s="481">
        <v>4</v>
      </c>
      <c r="Y142" s="481">
        <v>4</v>
      </c>
      <c r="Z142" s="481">
        <v>6</v>
      </c>
      <c r="AA142" s="481"/>
      <c r="AB142" s="481">
        <v>30</v>
      </c>
      <c r="AC142" s="481">
        <v>4</v>
      </c>
      <c r="AD142" s="481">
        <v>123</v>
      </c>
      <c r="AE142" s="481"/>
      <c r="AF142" s="481">
        <v>17</v>
      </c>
      <c r="AG142" s="481">
        <v>11</v>
      </c>
      <c r="AH142" s="481">
        <v>6</v>
      </c>
      <c r="AI142" s="481">
        <v>0</v>
      </c>
      <c r="AJ142" s="481"/>
      <c r="AK142" s="481">
        <v>23</v>
      </c>
    </row>
    <row r="143" spans="1:37" x14ac:dyDescent="0.2">
      <c r="A143" s="154" t="s">
        <v>1131</v>
      </c>
      <c r="B143" s="154" t="s">
        <v>1132</v>
      </c>
      <c r="C143" s="154"/>
      <c r="D143" s="154"/>
      <c r="E143" s="481">
        <v>76</v>
      </c>
      <c r="F143" s="481"/>
      <c r="G143" s="481">
        <v>6</v>
      </c>
      <c r="H143" s="481">
        <v>3</v>
      </c>
      <c r="I143" s="481">
        <v>1</v>
      </c>
      <c r="J143" s="481">
        <v>2</v>
      </c>
      <c r="K143" s="481"/>
      <c r="L143" s="481">
        <v>12</v>
      </c>
      <c r="M143" s="481">
        <v>3</v>
      </c>
      <c r="N143" s="481">
        <v>3</v>
      </c>
      <c r="O143" s="481">
        <v>6</v>
      </c>
      <c r="P143" s="481"/>
      <c r="Q143" s="481">
        <v>0</v>
      </c>
      <c r="R143" s="481">
        <v>14</v>
      </c>
      <c r="S143" s="481">
        <v>7</v>
      </c>
      <c r="T143" s="481">
        <v>3</v>
      </c>
      <c r="U143" s="481"/>
      <c r="V143" s="481">
        <v>7</v>
      </c>
      <c r="W143" s="481">
        <v>2</v>
      </c>
      <c r="X143" s="481">
        <v>1</v>
      </c>
      <c r="Y143" s="481">
        <v>4</v>
      </c>
      <c r="Z143" s="481">
        <v>0</v>
      </c>
      <c r="AA143" s="481"/>
      <c r="AB143" s="481">
        <v>8</v>
      </c>
      <c r="AC143" s="481">
        <v>3</v>
      </c>
      <c r="AD143" s="481">
        <v>1</v>
      </c>
      <c r="AE143" s="481"/>
      <c r="AF143" s="481">
        <v>7</v>
      </c>
      <c r="AG143" s="481">
        <v>4</v>
      </c>
      <c r="AH143" s="481">
        <v>3</v>
      </c>
      <c r="AI143" s="481">
        <v>0</v>
      </c>
      <c r="AJ143" s="481"/>
      <c r="AK143" s="481">
        <v>8</v>
      </c>
    </row>
    <row r="144" spans="1:37" x14ac:dyDescent="0.2">
      <c r="A144" s="154" t="s">
        <v>1133</v>
      </c>
      <c r="B144" s="154" t="s">
        <v>1134</v>
      </c>
      <c r="C144" s="154"/>
      <c r="D144" s="154"/>
      <c r="E144" s="481">
        <v>57</v>
      </c>
      <c r="F144" s="481"/>
      <c r="G144" s="481">
        <v>2</v>
      </c>
      <c r="H144" s="481">
        <v>2</v>
      </c>
      <c r="I144" s="481">
        <v>0</v>
      </c>
      <c r="J144" s="481">
        <v>0</v>
      </c>
      <c r="K144" s="481"/>
      <c r="L144" s="481">
        <v>3</v>
      </c>
      <c r="M144" s="481">
        <v>0</v>
      </c>
      <c r="N144" s="481">
        <v>0</v>
      </c>
      <c r="O144" s="481">
        <v>3</v>
      </c>
      <c r="P144" s="481"/>
      <c r="Q144" s="481">
        <v>0</v>
      </c>
      <c r="R144" s="481">
        <v>5</v>
      </c>
      <c r="S144" s="481">
        <v>4</v>
      </c>
      <c r="T144" s="481">
        <v>0</v>
      </c>
      <c r="U144" s="481"/>
      <c r="V144" s="481">
        <v>15</v>
      </c>
      <c r="W144" s="481">
        <v>7</v>
      </c>
      <c r="X144" s="481">
        <v>2</v>
      </c>
      <c r="Y144" s="481">
        <v>6</v>
      </c>
      <c r="Z144" s="481">
        <v>0</v>
      </c>
      <c r="AA144" s="481"/>
      <c r="AB144" s="481">
        <v>4</v>
      </c>
      <c r="AC144" s="481">
        <v>1</v>
      </c>
      <c r="AD144" s="481">
        <v>20</v>
      </c>
      <c r="AE144" s="481"/>
      <c r="AF144" s="481">
        <v>3</v>
      </c>
      <c r="AG144" s="481">
        <v>3</v>
      </c>
      <c r="AH144" s="481">
        <v>0</v>
      </c>
      <c r="AI144" s="481">
        <v>0</v>
      </c>
      <c r="AJ144" s="481"/>
      <c r="AK144" s="481">
        <v>0</v>
      </c>
    </row>
    <row r="145" spans="1:37" x14ac:dyDescent="0.2">
      <c r="A145" s="154" t="s">
        <v>1135</v>
      </c>
      <c r="B145" s="154" t="s">
        <v>1136</v>
      </c>
      <c r="C145" s="154"/>
      <c r="D145" s="154"/>
      <c r="E145" s="481">
        <v>104</v>
      </c>
      <c r="F145" s="481"/>
      <c r="G145" s="481">
        <v>8</v>
      </c>
      <c r="H145" s="481">
        <v>7</v>
      </c>
      <c r="I145" s="481">
        <v>0</v>
      </c>
      <c r="J145" s="481">
        <v>1</v>
      </c>
      <c r="K145" s="481"/>
      <c r="L145" s="481">
        <v>8</v>
      </c>
      <c r="M145" s="481">
        <v>4</v>
      </c>
      <c r="N145" s="481">
        <v>0</v>
      </c>
      <c r="O145" s="481">
        <v>4</v>
      </c>
      <c r="P145" s="481"/>
      <c r="Q145" s="481">
        <v>0</v>
      </c>
      <c r="R145" s="481">
        <v>22</v>
      </c>
      <c r="S145" s="481">
        <v>10</v>
      </c>
      <c r="T145" s="481">
        <v>0</v>
      </c>
      <c r="U145" s="481"/>
      <c r="V145" s="481">
        <v>24</v>
      </c>
      <c r="W145" s="481">
        <v>7</v>
      </c>
      <c r="X145" s="481">
        <v>1</v>
      </c>
      <c r="Y145" s="481">
        <v>16</v>
      </c>
      <c r="Z145" s="481">
        <v>0</v>
      </c>
      <c r="AA145" s="481"/>
      <c r="AB145" s="481">
        <v>6</v>
      </c>
      <c r="AC145" s="481">
        <v>3</v>
      </c>
      <c r="AD145" s="481">
        <v>1</v>
      </c>
      <c r="AE145" s="481"/>
      <c r="AF145" s="481">
        <v>7</v>
      </c>
      <c r="AG145" s="481">
        <v>5</v>
      </c>
      <c r="AH145" s="481">
        <v>1</v>
      </c>
      <c r="AI145" s="481">
        <v>1</v>
      </c>
      <c r="AJ145" s="481"/>
      <c r="AK145" s="481">
        <v>15</v>
      </c>
    </row>
    <row r="146" spans="1:37" x14ac:dyDescent="0.2">
      <c r="A146" s="154" t="s">
        <v>1137</v>
      </c>
      <c r="B146" s="154" t="s">
        <v>1138</v>
      </c>
      <c r="C146" s="154"/>
      <c r="D146" s="154"/>
      <c r="E146" s="481">
        <v>78</v>
      </c>
      <c r="F146" s="481"/>
      <c r="G146" s="481">
        <v>3</v>
      </c>
      <c r="H146" s="481">
        <v>3</v>
      </c>
      <c r="I146" s="481">
        <v>0</v>
      </c>
      <c r="J146" s="481">
        <v>0</v>
      </c>
      <c r="K146" s="481"/>
      <c r="L146" s="481">
        <v>6</v>
      </c>
      <c r="M146" s="481">
        <v>0</v>
      </c>
      <c r="N146" s="481">
        <v>0</v>
      </c>
      <c r="O146" s="481">
        <v>6</v>
      </c>
      <c r="P146" s="481"/>
      <c r="Q146" s="481">
        <v>1</v>
      </c>
      <c r="R146" s="481">
        <v>15</v>
      </c>
      <c r="S146" s="481">
        <v>13</v>
      </c>
      <c r="T146" s="481">
        <v>2</v>
      </c>
      <c r="U146" s="481"/>
      <c r="V146" s="481">
        <v>14</v>
      </c>
      <c r="W146" s="481">
        <v>0</v>
      </c>
      <c r="X146" s="481">
        <v>0</v>
      </c>
      <c r="Y146" s="481">
        <v>14</v>
      </c>
      <c r="Z146" s="481">
        <v>0</v>
      </c>
      <c r="AA146" s="481"/>
      <c r="AB146" s="481">
        <v>13</v>
      </c>
      <c r="AC146" s="481">
        <v>0</v>
      </c>
      <c r="AD146" s="481">
        <v>0</v>
      </c>
      <c r="AE146" s="481"/>
      <c r="AF146" s="481">
        <v>9</v>
      </c>
      <c r="AG146" s="481">
        <v>4</v>
      </c>
      <c r="AH146" s="481">
        <v>4</v>
      </c>
      <c r="AI146" s="481">
        <v>1</v>
      </c>
      <c r="AJ146" s="481"/>
      <c r="AK146" s="481">
        <v>2</v>
      </c>
    </row>
    <row r="147" spans="1:37" x14ac:dyDescent="0.2">
      <c r="A147" s="154" t="s">
        <v>1139</v>
      </c>
      <c r="B147" s="154" t="s">
        <v>1140</v>
      </c>
      <c r="C147" s="154"/>
      <c r="D147" s="154"/>
      <c r="E147" s="481">
        <v>1</v>
      </c>
      <c r="F147" s="481"/>
      <c r="G147" s="481">
        <v>0</v>
      </c>
      <c r="H147" s="481">
        <v>0</v>
      </c>
      <c r="I147" s="481">
        <v>0</v>
      </c>
      <c r="J147" s="481">
        <v>0</v>
      </c>
      <c r="K147" s="481"/>
      <c r="L147" s="481">
        <v>0</v>
      </c>
      <c r="M147" s="481">
        <v>0</v>
      </c>
      <c r="N147" s="481">
        <v>0</v>
      </c>
      <c r="O147" s="481">
        <v>0</v>
      </c>
      <c r="P147" s="481"/>
      <c r="Q147" s="481">
        <v>0</v>
      </c>
      <c r="R147" s="481">
        <v>0</v>
      </c>
      <c r="S147" s="481">
        <v>0</v>
      </c>
      <c r="T147" s="481">
        <v>1</v>
      </c>
      <c r="U147" s="481"/>
      <c r="V147" s="481">
        <v>0</v>
      </c>
      <c r="W147" s="481">
        <v>0</v>
      </c>
      <c r="X147" s="481">
        <v>0</v>
      </c>
      <c r="Y147" s="481">
        <v>0</v>
      </c>
      <c r="Z147" s="481">
        <v>0</v>
      </c>
      <c r="AA147" s="481"/>
      <c r="AB147" s="481">
        <v>0</v>
      </c>
      <c r="AC147" s="481">
        <v>0</v>
      </c>
      <c r="AD147" s="481">
        <v>0</v>
      </c>
      <c r="AE147" s="481"/>
      <c r="AF147" s="481">
        <v>0</v>
      </c>
      <c r="AG147" s="481">
        <v>0</v>
      </c>
      <c r="AH147" s="481">
        <v>0</v>
      </c>
      <c r="AI147" s="481">
        <v>0</v>
      </c>
      <c r="AJ147" s="481"/>
      <c r="AK147" s="481">
        <v>0</v>
      </c>
    </row>
    <row r="148" spans="1:37" x14ac:dyDescent="0.2">
      <c r="A148" s="154" t="s">
        <v>1141</v>
      </c>
      <c r="B148" s="154" t="s">
        <v>1142</v>
      </c>
      <c r="C148" s="154"/>
      <c r="D148" s="154"/>
      <c r="E148" s="481">
        <v>456</v>
      </c>
      <c r="F148" s="481"/>
      <c r="G148" s="481">
        <v>65</v>
      </c>
      <c r="H148" s="481">
        <v>55</v>
      </c>
      <c r="I148" s="481">
        <v>8</v>
      </c>
      <c r="J148" s="481">
        <v>2</v>
      </c>
      <c r="K148" s="481"/>
      <c r="L148" s="481">
        <v>43</v>
      </c>
      <c r="M148" s="481">
        <v>16</v>
      </c>
      <c r="N148" s="481">
        <v>0</v>
      </c>
      <c r="O148" s="481">
        <v>27</v>
      </c>
      <c r="P148" s="481"/>
      <c r="Q148" s="481">
        <v>1</v>
      </c>
      <c r="R148" s="481">
        <v>133</v>
      </c>
      <c r="S148" s="481">
        <v>41</v>
      </c>
      <c r="T148" s="481">
        <v>0</v>
      </c>
      <c r="U148" s="481"/>
      <c r="V148" s="481">
        <v>45</v>
      </c>
      <c r="W148" s="481">
        <v>2</v>
      </c>
      <c r="X148" s="481">
        <v>2</v>
      </c>
      <c r="Y148" s="481">
        <v>41</v>
      </c>
      <c r="Z148" s="481">
        <v>0</v>
      </c>
      <c r="AA148" s="481"/>
      <c r="AB148" s="481">
        <v>14</v>
      </c>
      <c r="AC148" s="481">
        <v>7</v>
      </c>
      <c r="AD148" s="481">
        <v>85</v>
      </c>
      <c r="AE148" s="481"/>
      <c r="AF148" s="481">
        <v>22</v>
      </c>
      <c r="AG148" s="481">
        <v>14</v>
      </c>
      <c r="AH148" s="481">
        <v>3</v>
      </c>
      <c r="AI148" s="481">
        <v>5</v>
      </c>
      <c r="AJ148" s="481"/>
      <c r="AK148" s="481">
        <v>0</v>
      </c>
    </row>
    <row r="149" spans="1:37" x14ac:dyDescent="0.2">
      <c r="A149" s="154" t="s">
        <v>1143</v>
      </c>
      <c r="B149" s="154" t="s">
        <v>1144</v>
      </c>
      <c r="C149" s="154"/>
      <c r="D149" s="154"/>
      <c r="E149" s="481">
        <v>141</v>
      </c>
      <c r="F149" s="481"/>
      <c r="G149" s="481">
        <v>18</v>
      </c>
      <c r="H149" s="481">
        <v>15</v>
      </c>
      <c r="I149" s="481">
        <v>3</v>
      </c>
      <c r="J149" s="481">
        <v>0</v>
      </c>
      <c r="K149" s="481"/>
      <c r="L149" s="481">
        <v>11</v>
      </c>
      <c r="M149" s="481">
        <v>1</v>
      </c>
      <c r="N149" s="481">
        <v>3</v>
      </c>
      <c r="O149" s="481">
        <v>7</v>
      </c>
      <c r="P149" s="481"/>
      <c r="Q149" s="481">
        <v>3</v>
      </c>
      <c r="R149" s="481">
        <v>33</v>
      </c>
      <c r="S149" s="481">
        <v>24</v>
      </c>
      <c r="T149" s="481">
        <v>4</v>
      </c>
      <c r="U149" s="481"/>
      <c r="V149" s="481">
        <v>4</v>
      </c>
      <c r="W149" s="481">
        <v>3</v>
      </c>
      <c r="X149" s="481">
        <v>0</v>
      </c>
      <c r="Y149" s="481">
        <v>1</v>
      </c>
      <c r="Z149" s="481">
        <v>0</v>
      </c>
      <c r="AA149" s="481"/>
      <c r="AB149" s="481">
        <v>11</v>
      </c>
      <c r="AC149" s="481">
        <v>7</v>
      </c>
      <c r="AD149" s="481">
        <v>14</v>
      </c>
      <c r="AE149" s="481"/>
      <c r="AF149" s="481">
        <v>8</v>
      </c>
      <c r="AG149" s="481">
        <v>6</v>
      </c>
      <c r="AH149" s="481">
        <v>0</v>
      </c>
      <c r="AI149" s="481">
        <v>2</v>
      </c>
      <c r="AJ149" s="481"/>
      <c r="AK149" s="481">
        <v>4</v>
      </c>
    </row>
    <row r="150" spans="1:37" x14ac:dyDescent="0.2">
      <c r="A150" s="154" t="s">
        <v>1145</v>
      </c>
      <c r="B150" s="154" t="s">
        <v>1146</v>
      </c>
      <c r="C150" s="154"/>
      <c r="D150" s="154"/>
      <c r="E150" s="481">
        <v>90</v>
      </c>
      <c r="F150" s="481"/>
      <c r="G150" s="481">
        <v>16</v>
      </c>
      <c r="H150" s="481">
        <v>11</v>
      </c>
      <c r="I150" s="481">
        <v>3</v>
      </c>
      <c r="J150" s="481">
        <v>2</v>
      </c>
      <c r="K150" s="481"/>
      <c r="L150" s="481">
        <v>10</v>
      </c>
      <c r="M150" s="481">
        <v>0</v>
      </c>
      <c r="N150" s="481">
        <v>6</v>
      </c>
      <c r="O150" s="481">
        <v>4</v>
      </c>
      <c r="P150" s="481"/>
      <c r="Q150" s="481">
        <v>4</v>
      </c>
      <c r="R150" s="481">
        <v>25</v>
      </c>
      <c r="S150" s="481">
        <v>10</v>
      </c>
      <c r="T150" s="481">
        <v>2</v>
      </c>
      <c r="U150" s="481"/>
      <c r="V150" s="481">
        <v>2</v>
      </c>
      <c r="W150" s="481">
        <v>1</v>
      </c>
      <c r="X150" s="481">
        <v>1</v>
      </c>
      <c r="Y150" s="481">
        <v>0</v>
      </c>
      <c r="Z150" s="481">
        <v>0</v>
      </c>
      <c r="AA150" s="481"/>
      <c r="AB150" s="481">
        <v>8</v>
      </c>
      <c r="AC150" s="481">
        <v>1</v>
      </c>
      <c r="AD150" s="481">
        <v>0</v>
      </c>
      <c r="AE150" s="481"/>
      <c r="AF150" s="481">
        <v>5</v>
      </c>
      <c r="AG150" s="481">
        <v>4</v>
      </c>
      <c r="AH150" s="481">
        <v>1</v>
      </c>
      <c r="AI150" s="481">
        <v>0</v>
      </c>
      <c r="AJ150" s="481"/>
      <c r="AK150" s="481">
        <v>7</v>
      </c>
    </row>
    <row r="151" spans="1:37" x14ac:dyDescent="0.2">
      <c r="A151" s="154" t="s">
        <v>1147</v>
      </c>
      <c r="B151" s="154" t="s">
        <v>1148</v>
      </c>
      <c r="C151" s="154"/>
      <c r="D151" s="154"/>
      <c r="E151" s="481">
        <v>411</v>
      </c>
      <c r="F151" s="481"/>
      <c r="G151" s="481">
        <v>24</v>
      </c>
      <c r="H151" s="481">
        <v>10</v>
      </c>
      <c r="I151" s="481">
        <v>4</v>
      </c>
      <c r="J151" s="481">
        <v>10</v>
      </c>
      <c r="K151" s="481"/>
      <c r="L151" s="481">
        <v>24</v>
      </c>
      <c r="M151" s="481">
        <v>11</v>
      </c>
      <c r="N151" s="481">
        <v>0</v>
      </c>
      <c r="O151" s="481">
        <v>13</v>
      </c>
      <c r="P151" s="481"/>
      <c r="Q151" s="481">
        <v>0</v>
      </c>
      <c r="R151" s="481">
        <v>66</v>
      </c>
      <c r="S151" s="481">
        <v>47</v>
      </c>
      <c r="T151" s="481">
        <v>8</v>
      </c>
      <c r="U151" s="481"/>
      <c r="V151" s="481">
        <v>123</v>
      </c>
      <c r="W151" s="481">
        <v>23</v>
      </c>
      <c r="X151" s="481">
        <v>15</v>
      </c>
      <c r="Y151" s="481">
        <v>85</v>
      </c>
      <c r="Z151" s="481">
        <v>0</v>
      </c>
      <c r="AA151" s="481"/>
      <c r="AB151" s="481">
        <v>52</v>
      </c>
      <c r="AC151" s="481">
        <v>1</v>
      </c>
      <c r="AD151" s="481">
        <v>35</v>
      </c>
      <c r="AE151" s="481"/>
      <c r="AF151" s="481">
        <v>27</v>
      </c>
      <c r="AG151" s="481">
        <v>13</v>
      </c>
      <c r="AH151" s="481">
        <v>10</v>
      </c>
      <c r="AI151" s="481">
        <v>4</v>
      </c>
      <c r="AJ151" s="481"/>
      <c r="AK151" s="481">
        <v>4</v>
      </c>
    </row>
    <row r="152" spans="1:37" x14ac:dyDescent="0.2">
      <c r="A152" s="154" t="s">
        <v>1149</v>
      </c>
      <c r="B152" s="154" t="s">
        <v>1150</v>
      </c>
      <c r="C152" s="154"/>
      <c r="D152" s="154"/>
      <c r="E152" s="481">
        <v>13</v>
      </c>
      <c r="F152" s="481"/>
      <c r="G152" s="481">
        <v>2</v>
      </c>
      <c r="H152" s="481">
        <v>2</v>
      </c>
      <c r="I152" s="481">
        <v>0</v>
      </c>
      <c r="J152" s="481">
        <v>0</v>
      </c>
      <c r="K152" s="481"/>
      <c r="L152" s="481">
        <v>3</v>
      </c>
      <c r="M152" s="481">
        <v>1</v>
      </c>
      <c r="N152" s="481">
        <v>0</v>
      </c>
      <c r="O152" s="481">
        <v>2</v>
      </c>
      <c r="P152" s="481"/>
      <c r="Q152" s="481">
        <v>1</v>
      </c>
      <c r="R152" s="481">
        <v>1</v>
      </c>
      <c r="S152" s="481">
        <v>2</v>
      </c>
      <c r="T152" s="481">
        <v>2</v>
      </c>
      <c r="U152" s="481"/>
      <c r="V152" s="481">
        <v>0</v>
      </c>
      <c r="W152" s="481">
        <v>0</v>
      </c>
      <c r="X152" s="481">
        <v>0</v>
      </c>
      <c r="Y152" s="481">
        <v>0</v>
      </c>
      <c r="Z152" s="481">
        <v>0</v>
      </c>
      <c r="AA152" s="481"/>
      <c r="AB152" s="481">
        <v>0</v>
      </c>
      <c r="AC152" s="481">
        <v>1</v>
      </c>
      <c r="AD152" s="481">
        <v>1</v>
      </c>
      <c r="AE152" s="481"/>
      <c r="AF152" s="481">
        <v>0</v>
      </c>
      <c r="AG152" s="481">
        <v>0</v>
      </c>
      <c r="AH152" s="481">
        <v>0</v>
      </c>
      <c r="AI152" s="481">
        <v>0</v>
      </c>
      <c r="AJ152" s="481"/>
      <c r="AK152" s="481">
        <v>0</v>
      </c>
    </row>
    <row r="153" spans="1:37" x14ac:dyDescent="0.2">
      <c r="A153" s="154" t="s">
        <v>1151</v>
      </c>
      <c r="B153" s="154" t="s">
        <v>1152</v>
      </c>
      <c r="C153" s="154"/>
      <c r="D153" s="154"/>
      <c r="E153" s="481">
        <v>213</v>
      </c>
      <c r="F153" s="481"/>
      <c r="G153" s="481">
        <v>22</v>
      </c>
      <c r="H153" s="481">
        <v>22</v>
      </c>
      <c r="I153" s="481">
        <v>0</v>
      </c>
      <c r="J153" s="481">
        <v>0</v>
      </c>
      <c r="K153" s="481"/>
      <c r="L153" s="481">
        <v>6</v>
      </c>
      <c r="M153" s="481">
        <v>4</v>
      </c>
      <c r="N153" s="481">
        <v>0</v>
      </c>
      <c r="O153" s="481">
        <v>2</v>
      </c>
      <c r="P153" s="481"/>
      <c r="Q153" s="481">
        <v>1</v>
      </c>
      <c r="R153" s="481">
        <v>55</v>
      </c>
      <c r="S153" s="481">
        <v>24</v>
      </c>
      <c r="T153" s="481">
        <v>14</v>
      </c>
      <c r="U153" s="481"/>
      <c r="V153" s="481">
        <v>25</v>
      </c>
      <c r="W153" s="481">
        <v>8</v>
      </c>
      <c r="X153" s="481">
        <v>0</v>
      </c>
      <c r="Y153" s="481">
        <v>17</v>
      </c>
      <c r="Z153" s="481">
        <v>0</v>
      </c>
      <c r="AA153" s="481"/>
      <c r="AB153" s="481">
        <v>27</v>
      </c>
      <c r="AC153" s="481">
        <v>2</v>
      </c>
      <c r="AD153" s="481">
        <v>20</v>
      </c>
      <c r="AE153" s="481"/>
      <c r="AF153" s="481">
        <v>16</v>
      </c>
      <c r="AG153" s="481">
        <v>8</v>
      </c>
      <c r="AH153" s="481">
        <v>6</v>
      </c>
      <c r="AI153" s="481">
        <v>2</v>
      </c>
      <c r="AJ153" s="481"/>
      <c r="AK153" s="481">
        <v>1</v>
      </c>
    </row>
    <row r="154" spans="1:37" x14ac:dyDescent="0.2">
      <c r="A154" s="154" t="s">
        <v>1153</v>
      </c>
      <c r="B154" s="154" t="s">
        <v>1154</v>
      </c>
      <c r="C154" s="154"/>
      <c r="D154" s="154"/>
      <c r="E154" s="481">
        <v>167</v>
      </c>
      <c r="F154" s="481"/>
      <c r="G154" s="481">
        <v>18</v>
      </c>
      <c r="H154" s="481">
        <v>16</v>
      </c>
      <c r="I154" s="481">
        <v>1</v>
      </c>
      <c r="J154" s="481">
        <v>1</v>
      </c>
      <c r="K154" s="481"/>
      <c r="L154" s="481">
        <v>6</v>
      </c>
      <c r="M154" s="481">
        <v>1</v>
      </c>
      <c r="N154" s="481">
        <v>4</v>
      </c>
      <c r="O154" s="481">
        <v>1</v>
      </c>
      <c r="P154" s="481"/>
      <c r="Q154" s="481">
        <v>2</v>
      </c>
      <c r="R154" s="481">
        <v>69</v>
      </c>
      <c r="S154" s="481">
        <v>23</v>
      </c>
      <c r="T154" s="481">
        <v>1</v>
      </c>
      <c r="U154" s="481"/>
      <c r="V154" s="481">
        <v>13</v>
      </c>
      <c r="W154" s="481">
        <v>4</v>
      </c>
      <c r="X154" s="481">
        <v>2</v>
      </c>
      <c r="Y154" s="481">
        <v>7</v>
      </c>
      <c r="Z154" s="481">
        <v>0</v>
      </c>
      <c r="AA154" s="481"/>
      <c r="AB154" s="481">
        <v>8</v>
      </c>
      <c r="AC154" s="481">
        <v>0</v>
      </c>
      <c r="AD154" s="481">
        <v>17</v>
      </c>
      <c r="AE154" s="481"/>
      <c r="AF154" s="481">
        <v>9</v>
      </c>
      <c r="AG154" s="481">
        <v>5</v>
      </c>
      <c r="AH154" s="481">
        <v>1</v>
      </c>
      <c r="AI154" s="481">
        <v>3</v>
      </c>
      <c r="AJ154" s="481"/>
      <c r="AK154" s="481">
        <v>1</v>
      </c>
    </row>
    <row r="155" spans="1:37" x14ac:dyDescent="0.2">
      <c r="A155" s="154" t="s">
        <v>1155</v>
      </c>
      <c r="B155" s="154" t="s">
        <v>1156</v>
      </c>
      <c r="C155" s="154"/>
      <c r="D155" s="154"/>
      <c r="E155" s="481">
        <v>550</v>
      </c>
      <c r="F155" s="481"/>
      <c r="G155" s="481">
        <v>94</v>
      </c>
      <c r="H155" s="481">
        <v>46</v>
      </c>
      <c r="I155" s="481">
        <v>24</v>
      </c>
      <c r="J155" s="481">
        <v>24</v>
      </c>
      <c r="K155" s="481"/>
      <c r="L155" s="481">
        <v>64</v>
      </c>
      <c r="M155" s="481">
        <v>17</v>
      </c>
      <c r="N155" s="481">
        <v>12</v>
      </c>
      <c r="O155" s="481">
        <v>35</v>
      </c>
      <c r="P155" s="481"/>
      <c r="Q155" s="481">
        <v>3</v>
      </c>
      <c r="R155" s="481">
        <v>137</v>
      </c>
      <c r="S155" s="481">
        <v>91</v>
      </c>
      <c r="T155" s="481">
        <v>5</v>
      </c>
      <c r="U155" s="481"/>
      <c r="V155" s="481">
        <v>42</v>
      </c>
      <c r="W155" s="481">
        <v>12</v>
      </c>
      <c r="X155" s="481">
        <v>4</v>
      </c>
      <c r="Y155" s="481">
        <v>26</v>
      </c>
      <c r="Z155" s="481">
        <v>0</v>
      </c>
      <c r="AA155" s="481"/>
      <c r="AB155" s="481">
        <v>22</v>
      </c>
      <c r="AC155" s="481">
        <v>10</v>
      </c>
      <c r="AD155" s="481">
        <v>30</v>
      </c>
      <c r="AE155" s="481"/>
      <c r="AF155" s="481">
        <v>48</v>
      </c>
      <c r="AG155" s="481">
        <v>24</v>
      </c>
      <c r="AH155" s="481">
        <v>18</v>
      </c>
      <c r="AI155" s="481">
        <v>6</v>
      </c>
      <c r="AJ155" s="481"/>
      <c r="AK155" s="481">
        <v>4</v>
      </c>
    </row>
    <row r="156" spans="1:37" x14ac:dyDescent="0.2">
      <c r="A156" s="154" t="s">
        <v>1157</v>
      </c>
      <c r="B156" s="154" t="s">
        <v>1158</v>
      </c>
      <c r="C156" s="154"/>
      <c r="D156" s="154"/>
      <c r="E156" s="481">
        <v>143</v>
      </c>
      <c r="F156" s="481"/>
      <c r="G156" s="481">
        <v>12</v>
      </c>
      <c r="H156" s="481">
        <v>10</v>
      </c>
      <c r="I156" s="481">
        <v>0</v>
      </c>
      <c r="J156" s="481">
        <v>2</v>
      </c>
      <c r="K156" s="481"/>
      <c r="L156" s="481">
        <v>12</v>
      </c>
      <c r="M156" s="481">
        <v>3</v>
      </c>
      <c r="N156" s="481">
        <v>1</v>
      </c>
      <c r="O156" s="481">
        <v>8</v>
      </c>
      <c r="P156" s="481"/>
      <c r="Q156" s="481">
        <v>1</v>
      </c>
      <c r="R156" s="481">
        <v>18</v>
      </c>
      <c r="S156" s="481">
        <v>18</v>
      </c>
      <c r="T156" s="481">
        <v>2</v>
      </c>
      <c r="U156" s="481"/>
      <c r="V156" s="481">
        <v>36</v>
      </c>
      <c r="W156" s="481">
        <v>11</v>
      </c>
      <c r="X156" s="481">
        <v>4</v>
      </c>
      <c r="Y156" s="481">
        <v>21</v>
      </c>
      <c r="Z156" s="481">
        <v>0</v>
      </c>
      <c r="AA156" s="481"/>
      <c r="AB156" s="481">
        <v>12</v>
      </c>
      <c r="AC156" s="481">
        <v>1</v>
      </c>
      <c r="AD156" s="481">
        <v>5</v>
      </c>
      <c r="AE156" s="481"/>
      <c r="AF156" s="481">
        <v>20</v>
      </c>
      <c r="AG156" s="481">
        <v>19</v>
      </c>
      <c r="AH156" s="481">
        <v>1</v>
      </c>
      <c r="AI156" s="481">
        <v>0</v>
      </c>
      <c r="AJ156" s="481"/>
      <c r="AK156" s="481">
        <v>6</v>
      </c>
    </row>
    <row r="157" spans="1:37" x14ac:dyDescent="0.2">
      <c r="A157" s="154" t="s">
        <v>1159</v>
      </c>
      <c r="B157" s="154" t="s">
        <v>1160</v>
      </c>
      <c r="C157" s="154"/>
      <c r="D157" s="154"/>
      <c r="E157" s="481">
        <v>602</v>
      </c>
      <c r="F157" s="481"/>
      <c r="G157" s="481">
        <v>20</v>
      </c>
      <c r="H157" s="481">
        <v>18</v>
      </c>
      <c r="I157" s="481">
        <v>2</v>
      </c>
      <c r="J157" s="481">
        <v>0</v>
      </c>
      <c r="K157" s="481"/>
      <c r="L157" s="481">
        <v>41</v>
      </c>
      <c r="M157" s="481">
        <v>15</v>
      </c>
      <c r="N157" s="481">
        <v>0</v>
      </c>
      <c r="O157" s="481">
        <v>26</v>
      </c>
      <c r="P157" s="481"/>
      <c r="Q157" s="481">
        <v>1</v>
      </c>
      <c r="R157" s="481">
        <v>111</v>
      </c>
      <c r="S157" s="481">
        <v>98</v>
      </c>
      <c r="T157" s="481">
        <v>8</v>
      </c>
      <c r="U157" s="481"/>
      <c r="V157" s="481">
        <v>91</v>
      </c>
      <c r="W157" s="481">
        <v>16</v>
      </c>
      <c r="X157" s="481">
        <v>9</v>
      </c>
      <c r="Y157" s="481">
        <v>66</v>
      </c>
      <c r="Z157" s="481">
        <v>0</v>
      </c>
      <c r="AA157" s="481"/>
      <c r="AB157" s="481">
        <v>92</v>
      </c>
      <c r="AC157" s="481">
        <v>8</v>
      </c>
      <c r="AD157" s="481">
        <v>50</v>
      </c>
      <c r="AE157" s="481"/>
      <c r="AF157" s="481">
        <v>81</v>
      </c>
      <c r="AG157" s="481">
        <v>66</v>
      </c>
      <c r="AH157" s="481">
        <v>13</v>
      </c>
      <c r="AI157" s="481">
        <v>2</v>
      </c>
      <c r="AJ157" s="481"/>
      <c r="AK157" s="481">
        <v>1</v>
      </c>
    </row>
    <row r="158" spans="1:37" x14ac:dyDescent="0.2">
      <c r="A158" s="154" t="s">
        <v>1161</v>
      </c>
      <c r="B158" s="154" t="s">
        <v>1162</v>
      </c>
      <c r="C158" s="154"/>
      <c r="D158" s="154"/>
      <c r="E158" s="481">
        <v>401</v>
      </c>
      <c r="F158" s="481"/>
      <c r="G158" s="481">
        <v>29</v>
      </c>
      <c r="H158" s="481">
        <v>25</v>
      </c>
      <c r="I158" s="481">
        <v>1</v>
      </c>
      <c r="J158" s="481">
        <v>3</v>
      </c>
      <c r="K158" s="481"/>
      <c r="L158" s="481">
        <v>25</v>
      </c>
      <c r="M158" s="481">
        <v>2</v>
      </c>
      <c r="N158" s="481">
        <v>0</v>
      </c>
      <c r="O158" s="481">
        <v>23</v>
      </c>
      <c r="P158" s="481"/>
      <c r="Q158" s="481">
        <v>0</v>
      </c>
      <c r="R158" s="481">
        <v>42</v>
      </c>
      <c r="S158" s="481">
        <v>33</v>
      </c>
      <c r="T158" s="481">
        <v>37</v>
      </c>
      <c r="U158" s="481"/>
      <c r="V158" s="481">
        <v>90</v>
      </c>
      <c r="W158" s="481">
        <v>23</v>
      </c>
      <c r="X158" s="481">
        <v>7</v>
      </c>
      <c r="Y158" s="481">
        <v>60</v>
      </c>
      <c r="Z158" s="481">
        <v>0</v>
      </c>
      <c r="AA158" s="481"/>
      <c r="AB158" s="481">
        <v>57</v>
      </c>
      <c r="AC158" s="481">
        <v>10</v>
      </c>
      <c r="AD158" s="481">
        <v>41</v>
      </c>
      <c r="AE158" s="481"/>
      <c r="AF158" s="481">
        <v>32</v>
      </c>
      <c r="AG158" s="481">
        <v>23</v>
      </c>
      <c r="AH158" s="481">
        <v>5</v>
      </c>
      <c r="AI158" s="481">
        <v>4</v>
      </c>
      <c r="AJ158" s="481"/>
      <c r="AK158" s="481">
        <v>5</v>
      </c>
    </row>
    <row r="159" spans="1:37" x14ac:dyDescent="0.2">
      <c r="A159" s="154" t="s">
        <v>1163</v>
      </c>
      <c r="B159" s="154" t="s">
        <v>1164</v>
      </c>
      <c r="C159" s="154"/>
      <c r="D159" s="154"/>
      <c r="E159" s="481">
        <v>31</v>
      </c>
      <c r="F159" s="481"/>
      <c r="G159" s="481">
        <v>4</v>
      </c>
      <c r="H159" s="481">
        <v>3</v>
      </c>
      <c r="I159" s="481">
        <v>1</v>
      </c>
      <c r="J159" s="481">
        <v>0</v>
      </c>
      <c r="K159" s="481"/>
      <c r="L159" s="481">
        <v>3</v>
      </c>
      <c r="M159" s="481">
        <v>1</v>
      </c>
      <c r="N159" s="481">
        <v>0</v>
      </c>
      <c r="O159" s="481">
        <v>2</v>
      </c>
      <c r="P159" s="481"/>
      <c r="Q159" s="481">
        <v>0</v>
      </c>
      <c r="R159" s="481">
        <v>9</v>
      </c>
      <c r="S159" s="481">
        <v>7</v>
      </c>
      <c r="T159" s="481">
        <v>1</v>
      </c>
      <c r="U159" s="481"/>
      <c r="V159" s="481">
        <v>2</v>
      </c>
      <c r="W159" s="481">
        <v>0</v>
      </c>
      <c r="X159" s="481">
        <v>0</v>
      </c>
      <c r="Y159" s="481">
        <v>2</v>
      </c>
      <c r="Z159" s="481">
        <v>0</v>
      </c>
      <c r="AA159" s="481"/>
      <c r="AB159" s="481">
        <v>3</v>
      </c>
      <c r="AC159" s="481">
        <v>0</v>
      </c>
      <c r="AD159" s="481">
        <v>0</v>
      </c>
      <c r="AE159" s="481"/>
      <c r="AF159" s="481">
        <v>2</v>
      </c>
      <c r="AG159" s="481">
        <v>0</v>
      </c>
      <c r="AH159" s="481">
        <v>2</v>
      </c>
      <c r="AI159" s="481">
        <v>0</v>
      </c>
      <c r="AJ159" s="481"/>
      <c r="AK159" s="481">
        <v>0</v>
      </c>
    </row>
    <row r="160" spans="1:37" x14ac:dyDescent="0.2">
      <c r="A160" s="154" t="s">
        <v>1165</v>
      </c>
      <c r="B160" s="154" t="s">
        <v>1166</v>
      </c>
      <c r="C160" s="154"/>
      <c r="D160" s="154"/>
      <c r="E160" s="481">
        <v>247</v>
      </c>
      <c r="F160" s="481"/>
      <c r="G160" s="481">
        <v>49</v>
      </c>
      <c r="H160" s="481">
        <v>30</v>
      </c>
      <c r="I160" s="481">
        <v>14</v>
      </c>
      <c r="J160" s="481">
        <v>5</v>
      </c>
      <c r="K160" s="481"/>
      <c r="L160" s="481">
        <v>13</v>
      </c>
      <c r="M160" s="481">
        <v>4</v>
      </c>
      <c r="N160" s="481">
        <v>1</v>
      </c>
      <c r="O160" s="481">
        <v>8</v>
      </c>
      <c r="P160" s="481"/>
      <c r="Q160" s="481">
        <v>3</v>
      </c>
      <c r="R160" s="481">
        <v>45</v>
      </c>
      <c r="S160" s="481">
        <v>23</v>
      </c>
      <c r="T160" s="481">
        <v>4</v>
      </c>
      <c r="U160" s="481"/>
      <c r="V160" s="481">
        <v>15</v>
      </c>
      <c r="W160" s="481">
        <v>5</v>
      </c>
      <c r="X160" s="481">
        <v>4</v>
      </c>
      <c r="Y160" s="481">
        <v>6</v>
      </c>
      <c r="Z160" s="481">
        <v>0</v>
      </c>
      <c r="AA160" s="481"/>
      <c r="AB160" s="481">
        <v>60</v>
      </c>
      <c r="AC160" s="481">
        <v>9</v>
      </c>
      <c r="AD160" s="481">
        <v>8</v>
      </c>
      <c r="AE160" s="481"/>
      <c r="AF160" s="481">
        <v>17</v>
      </c>
      <c r="AG160" s="481">
        <v>7</v>
      </c>
      <c r="AH160" s="481">
        <v>6</v>
      </c>
      <c r="AI160" s="481">
        <v>4</v>
      </c>
      <c r="AJ160" s="481"/>
      <c r="AK160" s="481">
        <v>1</v>
      </c>
    </row>
    <row r="161" spans="1:37" x14ac:dyDescent="0.2">
      <c r="A161" s="154" t="s">
        <v>1167</v>
      </c>
      <c r="B161" s="154" t="s">
        <v>1168</v>
      </c>
      <c r="C161" s="154"/>
      <c r="D161" s="154"/>
      <c r="E161" s="481">
        <v>66</v>
      </c>
      <c r="F161" s="481"/>
      <c r="G161" s="481">
        <v>5</v>
      </c>
      <c r="H161" s="481">
        <v>4</v>
      </c>
      <c r="I161" s="481">
        <v>1</v>
      </c>
      <c r="J161" s="481">
        <v>0</v>
      </c>
      <c r="K161" s="481"/>
      <c r="L161" s="481">
        <v>7</v>
      </c>
      <c r="M161" s="481">
        <v>2</v>
      </c>
      <c r="N161" s="481">
        <v>2</v>
      </c>
      <c r="O161" s="481">
        <v>3</v>
      </c>
      <c r="P161" s="481"/>
      <c r="Q161" s="481">
        <v>0</v>
      </c>
      <c r="R161" s="481">
        <v>27</v>
      </c>
      <c r="S161" s="481">
        <v>4</v>
      </c>
      <c r="T161" s="481">
        <v>0</v>
      </c>
      <c r="U161" s="481"/>
      <c r="V161" s="481">
        <v>9</v>
      </c>
      <c r="W161" s="481">
        <v>3</v>
      </c>
      <c r="X161" s="481">
        <v>1</v>
      </c>
      <c r="Y161" s="481">
        <v>5</v>
      </c>
      <c r="Z161" s="481">
        <v>0</v>
      </c>
      <c r="AA161" s="481"/>
      <c r="AB161" s="481">
        <v>2</v>
      </c>
      <c r="AC161" s="481">
        <v>6</v>
      </c>
      <c r="AD161" s="481">
        <v>0</v>
      </c>
      <c r="AE161" s="481"/>
      <c r="AF161" s="481">
        <v>5</v>
      </c>
      <c r="AG161" s="481">
        <v>3</v>
      </c>
      <c r="AH161" s="481">
        <v>1</v>
      </c>
      <c r="AI161" s="481">
        <v>1</v>
      </c>
      <c r="AJ161" s="481"/>
      <c r="AK161" s="481">
        <v>1</v>
      </c>
    </row>
    <row r="162" spans="1:37" x14ac:dyDescent="0.2">
      <c r="A162" s="154" t="s">
        <v>1169</v>
      </c>
      <c r="B162" s="154" t="s">
        <v>1170</v>
      </c>
      <c r="C162" s="154"/>
      <c r="D162" s="154"/>
      <c r="E162" s="481">
        <v>106</v>
      </c>
      <c r="F162" s="481"/>
      <c r="G162" s="481">
        <v>3</v>
      </c>
      <c r="H162" s="481">
        <v>2</v>
      </c>
      <c r="I162" s="481">
        <v>1</v>
      </c>
      <c r="J162" s="481">
        <v>0</v>
      </c>
      <c r="K162" s="481"/>
      <c r="L162" s="481">
        <v>13</v>
      </c>
      <c r="M162" s="481">
        <v>1</v>
      </c>
      <c r="N162" s="481">
        <v>0</v>
      </c>
      <c r="O162" s="481">
        <v>12</v>
      </c>
      <c r="P162" s="481"/>
      <c r="Q162" s="481">
        <v>1</v>
      </c>
      <c r="R162" s="481">
        <v>17</v>
      </c>
      <c r="S162" s="481">
        <v>9</v>
      </c>
      <c r="T162" s="481">
        <v>1</v>
      </c>
      <c r="U162" s="481"/>
      <c r="V162" s="481">
        <v>21</v>
      </c>
      <c r="W162" s="481">
        <v>7</v>
      </c>
      <c r="X162" s="481">
        <v>2</v>
      </c>
      <c r="Y162" s="481">
        <v>12</v>
      </c>
      <c r="Z162" s="481">
        <v>0</v>
      </c>
      <c r="AA162" s="481"/>
      <c r="AB162" s="481">
        <v>24</v>
      </c>
      <c r="AC162" s="481">
        <v>1</v>
      </c>
      <c r="AD162" s="481">
        <v>0</v>
      </c>
      <c r="AE162" s="481"/>
      <c r="AF162" s="481">
        <v>15</v>
      </c>
      <c r="AG162" s="481">
        <v>11</v>
      </c>
      <c r="AH162" s="481">
        <v>1</v>
      </c>
      <c r="AI162" s="481">
        <v>3</v>
      </c>
      <c r="AJ162" s="481"/>
      <c r="AK162" s="481">
        <v>1</v>
      </c>
    </row>
    <row r="163" spans="1:37" x14ac:dyDescent="0.2">
      <c r="A163" s="154" t="s">
        <v>1171</v>
      </c>
      <c r="B163" s="154" t="s">
        <v>1172</v>
      </c>
      <c r="C163" s="154"/>
      <c r="D163" s="154"/>
      <c r="E163" s="481">
        <v>286</v>
      </c>
      <c r="F163" s="481"/>
      <c r="G163" s="481">
        <v>22</v>
      </c>
      <c r="H163" s="481">
        <v>18</v>
      </c>
      <c r="I163" s="481">
        <v>3</v>
      </c>
      <c r="J163" s="481">
        <v>1</v>
      </c>
      <c r="K163" s="481"/>
      <c r="L163" s="481">
        <v>19</v>
      </c>
      <c r="M163" s="481">
        <v>1</v>
      </c>
      <c r="N163" s="481">
        <v>2</v>
      </c>
      <c r="O163" s="481">
        <v>16</v>
      </c>
      <c r="P163" s="481"/>
      <c r="Q163" s="481">
        <v>1</v>
      </c>
      <c r="R163" s="481">
        <v>41</v>
      </c>
      <c r="S163" s="481">
        <v>26</v>
      </c>
      <c r="T163" s="481">
        <v>43</v>
      </c>
      <c r="U163" s="481"/>
      <c r="V163" s="481">
        <v>21</v>
      </c>
      <c r="W163" s="481">
        <v>4</v>
      </c>
      <c r="X163" s="481">
        <v>1</v>
      </c>
      <c r="Y163" s="481">
        <v>16</v>
      </c>
      <c r="Z163" s="481">
        <v>0</v>
      </c>
      <c r="AA163" s="481"/>
      <c r="AB163" s="481">
        <v>30</v>
      </c>
      <c r="AC163" s="481">
        <v>2</v>
      </c>
      <c r="AD163" s="481">
        <v>54</v>
      </c>
      <c r="AE163" s="481"/>
      <c r="AF163" s="481">
        <v>21</v>
      </c>
      <c r="AG163" s="481">
        <v>9</v>
      </c>
      <c r="AH163" s="481">
        <v>5</v>
      </c>
      <c r="AI163" s="481">
        <v>7</v>
      </c>
      <c r="AJ163" s="481"/>
      <c r="AK163" s="481">
        <v>6</v>
      </c>
    </row>
    <row r="164" spans="1:37" x14ac:dyDescent="0.2">
      <c r="A164" s="154" t="s">
        <v>1173</v>
      </c>
      <c r="B164" s="154" t="s">
        <v>1174</v>
      </c>
      <c r="C164" s="154"/>
      <c r="D164" s="154"/>
      <c r="E164" s="481">
        <v>327</v>
      </c>
      <c r="F164" s="481"/>
      <c r="G164" s="481">
        <v>52</v>
      </c>
      <c r="H164" s="481">
        <v>39</v>
      </c>
      <c r="I164" s="481">
        <v>8</v>
      </c>
      <c r="J164" s="481">
        <v>5</v>
      </c>
      <c r="K164" s="481"/>
      <c r="L164" s="481">
        <v>35</v>
      </c>
      <c r="M164" s="481">
        <v>3</v>
      </c>
      <c r="N164" s="481">
        <v>6</v>
      </c>
      <c r="O164" s="481">
        <v>26</v>
      </c>
      <c r="P164" s="481"/>
      <c r="Q164" s="481">
        <v>2</v>
      </c>
      <c r="R164" s="481">
        <v>35</v>
      </c>
      <c r="S164" s="481">
        <v>21</v>
      </c>
      <c r="T164" s="481">
        <v>10</v>
      </c>
      <c r="U164" s="481"/>
      <c r="V164" s="481">
        <v>52</v>
      </c>
      <c r="W164" s="481">
        <v>10</v>
      </c>
      <c r="X164" s="481">
        <v>9</v>
      </c>
      <c r="Y164" s="481">
        <v>33</v>
      </c>
      <c r="Z164" s="481">
        <v>0</v>
      </c>
      <c r="AA164" s="481"/>
      <c r="AB164" s="481">
        <v>24</v>
      </c>
      <c r="AC164" s="481">
        <v>11</v>
      </c>
      <c r="AD164" s="481">
        <v>52</v>
      </c>
      <c r="AE164" s="481"/>
      <c r="AF164" s="481">
        <v>32</v>
      </c>
      <c r="AG164" s="481">
        <v>15</v>
      </c>
      <c r="AH164" s="481">
        <v>2</v>
      </c>
      <c r="AI164" s="481">
        <v>15</v>
      </c>
      <c r="AJ164" s="481"/>
      <c r="AK164" s="481">
        <v>1</v>
      </c>
    </row>
    <row r="165" spans="1:37" x14ac:dyDescent="0.2">
      <c r="A165" s="154" t="s">
        <v>1175</v>
      </c>
      <c r="B165" s="154" t="s">
        <v>1176</v>
      </c>
      <c r="C165" s="154"/>
      <c r="D165" s="154"/>
      <c r="E165" s="481">
        <v>127</v>
      </c>
      <c r="F165" s="481"/>
      <c r="G165" s="481">
        <v>15</v>
      </c>
      <c r="H165" s="481">
        <v>9</v>
      </c>
      <c r="I165" s="481">
        <v>4</v>
      </c>
      <c r="J165" s="481">
        <v>2</v>
      </c>
      <c r="K165" s="481"/>
      <c r="L165" s="481">
        <v>16</v>
      </c>
      <c r="M165" s="481">
        <v>0</v>
      </c>
      <c r="N165" s="481">
        <v>10</v>
      </c>
      <c r="O165" s="481">
        <v>6</v>
      </c>
      <c r="P165" s="481"/>
      <c r="Q165" s="481">
        <v>2</v>
      </c>
      <c r="R165" s="481">
        <v>28</v>
      </c>
      <c r="S165" s="481">
        <v>13</v>
      </c>
      <c r="T165" s="481">
        <v>1</v>
      </c>
      <c r="U165" s="481"/>
      <c r="V165" s="481">
        <v>18</v>
      </c>
      <c r="W165" s="481">
        <v>8</v>
      </c>
      <c r="X165" s="481">
        <v>1</v>
      </c>
      <c r="Y165" s="481">
        <v>9</v>
      </c>
      <c r="Z165" s="481">
        <v>0</v>
      </c>
      <c r="AA165" s="481"/>
      <c r="AB165" s="481">
        <v>16</v>
      </c>
      <c r="AC165" s="481">
        <v>3</v>
      </c>
      <c r="AD165" s="481">
        <v>0</v>
      </c>
      <c r="AE165" s="481"/>
      <c r="AF165" s="481">
        <v>7</v>
      </c>
      <c r="AG165" s="481">
        <v>4</v>
      </c>
      <c r="AH165" s="481">
        <v>1</v>
      </c>
      <c r="AI165" s="481">
        <v>2</v>
      </c>
      <c r="AJ165" s="481"/>
      <c r="AK165" s="481">
        <v>8</v>
      </c>
    </row>
    <row r="166" spans="1:37" x14ac:dyDescent="0.2">
      <c r="A166" s="154" t="s">
        <v>1177</v>
      </c>
      <c r="B166" s="154" t="s">
        <v>1178</v>
      </c>
      <c r="C166" s="154"/>
      <c r="D166" s="154"/>
      <c r="E166" s="481">
        <v>19</v>
      </c>
      <c r="F166" s="481"/>
      <c r="G166" s="481">
        <v>2</v>
      </c>
      <c r="H166" s="481">
        <v>1</v>
      </c>
      <c r="I166" s="481">
        <v>1</v>
      </c>
      <c r="J166" s="481">
        <v>0</v>
      </c>
      <c r="K166" s="481"/>
      <c r="L166" s="481">
        <v>2</v>
      </c>
      <c r="M166" s="481">
        <v>0</v>
      </c>
      <c r="N166" s="481">
        <v>0</v>
      </c>
      <c r="O166" s="481">
        <v>2</v>
      </c>
      <c r="P166" s="481"/>
      <c r="Q166" s="481">
        <v>0</v>
      </c>
      <c r="R166" s="481">
        <v>5</v>
      </c>
      <c r="S166" s="481">
        <v>5</v>
      </c>
      <c r="T166" s="481">
        <v>1</v>
      </c>
      <c r="U166" s="481"/>
      <c r="V166" s="481">
        <v>2</v>
      </c>
      <c r="W166" s="481">
        <v>1</v>
      </c>
      <c r="X166" s="481">
        <v>0</v>
      </c>
      <c r="Y166" s="481">
        <v>1</v>
      </c>
      <c r="Z166" s="481">
        <v>0</v>
      </c>
      <c r="AA166" s="481"/>
      <c r="AB166" s="481">
        <v>1</v>
      </c>
      <c r="AC166" s="481">
        <v>0</v>
      </c>
      <c r="AD166" s="481">
        <v>0</v>
      </c>
      <c r="AE166" s="481"/>
      <c r="AF166" s="481">
        <v>0</v>
      </c>
      <c r="AG166" s="481">
        <v>0</v>
      </c>
      <c r="AH166" s="481">
        <v>0</v>
      </c>
      <c r="AI166" s="481">
        <v>0</v>
      </c>
      <c r="AJ166" s="481"/>
      <c r="AK166" s="481">
        <v>1</v>
      </c>
    </row>
    <row r="167" spans="1:37" x14ac:dyDescent="0.2">
      <c r="A167" s="154" t="s">
        <v>1179</v>
      </c>
      <c r="B167" s="154" t="s">
        <v>1180</v>
      </c>
      <c r="C167" s="154"/>
      <c r="D167" s="154"/>
      <c r="E167" s="481">
        <v>33</v>
      </c>
      <c r="F167" s="481"/>
      <c r="G167" s="481">
        <v>3</v>
      </c>
      <c r="H167" s="481">
        <v>1</v>
      </c>
      <c r="I167" s="481">
        <v>0</v>
      </c>
      <c r="J167" s="481">
        <v>2</v>
      </c>
      <c r="K167" s="481"/>
      <c r="L167" s="481">
        <v>7</v>
      </c>
      <c r="M167" s="481">
        <v>2</v>
      </c>
      <c r="N167" s="481">
        <v>5</v>
      </c>
      <c r="O167" s="481">
        <v>0</v>
      </c>
      <c r="P167" s="481"/>
      <c r="Q167" s="481">
        <v>0</v>
      </c>
      <c r="R167" s="481">
        <v>7</v>
      </c>
      <c r="S167" s="481">
        <v>3</v>
      </c>
      <c r="T167" s="481">
        <v>0</v>
      </c>
      <c r="U167" s="481"/>
      <c r="V167" s="481">
        <v>7</v>
      </c>
      <c r="W167" s="481">
        <v>1</v>
      </c>
      <c r="X167" s="481">
        <v>0</v>
      </c>
      <c r="Y167" s="481">
        <v>6</v>
      </c>
      <c r="Z167" s="481">
        <v>0</v>
      </c>
      <c r="AA167" s="481"/>
      <c r="AB167" s="481">
        <v>3</v>
      </c>
      <c r="AC167" s="481">
        <v>1</v>
      </c>
      <c r="AD167" s="481">
        <v>0</v>
      </c>
      <c r="AE167" s="481"/>
      <c r="AF167" s="481">
        <v>1</v>
      </c>
      <c r="AG167" s="481">
        <v>0</v>
      </c>
      <c r="AH167" s="481">
        <v>0</v>
      </c>
      <c r="AI167" s="481">
        <v>1</v>
      </c>
      <c r="AJ167" s="481"/>
      <c r="AK167" s="481">
        <v>1</v>
      </c>
    </row>
    <row r="168" spans="1:37" x14ac:dyDescent="0.2">
      <c r="A168" s="154" t="s">
        <v>1181</v>
      </c>
      <c r="B168" s="154" t="s">
        <v>1182</v>
      </c>
      <c r="C168" s="154"/>
      <c r="D168" s="154"/>
      <c r="E168" s="481">
        <v>1075</v>
      </c>
      <c r="F168" s="481"/>
      <c r="G168" s="481">
        <v>124</v>
      </c>
      <c r="H168" s="481">
        <v>83</v>
      </c>
      <c r="I168" s="481">
        <v>37</v>
      </c>
      <c r="J168" s="481">
        <v>4</v>
      </c>
      <c r="K168" s="481"/>
      <c r="L168" s="481">
        <v>52</v>
      </c>
      <c r="M168" s="481">
        <v>6</v>
      </c>
      <c r="N168" s="481">
        <v>4</v>
      </c>
      <c r="O168" s="481">
        <v>42</v>
      </c>
      <c r="P168" s="481"/>
      <c r="Q168" s="481">
        <v>2</v>
      </c>
      <c r="R168" s="481">
        <v>205</v>
      </c>
      <c r="S168" s="481">
        <v>151</v>
      </c>
      <c r="T168" s="481">
        <v>71</v>
      </c>
      <c r="U168" s="481"/>
      <c r="V168" s="481">
        <v>130</v>
      </c>
      <c r="W168" s="481">
        <v>33</v>
      </c>
      <c r="X168" s="481">
        <v>14</v>
      </c>
      <c r="Y168" s="481">
        <v>83</v>
      </c>
      <c r="Z168" s="481">
        <v>0</v>
      </c>
      <c r="AA168" s="481"/>
      <c r="AB168" s="481">
        <v>132</v>
      </c>
      <c r="AC168" s="481">
        <v>32</v>
      </c>
      <c r="AD168" s="481">
        <v>71</v>
      </c>
      <c r="AE168" s="481"/>
      <c r="AF168" s="481">
        <v>85</v>
      </c>
      <c r="AG168" s="481">
        <v>49</v>
      </c>
      <c r="AH168" s="481">
        <v>26</v>
      </c>
      <c r="AI168" s="481">
        <v>10</v>
      </c>
      <c r="AJ168" s="481"/>
      <c r="AK168" s="481">
        <v>20</v>
      </c>
    </row>
    <row r="169" spans="1:37" x14ac:dyDescent="0.2">
      <c r="A169" s="154" t="s">
        <v>1183</v>
      </c>
      <c r="B169" s="154" t="s">
        <v>1184</v>
      </c>
      <c r="C169" s="154"/>
      <c r="D169" s="154"/>
      <c r="E169" s="481">
        <v>57</v>
      </c>
      <c r="F169" s="481"/>
      <c r="G169" s="481">
        <v>1</v>
      </c>
      <c r="H169" s="481">
        <v>1</v>
      </c>
      <c r="I169" s="481">
        <v>0</v>
      </c>
      <c r="J169" s="481">
        <v>0</v>
      </c>
      <c r="K169" s="481"/>
      <c r="L169" s="481">
        <v>8</v>
      </c>
      <c r="M169" s="481">
        <v>2</v>
      </c>
      <c r="N169" s="481">
        <v>0</v>
      </c>
      <c r="O169" s="481">
        <v>6</v>
      </c>
      <c r="P169" s="481"/>
      <c r="Q169" s="481">
        <v>0</v>
      </c>
      <c r="R169" s="481">
        <v>20</v>
      </c>
      <c r="S169" s="481">
        <v>9</v>
      </c>
      <c r="T169" s="481">
        <v>3</v>
      </c>
      <c r="U169" s="481"/>
      <c r="V169" s="481">
        <v>4</v>
      </c>
      <c r="W169" s="481">
        <v>2</v>
      </c>
      <c r="X169" s="481">
        <v>0</v>
      </c>
      <c r="Y169" s="481">
        <v>2</v>
      </c>
      <c r="Z169" s="481">
        <v>0</v>
      </c>
      <c r="AA169" s="481"/>
      <c r="AB169" s="481">
        <v>8</v>
      </c>
      <c r="AC169" s="481">
        <v>1</v>
      </c>
      <c r="AD169" s="481">
        <v>0</v>
      </c>
      <c r="AE169" s="481"/>
      <c r="AF169" s="481">
        <v>1</v>
      </c>
      <c r="AG169" s="481">
        <v>0</v>
      </c>
      <c r="AH169" s="481">
        <v>1</v>
      </c>
      <c r="AI169" s="481">
        <v>0</v>
      </c>
      <c r="AJ169" s="481"/>
      <c r="AK169" s="481">
        <v>2</v>
      </c>
    </row>
    <row r="170" spans="1:37" x14ac:dyDescent="0.2">
      <c r="A170" s="154" t="s">
        <v>1185</v>
      </c>
      <c r="B170" s="154" t="s">
        <v>1186</v>
      </c>
      <c r="C170" s="154"/>
      <c r="D170" s="154"/>
      <c r="E170" s="481">
        <v>220</v>
      </c>
      <c r="F170" s="481"/>
      <c r="G170" s="481">
        <v>18</v>
      </c>
      <c r="H170" s="481">
        <v>12</v>
      </c>
      <c r="I170" s="481">
        <v>2</v>
      </c>
      <c r="J170" s="481">
        <v>4</v>
      </c>
      <c r="K170" s="481"/>
      <c r="L170" s="481">
        <v>19</v>
      </c>
      <c r="M170" s="481">
        <v>3</v>
      </c>
      <c r="N170" s="481">
        <v>6</v>
      </c>
      <c r="O170" s="481">
        <v>10</v>
      </c>
      <c r="P170" s="481"/>
      <c r="Q170" s="481">
        <v>3</v>
      </c>
      <c r="R170" s="481">
        <v>79</v>
      </c>
      <c r="S170" s="481">
        <v>22</v>
      </c>
      <c r="T170" s="481">
        <v>6</v>
      </c>
      <c r="U170" s="481"/>
      <c r="V170" s="481">
        <v>25</v>
      </c>
      <c r="W170" s="481">
        <v>13</v>
      </c>
      <c r="X170" s="481">
        <v>0</v>
      </c>
      <c r="Y170" s="481">
        <v>12</v>
      </c>
      <c r="Z170" s="481">
        <v>0</v>
      </c>
      <c r="AA170" s="481"/>
      <c r="AB170" s="481">
        <v>25</v>
      </c>
      <c r="AC170" s="481">
        <v>0</v>
      </c>
      <c r="AD170" s="481">
        <v>0</v>
      </c>
      <c r="AE170" s="481"/>
      <c r="AF170" s="481">
        <v>17</v>
      </c>
      <c r="AG170" s="481">
        <v>13</v>
      </c>
      <c r="AH170" s="481">
        <v>2</v>
      </c>
      <c r="AI170" s="481">
        <v>2</v>
      </c>
      <c r="AJ170" s="481"/>
      <c r="AK170" s="481">
        <v>6</v>
      </c>
    </row>
    <row r="171" spans="1:37" x14ac:dyDescent="0.2">
      <c r="A171" s="154" t="s">
        <v>1187</v>
      </c>
      <c r="B171" s="154" t="s">
        <v>1188</v>
      </c>
      <c r="C171" s="154"/>
      <c r="D171" s="154"/>
      <c r="E171" s="481">
        <v>62</v>
      </c>
      <c r="F171" s="481"/>
      <c r="G171" s="481">
        <v>9</v>
      </c>
      <c r="H171" s="481">
        <v>4</v>
      </c>
      <c r="I171" s="481">
        <v>4</v>
      </c>
      <c r="J171" s="481">
        <v>1</v>
      </c>
      <c r="K171" s="481"/>
      <c r="L171" s="481">
        <v>1</v>
      </c>
      <c r="M171" s="481">
        <v>1</v>
      </c>
      <c r="N171" s="481">
        <v>0</v>
      </c>
      <c r="O171" s="481">
        <v>0</v>
      </c>
      <c r="P171" s="481"/>
      <c r="Q171" s="481">
        <v>1</v>
      </c>
      <c r="R171" s="481">
        <v>22</v>
      </c>
      <c r="S171" s="481">
        <v>11</v>
      </c>
      <c r="T171" s="481">
        <v>3</v>
      </c>
      <c r="U171" s="481"/>
      <c r="V171" s="481">
        <v>3</v>
      </c>
      <c r="W171" s="481">
        <v>1</v>
      </c>
      <c r="X171" s="481">
        <v>0</v>
      </c>
      <c r="Y171" s="481">
        <v>2</v>
      </c>
      <c r="Z171" s="481">
        <v>0</v>
      </c>
      <c r="AA171" s="481"/>
      <c r="AB171" s="481">
        <v>5</v>
      </c>
      <c r="AC171" s="481">
        <v>1</v>
      </c>
      <c r="AD171" s="481">
        <v>0</v>
      </c>
      <c r="AE171" s="481"/>
      <c r="AF171" s="481">
        <v>4</v>
      </c>
      <c r="AG171" s="481">
        <v>2</v>
      </c>
      <c r="AH171" s="481">
        <v>0</v>
      </c>
      <c r="AI171" s="481">
        <v>2</v>
      </c>
      <c r="AJ171" s="481"/>
      <c r="AK171" s="481">
        <v>2</v>
      </c>
    </row>
    <row r="172" spans="1:37" x14ac:dyDescent="0.2">
      <c r="A172" s="154" t="s">
        <v>1189</v>
      </c>
      <c r="B172" s="154" t="s">
        <v>1190</v>
      </c>
      <c r="C172" s="154"/>
      <c r="D172" s="154"/>
      <c r="E172" s="481">
        <v>58</v>
      </c>
      <c r="F172" s="481"/>
      <c r="G172" s="481">
        <v>10</v>
      </c>
      <c r="H172" s="481">
        <v>6</v>
      </c>
      <c r="I172" s="481">
        <v>3</v>
      </c>
      <c r="J172" s="481">
        <v>1</v>
      </c>
      <c r="K172" s="481"/>
      <c r="L172" s="481">
        <v>3</v>
      </c>
      <c r="M172" s="481">
        <v>1</v>
      </c>
      <c r="N172" s="481">
        <v>1</v>
      </c>
      <c r="O172" s="481">
        <v>1</v>
      </c>
      <c r="P172" s="481"/>
      <c r="Q172" s="481">
        <v>0</v>
      </c>
      <c r="R172" s="481">
        <v>12</v>
      </c>
      <c r="S172" s="481">
        <v>4</v>
      </c>
      <c r="T172" s="481">
        <v>0</v>
      </c>
      <c r="U172" s="481"/>
      <c r="V172" s="481">
        <v>4</v>
      </c>
      <c r="W172" s="481">
        <v>1</v>
      </c>
      <c r="X172" s="481">
        <v>0</v>
      </c>
      <c r="Y172" s="481">
        <v>3</v>
      </c>
      <c r="Z172" s="481">
        <v>0</v>
      </c>
      <c r="AA172" s="481"/>
      <c r="AB172" s="481">
        <v>3</v>
      </c>
      <c r="AC172" s="481">
        <v>4</v>
      </c>
      <c r="AD172" s="481">
        <v>12</v>
      </c>
      <c r="AE172" s="481"/>
      <c r="AF172" s="481">
        <v>6</v>
      </c>
      <c r="AG172" s="481">
        <v>2</v>
      </c>
      <c r="AH172" s="481">
        <v>3</v>
      </c>
      <c r="AI172" s="481">
        <v>1</v>
      </c>
      <c r="AJ172" s="481"/>
      <c r="AK172" s="481">
        <v>0</v>
      </c>
    </row>
    <row r="173" spans="1:37" x14ac:dyDescent="0.2">
      <c r="A173" s="154" t="s">
        <v>1191</v>
      </c>
      <c r="B173" s="154" t="s">
        <v>1192</v>
      </c>
      <c r="C173" s="154"/>
      <c r="D173" s="154"/>
      <c r="E173" s="481">
        <v>54</v>
      </c>
      <c r="F173" s="481"/>
      <c r="G173" s="481">
        <v>10</v>
      </c>
      <c r="H173" s="481">
        <v>9</v>
      </c>
      <c r="I173" s="481">
        <v>0</v>
      </c>
      <c r="J173" s="481">
        <v>1</v>
      </c>
      <c r="K173" s="481"/>
      <c r="L173" s="481">
        <v>8</v>
      </c>
      <c r="M173" s="481">
        <v>3</v>
      </c>
      <c r="N173" s="481">
        <v>2</v>
      </c>
      <c r="O173" s="481">
        <v>3</v>
      </c>
      <c r="P173" s="481"/>
      <c r="Q173" s="481">
        <v>2</v>
      </c>
      <c r="R173" s="481">
        <v>9</v>
      </c>
      <c r="S173" s="481">
        <v>5</v>
      </c>
      <c r="T173" s="481">
        <v>0</v>
      </c>
      <c r="U173" s="481"/>
      <c r="V173" s="481">
        <v>12</v>
      </c>
      <c r="W173" s="481">
        <v>4</v>
      </c>
      <c r="X173" s="481">
        <v>0</v>
      </c>
      <c r="Y173" s="481">
        <v>8</v>
      </c>
      <c r="Z173" s="481">
        <v>0</v>
      </c>
      <c r="AA173" s="481"/>
      <c r="AB173" s="481">
        <v>6</v>
      </c>
      <c r="AC173" s="481">
        <v>0</v>
      </c>
      <c r="AD173" s="481">
        <v>0</v>
      </c>
      <c r="AE173" s="481"/>
      <c r="AF173" s="481">
        <v>1</v>
      </c>
      <c r="AG173" s="481">
        <v>1</v>
      </c>
      <c r="AH173" s="481">
        <v>0</v>
      </c>
      <c r="AI173" s="481">
        <v>0</v>
      </c>
      <c r="AJ173" s="481"/>
      <c r="AK173" s="481">
        <v>1</v>
      </c>
    </row>
    <row r="174" spans="1:37" x14ac:dyDescent="0.2">
      <c r="A174" s="154" t="s">
        <v>1193</v>
      </c>
      <c r="B174" s="154" t="s">
        <v>1194</v>
      </c>
      <c r="C174" s="154"/>
      <c r="D174" s="154"/>
      <c r="E174" s="481">
        <v>33</v>
      </c>
      <c r="F174" s="481"/>
      <c r="G174" s="481">
        <v>2</v>
      </c>
      <c r="H174" s="481">
        <v>1</v>
      </c>
      <c r="I174" s="481">
        <v>0</v>
      </c>
      <c r="J174" s="481">
        <v>1</v>
      </c>
      <c r="K174" s="481"/>
      <c r="L174" s="481">
        <v>2</v>
      </c>
      <c r="M174" s="481">
        <v>0</v>
      </c>
      <c r="N174" s="481">
        <v>1</v>
      </c>
      <c r="O174" s="481">
        <v>1</v>
      </c>
      <c r="P174" s="481"/>
      <c r="Q174" s="481">
        <v>1</v>
      </c>
      <c r="R174" s="481">
        <v>8</v>
      </c>
      <c r="S174" s="481">
        <v>4</v>
      </c>
      <c r="T174" s="481">
        <v>11</v>
      </c>
      <c r="U174" s="481"/>
      <c r="V174" s="481">
        <v>1</v>
      </c>
      <c r="W174" s="481">
        <v>0</v>
      </c>
      <c r="X174" s="481">
        <v>0</v>
      </c>
      <c r="Y174" s="481">
        <v>1</v>
      </c>
      <c r="Z174" s="481">
        <v>0</v>
      </c>
      <c r="AA174" s="481"/>
      <c r="AB174" s="481">
        <v>2</v>
      </c>
      <c r="AC174" s="481">
        <v>0</v>
      </c>
      <c r="AD174" s="481">
        <v>0</v>
      </c>
      <c r="AE174" s="481"/>
      <c r="AF174" s="481">
        <v>2</v>
      </c>
      <c r="AG174" s="481">
        <v>0</v>
      </c>
      <c r="AH174" s="481">
        <v>1</v>
      </c>
      <c r="AI174" s="481">
        <v>1</v>
      </c>
      <c r="AJ174" s="481"/>
      <c r="AK174" s="481">
        <v>0</v>
      </c>
    </row>
    <row r="175" spans="1:37" x14ac:dyDescent="0.2">
      <c r="A175" s="154" t="s">
        <v>1195</v>
      </c>
      <c r="B175" s="154" t="s">
        <v>1196</v>
      </c>
      <c r="C175" s="154"/>
      <c r="D175" s="154"/>
      <c r="E175" s="481">
        <v>82</v>
      </c>
      <c r="F175" s="481"/>
      <c r="G175" s="481">
        <v>8</v>
      </c>
      <c r="H175" s="481">
        <v>6</v>
      </c>
      <c r="I175" s="481">
        <v>0</v>
      </c>
      <c r="J175" s="481">
        <v>2</v>
      </c>
      <c r="K175" s="481"/>
      <c r="L175" s="481">
        <v>9</v>
      </c>
      <c r="M175" s="481">
        <v>1</v>
      </c>
      <c r="N175" s="481">
        <v>6</v>
      </c>
      <c r="O175" s="481">
        <v>2</v>
      </c>
      <c r="P175" s="481"/>
      <c r="Q175" s="481">
        <v>1</v>
      </c>
      <c r="R175" s="481">
        <v>19</v>
      </c>
      <c r="S175" s="481">
        <v>4</v>
      </c>
      <c r="T175" s="481">
        <v>6</v>
      </c>
      <c r="U175" s="481"/>
      <c r="V175" s="481">
        <v>0</v>
      </c>
      <c r="W175" s="481">
        <v>0</v>
      </c>
      <c r="X175" s="481">
        <v>0</v>
      </c>
      <c r="Y175" s="481">
        <v>0</v>
      </c>
      <c r="Z175" s="481">
        <v>0</v>
      </c>
      <c r="AA175" s="481"/>
      <c r="AB175" s="481">
        <v>10</v>
      </c>
      <c r="AC175" s="481">
        <v>2</v>
      </c>
      <c r="AD175" s="481">
        <v>19</v>
      </c>
      <c r="AE175" s="481"/>
      <c r="AF175" s="481">
        <v>1</v>
      </c>
      <c r="AG175" s="481">
        <v>0</v>
      </c>
      <c r="AH175" s="481">
        <v>1</v>
      </c>
      <c r="AI175" s="481">
        <v>0</v>
      </c>
      <c r="AJ175" s="481"/>
      <c r="AK175" s="481">
        <v>3</v>
      </c>
    </row>
    <row r="176" spans="1:37" x14ac:dyDescent="0.2">
      <c r="A176" s="154" t="s">
        <v>1197</v>
      </c>
      <c r="B176" s="154" t="s">
        <v>1198</v>
      </c>
      <c r="C176" s="154"/>
      <c r="D176" s="154"/>
      <c r="E176" s="481">
        <v>347</v>
      </c>
      <c r="F176" s="481"/>
      <c r="G176" s="481">
        <v>19</v>
      </c>
      <c r="H176" s="481">
        <v>17</v>
      </c>
      <c r="I176" s="481">
        <v>1</v>
      </c>
      <c r="J176" s="481">
        <v>1</v>
      </c>
      <c r="K176" s="481"/>
      <c r="L176" s="481">
        <v>12</v>
      </c>
      <c r="M176" s="481">
        <v>1</v>
      </c>
      <c r="N176" s="481">
        <v>7</v>
      </c>
      <c r="O176" s="481">
        <v>4</v>
      </c>
      <c r="P176" s="481"/>
      <c r="Q176" s="481">
        <v>3</v>
      </c>
      <c r="R176" s="481">
        <v>84</v>
      </c>
      <c r="S176" s="481">
        <v>61</v>
      </c>
      <c r="T176" s="481">
        <v>22</v>
      </c>
      <c r="U176" s="481"/>
      <c r="V176" s="481">
        <v>37</v>
      </c>
      <c r="W176" s="481">
        <v>20</v>
      </c>
      <c r="X176" s="481">
        <v>2</v>
      </c>
      <c r="Y176" s="481">
        <v>15</v>
      </c>
      <c r="Z176" s="481">
        <v>0</v>
      </c>
      <c r="AA176" s="481"/>
      <c r="AB176" s="481">
        <v>52</v>
      </c>
      <c r="AC176" s="481">
        <v>7</v>
      </c>
      <c r="AD176" s="481">
        <v>19</v>
      </c>
      <c r="AE176" s="481"/>
      <c r="AF176" s="481">
        <v>24</v>
      </c>
      <c r="AG176" s="481">
        <v>20</v>
      </c>
      <c r="AH176" s="481">
        <v>3</v>
      </c>
      <c r="AI176" s="481">
        <v>1</v>
      </c>
      <c r="AJ176" s="481"/>
      <c r="AK176" s="481">
        <v>7</v>
      </c>
    </row>
    <row r="177" spans="1:37" x14ac:dyDescent="0.2">
      <c r="A177" s="154" t="s">
        <v>1199</v>
      </c>
      <c r="B177" s="154" t="s">
        <v>1200</v>
      </c>
      <c r="C177" s="154"/>
      <c r="D177" s="154"/>
      <c r="E177" s="481">
        <v>395</v>
      </c>
      <c r="F177" s="481"/>
      <c r="G177" s="481">
        <v>82</v>
      </c>
      <c r="H177" s="481">
        <v>72</v>
      </c>
      <c r="I177" s="481">
        <v>4</v>
      </c>
      <c r="J177" s="481">
        <v>6</v>
      </c>
      <c r="K177" s="481"/>
      <c r="L177" s="481">
        <v>47</v>
      </c>
      <c r="M177" s="481">
        <v>25</v>
      </c>
      <c r="N177" s="481">
        <v>7</v>
      </c>
      <c r="O177" s="481">
        <v>15</v>
      </c>
      <c r="P177" s="481"/>
      <c r="Q177" s="481">
        <v>4</v>
      </c>
      <c r="R177" s="481">
        <v>73</v>
      </c>
      <c r="S177" s="481">
        <v>38</v>
      </c>
      <c r="T177" s="481">
        <v>15</v>
      </c>
      <c r="U177" s="481"/>
      <c r="V177" s="481">
        <v>34</v>
      </c>
      <c r="W177" s="481">
        <v>5</v>
      </c>
      <c r="X177" s="481">
        <v>0</v>
      </c>
      <c r="Y177" s="481">
        <v>29</v>
      </c>
      <c r="Z177" s="481">
        <v>0</v>
      </c>
      <c r="AA177" s="481"/>
      <c r="AB177" s="481">
        <v>60</v>
      </c>
      <c r="AC177" s="481">
        <v>15</v>
      </c>
      <c r="AD177" s="481">
        <v>5</v>
      </c>
      <c r="AE177" s="481"/>
      <c r="AF177" s="481">
        <v>16</v>
      </c>
      <c r="AG177" s="481">
        <v>8</v>
      </c>
      <c r="AH177" s="481">
        <v>4</v>
      </c>
      <c r="AI177" s="481">
        <v>4</v>
      </c>
      <c r="AJ177" s="481"/>
      <c r="AK177" s="481">
        <v>6</v>
      </c>
    </row>
    <row r="178" spans="1:37" x14ac:dyDescent="0.2">
      <c r="A178" s="154" t="s">
        <v>1201</v>
      </c>
      <c r="B178" s="154" t="s">
        <v>1202</v>
      </c>
      <c r="C178" s="154"/>
      <c r="D178" s="154"/>
      <c r="E178" s="481">
        <v>17</v>
      </c>
      <c r="F178" s="481"/>
      <c r="G178" s="481">
        <v>1</v>
      </c>
      <c r="H178" s="481">
        <v>1</v>
      </c>
      <c r="I178" s="481">
        <v>0</v>
      </c>
      <c r="J178" s="481">
        <v>0</v>
      </c>
      <c r="K178" s="481"/>
      <c r="L178" s="481">
        <v>1</v>
      </c>
      <c r="M178" s="481">
        <v>0</v>
      </c>
      <c r="N178" s="481">
        <v>0</v>
      </c>
      <c r="O178" s="481">
        <v>1</v>
      </c>
      <c r="P178" s="481"/>
      <c r="Q178" s="481">
        <v>0</v>
      </c>
      <c r="R178" s="481">
        <v>5</v>
      </c>
      <c r="S178" s="481">
        <v>5</v>
      </c>
      <c r="T178" s="481">
        <v>0</v>
      </c>
      <c r="U178" s="481"/>
      <c r="V178" s="481">
        <v>2</v>
      </c>
      <c r="W178" s="481">
        <v>1</v>
      </c>
      <c r="X178" s="481">
        <v>0</v>
      </c>
      <c r="Y178" s="481">
        <v>1</v>
      </c>
      <c r="Z178" s="481">
        <v>0</v>
      </c>
      <c r="AA178" s="481"/>
      <c r="AB178" s="481">
        <v>1</v>
      </c>
      <c r="AC178" s="481">
        <v>0</v>
      </c>
      <c r="AD178" s="481">
        <v>0</v>
      </c>
      <c r="AE178" s="481"/>
      <c r="AF178" s="481">
        <v>2</v>
      </c>
      <c r="AG178" s="481">
        <v>1</v>
      </c>
      <c r="AH178" s="481">
        <v>1</v>
      </c>
      <c r="AI178" s="481">
        <v>0</v>
      </c>
      <c r="AJ178" s="481"/>
      <c r="AK178" s="481">
        <v>0</v>
      </c>
    </row>
    <row r="179" spans="1:37" x14ac:dyDescent="0.2">
      <c r="A179" s="154" t="s">
        <v>1203</v>
      </c>
      <c r="B179" s="154" t="s">
        <v>1204</v>
      </c>
      <c r="C179" s="154"/>
      <c r="D179" s="154"/>
      <c r="E179" s="481">
        <v>62</v>
      </c>
      <c r="F179" s="481"/>
      <c r="G179" s="481">
        <v>1</v>
      </c>
      <c r="H179" s="481">
        <v>0</v>
      </c>
      <c r="I179" s="481">
        <v>0</v>
      </c>
      <c r="J179" s="481">
        <v>1</v>
      </c>
      <c r="K179" s="481"/>
      <c r="L179" s="481">
        <v>3</v>
      </c>
      <c r="M179" s="481">
        <v>3</v>
      </c>
      <c r="N179" s="481">
        <v>0</v>
      </c>
      <c r="O179" s="481">
        <v>0</v>
      </c>
      <c r="P179" s="481"/>
      <c r="Q179" s="481">
        <v>0</v>
      </c>
      <c r="R179" s="481">
        <v>16</v>
      </c>
      <c r="S179" s="481">
        <v>12</v>
      </c>
      <c r="T179" s="481">
        <v>0</v>
      </c>
      <c r="U179" s="481"/>
      <c r="V179" s="481">
        <v>1</v>
      </c>
      <c r="W179" s="481">
        <v>1</v>
      </c>
      <c r="X179" s="481">
        <v>0</v>
      </c>
      <c r="Y179" s="481">
        <v>0</v>
      </c>
      <c r="Z179" s="481">
        <v>0</v>
      </c>
      <c r="AA179" s="481"/>
      <c r="AB179" s="481">
        <v>18</v>
      </c>
      <c r="AC179" s="481">
        <v>3</v>
      </c>
      <c r="AD179" s="481">
        <v>0</v>
      </c>
      <c r="AE179" s="481"/>
      <c r="AF179" s="481">
        <v>7</v>
      </c>
      <c r="AG179" s="481">
        <v>3</v>
      </c>
      <c r="AH179" s="481">
        <v>3</v>
      </c>
      <c r="AI179" s="481">
        <v>1</v>
      </c>
      <c r="AJ179" s="481"/>
      <c r="AK179" s="481">
        <v>1</v>
      </c>
    </row>
    <row r="180" spans="1:37" x14ac:dyDescent="0.2">
      <c r="A180" s="154" t="s">
        <v>1205</v>
      </c>
      <c r="B180" s="154" t="s">
        <v>1206</v>
      </c>
      <c r="C180" s="154"/>
      <c r="D180" s="154"/>
      <c r="E180" s="481">
        <v>53</v>
      </c>
      <c r="F180" s="481"/>
      <c r="G180" s="481">
        <v>3</v>
      </c>
      <c r="H180" s="481">
        <v>3</v>
      </c>
      <c r="I180" s="481">
        <v>0</v>
      </c>
      <c r="J180" s="481">
        <v>0</v>
      </c>
      <c r="K180" s="481"/>
      <c r="L180" s="481">
        <v>4</v>
      </c>
      <c r="M180" s="481">
        <v>2</v>
      </c>
      <c r="N180" s="481">
        <v>1</v>
      </c>
      <c r="O180" s="481">
        <v>1</v>
      </c>
      <c r="P180" s="481"/>
      <c r="Q180" s="481">
        <v>2</v>
      </c>
      <c r="R180" s="481">
        <v>12</v>
      </c>
      <c r="S180" s="481">
        <v>2</v>
      </c>
      <c r="T180" s="481">
        <v>0</v>
      </c>
      <c r="U180" s="481"/>
      <c r="V180" s="481">
        <v>9</v>
      </c>
      <c r="W180" s="481">
        <v>3</v>
      </c>
      <c r="X180" s="481">
        <v>0</v>
      </c>
      <c r="Y180" s="481">
        <v>6</v>
      </c>
      <c r="Z180" s="481">
        <v>0</v>
      </c>
      <c r="AA180" s="481"/>
      <c r="AB180" s="481">
        <v>12</v>
      </c>
      <c r="AC180" s="481">
        <v>1</v>
      </c>
      <c r="AD180" s="481">
        <v>0</v>
      </c>
      <c r="AE180" s="481"/>
      <c r="AF180" s="481">
        <v>6</v>
      </c>
      <c r="AG180" s="481">
        <v>3</v>
      </c>
      <c r="AH180" s="481">
        <v>2</v>
      </c>
      <c r="AI180" s="481">
        <v>1</v>
      </c>
      <c r="AJ180" s="481"/>
      <c r="AK180" s="481">
        <v>2</v>
      </c>
    </row>
    <row r="181" spans="1:37" x14ac:dyDescent="0.2">
      <c r="A181" s="154" t="s">
        <v>1207</v>
      </c>
      <c r="B181" s="154" t="s">
        <v>1208</v>
      </c>
      <c r="C181" s="154"/>
      <c r="D181" s="154"/>
      <c r="E181" s="481" t="s">
        <v>260</v>
      </c>
      <c r="F181" s="481"/>
      <c r="G181" s="481" t="s">
        <v>260</v>
      </c>
      <c r="H181" s="481" t="s">
        <v>260</v>
      </c>
      <c r="I181" s="481" t="s">
        <v>260</v>
      </c>
      <c r="J181" s="481" t="s">
        <v>260</v>
      </c>
      <c r="K181" s="481"/>
      <c r="L181" s="481" t="s">
        <v>260</v>
      </c>
      <c r="M181" s="481" t="s">
        <v>260</v>
      </c>
      <c r="N181" s="481" t="s">
        <v>260</v>
      </c>
      <c r="O181" s="481" t="s">
        <v>260</v>
      </c>
      <c r="P181" s="481"/>
      <c r="Q181" s="481" t="s">
        <v>260</v>
      </c>
      <c r="R181" s="481" t="s">
        <v>260</v>
      </c>
      <c r="S181" s="481" t="s">
        <v>260</v>
      </c>
      <c r="T181" s="481" t="s">
        <v>260</v>
      </c>
      <c r="U181" s="481"/>
      <c r="V181" s="481" t="s">
        <v>260</v>
      </c>
      <c r="W181" s="481" t="s">
        <v>260</v>
      </c>
      <c r="X181" s="481" t="s">
        <v>260</v>
      </c>
      <c r="Y181" s="481" t="s">
        <v>260</v>
      </c>
      <c r="Z181" s="481" t="s">
        <v>260</v>
      </c>
      <c r="AA181" s="481"/>
      <c r="AB181" s="481" t="s">
        <v>260</v>
      </c>
      <c r="AC181" s="481" t="s">
        <v>260</v>
      </c>
      <c r="AD181" s="481" t="s">
        <v>260</v>
      </c>
      <c r="AE181" s="481"/>
      <c r="AF181" s="481" t="s">
        <v>260</v>
      </c>
      <c r="AG181" s="481" t="s">
        <v>260</v>
      </c>
      <c r="AH181" s="481" t="s">
        <v>260</v>
      </c>
      <c r="AI181" s="481" t="s">
        <v>260</v>
      </c>
      <c r="AJ181" s="481"/>
      <c r="AK181" s="481" t="s">
        <v>260</v>
      </c>
    </row>
    <row r="182" spans="1:37" x14ac:dyDescent="0.2">
      <c r="A182" s="154" t="s">
        <v>1209</v>
      </c>
      <c r="B182" s="154" t="s">
        <v>1210</v>
      </c>
      <c r="C182" s="154"/>
      <c r="D182" s="154"/>
      <c r="E182" s="481">
        <v>102</v>
      </c>
      <c r="F182" s="481"/>
      <c r="G182" s="481">
        <v>8</v>
      </c>
      <c r="H182" s="481">
        <v>6</v>
      </c>
      <c r="I182" s="481">
        <v>2</v>
      </c>
      <c r="J182" s="481">
        <v>0</v>
      </c>
      <c r="K182" s="481"/>
      <c r="L182" s="481">
        <v>11</v>
      </c>
      <c r="M182" s="481">
        <v>0</v>
      </c>
      <c r="N182" s="481">
        <v>6</v>
      </c>
      <c r="O182" s="481">
        <v>5</v>
      </c>
      <c r="P182" s="481"/>
      <c r="Q182" s="481">
        <v>0</v>
      </c>
      <c r="R182" s="481">
        <v>23</v>
      </c>
      <c r="S182" s="481">
        <v>7</v>
      </c>
      <c r="T182" s="481">
        <v>1</v>
      </c>
      <c r="U182" s="481"/>
      <c r="V182" s="481">
        <v>23</v>
      </c>
      <c r="W182" s="481">
        <v>3</v>
      </c>
      <c r="X182" s="481">
        <v>1</v>
      </c>
      <c r="Y182" s="481">
        <v>19</v>
      </c>
      <c r="Z182" s="481">
        <v>0</v>
      </c>
      <c r="AA182" s="481"/>
      <c r="AB182" s="481">
        <v>11</v>
      </c>
      <c r="AC182" s="481">
        <v>3</v>
      </c>
      <c r="AD182" s="481">
        <v>0</v>
      </c>
      <c r="AE182" s="481"/>
      <c r="AF182" s="481">
        <v>2</v>
      </c>
      <c r="AG182" s="481">
        <v>1</v>
      </c>
      <c r="AH182" s="481">
        <v>1</v>
      </c>
      <c r="AI182" s="481">
        <v>0</v>
      </c>
      <c r="AJ182" s="481"/>
      <c r="AK182" s="481">
        <v>13</v>
      </c>
    </row>
    <row r="183" spans="1:37" x14ac:dyDescent="0.2">
      <c r="A183" s="154" t="s">
        <v>1211</v>
      </c>
      <c r="B183" s="154" t="s">
        <v>1212</v>
      </c>
      <c r="C183" s="154"/>
      <c r="D183" s="154"/>
      <c r="E183" s="481">
        <v>641</v>
      </c>
      <c r="F183" s="481"/>
      <c r="G183" s="481">
        <v>134</v>
      </c>
      <c r="H183" s="481">
        <v>95</v>
      </c>
      <c r="I183" s="481">
        <v>32</v>
      </c>
      <c r="J183" s="481">
        <v>7</v>
      </c>
      <c r="K183" s="481"/>
      <c r="L183" s="481">
        <v>29</v>
      </c>
      <c r="M183" s="481">
        <v>4</v>
      </c>
      <c r="N183" s="481">
        <v>9</v>
      </c>
      <c r="O183" s="481">
        <v>16</v>
      </c>
      <c r="P183" s="481"/>
      <c r="Q183" s="481">
        <v>2</v>
      </c>
      <c r="R183" s="481">
        <v>132</v>
      </c>
      <c r="S183" s="481">
        <v>54</v>
      </c>
      <c r="T183" s="481">
        <v>11</v>
      </c>
      <c r="U183" s="481"/>
      <c r="V183" s="481">
        <v>17</v>
      </c>
      <c r="W183" s="481">
        <v>5</v>
      </c>
      <c r="X183" s="481">
        <v>5</v>
      </c>
      <c r="Y183" s="481">
        <v>7</v>
      </c>
      <c r="Z183" s="481">
        <v>0</v>
      </c>
      <c r="AA183" s="481"/>
      <c r="AB183" s="481">
        <v>20</v>
      </c>
      <c r="AC183" s="481">
        <v>4</v>
      </c>
      <c r="AD183" s="481">
        <v>119</v>
      </c>
      <c r="AE183" s="481"/>
      <c r="AF183" s="481">
        <v>56</v>
      </c>
      <c r="AG183" s="481">
        <v>19</v>
      </c>
      <c r="AH183" s="481">
        <v>7</v>
      </c>
      <c r="AI183" s="481">
        <v>30</v>
      </c>
      <c r="AJ183" s="481"/>
      <c r="AK183" s="481">
        <v>63</v>
      </c>
    </row>
    <row r="184" spans="1:37" x14ac:dyDescent="0.2">
      <c r="A184" s="154" t="s">
        <v>1213</v>
      </c>
      <c r="B184" s="154" t="s">
        <v>1214</v>
      </c>
      <c r="C184" s="154"/>
      <c r="D184" s="154"/>
      <c r="E184" s="481">
        <v>133</v>
      </c>
      <c r="F184" s="481"/>
      <c r="G184" s="481">
        <v>14</v>
      </c>
      <c r="H184" s="481">
        <v>11</v>
      </c>
      <c r="I184" s="481">
        <v>2</v>
      </c>
      <c r="J184" s="481">
        <v>1</v>
      </c>
      <c r="K184" s="481"/>
      <c r="L184" s="481">
        <v>11</v>
      </c>
      <c r="M184" s="481">
        <v>2</v>
      </c>
      <c r="N184" s="481">
        <v>2</v>
      </c>
      <c r="O184" s="481">
        <v>7</v>
      </c>
      <c r="P184" s="481"/>
      <c r="Q184" s="481">
        <v>3</v>
      </c>
      <c r="R184" s="481">
        <v>15</v>
      </c>
      <c r="S184" s="481">
        <v>11</v>
      </c>
      <c r="T184" s="481">
        <v>4</v>
      </c>
      <c r="U184" s="481"/>
      <c r="V184" s="481">
        <v>27</v>
      </c>
      <c r="W184" s="481">
        <v>11</v>
      </c>
      <c r="X184" s="481">
        <v>1</v>
      </c>
      <c r="Y184" s="481">
        <v>15</v>
      </c>
      <c r="Z184" s="481">
        <v>0</v>
      </c>
      <c r="AA184" s="481"/>
      <c r="AB184" s="481">
        <v>28</v>
      </c>
      <c r="AC184" s="481">
        <v>2</v>
      </c>
      <c r="AD184" s="481">
        <v>0</v>
      </c>
      <c r="AE184" s="481"/>
      <c r="AF184" s="481">
        <v>12</v>
      </c>
      <c r="AG184" s="481">
        <v>7</v>
      </c>
      <c r="AH184" s="481">
        <v>3</v>
      </c>
      <c r="AI184" s="481">
        <v>2</v>
      </c>
      <c r="AJ184" s="481"/>
      <c r="AK184" s="481">
        <v>6</v>
      </c>
    </row>
    <row r="185" spans="1:37" x14ac:dyDescent="0.2">
      <c r="A185" s="154" t="s">
        <v>1215</v>
      </c>
      <c r="B185" s="154" t="s">
        <v>1216</v>
      </c>
      <c r="C185" s="154"/>
      <c r="D185" s="154"/>
      <c r="E185" s="481">
        <v>22</v>
      </c>
      <c r="F185" s="481"/>
      <c r="G185" s="481">
        <v>2</v>
      </c>
      <c r="H185" s="481">
        <v>2</v>
      </c>
      <c r="I185" s="481">
        <v>0</v>
      </c>
      <c r="J185" s="481">
        <v>0</v>
      </c>
      <c r="K185" s="481"/>
      <c r="L185" s="481">
        <v>2</v>
      </c>
      <c r="M185" s="481">
        <v>0</v>
      </c>
      <c r="N185" s="481">
        <v>0</v>
      </c>
      <c r="O185" s="481">
        <v>2</v>
      </c>
      <c r="P185" s="481"/>
      <c r="Q185" s="481">
        <v>0</v>
      </c>
      <c r="R185" s="481">
        <v>7</v>
      </c>
      <c r="S185" s="481">
        <v>5</v>
      </c>
      <c r="T185" s="481">
        <v>1</v>
      </c>
      <c r="U185" s="481"/>
      <c r="V185" s="481">
        <v>1</v>
      </c>
      <c r="W185" s="481">
        <v>0</v>
      </c>
      <c r="X185" s="481">
        <v>0</v>
      </c>
      <c r="Y185" s="481">
        <v>1</v>
      </c>
      <c r="Z185" s="481">
        <v>0</v>
      </c>
      <c r="AA185" s="481"/>
      <c r="AB185" s="481">
        <v>0</v>
      </c>
      <c r="AC185" s="481">
        <v>1</v>
      </c>
      <c r="AD185" s="481">
        <v>0</v>
      </c>
      <c r="AE185" s="481"/>
      <c r="AF185" s="481">
        <v>2</v>
      </c>
      <c r="AG185" s="481">
        <v>1</v>
      </c>
      <c r="AH185" s="481">
        <v>1</v>
      </c>
      <c r="AI185" s="481">
        <v>0</v>
      </c>
      <c r="AJ185" s="481"/>
      <c r="AK185" s="481">
        <v>1</v>
      </c>
    </row>
    <row r="186" spans="1:37" x14ac:dyDescent="0.2">
      <c r="A186" s="154" t="s">
        <v>1217</v>
      </c>
      <c r="B186" s="154" t="s">
        <v>1218</v>
      </c>
      <c r="C186" s="154"/>
      <c r="D186" s="154"/>
      <c r="E186" s="481">
        <v>196</v>
      </c>
      <c r="F186" s="481"/>
      <c r="G186" s="481">
        <v>21</v>
      </c>
      <c r="H186" s="481">
        <v>21</v>
      </c>
      <c r="I186" s="481">
        <v>0</v>
      </c>
      <c r="J186" s="481">
        <v>0</v>
      </c>
      <c r="K186" s="481"/>
      <c r="L186" s="481">
        <v>13</v>
      </c>
      <c r="M186" s="481">
        <v>1</v>
      </c>
      <c r="N186" s="481">
        <v>2</v>
      </c>
      <c r="O186" s="481">
        <v>10</v>
      </c>
      <c r="P186" s="481"/>
      <c r="Q186" s="481">
        <v>1</v>
      </c>
      <c r="R186" s="481">
        <v>25</v>
      </c>
      <c r="S186" s="481">
        <v>25</v>
      </c>
      <c r="T186" s="481">
        <v>5</v>
      </c>
      <c r="U186" s="481"/>
      <c r="V186" s="481">
        <v>37</v>
      </c>
      <c r="W186" s="481">
        <v>4</v>
      </c>
      <c r="X186" s="481">
        <v>2</v>
      </c>
      <c r="Y186" s="481">
        <v>31</v>
      </c>
      <c r="Z186" s="481">
        <v>0</v>
      </c>
      <c r="AA186" s="481"/>
      <c r="AB186" s="481">
        <v>22</v>
      </c>
      <c r="AC186" s="481">
        <v>3</v>
      </c>
      <c r="AD186" s="481">
        <v>4</v>
      </c>
      <c r="AE186" s="481"/>
      <c r="AF186" s="481">
        <v>38</v>
      </c>
      <c r="AG186" s="481">
        <v>33</v>
      </c>
      <c r="AH186" s="481">
        <v>3</v>
      </c>
      <c r="AI186" s="481">
        <v>2</v>
      </c>
      <c r="AJ186" s="481"/>
      <c r="AK186" s="481">
        <v>2</v>
      </c>
    </row>
    <row r="187" spans="1:37" x14ac:dyDescent="0.2">
      <c r="A187" s="154" t="s">
        <v>1219</v>
      </c>
      <c r="B187" s="154" t="s">
        <v>1220</v>
      </c>
      <c r="C187" s="154"/>
      <c r="D187" s="154"/>
      <c r="E187" s="481">
        <v>63</v>
      </c>
      <c r="F187" s="481"/>
      <c r="G187" s="481">
        <v>7</v>
      </c>
      <c r="H187" s="481">
        <v>5</v>
      </c>
      <c r="I187" s="481">
        <v>0</v>
      </c>
      <c r="J187" s="481">
        <v>2</v>
      </c>
      <c r="K187" s="481"/>
      <c r="L187" s="481">
        <v>6</v>
      </c>
      <c r="M187" s="481">
        <v>1</v>
      </c>
      <c r="N187" s="481">
        <v>3</v>
      </c>
      <c r="O187" s="481">
        <v>2</v>
      </c>
      <c r="P187" s="481"/>
      <c r="Q187" s="481">
        <v>1</v>
      </c>
      <c r="R187" s="481">
        <v>12</v>
      </c>
      <c r="S187" s="481">
        <v>3</v>
      </c>
      <c r="T187" s="481">
        <v>2</v>
      </c>
      <c r="U187" s="481"/>
      <c r="V187" s="481">
        <v>15</v>
      </c>
      <c r="W187" s="481">
        <v>2</v>
      </c>
      <c r="X187" s="481">
        <v>5</v>
      </c>
      <c r="Y187" s="481">
        <v>8</v>
      </c>
      <c r="Z187" s="481">
        <v>0</v>
      </c>
      <c r="AA187" s="481"/>
      <c r="AB187" s="481">
        <v>8</v>
      </c>
      <c r="AC187" s="481">
        <v>5</v>
      </c>
      <c r="AD187" s="481">
        <v>0</v>
      </c>
      <c r="AE187" s="481"/>
      <c r="AF187" s="481">
        <v>4</v>
      </c>
      <c r="AG187" s="481">
        <v>1</v>
      </c>
      <c r="AH187" s="481">
        <v>1</v>
      </c>
      <c r="AI187" s="481">
        <v>2</v>
      </c>
      <c r="AJ187" s="481"/>
      <c r="AK187" s="481">
        <v>0</v>
      </c>
    </row>
    <row r="188" spans="1:37" x14ac:dyDescent="0.2">
      <c r="A188" s="154" t="s">
        <v>1221</v>
      </c>
      <c r="B188" s="154" t="s">
        <v>1222</v>
      </c>
      <c r="C188" s="154"/>
      <c r="D188" s="154"/>
      <c r="E188" s="481">
        <v>70</v>
      </c>
      <c r="F188" s="481"/>
      <c r="G188" s="481">
        <v>12</v>
      </c>
      <c r="H188" s="481">
        <v>10</v>
      </c>
      <c r="I188" s="481">
        <v>0</v>
      </c>
      <c r="J188" s="481">
        <v>2</v>
      </c>
      <c r="K188" s="481"/>
      <c r="L188" s="481">
        <v>13</v>
      </c>
      <c r="M188" s="481">
        <v>5</v>
      </c>
      <c r="N188" s="481">
        <v>3</v>
      </c>
      <c r="O188" s="481">
        <v>5</v>
      </c>
      <c r="P188" s="481"/>
      <c r="Q188" s="481">
        <v>2</v>
      </c>
      <c r="R188" s="481">
        <v>21</v>
      </c>
      <c r="S188" s="481">
        <v>5</v>
      </c>
      <c r="T188" s="481">
        <v>1</v>
      </c>
      <c r="U188" s="481"/>
      <c r="V188" s="481">
        <v>7</v>
      </c>
      <c r="W188" s="481">
        <v>0</v>
      </c>
      <c r="X188" s="481">
        <v>1</v>
      </c>
      <c r="Y188" s="481">
        <v>6</v>
      </c>
      <c r="Z188" s="481">
        <v>0</v>
      </c>
      <c r="AA188" s="481"/>
      <c r="AB188" s="481">
        <v>5</v>
      </c>
      <c r="AC188" s="481">
        <v>1</v>
      </c>
      <c r="AD188" s="481">
        <v>0</v>
      </c>
      <c r="AE188" s="481"/>
      <c r="AF188" s="481">
        <v>2</v>
      </c>
      <c r="AG188" s="481">
        <v>1</v>
      </c>
      <c r="AH188" s="481">
        <v>0</v>
      </c>
      <c r="AI188" s="481">
        <v>1</v>
      </c>
      <c r="AJ188" s="481"/>
      <c r="AK188" s="481">
        <v>1</v>
      </c>
    </row>
    <row r="189" spans="1:37" x14ac:dyDescent="0.2">
      <c r="A189" s="154" t="s">
        <v>1223</v>
      </c>
      <c r="B189" s="154" t="s">
        <v>1224</v>
      </c>
      <c r="C189" s="154"/>
      <c r="D189" s="154"/>
      <c r="E189" s="481">
        <v>97</v>
      </c>
      <c r="F189" s="481"/>
      <c r="G189" s="481">
        <v>0</v>
      </c>
      <c r="H189" s="481">
        <v>0</v>
      </c>
      <c r="I189" s="481">
        <v>0</v>
      </c>
      <c r="J189" s="481">
        <v>0</v>
      </c>
      <c r="K189" s="481"/>
      <c r="L189" s="481">
        <v>1</v>
      </c>
      <c r="M189" s="481">
        <v>1</v>
      </c>
      <c r="N189" s="481">
        <v>0</v>
      </c>
      <c r="O189" s="481">
        <v>0</v>
      </c>
      <c r="P189" s="481"/>
      <c r="Q189" s="481">
        <v>1</v>
      </c>
      <c r="R189" s="481">
        <v>17</v>
      </c>
      <c r="S189" s="481">
        <v>11</v>
      </c>
      <c r="T189" s="481">
        <v>26</v>
      </c>
      <c r="U189" s="481"/>
      <c r="V189" s="481">
        <v>19</v>
      </c>
      <c r="W189" s="481">
        <v>5</v>
      </c>
      <c r="X189" s="481">
        <v>0</v>
      </c>
      <c r="Y189" s="481">
        <v>14</v>
      </c>
      <c r="Z189" s="481">
        <v>0</v>
      </c>
      <c r="AA189" s="481"/>
      <c r="AB189" s="481">
        <v>8</v>
      </c>
      <c r="AC189" s="481">
        <v>0</v>
      </c>
      <c r="AD189" s="481">
        <v>0</v>
      </c>
      <c r="AE189" s="481"/>
      <c r="AF189" s="481">
        <v>14</v>
      </c>
      <c r="AG189" s="481">
        <v>11</v>
      </c>
      <c r="AH189" s="481">
        <v>2</v>
      </c>
      <c r="AI189" s="481">
        <v>1</v>
      </c>
      <c r="AJ189" s="481"/>
      <c r="AK189" s="481">
        <v>0</v>
      </c>
    </row>
    <row r="190" spans="1:37" x14ac:dyDescent="0.2">
      <c r="A190" s="154" t="s">
        <v>1225</v>
      </c>
      <c r="B190" s="154" t="s">
        <v>1226</v>
      </c>
      <c r="C190" s="154"/>
      <c r="D190" s="154"/>
      <c r="E190" s="481">
        <v>53</v>
      </c>
      <c r="F190" s="481"/>
      <c r="G190" s="481">
        <v>5</v>
      </c>
      <c r="H190" s="481">
        <v>4</v>
      </c>
      <c r="I190" s="481">
        <v>0</v>
      </c>
      <c r="J190" s="481">
        <v>1</v>
      </c>
      <c r="K190" s="481"/>
      <c r="L190" s="481">
        <v>2</v>
      </c>
      <c r="M190" s="481">
        <v>0</v>
      </c>
      <c r="N190" s="481">
        <v>1</v>
      </c>
      <c r="O190" s="481">
        <v>1</v>
      </c>
      <c r="P190" s="481"/>
      <c r="Q190" s="481">
        <v>2</v>
      </c>
      <c r="R190" s="481">
        <v>21</v>
      </c>
      <c r="S190" s="481">
        <v>10</v>
      </c>
      <c r="T190" s="481">
        <v>0</v>
      </c>
      <c r="U190" s="481"/>
      <c r="V190" s="481">
        <v>5</v>
      </c>
      <c r="W190" s="481">
        <v>2</v>
      </c>
      <c r="X190" s="481">
        <v>1</v>
      </c>
      <c r="Y190" s="481">
        <v>2</v>
      </c>
      <c r="Z190" s="481">
        <v>0</v>
      </c>
      <c r="AA190" s="481"/>
      <c r="AB190" s="481">
        <v>2</v>
      </c>
      <c r="AC190" s="481">
        <v>0</v>
      </c>
      <c r="AD190" s="481">
        <v>1</v>
      </c>
      <c r="AE190" s="481"/>
      <c r="AF190" s="481">
        <v>3</v>
      </c>
      <c r="AG190" s="481">
        <v>0</v>
      </c>
      <c r="AH190" s="481">
        <v>2</v>
      </c>
      <c r="AI190" s="481">
        <v>1</v>
      </c>
      <c r="AJ190" s="481"/>
      <c r="AK190" s="481">
        <v>2</v>
      </c>
    </row>
    <row r="191" spans="1:37" x14ac:dyDescent="0.2">
      <c r="A191" s="154" t="s">
        <v>1227</v>
      </c>
      <c r="B191" s="154" t="s">
        <v>1228</v>
      </c>
      <c r="C191" s="154"/>
      <c r="D191" s="154"/>
      <c r="E191" s="481">
        <v>253</v>
      </c>
      <c r="F191" s="481"/>
      <c r="G191" s="481">
        <v>55</v>
      </c>
      <c r="H191" s="481">
        <v>39</v>
      </c>
      <c r="I191" s="481">
        <v>10</v>
      </c>
      <c r="J191" s="481">
        <v>6</v>
      </c>
      <c r="K191" s="481"/>
      <c r="L191" s="481">
        <v>23</v>
      </c>
      <c r="M191" s="481">
        <v>4</v>
      </c>
      <c r="N191" s="481">
        <v>10</v>
      </c>
      <c r="O191" s="481">
        <v>9</v>
      </c>
      <c r="P191" s="481"/>
      <c r="Q191" s="481">
        <v>1</v>
      </c>
      <c r="R191" s="481">
        <v>77</v>
      </c>
      <c r="S191" s="481">
        <v>28</v>
      </c>
      <c r="T191" s="481">
        <v>0</v>
      </c>
      <c r="U191" s="481"/>
      <c r="V191" s="481">
        <v>33</v>
      </c>
      <c r="W191" s="481">
        <v>7</v>
      </c>
      <c r="X191" s="481">
        <v>3</v>
      </c>
      <c r="Y191" s="481">
        <v>23</v>
      </c>
      <c r="Z191" s="481">
        <v>0</v>
      </c>
      <c r="AA191" s="481"/>
      <c r="AB191" s="481">
        <v>12</v>
      </c>
      <c r="AC191" s="481">
        <v>1</v>
      </c>
      <c r="AD191" s="481">
        <v>0</v>
      </c>
      <c r="AE191" s="481"/>
      <c r="AF191" s="481">
        <v>10</v>
      </c>
      <c r="AG191" s="481">
        <v>7</v>
      </c>
      <c r="AH191" s="481">
        <v>1</v>
      </c>
      <c r="AI191" s="481">
        <v>2</v>
      </c>
      <c r="AJ191" s="481"/>
      <c r="AK191" s="481">
        <v>13</v>
      </c>
    </row>
    <row r="192" spans="1:37" x14ac:dyDescent="0.2">
      <c r="A192" s="154" t="s">
        <v>1229</v>
      </c>
      <c r="B192" s="154" t="s">
        <v>1230</v>
      </c>
      <c r="C192" s="154"/>
      <c r="D192" s="154"/>
      <c r="E192" s="481">
        <v>89</v>
      </c>
      <c r="F192" s="481"/>
      <c r="G192" s="481">
        <v>20</v>
      </c>
      <c r="H192" s="481">
        <v>16</v>
      </c>
      <c r="I192" s="481">
        <v>2</v>
      </c>
      <c r="J192" s="481">
        <v>2</v>
      </c>
      <c r="K192" s="481"/>
      <c r="L192" s="481">
        <v>8</v>
      </c>
      <c r="M192" s="481">
        <v>1</v>
      </c>
      <c r="N192" s="481">
        <v>2</v>
      </c>
      <c r="O192" s="481">
        <v>5</v>
      </c>
      <c r="P192" s="481"/>
      <c r="Q192" s="481">
        <v>2</v>
      </c>
      <c r="R192" s="481">
        <v>19</v>
      </c>
      <c r="S192" s="481">
        <v>13</v>
      </c>
      <c r="T192" s="481">
        <v>0</v>
      </c>
      <c r="U192" s="481"/>
      <c r="V192" s="481">
        <v>5</v>
      </c>
      <c r="W192" s="481">
        <v>2</v>
      </c>
      <c r="X192" s="481">
        <v>0</v>
      </c>
      <c r="Y192" s="481">
        <v>3</v>
      </c>
      <c r="Z192" s="481">
        <v>0</v>
      </c>
      <c r="AA192" s="481"/>
      <c r="AB192" s="481">
        <v>12</v>
      </c>
      <c r="AC192" s="481">
        <v>0</v>
      </c>
      <c r="AD192" s="481">
        <v>6</v>
      </c>
      <c r="AE192" s="481"/>
      <c r="AF192" s="481">
        <v>2</v>
      </c>
      <c r="AG192" s="481">
        <v>2</v>
      </c>
      <c r="AH192" s="481">
        <v>0</v>
      </c>
      <c r="AI192" s="481">
        <v>0</v>
      </c>
      <c r="AJ192" s="481"/>
      <c r="AK192" s="481">
        <v>2</v>
      </c>
    </row>
    <row r="193" spans="1:37" x14ac:dyDescent="0.2">
      <c r="A193" s="154" t="s">
        <v>1231</v>
      </c>
      <c r="B193" s="154" t="s">
        <v>1232</v>
      </c>
      <c r="C193" s="154"/>
      <c r="D193" s="154"/>
      <c r="E193" s="481">
        <v>149</v>
      </c>
      <c r="F193" s="481"/>
      <c r="G193" s="481">
        <v>22</v>
      </c>
      <c r="H193" s="481">
        <v>20</v>
      </c>
      <c r="I193" s="481">
        <v>1</v>
      </c>
      <c r="J193" s="481">
        <v>1</v>
      </c>
      <c r="K193" s="481"/>
      <c r="L193" s="481">
        <v>19</v>
      </c>
      <c r="M193" s="481">
        <v>5</v>
      </c>
      <c r="N193" s="481">
        <v>2</v>
      </c>
      <c r="O193" s="481">
        <v>12</v>
      </c>
      <c r="P193" s="481"/>
      <c r="Q193" s="481">
        <v>1</v>
      </c>
      <c r="R193" s="481">
        <v>42</v>
      </c>
      <c r="S193" s="481">
        <v>22</v>
      </c>
      <c r="T193" s="481">
        <v>1</v>
      </c>
      <c r="U193" s="481"/>
      <c r="V193" s="481">
        <v>17</v>
      </c>
      <c r="W193" s="481">
        <v>6</v>
      </c>
      <c r="X193" s="481">
        <v>6</v>
      </c>
      <c r="Y193" s="481">
        <v>5</v>
      </c>
      <c r="Z193" s="481">
        <v>0</v>
      </c>
      <c r="AA193" s="481"/>
      <c r="AB193" s="481">
        <v>3</v>
      </c>
      <c r="AC193" s="481">
        <v>0</v>
      </c>
      <c r="AD193" s="481">
        <v>13</v>
      </c>
      <c r="AE193" s="481"/>
      <c r="AF193" s="481">
        <v>9</v>
      </c>
      <c r="AG193" s="481">
        <v>7</v>
      </c>
      <c r="AH193" s="481">
        <v>0</v>
      </c>
      <c r="AI193" s="481">
        <v>2</v>
      </c>
      <c r="AJ193" s="481"/>
      <c r="AK193" s="481">
        <v>0</v>
      </c>
    </row>
    <row r="194" spans="1:37" x14ac:dyDescent="0.2">
      <c r="A194" s="154" t="s">
        <v>1233</v>
      </c>
      <c r="B194" s="154" t="s">
        <v>1234</v>
      </c>
      <c r="C194" s="154"/>
      <c r="D194" s="154"/>
      <c r="E194" s="481">
        <v>25</v>
      </c>
      <c r="F194" s="481"/>
      <c r="G194" s="481">
        <v>1</v>
      </c>
      <c r="H194" s="481">
        <v>1</v>
      </c>
      <c r="I194" s="481">
        <v>0</v>
      </c>
      <c r="J194" s="481">
        <v>0</v>
      </c>
      <c r="K194" s="481"/>
      <c r="L194" s="481">
        <v>1</v>
      </c>
      <c r="M194" s="481">
        <v>0</v>
      </c>
      <c r="N194" s="481">
        <v>1</v>
      </c>
      <c r="O194" s="481">
        <v>0</v>
      </c>
      <c r="P194" s="481"/>
      <c r="Q194" s="481">
        <v>1</v>
      </c>
      <c r="R194" s="481">
        <v>11</v>
      </c>
      <c r="S194" s="481">
        <v>5</v>
      </c>
      <c r="T194" s="481">
        <v>0</v>
      </c>
      <c r="U194" s="481"/>
      <c r="V194" s="481">
        <v>4</v>
      </c>
      <c r="W194" s="481">
        <v>0</v>
      </c>
      <c r="X194" s="481">
        <v>0</v>
      </c>
      <c r="Y194" s="481">
        <v>4</v>
      </c>
      <c r="Z194" s="481">
        <v>0</v>
      </c>
      <c r="AA194" s="481"/>
      <c r="AB194" s="481">
        <v>0</v>
      </c>
      <c r="AC194" s="481">
        <v>2</v>
      </c>
      <c r="AD194" s="481">
        <v>0</v>
      </c>
      <c r="AE194" s="481"/>
      <c r="AF194" s="481">
        <v>0</v>
      </c>
      <c r="AG194" s="481">
        <v>0</v>
      </c>
      <c r="AH194" s="481">
        <v>0</v>
      </c>
      <c r="AI194" s="481">
        <v>0</v>
      </c>
      <c r="AJ194" s="481"/>
      <c r="AK194" s="481">
        <v>0</v>
      </c>
    </row>
    <row r="195" spans="1:37" x14ac:dyDescent="0.2">
      <c r="A195" s="154" t="s">
        <v>1235</v>
      </c>
      <c r="B195" s="154" t="s">
        <v>1236</v>
      </c>
      <c r="C195" s="154"/>
      <c r="D195" s="154"/>
      <c r="E195" s="481">
        <v>66</v>
      </c>
      <c r="F195" s="481"/>
      <c r="G195" s="481">
        <v>13</v>
      </c>
      <c r="H195" s="481">
        <v>12</v>
      </c>
      <c r="I195" s="481">
        <v>1</v>
      </c>
      <c r="J195" s="481">
        <v>0</v>
      </c>
      <c r="K195" s="481"/>
      <c r="L195" s="481">
        <v>8</v>
      </c>
      <c r="M195" s="481">
        <v>2</v>
      </c>
      <c r="N195" s="481">
        <v>1</v>
      </c>
      <c r="O195" s="481">
        <v>5</v>
      </c>
      <c r="P195" s="481"/>
      <c r="Q195" s="481">
        <v>0</v>
      </c>
      <c r="R195" s="481">
        <v>17</v>
      </c>
      <c r="S195" s="481">
        <v>11</v>
      </c>
      <c r="T195" s="481">
        <v>3</v>
      </c>
      <c r="U195" s="481"/>
      <c r="V195" s="481">
        <v>9</v>
      </c>
      <c r="W195" s="481">
        <v>1</v>
      </c>
      <c r="X195" s="481">
        <v>1</v>
      </c>
      <c r="Y195" s="481">
        <v>7</v>
      </c>
      <c r="Z195" s="481">
        <v>0</v>
      </c>
      <c r="AA195" s="481"/>
      <c r="AB195" s="481">
        <v>1</v>
      </c>
      <c r="AC195" s="481">
        <v>1</v>
      </c>
      <c r="AD195" s="481">
        <v>1</v>
      </c>
      <c r="AE195" s="481"/>
      <c r="AF195" s="481">
        <v>1</v>
      </c>
      <c r="AG195" s="481">
        <v>1</v>
      </c>
      <c r="AH195" s="481">
        <v>0</v>
      </c>
      <c r="AI195" s="481">
        <v>0</v>
      </c>
      <c r="AJ195" s="481"/>
      <c r="AK195" s="481">
        <v>1</v>
      </c>
    </row>
    <row r="196" spans="1:37" x14ac:dyDescent="0.2">
      <c r="A196" s="154" t="s">
        <v>1237</v>
      </c>
      <c r="B196" s="154" t="s">
        <v>1238</v>
      </c>
      <c r="C196" s="154"/>
      <c r="D196" s="154"/>
      <c r="E196" s="481">
        <v>379</v>
      </c>
      <c r="F196" s="481"/>
      <c r="G196" s="481">
        <v>58</v>
      </c>
      <c r="H196" s="481">
        <v>46</v>
      </c>
      <c r="I196" s="481">
        <v>10</v>
      </c>
      <c r="J196" s="481">
        <v>2</v>
      </c>
      <c r="K196" s="481"/>
      <c r="L196" s="481">
        <v>35</v>
      </c>
      <c r="M196" s="481">
        <v>8</v>
      </c>
      <c r="N196" s="481">
        <v>12</v>
      </c>
      <c r="O196" s="481">
        <v>15</v>
      </c>
      <c r="P196" s="481"/>
      <c r="Q196" s="481">
        <v>6</v>
      </c>
      <c r="R196" s="481">
        <v>117</v>
      </c>
      <c r="S196" s="481">
        <v>42</v>
      </c>
      <c r="T196" s="481">
        <v>1</v>
      </c>
      <c r="U196" s="481"/>
      <c r="V196" s="481">
        <v>56</v>
      </c>
      <c r="W196" s="481">
        <v>17</v>
      </c>
      <c r="X196" s="481">
        <v>6</v>
      </c>
      <c r="Y196" s="481">
        <v>33</v>
      </c>
      <c r="Z196" s="481">
        <v>0</v>
      </c>
      <c r="AA196" s="481"/>
      <c r="AB196" s="481">
        <v>18</v>
      </c>
      <c r="AC196" s="481">
        <v>4</v>
      </c>
      <c r="AD196" s="481">
        <v>2</v>
      </c>
      <c r="AE196" s="481"/>
      <c r="AF196" s="481">
        <v>18</v>
      </c>
      <c r="AG196" s="481">
        <v>15</v>
      </c>
      <c r="AH196" s="481">
        <v>1</v>
      </c>
      <c r="AI196" s="481">
        <v>2</v>
      </c>
      <c r="AJ196" s="481"/>
      <c r="AK196" s="481">
        <v>22</v>
      </c>
    </row>
    <row r="197" spans="1:37" x14ac:dyDescent="0.2">
      <c r="A197" s="154" t="s">
        <v>1239</v>
      </c>
      <c r="B197" s="154" t="s">
        <v>1240</v>
      </c>
      <c r="C197" s="154"/>
      <c r="D197" s="154"/>
      <c r="E197" s="481">
        <v>220</v>
      </c>
      <c r="F197" s="481"/>
      <c r="G197" s="481">
        <v>8</v>
      </c>
      <c r="H197" s="481">
        <v>8</v>
      </c>
      <c r="I197" s="481">
        <v>0</v>
      </c>
      <c r="J197" s="481">
        <v>0</v>
      </c>
      <c r="K197" s="481"/>
      <c r="L197" s="481">
        <v>12</v>
      </c>
      <c r="M197" s="481">
        <v>4</v>
      </c>
      <c r="N197" s="481">
        <v>1</v>
      </c>
      <c r="O197" s="481">
        <v>7</v>
      </c>
      <c r="P197" s="481"/>
      <c r="Q197" s="481">
        <v>0</v>
      </c>
      <c r="R197" s="481">
        <v>43</v>
      </c>
      <c r="S197" s="481">
        <v>18</v>
      </c>
      <c r="T197" s="481">
        <v>17</v>
      </c>
      <c r="U197" s="481"/>
      <c r="V197" s="481">
        <v>35</v>
      </c>
      <c r="W197" s="481">
        <v>4</v>
      </c>
      <c r="X197" s="481">
        <v>2</v>
      </c>
      <c r="Y197" s="481">
        <v>29</v>
      </c>
      <c r="Z197" s="481">
        <v>0</v>
      </c>
      <c r="AA197" s="481"/>
      <c r="AB197" s="481">
        <v>32</v>
      </c>
      <c r="AC197" s="481">
        <v>3</v>
      </c>
      <c r="AD197" s="481">
        <v>38</v>
      </c>
      <c r="AE197" s="481"/>
      <c r="AF197" s="481">
        <v>10</v>
      </c>
      <c r="AG197" s="481">
        <v>4</v>
      </c>
      <c r="AH197" s="481">
        <v>3</v>
      </c>
      <c r="AI197" s="481">
        <v>3</v>
      </c>
      <c r="AJ197" s="481"/>
      <c r="AK197" s="481">
        <v>4</v>
      </c>
    </row>
    <row r="198" spans="1:37" x14ac:dyDescent="0.2">
      <c r="A198" s="154" t="s">
        <v>1241</v>
      </c>
      <c r="B198" s="154" t="s">
        <v>1242</v>
      </c>
      <c r="C198" s="154"/>
      <c r="D198" s="154"/>
      <c r="E198" s="481">
        <v>120</v>
      </c>
      <c r="F198" s="481"/>
      <c r="G198" s="481">
        <v>8</v>
      </c>
      <c r="H198" s="481">
        <v>4</v>
      </c>
      <c r="I198" s="481">
        <v>2</v>
      </c>
      <c r="J198" s="481">
        <v>2</v>
      </c>
      <c r="K198" s="481"/>
      <c r="L198" s="481">
        <v>12</v>
      </c>
      <c r="M198" s="481">
        <v>2</v>
      </c>
      <c r="N198" s="481">
        <v>2</v>
      </c>
      <c r="O198" s="481">
        <v>8</v>
      </c>
      <c r="P198" s="481"/>
      <c r="Q198" s="481">
        <v>1</v>
      </c>
      <c r="R198" s="481">
        <v>33</v>
      </c>
      <c r="S198" s="481">
        <v>15</v>
      </c>
      <c r="T198" s="481">
        <v>1</v>
      </c>
      <c r="U198" s="481"/>
      <c r="V198" s="481">
        <v>31</v>
      </c>
      <c r="W198" s="481">
        <v>0</v>
      </c>
      <c r="X198" s="481">
        <v>5</v>
      </c>
      <c r="Y198" s="481">
        <v>26</v>
      </c>
      <c r="Z198" s="481">
        <v>0</v>
      </c>
      <c r="AA198" s="481"/>
      <c r="AB198" s="481">
        <v>4</v>
      </c>
      <c r="AC198" s="481">
        <v>0</v>
      </c>
      <c r="AD198" s="481">
        <v>5</v>
      </c>
      <c r="AE198" s="481"/>
      <c r="AF198" s="481">
        <v>5</v>
      </c>
      <c r="AG198" s="481">
        <v>1</v>
      </c>
      <c r="AH198" s="481">
        <v>3</v>
      </c>
      <c r="AI198" s="481">
        <v>1</v>
      </c>
      <c r="AJ198" s="481"/>
      <c r="AK198" s="481">
        <v>5</v>
      </c>
    </row>
    <row r="199" spans="1:37" x14ac:dyDescent="0.2">
      <c r="A199" s="154" t="s">
        <v>1243</v>
      </c>
      <c r="B199" s="154" t="s">
        <v>1244</v>
      </c>
      <c r="C199" s="154"/>
      <c r="D199" s="154"/>
      <c r="E199" s="481">
        <v>456</v>
      </c>
      <c r="F199" s="481"/>
      <c r="G199" s="481">
        <v>55</v>
      </c>
      <c r="H199" s="481">
        <v>39</v>
      </c>
      <c r="I199" s="481">
        <v>15</v>
      </c>
      <c r="J199" s="481">
        <v>1</v>
      </c>
      <c r="K199" s="481"/>
      <c r="L199" s="481">
        <v>53</v>
      </c>
      <c r="M199" s="481">
        <v>11</v>
      </c>
      <c r="N199" s="481">
        <v>1</v>
      </c>
      <c r="O199" s="481">
        <v>41</v>
      </c>
      <c r="P199" s="481"/>
      <c r="Q199" s="481">
        <v>3</v>
      </c>
      <c r="R199" s="481">
        <v>139</v>
      </c>
      <c r="S199" s="481">
        <v>78</v>
      </c>
      <c r="T199" s="481">
        <v>0</v>
      </c>
      <c r="U199" s="481"/>
      <c r="V199" s="481">
        <v>22</v>
      </c>
      <c r="W199" s="481">
        <v>7</v>
      </c>
      <c r="X199" s="481">
        <v>3</v>
      </c>
      <c r="Y199" s="481">
        <v>12</v>
      </c>
      <c r="Z199" s="481">
        <v>0</v>
      </c>
      <c r="AA199" s="481"/>
      <c r="AB199" s="481">
        <v>17</v>
      </c>
      <c r="AC199" s="481">
        <v>1</v>
      </c>
      <c r="AD199" s="481">
        <v>53</v>
      </c>
      <c r="AE199" s="481"/>
      <c r="AF199" s="481">
        <v>25</v>
      </c>
      <c r="AG199" s="481">
        <v>19</v>
      </c>
      <c r="AH199" s="481">
        <v>2</v>
      </c>
      <c r="AI199" s="481">
        <v>4</v>
      </c>
      <c r="AJ199" s="481"/>
      <c r="AK199" s="481">
        <v>10</v>
      </c>
    </row>
    <row r="200" spans="1:37" x14ac:dyDescent="0.2">
      <c r="A200" s="154" t="s">
        <v>1245</v>
      </c>
      <c r="B200" s="154" t="s">
        <v>1246</v>
      </c>
      <c r="C200" s="154"/>
      <c r="D200" s="154"/>
      <c r="E200" s="481">
        <v>132</v>
      </c>
      <c r="F200" s="481"/>
      <c r="G200" s="481">
        <v>12</v>
      </c>
      <c r="H200" s="481">
        <v>12</v>
      </c>
      <c r="I200" s="481">
        <v>0</v>
      </c>
      <c r="J200" s="481">
        <v>0</v>
      </c>
      <c r="K200" s="481"/>
      <c r="L200" s="481">
        <v>10</v>
      </c>
      <c r="M200" s="481">
        <v>4</v>
      </c>
      <c r="N200" s="481">
        <v>1</v>
      </c>
      <c r="O200" s="481">
        <v>5</v>
      </c>
      <c r="P200" s="481"/>
      <c r="Q200" s="481">
        <v>3</v>
      </c>
      <c r="R200" s="481">
        <v>39</v>
      </c>
      <c r="S200" s="481">
        <v>14</v>
      </c>
      <c r="T200" s="481">
        <v>2</v>
      </c>
      <c r="U200" s="481"/>
      <c r="V200" s="481">
        <v>17</v>
      </c>
      <c r="W200" s="481">
        <v>7</v>
      </c>
      <c r="X200" s="481">
        <v>0</v>
      </c>
      <c r="Y200" s="481">
        <v>10</v>
      </c>
      <c r="Z200" s="481">
        <v>0</v>
      </c>
      <c r="AA200" s="481"/>
      <c r="AB200" s="481">
        <v>24</v>
      </c>
      <c r="AC200" s="481">
        <v>0</v>
      </c>
      <c r="AD200" s="481">
        <v>1</v>
      </c>
      <c r="AE200" s="481"/>
      <c r="AF200" s="481">
        <v>8</v>
      </c>
      <c r="AG200" s="481">
        <v>4</v>
      </c>
      <c r="AH200" s="481">
        <v>1</v>
      </c>
      <c r="AI200" s="481">
        <v>3</v>
      </c>
      <c r="AJ200" s="481"/>
      <c r="AK200" s="481">
        <v>2</v>
      </c>
    </row>
    <row r="201" spans="1:37" x14ac:dyDescent="0.2">
      <c r="A201" s="154" t="s">
        <v>1247</v>
      </c>
      <c r="B201" s="154" t="s">
        <v>1248</v>
      </c>
      <c r="C201" s="154"/>
      <c r="D201" s="154"/>
      <c r="E201" s="481">
        <v>48</v>
      </c>
      <c r="F201" s="481"/>
      <c r="G201" s="481">
        <v>5</v>
      </c>
      <c r="H201" s="481">
        <v>2</v>
      </c>
      <c r="I201" s="481">
        <v>3</v>
      </c>
      <c r="J201" s="481">
        <v>0</v>
      </c>
      <c r="K201" s="481"/>
      <c r="L201" s="481">
        <v>7</v>
      </c>
      <c r="M201" s="481">
        <v>4</v>
      </c>
      <c r="N201" s="481">
        <v>1</v>
      </c>
      <c r="O201" s="481">
        <v>2</v>
      </c>
      <c r="P201" s="481"/>
      <c r="Q201" s="481">
        <v>1</v>
      </c>
      <c r="R201" s="481">
        <v>18</v>
      </c>
      <c r="S201" s="481">
        <v>1</v>
      </c>
      <c r="T201" s="481">
        <v>1</v>
      </c>
      <c r="U201" s="481"/>
      <c r="V201" s="481">
        <v>6</v>
      </c>
      <c r="W201" s="481">
        <v>1</v>
      </c>
      <c r="X201" s="481">
        <v>0</v>
      </c>
      <c r="Y201" s="481">
        <v>5</v>
      </c>
      <c r="Z201" s="481">
        <v>0</v>
      </c>
      <c r="AA201" s="481"/>
      <c r="AB201" s="481">
        <v>5</v>
      </c>
      <c r="AC201" s="481">
        <v>0</v>
      </c>
      <c r="AD201" s="481">
        <v>2</v>
      </c>
      <c r="AE201" s="481"/>
      <c r="AF201" s="481">
        <v>1</v>
      </c>
      <c r="AG201" s="481">
        <v>1</v>
      </c>
      <c r="AH201" s="481">
        <v>0</v>
      </c>
      <c r="AI201" s="481">
        <v>0</v>
      </c>
      <c r="AJ201" s="481"/>
      <c r="AK201" s="481">
        <v>1</v>
      </c>
    </row>
    <row r="202" spans="1:37" x14ac:dyDescent="0.2">
      <c r="A202" s="154" t="s">
        <v>1249</v>
      </c>
      <c r="B202" s="154" t="s">
        <v>1250</v>
      </c>
      <c r="C202" s="154"/>
      <c r="D202" s="154"/>
      <c r="E202" s="481">
        <v>372</v>
      </c>
      <c r="F202" s="481"/>
      <c r="G202" s="481">
        <v>41</v>
      </c>
      <c r="H202" s="481">
        <v>39</v>
      </c>
      <c r="I202" s="481">
        <v>1</v>
      </c>
      <c r="J202" s="481">
        <v>1</v>
      </c>
      <c r="K202" s="481"/>
      <c r="L202" s="481">
        <v>17</v>
      </c>
      <c r="M202" s="481">
        <v>2</v>
      </c>
      <c r="N202" s="481">
        <v>10</v>
      </c>
      <c r="O202" s="481">
        <v>5</v>
      </c>
      <c r="P202" s="481"/>
      <c r="Q202" s="481">
        <v>2</v>
      </c>
      <c r="R202" s="481">
        <v>97</v>
      </c>
      <c r="S202" s="481">
        <v>56</v>
      </c>
      <c r="T202" s="481">
        <v>11</v>
      </c>
      <c r="U202" s="481"/>
      <c r="V202" s="481">
        <v>38</v>
      </c>
      <c r="W202" s="481">
        <v>9</v>
      </c>
      <c r="X202" s="481">
        <v>3</v>
      </c>
      <c r="Y202" s="481">
        <v>26</v>
      </c>
      <c r="Z202" s="481">
        <v>0</v>
      </c>
      <c r="AA202" s="481"/>
      <c r="AB202" s="481">
        <v>18</v>
      </c>
      <c r="AC202" s="481">
        <v>7</v>
      </c>
      <c r="AD202" s="481">
        <v>41</v>
      </c>
      <c r="AE202" s="481"/>
      <c r="AF202" s="481">
        <v>37</v>
      </c>
      <c r="AG202" s="481">
        <v>30</v>
      </c>
      <c r="AH202" s="481">
        <v>2</v>
      </c>
      <c r="AI202" s="481">
        <v>5</v>
      </c>
      <c r="AJ202" s="481"/>
      <c r="AK202" s="481">
        <v>7</v>
      </c>
    </row>
    <row r="203" spans="1:37" x14ac:dyDescent="0.2">
      <c r="A203" s="154" t="s">
        <v>1251</v>
      </c>
      <c r="B203" s="154" t="s">
        <v>1252</v>
      </c>
      <c r="C203" s="154"/>
      <c r="D203" s="154"/>
      <c r="E203" s="481">
        <v>106</v>
      </c>
      <c r="F203" s="481"/>
      <c r="G203" s="481">
        <v>17</v>
      </c>
      <c r="H203" s="481">
        <v>11</v>
      </c>
      <c r="I203" s="481">
        <v>5</v>
      </c>
      <c r="J203" s="481">
        <v>1</v>
      </c>
      <c r="K203" s="481"/>
      <c r="L203" s="481">
        <v>6</v>
      </c>
      <c r="M203" s="481">
        <v>0</v>
      </c>
      <c r="N203" s="481">
        <v>2</v>
      </c>
      <c r="O203" s="481">
        <v>4</v>
      </c>
      <c r="P203" s="481"/>
      <c r="Q203" s="481">
        <v>0</v>
      </c>
      <c r="R203" s="481">
        <v>29</v>
      </c>
      <c r="S203" s="481">
        <v>6</v>
      </c>
      <c r="T203" s="481">
        <v>1</v>
      </c>
      <c r="U203" s="481"/>
      <c r="V203" s="481">
        <v>3</v>
      </c>
      <c r="W203" s="481">
        <v>1</v>
      </c>
      <c r="X203" s="481">
        <v>0</v>
      </c>
      <c r="Y203" s="481">
        <v>2</v>
      </c>
      <c r="Z203" s="481">
        <v>0</v>
      </c>
      <c r="AA203" s="481"/>
      <c r="AB203" s="481">
        <v>14</v>
      </c>
      <c r="AC203" s="481">
        <v>3</v>
      </c>
      <c r="AD203" s="481">
        <v>21</v>
      </c>
      <c r="AE203" s="481"/>
      <c r="AF203" s="481">
        <v>3</v>
      </c>
      <c r="AG203" s="481">
        <v>2</v>
      </c>
      <c r="AH203" s="481">
        <v>0</v>
      </c>
      <c r="AI203" s="481">
        <v>1</v>
      </c>
      <c r="AJ203" s="481"/>
      <c r="AK203" s="481">
        <v>3</v>
      </c>
    </row>
    <row r="204" spans="1:37" x14ac:dyDescent="0.2">
      <c r="A204" s="154" t="s">
        <v>1253</v>
      </c>
      <c r="B204" s="154" t="s">
        <v>1254</v>
      </c>
      <c r="C204" s="154"/>
      <c r="D204" s="154"/>
      <c r="E204" s="481">
        <v>29</v>
      </c>
      <c r="F204" s="481"/>
      <c r="G204" s="481">
        <v>3</v>
      </c>
      <c r="H204" s="481">
        <v>2</v>
      </c>
      <c r="I204" s="481">
        <v>0</v>
      </c>
      <c r="J204" s="481">
        <v>1</v>
      </c>
      <c r="K204" s="481"/>
      <c r="L204" s="481">
        <v>0</v>
      </c>
      <c r="M204" s="481">
        <v>0</v>
      </c>
      <c r="N204" s="481">
        <v>0</v>
      </c>
      <c r="O204" s="481">
        <v>0</v>
      </c>
      <c r="P204" s="481"/>
      <c r="Q204" s="481">
        <v>2</v>
      </c>
      <c r="R204" s="481">
        <v>2</v>
      </c>
      <c r="S204" s="481">
        <v>2</v>
      </c>
      <c r="T204" s="481">
        <v>1</v>
      </c>
      <c r="U204" s="481"/>
      <c r="V204" s="481">
        <v>8</v>
      </c>
      <c r="W204" s="481">
        <v>3</v>
      </c>
      <c r="X204" s="481">
        <v>0</v>
      </c>
      <c r="Y204" s="481">
        <v>5</v>
      </c>
      <c r="Z204" s="481">
        <v>0</v>
      </c>
      <c r="AA204" s="481"/>
      <c r="AB204" s="481">
        <v>3</v>
      </c>
      <c r="AC204" s="481">
        <v>0</v>
      </c>
      <c r="AD204" s="481">
        <v>3</v>
      </c>
      <c r="AE204" s="481"/>
      <c r="AF204" s="481">
        <v>3</v>
      </c>
      <c r="AG204" s="481">
        <v>2</v>
      </c>
      <c r="AH204" s="481">
        <v>0</v>
      </c>
      <c r="AI204" s="481">
        <v>1</v>
      </c>
      <c r="AJ204" s="481"/>
      <c r="AK204" s="481">
        <v>2</v>
      </c>
    </row>
    <row r="205" spans="1:37" x14ac:dyDescent="0.2">
      <c r="A205" s="154" t="s">
        <v>1255</v>
      </c>
      <c r="B205" s="154" t="s">
        <v>1256</v>
      </c>
      <c r="C205" s="154"/>
      <c r="D205" s="154"/>
      <c r="E205" s="481">
        <v>187</v>
      </c>
      <c r="F205" s="481"/>
      <c r="G205" s="481">
        <v>25</v>
      </c>
      <c r="H205" s="481">
        <v>15</v>
      </c>
      <c r="I205" s="481">
        <v>8</v>
      </c>
      <c r="J205" s="481">
        <v>2</v>
      </c>
      <c r="K205" s="481"/>
      <c r="L205" s="481">
        <v>18</v>
      </c>
      <c r="M205" s="481">
        <v>2</v>
      </c>
      <c r="N205" s="481">
        <v>4</v>
      </c>
      <c r="O205" s="481">
        <v>12</v>
      </c>
      <c r="P205" s="481"/>
      <c r="Q205" s="481">
        <v>1</v>
      </c>
      <c r="R205" s="481">
        <v>39</v>
      </c>
      <c r="S205" s="481">
        <v>26</v>
      </c>
      <c r="T205" s="481">
        <v>0</v>
      </c>
      <c r="U205" s="481"/>
      <c r="V205" s="481">
        <v>9</v>
      </c>
      <c r="W205" s="481">
        <v>1</v>
      </c>
      <c r="X205" s="481">
        <v>3</v>
      </c>
      <c r="Y205" s="481">
        <v>5</v>
      </c>
      <c r="Z205" s="481">
        <v>0</v>
      </c>
      <c r="AA205" s="481"/>
      <c r="AB205" s="481">
        <v>19</v>
      </c>
      <c r="AC205" s="481">
        <v>2</v>
      </c>
      <c r="AD205" s="481">
        <v>19</v>
      </c>
      <c r="AE205" s="481"/>
      <c r="AF205" s="481">
        <v>27</v>
      </c>
      <c r="AG205" s="481">
        <v>20</v>
      </c>
      <c r="AH205" s="481">
        <v>4</v>
      </c>
      <c r="AI205" s="481">
        <v>3</v>
      </c>
      <c r="AJ205" s="481"/>
      <c r="AK205" s="481">
        <v>2</v>
      </c>
    </row>
    <row r="206" spans="1:37" x14ac:dyDescent="0.2">
      <c r="A206" s="154" t="s">
        <v>1257</v>
      </c>
      <c r="B206" s="154" t="s">
        <v>1258</v>
      </c>
      <c r="C206" s="154"/>
      <c r="D206" s="154"/>
      <c r="E206" s="481">
        <v>223</v>
      </c>
      <c r="F206" s="481"/>
      <c r="G206" s="481">
        <v>27</v>
      </c>
      <c r="H206" s="481">
        <v>20</v>
      </c>
      <c r="I206" s="481">
        <v>7</v>
      </c>
      <c r="J206" s="481">
        <v>0</v>
      </c>
      <c r="K206" s="481"/>
      <c r="L206" s="481">
        <v>26</v>
      </c>
      <c r="M206" s="481">
        <v>2</v>
      </c>
      <c r="N206" s="481">
        <v>5</v>
      </c>
      <c r="O206" s="481">
        <v>19</v>
      </c>
      <c r="P206" s="481"/>
      <c r="Q206" s="481">
        <v>2</v>
      </c>
      <c r="R206" s="481">
        <v>49</v>
      </c>
      <c r="S206" s="481">
        <v>33</v>
      </c>
      <c r="T206" s="481">
        <v>12</v>
      </c>
      <c r="U206" s="481"/>
      <c r="V206" s="481">
        <v>19</v>
      </c>
      <c r="W206" s="481">
        <v>3</v>
      </c>
      <c r="X206" s="481">
        <v>7</v>
      </c>
      <c r="Y206" s="481">
        <v>9</v>
      </c>
      <c r="Z206" s="481">
        <v>0</v>
      </c>
      <c r="AA206" s="481"/>
      <c r="AB206" s="481">
        <v>18</v>
      </c>
      <c r="AC206" s="481">
        <v>0</v>
      </c>
      <c r="AD206" s="481">
        <v>13</v>
      </c>
      <c r="AE206" s="481"/>
      <c r="AF206" s="481">
        <v>18</v>
      </c>
      <c r="AG206" s="481">
        <v>9</v>
      </c>
      <c r="AH206" s="481">
        <v>5</v>
      </c>
      <c r="AI206" s="481">
        <v>4</v>
      </c>
      <c r="AJ206" s="481"/>
      <c r="AK206" s="481">
        <v>6</v>
      </c>
    </row>
    <row r="207" spans="1:37" x14ac:dyDescent="0.2">
      <c r="A207" s="154" t="s">
        <v>1259</v>
      </c>
      <c r="B207" s="154" t="s">
        <v>1260</v>
      </c>
      <c r="C207" s="154"/>
      <c r="D207" s="154"/>
      <c r="E207" s="481">
        <v>485</v>
      </c>
      <c r="F207" s="481"/>
      <c r="G207" s="481">
        <v>84</v>
      </c>
      <c r="H207" s="481">
        <v>64</v>
      </c>
      <c r="I207" s="481">
        <v>15</v>
      </c>
      <c r="J207" s="481">
        <v>5</v>
      </c>
      <c r="K207" s="481"/>
      <c r="L207" s="481">
        <v>33</v>
      </c>
      <c r="M207" s="481">
        <v>12</v>
      </c>
      <c r="N207" s="481">
        <v>7</v>
      </c>
      <c r="O207" s="481">
        <v>14</v>
      </c>
      <c r="P207" s="481"/>
      <c r="Q207" s="481">
        <v>1</v>
      </c>
      <c r="R207" s="481">
        <v>107</v>
      </c>
      <c r="S207" s="481">
        <v>49</v>
      </c>
      <c r="T207" s="481">
        <v>9</v>
      </c>
      <c r="U207" s="481"/>
      <c r="V207" s="481">
        <v>66</v>
      </c>
      <c r="W207" s="481">
        <v>15</v>
      </c>
      <c r="X207" s="481">
        <v>4</v>
      </c>
      <c r="Y207" s="481">
        <v>47</v>
      </c>
      <c r="Z207" s="481">
        <v>0</v>
      </c>
      <c r="AA207" s="481"/>
      <c r="AB207" s="481">
        <v>51</v>
      </c>
      <c r="AC207" s="481">
        <v>11</v>
      </c>
      <c r="AD207" s="481">
        <v>41</v>
      </c>
      <c r="AE207" s="481"/>
      <c r="AF207" s="481">
        <v>27</v>
      </c>
      <c r="AG207" s="481">
        <v>16</v>
      </c>
      <c r="AH207" s="481">
        <v>10</v>
      </c>
      <c r="AI207" s="481">
        <v>1</v>
      </c>
      <c r="AJ207" s="481"/>
      <c r="AK207" s="481">
        <v>6</v>
      </c>
    </row>
    <row r="208" spans="1:37" x14ac:dyDescent="0.2">
      <c r="A208" s="154" t="s">
        <v>1261</v>
      </c>
      <c r="B208" s="154" t="s">
        <v>1262</v>
      </c>
      <c r="C208" s="154"/>
      <c r="D208" s="154"/>
      <c r="E208" s="481">
        <v>174</v>
      </c>
      <c r="F208" s="481"/>
      <c r="G208" s="481">
        <v>10</v>
      </c>
      <c r="H208" s="481">
        <v>7</v>
      </c>
      <c r="I208" s="481">
        <v>3</v>
      </c>
      <c r="J208" s="481">
        <v>0</v>
      </c>
      <c r="K208" s="481"/>
      <c r="L208" s="481">
        <v>3</v>
      </c>
      <c r="M208" s="481">
        <v>0</v>
      </c>
      <c r="N208" s="481">
        <v>0</v>
      </c>
      <c r="O208" s="481">
        <v>3</v>
      </c>
      <c r="P208" s="481"/>
      <c r="Q208" s="481">
        <v>0</v>
      </c>
      <c r="R208" s="481">
        <v>28</v>
      </c>
      <c r="S208" s="481">
        <v>26</v>
      </c>
      <c r="T208" s="481">
        <v>2</v>
      </c>
      <c r="U208" s="481"/>
      <c r="V208" s="481">
        <v>42</v>
      </c>
      <c r="W208" s="481">
        <v>5</v>
      </c>
      <c r="X208" s="481">
        <v>2</v>
      </c>
      <c r="Y208" s="481">
        <v>35</v>
      </c>
      <c r="Z208" s="481">
        <v>0</v>
      </c>
      <c r="AA208" s="481"/>
      <c r="AB208" s="481">
        <v>23</v>
      </c>
      <c r="AC208" s="481">
        <v>0</v>
      </c>
      <c r="AD208" s="481">
        <v>22</v>
      </c>
      <c r="AE208" s="481"/>
      <c r="AF208" s="481">
        <v>15</v>
      </c>
      <c r="AG208" s="481">
        <v>7</v>
      </c>
      <c r="AH208" s="481">
        <v>0</v>
      </c>
      <c r="AI208" s="481">
        <v>8</v>
      </c>
      <c r="AJ208" s="481"/>
      <c r="AK208" s="481">
        <v>3</v>
      </c>
    </row>
    <row r="209" spans="1:37" x14ac:dyDescent="0.2">
      <c r="A209" s="154" t="s">
        <v>1263</v>
      </c>
      <c r="B209" s="154" t="s">
        <v>1264</v>
      </c>
      <c r="C209" s="154"/>
      <c r="D209" s="154"/>
      <c r="E209" s="481">
        <v>146</v>
      </c>
      <c r="F209" s="481"/>
      <c r="G209" s="481">
        <v>13</v>
      </c>
      <c r="H209" s="481">
        <v>9</v>
      </c>
      <c r="I209" s="481">
        <v>4</v>
      </c>
      <c r="J209" s="481">
        <v>0</v>
      </c>
      <c r="K209" s="481"/>
      <c r="L209" s="481">
        <v>5</v>
      </c>
      <c r="M209" s="481">
        <v>1</v>
      </c>
      <c r="N209" s="481">
        <v>2</v>
      </c>
      <c r="O209" s="481">
        <v>2</v>
      </c>
      <c r="P209" s="481"/>
      <c r="Q209" s="481">
        <v>0</v>
      </c>
      <c r="R209" s="481">
        <v>27</v>
      </c>
      <c r="S209" s="481">
        <v>12</v>
      </c>
      <c r="T209" s="481">
        <v>2</v>
      </c>
      <c r="U209" s="481"/>
      <c r="V209" s="481">
        <v>29</v>
      </c>
      <c r="W209" s="481">
        <v>9</v>
      </c>
      <c r="X209" s="481">
        <v>0</v>
      </c>
      <c r="Y209" s="481">
        <v>20</v>
      </c>
      <c r="Z209" s="481">
        <v>0</v>
      </c>
      <c r="AA209" s="481"/>
      <c r="AB209" s="481">
        <v>10</v>
      </c>
      <c r="AC209" s="481">
        <v>5</v>
      </c>
      <c r="AD209" s="481">
        <v>32</v>
      </c>
      <c r="AE209" s="481"/>
      <c r="AF209" s="481">
        <v>8</v>
      </c>
      <c r="AG209" s="481">
        <v>4</v>
      </c>
      <c r="AH209" s="481">
        <v>0</v>
      </c>
      <c r="AI209" s="481">
        <v>4</v>
      </c>
      <c r="AJ209" s="481"/>
      <c r="AK209" s="481">
        <v>3</v>
      </c>
    </row>
    <row r="210" spans="1:37" x14ac:dyDescent="0.2">
      <c r="A210" s="154" t="s">
        <v>1265</v>
      </c>
      <c r="B210" s="154" t="s">
        <v>1266</v>
      </c>
      <c r="C210" s="154"/>
      <c r="D210" s="154"/>
      <c r="E210" s="481">
        <v>239</v>
      </c>
      <c r="F210" s="481"/>
      <c r="G210" s="481">
        <v>70</v>
      </c>
      <c r="H210" s="481">
        <v>64</v>
      </c>
      <c r="I210" s="481">
        <v>2</v>
      </c>
      <c r="J210" s="481">
        <v>4</v>
      </c>
      <c r="K210" s="481"/>
      <c r="L210" s="481">
        <v>7</v>
      </c>
      <c r="M210" s="481">
        <v>0</v>
      </c>
      <c r="N210" s="481">
        <v>0</v>
      </c>
      <c r="O210" s="481">
        <v>7</v>
      </c>
      <c r="P210" s="481"/>
      <c r="Q210" s="481">
        <v>6</v>
      </c>
      <c r="R210" s="481">
        <v>48</v>
      </c>
      <c r="S210" s="481">
        <v>12</v>
      </c>
      <c r="T210" s="481">
        <v>8</v>
      </c>
      <c r="U210" s="481"/>
      <c r="V210" s="481">
        <v>5</v>
      </c>
      <c r="W210" s="481">
        <v>4</v>
      </c>
      <c r="X210" s="481">
        <v>0</v>
      </c>
      <c r="Y210" s="481">
        <v>1</v>
      </c>
      <c r="Z210" s="481">
        <v>0</v>
      </c>
      <c r="AA210" s="481"/>
      <c r="AB210" s="481">
        <v>8</v>
      </c>
      <c r="AC210" s="481">
        <v>1</v>
      </c>
      <c r="AD210" s="481">
        <v>57</v>
      </c>
      <c r="AE210" s="481"/>
      <c r="AF210" s="481">
        <v>10</v>
      </c>
      <c r="AG210" s="481">
        <v>4</v>
      </c>
      <c r="AH210" s="481">
        <v>4</v>
      </c>
      <c r="AI210" s="481">
        <v>2</v>
      </c>
      <c r="AJ210" s="481"/>
      <c r="AK210" s="481">
        <v>7</v>
      </c>
    </row>
    <row r="211" spans="1:37" x14ac:dyDescent="0.2">
      <c r="A211" s="154" t="s">
        <v>1267</v>
      </c>
      <c r="B211" s="154" t="s">
        <v>1268</v>
      </c>
      <c r="C211" s="154"/>
      <c r="D211" s="154"/>
      <c r="E211" s="481">
        <v>93</v>
      </c>
      <c r="F211" s="481"/>
      <c r="G211" s="481">
        <v>18</v>
      </c>
      <c r="H211" s="481">
        <v>15</v>
      </c>
      <c r="I211" s="481">
        <v>2</v>
      </c>
      <c r="J211" s="481">
        <v>1</v>
      </c>
      <c r="K211" s="481"/>
      <c r="L211" s="481">
        <v>7</v>
      </c>
      <c r="M211" s="481">
        <v>0</v>
      </c>
      <c r="N211" s="481">
        <v>5</v>
      </c>
      <c r="O211" s="481">
        <v>2</v>
      </c>
      <c r="P211" s="481"/>
      <c r="Q211" s="481">
        <v>1</v>
      </c>
      <c r="R211" s="481">
        <v>18</v>
      </c>
      <c r="S211" s="481">
        <v>12</v>
      </c>
      <c r="T211" s="481">
        <v>0</v>
      </c>
      <c r="U211" s="481"/>
      <c r="V211" s="481">
        <v>14</v>
      </c>
      <c r="W211" s="481">
        <v>3</v>
      </c>
      <c r="X211" s="481">
        <v>2</v>
      </c>
      <c r="Y211" s="481">
        <v>9</v>
      </c>
      <c r="Z211" s="481">
        <v>0</v>
      </c>
      <c r="AA211" s="481"/>
      <c r="AB211" s="481">
        <v>7</v>
      </c>
      <c r="AC211" s="481">
        <v>2</v>
      </c>
      <c r="AD211" s="481">
        <v>6</v>
      </c>
      <c r="AE211" s="481"/>
      <c r="AF211" s="481">
        <v>8</v>
      </c>
      <c r="AG211" s="481">
        <v>8</v>
      </c>
      <c r="AH211" s="481">
        <v>0</v>
      </c>
      <c r="AI211" s="481">
        <v>0</v>
      </c>
      <c r="AJ211" s="481"/>
      <c r="AK211" s="481">
        <v>0</v>
      </c>
    </row>
    <row r="212" spans="1:37" x14ac:dyDescent="0.2">
      <c r="A212" s="154" t="s">
        <v>1269</v>
      </c>
      <c r="B212" s="154" t="s">
        <v>1270</v>
      </c>
      <c r="C212" s="154"/>
      <c r="D212" s="154"/>
      <c r="E212" s="481">
        <v>92</v>
      </c>
      <c r="F212" s="481"/>
      <c r="G212" s="481">
        <v>15</v>
      </c>
      <c r="H212" s="481">
        <v>12</v>
      </c>
      <c r="I212" s="481">
        <v>1</v>
      </c>
      <c r="J212" s="481">
        <v>2</v>
      </c>
      <c r="K212" s="481"/>
      <c r="L212" s="481">
        <v>12</v>
      </c>
      <c r="M212" s="481">
        <v>9</v>
      </c>
      <c r="N212" s="481">
        <v>2</v>
      </c>
      <c r="O212" s="481">
        <v>1</v>
      </c>
      <c r="P212" s="481"/>
      <c r="Q212" s="481">
        <v>5</v>
      </c>
      <c r="R212" s="481">
        <v>36</v>
      </c>
      <c r="S212" s="481">
        <v>8</v>
      </c>
      <c r="T212" s="481">
        <v>0</v>
      </c>
      <c r="U212" s="481"/>
      <c r="V212" s="481">
        <v>10</v>
      </c>
      <c r="W212" s="481">
        <v>4</v>
      </c>
      <c r="X212" s="481">
        <v>2</v>
      </c>
      <c r="Y212" s="481">
        <v>4</v>
      </c>
      <c r="Z212" s="481">
        <v>0</v>
      </c>
      <c r="AA212" s="481"/>
      <c r="AB212" s="481">
        <v>1</v>
      </c>
      <c r="AC212" s="481">
        <v>0</v>
      </c>
      <c r="AD212" s="481">
        <v>0</v>
      </c>
      <c r="AE212" s="481"/>
      <c r="AF212" s="481">
        <v>0</v>
      </c>
      <c r="AG212" s="481">
        <v>0</v>
      </c>
      <c r="AH212" s="481">
        <v>0</v>
      </c>
      <c r="AI212" s="481">
        <v>0</v>
      </c>
      <c r="AJ212" s="481"/>
      <c r="AK212" s="481">
        <v>5</v>
      </c>
    </row>
    <row r="213" spans="1:37" x14ac:dyDescent="0.2">
      <c r="A213" s="154" t="s">
        <v>1271</v>
      </c>
      <c r="B213" s="154" t="s">
        <v>1272</v>
      </c>
      <c r="C213" s="154"/>
      <c r="D213" s="154"/>
      <c r="E213" s="481">
        <v>99</v>
      </c>
      <c r="F213" s="481"/>
      <c r="G213" s="481">
        <v>5</v>
      </c>
      <c r="H213" s="481">
        <v>3</v>
      </c>
      <c r="I213" s="481">
        <v>1</v>
      </c>
      <c r="J213" s="481">
        <v>1</v>
      </c>
      <c r="K213" s="481"/>
      <c r="L213" s="481">
        <v>4</v>
      </c>
      <c r="M213" s="481">
        <v>0</v>
      </c>
      <c r="N213" s="481">
        <v>2</v>
      </c>
      <c r="O213" s="481">
        <v>2</v>
      </c>
      <c r="P213" s="481"/>
      <c r="Q213" s="481">
        <v>1</v>
      </c>
      <c r="R213" s="481">
        <v>17</v>
      </c>
      <c r="S213" s="481">
        <v>3</v>
      </c>
      <c r="T213" s="481">
        <v>1</v>
      </c>
      <c r="U213" s="481"/>
      <c r="V213" s="481">
        <v>6</v>
      </c>
      <c r="W213" s="481">
        <v>1</v>
      </c>
      <c r="X213" s="481">
        <v>1</v>
      </c>
      <c r="Y213" s="481">
        <v>4</v>
      </c>
      <c r="Z213" s="481">
        <v>0</v>
      </c>
      <c r="AA213" s="481"/>
      <c r="AB213" s="481">
        <v>7</v>
      </c>
      <c r="AC213" s="481">
        <v>5</v>
      </c>
      <c r="AD213" s="481">
        <v>36</v>
      </c>
      <c r="AE213" s="481"/>
      <c r="AF213" s="481">
        <v>11</v>
      </c>
      <c r="AG213" s="481">
        <v>7</v>
      </c>
      <c r="AH213" s="481">
        <v>3</v>
      </c>
      <c r="AI213" s="481">
        <v>1</v>
      </c>
      <c r="AJ213" s="481"/>
      <c r="AK213" s="481">
        <v>3</v>
      </c>
    </row>
    <row r="214" spans="1:37" x14ac:dyDescent="0.2">
      <c r="A214" s="154" t="s">
        <v>1273</v>
      </c>
      <c r="B214" s="154" t="s">
        <v>1274</v>
      </c>
      <c r="C214" s="154"/>
      <c r="D214" s="154"/>
      <c r="E214" s="481">
        <v>15</v>
      </c>
      <c r="F214" s="481"/>
      <c r="G214" s="481">
        <v>2</v>
      </c>
      <c r="H214" s="481">
        <v>2</v>
      </c>
      <c r="I214" s="481">
        <v>0</v>
      </c>
      <c r="J214" s="481">
        <v>0</v>
      </c>
      <c r="K214" s="481"/>
      <c r="L214" s="481">
        <v>2</v>
      </c>
      <c r="M214" s="481">
        <v>0</v>
      </c>
      <c r="N214" s="481">
        <v>1</v>
      </c>
      <c r="O214" s="481">
        <v>1</v>
      </c>
      <c r="P214" s="481"/>
      <c r="Q214" s="481">
        <v>0</v>
      </c>
      <c r="R214" s="481">
        <v>5</v>
      </c>
      <c r="S214" s="481">
        <v>0</v>
      </c>
      <c r="T214" s="481">
        <v>0</v>
      </c>
      <c r="U214" s="481"/>
      <c r="V214" s="481">
        <v>4</v>
      </c>
      <c r="W214" s="481">
        <v>1</v>
      </c>
      <c r="X214" s="481">
        <v>0</v>
      </c>
      <c r="Y214" s="481">
        <v>3</v>
      </c>
      <c r="Z214" s="481">
        <v>0</v>
      </c>
      <c r="AA214" s="481"/>
      <c r="AB214" s="481">
        <v>1</v>
      </c>
      <c r="AC214" s="481">
        <v>0</v>
      </c>
      <c r="AD214" s="481">
        <v>0</v>
      </c>
      <c r="AE214" s="481"/>
      <c r="AF214" s="481">
        <v>1</v>
      </c>
      <c r="AG214" s="481">
        <v>1</v>
      </c>
      <c r="AH214" s="481">
        <v>0</v>
      </c>
      <c r="AI214" s="481">
        <v>0</v>
      </c>
      <c r="AJ214" s="481"/>
      <c r="AK214" s="481">
        <v>0</v>
      </c>
    </row>
    <row r="215" spans="1:37" x14ac:dyDescent="0.2">
      <c r="A215" s="154" t="s">
        <v>1275</v>
      </c>
      <c r="B215" s="154" t="s">
        <v>1276</v>
      </c>
      <c r="C215" s="154"/>
      <c r="D215" s="154"/>
      <c r="E215" s="481">
        <v>102</v>
      </c>
      <c r="F215" s="481"/>
      <c r="G215" s="481">
        <v>14</v>
      </c>
      <c r="H215" s="481">
        <v>12</v>
      </c>
      <c r="I215" s="481">
        <v>1</v>
      </c>
      <c r="J215" s="481">
        <v>1</v>
      </c>
      <c r="K215" s="481"/>
      <c r="L215" s="481">
        <v>14</v>
      </c>
      <c r="M215" s="481">
        <v>3</v>
      </c>
      <c r="N215" s="481">
        <v>7</v>
      </c>
      <c r="O215" s="481">
        <v>4</v>
      </c>
      <c r="P215" s="481"/>
      <c r="Q215" s="481">
        <v>2</v>
      </c>
      <c r="R215" s="481">
        <v>22</v>
      </c>
      <c r="S215" s="481">
        <v>9</v>
      </c>
      <c r="T215" s="481">
        <v>5</v>
      </c>
      <c r="U215" s="481"/>
      <c r="V215" s="481">
        <v>4</v>
      </c>
      <c r="W215" s="481">
        <v>2</v>
      </c>
      <c r="X215" s="481">
        <v>0</v>
      </c>
      <c r="Y215" s="481">
        <v>2</v>
      </c>
      <c r="Z215" s="481">
        <v>0</v>
      </c>
      <c r="AA215" s="481"/>
      <c r="AB215" s="481">
        <v>16</v>
      </c>
      <c r="AC215" s="481">
        <v>8</v>
      </c>
      <c r="AD215" s="481">
        <v>2</v>
      </c>
      <c r="AE215" s="481"/>
      <c r="AF215" s="481">
        <v>5</v>
      </c>
      <c r="AG215" s="481">
        <v>1</v>
      </c>
      <c r="AH215" s="481">
        <v>0</v>
      </c>
      <c r="AI215" s="481">
        <v>4</v>
      </c>
      <c r="AJ215" s="481"/>
      <c r="AK215" s="481">
        <v>1</v>
      </c>
    </row>
    <row r="216" spans="1:37" x14ac:dyDescent="0.2">
      <c r="A216" s="154" t="s">
        <v>1277</v>
      </c>
      <c r="B216" s="154" t="s">
        <v>1278</v>
      </c>
      <c r="C216" s="154"/>
      <c r="D216" s="154"/>
      <c r="E216" s="481">
        <v>137</v>
      </c>
      <c r="F216" s="481"/>
      <c r="G216" s="481">
        <v>8</v>
      </c>
      <c r="H216" s="481">
        <v>5</v>
      </c>
      <c r="I216" s="481">
        <v>2</v>
      </c>
      <c r="J216" s="481">
        <v>1</v>
      </c>
      <c r="K216" s="481"/>
      <c r="L216" s="481">
        <v>11</v>
      </c>
      <c r="M216" s="481">
        <v>1</v>
      </c>
      <c r="N216" s="481">
        <v>6</v>
      </c>
      <c r="O216" s="481">
        <v>4</v>
      </c>
      <c r="P216" s="481"/>
      <c r="Q216" s="481">
        <v>1</v>
      </c>
      <c r="R216" s="481">
        <v>23</v>
      </c>
      <c r="S216" s="481">
        <v>13</v>
      </c>
      <c r="T216" s="481">
        <v>2</v>
      </c>
      <c r="U216" s="481"/>
      <c r="V216" s="481">
        <v>25</v>
      </c>
      <c r="W216" s="481">
        <v>12</v>
      </c>
      <c r="X216" s="481">
        <v>4</v>
      </c>
      <c r="Y216" s="481">
        <v>9</v>
      </c>
      <c r="Z216" s="481">
        <v>0</v>
      </c>
      <c r="AA216" s="481"/>
      <c r="AB216" s="481">
        <v>21</v>
      </c>
      <c r="AC216" s="481">
        <v>5</v>
      </c>
      <c r="AD216" s="481">
        <v>11</v>
      </c>
      <c r="AE216" s="481"/>
      <c r="AF216" s="481">
        <v>16</v>
      </c>
      <c r="AG216" s="481">
        <v>13</v>
      </c>
      <c r="AH216" s="481">
        <v>3</v>
      </c>
      <c r="AI216" s="481">
        <v>0</v>
      </c>
      <c r="AJ216" s="481"/>
      <c r="AK216" s="481">
        <v>1</v>
      </c>
    </row>
    <row r="217" spans="1:37" x14ac:dyDescent="0.2">
      <c r="A217" s="154" t="s">
        <v>1279</v>
      </c>
      <c r="B217" s="154" t="s">
        <v>1280</v>
      </c>
      <c r="C217" s="154"/>
      <c r="D217" s="154"/>
      <c r="E217" s="481">
        <v>17</v>
      </c>
      <c r="F217" s="481"/>
      <c r="G217" s="481">
        <v>2</v>
      </c>
      <c r="H217" s="481">
        <v>1</v>
      </c>
      <c r="I217" s="481">
        <v>0</v>
      </c>
      <c r="J217" s="481">
        <v>1</v>
      </c>
      <c r="K217" s="481"/>
      <c r="L217" s="481">
        <v>0</v>
      </c>
      <c r="M217" s="481">
        <v>0</v>
      </c>
      <c r="N217" s="481">
        <v>0</v>
      </c>
      <c r="O217" s="481">
        <v>0</v>
      </c>
      <c r="P217" s="481"/>
      <c r="Q217" s="481">
        <v>0</v>
      </c>
      <c r="R217" s="481">
        <v>5</v>
      </c>
      <c r="S217" s="481">
        <v>1</v>
      </c>
      <c r="T217" s="481">
        <v>0</v>
      </c>
      <c r="U217" s="481"/>
      <c r="V217" s="481">
        <v>3</v>
      </c>
      <c r="W217" s="481">
        <v>0</v>
      </c>
      <c r="X217" s="481">
        <v>0</v>
      </c>
      <c r="Y217" s="481">
        <v>3</v>
      </c>
      <c r="Z217" s="481">
        <v>0</v>
      </c>
      <c r="AA217" s="481"/>
      <c r="AB217" s="481">
        <v>3</v>
      </c>
      <c r="AC217" s="481">
        <v>2</v>
      </c>
      <c r="AD217" s="481">
        <v>0</v>
      </c>
      <c r="AE217" s="481"/>
      <c r="AF217" s="481">
        <v>1</v>
      </c>
      <c r="AG217" s="481">
        <v>1</v>
      </c>
      <c r="AH217" s="481">
        <v>0</v>
      </c>
      <c r="AI217" s="481">
        <v>0</v>
      </c>
      <c r="AJ217" s="481"/>
      <c r="AK217" s="481">
        <v>0</v>
      </c>
    </row>
    <row r="218" spans="1:37" x14ac:dyDescent="0.2">
      <c r="A218" s="154" t="s">
        <v>1281</v>
      </c>
      <c r="B218" s="154" t="s">
        <v>1282</v>
      </c>
      <c r="C218" s="154"/>
      <c r="D218" s="154"/>
      <c r="E218" s="481">
        <v>25</v>
      </c>
      <c r="F218" s="481"/>
      <c r="G218" s="481">
        <v>0</v>
      </c>
      <c r="H218" s="481">
        <v>0</v>
      </c>
      <c r="I218" s="481">
        <v>0</v>
      </c>
      <c r="J218" s="481">
        <v>0</v>
      </c>
      <c r="K218" s="481"/>
      <c r="L218" s="481">
        <v>0</v>
      </c>
      <c r="M218" s="481">
        <v>0</v>
      </c>
      <c r="N218" s="481">
        <v>0</v>
      </c>
      <c r="O218" s="481">
        <v>0</v>
      </c>
      <c r="P218" s="481"/>
      <c r="Q218" s="481">
        <v>0</v>
      </c>
      <c r="R218" s="481">
        <v>3</v>
      </c>
      <c r="S218" s="481">
        <v>1</v>
      </c>
      <c r="T218" s="481">
        <v>1</v>
      </c>
      <c r="U218" s="481"/>
      <c r="V218" s="481">
        <v>11</v>
      </c>
      <c r="W218" s="481">
        <v>3</v>
      </c>
      <c r="X218" s="481">
        <v>1</v>
      </c>
      <c r="Y218" s="481">
        <v>7</v>
      </c>
      <c r="Z218" s="481">
        <v>0</v>
      </c>
      <c r="AA218" s="481"/>
      <c r="AB218" s="481">
        <v>6</v>
      </c>
      <c r="AC218" s="481">
        <v>0</v>
      </c>
      <c r="AD218" s="481">
        <v>1</v>
      </c>
      <c r="AE218" s="481"/>
      <c r="AF218" s="481">
        <v>1</v>
      </c>
      <c r="AG218" s="481">
        <v>1</v>
      </c>
      <c r="AH218" s="481">
        <v>0</v>
      </c>
      <c r="AI218" s="481">
        <v>0</v>
      </c>
      <c r="AJ218" s="481"/>
      <c r="AK218" s="481">
        <v>1</v>
      </c>
    </row>
    <row r="219" spans="1:37" x14ac:dyDescent="0.2">
      <c r="A219" s="154" t="s">
        <v>1283</v>
      </c>
      <c r="B219" s="154" t="s">
        <v>1284</v>
      </c>
      <c r="C219" s="154"/>
      <c r="D219" s="154"/>
      <c r="E219" s="481">
        <v>82</v>
      </c>
      <c r="F219" s="481"/>
      <c r="G219" s="481">
        <v>7</v>
      </c>
      <c r="H219" s="481">
        <v>5</v>
      </c>
      <c r="I219" s="481">
        <v>0</v>
      </c>
      <c r="J219" s="481">
        <v>2</v>
      </c>
      <c r="K219" s="481"/>
      <c r="L219" s="481">
        <v>3</v>
      </c>
      <c r="M219" s="481">
        <v>1</v>
      </c>
      <c r="N219" s="481">
        <v>2</v>
      </c>
      <c r="O219" s="481">
        <v>0</v>
      </c>
      <c r="P219" s="481"/>
      <c r="Q219" s="481">
        <v>1</v>
      </c>
      <c r="R219" s="481">
        <v>15</v>
      </c>
      <c r="S219" s="481">
        <v>5</v>
      </c>
      <c r="T219" s="481">
        <v>1</v>
      </c>
      <c r="U219" s="481"/>
      <c r="V219" s="481">
        <v>17</v>
      </c>
      <c r="W219" s="481">
        <v>0</v>
      </c>
      <c r="X219" s="481">
        <v>0</v>
      </c>
      <c r="Y219" s="481">
        <v>17</v>
      </c>
      <c r="Z219" s="481">
        <v>0</v>
      </c>
      <c r="AA219" s="481"/>
      <c r="AB219" s="481">
        <v>18</v>
      </c>
      <c r="AC219" s="481">
        <v>3</v>
      </c>
      <c r="AD219" s="481">
        <v>0</v>
      </c>
      <c r="AE219" s="481"/>
      <c r="AF219" s="481">
        <v>8</v>
      </c>
      <c r="AG219" s="481">
        <v>4</v>
      </c>
      <c r="AH219" s="481">
        <v>2</v>
      </c>
      <c r="AI219" s="481">
        <v>2</v>
      </c>
      <c r="AJ219" s="481"/>
      <c r="AK219" s="481">
        <v>4</v>
      </c>
    </row>
    <row r="220" spans="1:37" x14ac:dyDescent="0.2">
      <c r="A220" s="154" t="s">
        <v>1285</v>
      </c>
      <c r="B220" s="154" t="s">
        <v>1286</v>
      </c>
      <c r="C220" s="154"/>
      <c r="D220" s="154"/>
      <c r="E220" s="481">
        <v>205</v>
      </c>
      <c r="F220" s="481"/>
      <c r="G220" s="481">
        <v>11</v>
      </c>
      <c r="H220" s="481">
        <v>9</v>
      </c>
      <c r="I220" s="481">
        <v>0</v>
      </c>
      <c r="J220" s="481">
        <v>2</v>
      </c>
      <c r="K220" s="481"/>
      <c r="L220" s="481">
        <v>17</v>
      </c>
      <c r="M220" s="481">
        <v>10</v>
      </c>
      <c r="N220" s="481">
        <v>2</v>
      </c>
      <c r="O220" s="481">
        <v>5</v>
      </c>
      <c r="P220" s="481"/>
      <c r="Q220" s="481">
        <v>6</v>
      </c>
      <c r="R220" s="481">
        <v>64</v>
      </c>
      <c r="S220" s="481">
        <v>31</v>
      </c>
      <c r="T220" s="481">
        <v>5</v>
      </c>
      <c r="U220" s="481"/>
      <c r="V220" s="481">
        <v>20</v>
      </c>
      <c r="W220" s="481">
        <v>11</v>
      </c>
      <c r="X220" s="481">
        <v>1</v>
      </c>
      <c r="Y220" s="481">
        <v>8</v>
      </c>
      <c r="Z220" s="481">
        <v>0</v>
      </c>
      <c r="AA220" s="481"/>
      <c r="AB220" s="481">
        <v>12</v>
      </c>
      <c r="AC220" s="481">
        <v>1</v>
      </c>
      <c r="AD220" s="481">
        <v>20</v>
      </c>
      <c r="AE220" s="481"/>
      <c r="AF220" s="481">
        <v>12</v>
      </c>
      <c r="AG220" s="481">
        <v>4</v>
      </c>
      <c r="AH220" s="481">
        <v>4</v>
      </c>
      <c r="AI220" s="481">
        <v>4</v>
      </c>
      <c r="AJ220" s="481"/>
      <c r="AK220" s="481">
        <v>6</v>
      </c>
    </row>
    <row r="221" spans="1:37" x14ac:dyDescent="0.2">
      <c r="A221" s="154" t="s">
        <v>1287</v>
      </c>
      <c r="B221" s="154" t="s">
        <v>1288</v>
      </c>
      <c r="C221" s="154"/>
      <c r="D221" s="154"/>
      <c r="E221" s="481">
        <v>70</v>
      </c>
      <c r="F221" s="481"/>
      <c r="G221" s="481">
        <v>16</v>
      </c>
      <c r="H221" s="481">
        <v>12</v>
      </c>
      <c r="I221" s="481">
        <v>3</v>
      </c>
      <c r="J221" s="481">
        <v>1</v>
      </c>
      <c r="K221" s="481"/>
      <c r="L221" s="481">
        <v>7</v>
      </c>
      <c r="M221" s="481">
        <v>3</v>
      </c>
      <c r="N221" s="481">
        <v>1</v>
      </c>
      <c r="O221" s="481">
        <v>3</v>
      </c>
      <c r="P221" s="481"/>
      <c r="Q221" s="481">
        <v>1</v>
      </c>
      <c r="R221" s="481">
        <v>19</v>
      </c>
      <c r="S221" s="481">
        <v>6</v>
      </c>
      <c r="T221" s="481">
        <v>0</v>
      </c>
      <c r="U221" s="481"/>
      <c r="V221" s="481">
        <v>1</v>
      </c>
      <c r="W221" s="481">
        <v>0</v>
      </c>
      <c r="X221" s="481">
        <v>0</v>
      </c>
      <c r="Y221" s="481">
        <v>1</v>
      </c>
      <c r="Z221" s="481">
        <v>0</v>
      </c>
      <c r="AA221" s="481"/>
      <c r="AB221" s="481">
        <v>5</v>
      </c>
      <c r="AC221" s="481">
        <v>0</v>
      </c>
      <c r="AD221" s="481">
        <v>1</v>
      </c>
      <c r="AE221" s="481"/>
      <c r="AF221" s="481">
        <v>8</v>
      </c>
      <c r="AG221" s="481">
        <v>6</v>
      </c>
      <c r="AH221" s="481">
        <v>0</v>
      </c>
      <c r="AI221" s="481">
        <v>2</v>
      </c>
      <c r="AJ221" s="481"/>
      <c r="AK221" s="481">
        <v>6</v>
      </c>
    </row>
    <row r="222" spans="1:37" x14ac:dyDescent="0.2">
      <c r="A222" s="154" t="s">
        <v>1289</v>
      </c>
      <c r="B222" s="154" t="s">
        <v>1290</v>
      </c>
      <c r="C222" s="154"/>
      <c r="D222" s="154"/>
      <c r="E222" s="481">
        <v>42</v>
      </c>
      <c r="F222" s="481"/>
      <c r="G222" s="481">
        <v>6</v>
      </c>
      <c r="H222" s="481">
        <v>5</v>
      </c>
      <c r="I222" s="481">
        <v>1</v>
      </c>
      <c r="J222" s="481">
        <v>0</v>
      </c>
      <c r="K222" s="481"/>
      <c r="L222" s="481">
        <v>1</v>
      </c>
      <c r="M222" s="481">
        <v>0</v>
      </c>
      <c r="N222" s="481">
        <v>0</v>
      </c>
      <c r="O222" s="481">
        <v>1</v>
      </c>
      <c r="P222" s="481"/>
      <c r="Q222" s="481">
        <v>1</v>
      </c>
      <c r="R222" s="481">
        <v>13</v>
      </c>
      <c r="S222" s="481">
        <v>7</v>
      </c>
      <c r="T222" s="481">
        <v>2</v>
      </c>
      <c r="U222" s="481"/>
      <c r="V222" s="481">
        <v>9</v>
      </c>
      <c r="W222" s="481">
        <v>1</v>
      </c>
      <c r="X222" s="481">
        <v>0</v>
      </c>
      <c r="Y222" s="481">
        <v>8</v>
      </c>
      <c r="Z222" s="481">
        <v>0</v>
      </c>
      <c r="AA222" s="481"/>
      <c r="AB222" s="481">
        <v>1</v>
      </c>
      <c r="AC222" s="481">
        <v>0</v>
      </c>
      <c r="AD222" s="481">
        <v>0</v>
      </c>
      <c r="AE222" s="481"/>
      <c r="AF222" s="481">
        <v>1</v>
      </c>
      <c r="AG222" s="481">
        <v>0</v>
      </c>
      <c r="AH222" s="481">
        <v>1</v>
      </c>
      <c r="AI222" s="481">
        <v>0</v>
      </c>
      <c r="AJ222" s="481"/>
      <c r="AK222" s="481">
        <v>1</v>
      </c>
    </row>
    <row r="223" spans="1:37" x14ac:dyDescent="0.2">
      <c r="A223" s="154" t="s">
        <v>1291</v>
      </c>
      <c r="B223" s="154" t="s">
        <v>1292</v>
      </c>
      <c r="C223" s="154"/>
      <c r="D223" s="154"/>
      <c r="E223" s="481">
        <v>42</v>
      </c>
      <c r="F223" s="481"/>
      <c r="G223" s="481">
        <v>7</v>
      </c>
      <c r="H223" s="481">
        <v>7</v>
      </c>
      <c r="I223" s="481">
        <v>0</v>
      </c>
      <c r="J223" s="481">
        <v>0</v>
      </c>
      <c r="K223" s="481"/>
      <c r="L223" s="481">
        <v>2</v>
      </c>
      <c r="M223" s="481">
        <v>1</v>
      </c>
      <c r="N223" s="481">
        <v>1</v>
      </c>
      <c r="O223" s="481">
        <v>0</v>
      </c>
      <c r="P223" s="481"/>
      <c r="Q223" s="481">
        <v>0</v>
      </c>
      <c r="R223" s="481">
        <v>12</v>
      </c>
      <c r="S223" s="481">
        <v>1</v>
      </c>
      <c r="T223" s="481">
        <v>0</v>
      </c>
      <c r="U223" s="481"/>
      <c r="V223" s="481">
        <v>15</v>
      </c>
      <c r="W223" s="481">
        <v>6</v>
      </c>
      <c r="X223" s="481">
        <v>0</v>
      </c>
      <c r="Y223" s="481">
        <v>9</v>
      </c>
      <c r="Z223" s="481">
        <v>0</v>
      </c>
      <c r="AA223" s="481"/>
      <c r="AB223" s="481">
        <v>4</v>
      </c>
      <c r="AC223" s="481">
        <v>1</v>
      </c>
      <c r="AD223" s="481">
        <v>0</v>
      </c>
      <c r="AE223" s="481"/>
      <c r="AF223" s="481">
        <v>0</v>
      </c>
      <c r="AG223" s="481">
        <v>0</v>
      </c>
      <c r="AH223" s="481">
        <v>0</v>
      </c>
      <c r="AI223" s="481">
        <v>0</v>
      </c>
      <c r="AJ223" s="481"/>
      <c r="AK223" s="481">
        <v>0</v>
      </c>
    </row>
    <row r="224" spans="1:37" x14ac:dyDescent="0.2">
      <c r="A224" s="154" t="s">
        <v>1293</v>
      </c>
      <c r="B224" s="154" t="s">
        <v>1294</v>
      </c>
      <c r="C224" s="154"/>
      <c r="D224" s="154"/>
      <c r="E224" s="481">
        <v>54</v>
      </c>
      <c r="F224" s="481"/>
      <c r="G224" s="481">
        <v>5</v>
      </c>
      <c r="H224" s="481">
        <v>3</v>
      </c>
      <c r="I224" s="481">
        <v>0</v>
      </c>
      <c r="J224" s="481">
        <v>2</v>
      </c>
      <c r="K224" s="481"/>
      <c r="L224" s="481">
        <v>4</v>
      </c>
      <c r="M224" s="481">
        <v>0</v>
      </c>
      <c r="N224" s="481">
        <v>1</v>
      </c>
      <c r="O224" s="481">
        <v>3</v>
      </c>
      <c r="P224" s="481"/>
      <c r="Q224" s="481">
        <v>0</v>
      </c>
      <c r="R224" s="481">
        <v>12</v>
      </c>
      <c r="S224" s="481">
        <v>5</v>
      </c>
      <c r="T224" s="481">
        <v>1</v>
      </c>
      <c r="U224" s="481"/>
      <c r="V224" s="481">
        <v>13</v>
      </c>
      <c r="W224" s="481">
        <v>0</v>
      </c>
      <c r="X224" s="481">
        <v>0</v>
      </c>
      <c r="Y224" s="481">
        <v>13</v>
      </c>
      <c r="Z224" s="481">
        <v>0</v>
      </c>
      <c r="AA224" s="481"/>
      <c r="AB224" s="481">
        <v>6</v>
      </c>
      <c r="AC224" s="481">
        <v>2</v>
      </c>
      <c r="AD224" s="481">
        <v>3</v>
      </c>
      <c r="AE224" s="481"/>
      <c r="AF224" s="481">
        <v>3</v>
      </c>
      <c r="AG224" s="481">
        <v>3</v>
      </c>
      <c r="AH224" s="481">
        <v>0</v>
      </c>
      <c r="AI224" s="481">
        <v>0</v>
      </c>
      <c r="AJ224" s="481"/>
      <c r="AK224" s="481">
        <v>0</v>
      </c>
    </row>
    <row r="225" spans="1:37" x14ac:dyDescent="0.2">
      <c r="A225" s="154" t="s">
        <v>1295</v>
      </c>
      <c r="B225" s="154" t="s">
        <v>1296</v>
      </c>
      <c r="C225" s="154"/>
      <c r="D225" s="154"/>
      <c r="E225" s="481">
        <v>21</v>
      </c>
      <c r="F225" s="481"/>
      <c r="G225" s="481">
        <v>5</v>
      </c>
      <c r="H225" s="481">
        <v>4</v>
      </c>
      <c r="I225" s="481">
        <v>0</v>
      </c>
      <c r="J225" s="481">
        <v>1</v>
      </c>
      <c r="K225" s="481"/>
      <c r="L225" s="481">
        <v>2</v>
      </c>
      <c r="M225" s="481">
        <v>0</v>
      </c>
      <c r="N225" s="481">
        <v>2</v>
      </c>
      <c r="O225" s="481">
        <v>0</v>
      </c>
      <c r="P225" s="481"/>
      <c r="Q225" s="481">
        <v>0</v>
      </c>
      <c r="R225" s="481">
        <v>8</v>
      </c>
      <c r="S225" s="481">
        <v>0</v>
      </c>
      <c r="T225" s="481">
        <v>0</v>
      </c>
      <c r="U225" s="481"/>
      <c r="V225" s="481">
        <v>1</v>
      </c>
      <c r="W225" s="481">
        <v>1</v>
      </c>
      <c r="X225" s="481">
        <v>0</v>
      </c>
      <c r="Y225" s="481">
        <v>0</v>
      </c>
      <c r="Z225" s="481">
        <v>0</v>
      </c>
      <c r="AA225" s="481"/>
      <c r="AB225" s="481">
        <v>2</v>
      </c>
      <c r="AC225" s="481">
        <v>0</v>
      </c>
      <c r="AD225" s="481">
        <v>0</v>
      </c>
      <c r="AE225" s="481"/>
      <c r="AF225" s="481">
        <v>1</v>
      </c>
      <c r="AG225" s="481">
        <v>0</v>
      </c>
      <c r="AH225" s="481">
        <v>0</v>
      </c>
      <c r="AI225" s="481">
        <v>1</v>
      </c>
      <c r="AJ225" s="481"/>
      <c r="AK225" s="481">
        <v>2</v>
      </c>
    </row>
    <row r="226" spans="1:37" x14ac:dyDescent="0.2">
      <c r="A226" s="154" t="s">
        <v>1297</v>
      </c>
      <c r="B226" s="154" t="s">
        <v>1298</v>
      </c>
      <c r="C226" s="154"/>
      <c r="D226" s="154"/>
      <c r="E226" s="481" t="s">
        <v>260</v>
      </c>
      <c r="F226" s="481"/>
      <c r="G226" s="481" t="s">
        <v>260</v>
      </c>
      <c r="H226" s="481" t="s">
        <v>260</v>
      </c>
      <c r="I226" s="481" t="s">
        <v>260</v>
      </c>
      <c r="J226" s="481" t="s">
        <v>260</v>
      </c>
      <c r="K226" s="481"/>
      <c r="L226" s="481" t="s">
        <v>260</v>
      </c>
      <c r="M226" s="481" t="s">
        <v>260</v>
      </c>
      <c r="N226" s="481" t="s">
        <v>260</v>
      </c>
      <c r="O226" s="481" t="s">
        <v>260</v>
      </c>
      <c r="P226" s="481"/>
      <c r="Q226" s="481" t="s">
        <v>260</v>
      </c>
      <c r="R226" s="481" t="s">
        <v>260</v>
      </c>
      <c r="S226" s="481" t="s">
        <v>260</v>
      </c>
      <c r="T226" s="481" t="s">
        <v>260</v>
      </c>
      <c r="U226" s="481"/>
      <c r="V226" s="481" t="s">
        <v>260</v>
      </c>
      <c r="W226" s="481" t="s">
        <v>260</v>
      </c>
      <c r="X226" s="481" t="s">
        <v>260</v>
      </c>
      <c r="Y226" s="481" t="s">
        <v>260</v>
      </c>
      <c r="Z226" s="481" t="s">
        <v>260</v>
      </c>
      <c r="AA226" s="481"/>
      <c r="AB226" s="481" t="s">
        <v>260</v>
      </c>
      <c r="AC226" s="481" t="s">
        <v>260</v>
      </c>
      <c r="AD226" s="481" t="s">
        <v>260</v>
      </c>
      <c r="AE226" s="481"/>
      <c r="AF226" s="481" t="s">
        <v>260</v>
      </c>
      <c r="AG226" s="481" t="s">
        <v>260</v>
      </c>
      <c r="AH226" s="481" t="s">
        <v>260</v>
      </c>
      <c r="AI226" s="481" t="s">
        <v>260</v>
      </c>
      <c r="AJ226" s="481"/>
      <c r="AK226" s="481" t="s">
        <v>260</v>
      </c>
    </row>
    <row r="227" spans="1:37" x14ac:dyDescent="0.2">
      <c r="A227" s="154" t="s">
        <v>1299</v>
      </c>
      <c r="B227" s="154" t="s">
        <v>1300</v>
      </c>
      <c r="C227" s="154"/>
      <c r="D227" s="154"/>
      <c r="E227" s="481">
        <v>190</v>
      </c>
      <c r="F227" s="481"/>
      <c r="G227" s="481">
        <v>46</v>
      </c>
      <c r="H227" s="481">
        <v>38</v>
      </c>
      <c r="I227" s="481">
        <v>3</v>
      </c>
      <c r="J227" s="481">
        <v>5</v>
      </c>
      <c r="K227" s="481"/>
      <c r="L227" s="481">
        <v>10</v>
      </c>
      <c r="M227" s="481">
        <v>6</v>
      </c>
      <c r="N227" s="481">
        <v>2</v>
      </c>
      <c r="O227" s="481">
        <v>2</v>
      </c>
      <c r="P227" s="481"/>
      <c r="Q227" s="481">
        <v>2</v>
      </c>
      <c r="R227" s="481">
        <v>47</v>
      </c>
      <c r="S227" s="481">
        <v>11</v>
      </c>
      <c r="T227" s="481">
        <v>0</v>
      </c>
      <c r="U227" s="481"/>
      <c r="V227" s="481">
        <v>1</v>
      </c>
      <c r="W227" s="481">
        <v>1</v>
      </c>
      <c r="X227" s="481">
        <v>0</v>
      </c>
      <c r="Y227" s="481">
        <v>0</v>
      </c>
      <c r="Z227" s="481">
        <v>0</v>
      </c>
      <c r="AA227" s="481"/>
      <c r="AB227" s="481">
        <v>1</v>
      </c>
      <c r="AC227" s="481">
        <v>25</v>
      </c>
      <c r="AD227" s="481">
        <v>41</v>
      </c>
      <c r="AE227" s="481"/>
      <c r="AF227" s="481">
        <v>2</v>
      </c>
      <c r="AG227" s="481">
        <v>1</v>
      </c>
      <c r="AH227" s="481">
        <v>0</v>
      </c>
      <c r="AI227" s="481">
        <v>1</v>
      </c>
      <c r="AJ227" s="481"/>
      <c r="AK227" s="481">
        <v>4</v>
      </c>
    </row>
    <row r="228" spans="1:37" x14ac:dyDescent="0.2">
      <c r="A228" s="154" t="s">
        <v>1301</v>
      </c>
      <c r="B228" s="154" t="s">
        <v>1302</v>
      </c>
      <c r="C228" s="154"/>
      <c r="D228" s="154"/>
      <c r="E228" s="481">
        <v>242</v>
      </c>
      <c r="F228" s="481"/>
      <c r="G228" s="481">
        <v>38</v>
      </c>
      <c r="H228" s="481">
        <v>34</v>
      </c>
      <c r="I228" s="481">
        <v>2</v>
      </c>
      <c r="J228" s="481">
        <v>2</v>
      </c>
      <c r="K228" s="481"/>
      <c r="L228" s="481">
        <v>32</v>
      </c>
      <c r="M228" s="481">
        <v>3</v>
      </c>
      <c r="N228" s="481">
        <v>10</v>
      </c>
      <c r="O228" s="481">
        <v>19</v>
      </c>
      <c r="P228" s="481"/>
      <c r="Q228" s="481">
        <v>3</v>
      </c>
      <c r="R228" s="481">
        <v>53</v>
      </c>
      <c r="S228" s="481">
        <v>20</v>
      </c>
      <c r="T228" s="481">
        <v>0</v>
      </c>
      <c r="U228" s="481"/>
      <c r="V228" s="481">
        <v>19</v>
      </c>
      <c r="W228" s="481">
        <v>4</v>
      </c>
      <c r="X228" s="481">
        <v>1</v>
      </c>
      <c r="Y228" s="481">
        <v>14</v>
      </c>
      <c r="Z228" s="481">
        <v>0</v>
      </c>
      <c r="AA228" s="481"/>
      <c r="AB228" s="481">
        <v>8</v>
      </c>
      <c r="AC228" s="481">
        <v>1</v>
      </c>
      <c r="AD228" s="481">
        <v>27</v>
      </c>
      <c r="AE228" s="481"/>
      <c r="AF228" s="481">
        <v>40</v>
      </c>
      <c r="AG228" s="481">
        <v>38</v>
      </c>
      <c r="AH228" s="481">
        <v>2</v>
      </c>
      <c r="AI228" s="481">
        <v>0</v>
      </c>
      <c r="AJ228" s="481"/>
      <c r="AK228" s="481">
        <v>1</v>
      </c>
    </row>
    <row r="229" spans="1:37" x14ac:dyDescent="0.2">
      <c r="A229" s="154" t="s">
        <v>1303</v>
      </c>
      <c r="B229" s="154" t="s">
        <v>1304</v>
      </c>
      <c r="C229" s="154"/>
      <c r="D229" s="154"/>
      <c r="E229" s="481">
        <v>34</v>
      </c>
      <c r="F229" s="481"/>
      <c r="G229" s="481">
        <v>2</v>
      </c>
      <c r="H229" s="481">
        <v>2</v>
      </c>
      <c r="I229" s="481">
        <v>0</v>
      </c>
      <c r="J229" s="481">
        <v>0</v>
      </c>
      <c r="K229" s="481"/>
      <c r="L229" s="481">
        <v>7</v>
      </c>
      <c r="M229" s="481">
        <v>1</v>
      </c>
      <c r="N229" s="481">
        <v>4</v>
      </c>
      <c r="O229" s="481">
        <v>2</v>
      </c>
      <c r="P229" s="481"/>
      <c r="Q229" s="481">
        <v>0</v>
      </c>
      <c r="R229" s="481">
        <v>8</v>
      </c>
      <c r="S229" s="481">
        <v>1</v>
      </c>
      <c r="T229" s="481">
        <v>1</v>
      </c>
      <c r="U229" s="481"/>
      <c r="V229" s="481">
        <v>4</v>
      </c>
      <c r="W229" s="481">
        <v>3</v>
      </c>
      <c r="X229" s="481">
        <v>0</v>
      </c>
      <c r="Y229" s="481">
        <v>1</v>
      </c>
      <c r="Z229" s="481">
        <v>0</v>
      </c>
      <c r="AA229" s="481"/>
      <c r="AB229" s="481">
        <v>3</v>
      </c>
      <c r="AC229" s="481">
        <v>1</v>
      </c>
      <c r="AD229" s="481">
        <v>0</v>
      </c>
      <c r="AE229" s="481"/>
      <c r="AF229" s="481">
        <v>6</v>
      </c>
      <c r="AG229" s="481">
        <v>2</v>
      </c>
      <c r="AH229" s="481">
        <v>2</v>
      </c>
      <c r="AI229" s="481">
        <v>2</v>
      </c>
      <c r="AJ229" s="481"/>
      <c r="AK229" s="481">
        <v>1</v>
      </c>
    </row>
    <row r="230" spans="1:37" x14ac:dyDescent="0.2">
      <c r="A230" s="154" t="s">
        <v>1305</v>
      </c>
      <c r="B230" s="154" t="s">
        <v>1306</v>
      </c>
      <c r="C230" s="154"/>
      <c r="D230" s="154"/>
      <c r="E230" s="481">
        <v>672</v>
      </c>
      <c r="F230" s="481"/>
      <c r="G230" s="481">
        <v>48</v>
      </c>
      <c r="H230" s="481">
        <v>29</v>
      </c>
      <c r="I230" s="481">
        <v>11</v>
      </c>
      <c r="J230" s="481">
        <v>8</v>
      </c>
      <c r="K230" s="481"/>
      <c r="L230" s="481">
        <v>83</v>
      </c>
      <c r="M230" s="481">
        <v>40</v>
      </c>
      <c r="N230" s="481">
        <v>7</v>
      </c>
      <c r="O230" s="481">
        <v>36</v>
      </c>
      <c r="P230" s="481"/>
      <c r="Q230" s="481">
        <v>9</v>
      </c>
      <c r="R230" s="481">
        <v>150</v>
      </c>
      <c r="S230" s="481">
        <v>82</v>
      </c>
      <c r="T230" s="481">
        <v>20</v>
      </c>
      <c r="U230" s="481"/>
      <c r="V230" s="481">
        <v>44</v>
      </c>
      <c r="W230" s="481">
        <v>12</v>
      </c>
      <c r="X230" s="481">
        <v>5</v>
      </c>
      <c r="Y230" s="481">
        <v>27</v>
      </c>
      <c r="Z230" s="481">
        <v>0</v>
      </c>
      <c r="AA230" s="481"/>
      <c r="AB230" s="481">
        <v>94</v>
      </c>
      <c r="AC230" s="481">
        <v>7</v>
      </c>
      <c r="AD230" s="481">
        <v>88</v>
      </c>
      <c r="AE230" s="481"/>
      <c r="AF230" s="481">
        <v>45</v>
      </c>
      <c r="AG230" s="481">
        <v>39</v>
      </c>
      <c r="AH230" s="481">
        <v>3</v>
      </c>
      <c r="AI230" s="481">
        <v>3</v>
      </c>
      <c r="AJ230" s="481"/>
      <c r="AK230" s="481">
        <v>2</v>
      </c>
    </row>
    <row r="231" spans="1:37" x14ac:dyDescent="0.2">
      <c r="A231" s="154" t="s">
        <v>1307</v>
      </c>
      <c r="B231" s="154" t="s">
        <v>1308</v>
      </c>
      <c r="C231" s="154"/>
      <c r="D231" s="154"/>
      <c r="E231" s="481">
        <v>292</v>
      </c>
      <c r="F231" s="481"/>
      <c r="G231" s="481">
        <v>24</v>
      </c>
      <c r="H231" s="481">
        <v>23</v>
      </c>
      <c r="I231" s="481">
        <v>1</v>
      </c>
      <c r="J231" s="481">
        <v>0</v>
      </c>
      <c r="K231" s="481"/>
      <c r="L231" s="481">
        <v>20</v>
      </c>
      <c r="M231" s="481">
        <v>5</v>
      </c>
      <c r="N231" s="481">
        <v>12</v>
      </c>
      <c r="O231" s="481">
        <v>3</v>
      </c>
      <c r="P231" s="481"/>
      <c r="Q231" s="481">
        <v>6</v>
      </c>
      <c r="R231" s="481">
        <v>66</v>
      </c>
      <c r="S231" s="481">
        <v>33</v>
      </c>
      <c r="T231" s="481">
        <v>17</v>
      </c>
      <c r="U231" s="481"/>
      <c r="V231" s="481">
        <v>40</v>
      </c>
      <c r="W231" s="481">
        <v>9</v>
      </c>
      <c r="X231" s="481">
        <v>7</v>
      </c>
      <c r="Y231" s="481">
        <v>24</v>
      </c>
      <c r="Z231" s="481">
        <v>0</v>
      </c>
      <c r="AA231" s="481"/>
      <c r="AB231" s="481">
        <v>42</v>
      </c>
      <c r="AC231" s="481">
        <v>7</v>
      </c>
      <c r="AD231" s="481">
        <v>5</v>
      </c>
      <c r="AE231" s="481"/>
      <c r="AF231" s="481">
        <v>24</v>
      </c>
      <c r="AG231" s="481">
        <v>12</v>
      </c>
      <c r="AH231" s="481">
        <v>8</v>
      </c>
      <c r="AI231" s="481">
        <v>4</v>
      </c>
      <c r="AJ231" s="481"/>
      <c r="AK231" s="481">
        <v>8</v>
      </c>
    </row>
    <row r="232" spans="1:37" x14ac:dyDescent="0.2">
      <c r="A232" s="154" t="s">
        <v>1309</v>
      </c>
      <c r="B232" s="154" t="s">
        <v>1310</v>
      </c>
      <c r="C232" s="154"/>
      <c r="D232" s="154"/>
      <c r="E232" s="481">
        <v>182</v>
      </c>
      <c r="F232" s="481"/>
      <c r="G232" s="481">
        <v>57</v>
      </c>
      <c r="H232" s="481">
        <v>44</v>
      </c>
      <c r="I232" s="481">
        <v>8</v>
      </c>
      <c r="J232" s="481">
        <v>5</v>
      </c>
      <c r="K232" s="481"/>
      <c r="L232" s="481">
        <v>12</v>
      </c>
      <c r="M232" s="481">
        <v>2</v>
      </c>
      <c r="N232" s="481">
        <v>3</v>
      </c>
      <c r="O232" s="481">
        <v>7</v>
      </c>
      <c r="P232" s="481"/>
      <c r="Q232" s="481">
        <v>1</v>
      </c>
      <c r="R232" s="481">
        <v>44</v>
      </c>
      <c r="S232" s="481">
        <v>24</v>
      </c>
      <c r="T232" s="481">
        <v>0</v>
      </c>
      <c r="U232" s="481"/>
      <c r="V232" s="481">
        <v>1</v>
      </c>
      <c r="W232" s="481">
        <v>0</v>
      </c>
      <c r="X232" s="481">
        <v>0</v>
      </c>
      <c r="Y232" s="481">
        <v>1</v>
      </c>
      <c r="Z232" s="481">
        <v>0</v>
      </c>
      <c r="AA232" s="481"/>
      <c r="AB232" s="481">
        <v>2</v>
      </c>
      <c r="AC232" s="481">
        <v>11</v>
      </c>
      <c r="AD232" s="481">
        <v>22</v>
      </c>
      <c r="AE232" s="481"/>
      <c r="AF232" s="481">
        <v>7</v>
      </c>
      <c r="AG232" s="481">
        <v>7</v>
      </c>
      <c r="AH232" s="481">
        <v>0</v>
      </c>
      <c r="AI232" s="481">
        <v>0</v>
      </c>
      <c r="AJ232" s="481"/>
      <c r="AK232" s="481">
        <v>1</v>
      </c>
    </row>
    <row r="233" spans="1:37" x14ac:dyDescent="0.2">
      <c r="A233" s="154" t="s">
        <v>1311</v>
      </c>
      <c r="B233" s="154" t="s">
        <v>1312</v>
      </c>
      <c r="C233" s="154"/>
      <c r="D233" s="154"/>
      <c r="E233" s="481">
        <v>118</v>
      </c>
      <c r="F233" s="481"/>
      <c r="G233" s="481">
        <v>27</v>
      </c>
      <c r="H233" s="481">
        <v>20</v>
      </c>
      <c r="I233" s="481">
        <v>5</v>
      </c>
      <c r="J233" s="481">
        <v>2</v>
      </c>
      <c r="K233" s="481"/>
      <c r="L233" s="481">
        <v>21</v>
      </c>
      <c r="M233" s="481">
        <v>12</v>
      </c>
      <c r="N233" s="481">
        <v>1</v>
      </c>
      <c r="O233" s="481">
        <v>8</v>
      </c>
      <c r="P233" s="481"/>
      <c r="Q233" s="481">
        <v>4</v>
      </c>
      <c r="R233" s="481">
        <v>35</v>
      </c>
      <c r="S233" s="481">
        <v>11</v>
      </c>
      <c r="T233" s="481">
        <v>0</v>
      </c>
      <c r="U233" s="481"/>
      <c r="V233" s="481">
        <v>7</v>
      </c>
      <c r="W233" s="481">
        <v>2</v>
      </c>
      <c r="X233" s="481">
        <v>1</v>
      </c>
      <c r="Y233" s="481">
        <v>4</v>
      </c>
      <c r="Z233" s="481">
        <v>0</v>
      </c>
      <c r="AA233" s="481"/>
      <c r="AB233" s="481">
        <v>1</v>
      </c>
      <c r="AC233" s="481">
        <v>8</v>
      </c>
      <c r="AD233" s="481">
        <v>2</v>
      </c>
      <c r="AE233" s="481"/>
      <c r="AF233" s="481">
        <v>1</v>
      </c>
      <c r="AG233" s="481">
        <v>1</v>
      </c>
      <c r="AH233" s="481">
        <v>0</v>
      </c>
      <c r="AI233" s="481">
        <v>0</v>
      </c>
      <c r="AJ233" s="481"/>
      <c r="AK233" s="481">
        <v>1</v>
      </c>
    </row>
    <row r="234" spans="1:37" x14ac:dyDescent="0.2">
      <c r="A234" s="154" t="s">
        <v>1313</v>
      </c>
      <c r="B234" s="154" t="s">
        <v>1314</v>
      </c>
      <c r="C234" s="154"/>
      <c r="D234" s="154"/>
      <c r="E234" s="481">
        <v>403</v>
      </c>
      <c r="F234" s="481"/>
      <c r="G234" s="481">
        <v>39</v>
      </c>
      <c r="H234" s="481">
        <v>33</v>
      </c>
      <c r="I234" s="481">
        <v>3</v>
      </c>
      <c r="J234" s="481">
        <v>3</v>
      </c>
      <c r="K234" s="481"/>
      <c r="L234" s="481">
        <v>30</v>
      </c>
      <c r="M234" s="481">
        <v>5</v>
      </c>
      <c r="N234" s="481">
        <v>15</v>
      </c>
      <c r="O234" s="481">
        <v>10</v>
      </c>
      <c r="P234" s="481"/>
      <c r="Q234" s="481">
        <v>2</v>
      </c>
      <c r="R234" s="481">
        <v>94</v>
      </c>
      <c r="S234" s="481">
        <v>46</v>
      </c>
      <c r="T234" s="481">
        <v>8</v>
      </c>
      <c r="U234" s="481"/>
      <c r="V234" s="481">
        <v>85</v>
      </c>
      <c r="W234" s="481">
        <v>19</v>
      </c>
      <c r="X234" s="481">
        <v>13</v>
      </c>
      <c r="Y234" s="481">
        <v>53</v>
      </c>
      <c r="Z234" s="481">
        <v>0</v>
      </c>
      <c r="AA234" s="481"/>
      <c r="AB234" s="481">
        <v>43</v>
      </c>
      <c r="AC234" s="481">
        <v>0</v>
      </c>
      <c r="AD234" s="481">
        <v>0</v>
      </c>
      <c r="AE234" s="481"/>
      <c r="AF234" s="481">
        <v>34</v>
      </c>
      <c r="AG234" s="481">
        <v>19</v>
      </c>
      <c r="AH234" s="481">
        <v>12</v>
      </c>
      <c r="AI234" s="481">
        <v>3</v>
      </c>
      <c r="AJ234" s="481"/>
      <c r="AK234" s="481">
        <v>22</v>
      </c>
    </row>
    <row r="235" spans="1:37" x14ac:dyDescent="0.2">
      <c r="A235" s="154" t="s">
        <v>1315</v>
      </c>
      <c r="B235" s="154" t="s">
        <v>1316</v>
      </c>
      <c r="C235" s="154"/>
      <c r="D235" s="154"/>
      <c r="E235" s="481">
        <v>53</v>
      </c>
      <c r="F235" s="481"/>
      <c r="G235" s="481">
        <v>4</v>
      </c>
      <c r="H235" s="481">
        <v>3</v>
      </c>
      <c r="I235" s="481">
        <v>1</v>
      </c>
      <c r="J235" s="481">
        <v>0</v>
      </c>
      <c r="K235" s="481"/>
      <c r="L235" s="481">
        <v>5</v>
      </c>
      <c r="M235" s="481">
        <v>1</v>
      </c>
      <c r="N235" s="481">
        <v>3</v>
      </c>
      <c r="O235" s="481">
        <v>1</v>
      </c>
      <c r="P235" s="481"/>
      <c r="Q235" s="481">
        <v>0</v>
      </c>
      <c r="R235" s="481">
        <v>12</v>
      </c>
      <c r="S235" s="481">
        <v>6</v>
      </c>
      <c r="T235" s="481">
        <v>7</v>
      </c>
      <c r="U235" s="481"/>
      <c r="V235" s="481">
        <v>10</v>
      </c>
      <c r="W235" s="481">
        <v>1</v>
      </c>
      <c r="X235" s="481">
        <v>1</v>
      </c>
      <c r="Y235" s="481">
        <v>8</v>
      </c>
      <c r="Z235" s="481">
        <v>0</v>
      </c>
      <c r="AA235" s="481"/>
      <c r="AB235" s="481">
        <v>1</v>
      </c>
      <c r="AC235" s="481">
        <v>3</v>
      </c>
      <c r="AD235" s="481">
        <v>0</v>
      </c>
      <c r="AE235" s="481"/>
      <c r="AF235" s="481">
        <v>2</v>
      </c>
      <c r="AG235" s="481">
        <v>2</v>
      </c>
      <c r="AH235" s="481">
        <v>0</v>
      </c>
      <c r="AI235" s="481">
        <v>0</v>
      </c>
      <c r="AJ235" s="481"/>
      <c r="AK235" s="481">
        <v>3</v>
      </c>
    </row>
    <row r="236" spans="1:37" x14ac:dyDescent="0.2">
      <c r="A236" s="154" t="s">
        <v>1317</v>
      </c>
      <c r="B236" s="154" t="s">
        <v>1318</v>
      </c>
      <c r="C236" s="154"/>
      <c r="D236" s="154"/>
      <c r="E236" s="481">
        <v>29</v>
      </c>
      <c r="F236" s="481"/>
      <c r="G236" s="481">
        <v>1</v>
      </c>
      <c r="H236" s="481">
        <v>1</v>
      </c>
      <c r="I236" s="481">
        <v>0</v>
      </c>
      <c r="J236" s="481">
        <v>0</v>
      </c>
      <c r="K236" s="481"/>
      <c r="L236" s="481">
        <v>8</v>
      </c>
      <c r="M236" s="481">
        <v>5</v>
      </c>
      <c r="N236" s="481">
        <v>2</v>
      </c>
      <c r="O236" s="481">
        <v>1</v>
      </c>
      <c r="P236" s="481"/>
      <c r="Q236" s="481">
        <v>1</v>
      </c>
      <c r="R236" s="481">
        <v>12</v>
      </c>
      <c r="S236" s="481">
        <v>2</v>
      </c>
      <c r="T236" s="481">
        <v>0</v>
      </c>
      <c r="U236" s="481"/>
      <c r="V236" s="481">
        <v>1</v>
      </c>
      <c r="W236" s="481">
        <v>0</v>
      </c>
      <c r="X236" s="481">
        <v>0</v>
      </c>
      <c r="Y236" s="481">
        <v>1</v>
      </c>
      <c r="Z236" s="481">
        <v>0</v>
      </c>
      <c r="AA236" s="481"/>
      <c r="AB236" s="481">
        <v>0</v>
      </c>
      <c r="AC236" s="481">
        <v>0</v>
      </c>
      <c r="AD236" s="481">
        <v>1</v>
      </c>
      <c r="AE236" s="481"/>
      <c r="AF236" s="481">
        <v>2</v>
      </c>
      <c r="AG236" s="481">
        <v>1</v>
      </c>
      <c r="AH236" s="481">
        <v>1</v>
      </c>
      <c r="AI236" s="481">
        <v>0</v>
      </c>
      <c r="AJ236" s="481"/>
      <c r="AK236" s="481">
        <v>1</v>
      </c>
    </row>
    <row r="237" spans="1:37" x14ac:dyDescent="0.2">
      <c r="A237" s="154" t="s">
        <v>1319</v>
      </c>
      <c r="B237" s="154" t="s">
        <v>1320</v>
      </c>
      <c r="C237" s="154"/>
      <c r="D237" s="154"/>
      <c r="E237" s="481">
        <v>105</v>
      </c>
      <c r="F237" s="481"/>
      <c r="G237" s="481">
        <v>8</v>
      </c>
      <c r="H237" s="481">
        <v>8</v>
      </c>
      <c r="I237" s="481">
        <v>0</v>
      </c>
      <c r="J237" s="481">
        <v>0</v>
      </c>
      <c r="K237" s="481"/>
      <c r="L237" s="481">
        <v>8</v>
      </c>
      <c r="M237" s="481">
        <v>0</v>
      </c>
      <c r="N237" s="481">
        <v>8</v>
      </c>
      <c r="O237" s="481">
        <v>0</v>
      </c>
      <c r="P237" s="481"/>
      <c r="Q237" s="481">
        <v>1</v>
      </c>
      <c r="R237" s="481">
        <v>22</v>
      </c>
      <c r="S237" s="481">
        <v>9</v>
      </c>
      <c r="T237" s="481">
        <v>4</v>
      </c>
      <c r="U237" s="481"/>
      <c r="V237" s="481">
        <v>9</v>
      </c>
      <c r="W237" s="481">
        <v>4</v>
      </c>
      <c r="X237" s="481">
        <v>0</v>
      </c>
      <c r="Y237" s="481">
        <v>5</v>
      </c>
      <c r="Z237" s="481">
        <v>0</v>
      </c>
      <c r="AA237" s="481"/>
      <c r="AB237" s="481">
        <v>9</v>
      </c>
      <c r="AC237" s="481">
        <v>2</v>
      </c>
      <c r="AD237" s="481">
        <v>24</v>
      </c>
      <c r="AE237" s="481"/>
      <c r="AF237" s="481">
        <v>7</v>
      </c>
      <c r="AG237" s="481">
        <v>3</v>
      </c>
      <c r="AH237" s="481">
        <v>2</v>
      </c>
      <c r="AI237" s="481">
        <v>2</v>
      </c>
      <c r="AJ237" s="481"/>
      <c r="AK237" s="481">
        <v>2</v>
      </c>
    </row>
    <row r="238" spans="1:37" x14ac:dyDescent="0.2">
      <c r="A238" s="154" t="s">
        <v>1321</v>
      </c>
      <c r="B238" s="154" t="s">
        <v>1322</v>
      </c>
      <c r="C238" s="154"/>
      <c r="D238" s="154"/>
      <c r="E238" s="481">
        <v>41</v>
      </c>
      <c r="F238" s="481"/>
      <c r="G238" s="481">
        <v>9</v>
      </c>
      <c r="H238" s="481">
        <v>5</v>
      </c>
      <c r="I238" s="481">
        <v>1</v>
      </c>
      <c r="J238" s="481">
        <v>3</v>
      </c>
      <c r="K238" s="481"/>
      <c r="L238" s="481">
        <v>6</v>
      </c>
      <c r="M238" s="481">
        <v>1</v>
      </c>
      <c r="N238" s="481">
        <v>2</v>
      </c>
      <c r="O238" s="481">
        <v>3</v>
      </c>
      <c r="P238" s="481"/>
      <c r="Q238" s="481">
        <v>1</v>
      </c>
      <c r="R238" s="481">
        <v>5</v>
      </c>
      <c r="S238" s="481">
        <v>5</v>
      </c>
      <c r="T238" s="481">
        <v>0</v>
      </c>
      <c r="U238" s="481"/>
      <c r="V238" s="481">
        <v>4</v>
      </c>
      <c r="W238" s="481">
        <v>4</v>
      </c>
      <c r="X238" s="481">
        <v>0</v>
      </c>
      <c r="Y238" s="481">
        <v>0</v>
      </c>
      <c r="Z238" s="481">
        <v>0</v>
      </c>
      <c r="AA238" s="481"/>
      <c r="AB238" s="481">
        <v>6</v>
      </c>
      <c r="AC238" s="481">
        <v>0</v>
      </c>
      <c r="AD238" s="481">
        <v>0</v>
      </c>
      <c r="AE238" s="481"/>
      <c r="AF238" s="481">
        <v>0</v>
      </c>
      <c r="AG238" s="481">
        <v>0</v>
      </c>
      <c r="AH238" s="481">
        <v>0</v>
      </c>
      <c r="AI238" s="481">
        <v>0</v>
      </c>
      <c r="AJ238" s="481"/>
      <c r="AK238" s="481">
        <v>5</v>
      </c>
    </row>
    <row r="239" spans="1:37" x14ac:dyDescent="0.2">
      <c r="A239" s="154" t="s">
        <v>1323</v>
      </c>
      <c r="B239" s="154" t="s">
        <v>1324</v>
      </c>
      <c r="C239" s="154"/>
      <c r="D239" s="154"/>
      <c r="E239" s="481">
        <v>59</v>
      </c>
      <c r="F239" s="481"/>
      <c r="G239" s="481">
        <v>6</v>
      </c>
      <c r="H239" s="481">
        <v>5</v>
      </c>
      <c r="I239" s="481">
        <v>1</v>
      </c>
      <c r="J239" s="481">
        <v>0</v>
      </c>
      <c r="K239" s="481"/>
      <c r="L239" s="481">
        <v>1</v>
      </c>
      <c r="M239" s="481">
        <v>0</v>
      </c>
      <c r="N239" s="481">
        <v>1</v>
      </c>
      <c r="O239" s="481">
        <v>0</v>
      </c>
      <c r="P239" s="481"/>
      <c r="Q239" s="481">
        <v>0</v>
      </c>
      <c r="R239" s="481">
        <v>12</v>
      </c>
      <c r="S239" s="481">
        <v>15</v>
      </c>
      <c r="T239" s="481">
        <v>2</v>
      </c>
      <c r="U239" s="481"/>
      <c r="V239" s="481">
        <v>6</v>
      </c>
      <c r="W239" s="481">
        <v>2</v>
      </c>
      <c r="X239" s="481">
        <v>0</v>
      </c>
      <c r="Y239" s="481">
        <v>4</v>
      </c>
      <c r="Z239" s="481">
        <v>0</v>
      </c>
      <c r="AA239" s="481"/>
      <c r="AB239" s="481">
        <v>13</v>
      </c>
      <c r="AC239" s="481">
        <v>0</v>
      </c>
      <c r="AD239" s="481">
        <v>0</v>
      </c>
      <c r="AE239" s="481"/>
      <c r="AF239" s="481">
        <v>3</v>
      </c>
      <c r="AG239" s="481">
        <v>1</v>
      </c>
      <c r="AH239" s="481">
        <v>1</v>
      </c>
      <c r="AI239" s="481">
        <v>1</v>
      </c>
      <c r="AJ239" s="481"/>
      <c r="AK239" s="481">
        <v>1</v>
      </c>
    </row>
    <row r="240" spans="1:37" x14ac:dyDescent="0.2">
      <c r="A240" s="154" t="s">
        <v>1325</v>
      </c>
      <c r="B240" s="154" t="s">
        <v>1326</v>
      </c>
      <c r="C240" s="154"/>
      <c r="D240" s="154"/>
      <c r="E240" s="481">
        <v>112</v>
      </c>
      <c r="F240" s="481"/>
      <c r="G240" s="481">
        <v>18</v>
      </c>
      <c r="H240" s="481">
        <v>16</v>
      </c>
      <c r="I240" s="481">
        <v>2</v>
      </c>
      <c r="J240" s="481">
        <v>0</v>
      </c>
      <c r="K240" s="481"/>
      <c r="L240" s="481">
        <v>6</v>
      </c>
      <c r="M240" s="481">
        <v>3</v>
      </c>
      <c r="N240" s="481">
        <v>0</v>
      </c>
      <c r="O240" s="481">
        <v>3</v>
      </c>
      <c r="P240" s="481"/>
      <c r="Q240" s="481">
        <v>0</v>
      </c>
      <c r="R240" s="481">
        <v>29</v>
      </c>
      <c r="S240" s="481">
        <v>8</v>
      </c>
      <c r="T240" s="481">
        <v>4</v>
      </c>
      <c r="U240" s="481"/>
      <c r="V240" s="481">
        <v>19</v>
      </c>
      <c r="W240" s="481">
        <v>5</v>
      </c>
      <c r="X240" s="481">
        <v>3</v>
      </c>
      <c r="Y240" s="481">
        <v>11</v>
      </c>
      <c r="Z240" s="481">
        <v>0</v>
      </c>
      <c r="AA240" s="481"/>
      <c r="AB240" s="481">
        <v>10</v>
      </c>
      <c r="AC240" s="481">
        <v>2</v>
      </c>
      <c r="AD240" s="481">
        <v>0</v>
      </c>
      <c r="AE240" s="481"/>
      <c r="AF240" s="481">
        <v>10</v>
      </c>
      <c r="AG240" s="481">
        <v>8</v>
      </c>
      <c r="AH240" s="481">
        <v>2</v>
      </c>
      <c r="AI240" s="481">
        <v>0</v>
      </c>
      <c r="AJ240" s="481"/>
      <c r="AK240" s="481">
        <v>6</v>
      </c>
    </row>
    <row r="241" spans="1:37" x14ac:dyDescent="0.2">
      <c r="A241" s="154" t="s">
        <v>1327</v>
      </c>
      <c r="B241" s="154" t="s">
        <v>1328</v>
      </c>
      <c r="C241" s="154"/>
      <c r="D241" s="154"/>
      <c r="E241" s="481">
        <v>74</v>
      </c>
      <c r="F241" s="481"/>
      <c r="G241" s="481">
        <v>8</v>
      </c>
      <c r="H241" s="481">
        <v>8</v>
      </c>
      <c r="I241" s="481">
        <v>0</v>
      </c>
      <c r="J241" s="481">
        <v>0</v>
      </c>
      <c r="K241" s="481"/>
      <c r="L241" s="481">
        <v>17</v>
      </c>
      <c r="M241" s="481">
        <v>2</v>
      </c>
      <c r="N241" s="481">
        <v>14</v>
      </c>
      <c r="O241" s="481">
        <v>1</v>
      </c>
      <c r="P241" s="481"/>
      <c r="Q241" s="481">
        <v>1</v>
      </c>
      <c r="R241" s="481">
        <v>19</v>
      </c>
      <c r="S241" s="481">
        <v>6</v>
      </c>
      <c r="T241" s="481">
        <v>0</v>
      </c>
      <c r="U241" s="481"/>
      <c r="V241" s="481">
        <v>11</v>
      </c>
      <c r="W241" s="481">
        <v>2</v>
      </c>
      <c r="X241" s="481">
        <v>2</v>
      </c>
      <c r="Y241" s="481">
        <v>7</v>
      </c>
      <c r="Z241" s="481">
        <v>0</v>
      </c>
      <c r="AA241" s="481"/>
      <c r="AB241" s="481">
        <v>1</v>
      </c>
      <c r="AC241" s="481">
        <v>2</v>
      </c>
      <c r="AD241" s="481">
        <v>0</v>
      </c>
      <c r="AE241" s="481"/>
      <c r="AF241" s="481">
        <v>6</v>
      </c>
      <c r="AG241" s="481">
        <v>2</v>
      </c>
      <c r="AH241" s="481">
        <v>4</v>
      </c>
      <c r="AI241" s="481">
        <v>0</v>
      </c>
      <c r="AJ241" s="481"/>
      <c r="AK241" s="481">
        <v>3</v>
      </c>
    </row>
    <row r="242" spans="1:37" x14ac:dyDescent="0.2">
      <c r="A242" s="154" t="s">
        <v>1329</v>
      </c>
      <c r="B242" s="154" t="s">
        <v>1330</v>
      </c>
      <c r="C242" s="154"/>
      <c r="D242" s="154"/>
      <c r="E242" s="481">
        <v>18</v>
      </c>
      <c r="F242" s="481"/>
      <c r="G242" s="481">
        <v>1</v>
      </c>
      <c r="H242" s="481">
        <v>1</v>
      </c>
      <c r="I242" s="481">
        <v>0</v>
      </c>
      <c r="J242" s="481">
        <v>0</v>
      </c>
      <c r="K242" s="481"/>
      <c r="L242" s="481">
        <v>1</v>
      </c>
      <c r="M242" s="481">
        <v>0</v>
      </c>
      <c r="N242" s="481">
        <v>0</v>
      </c>
      <c r="O242" s="481">
        <v>1</v>
      </c>
      <c r="P242" s="481"/>
      <c r="Q242" s="481">
        <v>0</v>
      </c>
      <c r="R242" s="481">
        <v>2</v>
      </c>
      <c r="S242" s="481">
        <v>2</v>
      </c>
      <c r="T242" s="481">
        <v>1</v>
      </c>
      <c r="U242" s="481"/>
      <c r="V242" s="481">
        <v>4</v>
      </c>
      <c r="W242" s="481">
        <v>2</v>
      </c>
      <c r="X242" s="481">
        <v>0</v>
      </c>
      <c r="Y242" s="481">
        <v>2</v>
      </c>
      <c r="Z242" s="481">
        <v>0</v>
      </c>
      <c r="AA242" s="481"/>
      <c r="AB242" s="481">
        <v>5</v>
      </c>
      <c r="AC242" s="481">
        <v>0</v>
      </c>
      <c r="AD242" s="481">
        <v>0</v>
      </c>
      <c r="AE242" s="481"/>
      <c r="AF242" s="481">
        <v>2</v>
      </c>
      <c r="AG242" s="481">
        <v>2</v>
      </c>
      <c r="AH242" s="481">
        <v>0</v>
      </c>
      <c r="AI242" s="481">
        <v>0</v>
      </c>
      <c r="AJ242" s="481"/>
      <c r="AK242" s="481">
        <v>0</v>
      </c>
    </row>
    <row r="243" spans="1:37" x14ac:dyDescent="0.2">
      <c r="A243" s="154" t="s">
        <v>1331</v>
      </c>
      <c r="B243" s="154" t="s">
        <v>1332</v>
      </c>
      <c r="C243" s="154"/>
      <c r="D243" s="154"/>
      <c r="E243" s="481">
        <v>97</v>
      </c>
      <c r="F243" s="481"/>
      <c r="G243" s="481">
        <v>6</v>
      </c>
      <c r="H243" s="481">
        <v>5</v>
      </c>
      <c r="I243" s="481">
        <v>1</v>
      </c>
      <c r="J243" s="481">
        <v>0</v>
      </c>
      <c r="K243" s="481"/>
      <c r="L243" s="481">
        <v>3</v>
      </c>
      <c r="M243" s="481">
        <v>2</v>
      </c>
      <c r="N243" s="481">
        <v>0</v>
      </c>
      <c r="O243" s="481">
        <v>1</v>
      </c>
      <c r="P243" s="481"/>
      <c r="Q243" s="481">
        <v>1</v>
      </c>
      <c r="R243" s="481">
        <v>39</v>
      </c>
      <c r="S243" s="481">
        <v>11</v>
      </c>
      <c r="T243" s="481">
        <v>0</v>
      </c>
      <c r="U243" s="481"/>
      <c r="V243" s="481">
        <v>6</v>
      </c>
      <c r="W243" s="481">
        <v>0</v>
      </c>
      <c r="X243" s="481">
        <v>0</v>
      </c>
      <c r="Y243" s="481">
        <v>6</v>
      </c>
      <c r="Z243" s="481">
        <v>0</v>
      </c>
      <c r="AA243" s="481"/>
      <c r="AB243" s="481">
        <v>13</v>
      </c>
      <c r="AC243" s="481">
        <v>2</v>
      </c>
      <c r="AD243" s="481">
        <v>10</v>
      </c>
      <c r="AE243" s="481"/>
      <c r="AF243" s="481">
        <v>6</v>
      </c>
      <c r="AG243" s="481">
        <v>5</v>
      </c>
      <c r="AH243" s="481">
        <v>0</v>
      </c>
      <c r="AI243" s="481">
        <v>1</v>
      </c>
      <c r="AJ243" s="481"/>
      <c r="AK243" s="481">
        <v>0</v>
      </c>
    </row>
    <row r="244" spans="1:37" x14ac:dyDescent="0.2">
      <c r="A244" s="154" t="s">
        <v>1333</v>
      </c>
      <c r="B244" s="154" t="s">
        <v>1334</v>
      </c>
      <c r="C244" s="154"/>
      <c r="D244" s="154"/>
      <c r="E244" s="481">
        <v>10</v>
      </c>
      <c r="F244" s="481"/>
      <c r="G244" s="481">
        <v>3</v>
      </c>
      <c r="H244" s="481">
        <v>3</v>
      </c>
      <c r="I244" s="481">
        <v>0</v>
      </c>
      <c r="J244" s="481">
        <v>0</v>
      </c>
      <c r="K244" s="481"/>
      <c r="L244" s="481">
        <v>0</v>
      </c>
      <c r="M244" s="481">
        <v>0</v>
      </c>
      <c r="N244" s="481">
        <v>0</v>
      </c>
      <c r="O244" s="481">
        <v>0</v>
      </c>
      <c r="P244" s="481"/>
      <c r="Q244" s="481">
        <v>0</v>
      </c>
      <c r="R244" s="481">
        <v>2</v>
      </c>
      <c r="S244" s="481">
        <v>3</v>
      </c>
      <c r="T244" s="481">
        <v>0</v>
      </c>
      <c r="U244" s="481"/>
      <c r="V244" s="481">
        <v>0</v>
      </c>
      <c r="W244" s="481">
        <v>0</v>
      </c>
      <c r="X244" s="481">
        <v>0</v>
      </c>
      <c r="Y244" s="481">
        <v>0</v>
      </c>
      <c r="Z244" s="481">
        <v>0</v>
      </c>
      <c r="AA244" s="481"/>
      <c r="AB244" s="481">
        <v>1</v>
      </c>
      <c r="AC244" s="481">
        <v>0</v>
      </c>
      <c r="AD244" s="481">
        <v>0</v>
      </c>
      <c r="AE244" s="481"/>
      <c r="AF244" s="481">
        <v>0</v>
      </c>
      <c r="AG244" s="481">
        <v>0</v>
      </c>
      <c r="AH244" s="481">
        <v>0</v>
      </c>
      <c r="AI244" s="481">
        <v>0</v>
      </c>
      <c r="AJ244" s="481"/>
      <c r="AK244" s="481">
        <v>1</v>
      </c>
    </row>
    <row r="245" spans="1:37" x14ac:dyDescent="0.2">
      <c r="A245" s="154" t="s">
        <v>1335</v>
      </c>
      <c r="B245" s="154" t="s">
        <v>1336</v>
      </c>
      <c r="C245" s="154"/>
      <c r="D245" s="154"/>
      <c r="E245" s="481">
        <v>245</v>
      </c>
      <c r="F245" s="481"/>
      <c r="G245" s="481">
        <v>9</v>
      </c>
      <c r="H245" s="481">
        <v>8</v>
      </c>
      <c r="I245" s="481">
        <v>1</v>
      </c>
      <c r="J245" s="481">
        <v>0</v>
      </c>
      <c r="K245" s="481"/>
      <c r="L245" s="481">
        <v>24</v>
      </c>
      <c r="M245" s="481">
        <v>3</v>
      </c>
      <c r="N245" s="481">
        <v>1</v>
      </c>
      <c r="O245" s="481">
        <v>20</v>
      </c>
      <c r="P245" s="481"/>
      <c r="Q245" s="481">
        <v>5</v>
      </c>
      <c r="R245" s="481">
        <v>66</v>
      </c>
      <c r="S245" s="481">
        <v>39</v>
      </c>
      <c r="T245" s="481">
        <v>3</v>
      </c>
      <c r="U245" s="481"/>
      <c r="V245" s="481">
        <v>32</v>
      </c>
      <c r="W245" s="481">
        <v>12</v>
      </c>
      <c r="X245" s="481">
        <v>2</v>
      </c>
      <c r="Y245" s="481">
        <v>18</v>
      </c>
      <c r="Z245" s="481">
        <v>0</v>
      </c>
      <c r="AA245" s="481"/>
      <c r="AB245" s="481">
        <v>23</v>
      </c>
      <c r="AC245" s="481">
        <v>1</v>
      </c>
      <c r="AD245" s="481">
        <v>20</v>
      </c>
      <c r="AE245" s="481"/>
      <c r="AF245" s="481">
        <v>19</v>
      </c>
      <c r="AG245" s="481">
        <v>12</v>
      </c>
      <c r="AH245" s="481">
        <v>3</v>
      </c>
      <c r="AI245" s="481">
        <v>4</v>
      </c>
      <c r="AJ245" s="481"/>
      <c r="AK245" s="481">
        <v>4</v>
      </c>
    </row>
    <row r="246" spans="1:37" x14ac:dyDescent="0.2">
      <c r="A246" s="154" t="s">
        <v>1337</v>
      </c>
      <c r="B246" s="154" t="s">
        <v>1338</v>
      </c>
      <c r="C246" s="154"/>
      <c r="D246" s="154"/>
      <c r="E246" s="481">
        <v>135</v>
      </c>
      <c r="F246" s="481"/>
      <c r="G246" s="481">
        <v>19</v>
      </c>
      <c r="H246" s="481">
        <v>17</v>
      </c>
      <c r="I246" s="481">
        <v>2</v>
      </c>
      <c r="J246" s="481">
        <v>0</v>
      </c>
      <c r="K246" s="481"/>
      <c r="L246" s="481">
        <v>10</v>
      </c>
      <c r="M246" s="481">
        <v>5</v>
      </c>
      <c r="N246" s="481">
        <v>1</v>
      </c>
      <c r="O246" s="481">
        <v>4</v>
      </c>
      <c r="P246" s="481"/>
      <c r="Q246" s="481">
        <v>1</v>
      </c>
      <c r="R246" s="481">
        <v>16</v>
      </c>
      <c r="S246" s="481">
        <v>7</v>
      </c>
      <c r="T246" s="481">
        <v>4</v>
      </c>
      <c r="U246" s="481"/>
      <c r="V246" s="481">
        <v>25</v>
      </c>
      <c r="W246" s="481">
        <v>4</v>
      </c>
      <c r="X246" s="481">
        <v>1</v>
      </c>
      <c r="Y246" s="481">
        <v>20</v>
      </c>
      <c r="Z246" s="481">
        <v>0</v>
      </c>
      <c r="AA246" s="481"/>
      <c r="AB246" s="481">
        <v>41</v>
      </c>
      <c r="AC246" s="481">
        <v>2</v>
      </c>
      <c r="AD246" s="481">
        <v>4</v>
      </c>
      <c r="AE246" s="481"/>
      <c r="AF246" s="481">
        <v>5</v>
      </c>
      <c r="AG246" s="481">
        <v>4</v>
      </c>
      <c r="AH246" s="481">
        <v>1</v>
      </c>
      <c r="AI246" s="481">
        <v>0</v>
      </c>
      <c r="AJ246" s="481"/>
      <c r="AK246" s="481">
        <v>1</v>
      </c>
    </row>
    <row r="247" spans="1:37" x14ac:dyDescent="0.2">
      <c r="A247" s="154" t="s">
        <v>1339</v>
      </c>
      <c r="B247" s="154" t="s">
        <v>1340</v>
      </c>
      <c r="C247" s="154"/>
      <c r="D247" s="154"/>
      <c r="E247" s="481">
        <v>161</v>
      </c>
      <c r="F247" s="481"/>
      <c r="G247" s="481">
        <v>21</v>
      </c>
      <c r="H247" s="481">
        <v>19</v>
      </c>
      <c r="I247" s="481">
        <v>1</v>
      </c>
      <c r="J247" s="481">
        <v>1</v>
      </c>
      <c r="K247" s="481"/>
      <c r="L247" s="481">
        <v>8</v>
      </c>
      <c r="M247" s="481">
        <v>1</v>
      </c>
      <c r="N247" s="481">
        <v>1</v>
      </c>
      <c r="O247" s="481">
        <v>6</v>
      </c>
      <c r="P247" s="481"/>
      <c r="Q247" s="481">
        <v>0</v>
      </c>
      <c r="R247" s="481">
        <v>27</v>
      </c>
      <c r="S247" s="481">
        <v>28</v>
      </c>
      <c r="T247" s="481">
        <v>0</v>
      </c>
      <c r="U247" s="481"/>
      <c r="V247" s="481">
        <v>23</v>
      </c>
      <c r="W247" s="481">
        <v>12</v>
      </c>
      <c r="X247" s="481">
        <v>2</v>
      </c>
      <c r="Y247" s="481">
        <v>9</v>
      </c>
      <c r="Z247" s="481">
        <v>0</v>
      </c>
      <c r="AA247" s="481"/>
      <c r="AB247" s="481">
        <v>31</v>
      </c>
      <c r="AC247" s="481">
        <v>1</v>
      </c>
      <c r="AD247" s="481">
        <v>6</v>
      </c>
      <c r="AE247" s="481"/>
      <c r="AF247" s="481">
        <v>14</v>
      </c>
      <c r="AG247" s="481">
        <v>10</v>
      </c>
      <c r="AH247" s="481">
        <v>1</v>
      </c>
      <c r="AI247" s="481">
        <v>3</v>
      </c>
      <c r="AJ247" s="481"/>
      <c r="AK247" s="481">
        <v>2</v>
      </c>
    </row>
    <row r="248" spans="1:37" x14ac:dyDescent="0.2">
      <c r="A248" s="154" t="s">
        <v>1341</v>
      </c>
      <c r="B248" s="154" t="s">
        <v>1342</v>
      </c>
      <c r="C248" s="154"/>
      <c r="D248" s="154"/>
      <c r="E248" s="481">
        <v>519</v>
      </c>
      <c r="F248" s="481"/>
      <c r="G248" s="481">
        <v>51</v>
      </c>
      <c r="H248" s="481">
        <v>33</v>
      </c>
      <c r="I248" s="481">
        <v>14</v>
      </c>
      <c r="J248" s="481">
        <v>4</v>
      </c>
      <c r="K248" s="481"/>
      <c r="L248" s="481">
        <v>30</v>
      </c>
      <c r="M248" s="481">
        <v>6</v>
      </c>
      <c r="N248" s="481">
        <v>6</v>
      </c>
      <c r="O248" s="481">
        <v>18</v>
      </c>
      <c r="P248" s="481"/>
      <c r="Q248" s="481">
        <v>0</v>
      </c>
      <c r="R248" s="481">
        <v>132</v>
      </c>
      <c r="S248" s="481">
        <v>75</v>
      </c>
      <c r="T248" s="481">
        <v>58</v>
      </c>
      <c r="U248" s="481"/>
      <c r="V248" s="481">
        <v>27</v>
      </c>
      <c r="W248" s="481">
        <v>12</v>
      </c>
      <c r="X248" s="481">
        <v>6</v>
      </c>
      <c r="Y248" s="481">
        <v>9</v>
      </c>
      <c r="Z248" s="481">
        <v>0</v>
      </c>
      <c r="AA248" s="481"/>
      <c r="AB248" s="481">
        <v>35</v>
      </c>
      <c r="AC248" s="481">
        <v>13</v>
      </c>
      <c r="AD248" s="481">
        <v>74</v>
      </c>
      <c r="AE248" s="481"/>
      <c r="AF248" s="481">
        <v>24</v>
      </c>
      <c r="AG248" s="481">
        <v>7</v>
      </c>
      <c r="AH248" s="481">
        <v>9</v>
      </c>
      <c r="AI248" s="481">
        <v>8</v>
      </c>
      <c r="AJ248" s="481"/>
      <c r="AK248" s="481">
        <v>0</v>
      </c>
    </row>
    <row r="249" spans="1:37" x14ac:dyDescent="0.2">
      <c r="A249" s="154" t="s">
        <v>1343</v>
      </c>
      <c r="B249" s="154" t="s">
        <v>1344</v>
      </c>
      <c r="C249" s="154"/>
      <c r="D249" s="154"/>
      <c r="E249" s="481">
        <v>40</v>
      </c>
      <c r="F249" s="481"/>
      <c r="G249" s="481">
        <v>6</v>
      </c>
      <c r="H249" s="481">
        <v>3</v>
      </c>
      <c r="I249" s="481">
        <v>2</v>
      </c>
      <c r="J249" s="481">
        <v>1</v>
      </c>
      <c r="K249" s="481"/>
      <c r="L249" s="481">
        <v>4</v>
      </c>
      <c r="M249" s="481">
        <v>0</v>
      </c>
      <c r="N249" s="481">
        <v>2</v>
      </c>
      <c r="O249" s="481">
        <v>2</v>
      </c>
      <c r="P249" s="481"/>
      <c r="Q249" s="481">
        <v>0</v>
      </c>
      <c r="R249" s="481">
        <v>10</v>
      </c>
      <c r="S249" s="481">
        <v>4</v>
      </c>
      <c r="T249" s="481">
        <v>3</v>
      </c>
      <c r="U249" s="481"/>
      <c r="V249" s="481">
        <v>5</v>
      </c>
      <c r="W249" s="481">
        <v>1</v>
      </c>
      <c r="X249" s="481">
        <v>0</v>
      </c>
      <c r="Y249" s="481">
        <v>4</v>
      </c>
      <c r="Z249" s="481">
        <v>0</v>
      </c>
      <c r="AA249" s="481"/>
      <c r="AB249" s="481">
        <v>2</v>
      </c>
      <c r="AC249" s="481">
        <v>0</v>
      </c>
      <c r="AD249" s="481">
        <v>0</v>
      </c>
      <c r="AE249" s="481"/>
      <c r="AF249" s="481">
        <v>5</v>
      </c>
      <c r="AG249" s="481">
        <v>3</v>
      </c>
      <c r="AH249" s="481">
        <v>2</v>
      </c>
      <c r="AI249" s="481">
        <v>0</v>
      </c>
      <c r="AJ249" s="481"/>
      <c r="AK249" s="481">
        <v>1</v>
      </c>
    </row>
    <row r="250" spans="1:37" x14ac:dyDescent="0.2">
      <c r="A250" s="154" t="s">
        <v>1345</v>
      </c>
      <c r="B250" s="154" t="s">
        <v>1346</v>
      </c>
      <c r="C250" s="154"/>
      <c r="D250" s="154"/>
      <c r="E250" s="481">
        <v>79</v>
      </c>
      <c r="F250" s="481"/>
      <c r="G250" s="481">
        <v>9</v>
      </c>
      <c r="H250" s="481">
        <v>5</v>
      </c>
      <c r="I250" s="481">
        <v>2</v>
      </c>
      <c r="J250" s="481">
        <v>2</v>
      </c>
      <c r="K250" s="481"/>
      <c r="L250" s="481">
        <v>9</v>
      </c>
      <c r="M250" s="481">
        <v>3</v>
      </c>
      <c r="N250" s="481">
        <v>1</v>
      </c>
      <c r="O250" s="481">
        <v>5</v>
      </c>
      <c r="P250" s="481"/>
      <c r="Q250" s="481">
        <v>1</v>
      </c>
      <c r="R250" s="481">
        <v>18</v>
      </c>
      <c r="S250" s="481">
        <v>5</v>
      </c>
      <c r="T250" s="481">
        <v>0</v>
      </c>
      <c r="U250" s="481"/>
      <c r="V250" s="481">
        <v>2</v>
      </c>
      <c r="W250" s="481">
        <v>1</v>
      </c>
      <c r="X250" s="481">
        <v>0</v>
      </c>
      <c r="Y250" s="481">
        <v>1</v>
      </c>
      <c r="Z250" s="481">
        <v>0</v>
      </c>
      <c r="AA250" s="481"/>
      <c r="AB250" s="481">
        <v>2</v>
      </c>
      <c r="AC250" s="481">
        <v>10</v>
      </c>
      <c r="AD250" s="481">
        <v>12</v>
      </c>
      <c r="AE250" s="481"/>
      <c r="AF250" s="481">
        <v>7</v>
      </c>
      <c r="AG250" s="481">
        <v>5</v>
      </c>
      <c r="AH250" s="481">
        <v>2</v>
      </c>
      <c r="AI250" s="481">
        <v>0</v>
      </c>
      <c r="AJ250" s="481"/>
      <c r="AK250" s="481">
        <v>4</v>
      </c>
    </row>
    <row r="251" spans="1:37" x14ac:dyDescent="0.2">
      <c r="A251" s="154" t="s">
        <v>1347</v>
      </c>
      <c r="B251" s="154" t="s">
        <v>1348</v>
      </c>
      <c r="C251" s="154"/>
      <c r="D251" s="154"/>
      <c r="E251" s="481">
        <v>131</v>
      </c>
      <c r="F251" s="481"/>
      <c r="G251" s="481">
        <v>12</v>
      </c>
      <c r="H251" s="481">
        <v>11</v>
      </c>
      <c r="I251" s="481">
        <v>1</v>
      </c>
      <c r="J251" s="481">
        <v>0</v>
      </c>
      <c r="K251" s="481"/>
      <c r="L251" s="481">
        <v>15</v>
      </c>
      <c r="M251" s="481">
        <v>0</v>
      </c>
      <c r="N251" s="481">
        <v>3</v>
      </c>
      <c r="O251" s="481">
        <v>12</v>
      </c>
      <c r="P251" s="481"/>
      <c r="Q251" s="481">
        <v>0</v>
      </c>
      <c r="R251" s="481">
        <v>16</v>
      </c>
      <c r="S251" s="481">
        <v>7</v>
      </c>
      <c r="T251" s="481">
        <v>0</v>
      </c>
      <c r="U251" s="481"/>
      <c r="V251" s="481">
        <v>21</v>
      </c>
      <c r="W251" s="481">
        <v>2</v>
      </c>
      <c r="X251" s="481">
        <v>1</v>
      </c>
      <c r="Y251" s="481">
        <v>18</v>
      </c>
      <c r="Z251" s="481">
        <v>0</v>
      </c>
      <c r="AA251" s="481"/>
      <c r="AB251" s="481">
        <v>9</v>
      </c>
      <c r="AC251" s="481">
        <v>5</v>
      </c>
      <c r="AD251" s="481">
        <v>37</v>
      </c>
      <c r="AE251" s="481"/>
      <c r="AF251" s="481">
        <v>8</v>
      </c>
      <c r="AG251" s="481">
        <v>4</v>
      </c>
      <c r="AH251" s="481">
        <v>2</v>
      </c>
      <c r="AI251" s="481">
        <v>2</v>
      </c>
      <c r="AJ251" s="481"/>
      <c r="AK251" s="481">
        <v>1</v>
      </c>
    </row>
    <row r="252" spans="1:37" x14ac:dyDescent="0.2">
      <c r="A252" s="154" t="s">
        <v>1349</v>
      </c>
      <c r="B252" s="154" t="s">
        <v>1350</v>
      </c>
      <c r="C252" s="154"/>
      <c r="D252" s="154"/>
      <c r="E252" s="481">
        <v>80</v>
      </c>
      <c r="F252" s="481"/>
      <c r="G252" s="481">
        <v>5</v>
      </c>
      <c r="H252" s="481">
        <v>3</v>
      </c>
      <c r="I252" s="481">
        <v>1</v>
      </c>
      <c r="J252" s="481">
        <v>1</v>
      </c>
      <c r="K252" s="481"/>
      <c r="L252" s="481">
        <v>8</v>
      </c>
      <c r="M252" s="481">
        <v>1</v>
      </c>
      <c r="N252" s="481">
        <v>1</v>
      </c>
      <c r="O252" s="481">
        <v>6</v>
      </c>
      <c r="P252" s="481"/>
      <c r="Q252" s="481">
        <v>1</v>
      </c>
      <c r="R252" s="481">
        <v>8</v>
      </c>
      <c r="S252" s="481">
        <v>4</v>
      </c>
      <c r="T252" s="481">
        <v>3</v>
      </c>
      <c r="U252" s="481"/>
      <c r="V252" s="481">
        <v>26</v>
      </c>
      <c r="W252" s="481">
        <v>6</v>
      </c>
      <c r="X252" s="481">
        <v>4</v>
      </c>
      <c r="Y252" s="481">
        <v>16</v>
      </c>
      <c r="Z252" s="481">
        <v>0</v>
      </c>
      <c r="AA252" s="481"/>
      <c r="AB252" s="481">
        <v>15</v>
      </c>
      <c r="AC252" s="481">
        <v>0</v>
      </c>
      <c r="AD252" s="481">
        <v>0</v>
      </c>
      <c r="AE252" s="481"/>
      <c r="AF252" s="481">
        <v>9</v>
      </c>
      <c r="AG252" s="481">
        <v>5</v>
      </c>
      <c r="AH252" s="481">
        <v>2</v>
      </c>
      <c r="AI252" s="481">
        <v>2</v>
      </c>
      <c r="AJ252" s="481"/>
      <c r="AK252" s="481">
        <v>1</v>
      </c>
    </row>
    <row r="253" spans="1:37" x14ac:dyDescent="0.2">
      <c r="A253" s="154" t="s">
        <v>1351</v>
      </c>
      <c r="B253" s="154" t="s">
        <v>1352</v>
      </c>
      <c r="C253" s="154"/>
      <c r="D253" s="154"/>
      <c r="E253" s="481">
        <v>29</v>
      </c>
      <c r="F253" s="481"/>
      <c r="G253" s="481">
        <v>3</v>
      </c>
      <c r="H253" s="481">
        <v>3</v>
      </c>
      <c r="I253" s="481">
        <v>0</v>
      </c>
      <c r="J253" s="481">
        <v>0</v>
      </c>
      <c r="K253" s="481"/>
      <c r="L253" s="481">
        <v>1</v>
      </c>
      <c r="M253" s="481">
        <v>0</v>
      </c>
      <c r="N253" s="481">
        <v>1</v>
      </c>
      <c r="O253" s="481">
        <v>0</v>
      </c>
      <c r="P253" s="481"/>
      <c r="Q253" s="481">
        <v>2</v>
      </c>
      <c r="R253" s="481">
        <v>3</v>
      </c>
      <c r="S253" s="481">
        <v>6</v>
      </c>
      <c r="T253" s="481">
        <v>0</v>
      </c>
      <c r="U253" s="481"/>
      <c r="V253" s="481">
        <v>5</v>
      </c>
      <c r="W253" s="481">
        <v>1</v>
      </c>
      <c r="X253" s="481">
        <v>2</v>
      </c>
      <c r="Y253" s="481">
        <v>2</v>
      </c>
      <c r="Z253" s="481">
        <v>0</v>
      </c>
      <c r="AA253" s="481"/>
      <c r="AB253" s="481">
        <v>5</v>
      </c>
      <c r="AC253" s="481">
        <v>0</v>
      </c>
      <c r="AD253" s="481">
        <v>0</v>
      </c>
      <c r="AE253" s="481"/>
      <c r="AF253" s="481">
        <v>3</v>
      </c>
      <c r="AG253" s="481">
        <v>2</v>
      </c>
      <c r="AH253" s="481">
        <v>0</v>
      </c>
      <c r="AI253" s="481">
        <v>1</v>
      </c>
      <c r="AJ253" s="481"/>
      <c r="AK253" s="481">
        <v>1</v>
      </c>
    </row>
    <row r="254" spans="1:37" x14ac:dyDescent="0.2">
      <c r="A254" s="154" t="s">
        <v>1353</v>
      </c>
      <c r="B254" s="154" t="s">
        <v>1354</v>
      </c>
      <c r="C254" s="154"/>
      <c r="D254" s="154"/>
      <c r="E254" s="481">
        <v>100</v>
      </c>
      <c r="F254" s="481"/>
      <c r="G254" s="481">
        <v>10</v>
      </c>
      <c r="H254" s="481">
        <v>2</v>
      </c>
      <c r="I254" s="481">
        <v>7</v>
      </c>
      <c r="J254" s="481">
        <v>1</v>
      </c>
      <c r="K254" s="481"/>
      <c r="L254" s="481">
        <v>13</v>
      </c>
      <c r="M254" s="481">
        <v>7</v>
      </c>
      <c r="N254" s="481">
        <v>0</v>
      </c>
      <c r="O254" s="481">
        <v>6</v>
      </c>
      <c r="P254" s="481"/>
      <c r="Q254" s="481">
        <v>0</v>
      </c>
      <c r="R254" s="481">
        <v>32</v>
      </c>
      <c r="S254" s="481">
        <v>7</v>
      </c>
      <c r="T254" s="481">
        <v>0</v>
      </c>
      <c r="U254" s="481"/>
      <c r="V254" s="481">
        <v>12</v>
      </c>
      <c r="W254" s="481">
        <v>2</v>
      </c>
      <c r="X254" s="481">
        <v>1</v>
      </c>
      <c r="Y254" s="481">
        <v>9</v>
      </c>
      <c r="Z254" s="481">
        <v>0</v>
      </c>
      <c r="AA254" s="481"/>
      <c r="AB254" s="481">
        <v>5</v>
      </c>
      <c r="AC254" s="481">
        <v>3</v>
      </c>
      <c r="AD254" s="481">
        <v>5</v>
      </c>
      <c r="AE254" s="481"/>
      <c r="AF254" s="481">
        <v>10</v>
      </c>
      <c r="AG254" s="481">
        <v>10</v>
      </c>
      <c r="AH254" s="481">
        <v>0</v>
      </c>
      <c r="AI254" s="481">
        <v>0</v>
      </c>
      <c r="AJ254" s="481"/>
      <c r="AK254" s="481">
        <v>3</v>
      </c>
    </row>
    <row r="255" spans="1:37" x14ac:dyDescent="0.2">
      <c r="A255" s="154" t="s">
        <v>1355</v>
      </c>
      <c r="B255" s="154" t="s">
        <v>1356</v>
      </c>
      <c r="C255" s="154"/>
      <c r="D255" s="154"/>
      <c r="E255" s="481">
        <v>166</v>
      </c>
      <c r="F255" s="481"/>
      <c r="G255" s="481">
        <v>27</v>
      </c>
      <c r="H255" s="481">
        <v>25</v>
      </c>
      <c r="I255" s="481">
        <v>1</v>
      </c>
      <c r="J255" s="481">
        <v>1</v>
      </c>
      <c r="K255" s="481"/>
      <c r="L255" s="481">
        <v>4</v>
      </c>
      <c r="M255" s="481">
        <v>3</v>
      </c>
      <c r="N255" s="481">
        <v>0</v>
      </c>
      <c r="O255" s="481">
        <v>1</v>
      </c>
      <c r="P255" s="481"/>
      <c r="Q255" s="481">
        <v>0</v>
      </c>
      <c r="R255" s="481">
        <v>57</v>
      </c>
      <c r="S255" s="481">
        <v>20</v>
      </c>
      <c r="T255" s="481">
        <v>0</v>
      </c>
      <c r="U255" s="481"/>
      <c r="V255" s="481">
        <v>7</v>
      </c>
      <c r="W255" s="481">
        <v>4</v>
      </c>
      <c r="X255" s="481">
        <v>1</v>
      </c>
      <c r="Y255" s="481">
        <v>2</v>
      </c>
      <c r="Z255" s="481">
        <v>0</v>
      </c>
      <c r="AA255" s="481"/>
      <c r="AB255" s="481">
        <v>16</v>
      </c>
      <c r="AC255" s="481">
        <v>3</v>
      </c>
      <c r="AD255" s="481">
        <v>11</v>
      </c>
      <c r="AE255" s="481"/>
      <c r="AF255" s="481">
        <v>12</v>
      </c>
      <c r="AG255" s="481">
        <v>4</v>
      </c>
      <c r="AH255" s="481">
        <v>6</v>
      </c>
      <c r="AI255" s="481">
        <v>2</v>
      </c>
      <c r="AJ255" s="481"/>
      <c r="AK255" s="481">
        <v>9</v>
      </c>
    </row>
    <row r="256" spans="1:37" x14ac:dyDescent="0.2">
      <c r="A256" s="154" t="s">
        <v>1357</v>
      </c>
      <c r="B256" s="154" t="s">
        <v>1358</v>
      </c>
      <c r="C256" s="154"/>
      <c r="D256" s="154"/>
      <c r="E256" s="481">
        <v>191</v>
      </c>
      <c r="F256" s="481"/>
      <c r="G256" s="481">
        <v>11</v>
      </c>
      <c r="H256" s="481">
        <v>10</v>
      </c>
      <c r="I256" s="481">
        <v>1</v>
      </c>
      <c r="J256" s="481">
        <v>0</v>
      </c>
      <c r="K256" s="481"/>
      <c r="L256" s="481">
        <v>24</v>
      </c>
      <c r="M256" s="481">
        <v>0</v>
      </c>
      <c r="N256" s="481">
        <v>9</v>
      </c>
      <c r="O256" s="481">
        <v>15</v>
      </c>
      <c r="P256" s="481"/>
      <c r="Q256" s="481">
        <v>1</v>
      </c>
      <c r="R256" s="481">
        <v>35</v>
      </c>
      <c r="S256" s="481">
        <v>27</v>
      </c>
      <c r="T256" s="481">
        <v>3</v>
      </c>
      <c r="U256" s="481"/>
      <c r="V256" s="481">
        <v>10</v>
      </c>
      <c r="W256" s="481">
        <v>6</v>
      </c>
      <c r="X256" s="481">
        <v>1</v>
      </c>
      <c r="Y256" s="481">
        <v>3</v>
      </c>
      <c r="Z256" s="481">
        <v>0</v>
      </c>
      <c r="AA256" s="481"/>
      <c r="AB256" s="481">
        <v>35</v>
      </c>
      <c r="AC256" s="481">
        <v>3</v>
      </c>
      <c r="AD256" s="481">
        <v>15</v>
      </c>
      <c r="AE256" s="481"/>
      <c r="AF256" s="481">
        <v>25</v>
      </c>
      <c r="AG256" s="481">
        <v>15</v>
      </c>
      <c r="AH256" s="481">
        <v>6</v>
      </c>
      <c r="AI256" s="481">
        <v>4</v>
      </c>
      <c r="AJ256" s="481"/>
      <c r="AK256" s="481">
        <v>2</v>
      </c>
    </row>
    <row r="257" spans="1:37" x14ac:dyDescent="0.2">
      <c r="A257" s="154" t="s">
        <v>1359</v>
      </c>
      <c r="B257" s="154" t="s">
        <v>1360</v>
      </c>
      <c r="C257" s="154"/>
      <c r="D257" s="154"/>
      <c r="E257" s="481">
        <v>376</v>
      </c>
      <c r="F257" s="481"/>
      <c r="G257" s="481">
        <v>53</v>
      </c>
      <c r="H257" s="481">
        <v>48</v>
      </c>
      <c r="I257" s="481">
        <v>5</v>
      </c>
      <c r="J257" s="481">
        <v>0</v>
      </c>
      <c r="K257" s="481"/>
      <c r="L257" s="481">
        <v>31</v>
      </c>
      <c r="M257" s="481">
        <v>11</v>
      </c>
      <c r="N257" s="481">
        <v>2</v>
      </c>
      <c r="O257" s="481">
        <v>18</v>
      </c>
      <c r="P257" s="481"/>
      <c r="Q257" s="481">
        <v>2</v>
      </c>
      <c r="R257" s="481">
        <v>65</v>
      </c>
      <c r="S257" s="481">
        <v>33</v>
      </c>
      <c r="T257" s="481">
        <v>8</v>
      </c>
      <c r="U257" s="481"/>
      <c r="V257" s="481">
        <v>52</v>
      </c>
      <c r="W257" s="481">
        <v>12</v>
      </c>
      <c r="X257" s="481">
        <v>3</v>
      </c>
      <c r="Y257" s="481">
        <v>37</v>
      </c>
      <c r="Z257" s="481">
        <v>0</v>
      </c>
      <c r="AA257" s="481"/>
      <c r="AB257" s="481">
        <v>50</v>
      </c>
      <c r="AC257" s="481">
        <v>2</v>
      </c>
      <c r="AD257" s="481">
        <v>45</v>
      </c>
      <c r="AE257" s="481"/>
      <c r="AF257" s="481">
        <v>26</v>
      </c>
      <c r="AG257" s="481">
        <v>10</v>
      </c>
      <c r="AH257" s="481">
        <v>11</v>
      </c>
      <c r="AI257" s="481">
        <v>5</v>
      </c>
      <c r="AJ257" s="481"/>
      <c r="AK257" s="481">
        <v>9</v>
      </c>
    </row>
    <row r="258" spans="1:37" x14ac:dyDescent="0.2">
      <c r="A258" s="154" t="s">
        <v>1361</v>
      </c>
      <c r="B258" s="154" t="s">
        <v>1362</v>
      </c>
      <c r="C258" s="154"/>
      <c r="D258" s="154"/>
      <c r="E258" s="481">
        <v>110</v>
      </c>
      <c r="F258" s="481"/>
      <c r="G258" s="481">
        <v>13</v>
      </c>
      <c r="H258" s="481">
        <v>7</v>
      </c>
      <c r="I258" s="481">
        <v>0</v>
      </c>
      <c r="J258" s="481">
        <v>6</v>
      </c>
      <c r="K258" s="481"/>
      <c r="L258" s="481">
        <v>17</v>
      </c>
      <c r="M258" s="481">
        <v>5</v>
      </c>
      <c r="N258" s="481">
        <v>11</v>
      </c>
      <c r="O258" s="481">
        <v>1</v>
      </c>
      <c r="P258" s="481"/>
      <c r="Q258" s="481">
        <v>3</v>
      </c>
      <c r="R258" s="481">
        <v>32</v>
      </c>
      <c r="S258" s="481">
        <v>14</v>
      </c>
      <c r="T258" s="481">
        <v>4</v>
      </c>
      <c r="U258" s="481"/>
      <c r="V258" s="481">
        <v>3</v>
      </c>
      <c r="W258" s="481">
        <v>1</v>
      </c>
      <c r="X258" s="481">
        <v>0</v>
      </c>
      <c r="Y258" s="481">
        <v>2</v>
      </c>
      <c r="Z258" s="481">
        <v>0</v>
      </c>
      <c r="AA258" s="481"/>
      <c r="AB258" s="481">
        <v>12</v>
      </c>
      <c r="AC258" s="481">
        <v>5</v>
      </c>
      <c r="AD258" s="481">
        <v>1</v>
      </c>
      <c r="AE258" s="481"/>
      <c r="AF258" s="481">
        <v>2</v>
      </c>
      <c r="AG258" s="481">
        <v>1</v>
      </c>
      <c r="AH258" s="481">
        <v>0</v>
      </c>
      <c r="AI258" s="481">
        <v>1</v>
      </c>
      <c r="AJ258" s="481"/>
      <c r="AK258" s="481">
        <v>4</v>
      </c>
    </row>
    <row r="259" spans="1:37" x14ac:dyDescent="0.2">
      <c r="A259" s="154" t="s">
        <v>1363</v>
      </c>
      <c r="B259" s="154" t="s">
        <v>1364</v>
      </c>
      <c r="C259" s="154"/>
      <c r="D259" s="154"/>
      <c r="E259" s="481">
        <v>83</v>
      </c>
      <c r="F259" s="481"/>
      <c r="G259" s="481">
        <v>6</v>
      </c>
      <c r="H259" s="481">
        <v>4</v>
      </c>
      <c r="I259" s="481">
        <v>0</v>
      </c>
      <c r="J259" s="481">
        <v>2</v>
      </c>
      <c r="K259" s="481"/>
      <c r="L259" s="481">
        <v>4</v>
      </c>
      <c r="M259" s="481">
        <v>1</v>
      </c>
      <c r="N259" s="481">
        <v>0</v>
      </c>
      <c r="O259" s="481">
        <v>3</v>
      </c>
      <c r="P259" s="481"/>
      <c r="Q259" s="481">
        <v>1</v>
      </c>
      <c r="R259" s="481">
        <v>16</v>
      </c>
      <c r="S259" s="481">
        <v>11</v>
      </c>
      <c r="T259" s="481">
        <v>5</v>
      </c>
      <c r="U259" s="481"/>
      <c r="V259" s="481">
        <v>17</v>
      </c>
      <c r="W259" s="481">
        <v>5</v>
      </c>
      <c r="X259" s="481">
        <v>3</v>
      </c>
      <c r="Y259" s="481">
        <v>9</v>
      </c>
      <c r="Z259" s="481">
        <v>0</v>
      </c>
      <c r="AA259" s="481"/>
      <c r="AB259" s="481">
        <v>9</v>
      </c>
      <c r="AC259" s="481">
        <v>0</v>
      </c>
      <c r="AD259" s="481">
        <v>1</v>
      </c>
      <c r="AE259" s="481"/>
      <c r="AF259" s="481">
        <v>12</v>
      </c>
      <c r="AG259" s="481">
        <v>7</v>
      </c>
      <c r="AH259" s="481">
        <v>3</v>
      </c>
      <c r="AI259" s="481">
        <v>2</v>
      </c>
      <c r="AJ259" s="481"/>
      <c r="AK259" s="481">
        <v>1</v>
      </c>
    </row>
    <row r="260" spans="1:37" x14ac:dyDescent="0.2">
      <c r="A260" s="154" t="s">
        <v>1365</v>
      </c>
      <c r="B260" s="154" t="s">
        <v>1366</v>
      </c>
      <c r="C260" s="154"/>
      <c r="D260" s="154"/>
      <c r="E260" s="481">
        <v>325</v>
      </c>
      <c r="F260" s="481"/>
      <c r="G260" s="481">
        <v>25</v>
      </c>
      <c r="H260" s="481">
        <v>24</v>
      </c>
      <c r="I260" s="481">
        <v>1</v>
      </c>
      <c r="J260" s="481">
        <v>0</v>
      </c>
      <c r="K260" s="481"/>
      <c r="L260" s="481">
        <v>21</v>
      </c>
      <c r="M260" s="481">
        <v>4</v>
      </c>
      <c r="N260" s="481">
        <v>8</v>
      </c>
      <c r="O260" s="481">
        <v>9</v>
      </c>
      <c r="P260" s="481"/>
      <c r="Q260" s="481">
        <v>5</v>
      </c>
      <c r="R260" s="481">
        <v>54</v>
      </c>
      <c r="S260" s="481">
        <v>38</v>
      </c>
      <c r="T260" s="481">
        <v>4</v>
      </c>
      <c r="U260" s="481"/>
      <c r="V260" s="481">
        <v>61</v>
      </c>
      <c r="W260" s="481">
        <v>40</v>
      </c>
      <c r="X260" s="481">
        <v>1</v>
      </c>
      <c r="Y260" s="481">
        <v>20</v>
      </c>
      <c r="Z260" s="481">
        <v>0</v>
      </c>
      <c r="AA260" s="481"/>
      <c r="AB260" s="481">
        <v>71</v>
      </c>
      <c r="AC260" s="481">
        <v>3</v>
      </c>
      <c r="AD260" s="481">
        <v>25</v>
      </c>
      <c r="AE260" s="481"/>
      <c r="AF260" s="481">
        <v>18</v>
      </c>
      <c r="AG260" s="481">
        <v>3</v>
      </c>
      <c r="AH260" s="481">
        <v>12</v>
      </c>
      <c r="AI260" s="481">
        <v>3</v>
      </c>
      <c r="AJ260" s="481"/>
      <c r="AK260" s="481">
        <v>0</v>
      </c>
    </row>
    <row r="261" spans="1:37" x14ac:dyDescent="0.2">
      <c r="A261" s="154" t="s">
        <v>1367</v>
      </c>
      <c r="B261" s="154" t="s">
        <v>1368</v>
      </c>
      <c r="C261" s="154"/>
      <c r="D261" s="154"/>
      <c r="E261" s="481">
        <v>16</v>
      </c>
      <c r="F261" s="481"/>
      <c r="G261" s="481">
        <v>4</v>
      </c>
      <c r="H261" s="481">
        <v>3</v>
      </c>
      <c r="I261" s="481">
        <v>0</v>
      </c>
      <c r="J261" s="481">
        <v>1</v>
      </c>
      <c r="K261" s="481"/>
      <c r="L261" s="481">
        <v>0</v>
      </c>
      <c r="M261" s="481">
        <v>0</v>
      </c>
      <c r="N261" s="481">
        <v>0</v>
      </c>
      <c r="O261" s="481">
        <v>0</v>
      </c>
      <c r="P261" s="481"/>
      <c r="Q261" s="481">
        <v>0</v>
      </c>
      <c r="R261" s="481">
        <v>4</v>
      </c>
      <c r="S261" s="481">
        <v>3</v>
      </c>
      <c r="T261" s="481">
        <v>0</v>
      </c>
      <c r="U261" s="481"/>
      <c r="V261" s="481">
        <v>3</v>
      </c>
      <c r="W261" s="481">
        <v>1</v>
      </c>
      <c r="X261" s="481">
        <v>1</v>
      </c>
      <c r="Y261" s="481">
        <v>1</v>
      </c>
      <c r="Z261" s="481">
        <v>0</v>
      </c>
      <c r="AA261" s="481"/>
      <c r="AB261" s="481">
        <v>1</v>
      </c>
      <c r="AC261" s="481">
        <v>0</v>
      </c>
      <c r="AD261" s="481">
        <v>0</v>
      </c>
      <c r="AE261" s="481"/>
      <c r="AF261" s="481">
        <v>1</v>
      </c>
      <c r="AG261" s="481">
        <v>1</v>
      </c>
      <c r="AH261" s="481">
        <v>0</v>
      </c>
      <c r="AI261" s="481">
        <v>0</v>
      </c>
      <c r="AJ261" s="481"/>
      <c r="AK261" s="481">
        <v>0</v>
      </c>
    </row>
    <row r="262" spans="1:37" x14ac:dyDescent="0.2">
      <c r="A262" s="154" t="s">
        <v>1369</v>
      </c>
      <c r="B262" s="154" t="s">
        <v>1370</v>
      </c>
      <c r="C262" s="154"/>
      <c r="D262" s="154"/>
      <c r="E262" s="481">
        <v>127</v>
      </c>
      <c r="F262" s="481"/>
      <c r="G262" s="481">
        <v>30</v>
      </c>
      <c r="H262" s="481">
        <v>27</v>
      </c>
      <c r="I262" s="481">
        <v>2</v>
      </c>
      <c r="J262" s="481">
        <v>1</v>
      </c>
      <c r="K262" s="481"/>
      <c r="L262" s="481">
        <v>1</v>
      </c>
      <c r="M262" s="481">
        <v>0</v>
      </c>
      <c r="N262" s="481">
        <v>0</v>
      </c>
      <c r="O262" s="481">
        <v>1</v>
      </c>
      <c r="P262" s="481"/>
      <c r="Q262" s="481">
        <v>1</v>
      </c>
      <c r="R262" s="481">
        <v>43</v>
      </c>
      <c r="S262" s="481">
        <v>12</v>
      </c>
      <c r="T262" s="481">
        <v>3</v>
      </c>
      <c r="U262" s="481"/>
      <c r="V262" s="481">
        <v>10</v>
      </c>
      <c r="W262" s="481">
        <v>2</v>
      </c>
      <c r="X262" s="481">
        <v>2</v>
      </c>
      <c r="Y262" s="481">
        <v>6</v>
      </c>
      <c r="Z262" s="481">
        <v>0</v>
      </c>
      <c r="AA262" s="481"/>
      <c r="AB262" s="481">
        <v>9</v>
      </c>
      <c r="AC262" s="481">
        <v>4</v>
      </c>
      <c r="AD262" s="481">
        <v>0</v>
      </c>
      <c r="AE262" s="481"/>
      <c r="AF262" s="481">
        <v>11</v>
      </c>
      <c r="AG262" s="481">
        <v>6</v>
      </c>
      <c r="AH262" s="481">
        <v>2</v>
      </c>
      <c r="AI262" s="481">
        <v>3</v>
      </c>
      <c r="AJ262" s="481"/>
      <c r="AK262" s="481">
        <v>3</v>
      </c>
    </row>
    <row r="263" spans="1:37" x14ac:dyDescent="0.2">
      <c r="A263" s="154" t="s">
        <v>1371</v>
      </c>
      <c r="B263" s="154" t="s">
        <v>1372</v>
      </c>
      <c r="C263" s="154"/>
      <c r="D263" s="154"/>
      <c r="E263" s="481">
        <v>77</v>
      </c>
      <c r="F263" s="481"/>
      <c r="G263" s="481">
        <v>5</v>
      </c>
      <c r="H263" s="481">
        <v>5</v>
      </c>
      <c r="I263" s="481">
        <v>0</v>
      </c>
      <c r="J263" s="481">
        <v>0</v>
      </c>
      <c r="K263" s="481"/>
      <c r="L263" s="481">
        <v>7</v>
      </c>
      <c r="M263" s="481">
        <v>1</v>
      </c>
      <c r="N263" s="481">
        <v>3</v>
      </c>
      <c r="O263" s="481">
        <v>3</v>
      </c>
      <c r="P263" s="481"/>
      <c r="Q263" s="481">
        <v>2</v>
      </c>
      <c r="R263" s="481">
        <v>16</v>
      </c>
      <c r="S263" s="481">
        <v>7</v>
      </c>
      <c r="T263" s="481">
        <v>2</v>
      </c>
      <c r="U263" s="481"/>
      <c r="V263" s="481">
        <v>6</v>
      </c>
      <c r="W263" s="481">
        <v>2</v>
      </c>
      <c r="X263" s="481">
        <v>0</v>
      </c>
      <c r="Y263" s="481">
        <v>4</v>
      </c>
      <c r="Z263" s="481">
        <v>0</v>
      </c>
      <c r="AA263" s="481"/>
      <c r="AB263" s="481">
        <v>13</v>
      </c>
      <c r="AC263" s="481">
        <v>0</v>
      </c>
      <c r="AD263" s="481">
        <v>2</v>
      </c>
      <c r="AE263" s="481"/>
      <c r="AF263" s="481">
        <v>5</v>
      </c>
      <c r="AG263" s="481">
        <v>4</v>
      </c>
      <c r="AH263" s="481">
        <v>1</v>
      </c>
      <c r="AI263" s="481">
        <v>0</v>
      </c>
      <c r="AJ263" s="481"/>
      <c r="AK263" s="481">
        <v>12</v>
      </c>
    </row>
    <row r="264" spans="1:37" x14ac:dyDescent="0.2">
      <c r="A264" s="154" t="s">
        <v>1373</v>
      </c>
      <c r="B264" s="154" t="s">
        <v>1374</v>
      </c>
      <c r="C264" s="154"/>
      <c r="D264" s="154"/>
      <c r="E264" s="481">
        <v>195</v>
      </c>
      <c r="F264" s="481"/>
      <c r="G264" s="481">
        <v>19</v>
      </c>
      <c r="H264" s="481">
        <v>14</v>
      </c>
      <c r="I264" s="481">
        <v>4</v>
      </c>
      <c r="J264" s="481">
        <v>1</v>
      </c>
      <c r="K264" s="481"/>
      <c r="L264" s="481">
        <v>26</v>
      </c>
      <c r="M264" s="481">
        <v>5</v>
      </c>
      <c r="N264" s="481">
        <v>1</v>
      </c>
      <c r="O264" s="481">
        <v>20</v>
      </c>
      <c r="P264" s="481"/>
      <c r="Q264" s="481">
        <v>1</v>
      </c>
      <c r="R264" s="481">
        <v>33</v>
      </c>
      <c r="S264" s="481">
        <v>28</v>
      </c>
      <c r="T264" s="481">
        <v>0</v>
      </c>
      <c r="U264" s="481"/>
      <c r="V264" s="481">
        <v>23</v>
      </c>
      <c r="W264" s="481">
        <v>4</v>
      </c>
      <c r="X264" s="481">
        <v>6</v>
      </c>
      <c r="Y264" s="481">
        <v>13</v>
      </c>
      <c r="Z264" s="481">
        <v>0</v>
      </c>
      <c r="AA264" s="481"/>
      <c r="AB264" s="481">
        <v>11</v>
      </c>
      <c r="AC264" s="481">
        <v>0</v>
      </c>
      <c r="AD264" s="481">
        <v>32</v>
      </c>
      <c r="AE264" s="481"/>
      <c r="AF264" s="481">
        <v>18</v>
      </c>
      <c r="AG264" s="481">
        <v>13</v>
      </c>
      <c r="AH264" s="481">
        <v>5</v>
      </c>
      <c r="AI264" s="481">
        <v>0</v>
      </c>
      <c r="AJ264" s="481"/>
      <c r="AK264" s="481">
        <v>4</v>
      </c>
    </row>
    <row r="265" spans="1:37" x14ac:dyDescent="0.2">
      <c r="A265" s="154" t="s">
        <v>1375</v>
      </c>
      <c r="B265" s="154" t="s">
        <v>1376</v>
      </c>
      <c r="C265" s="154"/>
      <c r="D265" s="154"/>
      <c r="E265" s="481">
        <v>285</v>
      </c>
      <c r="F265" s="481"/>
      <c r="G265" s="481">
        <v>22</v>
      </c>
      <c r="H265" s="481">
        <v>17</v>
      </c>
      <c r="I265" s="481">
        <v>3</v>
      </c>
      <c r="J265" s="481">
        <v>2</v>
      </c>
      <c r="K265" s="481"/>
      <c r="L265" s="481">
        <v>7</v>
      </c>
      <c r="M265" s="481">
        <v>2</v>
      </c>
      <c r="N265" s="481">
        <v>3</v>
      </c>
      <c r="O265" s="481">
        <v>2</v>
      </c>
      <c r="P265" s="481"/>
      <c r="Q265" s="481">
        <v>2</v>
      </c>
      <c r="R265" s="481">
        <v>55</v>
      </c>
      <c r="S265" s="481">
        <v>25</v>
      </c>
      <c r="T265" s="481">
        <v>3</v>
      </c>
      <c r="U265" s="481"/>
      <c r="V265" s="481">
        <v>60</v>
      </c>
      <c r="W265" s="481">
        <v>17</v>
      </c>
      <c r="X265" s="481">
        <v>6</v>
      </c>
      <c r="Y265" s="481">
        <v>37</v>
      </c>
      <c r="Z265" s="481">
        <v>0</v>
      </c>
      <c r="AA265" s="481"/>
      <c r="AB265" s="481">
        <v>35</v>
      </c>
      <c r="AC265" s="481">
        <v>5</v>
      </c>
      <c r="AD265" s="481">
        <v>45</v>
      </c>
      <c r="AE265" s="481"/>
      <c r="AF265" s="481">
        <v>23</v>
      </c>
      <c r="AG265" s="481">
        <v>15</v>
      </c>
      <c r="AH265" s="481">
        <v>3</v>
      </c>
      <c r="AI265" s="481">
        <v>5</v>
      </c>
      <c r="AJ265" s="481"/>
      <c r="AK265" s="481">
        <v>3</v>
      </c>
    </row>
    <row r="266" spans="1:37" x14ac:dyDescent="0.2">
      <c r="A266" s="154" t="s">
        <v>1377</v>
      </c>
      <c r="B266" s="154" t="s">
        <v>1378</v>
      </c>
      <c r="C266" s="154"/>
      <c r="D266" s="154"/>
      <c r="E266" s="481">
        <v>34</v>
      </c>
      <c r="F266" s="481"/>
      <c r="G266" s="481">
        <v>6</v>
      </c>
      <c r="H266" s="481">
        <v>6</v>
      </c>
      <c r="I266" s="481">
        <v>0</v>
      </c>
      <c r="J266" s="481">
        <v>0</v>
      </c>
      <c r="K266" s="481"/>
      <c r="L266" s="481">
        <v>3</v>
      </c>
      <c r="M266" s="481">
        <v>1</v>
      </c>
      <c r="N266" s="481">
        <v>0</v>
      </c>
      <c r="O266" s="481">
        <v>2</v>
      </c>
      <c r="P266" s="481"/>
      <c r="Q266" s="481">
        <v>1</v>
      </c>
      <c r="R266" s="481">
        <v>17</v>
      </c>
      <c r="S266" s="481">
        <v>4</v>
      </c>
      <c r="T266" s="481">
        <v>0</v>
      </c>
      <c r="U266" s="481"/>
      <c r="V266" s="481">
        <v>1</v>
      </c>
      <c r="W266" s="481">
        <v>0</v>
      </c>
      <c r="X266" s="481">
        <v>0</v>
      </c>
      <c r="Y266" s="481">
        <v>1</v>
      </c>
      <c r="Z266" s="481">
        <v>0</v>
      </c>
      <c r="AA266" s="481"/>
      <c r="AB266" s="481">
        <v>0</v>
      </c>
      <c r="AC266" s="481">
        <v>0</v>
      </c>
      <c r="AD266" s="481">
        <v>2</v>
      </c>
      <c r="AE266" s="481"/>
      <c r="AF266" s="481">
        <v>0</v>
      </c>
      <c r="AG266" s="481">
        <v>0</v>
      </c>
      <c r="AH266" s="481">
        <v>0</v>
      </c>
      <c r="AI266" s="481">
        <v>0</v>
      </c>
      <c r="AJ266" s="481"/>
      <c r="AK266" s="481">
        <v>0</v>
      </c>
    </row>
    <row r="267" spans="1:37" x14ac:dyDescent="0.2">
      <c r="A267" s="154" t="s">
        <v>1379</v>
      </c>
      <c r="B267" s="154" t="s">
        <v>1380</v>
      </c>
      <c r="C267" s="154"/>
      <c r="D267" s="154"/>
      <c r="E267" s="481">
        <v>20</v>
      </c>
      <c r="F267" s="481"/>
      <c r="G267" s="481">
        <v>2</v>
      </c>
      <c r="H267" s="481">
        <v>2</v>
      </c>
      <c r="I267" s="481">
        <v>0</v>
      </c>
      <c r="J267" s="481">
        <v>0</v>
      </c>
      <c r="K267" s="481"/>
      <c r="L267" s="481">
        <v>1</v>
      </c>
      <c r="M267" s="481">
        <v>0</v>
      </c>
      <c r="N267" s="481">
        <v>1</v>
      </c>
      <c r="O267" s="481">
        <v>0</v>
      </c>
      <c r="P267" s="481"/>
      <c r="Q267" s="481">
        <v>0</v>
      </c>
      <c r="R267" s="481">
        <v>3</v>
      </c>
      <c r="S267" s="481">
        <v>3</v>
      </c>
      <c r="T267" s="481">
        <v>3</v>
      </c>
      <c r="U267" s="481"/>
      <c r="V267" s="481">
        <v>6</v>
      </c>
      <c r="W267" s="481">
        <v>2</v>
      </c>
      <c r="X267" s="481">
        <v>0</v>
      </c>
      <c r="Y267" s="481">
        <v>4</v>
      </c>
      <c r="Z267" s="481">
        <v>0</v>
      </c>
      <c r="AA267" s="481"/>
      <c r="AB267" s="481">
        <v>1</v>
      </c>
      <c r="AC267" s="481">
        <v>0</v>
      </c>
      <c r="AD267" s="481">
        <v>0</v>
      </c>
      <c r="AE267" s="481"/>
      <c r="AF267" s="481">
        <v>1</v>
      </c>
      <c r="AG267" s="481">
        <v>0</v>
      </c>
      <c r="AH267" s="481">
        <v>1</v>
      </c>
      <c r="AI267" s="481">
        <v>0</v>
      </c>
      <c r="AJ267" s="481"/>
      <c r="AK267" s="481">
        <v>0</v>
      </c>
    </row>
    <row r="268" spans="1:37" x14ac:dyDescent="0.2">
      <c r="A268" s="154" t="s">
        <v>1381</v>
      </c>
      <c r="B268" s="154" t="s">
        <v>1382</v>
      </c>
      <c r="C268" s="154"/>
      <c r="D268" s="154"/>
      <c r="E268" s="481">
        <v>72</v>
      </c>
      <c r="F268" s="481"/>
      <c r="G268" s="481">
        <v>2</v>
      </c>
      <c r="H268" s="481">
        <v>2</v>
      </c>
      <c r="I268" s="481">
        <v>0</v>
      </c>
      <c r="J268" s="481">
        <v>0</v>
      </c>
      <c r="K268" s="481"/>
      <c r="L268" s="481">
        <v>6</v>
      </c>
      <c r="M268" s="481">
        <v>0</v>
      </c>
      <c r="N268" s="481">
        <v>2</v>
      </c>
      <c r="O268" s="481">
        <v>4</v>
      </c>
      <c r="P268" s="481"/>
      <c r="Q268" s="481">
        <v>0</v>
      </c>
      <c r="R268" s="481">
        <v>15</v>
      </c>
      <c r="S268" s="481">
        <v>12</v>
      </c>
      <c r="T268" s="481">
        <v>13</v>
      </c>
      <c r="U268" s="481"/>
      <c r="V268" s="481">
        <v>2</v>
      </c>
      <c r="W268" s="481">
        <v>0</v>
      </c>
      <c r="X268" s="481">
        <v>0</v>
      </c>
      <c r="Y268" s="481">
        <v>2</v>
      </c>
      <c r="Z268" s="481">
        <v>0</v>
      </c>
      <c r="AA268" s="481"/>
      <c r="AB268" s="481">
        <v>11</v>
      </c>
      <c r="AC268" s="481">
        <v>0</v>
      </c>
      <c r="AD268" s="481">
        <v>0</v>
      </c>
      <c r="AE268" s="481"/>
      <c r="AF268" s="481">
        <v>8</v>
      </c>
      <c r="AG268" s="481">
        <v>2</v>
      </c>
      <c r="AH268" s="481">
        <v>2</v>
      </c>
      <c r="AI268" s="481">
        <v>4</v>
      </c>
      <c r="AJ268" s="481"/>
      <c r="AK268" s="481">
        <v>3</v>
      </c>
    </row>
    <row r="269" spans="1:37" x14ac:dyDescent="0.2">
      <c r="A269" s="154" t="s">
        <v>1383</v>
      </c>
      <c r="B269" s="154" t="s">
        <v>1384</v>
      </c>
      <c r="C269" s="154"/>
      <c r="D269" s="154"/>
      <c r="E269" s="481">
        <v>210</v>
      </c>
      <c r="F269" s="481"/>
      <c r="G269" s="481">
        <v>32</v>
      </c>
      <c r="H269" s="481">
        <v>22</v>
      </c>
      <c r="I269" s="481">
        <v>7</v>
      </c>
      <c r="J269" s="481">
        <v>3</v>
      </c>
      <c r="K269" s="481"/>
      <c r="L269" s="481">
        <v>24</v>
      </c>
      <c r="M269" s="481">
        <v>4</v>
      </c>
      <c r="N269" s="481">
        <v>3</v>
      </c>
      <c r="O269" s="481">
        <v>17</v>
      </c>
      <c r="P269" s="481"/>
      <c r="Q269" s="481">
        <v>1</v>
      </c>
      <c r="R269" s="481">
        <v>80</v>
      </c>
      <c r="S269" s="481">
        <v>17</v>
      </c>
      <c r="T269" s="481">
        <v>0</v>
      </c>
      <c r="U269" s="481"/>
      <c r="V269" s="481">
        <v>25</v>
      </c>
      <c r="W269" s="481">
        <v>7</v>
      </c>
      <c r="X269" s="481">
        <v>2</v>
      </c>
      <c r="Y269" s="481">
        <v>16</v>
      </c>
      <c r="Z269" s="481">
        <v>0</v>
      </c>
      <c r="AA269" s="481"/>
      <c r="AB269" s="481">
        <v>18</v>
      </c>
      <c r="AC269" s="481">
        <v>2</v>
      </c>
      <c r="AD269" s="481">
        <v>0</v>
      </c>
      <c r="AE269" s="481"/>
      <c r="AF269" s="481">
        <v>9</v>
      </c>
      <c r="AG269" s="481">
        <v>2</v>
      </c>
      <c r="AH269" s="481">
        <v>4</v>
      </c>
      <c r="AI269" s="481">
        <v>3</v>
      </c>
      <c r="AJ269" s="481"/>
      <c r="AK269" s="481">
        <v>2</v>
      </c>
    </row>
    <row r="270" spans="1:37" x14ac:dyDescent="0.2">
      <c r="A270" s="154" t="s">
        <v>1385</v>
      </c>
      <c r="B270" s="154" t="s">
        <v>1386</v>
      </c>
      <c r="C270" s="154"/>
      <c r="D270" s="154"/>
      <c r="E270" s="481">
        <v>154</v>
      </c>
      <c r="F270" s="481"/>
      <c r="G270" s="481">
        <v>33</v>
      </c>
      <c r="H270" s="481">
        <v>26</v>
      </c>
      <c r="I270" s="481">
        <v>5</v>
      </c>
      <c r="J270" s="481">
        <v>2</v>
      </c>
      <c r="K270" s="481"/>
      <c r="L270" s="481">
        <v>4</v>
      </c>
      <c r="M270" s="481">
        <v>2</v>
      </c>
      <c r="N270" s="481">
        <v>0</v>
      </c>
      <c r="O270" s="481">
        <v>2</v>
      </c>
      <c r="P270" s="481"/>
      <c r="Q270" s="481">
        <v>0</v>
      </c>
      <c r="R270" s="481">
        <v>61</v>
      </c>
      <c r="S270" s="481">
        <v>11</v>
      </c>
      <c r="T270" s="481">
        <v>0</v>
      </c>
      <c r="U270" s="481"/>
      <c r="V270" s="481">
        <v>13</v>
      </c>
      <c r="W270" s="481">
        <v>4</v>
      </c>
      <c r="X270" s="481">
        <v>3</v>
      </c>
      <c r="Y270" s="481">
        <v>6</v>
      </c>
      <c r="Z270" s="481">
        <v>0</v>
      </c>
      <c r="AA270" s="481"/>
      <c r="AB270" s="481">
        <v>13</v>
      </c>
      <c r="AC270" s="481">
        <v>0</v>
      </c>
      <c r="AD270" s="481">
        <v>4</v>
      </c>
      <c r="AE270" s="481"/>
      <c r="AF270" s="481">
        <v>8</v>
      </c>
      <c r="AG270" s="481">
        <v>3</v>
      </c>
      <c r="AH270" s="481">
        <v>3</v>
      </c>
      <c r="AI270" s="481">
        <v>2</v>
      </c>
      <c r="AJ270" s="481"/>
      <c r="AK270" s="481">
        <v>7</v>
      </c>
    </row>
    <row r="271" spans="1:37" x14ac:dyDescent="0.2">
      <c r="A271" s="154" t="s">
        <v>1387</v>
      </c>
      <c r="B271" s="154" t="s">
        <v>1388</v>
      </c>
      <c r="C271" s="154"/>
      <c r="D271" s="154"/>
      <c r="E271" s="481">
        <v>46</v>
      </c>
      <c r="F271" s="481"/>
      <c r="G271" s="481">
        <v>3</v>
      </c>
      <c r="H271" s="481">
        <v>2</v>
      </c>
      <c r="I271" s="481">
        <v>1</v>
      </c>
      <c r="J271" s="481">
        <v>0</v>
      </c>
      <c r="K271" s="481"/>
      <c r="L271" s="481">
        <v>2</v>
      </c>
      <c r="M271" s="481">
        <v>0</v>
      </c>
      <c r="N271" s="481">
        <v>2</v>
      </c>
      <c r="O271" s="481">
        <v>0</v>
      </c>
      <c r="P271" s="481"/>
      <c r="Q271" s="481">
        <v>1</v>
      </c>
      <c r="R271" s="481">
        <v>5</v>
      </c>
      <c r="S271" s="481">
        <v>9</v>
      </c>
      <c r="T271" s="481">
        <v>1</v>
      </c>
      <c r="U271" s="481"/>
      <c r="V271" s="481">
        <v>6</v>
      </c>
      <c r="W271" s="481">
        <v>3</v>
      </c>
      <c r="X271" s="481">
        <v>0</v>
      </c>
      <c r="Y271" s="481">
        <v>3</v>
      </c>
      <c r="Z271" s="481">
        <v>0</v>
      </c>
      <c r="AA271" s="481"/>
      <c r="AB271" s="481">
        <v>6</v>
      </c>
      <c r="AC271" s="481">
        <v>5</v>
      </c>
      <c r="AD271" s="481">
        <v>0</v>
      </c>
      <c r="AE271" s="481"/>
      <c r="AF271" s="481">
        <v>5</v>
      </c>
      <c r="AG271" s="481">
        <v>3</v>
      </c>
      <c r="AH271" s="481">
        <v>2</v>
      </c>
      <c r="AI271" s="481">
        <v>0</v>
      </c>
      <c r="AJ271" s="481"/>
      <c r="AK271" s="481">
        <v>3</v>
      </c>
    </row>
    <row r="272" spans="1:37" x14ac:dyDescent="0.2">
      <c r="A272" s="154" t="s">
        <v>1389</v>
      </c>
      <c r="B272" s="154" t="s">
        <v>1390</v>
      </c>
      <c r="C272" s="154"/>
      <c r="D272" s="154"/>
      <c r="E272" s="481">
        <v>61</v>
      </c>
      <c r="F272" s="481"/>
      <c r="G272" s="481">
        <v>9</v>
      </c>
      <c r="H272" s="481">
        <v>8</v>
      </c>
      <c r="I272" s="481">
        <v>0</v>
      </c>
      <c r="J272" s="481">
        <v>1</v>
      </c>
      <c r="K272" s="481"/>
      <c r="L272" s="481">
        <v>17</v>
      </c>
      <c r="M272" s="481">
        <v>3</v>
      </c>
      <c r="N272" s="481">
        <v>13</v>
      </c>
      <c r="O272" s="481">
        <v>1</v>
      </c>
      <c r="P272" s="481"/>
      <c r="Q272" s="481">
        <v>2</v>
      </c>
      <c r="R272" s="481">
        <v>7</v>
      </c>
      <c r="S272" s="481">
        <v>1</v>
      </c>
      <c r="T272" s="481">
        <v>1</v>
      </c>
      <c r="U272" s="481"/>
      <c r="V272" s="481">
        <v>11</v>
      </c>
      <c r="W272" s="481">
        <v>2</v>
      </c>
      <c r="X272" s="481">
        <v>1</v>
      </c>
      <c r="Y272" s="481">
        <v>8</v>
      </c>
      <c r="Z272" s="481">
        <v>0</v>
      </c>
      <c r="AA272" s="481"/>
      <c r="AB272" s="481">
        <v>9</v>
      </c>
      <c r="AC272" s="481">
        <v>0</v>
      </c>
      <c r="AD272" s="481">
        <v>0</v>
      </c>
      <c r="AE272" s="481"/>
      <c r="AF272" s="481">
        <v>4</v>
      </c>
      <c r="AG272" s="481">
        <v>2</v>
      </c>
      <c r="AH272" s="481">
        <v>1</v>
      </c>
      <c r="AI272" s="481">
        <v>1</v>
      </c>
      <c r="AJ272" s="481"/>
      <c r="AK272" s="481">
        <v>0</v>
      </c>
    </row>
    <row r="273" spans="1:37" x14ac:dyDescent="0.2">
      <c r="A273" s="154" t="s">
        <v>1391</v>
      </c>
      <c r="B273" s="154" t="s">
        <v>1392</v>
      </c>
      <c r="C273" s="154"/>
      <c r="D273" s="154"/>
      <c r="E273" s="481">
        <v>138</v>
      </c>
      <c r="F273" s="481"/>
      <c r="G273" s="481">
        <v>17</v>
      </c>
      <c r="H273" s="481">
        <v>11</v>
      </c>
      <c r="I273" s="481">
        <v>3</v>
      </c>
      <c r="J273" s="481">
        <v>3</v>
      </c>
      <c r="K273" s="481"/>
      <c r="L273" s="481">
        <v>8</v>
      </c>
      <c r="M273" s="481">
        <v>4</v>
      </c>
      <c r="N273" s="481">
        <v>0</v>
      </c>
      <c r="O273" s="481">
        <v>4</v>
      </c>
      <c r="P273" s="481"/>
      <c r="Q273" s="481">
        <v>1</v>
      </c>
      <c r="R273" s="481">
        <v>34</v>
      </c>
      <c r="S273" s="481">
        <v>12</v>
      </c>
      <c r="T273" s="481">
        <v>0</v>
      </c>
      <c r="U273" s="481"/>
      <c r="V273" s="481">
        <v>11</v>
      </c>
      <c r="W273" s="481">
        <v>3</v>
      </c>
      <c r="X273" s="481">
        <v>5</v>
      </c>
      <c r="Y273" s="481">
        <v>3</v>
      </c>
      <c r="Z273" s="481">
        <v>0</v>
      </c>
      <c r="AA273" s="481"/>
      <c r="AB273" s="481">
        <v>20</v>
      </c>
      <c r="AC273" s="481">
        <v>3</v>
      </c>
      <c r="AD273" s="481">
        <v>0</v>
      </c>
      <c r="AE273" s="481"/>
      <c r="AF273" s="481">
        <v>20</v>
      </c>
      <c r="AG273" s="481">
        <v>9</v>
      </c>
      <c r="AH273" s="481">
        <v>6</v>
      </c>
      <c r="AI273" s="481">
        <v>5</v>
      </c>
      <c r="AJ273" s="481"/>
      <c r="AK273" s="481">
        <v>12</v>
      </c>
    </row>
    <row r="274" spans="1:37" x14ac:dyDescent="0.2">
      <c r="A274" s="154" t="s">
        <v>1393</v>
      </c>
      <c r="B274" s="154" t="s">
        <v>1394</v>
      </c>
      <c r="C274" s="154"/>
      <c r="D274" s="154"/>
      <c r="E274" s="481">
        <v>9</v>
      </c>
      <c r="F274" s="481"/>
      <c r="G274" s="481">
        <v>3</v>
      </c>
      <c r="H274" s="481">
        <v>3</v>
      </c>
      <c r="I274" s="481">
        <v>0</v>
      </c>
      <c r="J274" s="481">
        <v>0</v>
      </c>
      <c r="K274" s="481"/>
      <c r="L274" s="481">
        <v>0</v>
      </c>
      <c r="M274" s="481">
        <v>0</v>
      </c>
      <c r="N274" s="481">
        <v>0</v>
      </c>
      <c r="O274" s="481">
        <v>0</v>
      </c>
      <c r="P274" s="481"/>
      <c r="Q274" s="481">
        <v>0</v>
      </c>
      <c r="R274" s="481">
        <v>4</v>
      </c>
      <c r="S274" s="481">
        <v>0</v>
      </c>
      <c r="T274" s="481">
        <v>1</v>
      </c>
      <c r="U274" s="481"/>
      <c r="V274" s="481">
        <v>0</v>
      </c>
      <c r="W274" s="481">
        <v>0</v>
      </c>
      <c r="X274" s="481">
        <v>0</v>
      </c>
      <c r="Y274" s="481">
        <v>0</v>
      </c>
      <c r="Z274" s="481">
        <v>0</v>
      </c>
      <c r="AA274" s="481"/>
      <c r="AB274" s="481">
        <v>0</v>
      </c>
      <c r="AC274" s="481">
        <v>0</v>
      </c>
      <c r="AD274" s="481">
        <v>0</v>
      </c>
      <c r="AE274" s="481"/>
      <c r="AF274" s="481">
        <v>1</v>
      </c>
      <c r="AG274" s="481">
        <v>1</v>
      </c>
      <c r="AH274" s="481">
        <v>0</v>
      </c>
      <c r="AI274" s="481">
        <v>0</v>
      </c>
      <c r="AJ274" s="481"/>
      <c r="AK274" s="481">
        <v>0</v>
      </c>
    </row>
    <row r="275" spans="1:37" x14ac:dyDescent="0.2">
      <c r="A275" s="154" t="s">
        <v>1395</v>
      </c>
      <c r="B275" s="154" t="s">
        <v>1396</v>
      </c>
      <c r="C275" s="154"/>
      <c r="D275" s="154"/>
      <c r="E275" s="481">
        <v>133</v>
      </c>
      <c r="F275" s="481"/>
      <c r="G275" s="481">
        <v>34</v>
      </c>
      <c r="H275" s="481">
        <v>19</v>
      </c>
      <c r="I275" s="481">
        <v>12</v>
      </c>
      <c r="J275" s="481">
        <v>3</v>
      </c>
      <c r="K275" s="481"/>
      <c r="L275" s="481">
        <v>5</v>
      </c>
      <c r="M275" s="481">
        <v>3</v>
      </c>
      <c r="N275" s="481">
        <v>0</v>
      </c>
      <c r="O275" s="481">
        <v>2</v>
      </c>
      <c r="P275" s="481"/>
      <c r="Q275" s="481">
        <v>3</v>
      </c>
      <c r="R275" s="481">
        <v>54</v>
      </c>
      <c r="S275" s="481">
        <v>15</v>
      </c>
      <c r="T275" s="481">
        <v>0</v>
      </c>
      <c r="U275" s="481"/>
      <c r="V275" s="481">
        <v>6</v>
      </c>
      <c r="W275" s="481">
        <v>3</v>
      </c>
      <c r="X275" s="481">
        <v>0</v>
      </c>
      <c r="Y275" s="481">
        <v>3</v>
      </c>
      <c r="Z275" s="481">
        <v>0</v>
      </c>
      <c r="AA275" s="481"/>
      <c r="AB275" s="481">
        <v>1</v>
      </c>
      <c r="AC275" s="481">
        <v>2</v>
      </c>
      <c r="AD275" s="481">
        <v>3</v>
      </c>
      <c r="AE275" s="481"/>
      <c r="AF275" s="481">
        <v>7</v>
      </c>
      <c r="AG275" s="481">
        <v>6</v>
      </c>
      <c r="AH275" s="481">
        <v>1</v>
      </c>
      <c r="AI275" s="481">
        <v>0</v>
      </c>
      <c r="AJ275" s="481"/>
      <c r="AK275" s="481">
        <v>3</v>
      </c>
    </row>
    <row r="276" spans="1:37" x14ac:dyDescent="0.2">
      <c r="A276" s="154" t="s">
        <v>1397</v>
      </c>
      <c r="B276" s="154" t="s">
        <v>1398</v>
      </c>
      <c r="C276" s="154"/>
      <c r="D276" s="154"/>
      <c r="E276" s="481">
        <v>62</v>
      </c>
      <c r="F276" s="481"/>
      <c r="G276" s="481">
        <v>7</v>
      </c>
      <c r="H276" s="481">
        <v>5</v>
      </c>
      <c r="I276" s="481">
        <v>1</v>
      </c>
      <c r="J276" s="481">
        <v>1</v>
      </c>
      <c r="K276" s="481"/>
      <c r="L276" s="481">
        <v>8</v>
      </c>
      <c r="M276" s="481">
        <v>6</v>
      </c>
      <c r="N276" s="481">
        <v>1</v>
      </c>
      <c r="O276" s="481">
        <v>1</v>
      </c>
      <c r="P276" s="481"/>
      <c r="Q276" s="481">
        <v>2</v>
      </c>
      <c r="R276" s="481">
        <v>15</v>
      </c>
      <c r="S276" s="481">
        <v>7</v>
      </c>
      <c r="T276" s="481">
        <v>1</v>
      </c>
      <c r="U276" s="481"/>
      <c r="V276" s="481">
        <v>6</v>
      </c>
      <c r="W276" s="481">
        <v>6</v>
      </c>
      <c r="X276" s="481">
        <v>0</v>
      </c>
      <c r="Y276" s="481">
        <v>0</v>
      </c>
      <c r="Z276" s="481">
        <v>0</v>
      </c>
      <c r="AA276" s="481"/>
      <c r="AB276" s="481">
        <v>6</v>
      </c>
      <c r="AC276" s="481">
        <v>0</v>
      </c>
      <c r="AD276" s="481">
        <v>0</v>
      </c>
      <c r="AE276" s="481"/>
      <c r="AF276" s="481">
        <v>7</v>
      </c>
      <c r="AG276" s="481">
        <v>2</v>
      </c>
      <c r="AH276" s="481">
        <v>2</v>
      </c>
      <c r="AI276" s="481">
        <v>3</v>
      </c>
      <c r="AJ276" s="481"/>
      <c r="AK276" s="481">
        <v>3</v>
      </c>
    </row>
    <row r="277" spans="1:37" x14ac:dyDescent="0.2">
      <c r="A277" s="154" t="s">
        <v>1399</v>
      </c>
      <c r="B277" s="154" t="s">
        <v>1400</v>
      </c>
      <c r="C277" s="154"/>
      <c r="D277" s="154"/>
      <c r="E277" s="481">
        <v>164</v>
      </c>
      <c r="F277" s="481"/>
      <c r="G277" s="481">
        <v>28</v>
      </c>
      <c r="H277" s="481">
        <v>22</v>
      </c>
      <c r="I277" s="481">
        <v>5</v>
      </c>
      <c r="J277" s="481">
        <v>1</v>
      </c>
      <c r="K277" s="481"/>
      <c r="L277" s="481">
        <v>9</v>
      </c>
      <c r="M277" s="481">
        <v>0</v>
      </c>
      <c r="N277" s="481">
        <v>3</v>
      </c>
      <c r="O277" s="481">
        <v>6</v>
      </c>
      <c r="P277" s="481"/>
      <c r="Q277" s="481">
        <v>3</v>
      </c>
      <c r="R277" s="481">
        <v>29</v>
      </c>
      <c r="S277" s="481">
        <v>12</v>
      </c>
      <c r="T277" s="481">
        <v>4</v>
      </c>
      <c r="U277" s="481"/>
      <c r="V277" s="481">
        <v>33</v>
      </c>
      <c r="W277" s="481">
        <v>10</v>
      </c>
      <c r="X277" s="481">
        <v>5</v>
      </c>
      <c r="Y277" s="481">
        <v>18</v>
      </c>
      <c r="Z277" s="481">
        <v>0</v>
      </c>
      <c r="AA277" s="481"/>
      <c r="AB277" s="481">
        <v>26</v>
      </c>
      <c r="AC277" s="481">
        <v>9</v>
      </c>
      <c r="AD277" s="481">
        <v>0</v>
      </c>
      <c r="AE277" s="481"/>
      <c r="AF277" s="481">
        <v>6</v>
      </c>
      <c r="AG277" s="481">
        <v>3</v>
      </c>
      <c r="AH277" s="481">
        <v>3</v>
      </c>
      <c r="AI277" s="481">
        <v>0</v>
      </c>
      <c r="AJ277" s="481"/>
      <c r="AK277" s="481">
        <v>5</v>
      </c>
    </row>
    <row r="278" spans="1:37" x14ac:dyDescent="0.2">
      <c r="A278" s="154" t="s">
        <v>1401</v>
      </c>
      <c r="B278" s="154" t="s">
        <v>1402</v>
      </c>
      <c r="C278" s="154"/>
      <c r="D278" s="154"/>
      <c r="E278" s="481">
        <v>48</v>
      </c>
      <c r="F278" s="481"/>
      <c r="G278" s="481">
        <v>7</v>
      </c>
      <c r="H278" s="481">
        <v>4</v>
      </c>
      <c r="I278" s="481">
        <v>2</v>
      </c>
      <c r="J278" s="481">
        <v>1</v>
      </c>
      <c r="K278" s="481"/>
      <c r="L278" s="481">
        <v>4</v>
      </c>
      <c r="M278" s="481">
        <v>0</v>
      </c>
      <c r="N278" s="481">
        <v>1</v>
      </c>
      <c r="O278" s="481">
        <v>3</v>
      </c>
      <c r="P278" s="481"/>
      <c r="Q278" s="481">
        <v>1</v>
      </c>
      <c r="R278" s="481">
        <v>10</v>
      </c>
      <c r="S278" s="481">
        <v>9</v>
      </c>
      <c r="T278" s="481">
        <v>0</v>
      </c>
      <c r="U278" s="481"/>
      <c r="V278" s="481">
        <v>9</v>
      </c>
      <c r="W278" s="481">
        <v>6</v>
      </c>
      <c r="X278" s="481">
        <v>0</v>
      </c>
      <c r="Y278" s="481">
        <v>3</v>
      </c>
      <c r="Z278" s="481">
        <v>0</v>
      </c>
      <c r="AA278" s="481"/>
      <c r="AB278" s="481">
        <v>4</v>
      </c>
      <c r="AC278" s="481">
        <v>1</v>
      </c>
      <c r="AD278" s="481">
        <v>0</v>
      </c>
      <c r="AE278" s="481"/>
      <c r="AF278" s="481">
        <v>0</v>
      </c>
      <c r="AG278" s="481">
        <v>0</v>
      </c>
      <c r="AH278" s="481">
        <v>0</v>
      </c>
      <c r="AI278" s="481">
        <v>0</v>
      </c>
      <c r="AJ278" s="481"/>
      <c r="AK278" s="481">
        <v>3</v>
      </c>
    </row>
    <row r="279" spans="1:37" x14ac:dyDescent="0.2">
      <c r="A279" s="154" t="s">
        <v>1403</v>
      </c>
      <c r="B279" s="154" t="s">
        <v>1404</v>
      </c>
      <c r="C279" s="154"/>
      <c r="D279" s="154"/>
      <c r="E279" s="481">
        <v>459</v>
      </c>
      <c r="F279" s="481"/>
      <c r="G279" s="481">
        <v>53</v>
      </c>
      <c r="H279" s="481">
        <v>41</v>
      </c>
      <c r="I279" s="481">
        <v>10</v>
      </c>
      <c r="J279" s="481">
        <v>2</v>
      </c>
      <c r="K279" s="481"/>
      <c r="L279" s="481">
        <v>22</v>
      </c>
      <c r="M279" s="481">
        <v>9</v>
      </c>
      <c r="N279" s="481">
        <v>3</v>
      </c>
      <c r="O279" s="481">
        <v>10</v>
      </c>
      <c r="P279" s="481"/>
      <c r="Q279" s="481">
        <v>1</v>
      </c>
      <c r="R279" s="481">
        <v>105</v>
      </c>
      <c r="S279" s="481">
        <v>59</v>
      </c>
      <c r="T279" s="481">
        <v>30</v>
      </c>
      <c r="U279" s="481"/>
      <c r="V279" s="481">
        <v>13</v>
      </c>
      <c r="W279" s="481">
        <v>5</v>
      </c>
      <c r="X279" s="481">
        <v>1</v>
      </c>
      <c r="Y279" s="481">
        <v>7</v>
      </c>
      <c r="Z279" s="481">
        <v>0</v>
      </c>
      <c r="AA279" s="481"/>
      <c r="AB279" s="481">
        <v>55</v>
      </c>
      <c r="AC279" s="481">
        <v>5</v>
      </c>
      <c r="AD279" s="481">
        <v>76</v>
      </c>
      <c r="AE279" s="481"/>
      <c r="AF279" s="481">
        <v>34</v>
      </c>
      <c r="AG279" s="481">
        <v>15</v>
      </c>
      <c r="AH279" s="481">
        <v>11</v>
      </c>
      <c r="AI279" s="481">
        <v>8</v>
      </c>
      <c r="AJ279" s="481"/>
      <c r="AK279" s="481">
        <v>6</v>
      </c>
    </row>
    <row r="280" spans="1:37" x14ac:dyDescent="0.2">
      <c r="A280" s="154" t="s">
        <v>1405</v>
      </c>
      <c r="B280" s="154" t="s">
        <v>1406</v>
      </c>
      <c r="C280" s="154"/>
      <c r="D280" s="154"/>
      <c r="E280" s="481">
        <v>139</v>
      </c>
      <c r="F280" s="481"/>
      <c r="G280" s="481">
        <v>15</v>
      </c>
      <c r="H280" s="481">
        <v>13</v>
      </c>
      <c r="I280" s="481">
        <v>0</v>
      </c>
      <c r="J280" s="481">
        <v>2</v>
      </c>
      <c r="K280" s="481"/>
      <c r="L280" s="481">
        <v>10</v>
      </c>
      <c r="M280" s="481">
        <v>1</v>
      </c>
      <c r="N280" s="481">
        <v>4</v>
      </c>
      <c r="O280" s="481">
        <v>5</v>
      </c>
      <c r="P280" s="481"/>
      <c r="Q280" s="481">
        <v>3</v>
      </c>
      <c r="R280" s="481">
        <v>45</v>
      </c>
      <c r="S280" s="481">
        <v>15</v>
      </c>
      <c r="T280" s="481">
        <v>2</v>
      </c>
      <c r="U280" s="481"/>
      <c r="V280" s="481">
        <v>15</v>
      </c>
      <c r="W280" s="481">
        <v>5</v>
      </c>
      <c r="X280" s="481">
        <v>2</v>
      </c>
      <c r="Y280" s="481">
        <v>8</v>
      </c>
      <c r="Z280" s="481">
        <v>0</v>
      </c>
      <c r="AA280" s="481"/>
      <c r="AB280" s="481">
        <v>6</v>
      </c>
      <c r="AC280" s="481">
        <v>2</v>
      </c>
      <c r="AD280" s="481">
        <v>4</v>
      </c>
      <c r="AE280" s="481"/>
      <c r="AF280" s="481">
        <v>18</v>
      </c>
      <c r="AG280" s="481">
        <v>10</v>
      </c>
      <c r="AH280" s="481">
        <v>7</v>
      </c>
      <c r="AI280" s="481">
        <v>1</v>
      </c>
      <c r="AJ280" s="481"/>
      <c r="AK280" s="481">
        <v>4</v>
      </c>
    </row>
    <row r="281" spans="1:37" x14ac:dyDescent="0.2">
      <c r="A281" s="154" t="s">
        <v>1407</v>
      </c>
      <c r="B281" s="154" t="s">
        <v>1408</v>
      </c>
      <c r="C281" s="154"/>
      <c r="D281" s="154"/>
      <c r="E281" s="481">
        <v>51</v>
      </c>
      <c r="F281" s="481"/>
      <c r="G281" s="481">
        <v>8</v>
      </c>
      <c r="H281" s="481">
        <v>6</v>
      </c>
      <c r="I281" s="481">
        <v>1</v>
      </c>
      <c r="J281" s="481">
        <v>1</v>
      </c>
      <c r="K281" s="481"/>
      <c r="L281" s="481">
        <v>5</v>
      </c>
      <c r="M281" s="481">
        <v>4</v>
      </c>
      <c r="N281" s="481">
        <v>1</v>
      </c>
      <c r="O281" s="481">
        <v>0</v>
      </c>
      <c r="P281" s="481"/>
      <c r="Q281" s="481">
        <v>1</v>
      </c>
      <c r="R281" s="481">
        <v>13</v>
      </c>
      <c r="S281" s="481">
        <v>5</v>
      </c>
      <c r="T281" s="481">
        <v>1</v>
      </c>
      <c r="U281" s="481"/>
      <c r="V281" s="481">
        <v>5</v>
      </c>
      <c r="W281" s="481">
        <v>3</v>
      </c>
      <c r="X281" s="481">
        <v>1</v>
      </c>
      <c r="Y281" s="481">
        <v>1</v>
      </c>
      <c r="Z281" s="481">
        <v>0</v>
      </c>
      <c r="AA281" s="481"/>
      <c r="AB281" s="481">
        <v>6</v>
      </c>
      <c r="AC281" s="481">
        <v>1</v>
      </c>
      <c r="AD281" s="481">
        <v>0</v>
      </c>
      <c r="AE281" s="481"/>
      <c r="AF281" s="481">
        <v>6</v>
      </c>
      <c r="AG281" s="481">
        <v>4</v>
      </c>
      <c r="AH281" s="481">
        <v>2</v>
      </c>
      <c r="AI281" s="481">
        <v>0</v>
      </c>
      <c r="AJ281" s="481"/>
      <c r="AK281" s="481">
        <v>0</v>
      </c>
    </row>
    <row r="282" spans="1:37" x14ac:dyDescent="0.2">
      <c r="A282" s="154" t="s">
        <v>1409</v>
      </c>
      <c r="B282" s="154" t="s">
        <v>1410</v>
      </c>
      <c r="C282" s="154"/>
      <c r="D282" s="154"/>
      <c r="E282" s="481">
        <v>36</v>
      </c>
      <c r="F282" s="481"/>
      <c r="G282" s="481">
        <v>5</v>
      </c>
      <c r="H282" s="481">
        <v>4</v>
      </c>
      <c r="I282" s="481">
        <v>1</v>
      </c>
      <c r="J282" s="481">
        <v>0</v>
      </c>
      <c r="K282" s="481"/>
      <c r="L282" s="481">
        <v>3</v>
      </c>
      <c r="M282" s="481">
        <v>2</v>
      </c>
      <c r="N282" s="481">
        <v>0</v>
      </c>
      <c r="O282" s="481">
        <v>1</v>
      </c>
      <c r="P282" s="481"/>
      <c r="Q282" s="481">
        <v>0</v>
      </c>
      <c r="R282" s="481">
        <v>5</v>
      </c>
      <c r="S282" s="481">
        <v>3</v>
      </c>
      <c r="T282" s="481">
        <v>3</v>
      </c>
      <c r="U282" s="481"/>
      <c r="V282" s="481">
        <v>10</v>
      </c>
      <c r="W282" s="481">
        <v>1</v>
      </c>
      <c r="X282" s="481">
        <v>1</v>
      </c>
      <c r="Y282" s="481">
        <v>8</v>
      </c>
      <c r="Z282" s="481">
        <v>0</v>
      </c>
      <c r="AA282" s="481"/>
      <c r="AB282" s="481">
        <v>0</v>
      </c>
      <c r="AC282" s="481">
        <v>2</v>
      </c>
      <c r="AD282" s="481">
        <v>2</v>
      </c>
      <c r="AE282" s="481"/>
      <c r="AF282" s="481">
        <v>2</v>
      </c>
      <c r="AG282" s="481">
        <v>1</v>
      </c>
      <c r="AH282" s="481">
        <v>1</v>
      </c>
      <c r="AI282" s="481">
        <v>0</v>
      </c>
      <c r="AJ282" s="481"/>
      <c r="AK282" s="481">
        <v>1</v>
      </c>
    </row>
    <row r="283" spans="1:37" x14ac:dyDescent="0.2">
      <c r="A283" s="154" t="s">
        <v>1411</v>
      </c>
      <c r="B283" s="154" t="s">
        <v>1412</v>
      </c>
      <c r="C283" s="154"/>
      <c r="D283" s="154"/>
      <c r="E283" s="481">
        <v>44</v>
      </c>
      <c r="F283" s="481"/>
      <c r="G283" s="481">
        <v>3</v>
      </c>
      <c r="H283" s="481">
        <v>3</v>
      </c>
      <c r="I283" s="481">
        <v>0</v>
      </c>
      <c r="J283" s="481">
        <v>0</v>
      </c>
      <c r="K283" s="481"/>
      <c r="L283" s="481">
        <v>1</v>
      </c>
      <c r="M283" s="481">
        <v>0</v>
      </c>
      <c r="N283" s="481">
        <v>1</v>
      </c>
      <c r="O283" s="481">
        <v>0</v>
      </c>
      <c r="P283" s="481"/>
      <c r="Q283" s="481">
        <v>2</v>
      </c>
      <c r="R283" s="481">
        <v>2</v>
      </c>
      <c r="S283" s="481">
        <v>2</v>
      </c>
      <c r="T283" s="481">
        <v>21</v>
      </c>
      <c r="U283" s="481"/>
      <c r="V283" s="481">
        <v>3</v>
      </c>
      <c r="W283" s="481">
        <v>0</v>
      </c>
      <c r="X283" s="481">
        <v>0</v>
      </c>
      <c r="Y283" s="481">
        <v>3</v>
      </c>
      <c r="Z283" s="481">
        <v>0</v>
      </c>
      <c r="AA283" s="481"/>
      <c r="AB283" s="481">
        <v>8</v>
      </c>
      <c r="AC283" s="481">
        <v>0</v>
      </c>
      <c r="AD283" s="481">
        <v>0</v>
      </c>
      <c r="AE283" s="481"/>
      <c r="AF283" s="481">
        <v>0</v>
      </c>
      <c r="AG283" s="481">
        <v>0</v>
      </c>
      <c r="AH283" s="481">
        <v>0</v>
      </c>
      <c r="AI283" s="481">
        <v>0</v>
      </c>
      <c r="AJ283" s="481"/>
      <c r="AK283" s="481">
        <v>2</v>
      </c>
    </row>
    <row r="284" spans="1:37" x14ac:dyDescent="0.2">
      <c r="A284" s="154" t="s">
        <v>1413</v>
      </c>
      <c r="B284" s="154" t="s">
        <v>1414</v>
      </c>
      <c r="C284" s="154"/>
      <c r="D284" s="154"/>
      <c r="E284" s="481">
        <v>194</v>
      </c>
      <c r="F284" s="481"/>
      <c r="G284" s="481">
        <v>11</v>
      </c>
      <c r="H284" s="481">
        <v>8</v>
      </c>
      <c r="I284" s="481">
        <v>2</v>
      </c>
      <c r="J284" s="481">
        <v>1</v>
      </c>
      <c r="K284" s="481"/>
      <c r="L284" s="481">
        <v>26</v>
      </c>
      <c r="M284" s="481">
        <v>0</v>
      </c>
      <c r="N284" s="481">
        <v>9</v>
      </c>
      <c r="O284" s="481">
        <v>17</v>
      </c>
      <c r="P284" s="481"/>
      <c r="Q284" s="481">
        <v>0</v>
      </c>
      <c r="R284" s="481">
        <v>61</v>
      </c>
      <c r="S284" s="481">
        <v>41</v>
      </c>
      <c r="T284" s="481">
        <v>1</v>
      </c>
      <c r="U284" s="481"/>
      <c r="V284" s="481">
        <v>10</v>
      </c>
      <c r="W284" s="481">
        <v>1</v>
      </c>
      <c r="X284" s="481">
        <v>1</v>
      </c>
      <c r="Y284" s="481">
        <v>7</v>
      </c>
      <c r="Z284" s="481">
        <v>1</v>
      </c>
      <c r="AA284" s="481"/>
      <c r="AB284" s="481">
        <v>27</v>
      </c>
      <c r="AC284" s="481">
        <v>0</v>
      </c>
      <c r="AD284" s="481">
        <v>2</v>
      </c>
      <c r="AE284" s="481"/>
      <c r="AF284" s="481">
        <v>15</v>
      </c>
      <c r="AG284" s="481">
        <v>12</v>
      </c>
      <c r="AH284" s="481">
        <v>2</v>
      </c>
      <c r="AI284" s="481">
        <v>1</v>
      </c>
      <c r="AJ284" s="481"/>
      <c r="AK284" s="481">
        <v>0</v>
      </c>
    </row>
    <row r="285" spans="1:37" x14ac:dyDescent="0.2">
      <c r="A285" s="154" t="s">
        <v>1415</v>
      </c>
      <c r="B285" s="154" t="s">
        <v>1416</v>
      </c>
      <c r="C285" s="154"/>
      <c r="D285" s="154"/>
      <c r="E285" s="481">
        <v>96</v>
      </c>
      <c r="F285" s="481"/>
      <c r="G285" s="481">
        <v>8</v>
      </c>
      <c r="H285" s="481">
        <v>6</v>
      </c>
      <c r="I285" s="481">
        <v>2</v>
      </c>
      <c r="J285" s="481">
        <v>0</v>
      </c>
      <c r="K285" s="481"/>
      <c r="L285" s="481">
        <v>4</v>
      </c>
      <c r="M285" s="481">
        <v>1</v>
      </c>
      <c r="N285" s="481">
        <v>2</v>
      </c>
      <c r="O285" s="481">
        <v>1</v>
      </c>
      <c r="P285" s="481"/>
      <c r="Q285" s="481">
        <v>1</v>
      </c>
      <c r="R285" s="481">
        <v>21</v>
      </c>
      <c r="S285" s="481">
        <v>12</v>
      </c>
      <c r="T285" s="481">
        <v>1</v>
      </c>
      <c r="U285" s="481"/>
      <c r="V285" s="481">
        <v>11</v>
      </c>
      <c r="W285" s="481">
        <v>1</v>
      </c>
      <c r="X285" s="481">
        <v>1</v>
      </c>
      <c r="Y285" s="481">
        <v>9</v>
      </c>
      <c r="Z285" s="481">
        <v>0</v>
      </c>
      <c r="AA285" s="481"/>
      <c r="AB285" s="481">
        <v>5</v>
      </c>
      <c r="AC285" s="481">
        <v>4</v>
      </c>
      <c r="AD285" s="481">
        <v>23</v>
      </c>
      <c r="AE285" s="481"/>
      <c r="AF285" s="481">
        <v>6</v>
      </c>
      <c r="AG285" s="481">
        <v>4</v>
      </c>
      <c r="AH285" s="481">
        <v>2</v>
      </c>
      <c r="AI285" s="481">
        <v>0</v>
      </c>
      <c r="AJ285" s="481"/>
      <c r="AK285" s="481">
        <v>0</v>
      </c>
    </row>
    <row r="286" spans="1:37" x14ac:dyDescent="0.2">
      <c r="A286" s="154" t="s">
        <v>1417</v>
      </c>
      <c r="B286" s="154" t="s">
        <v>1418</v>
      </c>
      <c r="C286" s="154"/>
      <c r="D286" s="154"/>
      <c r="E286" s="481">
        <v>295</v>
      </c>
      <c r="F286" s="481"/>
      <c r="G286" s="481">
        <v>76</v>
      </c>
      <c r="H286" s="481">
        <v>52</v>
      </c>
      <c r="I286" s="481">
        <v>20</v>
      </c>
      <c r="J286" s="481">
        <v>4</v>
      </c>
      <c r="K286" s="481"/>
      <c r="L286" s="481">
        <v>30</v>
      </c>
      <c r="M286" s="481">
        <v>2</v>
      </c>
      <c r="N286" s="481">
        <v>2</v>
      </c>
      <c r="O286" s="481">
        <v>26</v>
      </c>
      <c r="P286" s="481"/>
      <c r="Q286" s="481">
        <v>1</v>
      </c>
      <c r="R286" s="481">
        <v>91</v>
      </c>
      <c r="S286" s="481">
        <v>22</v>
      </c>
      <c r="T286" s="481">
        <v>0</v>
      </c>
      <c r="U286" s="481"/>
      <c r="V286" s="481">
        <v>12</v>
      </c>
      <c r="W286" s="481">
        <v>4</v>
      </c>
      <c r="X286" s="481">
        <v>3</v>
      </c>
      <c r="Y286" s="481">
        <v>5</v>
      </c>
      <c r="Z286" s="481">
        <v>0</v>
      </c>
      <c r="AA286" s="481"/>
      <c r="AB286" s="481">
        <v>8</v>
      </c>
      <c r="AC286" s="481">
        <v>5</v>
      </c>
      <c r="AD286" s="481">
        <v>26</v>
      </c>
      <c r="AE286" s="481"/>
      <c r="AF286" s="481">
        <v>23</v>
      </c>
      <c r="AG286" s="481">
        <v>9</v>
      </c>
      <c r="AH286" s="481">
        <v>8</v>
      </c>
      <c r="AI286" s="481">
        <v>6</v>
      </c>
      <c r="AJ286" s="481"/>
      <c r="AK286" s="481">
        <v>1</v>
      </c>
    </row>
    <row r="287" spans="1:37" x14ac:dyDescent="0.2">
      <c r="A287" s="154" t="s">
        <v>1419</v>
      </c>
      <c r="B287" s="154" t="s">
        <v>1420</v>
      </c>
      <c r="C287" s="154"/>
      <c r="D287" s="154"/>
      <c r="E287" s="481">
        <v>359</v>
      </c>
      <c r="F287" s="481"/>
      <c r="G287" s="481">
        <v>70</v>
      </c>
      <c r="H287" s="481">
        <v>50</v>
      </c>
      <c r="I287" s="481">
        <v>14</v>
      </c>
      <c r="J287" s="481">
        <v>6</v>
      </c>
      <c r="K287" s="481"/>
      <c r="L287" s="481">
        <v>37</v>
      </c>
      <c r="M287" s="481">
        <v>16</v>
      </c>
      <c r="N287" s="481">
        <v>10</v>
      </c>
      <c r="O287" s="481">
        <v>11</v>
      </c>
      <c r="P287" s="481"/>
      <c r="Q287" s="481">
        <v>1</v>
      </c>
      <c r="R287" s="481">
        <v>98</v>
      </c>
      <c r="S287" s="481">
        <v>41</v>
      </c>
      <c r="T287" s="481">
        <v>7</v>
      </c>
      <c r="U287" s="481"/>
      <c r="V287" s="481">
        <v>22</v>
      </c>
      <c r="W287" s="481">
        <v>11</v>
      </c>
      <c r="X287" s="481">
        <v>1</v>
      </c>
      <c r="Y287" s="481">
        <v>10</v>
      </c>
      <c r="Z287" s="481">
        <v>0</v>
      </c>
      <c r="AA287" s="481"/>
      <c r="AB287" s="481">
        <v>28</v>
      </c>
      <c r="AC287" s="481">
        <v>6</v>
      </c>
      <c r="AD287" s="481">
        <v>16</v>
      </c>
      <c r="AE287" s="481"/>
      <c r="AF287" s="481">
        <v>29</v>
      </c>
      <c r="AG287" s="481">
        <v>13</v>
      </c>
      <c r="AH287" s="481">
        <v>12</v>
      </c>
      <c r="AI287" s="481">
        <v>4</v>
      </c>
      <c r="AJ287" s="481"/>
      <c r="AK287" s="481">
        <v>4</v>
      </c>
    </row>
    <row r="288" spans="1:37" x14ac:dyDescent="0.2">
      <c r="A288" s="154" t="s">
        <v>1421</v>
      </c>
      <c r="B288" s="154" t="s">
        <v>1422</v>
      </c>
      <c r="C288" s="154"/>
      <c r="D288" s="154"/>
      <c r="E288" s="481">
        <v>196</v>
      </c>
      <c r="F288" s="481"/>
      <c r="G288" s="481">
        <v>3</v>
      </c>
      <c r="H288" s="481">
        <v>2</v>
      </c>
      <c r="I288" s="481">
        <v>1</v>
      </c>
      <c r="J288" s="481">
        <v>0</v>
      </c>
      <c r="K288" s="481"/>
      <c r="L288" s="481">
        <v>4</v>
      </c>
      <c r="M288" s="481">
        <v>0</v>
      </c>
      <c r="N288" s="481">
        <v>2</v>
      </c>
      <c r="O288" s="481">
        <v>2</v>
      </c>
      <c r="P288" s="481"/>
      <c r="Q288" s="481">
        <v>0</v>
      </c>
      <c r="R288" s="481">
        <v>20</v>
      </c>
      <c r="S288" s="481">
        <v>13</v>
      </c>
      <c r="T288" s="481">
        <v>3</v>
      </c>
      <c r="U288" s="481"/>
      <c r="V288" s="481">
        <v>100</v>
      </c>
      <c r="W288" s="481">
        <v>17</v>
      </c>
      <c r="X288" s="481">
        <v>15</v>
      </c>
      <c r="Y288" s="481">
        <v>68</v>
      </c>
      <c r="Z288" s="481">
        <v>0</v>
      </c>
      <c r="AA288" s="481"/>
      <c r="AB288" s="481">
        <v>33</v>
      </c>
      <c r="AC288" s="481">
        <v>1</v>
      </c>
      <c r="AD288" s="481">
        <v>4</v>
      </c>
      <c r="AE288" s="481"/>
      <c r="AF288" s="481">
        <v>12</v>
      </c>
      <c r="AG288" s="481">
        <v>7</v>
      </c>
      <c r="AH288" s="481">
        <v>2</v>
      </c>
      <c r="AI288" s="481">
        <v>3</v>
      </c>
      <c r="AJ288" s="481"/>
      <c r="AK288" s="481">
        <v>3</v>
      </c>
    </row>
    <row r="289" spans="1:37" x14ac:dyDescent="0.2">
      <c r="A289" s="154" t="s">
        <v>1423</v>
      </c>
      <c r="B289" s="154" t="s">
        <v>1424</v>
      </c>
      <c r="C289" s="154"/>
      <c r="D289" s="154"/>
      <c r="E289" s="481">
        <v>106</v>
      </c>
      <c r="F289" s="481"/>
      <c r="G289" s="481">
        <v>5</v>
      </c>
      <c r="H289" s="481">
        <v>4</v>
      </c>
      <c r="I289" s="481">
        <v>1</v>
      </c>
      <c r="J289" s="481">
        <v>0</v>
      </c>
      <c r="K289" s="481"/>
      <c r="L289" s="481">
        <v>19</v>
      </c>
      <c r="M289" s="481">
        <v>3</v>
      </c>
      <c r="N289" s="481">
        <v>6</v>
      </c>
      <c r="O289" s="481">
        <v>10</v>
      </c>
      <c r="P289" s="481"/>
      <c r="Q289" s="481">
        <v>0</v>
      </c>
      <c r="R289" s="481">
        <v>22</v>
      </c>
      <c r="S289" s="481">
        <v>11</v>
      </c>
      <c r="T289" s="481">
        <v>3</v>
      </c>
      <c r="U289" s="481"/>
      <c r="V289" s="481">
        <v>22</v>
      </c>
      <c r="W289" s="481">
        <v>3</v>
      </c>
      <c r="X289" s="481">
        <v>4</v>
      </c>
      <c r="Y289" s="481">
        <v>15</v>
      </c>
      <c r="Z289" s="481">
        <v>0</v>
      </c>
      <c r="AA289" s="481"/>
      <c r="AB289" s="481">
        <v>10</v>
      </c>
      <c r="AC289" s="481">
        <v>2</v>
      </c>
      <c r="AD289" s="481">
        <v>3</v>
      </c>
      <c r="AE289" s="481"/>
      <c r="AF289" s="481">
        <v>8</v>
      </c>
      <c r="AG289" s="481">
        <v>8</v>
      </c>
      <c r="AH289" s="481">
        <v>0</v>
      </c>
      <c r="AI289" s="481">
        <v>0</v>
      </c>
      <c r="AJ289" s="481"/>
      <c r="AK289" s="481">
        <v>1</v>
      </c>
    </row>
    <row r="290" spans="1:37" x14ac:dyDescent="0.2">
      <c r="A290" s="154" t="s">
        <v>1425</v>
      </c>
      <c r="B290" s="154" t="s">
        <v>1426</v>
      </c>
      <c r="C290" s="154"/>
      <c r="D290" s="154"/>
      <c r="E290" s="481">
        <v>67</v>
      </c>
      <c r="F290" s="481"/>
      <c r="G290" s="481">
        <v>15</v>
      </c>
      <c r="H290" s="481">
        <v>10</v>
      </c>
      <c r="I290" s="481">
        <v>4</v>
      </c>
      <c r="J290" s="481">
        <v>1</v>
      </c>
      <c r="K290" s="481"/>
      <c r="L290" s="481">
        <v>3</v>
      </c>
      <c r="M290" s="481">
        <v>0</v>
      </c>
      <c r="N290" s="481">
        <v>0</v>
      </c>
      <c r="O290" s="481">
        <v>3</v>
      </c>
      <c r="P290" s="481"/>
      <c r="Q290" s="481">
        <v>0</v>
      </c>
      <c r="R290" s="481">
        <v>18</v>
      </c>
      <c r="S290" s="481">
        <v>8</v>
      </c>
      <c r="T290" s="481">
        <v>7</v>
      </c>
      <c r="U290" s="481"/>
      <c r="V290" s="481">
        <v>5</v>
      </c>
      <c r="W290" s="481">
        <v>2</v>
      </c>
      <c r="X290" s="481">
        <v>0</v>
      </c>
      <c r="Y290" s="481">
        <v>3</v>
      </c>
      <c r="Z290" s="481">
        <v>0</v>
      </c>
      <c r="AA290" s="481"/>
      <c r="AB290" s="481">
        <v>2</v>
      </c>
      <c r="AC290" s="481">
        <v>4</v>
      </c>
      <c r="AD290" s="481">
        <v>1</v>
      </c>
      <c r="AE290" s="481"/>
      <c r="AF290" s="481">
        <v>2</v>
      </c>
      <c r="AG290" s="481">
        <v>1</v>
      </c>
      <c r="AH290" s="481">
        <v>0</v>
      </c>
      <c r="AI290" s="481">
        <v>1</v>
      </c>
      <c r="AJ290" s="481"/>
      <c r="AK290" s="481">
        <v>2</v>
      </c>
    </row>
    <row r="291" spans="1:37" x14ac:dyDescent="0.2">
      <c r="A291" s="154" t="s">
        <v>1427</v>
      </c>
      <c r="B291" s="154" t="s">
        <v>1428</v>
      </c>
      <c r="C291" s="154"/>
      <c r="D291" s="154"/>
      <c r="E291" s="481">
        <v>38</v>
      </c>
      <c r="F291" s="481"/>
      <c r="G291" s="481">
        <v>8</v>
      </c>
      <c r="H291" s="481">
        <v>7</v>
      </c>
      <c r="I291" s="481">
        <v>1</v>
      </c>
      <c r="J291" s="481">
        <v>0</v>
      </c>
      <c r="K291" s="481"/>
      <c r="L291" s="481">
        <v>5</v>
      </c>
      <c r="M291" s="481">
        <v>2</v>
      </c>
      <c r="N291" s="481">
        <v>1</v>
      </c>
      <c r="O291" s="481">
        <v>2</v>
      </c>
      <c r="P291" s="481"/>
      <c r="Q291" s="481">
        <v>1</v>
      </c>
      <c r="R291" s="481">
        <v>9</v>
      </c>
      <c r="S291" s="481">
        <v>5</v>
      </c>
      <c r="T291" s="481">
        <v>0</v>
      </c>
      <c r="U291" s="481"/>
      <c r="V291" s="481">
        <v>1</v>
      </c>
      <c r="W291" s="481">
        <v>0</v>
      </c>
      <c r="X291" s="481">
        <v>0</v>
      </c>
      <c r="Y291" s="481">
        <v>1</v>
      </c>
      <c r="Z291" s="481">
        <v>0</v>
      </c>
      <c r="AA291" s="481"/>
      <c r="AB291" s="481">
        <v>4</v>
      </c>
      <c r="AC291" s="481">
        <v>1</v>
      </c>
      <c r="AD291" s="481">
        <v>0</v>
      </c>
      <c r="AE291" s="481"/>
      <c r="AF291" s="481">
        <v>0</v>
      </c>
      <c r="AG291" s="481">
        <v>0</v>
      </c>
      <c r="AH291" s="481">
        <v>0</v>
      </c>
      <c r="AI291" s="481">
        <v>0</v>
      </c>
      <c r="AJ291" s="481"/>
      <c r="AK291" s="481">
        <v>4</v>
      </c>
    </row>
    <row r="292" spans="1:37" x14ac:dyDescent="0.2">
      <c r="A292" s="154" t="s">
        <v>1429</v>
      </c>
      <c r="B292" s="154" t="s">
        <v>1430</v>
      </c>
      <c r="C292" s="154"/>
      <c r="D292" s="154"/>
      <c r="E292" s="481">
        <v>64</v>
      </c>
      <c r="F292" s="481"/>
      <c r="G292" s="481">
        <v>10</v>
      </c>
      <c r="H292" s="481">
        <v>9</v>
      </c>
      <c r="I292" s="481">
        <v>0</v>
      </c>
      <c r="J292" s="481">
        <v>1</v>
      </c>
      <c r="K292" s="481"/>
      <c r="L292" s="481">
        <v>3</v>
      </c>
      <c r="M292" s="481">
        <v>2</v>
      </c>
      <c r="N292" s="481">
        <v>0</v>
      </c>
      <c r="O292" s="481">
        <v>1</v>
      </c>
      <c r="P292" s="481"/>
      <c r="Q292" s="481">
        <v>1</v>
      </c>
      <c r="R292" s="481">
        <v>15</v>
      </c>
      <c r="S292" s="481">
        <v>9</v>
      </c>
      <c r="T292" s="481">
        <v>0</v>
      </c>
      <c r="U292" s="481"/>
      <c r="V292" s="481">
        <v>9</v>
      </c>
      <c r="W292" s="481">
        <v>3</v>
      </c>
      <c r="X292" s="481">
        <v>1</v>
      </c>
      <c r="Y292" s="481">
        <v>5</v>
      </c>
      <c r="Z292" s="481">
        <v>0</v>
      </c>
      <c r="AA292" s="481"/>
      <c r="AB292" s="481">
        <v>5</v>
      </c>
      <c r="AC292" s="481">
        <v>5</v>
      </c>
      <c r="AD292" s="481">
        <v>2</v>
      </c>
      <c r="AE292" s="481"/>
      <c r="AF292" s="481">
        <v>5</v>
      </c>
      <c r="AG292" s="481">
        <v>3</v>
      </c>
      <c r="AH292" s="481">
        <v>0</v>
      </c>
      <c r="AI292" s="481">
        <v>2</v>
      </c>
      <c r="AJ292" s="481"/>
      <c r="AK292" s="481">
        <v>0</v>
      </c>
    </row>
    <row r="293" spans="1:37" x14ac:dyDescent="0.2">
      <c r="A293" s="154" t="s">
        <v>1431</v>
      </c>
      <c r="B293" s="154" t="s">
        <v>1432</v>
      </c>
      <c r="C293" s="154"/>
      <c r="D293" s="154"/>
      <c r="E293" s="481">
        <v>132</v>
      </c>
      <c r="F293" s="481"/>
      <c r="G293" s="481">
        <v>7</v>
      </c>
      <c r="H293" s="481">
        <v>4</v>
      </c>
      <c r="I293" s="481">
        <v>2</v>
      </c>
      <c r="J293" s="481">
        <v>1</v>
      </c>
      <c r="K293" s="481"/>
      <c r="L293" s="481">
        <v>17</v>
      </c>
      <c r="M293" s="481">
        <v>5</v>
      </c>
      <c r="N293" s="481">
        <v>1</v>
      </c>
      <c r="O293" s="481">
        <v>11</v>
      </c>
      <c r="P293" s="481"/>
      <c r="Q293" s="481">
        <v>0</v>
      </c>
      <c r="R293" s="481">
        <v>19</v>
      </c>
      <c r="S293" s="481">
        <v>14</v>
      </c>
      <c r="T293" s="481">
        <v>5</v>
      </c>
      <c r="U293" s="481"/>
      <c r="V293" s="481">
        <v>34</v>
      </c>
      <c r="W293" s="481">
        <v>12</v>
      </c>
      <c r="X293" s="481">
        <v>7</v>
      </c>
      <c r="Y293" s="481">
        <v>15</v>
      </c>
      <c r="Z293" s="481">
        <v>0</v>
      </c>
      <c r="AA293" s="481"/>
      <c r="AB293" s="481">
        <v>10</v>
      </c>
      <c r="AC293" s="481">
        <v>9</v>
      </c>
      <c r="AD293" s="481">
        <v>3</v>
      </c>
      <c r="AE293" s="481"/>
      <c r="AF293" s="481">
        <v>13</v>
      </c>
      <c r="AG293" s="481">
        <v>11</v>
      </c>
      <c r="AH293" s="481">
        <v>0</v>
      </c>
      <c r="AI293" s="481">
        <v>2</v>
      </c>
      <c r="AJ293" s="481"/>
      <c r="AK293" s="481">
        <v>1</v>
      </c>
    </row>
    <row r="294" spans="1:37" x14ac:dyDescent="0.2">
      <c r="A294" s="154" t="s">
        <v>1433</v>
      </c>
      <c r="B294" s="154" t="s">
        <v>1434</v>
      </c>
      <c r="C294" s="154"/>
      <c r="D294" s="154"/>
      <c r="E294" s="481">
        <v>103</v>
      </c>
      <c r="F294" s="481"/>
      <c r="G294" s="481">
        <v>4</v>
      </c>
      <c r="H294" s="481">
        <v>3</v>
      </c>
      <c r="I294" s="481">
        <v>1</v>
      </c>
      <c r="J294" s="481">
        <v>0</v>
      </c>
      <c r="K294" s="481"/>
      <c r="L294" s="481">
        <v>5</v>
      </c>
      <c r="M294" s="481">
        <v>1</v>
      </c>
      <c r="N294" s="481">
        <v>1</v>
      </c>
      <c r="O294" s="481">
        <v>3</v>
      </c>
      <c r="P294" s="481"/>
      <c r="Q294" s="481">
        <v>0</v>
      </c>
      <c r="R294" s="481">
        <v>24</v>
      </c>
      <c r="S294" s="481">
        <v>19</v>
      </c>
      <c r="T294" s="481">
        <v>3</v>
      </c>
      <c r="U294" s="481"/>
      <c r="V294" s="481">
        <v>15</v>
      </c>
      <c r="W294" s="481">
        <v>4</v>
      </c>
      <c r="X294" s="481">
        <v>4</v>
      </c>
      <c r="Y294" s="481">
        <v>7</v>
      </c>
      <c r="Z294" s="481">
        <v>0</v>
      </c>
      <c r="AA294" s="481"/>
      <c r="AB294" s="481">
        <v>22</v>
      </c>
      <c r="AC294" s="481">
        <v>0</v>
      </c>
      <c r="AD294" s="481">
        <v>3</v>
      </c>
      <c r="AE294" s="481"/>
      <c r="AF294" s="481">
        <v>7</v>
      </c>
      <c r="AG294" s="481">
        <v>4</v>
      </c>
      <c r="AH294" s="481">
        <v>1</v>
      </c>
      <c r="AI294" s="481">
        <v>2</v>
      </c>
      <c r="AJ294" s="481"/>
      <c r="AK294" s="481">
        <v>1</v>
      </c>
    </row>
    <row r="295" spans="1:37" x14ac:dyDescent="0.2">
      <c r="A295" s="154" t="s">
        <v>1435</v>
      </c>
      <c r="B295" s="154" t="s">
        <v>1436</v>
      </c>
      <c r="C295" s="154"/>
      <c r="D295" s="154"/>
      <c r="E295" s="481">
        <v>35</v>
      </c>
      <c r="F295" s="481"/>
      <c r="G295" s="481">
        <v>6</v>
      </c>
      <c r="H295" s="481">
        <v>3</v>
      </c>
      <c r="I295" s="481">
        <v>1</v>
      </c>
      <c r="J295" s="481">
        <v>2</v>
      </c>
      <c r="K295" s="481"/>
      <c r="L295" s="481">
        <v>1</v>
      </c>
      <c r="M295" s="481">
        <v>0</v>
      </c>
      <c r="N295" s="481">
        <v>1</v>
      </c>
      <c r="O295" s="481">
        <v>0</v>
      </c>
      <c r="P295" s="481"/>
      <c r="Q295" s="481">
        <v>0</v>
      </c>
      <c r="R295" s="481">
        <v>12</v>
      </c>
      <c r="S295" s="481">
        <v>5</v>
      </c>
      <c r="T295" s="481">
        <v>0</v>
      </c>
      <c r="U295" s="481"/>
      <c r="V295" s="481">
        <v>4</v>
      </c>
      <c r="W295" s="481">
        <v>0</v>
      </c>
      <c r="X295" s="481">
        <v>0</v>
      </c>
      <c r="Y295" s="481">
        <v>4</v>
      </c>
      <c r="Z295" s="481">
        <v>0</v>
      </c>
      <c r="AA295" s="481"/>
      <c r="AB295" s="481">
        <v>5</v>
      </c>
      <c r="AC295" s="481">
        <v>0</v>
      </c>
      <c r="AD295" s="481">
        <v>0</v>
      </c>
      <c r="AE295" s="481"/>
      <c r="AF295" s="481">
        <v>1</v>
      </c>
      <c r="AG295" s="481">
        <v>0</v>
      </c>
      <c r="AH295" s="481">
        <v>1</v>
      </c>
      <c r="AI295" s="481">
        <v>0</v>
      </c>
      <c r="AJ295" s="481"/>
      <c r="AK295" s="481">
        <v>1</v>
      </c>
    </row>
    <row r="296" spans="1:37" x14ac:dyDescent="0.2">
      <c r="A296" s="154" t="s">
        <v>1437</v>
      </c>
      <c r="B296" s="154" t="s">
        <v>1438</v>
      </c>
      <c r="C296" s="154"/>
      <c r="D296" s="154"/>
      <c r="E296" s="481">
        <v>75</v>
      </c>
      <c r="F296" s="481"/>
      <c r="G296" s="481">
        <v>4</v>
      </c>
      <c r="H296" s="481">
        <v>3</v>
      </c>
      <c r="I296" s="481">
        <v>1</v>
      </c>
      <c r="J296" s="481">
        <v>0</v>
      </c>
      <c r="K296" s="481"/>
      <c r="L296" s="481">
        <v>1</v>
      </c>
      <c r="M296" s="481">
        <v>1</v>
      </c>
      <c r="N296" s="481">
        <v>0</v>
      </c>
      <c r="O296" s="481">
        <v>0</v>
      </c>
      <c r="P296" s="481"/>
      <c r="Q296" s="481">
        <v>1</v>
      </c>
      <c r="R296" s="481">
        <v>11</v>
      </c>
      <c r="S296" s="481">
        <v>6</v>
      </c>
      <c r="T296" s="481">
        <v>3</v>
      </c>
      <c r="U296" s="481"/>
      <c r="V296" s="481">
        <v>6</v>
      </c>
      <c r="W296" s="481">
        <v>0</v>
      </c>
      <c r="X296" s="481">
        <v>1</v>
      </c>
      <c r="Y296" s="481">
        <v>5</v>
      </c>
      <c r="Z296" s="481">
        <v>0</v>
      </c>
      <c r="AA296" s="481"/>
      <c r="AB296" s="481">
        <v>19</v>
      </c>
      <c r="AC296" s="481">
        <v>2</v>
      </c>
      <c r="AD296" s="481">
        <v>17</v>
      </c>
      <c r="AE296" s="481"/>
      <c r="AF296" s="481">
        <v>4</v>
      </c>
      <c r="AG296" s="481">
        <v>3</v>
      </c>
      <c r="AH296" s="481">
        <v>0</v>
      </c>
      <c r="AI296" s="481">
        <v>1</v>
      </c>
      <c r="AJ296" s="481"/>
      <c r="AK296" s="481">
        <v>1</v>
      </c>
    </row>
    <row r="297" spans="1:37" x14ac:dyDescent="0.2">
      <c r="A297" s="154" t="s">
        <v>1439</v>
      </c>
      <c r="B297" s="154" t="s">
        <v>1440</v>
      </c>
      <c r="C297" s="154"/>
      <c r="D297" s="154"/>
      <c r="E297" s="481">
        <v>75</v>
      </c>
      <c r="F297" s="481"/>
      <c r="G297" s="481">
        <v>8</v>
      </c>
      <c r="H297" s="481">
        <v>7</v>
      </c>
      <c r="I297" s="481">
        <v>1</v>
      </c>
      <c r="J297" s="481">
        <v>0</v>
      </c>
      <c r="K297" s="481"/>
      <c r="L297" s="481">
        <v>10</v>
      </c>
      <c r="M297" s="481">
        <v>2</v>
      </c>
      <c r="N297" s="481">
        <v>8</v>
      </c>
      <c r="O297" s="481">
        <v>0</v>
      </c>
      <c r="P297" s="481"/>
      <c r="Q297" s="481">
        <v>4</v>
      </c>
      <c r="R297" s="481">
        <v>10</v>
      </c>
      <c r="S297" s="481">
        <v>10</v>
      </c>
      <c r="T297" s="481">
        <v>2</v>
      </c>
      <c r="U297" s="481"/>
      <c r="V297" s="481">
        <v>19</v>
      </c>
      <c r="W297" s="481">
        <v>1</v>
      </c>
      <c r="X297" s="481">
        <v>1</v>
      </c>
      <c r="Y297" s="481">
        <v>17</v>
      </c>
      <c r="Z297" s="481">
        <v>0</v>
      </c>
      <c r="AA297" s="481"/>
      <c r="AB297" s="481">
        <v>8</v>
      </c>
      <c r="AC297" s="481">
        <v>0</v>
      </c>
      <c r="AD297" s="481">
        <v>0</v>
      </c>
      <c r="AE297" s="481"/>
      <c r="AF297" s="481">
        <v>4</v>
      </c>
      <c r="AG297" s="481">
        <v>3</v>
      </c>
      <c r="AH297" s="481">
        <v>0</v>
      </c>
      <c r="AI297" s="481">
        <v>1</v>
      </c>
      <c r="AJ297" s="481"/>
      <c r="AK297" s="481">
        <v>0</v>
      </c>
    </row>
    <row r="298" spans="1:37" x14ac:dyDescent="0.2">
      <c r="A298" s="154" t="s">
        <v>1441</v>
      </c>
      <c r="B298" s="154" t="s">
        <v>1442</v>
      </c>
      <c r="C298" s="154"/>
      <c r="D298" s="154"/>
      <c r="E298" s="481">
        <v>332</v>
      </c>
      <c r="F298" s="481"/>
      <c r="G298" s="481">
        <v>53</v>
      </c>
      <c r="H298" s="481">
        <v>41</v>
      </c>
      <c r="I298" s="481">
        <v>10</v>
      </c>
      <c r="J298" s="481">
        <v>2</v>
      </c>
      <c r="K298" s="481"/>
      <c r="L298" s="481">
        <v>39</v>
      </c>
      <c r="M298" s="481">
        <v>8</v>
      </c>
      <c r="N298" s="481">
        <v>8</v>
      </c>
      <c r="O298" s="481">
        <v>23</v>
      </c>
      <c r="P298" s="481"/>
      <c r="Q298" s="481">
        <v>2</v>
      </c>
      <c r="R298" s="481">
        <v>95</v>
      </c>
      <c r="S298" s="481">
        <v>52</v>
      </c>
      <c r="T298" s="481">
        <v>0</v>
      </c>
      <c r="U298" s="481"/>
      <c r="V298" s="481">
        <v>21</v>
      </c>
      <c r="W298" s="481">
        <v>5</v>
      </c>
      <c r="X298" s="481">
        <v>5</v>
      </c>
      <c r="Y298" s="481">
        <v>11</v>
      </c>
      <c r="Z298" s="481">
        <v>0</v>
      </c>
      <c r="AA298" s="481"/>
      <c r="AB298" s="481">
        <v>15</v>
      </c>
      <c r="AC298" s="481">
        <v>12</v>
      </c>
      <c r="AD298" s="481">
        <v>0</v>
      </c>
      <c r="AE298" s="481"/>
      <c r="AF298" s="481">
        <v>18</v>
      </c>
      <c r="AG298" s="481">
        <v>16</v>
      </c>
      <c r="AH298" s="481">
        <v>0</v>
      </c>
      <c r="AI298" s="481">
        <v>2</v>
      </c>
      <c r="AJ298" s="481"/>
      <c r="AK298" s="481">
        <v>25</v>
      </c>
    </row>
    <row r="299" spans="1:37" x14ac:dyDescent="0.2">
      <c r="A299" s="154" t="s">
        <v>1443</v>
      </c>
      <c r="B299" s="154" t="s">
        <v>1444</v>
      </c>
      <c r="C299" s="154"/>
      <c r="D299" s="154"/>
      <c r="E299" s="481">
        <v>56</v>
      </c>
      <c r="F299" s="481"/>
      <c r="G299" s="481">
        <v>2</v>
      </c>
      <c r="H299" s="481">
        <v>2</v>
      </c>
      <c r="I299" s="481">
        <v>0</v>
      </c>
      <c r="J299" s="481">
        <v>0</v>
      </c>
      <c r="K299" s="481"/>
      <c r="L299" s="481">
        <v>8</v>
      </c>
      <c r="M299" s="481">
        <v>2</v>
      </c>
      <c r="N299" s="481">
        <v>3</v>
      </c>
      <c r="O299" s="481">
        <v>3</v>
      </c>
      <c r="P299" s="481"/>
      <c r="Q299" s="481">
        <v>0</v>
      </c>
      <c r="R299" s="481">
        <v>8</v>
      </c>
      <c r="S299" s="481">
        <v>4</v>
      </c>
      <c r="T299" s="481">
        <v>2</v>
      </c>
      <c r="U299" s="481"/>
      <c r="V299" s="481">
        <v>11</v>
      </c>
      <c r="W299" s="481">
        <v>3</v>
      </c>
      <c r="X299" s="481">
        <v>1</v>
      </c>
      <c r="Y299" s="481">
        <v>7</v>
      </c>
      <c r="Z299" s="481">
        <v>0</v>
      </c>
      <c r="AA299" s="481"/>
      <c r="AB299" s="481">
        <v>6</v>
      </c>
      <c r="AC299" s="481">
        <v>1</v>
      </c>
      <c r="AD299" s="481">
        <v>6</v>
      </c>
      <c r="AE299" s="481"/>
      <c r="AF299" s="481">
        <v>5</v>
      </c>
      <c r="AG299" s="481">
        <v>0</v>
      </c>
      <c r="AH299" s="481">
        <v>2</v>
      </c>
      <c r="AI299" s="481">
        <v>3</v>
      </c>
      <c r="AJ299" s="481"/>
      <c r="AK299" s="481">
        <v>3</v>
      </c>
    </row>
    <row r="300" spans="1:37" x14ac:dyDescent="0.2">
      <c r="A300" s="154" t="s">
        <v>1445</v>
      </c>
      <c r="B300" s="154" t="s">
        <v>1446</v>
      </c>
      <c r="C300" s="154"/>
      <c r="D300" s="154"/>
      <c r="E300" s="481">
        <v>129</v>
      </c>
      <c r="F300" s="481"/>
      <c r="G300" s="481">
        <v>21</v>
      </c>
      <c r="H300" s="481">
        <v>17</v>
      </c>
      <c r="I300" s="481">
        <v>4</v>
      </c>
      <c r="J300" s="481">
        <v>0</v>
      </c>
      <c r="K300" s="481"/>
      <c r="L300" s="481">
        <v>16</v>
      </c>
      <c r="M300" s="481">
        <v>5</v>
      </c>
      <c r="N300" s="481">
        <v>6</v>
      </c>
      <c r="O300" s="481">
        <v>5</v>
      </c>
      <c r="P300" s="481"/>
      <c r="Q300" s="481">
        <v>0</v>
      </c>
      <c r="R300" s="481">
        <v>30</v>
      </c>
      <c r="S300" s="481">
        <v>14</v>
      </c>
      <c r="T300" s="481">
        <v>4</v>
      </c>
      <c r="U300" s="481"/>
      <c r="V300" s="481">
        <v>19</v>
      </c>
      <c r="W300" s="481">
        <v>4</v>
      </c>
      <c r="X300" s="481">
        <v>3</v>
      </c>
      <c r="Y300" s="481">
        <v>12</v>
      </c>
      <c r="Z300" s="481">
        <v>0</v>
      </c>
      <c r="AA300" s="481"/>
      <c r="AB300" s="481">
        <v>8</v>
      </c>
      <c r="AC300" s="481">
        <v>2</v>
      </c>
      <c r="AD300" s="481">
        <v>0</v>
      </c>
      <c r="AE300" s="481"/>
      <c r="AF300" s="481">
        <v>11</v>
      </c>
      <c r="AG300" s="481">
        <v>6</v>
      </c>
      <c r="AH300" s="481">
        <v>2</v>
      </c>
      <c r="AI300" s="481">
        <v>3</v>
      </c>
      <c r="AJ300" s="481"/>
      <c r="AK300" s="481">
        <v>4</v>
      </c>
    </row>
    <row r="301" spans="1:37" x14ac:dyDescent="0.2">
      <c r="A301" s="154" t="s">
        <v>1447</v>
      </c>
      <c r="B301" s="154" t="s">
        <v>1448</v>
      </c>
      <c r="C301" s="154"/>
      <c r="D301" s="154"/>
      <c r="E301" s="481">
        <v>593</v>
      </c>
      <c r="F301" s="481"/>
      <c r="G301" s="481">
        <v>121</v>
      </c>
      <c r="H301" s="481">
        <v>116</v>
      </c>
      <c r="I301" s="481">
        <v>3</v>
      </c>
      <c r="J301" s="481">
        <v>2</v>
      </c>
      <c r="K301" s="481"/>
      <c r="L301" s="481">
        <v>35</v>
      </c>
      <c r="M301" s="481">
        <v>14</v>
      </c>
      <c r="N301" s="481">
        <v>1</v>
      </c>
      <c r="O301" s="481">
        <v>20</v>
      </c>
      <c r="P301" s="481"/>
      <c r="Q301" s="481">
        <v>1</v>
      </c>
      <c r="R301" s="481">
        <v>144</v>
      </c>
      <c r="S301" s="481">
        <v>52</v>
      </c>
      <c r="T301" s="481">
        <v>16</v>
      </c>
      <c r="U301" s="481"/>
      <c r="V301" s="481">
        <v>8</v>
      </c>
      <c r="W301" s="481">
        <v>4</v>
      </c>
      <c r="X301" s="481">
        <v>2</v>
      </c>
      <c r="Y301" s="481">
        <v>2</v>
      </c>
      <c r="Z301" s="481">
        <v>0</v>
      </c>
      <c r="AA301" s="481"/>
      <c r="AB301" s="481">
        <v>86</v>
      </c>
      <c r="AC301" s="481">
        <v>12</v>
      </c>
      <c r="AD301" s="481">
        <v>75</v>
      </c>
      <c r="AE301" s="481"/>
      <c r="AF301" s="481">
        <v>24</v>
      </c>
      <c r="AG301" s="481">
        <v>14</v>
      </c>
      <c r="AH301" s="481">
        <v>7</v>
      </c>
      <c r="AI301" s="481">
        <v>3</v>
      </c>
      <c r="AJ301" s="481"/>
      <c r="AK301" s="481">
        <v>19</v>
      </c>
    </row>
    <row r="302" spans="1:37" x14ac:dyDescent="0.2">
      <c r="A302" s="154" t="s">
        <v>1449</v>
      </c>
      <c r="B302" s="154" t="s">
        <v>1450</v>
      </c>
      <c r="C302" s="154"/>
      <c r="D302" s="154"/>
      <c r="E302" s="481">
        <v>125</v>
      </c>
      <c r="F302" s="481"/>
      <c r="G302" s="481">
        <v>11</v>
      </c>
      <c r="H302" s="481">
        <v>9</v>
      </c>
      <c r="I302" s="481">
        <v>1</v>
      </c>
      <c r="J302" s="481">
        <v>1</v>
      </c>
      <c r="K302" s="481"/>
      <c r="L302" s="481">
        <v>2</v>
      </c>
      <c r="M302" s="481">
        <v>1</v>
      </c>
      <c r="N302" s="481">
        <v>0</v>
      </c>
      <c r="O302" s="481">
        <v>1</v>
      </c>
      <c r="P302" s="481"/>
      <c r="Q302" s="481">
        <v>1</v>
      </c>
      <c r="R302" s="481">
        <v>30</v>
      </c>
      <c r="S302" s="481">
        <v>19</v>
      </c>
      <c r="T302" s="481">
        <v>2</v>
      </c>
      <c r="U302" s="481"/>
      <c r="V302" s="481">
        <v>29</v>
      </c>
      <c r="W302" s="481">
        <v>6</v>
      </c>
      <c r="X302" s="481">
        <v>2</v>
      </c>
      <c r="Y302" s="481">
        <v>21</v>
      </c>
      <c r="Z302" s="481">
        <v>0</v>
      </c>
      <c r="AA302" s="481"/>
      <c r="AB302" s="481">
        <v>11</v>
      </c>
      <c r="AC302" s="481">
        <v>0</v>
      </c>
      <c r="AD302" s="481">
        <v>0</v>
      </c>
      <c r="AE302" s="481"/>
      <c r="AF302" s="481">
        <v>16</v>
      </c>
      <c r="AG302" s="481">
        <v>11</v>
      </c>
      <c r="AH302" s="481">
        <v>2</v>
      </c>
      <c r="AI302" s="481">
        <v>3</v>
      </c>
      <c r="AJ302" s="481"/>
      <c r="AK302" s="481">
        <v>4</v>
      </c>
    </row>
    <row r="303" spans="1:37" x14ac:dyDescent="0.2">
      <c r="A303" s="154" t="s">
        <v>1451</v>
      </c>
      <c r="B303" s="154" t="s">
        <v>1452</v>
      </c>
      <c r="C303" s="154"/>
      <c r="D303" s="154"/>
      <c r="E303" s="481">
        <v>374</v>
      </c>
      <c r="F303" s="481"/>
      <c r="G303" s="481">
        <v>29</v>
      </c>
      <c r="H303" s="481">
        <v>20</v>
      </c>
      <c r="I303" s="481">
        <v>3</v>
      </c>
      <c r="J303" s="481">
        <v>6</v>
      </c>
      <c r="K303" s="481"/>
      <c r="L303" s="481">
        <v>18</v>
      </c>
      <c r="M303" s="481">
        <v>12</v>
      </c>
      <c r="N303" s="481">
        <v>0</v>
      </c>
      <c r="O303" s="481">
        <v>6</v>
      </c>
      <c r="P303" s="481"/>
      <c r="Q303" s="481">
        <v>2</v>
      </c>
      <c r="R303" s="481">
        <v>86</v>
      </c>
      <c r="S303" s="481">
        <v>40</v>
      </c>
      <c r="T303" s="481">
        <v>7</v>
      </c>
      <c r="U303" s="481"/>
      <c r="V303" s="481">
        <v>52</v>
      </c>
      <c r="W303" s="481">
        <v>27</v>
      </c>
      <c r="X303" s="481">
        <v>15</v>
      </c>
      <c r="Y303" s="481">
        <v>10</v>
      </c>
      <c r="Z303" s="481">
        <v>0</v>
      </c>
      <c r="AA303" s="481"/>
      <c r="AB303" s="481">
        <v>43</v>
      </c>
      <c r="AC303" s="481">
        <v>4</v>
      </c>
      <c r="AD303" s="481">
        <v>40</v>
      </c>
      <c r="AE303" s="481"/>
      <c r="AF303" s="481">
        <v>47</v>
      </c>
      <c r="AG303" s="481">
        <v>36</v>
      </c>
      <c r="AH303" s="481">
        <v>6</v>
      </c>
      <c r="AI303" s="481">
        <v>5</v>
      </c>
      <c r="AJ303" s="481"/>
      <c r="AK303" s="481">
        <v>6</v>
      </c>
    </row>
    <row r="304" spans="1:37" x14ac:dyDescent="0.2">
      <c r="A304" s="154" t="s">
        <v>1453</v>
      </c>
      <c r="B304" s="154" t="s">
        <v>1454</v>
      </c>
      <c r="C304" s="154"/>
      <c r="D304" s="154"/>
      <c r="E304" s="481">
        <v>238</v>
      </c>
      <c r="F304" s="481"/>
      <c r="G304" s="481">
        <v>14</v>
      </c>
      <c r="H304" s="481">
        <v>13</v>
      </c>
      <c r="I304" s="481">
        <v>1</v>
      </c>
      <c r="J304" s="481">
        <v>0</v>
      </c>
      <c r="K304" s="481"/>
      <c r="L304" s="481">
        <v>12</v>
      </c>
      <c r="M304" s="481">
        <v>3</v>
      </c>
      <c r="N304" s="481">
        <v>5</v>
      </c>
      <c r="O304" s="481">
        <v>4</v>
      </c>
      <c r="P304" s="481"/>
      <c r="Q304" s="481">
        <v>3</v>
      </c>
      <c r="R304" s="481">
        <v>66</v>
      </c>
      <c r="S304" s="481">
        <v>26</v>
      </c>
      <c r="T304" s="481">
        <v>1</v>
      </c>
      <c r="U304" s="481"/>
      <c r="V304" s="481">
        <v>15</v>
      </c>
      <c r="W304" s="481">
        <v>3</v>
      </c>
      <c r="X304" s="481">
        <v>0</v>
      </c>
      <c r="Y304" s="481">
        <v>12</v>
      </c>
      <c r="Z304" s="481">
        <v>0</v>
      </c>
      <c r="AA304" s="481"/>
      <c r="AB304" s="481">
        <v>52</v>
      </c>
      <c r="AC304" s="481">
        <v>3</v>
      </c>
      <c r="AD304" s="481">
        <v>2</v>
      </c>
      <c r="AE304" s="481"/>
      <c r="AF304" s="481">
        <v>17</v>
      </c>
      <c r="AG304" s="481">
        <v>10</v>
      </c>
      <c r="AH304" s="481">
        <v>3</v>
      </c>
      <c r="AI304" s="481">
        <v>4</v>
      </c>
      <c r="AJ304" s="481"/>
      <c r="AK304" s="481">
        <v>27</v>
      </c>
    </row>
    <row r="305" spans="1:37" x14ac:dyDescent="0.2">
      <c r="A305" s="154" t="s">
        <v>1455</v>
      </c>
      <c r="B305" s="154" t="s">
        <v>1456</v>
      </c>
      <c r="C305" s="154"/>
      <c r="D305" s="154"/>
      <c r="E305" s="481">
        <v>46</v>
      </c>
      <c r="F305" s="481"/>
      <c r="G305" s="481">
        <v>0</v>
      </c>
      <c r="H305" s="481">
        <v>0</v>
      </c>
      <c r="I305" s="481">
        <v>0</v>
      </c>
      <c r="J305" s="481">
        <v>0</v>
      </c>
      <c r="K305" s="481"/>
      <c r="L305" s="481">
        <v>3</v>
      </c>
      <c r="M305" s="481">
        <v>0</v>
      </c>
      <c r="N305" s="481">
        <v>2</v>
      </c>
      <c r="O305" s="481">
        <v>1</v>
      </c>
      <c r="P305" s="481"/>
      <c r="Q305" s="481">
        <v>0</v>
      </c>
      <c r="R305" s="481">
        <v>8</v>
      </c>
      <c r="S305" s="481">
        <v>4</v>
      </c>
      <c r="T305" s="481">
        <v>0</v>
      </c>
      <c r="U305" s="481"/>
      <c r="V305" s="481">
        <v>12</v>
      </c>
      <c r="W305" s="481">
        <v>3</v>
      </c>
      <c r="X305" s="481">
        <v>0</v>
      </c>
      <c r="Y305" s="481">
        <v>9</v>
      </c>
      <c r="Z305" s="481">
        <v>0</v>
      </c>
      <c r="AA305" s="481"/>
      <c r="AB305" s="481">
        <v>6</v>
      </c>
      <c r="AC305" s="481">
        <v>4</v>
      </c>
      <c r="AD305" s="481">
        <v>0</v>
      </c>
      <c r="AE305" s="481"/>
      <c r="AF305" s="481">
        <v>6</v>
      </c>
      <c r="AG305" s="481">
        <v>3</v>
      </c>
      <c r="AH305" s="481">
        <v>2</v>
      </c>
      <c r="AI305" s="481">
        <v>1</v>
      </c>
      <c r="AJ305" s="481"/>
      <c r="AK305" s="481">
        <v>3</v>
      </c>
    </row>
    <row r="306" spans="1:37" x14ac:dyDescent="0.2">
      <c r="A306" s="154" t="s">
        <v>1457</v>
      </c>
      <c r="B306" s="154" t="s">
        <v>1458</v>
      </c>
      <c r="C306" s="154"/>
      <c r="D306" s="154"/>
      <c r="E306" s="481">
        <v>99</v>
      </c>
      <c r="F306" s="481"/>
      <c r="G306" s="481">
        <v>18</v>
      </c>
      <c r="H306" s="481">
        <v>14</v>
      </c>
      <c r="I306" s="481">
        <v>4</v>
      </c>
      <c r="J306" s="481">
        <v>0</v>
      </c>
      <c r="K306" s="481"/>
      <c r="L306" s="481">
        <v>7</v>
      </c>
      <c r="M306" s="481">
        <v>1</v>
      </c>
      <c r="N306" s="481">
        <v>5</v>
      </c>
      <c r="O306" s="481">
        <v>1</v>
      </c>
      <c r="P306" s="481"/>
      <c r="Q306" s="481">
        <v>0</v>
      </c>
      <c r="R306" s="481">
        <v>21</v>
      </c>
      <c r="S306" s="481">
        <v>11</v>
      </c>
      <c r="T306" s="481">
        <v>0</v>
      </c>
      <c r="U306" s="481"/>
      <c r="V306" s="481">
        <v>4</v>
      </c>
      <c r="W306" s="481">
        <v>2</v>
      </c>
      <c r="X306" s="481">
        <v>0</v>
      </c>
      <c r="Y306" s="481">
        <v>2</v>
      </c>
      <c r="Z306" s="481">
        <v>0</v>
      </c>
      <c r="AA306" s="481"/>
      <c r="AB306" s="481">
        <v>9</v>
      </c>
      <c r="AC306" s="481">
        <v>7</v>
      </c>
      <c r="AD306" s="481">
        <v>17</v>
      </c>
      <c r="AE306" s="481"/>
      <c r="AF306" s="481">
        <v>4</v>
      </c>
      <c r="AG306" s="481">
        <v>4</v>
      </c>
      <c r="AH306" s="481">
        <v>0</v>
      </c>
      <c r="AI306" s="481">
        <v>0</v>
      </c>
      <c r="AJ306" s="481"/>
      <c r="AK306" s="481">
        <v>1</v>
      </c>
    </row>
    <row r="307" spans="1:37" x14ac:dyDescent="0.2">
      <c r="A307" s="154" t="s">
        <v>1459</v>
      </c>
      <c r="B307" s="154" t="s">
        <v>1460</v>
      </c>
      <c r="C307" s="154"/>
      <c r="D307" s="154"/>
      <c r="E307" s="481">
        <v>284</v>
      </c>
      <c r="F307" s="481"/>
      <c r="G307" s="481">
        <v>41</v>
      </c>
      <c r="H307" s="481">
        <v>39</v>
      </c>
      <c r="I307" s="481">
        <v>0</v>
      </c>
      <c r="J307" s="481">
        <v>2</v>
      </c>
      <c r="K307" s="481"/>
      <c r="L307" s="481">
        <v>22</v>
      </c>
      <c r="M307" s="481">
        <v>2</v>
      </c>
      <c r="N307" s="481">
        <v>11</v>
      </c>
      <c r="O307" s="481">
        <v>9</v>
      </c>
      <c r="P307" s="481"/>
      <c r="Q307" s="481">
        <v>7</v>
      </c>
      <c r="R307" s="481">
        <v>53</v>
      </c>
      <c r="S307" s="481">
        <v>32</v>
      </c>
      <c r="T307" s="481">
        <v>9</v>
      </c>
      <c r="U307" s="481"/>
      <c r="V307" s="481">
        <v>45</v>
      </c>
      <c r="W307" s="481">
        <v>7</v>
      </c>
      <c r="X307" s="481">
        <v>1</v>
      </c>
      <c r="Y307" s="481">
        <v>37</v>
      </c>
      <c r="Z307" s="481">
        <v>0</v>
      </c>
      <c r="AA307" s="481"/>
      <c r="AB307" s="481">
        <v>15</v>
      </c>
      <c r="AC307" s="481">
        <v>3</v>
      </c>
      <c r="AD307" s="481">
        <v>33</v>
      </c>
      <c r="AE307" s="481"/>
      <c r="AF307" s="481">
        <v>19</v>
      </c>
      <c r="AG307" s="481">
        <v>15</v>
      </c>
      <c r="AH307" s="481">
        <v>3</v>
      </c>
      <c r="AI307" s="481">
        <v>1</v>
      </c>
      <c r="AJ307" s="481"/>
      <c r="AK307" s="481">
        <v>5</v>
      </c>
    </row>
    <row r="308" spans="1:37" x14ac:dyDescent="0.2">
      <c r="A308" s="154" t="s">
        <v>1461</v>
      </c>
      <c r="B308" s="154" t="s">
        <v>1462</v>
      </c>
      <c r="C308" s="154"/>
      <c r="D308" s="154"/>
      <c r="E308" s="481">
        <v>39</v>
      </c>
      <c r="F308" s="481"/>
      <c r="G308" s="481">
        <v>3</v>
      </c>
      <c r="H308" s="481">
        <v>2</v>
      </c>
      <c r="I308" s="481">
        <v>0</v>
      </c>
      <c r="J308" s="481">
        <v>1</v>
      </c>
      <c r="K308" s="481"/>
      <c r="L308" s="481">
        <v>2</v>
      </c>
      <c r="M308" s="481">
        <v>0</v>
      </c>
      <c r="N308" s="481">
        <v>0</v>
      </c>
      <c r="O308" s="481">
        <v>2</v>
      </c>
      <c r="P308" s="481"/>
      <c r="Q308" s="481">
        <v>0</v>
      </c>
      <c r="R308" s="481">
        <v>6</v>
      </c>
      <c r="S308" s="481">
        <v>1</v>
      </c>
      <c r="T308" s="481">
        <v>8</v>
      </c>
      <c r="U308" s="481"/>
      <c r="V308" s="481">
        <v>2</v>
      </c>
      <c r="W308" s="481">
        <v>1</v>
      </c>
      <c r="X308" s="481">
        <v>0</v>
      </c>
      <c r="Y308" s="481">
        <v>1</v>
      </c>
      <c r="Z308" s="481">
        <v>0</v>
      </c>
      <c r="AA308" s="481"/>
      <c r="AB308" s="481">
        <v>9</v>
      </c>
      <c r="AC308" s="481">
        <v>4</v>
      </c>
      <c r="AD308" s="481">
        <v>0</v>
      </c>
      <c r="AE308" s="481"/>
      <c r="AF308" s="481">
        <v>4</v>
      </c>
      <c r="AG308" s="481">
        <v>2</v>
      </c>
      <c r="AH308" s="481">
        <v>0</v>
      </c>
      <c r="AI308" s="481">
        <v>2</v>
      </c>
      <c r="AJ308" s="481"/>
      <c r="AK308" s="481">
        <v>0</v>
      </c>
    </row>
    <row r="309" spans="1:37" x14ac:dyDescent="0.2">
      <c r="A309" s="154" t="s">
        <v>1463</v>
      </c>
      <c r="B309" s="154" t="s">
        <v>1464</v>
      </c>
      <c r="C309" s="154"/>
      <c r="D309" s="154"/>
      <c r="E309" s="481">
        <v>76</v>
      </c>
      <c r="F309" s="481"/>
      <c r="G309" s="481">
        <v>14</v>
      </c>
      <c r="H309" s="481">
        <v>11</v>
      </c>
      <c r="I309" s="481">
        <v>2</v>
      </c>
      <c r="J309" s="481">
        <v>1</v>
      </c>
      <c r="K309" s="481"/>
      <c r="L309" s="481">
        <v>14</v>
      </c>
      <c r="M309" s="481">
        <v>4</v>
      </c>
      <c r="N309" s="481">
        <v>7</v>
      </c>
      <c r="O309" s="481">
        <v>3</v>
      </c>
      <c r="P309" s="481"/>
      <c r="Q309" s="481">
        <v>1</v>
      </c>
      <c r="R309" s="481">
        <v>20</v>
      </c>
      <c r="S309" s="481">
        <v>10</v>
      </c>
      <c r="T309" s="481">
        <v>0</v>
      </c>
      <c r="U309" s="481"/>
      <c r="V309" s="481">
        <v>4</v>
      </c>
      <c r="W309" s="481">
        <v>1</v>
      </c>
      <c r="X309" s="481">
        <v>0</v>
      </c>
      <c r="Y309" s="481">
        <v>3</v>
      </c>
      <c r="Z309" s="481">
        <v>0</v>
      </c>
      <c r="AA309" s="481"/>
      <c r="AB309" s="481">
        <v>2</v>
      </c>
      <c r="AC309" s="481">
        <v>1</v>
      </c>
      <c r="AD309" s="481">
        <v>6</v>
      </c>
      <c r="AE309" s="481"/>
      <c r="AF309" s="481">
        <v>0</v>
      </c>
      <c r="AG309" s="481">
        <v>0</v>
      </c>
      <c r="AH309" s="481">
        <v>0</v>
      </c>
      <c r="AI309" s="481">
        <v>0</v>
      </c>
      <c r="AJ309" s="481"/>
      <c r="AK309" s="481">
        <v>4</v>
      </c>
    </row>
    <row r="310" spans="1:37" x14ac:dyDescent="0.2">
      <c r="A310" s="154" t="s">
        <v>1465</v>
      </c>
      <c r="B310" s="154" t="s">
        <v>1466</v>
      </c>
      <c r="C310" s="154"/>
      <c r="D310" s="154"/>
      <c r="E310" s="481">
        <v>360</v>
      </c>
      <c r="F310" s="481"/>
      <c r="G310" s="481">
        <v>23</v>
      </c>
      <c r="H310" s="481">
        <v>15</v>
      </c>
      <c r="I310" s="481">
        <v>4</v>
      </c>
      <c r="J310" s="481">
        <v>4</v>
      </c>
      <c r="K310" s="481"/>
      <c r="L310" s="481">
        <v>11</v>
      </c>
      <c r="M310" s="481">
        <v>1</v>
      </c>
      <c r="N310" s="481">
        <v>2</v>
      </c>
      <c r="O310" s="481">
        <v>8</v>
      </c>
      <c r="P310" s="481"/>
      <c r="Q310" s="481">
        <v>0</v>
      </c>
      <c r="R310" s="481">
        <v>64</v>
      </c>
      <c r="S310" s="481">
        <v>33</v>
      </c>
      <c r="T310" s="481">
        <v>85</v>
      </c>
      <c r="U310" s="481"/>
      <c r="V310" s="481">
        <v>91</v>
      </c>
      <c r="W310" s="481">
        <v>16</v>
      </c>
      <c r="X310" s="481">
        <v>6</v>
      </c>
      <c r="Y310" s="481">
        <v>69</v>
      </c>
      <c r="Z310" s="481">
        <v>0</v>
      </c>
      <c r="AA310" s="481"/>
      <c r="AB310" s="481">
        <v>16</v>
      </c>
      <c r="AC310" s="481">
        <v>16</v>
      </c>
      <c r="AD310" s="481">
        <v>2</v>
      </c>
      <c r="AE310" s="481"/>
      <c r="AF310" s="481">
        <v>15</v>
      </c>
      <c r="AG310" s="481">
        <v>14</v>
      </c>
      <c r="AH310" s="481">
        <v>0</v>
      </c>
      <c r="AI310" s="481">
        <v>1</v>
      </c>
      <c r="AJ310" s="481"/>
      <c r="AK310" s="481">
        <v>4</v>
      </c>
    </row>
    <row r="311" spans="1:37" x14ac:dyDescent="0.2">
      <c r="A311" s="154" t="s">
        <v>1467</v>
      </c>
      <c r="B311" s="154" t="s">
        <v>1468</v>
      </c>
      <c r="C311" s="154"/>
      <c r="D311" s="154"/>
      <c r="E311" s="481">
        <v>105</v>
      </c>
      <c r="F311" s="481"/>
      <c r="G311" s="481">
        <v>8</v>
      </c>
      <c r="H311" s="481">
        <v>5</v>
      </c>
      <c r="I311" s="481">
        <v>3</v>
      </c>
      <c r="J311" s="481">
        <v>0</v>
      </c>
      <c r="K311" s="481"/>
      <c r="L311" s="481">
        <v>20</v>
      </c>
      <c r="M311" s="481">
        <v>8</v>
      </c>
      <c r="N311" s="481">
        <v>10</v>
      </c>
      <c r="O311" s="481">
        <v>2</v>
      </c>
      <c r="P311" s="481"/>
      <c r="Q311" s="481">
        <v>4</v>
      </c>
      <c r="R311" s="481">
        <v>36</v>
      </c>
      <c r="S311" s="481">
        <v>11</v>
      </c>
      <c r="T311" s="481">
        <v>0</v>
      </c>
      <c r="U311" s="481"/>
      <c r="V311" s="481">
        <v>12</v>
      </c>
      <c r="W311" s="481">
        <v>5</v>
      </c>
      <c r="X311" s="481">
        <v>4</v>
      </c>
      <c r="Y311" s="481">
        <v>3</v>
      </c>
      <c r="Z311" s="481">
        <v>0</v>
      </c>
      <c r="AA311" s="481"/>
      <c r="AB311" s="481">
        <v>5</v>
      </c>
      <c r="AC311" s="481">
        <v>1</v>
      </c>
      <c r="AD311" s="481">
        <v>0</v>
      </c>
      <c r="AE311" s="481"/>
      <c r="AF311" s="481">
        <v>6</v>
      </c>
      <c r="AG311" s="481">
        <v>5</v>
      </c>
      <c r="AH311" s="481">
        <v>1</v>
      </c>
      <c r="AI311" s="481">
        <v>0</v>
      </c>
      <c r="AJ311" s="481"/>
      <c r="AK311" s="481">
        <v>2</v>
      </c>
    </row>
    <row r="312" spans="1:37" x14ac:dyDescent="0.2">
      <c r="A312" s="154" t="s">
        <v>1469</v>
      </c>
      <c r="B312" s="154" t="s">
        <v>1470</v>
      </c>
      <c r="C312" s="154"/>
      <c r="D312" s="154"/>
      <c r="E312" s="481">
        <v>94</v>
      </c>
      <c r="F312" s="481"/>
      <c r="G312" s="481">
        <v>11</v>
      </c>
      <c r="H312" s="481">
        <v>10</v>
      </c>
      <c r="I312" s="481">
        <v>1</v>
      </c>
      <c r="J312" s="481">
        <v>0</v>
      </c>
      <c r="K312" s="481"/>
      <c r="L312" s="481">
        <v>11</v>
      </c>
      <c r="M312" s="481">
        <v>1</v>
      </c>
      <c r="N312" s="481">
        <v>1</v>
      </c>
      <c r="O312" s="481">
        <v>9</v>
      </c>
      <c r="P312" s="481"/>
      <c r="Q312" s="481">
        <v>4</v>
      </c>
      <c r="R312" s="481">
        <v>16</v>
      </c>
      <c r="S312" s="481">
        <v>14</v>
      </c>
      <c r="T312" s="481">
        <v>9</v>
      </c>
      <c r="U312" s="481"/>
      <c r="V312" s="481">
        <v>6</v>
      </c>
      <c r="W312" s="481">
        <v>0</v>
      </c>
      <c r="X312" s="481">
        <v>0</v>
      </c>
      <c r="Y312" s="481">
        <v>6</v>
      </c>
      <c r="Z312" s="481">
        <v>0</v>
      </c>
      <c r="AA312" s="481"/>
      <c r="AB312" s="481">
        <v>10</v>
      </c>
      <c r="AC312" s="481">
        <v>3</v>
      </c>
      <c r="AD312" s="481">
        <v>0</v>
      </c>
      <c r="AE312" s="481"/>
      <c r="AF312" s="481">
        <v>9</v>
      </c>
      <c r="AG312" s="481">
        <v>8</v>
      </c>
      <c r="AH312" s="481">
        <v>1</v>
      </c>
      <c r="AI312" s="481">
        <v>0</v>
      </c>
      <c r="AJ312" s="481"/>
      <c r="AK312" s="481">
        <v>1</v>
      </c>
    </row>
    <row r="313" spans="1:37" x14ac:dyDescent="0.2">
      <c r="A313" s="154" t="s">
        <v>1471</v>
      </c>
      <c r="B313" s="154" t="s">
        <v>1472</v>
      </c>
      <c r="C313" s="154"/>
      <c r="D313" s="154"/>
      <c r="E313" s="481">
        <v>96</v>
      </c>
      <c r="F313" s="481"/>
      <c r="G313" s="481">
        <v>5</v>
      </c>
      <c r="H313" s="481">
        <v>5</v>
      </c>
      <c r="I313" s="481">
        <v>0</v>
      </c>
      <c r="J313" s="481">
        <v>0</v>
      </c>
      <c r="K313" s="481"/>
      <c r="L313" s="481">
        <v>11</v>
      </c>
      <c r="M313" s="481">
        <v>7</v>
      </c>
      <c r="N313" s="481">
        <v>2</v>
      </c>
      <c r="O313" s="481">
        <v>2</v>
      </c>
      <c r="P313" s="481"/>
      <c r="Q313" s="481">
        <v>5</v>
      </c>
      <c r="R313" s="481">
        <v>32</v>
      </c>
      <c r="S313" s="481">
        <v>7</v>
      </c>
      <c r="T313" s="481">
        <v>0</v>
      </c>
      <c r="U313" s="481"/>
      <c r="V313" s="481">
        <v>13</v>
      </c>
      <c r="W313" s="481">
        <v>2</v>
      </c>
      <c r="X313" s="481">
        <v>1</v>
      </c>
      <c r="Y313" s="481">
        <v>10</v>
      </c>
      <c r="Z313" s="481">
        <v>0</v>
      </c>
      <c r="AA313" s="481"/>
      <c r="AB313" s="481">
        <v>2</v>
      </c>
      <c r="AC313" s="481">
        <v>3</v>
      </c>
      <c r="AD313" s="481">
        <v>2</v>
      </c>
      <c r="AE313" s="481"/>
      <c r="AF313" s="481">
        <v>6</v>
      </c>
      <c r="AG313" s="481">
        <v>6</v>
      </c>
      <c r="AH313" s="481">
        <v>0</v>
      </c>
      <c r="AI313" s="481">
        <v>0</v>
      </c>
      <c r="AJ313" s="481"/>
      <c r="AK313" s="481">
        <v>10</v>
      </c>
    </row>
    <row r="314" spans="1:37" x14ac:dyDescent="0.2">
      <c r="A314" s="154" t="s">
        <v>1473</v>
      </c>
      <c r="B314" s="154" t="s">
        <v>1474</v>
      </c>
      <c r="C314" s="154"/>
      <c r="D314" s="154"/>
      <c r="E314" s="481">
        <v>32</v>
      </c>
      <c r="F314" s="481"/>
      <c r="G314" s="481">
        <v>2</v>
      </c>
      <c r="H314" s="481">
        <v>2</v>
      </c>
      <c r="I314" s="481">
        <v>0</v>
      </c>
      <c r="J314" s="481">
        <v>0</v>
      </c>
      <c r="K314" s="481"/>
      <c r="L314" s="481">
        <v>3</v>
      </c>
      <c r="M314" s="481">
        <v>1</v>
      </c>
      <c r="N314" s="481">
        <v>1</v>
      </c>
      <c r="O314" s="481">
        <v>1</v>
      </c>
      <c r="P314" s="481"/>
      <c r="Q314" s="481">
        <v>0</v>
      </c>
      <c r="R314" s="481">
        <v>3</v>
      </c>
      <c r="S314" s="481">
        <v>3</v>
      </c>
      <c r="T314" s="481">
        <v>1</v>
      </c>
      <c r="U314" s="481"/>
      <c r="V314" s="481">
        <v>7</v>
      </c>
      <c r="W314" s="481">
        <v>2</v>
      </c>
      <c r="X314" s="481">
        <v>4</v>
      </c>
      <c r="Y314" s="481">
        <v>1</v>
      </c>
      <c r="Z314" s="481">
        <v>0</v>
      </c>
      <c r="AA314" s="481"/>
      <c r="AB314" s="481">
        <v>3</v>
      </c>
      <c r="AC314" s="481">
        <v>1</v>
      </c>
      <c r="AD314" s="481">
        <v>1</v>
      </c>
      <c r="AE314" s="481"/>
      <c r="AF314" s="481">
        <v>8</v>
      </c>
      <c r="AG314" s="481">
        <v>4</v>
      </c>
      <c r="AH314" s="481">
        <v>1</v>
      </c>
      <c r="AI314" s="481">
        <v>3</v>
      </c>
      <c r="AJ314" s="481"/>
      <c r="AK314" s="481">
        <v>0</v>
      </c>
    </row>
    <row r="315" spans="1:37" x14ac:dyDescent="0.2">
      <c r="A315" s="154" t="s">
        <v>1475</v>
      </c>
      <c r="B315" s="154" t="s">
        <v>1476</v>
      </c>
      <c r="C315" s="154"/>
      <c r="D315" s="154"/>
      <c r="E315" s="481" t="s">
        <v>260</v>
      </c>
      <c r="F315" s="481"/>
      <c r="G315" s="481" t="s">
        <v>260</v>
      </c>
      <c r="H315" s="481" t="s">
        <v>260</v>
      </c>
      <c r="I315" s="481" t="s">
        <v>260</v>
      </c>
      <c r="J315" s="481" t="s">
        <v>260</v>
      </c>
      <c r="K315" s="481"/>
      <c r="L315" s="481" t="s">
        <v>260</v>
      </c>
      <c r="M315" s="481" t="s">
        <v>260</v>
      </c>
      <c r="N315" s="481" t="s">
        <v>260</v>
      </c>
      <c r="O315" s="481" t="s">
        <v>260</v>
      </c>
      <c r="P315" s="481"/>
      <c r="Q315" s="481" t="s">
        <v>260</v>
      </c>
      <c r="R315" s="481" t="s">
        <v>260</v>
      </c>
      <c r="S315" s="481" t="s">
        <v>260</v>
      </c>
      <c r="T315" s="481" t="s">
        <v>260</v>
      </c>
      <c r="U315" s="481"/>
      <c r="V315" s="481" t="s">
        <v>260</v>
      </c>
      <c r="W315" s="481" t="s">
        <v>260</v>
      </c>
      <c r="X315" s="481" t="s">
        <v>260</v>
      </c>
      <c r="Y315" s="481" t="s">
        <v>260</v>
      </c>
      <c r="Z315" s="481" t="s">
        <v>260</v>
      </c>
      <c r="AA315" s="481"/>
      <c r="AB315" s="481" t="s">
        <v>260</v>
      </c>
      <c r="AC315" s="481" t="s">
        <v>260</v>
      </c>
      <c r="AD315" s="481" t="s">
        <v>260</v>
      </c>
      <c r="AE315" s="481"/>
      <c r="AF315" s="481" t="s">
        <v>260</v>
      </c>
      <c r="AG315" s="481" t="s">
        <v>260</v>
      </c>
      <c r="AH315" s="481" t="s">
        <v>260</v>
      </c>
      <c r="AI315" s="481" t="s">
        <v>260</v>
      </c>
      <c r="AJ315" s="481"/>
      <c r="AK315" s="481" t="s">
        <v>260</v>
      </c>
    </row>
    <row r="316" spans="1:37" x14ac:dyDescent="0.2">
      <c r="A316" s="154" t="s">
        <v>1477</v>
      </c>
      <c r="B316" s="154" t="s">
        <v>1478</v>
      </c>
      <c r="C316" s="154"/>
      <c r="D316" s="154"/>
      <c r="E316" s="481">
        <v>61</v>
      </c>
      <c r="F316" s="481"/>
      <c r="G316" s="481">
        <v>0</v>
      </c>
      <c r="H316" s="481">
        <v>0</v>
      </c>
      <c r="I316" s="481">
        <v>0</v>
      </c>
      <c r="J316" s="481">
        <v>0</v>
      </c>
      <c r="K316" s="481"/>
      <c r="L316" s="481">
        <v>3</v>
      </c>
      <c r="M316" s="481">
        <v>1</v>
      </c>
      <c r="N316" s="481">
        <v>0</v>
      </c>
      <c r="O316" s="481">
        <v>2</v>
      </c>
      <c r="P316" s="481"/>
      <c r="Q316" s="481">
        <v>0</v>
      </c>
      <c r="R316" s="481">
        <v>21</v>
      </c>
      <c r="S316" s="481">
        <v>5</v>
      </c>
      <c r="T316" s="481">
        <v>0</v>
      </c>
      <c r="U316" s="481"/>
      <c r="V316" s="481">
        <v>9</v>
      </c>
      <c r="W316" s="481">
        <v>4</v>
      </c>
      <c r="X316" s="481">
        <v>1</v>
      </c>
      <c r="Y316" s="481">
        <v>4</v>
      </c>
      <c r="Z316" s="481">
        <v>0</v>
      </c>
      <c r="AA316" s="481"/>
      <c r="AB316" s="481">
        <v>14</v>
      </c>
      <c r="AC316" s="481">
        <v>2</v>
      </c>
      <c r="AD316" s="481">
        <v>4</v>
      </c>
      <c r="AE316" s="481"/>
      <c r="AF316" s="481">
        <v>1</v>
      </c>
      <c r="AG316" s="481">
        <v>0</v>
      </c>
      <c r="AH316" s="481">
        <v>1</v>
      </c>
      <c r="AI316" s="481">
        <v>0</v>
      </c>
      <c r="AJ316" s="481"/>
      <c r="AK316" s="481">
        <v>2</v>
      </c>
    </row>
    <row r="317" spans="1:37" ht="11.25" customHeight="1" x14ac:dyDescent="0.2">
      <c r="A317" s="170"/>
      <c r="B317" s="170"/>
      <c r="C317" s="170"/>
      <c r="D317" s="170"/>
      <c r="E317" s="206"/>
      <c r="F317" s="170"/>
      <c r="G317" s="170"/>
      <c r="H317" s="170"/>
      <c r="I317" s="170"/>
      <c r="J317" s="170"/>
      <c r="K317" s="170"/>
      <c r="L317" s="156"/>
      <c r="M317" s="156"/>
      <c r="N317" s="156"/>
      <c r="O317" s="156"/>
      <c r="P317" s="156"/>
      <c r="Q317" s="156"/>
      <c r="R317" s="156"/>
      <c r="S317" s="156"/>
      <c r="T317" s="156"/>
      <c r="U317" s="156"/>
      <c r="V317" s="156"/>
      <c r="W317" s="156"/>
      <c r="X317" s="156"/>
      <c r="Y317" s="156"/>
      <c r="Z317" s="156"/>
      <c r="AA317" s="156"/>
      <c r="AB317" s="156"/>
      <c r="AC317" s="156"/>
      <c r="AD317" s="156"/>
      <c r="AE317" s="170"/>
      <c r="AF317" s="156"/>
      <c r="AG317" s="156"/>
      <c r="AH317" s="156"/>
      <c r="AI317" s="156"/>
      <c r="AJ317" s="156"/>
      <c r="AK317" s="156"/>
    </row>
    <row r="318" spans="1:37" ht="11.25" customHeight="1" x14ac:dyDescent="0.2">
      <c r="A318" s="155" t="s">
        <v>198</v>
      </c>
      <c r="B318" s="170"/>
      <c r="C318" s="170"/>
      <c r="D318" s="170"/>
      <c r="E318" s="194"/>
      <c r="F318" s="156"/>
      <c r="G318" s="156"/>
      <c r="H318" s="156"/>
      <c r="I318" s="156"/>
      <c r="J318" s="156"/>
      <c r="K318" s="156"/>
      <c r="L318" s="156"/>
      <c r="M318" s="156"/>
      <c r="N318" s="156"/>
      <c r="O318" s="156"/>
      <c r="P318" s="156"/>
      <c r="Q318" s="156"/>
      <c r="R318" s="156"/>
      <c r="S318" s="156"/>
      <c r="T318" s="156"/>
      <c r="U318" s="156"/>
      <c r="V318" s="156"/>
      <c r="W318" s="156"/>
      <c r="X318" s="156"/>
      <c r="Y318" s="156"/>
      <c r="Z318" s="156"/>
      <c r="AA318" s="156"/>
      <c r="AB318" s="156"/>
      <c r="AC318" s="156"/>
      <c r="AD318" s="156"/>
      <c r="AE318" s="156"/>
      <c r="AF318" s="156"/>
      <c r="AG318" s="156"/>
      <c r="AH318" s="156"/>
      <c r="AI318" s="156"/>
      <c r="AJ318" s="156"/>
      <c r="AK318" s="156"/>
    </row>
    <row r="319" spans="1:37" ht="11.25" customHeight="1" x14ac:dyDescent="0.2">
      <c r="A319" s="209">
        <v>1</v>
      </c>
      <c r="B319" s="207" t="s">
        <v>357</v>
      </c>
      <c r="C319" s="207"/>
      <c r="D319" s="170"/>
      <c r="E319" s="194"/>
      <c r="F319" s="156"/>
      <c r="G319" s="156"/>
      <c r="H319" s="156"/>
      <c r="I319" s="156"/>
      <c r="J319" s="156"/>
      <c r="K319" s="156"/>
      <c r="L319" s="156"/>
      <c r="M319" s="156"/>
      <c r="N319" s="156"/>
      <c r="O319" s="156"/>
      <c r="P319" s="156"/>
      <c r="Q319" s="156"/>
      <c r="R319" s="156"/>
      <c r="S319" s="156"/>
      <c r="T319" s="156"/>
      <c r="U319" s="156"/>
      <c r="V319" s="156"/>
      <c r="W319" s="156"/>
      <c r="X319" s="156"/>
      <c r="Y319" s="156"/>
      <c r="Z319" s="156"/>
      <c r="AA319" s="156"/>
      <c r="AB319" s="156"/>
      <c r="AC319" s="156"/>
      <c r="AD319" s="156"/>
      <c r="AE319" s="156"/>
      <c r="AF319" s="156"/>
      <c r="AG319" s="156"/>
      <c r="AH319" s="156"/>
      <c r="AI319" s="156"/>
      <c r="AJ319" s="156"/>
      <c r="AK319" s="156"/>
    </row>
    <row r="320" spans="1:37" ht="36.75" customHeight="1" x14ac:dyDescent="0.2">
      <c r="A320" s="210">
        <v>2</v>
      </c>
      <c r="B320" s="547" t="s">
        <v>1480</v>
      </c>
      <c r="C320" s="547"/>
      <c r="D320" s="547"/>
      <c r="E320" s="547"/>
      <c r="F320" s="547"/>
      <c r="G320" s="547"/>
      <c r="H320" s="547"/>
      <c r="I320" s="547"/>
      <c r="J320" s="547"/>
      <c r="K320" s="547"/>
      <c r="L320" s="547"/>
      <c r="M320" s="237"/>
      <c r="N320" s="237"/>
      <c r="O320" s="237"/>
      <c r="P320" s="237"/>
      <c r="Q320" s="237"/>
      <c r="R320" s="237"/>
      <c r="S320" s="237"/>
      <c r="T320" s="237"/>
      <c r="U320" s="237"/>
      <c r="V320" s="156"/>
      <c r="W320" s="156"/>
      <c r="X320" s="156"/>
      <c r="Y320" s="156"/>
      <c r="Z320" s="156"/>
      <c r="AA320" s="237"/>
      <c r="AB320" s="237"/>
      <c r="AC320" s="237"/>
      <c r="AD320" s="237"/>
      <c r="AE320" s="156"/>
      <c r="AF320" s="156"/>
      <c r="AG320" s="156"/>
      <c r="AH320" s="156"/>
      <c r="AI320" s="156"/>
      <c r="AJ320" s="156"/>
      <c r="AK320" s="156"/>
    </row>
    <row r="321" spans="1:12" ht="11.25" customHeight="1" x14ac:dyDescent="0.2">
      <c r="A321" s="209">
        <v>3</v>
      </c>
      <c r="B321" s="207" t="s">
        <v>354</v>
      </c>
      <c r="C321" s="207"/>
      <c r="D321" s="170"/>
      <c r="E321" s="194"/>
      <c r="F321" s="156"/>
      <c r="G321" s="156"/>
      <c r="H321" s="156"/>
      <c r="I321" s="156"/>
      <c r="J321" s="156"/>
      <c r="K321" s="156"/>
      <c r="L321" s="156"/>
    </row>
    <row r="322" spans="1:12" ht="9.9499999999999993" customHeight="1" x14ac:dyDescent="0.2">
      <c r="A322" s="209"/>
      <c r="B322" s="231"/>
      <c r="C322" s="231"/>
      <c r="D322" s="231"/>
      <c r="E322" s="232"/>
      <c r="F322" s="231"/>
      <c r="G322" s="231"/>
      <c r="H322" s="231"/>
      <c r="I322" s="231"/>
      <c r="J322" s="231"/>
      <c r="K322" s="231"/>
      <c r="L322" s="231"/>
    </row>
    <row r="323" spans="1:12" ht="11.25" customHeight="1" x14ac:dyDescent="0.2">
      <c r="A323" s="155"/>
      <c r="B323" s="207" t="s">
        <v>330</v>
      </c>
      <c r="C323" s="207"/>
      <c r="D323" s="170"/>
      <c r="E323" s="194"/>
      <c r="F323" s="156"/>
      <c r="G323" s="156"/>
      <c r="H323" s="156"/>
      <c r="I323" s="156"/>
      <c r="J323" s="156"/>
      <c r="K323" s="156"/>
      <c r="L323" s="156"/>
    </row>
    <row r="324" spans="1:12" ht="11.25" customHeight="1" x14ac:dyDescent="0.2">
      <c r="A324" s="155"/>
      <c r="B324" s="207" t="s">
        <v>259</v>
      </c>
      <c r="C324" s="207"/>
      <c r="D324" s="170"/>
      <c r="E324" s="194"/>
      <c r="F324" s="156"/>
      <c r="G324" s="156"/>
      <c r="H324" s="156"/>
      <c r="I324" s="156"/>
      <c r="J324" s="156"/>
      <c r="K324" s="156"/>
      <c r="L324" s="156"/>
    </row>
    <row r="325" spans="1:12" ht="11.25" customHeight="1" x14ac:dyDescent="0.2">
      <c r="A325" s="135" t="s">
        <v>260</v>
      </c>
      <c r="B325" s="132" t="s">
        <v>1481</v>
      </c>
      <c r="C325" s="132"/>
      <c r="D325" s="170"/>
      <c r="E325" s="194"/>
      <c r="F325" s="156"/>
      <c r="G325" s="156"/>
      <c r="H325" s="156"/>
      <c r="I325" s="156"/>
      <c r="J325" s="156"/>
      <c r="K325" s="156"/>
      <c r="L325" s="156"/>
    </row>
    <row r="326" spans="1:12" ht="11.25" customHeight="1" x14ac:dyDescent="0.2">
      <c r="A326" s="170"/>
      <c r="B326" s="213"/>
      <c r="C326" s="207"/>
      <c r="D326" s="170"/>
      <c r="E326" s="194"/>
      <c r="F326" s="156"/>
      <c r="G326" s="156"/>
      <c r="H326" s="156"/>
      <c r="I326" s="156"/>
      <c r="J326" s="156"/>
      <c r="K326" s="156"/>
      <c r="L326" s="156"/>
    </row>
    <row r="327" spans="1:12" ht="11.25" customHeight="1" x14ac:dyDescent="0.2">
      <c r="A327" s="155" t="s">
        <v>332</v>
      </c>
      <c r="B327" s="207" t="s">
        <v>355</v>
      </c>
      <c r="C327" s="207"/>
      <c r="D327" s="170"/>
      <c r="E327" s="194"/>
      <c r="F327" s="156"/>
      <c r="G327" s="156"/>
      <c r="H327" s="156"/>
      <c r="I327" s="156"/>
      <c r="J327" s="156"/>
      <c r="K327" s="156"/>
      <c r="L327" s="156"/>
    </row>
    <row r="328" spans="1:12" ht="11.25" customHeight="1" x14ac:dyDescent="0.2">
      <c r="A328" s="170"/>
      <c r="B328" s="141" t="s">
        <v>263</v>
      </c>
      <c r="C328" s="207"/>
      <c r="D328" s="170"/>
      <c r="E328" s="238"/>
      <c r="F328" s="217"/>
      <c r="G328" s="217"/>
      <c r="H328" s="217"/>
      <c r="I328" s="217"/>
      <c r="J328" s="217"/>
      <c r="K328" s="217"/>
      <c r="L328" s="217"/>
    </row>
    <row r="329" spans="1:12" ht="11.25" customHeight="1" x14ac:dyDescent="0.2">
      <c r="A329" s="142"/>
      <c r="B329" s="143" t="s">
        <v>840</v>
      </c>
      <c r="C329" s="213"/>
      <c r="D329" s="214"/>
      <c r="E329" s="239"/>
      <c r="F329" s="240"/>
      <c r="G329" s="240"/>
      <c r="H329" s="240"/>
      <c r="I329" s="240"/>
      <c r="J329" s="240"/>
      <c r="K329" s="240"/>
      <c r="L329" s="240"/>
    </row>
    <row r="330" spans="1:12" ht="11.25" customHeight="1" x14ac:dyDescent="0.2">
      <c r="A330" s="142"/>
      <c r="B330" s="143" t="s">
        <v>841</v>
      </c>
      <c r="C330" s="207"/>
      <c r="D330" s="170"/>
      <c r="E330" s="239"/>
      <c r="F330" s="240"/>
      <c r="G330" s="240"/>
      <c r="H330" s="240"/>
      <c r="I330" s="240"/>
      <c r="J330" s="240"/>
      <c r="K330" s="240"/>
      <c r="L330" s="240"/>
    </row>
  </sheetData>
  <mergeCells count="19">
    <mergeCell ref="A1:J1"/>
    <mergeCell ref="E4:E6"/>
    <mergeCell ref="G4:J4"/>
    <mergeCell ref="L4:O4"/>
    <mergeCell ref="Q4:Q6"/>
    <mergeCell ref="B320:L320"/>
    <mergeCell ref="V4:Z4"/>
    <mergeCell ref="V5:V6"/>
    <mergeCell ref="S4:S6"/>
    <mergeCell ref="T4:T6"/>
    <mergeCell ref="R4:R6"/>
    <mergeCell ref="AF4:AI4"/>
    <mergeCell ref="AK4:AK6"/>
    <mergeCell ref="G5:G6"/>
    <mergeCell ref="L5:L6"/>
    <mergeCell ref="AF5:AF6"/>
    <mergeCell ref="AB4:AB6"/>
    <mergeCell ref="AC4:AC6"/>
    <mergeCell ref="AD4:AD6"/>
  </mergeCells>
  <conditionalFormatting sqref="A21:B316">
    <cfRule type="expression" dxfId="28" priority="2">
      <formula>$E21=".."</formula>
    </cfRule>
  </conditionalFormatting>
  <conditionalFormatting sqref="E21:AK316">
    <cfRule type="expression" dxfId="27" priority="1">
      <formula>$E21=".."</formula>
    </cfRule>
  </conditionalFormatting>
  <pageMargins left="0.70000000000000007" right="0.70000000000000007" top="0.75" bottom="0.75" header="0.30000000000000004" footer="0.30000000000000004"/>
  <pageSetup fitToWidth="0" fitToHeight="0" orientation="portrait" r:id="rId1"/>
  <headerFooter scaleWithDoc="0"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330"/>
  <sheetViews>
    <sheetView workbookViewId="0">
      <selection activeCell="AD325" sqref="AD325"/>
    </sheetView>
  </sheetViews>
  <sheetFormatPr defaultColWidth="11.5546875" defaultRowHeight="15" x14ac:dyDescent="0.2"/>
  <cols>
    <col min="1" max="1" width="8.33203125" style="484" customWidth="1"/>
    <col min="2" max="2" width="25.6640625" style="484" customWidth="1"/>
    <col min="3" max="3" width="21.5546875" style="484" hidden="1" customWidth="1"/>
    <col min="4" max="4" width="8.88671875" style="484" hidden="1" customWidth="1"/>
    <col min="5" max="5" width="6.77734375" style="484" customWidth="1"/>
    <col min="6" max="6" width="5.6640625" style="484" customWidth="1"/>
    <col min="7" max="7" width="1.6640625" style="484" customWidth="1"/>
    <col min="8" max="8" width="6.77734375" style="484" customWidth="1"/>
    <col min="9" max="9" width="5.6640625" style="484" customWidth="1"/>
    <col min="10" max="10" width="6.77734375" style="484" customWidth="1"/>
    <col min="11" max="11" width="5.6640625" style="484" customWidth="1"/>
    <col min="12" max="12" width="6.77734375" style="484" customWidth="1"/>
    <col min="13" max="13" width="5.6640625" style="484" customWidth="1"/>
    <col min="14" max="14" width="1.6640625" style="484" customWidth="1"/>
    <col min="15" max="15" width="6.77734375" style="484" customWidth="1"/>
    <col min="16" max="16" width="5.6640625" style="484" customWidth="1"/>
    <col min="17" max="17" width="6.77734375" style="484" customWidth="1"/>
    <col min="18" max="18" width="5.6640625" style="484" customWidth="1"/>
    <col min="19" max="19" width="6.77734375" style="484" customWidth="1"/>
    <col min="20" max="20" width="5.6640625" style="484" customWidth="1"/>
    <col min="21" max="21" width="1.6640625" style="484" customWidth="1"/>
    <col min="22" max="22" width="6.77734375" style="484" customWidth="1"/>
    <col min="23" max="23" width="5.6640625" style="484" customWidth="1"/>
    <col min="24" max="24" width="6.77734375" style="484" customWidth="1"/>
    <col min="25" max="25" width="5.6640625" style="484" customWidth="1"/>
    <col min="26" max="26" width="6.77734375" style="484" customWidth="1"/>
    <col min="27" max="27" width="5.6640625" style="484" customWidth="1"/>
    <col min="28" max="28" width="6.77734375" style="484" customWidth="1"/>
    <col min="29" max="29" width="5.6640625" style="484" customWidth="1"/>
    <col min="30" max="30" width="6.77734375" style="484" customWidth="1"/>
    <col min="31" max="31" width="5.6640625" style="484" customWidth="1"/>
    <col min="32" max="32" width="8.88671875" style="484" customWidth="1"/>
    <col min="33" max="16384" width="11.5546875" style="484"/>
  </cols>
  <sheetData>
    <row r="1" spans="1:31" ht="50.45" customHeight="1" x14ac:dyDescent="0.2">
      <c r="A1" s="544" t="s">
        <v>818</v>
      </c>
      <c r="B1" s="544"/>
      <c r="C1" s="544"/>
      <c r="D1" s="544"/>
      <c r="E1" s="544"/>
      <c r="F1" s="544"/>
      <c r="G1" s="544"/>
      <c r="H1" s="544"/>
      <c r="I1" s="544"/>
      <c r="J1" s="544"/>
      <c r="K1" s="544"/>
      <c r="L1" s="544"/>
      <c r="M1" s="544"/>
      <c r="N1" s="544"/>
      <c r="O1" s="544"/>
      <c r="P1" s="544"/>
      <c r="Q1" s="544"/>
      <c r="R1" s="544"/>
      <c r="S1" s="544"/>
      <c r="T1" s="200"/>
      <c r="U1" s="200"/>
      <c r="V1" s="200"/>
      <c r="W1" s="200"/>
      <c r="X1" s="200"/>
      <c r="Y1" s="200"/>
      <c r="Z1" s="200"/>
      <c r="AA1" s="200"/>
      <c r="AB1" s="200"/>
      <c r="AC1" s="200"/>
      <c r="AD1" s="200"/>
      <c r="AE1" s="200"/>
    </row>
    <row r="2" spans="1:31" ht="14.25" hidden="1" customHeight="1" x14ac:dyDescent="0.2">
      <c r="A2" s="244"/>
      <c r="B2" s="244"/>
      <c r="C2" s="244"/>
      <c r="D2" s="244"/>
      <c r="E2" s="244"/>
      <c r="F2" s="244"/>
      <c r="G2" s="244"/>
      <c r="H2" s="80" t="s">
        <v>144</v>
      </c>
      <c r="I2" s="158"/>
      <c r="J2" s="80" t="s">
        <v>145</v>
      </c>
      <c r="K2" s="158"/>
      <c r="L2" s="80" t="s">
        <v>147</v>
      </c>
      <c r="M2" s="158"/>
      <c r="N2" s="158"/>
      <c r="O2" s="80" t="s">
        <v>149</v>
      </c>
      <c r="P2" s="158"/>
      <c r="Q2" s="80" t="s">
        <v>150</v>
      </c>
      <c r="R2" s="158"/>
      <c r="S2" s="80" t="s">
        <v>152</v>
      </c>
      <c r="T2" s="244"/>
      <c r="U2" s="244"/>
      <c r="V2" s="80" t="s">
        <v>154</v>
      </c>
      <c r="W2" s="244"/>
      <c r="X2" s="80" t="s">
        <v>155</v>
      </c>
      <c r="Y2" s="244"/>
      <c r="Z2" s="80" t="s">
        <v>156</v>
      </c>
      <c r="AA2" s="244"/>
      <c r="AB2" s="80" t="s">
        <v>157</v>
      </c>
      <c r="AC2" s="203"/>
      <c r="AD2" s="95" t="s">
        <v>129</v>
      </c>
      <c r="AE2" s="158"/>
    </row>
    <row r="3" spans="1:31" x14ac:dyDescent="0.2">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30"/>
      <c r="AC3" s="203"/>
      <c r="AD3" s="230"/>
      <c r="AE3" s="203" t="s">
        <v>82</v>
      </c>
    </row>
    <row r="4" spans="1:31" ht="39.950000000000003" customHeight="1" x14ac:dyDescent="0.2">
      <c r="A4" s="244"/>
      <c r="B4" s="244"/>
      <c r="C4" s="244"/>
      <c r="D4" s="244"/>
      <c r="E4" s="536" t="s">
        <v>264</v>
      </c>
      <c r="F4" s="536"/>
      <c r="G4" s="248"/>
      <c r="H4" s="545" t="s">
        <v>358</v>
      </c>
      <c r="I4" s="545"/>
      <c r="J4" s="545"/>
      <c r="K4" s="545"/>
      <c r="L4" s="545"/>
      <c r="M4" s="545"/>
      <c r="N4" s="248"/>
      <c r="O4" s="545" t="s">
        <v>359</v>
      </c>
      <c r="P4" s="545"/>
      <c r="Q4" s="545"/>
      <c r="R4" s="545"/>
      <c r="S4" s="545"/>
      <c r="T4" s="545"/>
      <c r="U4" s="248"/>
      <c r="V4" s="536" t="s">
        <v>360</v>
      </c>
      <c r="W4" s="536"/>
      <c r="X4" s="536" t="s">
        <v>155</v>
      </c>
      <c r="Y4" s="536"/>
      <c r="Z4" s="536" t="s">
        <v>156</v>
      </c>
      <c r="AA4" s="536"/>
      <c r="AB4" s="536" t="s">
        <v>157</v>
      </c>
      <c r="AC4" s="536"/>
      <c r="AD4" s="536" t="s">
        <v>361</v>
      </c>
      <c r="AE4" s="536"/>
    </row>
    <row r="5" spans="1:31" ht="39.950000000000003" customHeight="1" x14ac:dyDescent="0.2">
      <c r="A5" s="249"/>
      <c r="B5" s="244"/>
      <c r="C5" s="244"/>
      <c r="D5" s="244"/>
      <c r="E5" s="536"/>
      <c r="F5" s="536"/>
      <c r="G5" s="248"/>
      <c r="H5" s="532" t="s">
        <v>362</v>
      </c>
      <c r="I5" s="532"/>
      <c r="J5" s="532" t="s">
        <v>363</v>
      </c>
      <c r="K5" s="532"/>
      <c r="L5" s="532" t="s">
        <v>808</v>
      </c>
      <c r="M5" s="532"/>
      <c r="N5" s="176"/>
      <c r="O5" s="532" t="s">
        <v>362</v>
      </c>
      <c r="P5" s="532"/>
      <c r="Q5" s="532" t="s">
        <v>363</v>
      </c>
      <c r="R5" s="532"/>
      <c r="S5" s="532" t="s">
        <v>808</v>
      </c>
      <c r="T5" s="532"/>
      <c r="U5" s="176"/>
      <c r="V5" s="536"/>
      <c r="W5" s="536"/>
      <c r="X5" s="536"/>
      <c r="Y5" s="536"/>
      <c r="Z5" s="536"/>
      <c r="AA5" s="536"/>
      <c r="AB5" s="536"/>
      <c r="AC5" s="536"/>
      <c r="AD5" s="536"/>
      <c r="AE5" s="536"/>
    </row>
    <row r="6" spans="1:31" ht="3" customHeight="1" x14ac:dyDescent="0.2">
      <c r="A6" s="244"/>
      <c r="B6" s="244"/>
      <c r="C6" s="244"/>
      <c r="D6" s="244"/>
      <c r="E6" s="250"/>
      <c r="F6" s="250"/>
      <c r="G6" s="174"/>
      <c r="H6" s="126"/>
      <c r="I6" s="126"/>
      <c r="J6" s="126"/>
      <c r="K6" s="126"/>
      <c r="L6" s="126"/>
      <c r="M6" s="126"/>
      <c r="N6" s="126"/>
      <c r="O6" s="126"/>
      <c r="P6" s="126"/>
      <c r="Q6" s="126"/>
      <c r="R6" s="126"/>
      <c r="S6" s="126"/>
      <c r="T6" s="126"/>
      <c r="U6" s="126"/>
      <c r="V6" s="174"/>
      <c r="W6" s="174"/>
      <c r="X6" s="174"/>
      <c r="Y6" s="174"/>
      <c r="Z6" s="174"/>
      <c r="AA6" s="174"/>
      <c r="AB6" s="174"/>
      <c r="AC6" s="174"/>
      <c r="AD6" s="174"/>
      <c r="AE6" s="174"/>
    </row>
    <row r="7" spans="1:31" x14ac:dyDescent="0.2">
      <c r="A7" s="192" t="s">
        <v>865</v>
      </c>
      <c r="B7" s="192" t="s">
        <v>866</v>
      </c>
      <c r="C7" s="170"/>
      <c r="D7" s="170"/>
      <c r="E7" s="171">
        <v>38440</v>
      </c>
      <c r="F7" s="245">
        <v>1</v>
      </c>
      <c r="G7" s="171"/>
      <c r="H7" s="171">
        <v>890</v>
      </c>
      <c r="I7" s="245">
        <v>0.02</v>
      </c>
      <c r="J7" s="171">
        <v>9110</v>
      </c>
      <c r="K7" s="245">
        <v>0.24</v>
      </c>
      <c r="L7" s="171">
        <v>160</v>
      </c>
      <c r="M7" s="245">
        <v>0</v>
      </c>
      <c r="N7" s="171"/>
      <c r="O7" s="171">
        <v>11030</v>
      </c>
      <c r="P7" s="245">
        <v>0.28999999999999998</v>
      </c>
      <c r="Q7" s="171">
        <v>7610</v>
      </c>
      <c r="R7" s="245">
        <v>0.2</v>
      </c>
      <c r="S7" s="171">
        <v>310</v>
      </c>
      <c r="T7" s="245">
        <v>0.01</v>
      </c>
      <c r="U7" s="171"/>
      <c r="V7" s="171">
        <v>5160</v>
      </c>
      <c r="W7" s="245">
        <v>0.13</v>
      </c>
      <c r="X7" s="171">
        <v>2400</v>
      </c>
      <c r="Y7" s="245">
        <v>0.06</v>
      </c>
      <c r="Z7" s="171">
        <v>870</v>
      </c>
      <c r="AA7" s="245">
        <v>0.02</v>
      </c>
      <c r="AB7" s="171">
        <v>610</v>
      </c>
      <c r="AC7" s="245">
        <v>0.02</v>
      </c>
      <c r="AD7" s="171">
        <v>290</v>
      </c>
      <c r="AE7" s="245">
        <v>0.01</v>
      </c>
    </row>
    <row r="8" spans="1:31" x14ac:dyDescent="0.2">
      <c r="A8" s="192" t="s">
        <v>867</v>
      </c>
      <c r="B8" s="192" t="s">
        <v>868</v>
      </c>
      <c r="C8" s="170"/>
      <c r="D8" s="170"/>
      <c r="E8" s="171">
        <v>7430</v>
      </c>
      <c r="F8" s="245">
        <v>1</v>
      </c>
      <c r="G8" s="171"/>
      <c r="H8" s="171">
        <v>140</v>
      </c>
      <c r="I8" s="245">
        <v>0.02</v>
      </c>
      <c r="J8" s="171">
        <v>1870</v>
      </c>
      <c r="K8" s="245">
        <v>0.25</v>
      </c>
      <c r="L8" s="171">
        <v>10</v>
      </c>
      <c r="M8" s="245">
        <v>0</v>
      </c>
      <c r="N8" s="171"/>
      <c r="O8" s="171">
        <v>1700</v>
      </c>
      <c r="P8" s="245">
        <v>0.23</v>
      </c>
      <c r="Q8" s="171">
        <v>1520</v>
      </c>
      <c r="R8" s="245">
        <v>0.21</v>
      </c>
      <c r="S8" s="171">
        <v>30</v>
      </c>
      <c r="T8" s="245">
        <v>0</v>
      </c>
      <c r="U8" s="171"/>
      <c r="V8" s="171">
        <v>1070</v>
      </c>
      <c r="W8" s="245">
        <v>0.14000000000000001</v>
      </c>
      <c r="X8" s="171">
        <v>380</v>
      </c>
      <c r="Y8" s="245">
        <v>0.05</v>
      </c>
      <c r="Z8" s="171">
        <v>270</v>
      </c>
      <c r="AA8" s="245">
        <v>0.04</v>
      </c>
      <c r="AB8" s="171">
        <v>160</v>
      </c>
      <c r="AC8" s="245">
        <v>0.02</v>
      </c>
      <c r="AD8" s="171">
        <v>290</v>
      </c>
      <c r="AE8" s="245">
        <v>0.04</v>
      </c>
    </row>
    <row r="9" spans="1:31" x14ac:dyDescent="0.2">
      <c r="A9" s="192" t="s">
        <v>869</v>
      </c>
      <c r="B9" s="192" t="s">
        <v>870</v>
      </c>
      <c r="C9" s="170"/>
      <c r="D9" s="170"/>
      <c r="E9" s="171">
        <v>31010</v>
      </c>
      <c r="F9" s="245">
        <v>1</v>
      </c>
      <c r="G9" s="171"/>
      <c r="H9" s="171">
        <v>750</v>
      </c>
      <c r="I9" s="245">
        <v>0.02</v>
      </c>
      <c r="J9" s="171">
        <v>7250</v>
      </c>
      <c r="K9" s="245">
        <v>0.23</v>
      </c>
      <c r="L9" s="171">
        <v>150</v>
      </c>
      <c r="M9" s="245">
        <v>0</v>
      </c>
      <c r="N9" s="171"/>
      <c r="O9" s="171">
        <v>9330</v>
      </c>
      <c r="P9" s="245">
        <v>0.3</v>
      </c>
      <c r="Q9" s="171">
        <v>6080</v>
      </c>
      <c r="R9" s="245">
        <v>0.2</v>
      </c>
      <c r="S9" s="171">
        <v>280</v>
      </c>
      <c r="T9" s="245">
        <v>0.01</v>
      </c>
      <c r="U9" s="171"/>
      <c r="V9" s="171">
        <v>4090</v>
      </c>
      <c r="W9" s="245">
        <v>0.13</v>
      </c>
      <c r="X9" s="171">
        <v>2020</v>
      </c>
      <c r="Y9" s="245">
        <v>7.0000000000000007E-2</v>
      </c>
      <c r="Z9" s="171">
        <v>600</v>
      </c>
      <c r="AA9" s="245">
        <v>0.02</v>
      </c>
      <c r="AB9" s="171">
        <v>450</v>
      </c>
      <c r="AC9" s="245">
        <v>0.01</v>
      </c>
      <c r="AD9" s="171">
        <v>0</v>
      </c>
      <c r="AE9" s="245">
        <v>0</v>
      </c>
    </row>
    <row r="10" spans="1:31" x14ac:dyDescent="0.2">
      <c r="A10" s="192"/>
      <c r="B10" s="192"/>
      <c r="C10" s="122"/>
      <c r="D10" s="122"/>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row>
    <row r="11" spans="1:31" x14ac:dyDescent="0.2">
      <c r="A11" s="193" t="s">
        <v>871</v>
      </c>
      <c r="B11" s="193" t="s">
        <v>872</v>
      </c>
      <c r="C11" s="170"/>
      <c r="D11" s="170"/>
      <c r="E11" s="171">
        <v>2410</v>
      </c>
      <c r="F11" s="245">
        <v>1</v>
      </c>
      <c r="G11" s="123"/>
      <c r="H11" s="123">
        <v>70</v>
      </c>
      <c r="I11" s="246">
        <v>0.03</v>
      </c>
      <c r="J11" s="123">
        <v>450</v>
      </c>
      <c r="K11" s="246">
        <v>0.19</v>
      </c>
      <c r="L11" s="123">
        <v>0</v>
      </c>
      <c r="M11" s="246">
        <v>0</v>
      </c>
      <c r="N11" s="123"/>
      <c r="O11" s="123">
        <v>830</v>
      </c>
      <c r="P11" s="246">
        <v>0.34</v>
      </c>
      <c r="Q11" s="123">
        <v>620</v>
      </c>
      <c r="R11" s="246">
        <v>0.26</v>
      </c>
      <c r="S11" s="123">
        <v>0</v>
      </c>
      <c r="T11" s="246">
        <v>0</v>
      </c>
      <c r="U11" s="123"/>
      <c r="V11" s="123">
        <v>210</v>
      </c>
      <c r="W11" s="246">
        <v>0.09</v>
      </c>
      <c r="X11" s="123">
        <v>140</v>
      </c>
      <c r="Y11" s="246">
        <v>0.06</v>
      </c>
      <c r="Z11" s="123">
        <v>50</v>
      </c>
      <c r="AA11" s="246">
        <v>0.02</v>
      </c>
      <c r="AB11" s="123">
        <v>40</v>
      </c>
      <c r="AC11" s="246">
        <v>0.02</v>
      </c>
      <c r="AD11" s="123">
        <v>0</v>
      </c>
      <c r="AE11" s="246">
        <v>0</v>
      </c>
    </row>
    <row r="12" spans="1:31" x14ac:dyDescent="0.2">
      <c r="A12" s="193" t="s">
        <v>873</v>
      </c>
      <c r="B12" s="193" t="s">
        <v>874</v>
      </c>
      <c r="C12" s="170"/>
      <c r="D12" s="170"/>
      <c r="E12" s="171">
        <v>5460</v>
      </c>
      <c r="F12" s="245">
        <v>1</v>
      </c>
      <c r="G12" s="123"/>
      <c r="H12" s="123">
        <v>150</v>
      </c>
      <c r="I12" s="246">
        <v>0.03</v>
      </c>
      <c r="J12" s="123">
        <v>1370</v>
      </c>
      <c r="K12" s="246">
        <v>0.25</v>
      </c>
      <c r="L12" s="123">
        <v>0</v>
      </c>
      <c r="M12" s="246">
        <v>0</v>
      </c>
      <c r="N12" s="123"/>
      <c r="O12" s="123">
        <v>1570</v>
      </c>
      <c r="P12" s="246">
        <v>0.28999999999999998</v>
      </c>
      <c r="Q12" s="123">
        <v>970</v>
      </c>
      <c r="R12" s="246">
        <v>0.18</v>
      </c>
      <c r="S12" s="123">
        <v>20</v>
      </c>
      <c r="T12" s="246">
        <v>0</v>
      </c>
      <c r="U12" s="123"/>
      <c r="V12" s="123">
        <v>760</v>
      </c>
      <c r="W12" s="246">
        <v>0.14000000000000001</v>
      </c>
      <c r="X12" s="123">
        <v>370</v>
      </c>
      <c r="Y12" s="246">
        <v>7.0000000000000007E-2</v>
      </c>
      <c r="Z12" s="123">
        <v>130</v>
      </c>
      <c r="AA12" s="246">
        <v>0.02</v>
      </c>
      <c r="AB12" s="123">
        <v>110</v>
      </c>
      <c r="AC12" s="246">
        <v>0.02</v>
      </c>
      <c r="AD12" s="123">
        <v>0</v>
      </c>
      <c r="AE12" s="246">
        <v>0</v>
      </c>
    </row>
    <row r="13" spans="1:31" x14ac:dyDescent="0.2">
      <c r="A13" s="193" t="s">
        <v>875</v>
      </c>
      <c r="B13" s="193" t="s">
        <v>876</v>
      </c>
      <c r="C13" s="170"/>
      <c r="D13" s="170"/>
      <c r="E13" s="171">
        <v>3920</v>
      </c>
      <c r="F13" s="245">
        <v>1</v>
      </c>
      <c r="G13" s="123"/>
      <c r="H13" s="123">
        <v>110</v>
      </c>
      <c r="I13" s="246">
        <v>0.03</v>
      </c>
      <c r="J13" s="123">
        <v>910</v>
      </c>
      <c r="K13" s="246">
        <v>0.23</v>
      </c>
      <c r="L13" s="123">
        <v>0</v>
      </c>
      <c r="M13" s="246">
        <v>0</v>
      </c>
      <c r="N13" s="123"/>
      <c r="O13" s="123">
        <v>1360</v>
      </c>
      <c r="P13" s="246">
        <v>0.35</v>
      </c>
      <c r="Q13" s="123">
        <v>770</v>
      </c>
      <c r="R13" s="246">
        <v>0.2</v>
      </c>
      <c r="S13" s="123">
        <v>10</v>
      </c>
      <c r="T13" s="246">
        <v>0</v>
      </c>
      <c r="U13" s="123"/>
      <c r="V13" s="123">
        <v>410</v>
      </c>
      <c r="W13" s="246">
        <v>0.11</v>
      </c>
      <c r="X13" s="123">
        <v>230</v>
      </c>
      <c r="Y13" s="246">
        <v>0.06</v>
      </c>
      <c r="Z13" s="123">
        <v>60</v>
      </c>
      <c r="AA13" s="246">
        <v>0.02</v>
      </c>
      <c r="AB13" s="123">
        <v>50</v>
      </c>
      <c r="AC13" s="246">
        <v>0.01</v>
      </c>
      <c r="AD13" s="123">
        <v>0</v>
      </c>
      <c r="AE13" s="246">
        <v>0</v>
      </c>
    </row>
    <row r="14" spans="1:31" x14ac:dyDescent="0.2">
      <c r="A14" s="193" t="s">
        <v>877</v>
      </c>
      <c r="B14" s="193" t="s">
        <v>878</v>
      </c>
      <c r="C14" s="122"/>
      <c r="D14" s="122"/>
      <c r="E14" s="171">
        <v>2730</v>
      </c>
      <c r="F14" s="245">
        <v>1</v>
      </c>
      <c r="G14" s="123"/>
      <c r="H14" s="123">
        <v>70</v>
      </c>
      <c r="I14" s="246">
        <v>0.02</v>
      </c>
      <c r="J14" s="123">
        <v>680</v>
      </c>
      <c r="K14" s="246">
        <v>0.25</v>
      </c>
      <c r="L14" s="123">
        <v>0</v>
      </c>
      <c r="M14" s="246">
        <v>0</v>
      </c>
      <c r="N14" s="123"/>
      <c r="O14" s="123">
        <v>760</v>
      </c>
      <c r="P14" s="246">
        <v>0.28000000000000003</v>
      </c>
      <c r="Q14" s="123">
        <v>520</v>
      </c>
      <c r="R14" s="246">
        <v>0.19</v>
      </c>
      <c r="S14" s="123">
        <v>10</v>
      </c>
      <c r="T14" s="246">
        <v>0</v>
      </c>
      <c r="U14" s="123"/>
      <c r="V14" s="123">
        <v>400</v>
      </c>
      <c r="W14" s="246">
        <v>0.15</v>
      </c>
      <c r="X14" s="123">
        <v>190</v>
      </c>
      <c r="Y14" s="246">
        <v>7.0000000000000007E-2</v>
      </c>
      <c r="Z14" s="123">
        <v>60</v>
      </c>
      <c r="AA14" s="246">
        <v>0.02</v>
      </c>
      <c r="AB14" s="123">
        <v>30</v>
      </c>
      <c r="AC14" s="246">
        <v>0.01</v>
      </c>
      <c r="AD14" s="123">
        <v>0</v>
      </c>
      <c r="AE14" s="246">
        <v>0</v>
      </c>
    </row>
    <row r="15" spans="1:31" x14ac:dyDescent="0.2">
      <c r="A15" s="193" t="s">
        <v>879</v>
      </c>
      <c r="B15" s="193" t="s">
        <v>880</v>
      </c>
      <c r="C15" s="234"/>
      <c r="D15" s="234"/>
      <c r="E15" s="171">
        <v>3160</v>
      </c>
      <c r="F15" s="245">
        <v>1</v>
      </c>
      <c r="G15" s="123"/>
      <c r="H15" s="123">
        <v>60</v>
      </c>
      <c r="I15" s="246">
        <v>0.02</v>
      </c>
      <c r="J15" s="123">
        <v>710</v>
      </c>
      <c r="K15" s="246">
        <v>0.22</v>
      </c>
      <c r="L15" s="123">
        <v>0</v>
      </c>
      <c r="M15" s="246">
        <v>0</v>
      </c>
      <c r="N15" s="123"/>
      <c r="O15" s="123">
        <v>1020</v>
      </c>
      <c r="P15" s="246">
        <v>0.32</v>
      </c>
      <c r="Q15" s="123">
        <v>660</v>
      </c>
      <c r="R15" s="246">
        <v>0.21</v>
      </c>
      <c r="S15" s="123">
        <v>10</v>
      </c>
      <c r="T15" s="246">
        <v>0</v>
      </c>
      <c r="U15" s="123"/>
      <c r="V15" s="123">
        <v>410</v>
      </c>
      <c r="W15" s="246">
        <v>0.13</v>
      </c>
      <c r="X15" s="123">
        <v>200</v>
      </c>
      <c r="Y15" s="246">
        <v>0.06</v>
      </c>
      <c r="Z15" s="123">
        <v>70</v>
      </c>
      <c r="AA15" s="246">
        <v>0.02</v>
      </c>
      <c r="AB15" s="123">
        <v>30</v>
      </c>
      <c r="AC15" s="246">
        <v>0.01</v>
      </c>
      <c r="AD15" s="123">
        <v>0</v>
      </c>
      <c r="AE15" s="246">
        <v>0</v>
      </c>
    </row>
    <row r="16" spans="1:31" x14ac:dyDescent="0.2">
      <c r="A16" s="193" t="s">
        <v>881</v>
      </c>
      <c r="B16" s="193" t="s">
        <v>882</v>
      </c>
      <c r="C16" s="122"/>
      <c r="D16" s="122"/>
      <c r="E16" s="171">
        <v>4040</v>
      </c>
      <c r="F16" s="245">
        <v>1</v>
      </c>
      <c r="G16" s="123"/>
      <c r="H16" s="123">
        <v>80</v>
      </c>
      <c r="I16" s="246">
        <v>0.02</v>
      </c>
      <c r="J16" s="123">
        <v>1050</v>
      </c>
      <c r="K16" s="246">
        <v>0.26</v>
      </c>
      <c r="L16" s="123">
        <v>0</v>
      </c>
      <c r="M16" s="246">
        <v>0</v>
      </c>
      <c r="N16" s="123"/>
      <c r="O16" s="123">
        <v>1120</v>
      </c>
      <c r="P16" s="246">
        <v>0.28000000000000003</v>
      </c>
      <c r="Q16" s="123">
        <v>780</v>
      </c>
      <c r="R16" s="246">
        <v>0.19</v>
      </c>
      <c r="S16" s="123">
        <v>20</v>
      </c>
      <c r="T16" s="246">
        <v>0</v>
      </c>
      <c r="U16" s="123"/>
      <c r="V16" s="123">
        <v>570</v>
      </c>
      <c r="W16" s="246">
        <v>0.14000000000000001</v>
      </c>
      <c r="X16" s="123">
        <v>290</v>
      </c>
      <c r="Y16" s="246">
        <v>7.0000000000000007E-2</v>
      </c>
      <c r="Z16" s="123">
        <v>70</v>
      </c>
      <c r="AA16" s="246">
        <v>0.02</v>
      </c>
      <c r="AB16" s="123">
        <v>60</v>
      </c>
      <c r="AC16" s="246">
        <v>0.02</v>
      </c>
      <c r="AD16" s="123">
        <v>0</v>
      </c>
      <c r="AE16" s="246">
        <v>0</v>
      </c>
    </row>
    <row r="17" spans="1:31" x14ac:dyDescent="0.2">
      <c r="A17" s="193" t="s">
        <v>867</v>
      </c>
      <c r="B17" s="193" t="s">
        <v>868</v>
      </c>
      <c r="C17" s="122"/>
      <c r="D17" s="122"/>
      <c r="E17" s="171">
        <v>7430</v>
      </c>
      <c r="F17" s="245">
        <v>1</v>
      </c>
      <c r="G17" s="123"/>
      <c r="H17" s="123">
        <v>140</v>
      </c>
      <c r="I17" s="246">
        <v>0.02</v>
      </c>
      <c r="J17" s="123">
        <v>1870</v>
      </c>
      <c r="K17" s="246">
        <v>0.25</v>
      </c>
      <c r="L17" s="123">
        <v>10</v>
      </c>
      <c r="M17" s="246">
        <v>0</v>
      </c>
      <c r="N17" s="123"/>
      <c r="O17" s="123">
        <v>1700</v>
      </c>
      <c r="P17" s="246">
        <v>0.23</v>
      </c>
      <c r="Q17" s="123">
        <v>1520</v>
      </c>
      <c r="R17" s="246">
        <v>0.21</v>
      </c>
      <c r="S17" s="123">
        <v>30</v>
      </c>
      <c r="T17" s="246">
        <v>0</v>
      </c>
      <c r="U17" s="123"/>
      <c r="V17" s="123">
        <v>1070</v>
      </c>
      <c r="W17" s="246">
        <v>0.14000000000000001</v>
      </c>
      <c r="X17" s="123">
        <v>380</v>
      </c>
      <c r="Y17" s="246">
        <v>0.05</v>
      </c>
      <c r="Z17" s="123">
        <v>270</v>
      </c>
      <c r="AA17" s="246">
        <v>0.04</v>
      </c>
      <c r="AB17" s="123">
        <v>160</v>
      </c>
      <c r="AC17" s="246">
        <v>0.02</v>
      </c>
      <c r="AD17" s="123">
        <v>290</v>
      </c>
      <c r="AE17" s="246">
        <v>0.04</v>
      </c>
    </row>
    <row r="18" spans="1:31" x14ac:dyDescent="0.2">
      <c r="A18" s="193" t="s">
        <v>883</v>
      </c>
      <c r="B18" s="193" t="s">
        <v>884</v>
      </c>
      <c r="C18" s="170"/>
      <c r="D18" s="170"/>
      <c r="E18" s="171">
        <v>5890</v>
      </c>
      <c r="F18" s="245">
        <v>1</v>
      </c>
      <c r="G18" s="123"/>
      <c r="H18" s="123">
        <v>140</v>
      </c>
      <c r="I18" s="246">
        <v>0.02</v>
      </c>
      <c r="J18" s="123">
        <v>1370</v>
      </c>
      <c r="K18" s="246">
        <v>0.23</v>
      </c>
      <c r="L18" s="123">
        <v>90</v>
      </c>
      <c r="M18" s="246">
        <v>0.02</v>
      </c>
      <c r="N18" s="123"/>
      <c r="O18" s="123">
        <v>1630</v>
      </c>
      <c r="P18" s="246">
        <v>0.28000000000000003</v>
      </c>
      <c r="Q18" s="123">
        <v>1100</v>
      </c>
      <c r="R18" s="246">
        <v>0.19</v>
      </c>
      <c r="S18" s="123">
        <v>110</v>
      </c>
      <c r="T18" s="246">
        <v>0.02</v>
      </c>
      <c r="U18" s="123"/>
      <c r="V18" s="123">
        <v>880</v>
      </c>
      <c r="W18" s="246">
        <v>0.15</v>
      </c>
      <c r="X18" s="123">
        <v>380</v>
      </c>
      <c r="Y18" s="246">
        <v>0.06</v>
      </c>
      <c r="Z18" s="123">
        <v>110</v>
      </c>
      <c r="AA18" s="246">
        <v>0.02</v>
      </c>
      <c r="AB18" s="123">
        <v>80</v>
      </c>
      <c r="AC18" s="246">
        <v>0.01</v>
      </c>
      <c r="AD18" s="123">
        <v>0</v>
      </c>
      <c r="AE18" s="246">
        <v>0</v>
      </c>
    </row>
    <row r="19" spans="1:31" x14ac:dyDescent="0.2">
      <c r="A19" s="193" t="s">
        <v>885</v>
      </c>
      <c r="B19" s="193" t="s">
        <v>886</v>
      </c>
      <c r="C19" s="170"/>
      <c r="D19" s="170"/>
      <c r="E19" s="171">
        <v>3410</v>
      </c>
      <c r="F19" s="245">
        <v>1</v>
      </c>
      <c r="G19" s="123"/>
      <c r="H19" s="123">
        <v>70</v>
      </c>
      <c r="I19" s="246">
        <v>0.02</v>
      </c>
      <c r="J19" s="123">
        <v>710</v>
      </c>
      <c r="K19" s="246">
        <v>0.21</v>
      </c>
      <c r="L19" s="123">
        <v>60</v>
      </c>
      <c r="M19" s="246">
        <v>0.02</v>
      </c>
      <c r="N19" s="123"/>
      <c r="O19" s="123">
        <v>1030</v>
      </c>
      <c r="P19" s="246">
        <v>0.3</v>
      </c>
      <c r="Q19" s="123">
        <v>670</v>
      </c>
      <c r="R19" s="246">
        <v>0.2</v>
      </c>
      <c r="S19" s="123">
        <v>110</v>
      </c>
      <c r="T19" s="246">
        <v>0.03</v>
      </c>
      <c r="U19" s="123"/>
      <c r="V19" s="123">
        <v>450</v>
      </c>
      <c r="W19" s="246">
        <v>0.13</v>
      </c>
      <c r="X19" s="123">
        <v>230</v>
      </c>
      <c r="Y19" s="246">
        <v>7.0000000000000007E-2</v>
      </c>
      <c r="Z19" s="123">
        <v>40</v>
      </c>
      <c r="AA19" s="246">
        <v>0.01</v>
      </c>
      <c r="AB19" s="123">
        <v>50</v>
      </c>
      <c r="AC19" s="246">
        <v>0.01</v>
      </c>
      <c r="AD19" s="123">
        <v>0</v>
      </c>
      <c r="AE19" s="246">
        <v>0</v>
      </c>
    </row>
    <row r="20" spans="1:31" ht="15" customHeight="1" x14ac:dyDescent="0.2">
      <c r="A20"/>
      <c r="B20"/>
      <c r="C20"/>
      <c r="D20"/>
      <c r="E20"/>
      <c r="F20"/>
      <c r="G20"/>
      <c r="H20"/>
      <c r="I20"/>
      <c r="J20"/>
      <c r="K20"/>
      <c r="L20"/>
      <c r="M20"/>
      <c r="N20"/>
      <c r="O20"/>
      <c r="P20"/>
      <c r="Q20"/>
      <c r="R20"/>
      <c r="S20"/>
      <c r="T20"/>
      <c r="U20"/>
      <c r="V20"/>
      <c r="W20"/>
      <c r="X20"/>
      <c r="Y20"/>
      <c r="Z20"/>
      <c r="AA20"/>
      <c r="AB20"/>
      <c r="AC20"/>
      <c r="AD20"/>
      <c r="AE20"/>
    </row>
    <row r="21" spans="1:31" x14ac:dyDescent="0.2">
      <c r="A21" s="154" t="s">
        <v>887</v>
      </c>
      <c r="B21" s="154" t="s">
        <v>888</v>
      </c>
      <c r="C21" s="154"/>
      <c r="D21" s="154"/>
      <c r="E21" s="171">
        <v>15</v>
      </c>
      <c r="F21" s="245">
        <v>1</v>
      </c>
      <c r="G21" s="247"/>
      <c r="H21" s="123">
        <v>0</v>
      </c>
      <c r="I21" s="246">
        <v>0</v>
      </c>
      <c r="J21" s="123">
        <v>9</v>
      </c>
      <c r="K21" s="246">
        <v>0.6</v>
      </c>
      <c r="L21" s="123">
        <v>0</v>
      </c>
      <c r="M21" s="246">
        <v>0</v>
      </c>
      <c r="N21" s="247"/>
      <c r="O21" s="123">
        <v>2</v>
      </c>
      <c r="P21" s="246">
        <v>0.13</v>
      </c>
      <c r="Q21" s="123">
        <v>1</v>
      </c>
      <c r="R21" s="246">
        <v>7.0000000000000007E-2</v>
      </c>
      <c r="S21" s="123">
        <v>0</v>
      </c>
      <c r="T21" s="246">
        <v>0</v>
      </c>
      <c r="U21" s="247"/>
      <c r="V21" s="123">
        <v>0</v>
      </c>
      <c r="W21" s="246">
        <v>0</v>
      </c>
      <c r="X21" s="123">
        <v>3</v>
      </c>
      <c r="Y21" s="246">
        <v>0.2</v>
      </c>
      <c r="Z21" s="123">
        <v>0</v>
      </c>
      <c r="AA21" s="246">
        <v>0</v>
      </c>
      <c r="AB21" s="123">
        <v>0</v>
      </c>
      <c r="AC21" s="246">
        <v>0</v>
      </c>
      <c r="AD21" s="123">
        <v>0</v>
      </c>
      <c r="AE21" s="246">
        <v>0</v>
      </c>
    </row>
    <row r="22" spans="1:31" x14ac:dyDescent="0.2">
      <c r="A22" s="154" t="s">
        <v>889</v>
      </c>
      <c r="B22" s="154" t="s">
        <v>890</v>
      </c>
      <c r="C22" s="154"/>
      <c r="D22" s="154"/>
      <c r="E22" s="171">
        <v>94</v>
      </c>
      <c r="F22" s="245">
        <v>1</v>
      </c>
      <c r="G22" s="247"/>
      <c r="H22" s="123">
        <v>2</v>
      </c>
      <c r="I22" s="246">
        <v>0.02</v>
      </c>
      <c r="J22" s="123">
        <v>24</v>
      </c>
      <c r="K22" s="246">
        <v>0.26</v>
      </c>
      <c r="L22" s="123">
        <v>0</v>
      </c>
      <c r="M22" s="246">
        <v>0</v>
      </c>
      <c r="N22" s="247"/>
      <c r="O22" s="123">
        <v>24</v>
      </c>
      <c r="P22" s="246">
        <v>0.26</v>
      </c>
      <c r="Q22" s="123">
        <v>16</v>
      </c>
      <c r="R22" s="246">
        <v>0.17</v>
      </c>
      <c r="S22" s="123">
        <v>1</v>
      </c>
      <c r="T22" s="246">
        <v>0.01</v>
      </c>
      <c r="U22" s="247"/>
      <c r="V22" s="123">
        <v>15</v>
      </c>
      <c r="W22" s="246">
        <v>0.16</v>
      </c>
      <c r="X22" s="123">
        <v>11</v>
      </c>
      <c r="Y22" s="246">
        <v>0.12</v>
      </c>
      <c r="Z22" s="123">
        <v>0</v>
      </c>
      <c r="AA22" s="246">
        <v>0</v>
      </c>
      <c r="AB22" s="123">
        <v>1</v>
      </c>
      <c r="AC22" s="246">
        <v>0.01</v>
      </c>
      <c r="AD22" s="123">
        <v>0</v>
      </c>
      <c r="AE22" s="246">
        <v>0</v>
      </c>
    </row>
    <row r="23" spans="1:31" x14ac:dyDescent="0.2">
      <c r="A23" s="154" t="s">
        <v>891</v>
      </c>
      <c r="B23" s="154" t="s">
        <v>892</v>
      </c>
      <c r="C23" s="154"/>
      <c r="D23" s="154"/>
      <c r="E23" s="171">
        <v>122</v>
      </c>
      <c r="F23" s="245">
        <v>1</v>
      </c>
      <c r="G23" s="247"/>
      <c r="H23" s="123">
        <v>3</v>
      </c>
      <c r="I23" s="246">
        <v>0.02</v>
      </c>
      <c r="J23" s="123">
        <v>21</v>
      </c>
      <c r="K23" s="246">
        <v>0.17</v>
      </c>
      <c r="L23" s="123">
        <v>0</v>
      </c>
      <c r="M23" s="246">
        <v>0</v>
      </c>
      <c r="N23" s="247"/>
      <c r="O23" s="123">
        <v>51</v>
      </c>
      <c r="P23" s="246">
        <v>0.42</v>
      </c>
      <c r="Q23" s="123">
        <v>20</v>
      </c>
      <c r="R23" s="246">
        <v>0.16</v>
      </c>
      <c r="S23" s="123">
        <v>0</v>
      </c>
      <c r="T23" s="246">
        <v>0</v>
      </c>
      <c r="U23" s="247"/>
      <c r="V23" s="123">
        <v>17</v>
      </c>
      <c r="W23" s="246">
        <v>0.14000000000000001</v>
      </c>
      <c r="X23" s="123">
        <v>8</v>
      </c>
      <c r="Y23" s="246">
        <v>7.0000000000000007E-2</v>
      </c>
      <c r="Z23" s="123">
        <v>0</v>
      </c>
      <c r="AA23" s="246">
        <v>0</v>
      </c>
      <c r="AB23" s="123">
        <v>2</v>
      </c>
      <c r="AC23" s="246">
        <v>0.02</v>
      </c>
      <c r="AD23" s="123">
        <v>0</v>
      </c>
      <c r="AE23" s="246">
        <v>0</v>
      </c>
    </row>
    <row r="24" spans="1:31" x14ac:dyDescent="0.2">
      <c r="A24" s="154" t="s">
        <v>893</v>
      </c>
      <c r="B24" s="154" t="s">
        <v>894</v>
      </c>
      <c r="C24" s="154"/>
      <c r="D24" s="154"/>
      <c r="E24" s="171">
        <v>86</v>
      </c>
      <c r="F24" s="245">
        <v>1</v>
      </c>
      <c r="G24" s="247"/>
      <c r="H24" s="123">
        <v>2</v>
      </c>
      <c r="I24" s="246">
        <v>0.02</v>
      </c>
      <c r="J24" s="123">
        <v>38</v>
      </c>
      <c r="K24" s="246">
        <v>0.44</v>
      </c>
      <c r="L24" s="123">
        <v>0</v>
      </c>
      <c r="M24" s="246">
        <v>0</v>
      </c>
      <c r="N24" s="247"/>
      <c r="O24" s="123">
        <v>15</v>
      </c>
      <c r="P24" s="246">
        <v>0.17</v>
      </c>
      <c r="Q24" s="123">
        <v>15</v>
      </c>
      <c r="R24" s="246">
        <v>0.17</v>
      </c>
      <c r="S24" s="123">
        <v>0</v>
      </c>
      <c r="T24" s="246">
        <v>0</v>
      </c>
      <c r="U24" s="247"/>
      <c r="V24" s="123">
        <v>13</v>
      </c>
      <c r="W24" s="246">
        <v>0.15</v>
      </c>
      <c r="X24" s="123">
        <v>1</v>
      </c>
      <c r="Y24" s="246">
        <v>0.01</v>
      </c>
      <c r="Z24" s="123">
        <v>1</v>
      </c>
      <c r="AA24" s="246">
        <v>0.01</v>
      </c>
      <c r="AB24" s="123">
        <v>1</v>
      </c>
      <c r="AC24" s="246">
        <v>0.01</v>
      </c>
      <c r="AD24" s="123">
        <v>0</v>
      </c>
      <c r="AE24" s="246">
        <v>0</v>
      </c>
    </row>
    <row r="25" spans="1:31" x14ac:dyDescent="0.2">
      <c r="A25" s="154" t="s">
        <v>895</v>
      </c>
      <c r="B25" s="154" t="s">
        <v>896</v>
      </c>
      <c r="C25" s="154"/>
      <c r="D25" s="154"/>
      <c r="E25" s="171">
        <v>93</v>
      </c>
      <c r="F25" s="245">
        <v>1</v>
      </c>
      <c r="G25" s="247"/>
      <c r="H25" s="123">
        <v>2</v>
      </c>
      <c r="I25" s="246">
        <v>0.02</v>
      </c>
      <c r="J25" s="123">
        <v>13</v>
      </c>
      <c r="K25" s="246">
        <v>0.14000000000000001</v>
      </c>
      <c r="L25" s="123">
        <v>6</v>
      </c>
      <c r="M25" s="246">
        <v>0.06</v>
      </c>
      <c r="N25" s="247"/>
      <c r="O25" s="123">
        <v>17</v>
      </c>
      <c r="P25" s="246">
        <v>0.18</v>
      </c>
      <c r="Q25" s="123">
        <v>17</v>
      </c>
      <c r="R25" s="246">
        <v>0.18</v>
      </c>
      <c r="S25" s="123">
        <v>9</v>
      </c>
      <c r="T25" s="246">
        <v>0.1</v>
      </c>
      <c r="U25" s="247"/>
      <c r="V25" s="123">
        <v>15</v>
      </c>
      <c r="W25" s="246">
        <v>0.16</v>
      </c>
      <c r="X25" s="123">
        <v>10</v>
      </c>
      <c r="Y25" s="246">
        <v>0.11</v>
      </c>
      <c r="Z25" s="123">
        <v>1</v>
      </c>
      <c r="AA25" s="246">
        <v>0.01</v>
      </c>
      <c r="AB25" s="123">
        <v>3</v>
      </c>
      <c r="AC25" s="246">
        <v>0.03</v>
      </c>
      <c r="AD25" s="123">
        <v>0</v>
      </c>
      <c r="AE25" s="246">
        <v>0</v>
      </c>
    </row>
    <row r="26" spans="1:31" x14ac:dyDescent="0.2">
      <c r="A26" s="154" t="s">
        <v>897</v>
      </c>
      <c r="B26" s="154" t="s">
        <v>898</v>
      </c>
      <c r="C26" s="154"/>
      <c r="D26" s="154"/>
      <c r="E26" s="171">
        <v>96</v>
      </c>
      <c r="F26" s="245">
        <v>1</v>
      </c>
      <c r="G26" s="247"/>
      <c r="H26" s="123">
        <v>4</v>
      </c>
      <c r="I26" s="246">
        <v>0.04</v>
      </c>
      <c r="J26" s="123">
        <v>21</v>
      </c>
      <c r="K26" s="246">
        <v>0.22</v>
      </c>
      <c r="L26" s="123">
        <v>0</v>
      </c>
      <c r="M26" s="246">
        <v>0</v>
      </c>
      <c r="N26" s="247"/>
      <c r="O26" s="123">
        <v>23</v>
      </c>
      <c r="P26" s="246">
        <v>0.24</v>
      </c>
      <c r="Q26" s="123">
        <v>20</v>
      </c>
      <c r="R26" s="246">
        <v>0.21</v>
      </c>
      <c r="S26" s="123">
        <v>0</v>
      </c>
      <c r="T26" s="246">
        <v>0</v>
      </c>
      <c r="U26" s="247"/>
      <c r="V26" s="123">
        <v>18</v>
      </c>
      <c r="W26" s="246">
        <v>0.19</v>
      </c>
      <c r="X26" s="123">
        <v>7</v>
      </c>
      <c r="Y26" s="246">
        <v>7.0000000000000007E-2</v>
      </c>
      <c r="Z26" s="123">
        <v>2</v>
      </c>
      <c r="AA26" s="246">
        <v>0.02</v>
      </c>
      <c r="AB26" s="123">
        <v>1</v>
      </c>
      <c r="AC26" s="246">
        <v>0.01</v>
      </c>
      <c r="AD26" s="123">
        <v>0</v>
      </c>
      <c r="AE26" s="246">
        <v>0</v>
      </c>
    </row>
    <row r="27" spans="1:31" x14ac:dyDescent="0.2">
      <c r="A27" s="154" t="s">
        <v>899</v>
      </c>
      <c r="B27" s="154" t="s">
        <v>900</v>
      </c>
      <c r="C27" s="154"/>
      <c r="D27" s="154"/>
      <c r="E27" s="171">
        <v>226</v>
      </c>
      <c r="F27" s="245">
        <v>1</v>
      </c>
      <c r="G27" s="247"/>
      <c r="H27" s="123">
        <v>7</v>
      </c>
      <c r="I27" s="246">
        <v>0.03</v>
      </c>
      <c r="J27" s="123">
        <v>71</v>
      </c>
      <c r="K27" s="246">
        <v>0.31</v>
      </c>
      <c r="L27" s="123">
        <v>0</v>
      </c>
      <c r="M27" s="246">
        <v>0</v>
      </c>
      <c r="N27" s="247"/>
      <c r="O27" s="123">
        <v>47</v>
      </c>
      <c r="P27" s="246">
        <v>0.21</v>
      </c>
      <c r="Q27" s="123">
        <v>37</v>
      </c>
      <c r="R27" s="246">
        <v>0.16</v>
      </c>
      <c r="S27" s="123">
        <v>0</v>
      </c>
      <c r="T27" s="246">
        <v>0</v>
      </c>
      <c r="U27" s="247"/>
      <c r="V27" s="123">
        <v>48</v>
      </c>
      <c r="W27" s="246">
        <v>0.21</v>
      </c>
      <c r="X27" s="123">
        <v>6</v>
      </c>
      <c r="Y27" s="246">
        <v>0.03</v>
      </c>
      <c r="Z27" s="123">
        <v>7</v>
      </c>
      <c r="AA27" s="246">
        <v>0.03</v>
      </c>
      <c r="AB27" s="123">
        <v>3</v>
      </c>
      <c r="AC27" s="246">
        <v>0.01</v>
      </c>
      <c r="AD27" s="123">
        <v>0</v>
      </c>
      <c r="AE27" s="246">
        <v>0</v>
      </c>
    </row>
    <row r="28" spans="1:31" x14ac:dyDescent="0.2">
      <c r="A28" s="154" t="s">
        <v>901</v>
      </c>
      <c r="B28" s="154" t="s">
        <v>902</v>
      </c>
      <c r="C28" s="154"/>
      <c r="D28" s="154"/>
      <c r="E28" s="171">
        <v>398</v>
      </c>
      <c r="F28" s="245">
        <v>1</v>
      </c>
      <c r="G28" s="247"/>
      <c r="H28" s="123">
        <v>5</v>
      </c>
      <c r="I28" s="246">
        <v>0.01</v>
      </c>
      <c r="J28" s="123">
        <v>126</v>
      </c>
      <c r="K28" s="246">
        <v>0.32</v>
      </c>
      <c r="L28" s="123">
        <v>0</v>
      </c>
      <c r="M28" s="246">
        <v>0</v>
      </c>
      <c r="N28" s="247"/>
      <c r="O28" s="123">
        <v>64</v>
      </c>
      <c r="P28" s="246">
        <v>0.16</v>
      </c>
      <c r="Q28" s="123">
        <v>77</v>
      </c>
      <c r="R28" s="246">
        <v>0.19</v>
      </c>
      <c r="S28" s="123">
        <v>1</v>
      </c>
      <c r="T28" s="246">
        <v>0</v>
      </c>
      <c r="U28" s="247"/>
      <c r="V28" s="123">
        <v>70</v>
      </c>
      <c r="W28" s="246">
        <v>0.18</v>
      </c>
      <c r="X28" s="123">
        <v>26</v>
      </c>
      <c r="Y28" s="246">
        <v>7.0000000000000007E-2</v>
      </c>
      <c r="Z28" s="123">
        <v>22</v>
      </c>
      <c r="AA28" s="246">
        <v>0.06</v>
      </c>
      <c r="AB28" s="123">
        <v>7</v>
      </c>
      <c r="AC28" s="246">
        <v>0.02</v>
      </c>
      <c r="AD28" s="123">
        <v>0</v>
      </c>
      <c r="AE28" s="246">
        <v>0</v>
      </c>
    </row>
    <row r="29" spans="1:31" x14ac:dyDescent="0.2">
      <c r="A29" s="154" t="s">
        <v>903</v>
      </c>
      <c r="B29" s="154" t="s">
        <v>904</v>
      </c>
      <c r="C29" s="154"/>
      <c r="D29" s="154"/>
      <c r="E29" s="171">
        <v>99</v>
      </c>
      <c r="F29" s="245">
        <v>1</v>
      </c>
      <c r="G29" s="247"/>
      <c r="H29" s="123">
        <v>2</v>
      </c>
      <c r="I29" s="246">
        <v>0.02</v>
      </c>
      <c r="J29" s="123">
        <v>18</v>
      </c>
      <c r="K29" s="246">
        <v>0.18</v>
      </c>
      <c r="L29" s="123">
        <v>0</v>
      </c>
      <c r="M29" s="246">
        <v>0</v>
      </c>
      <c r="N29" s="247"/>
      <c r="O29" s="123">
        <v>51</v>
      </c>
      <c r="P29" s="246">
        <v>0.52</v>
      </c>
      <c r="Q29" s="123">
        <v>11</v>
      </c>
      <c r="R29" s="246">
        <v>0.11</v>
      </c>
      <c r="S29" s="123">
        <v>0</v>
      </c>
      <c r="T29" s="246">
        <v>0</v>
      </c>
      <c r="U29" s="247"/>
      <c r="V29" s="123">
        <v>7</v>
      </c>
      <c r="W29" s="246">
        <v>7.0000000000000007E-2</v>
      </c>
      <c r="X29" s="123">
        <v>7</v>
      </c>
      <c r="Y29" s="246">
        <v>7.0000000000000007E-2</v>
      </c>
      <c r="Z29" s="123">
        <v>1</v>
      </c>
      <c r="AA29" s="246">
        <v>0.01</v>
      </c>
      <c r="AB29" s="123">
        <v>2</v>
      </c>
      <c r="AC29" s="246">
        <v>0.02</v>
      </c>
      <c r="AD29" s="123">
        <v>0</v>
      </c>
      <c r="AE29" s="246">
        <v>0</v>
      </c>
    </row>
    <row r="30" spans="1:31" x14ac:dyDescent="0.2">
      <c r="A30" s="154" t="s">
        <v>905</v>
      </c>
      <c r="B30" s="154" t="s">
        <v>906</v>
      </c>
      <c r="C30" s="154"/>
      <c r="D30" s="154"/>
      <c r="E30" s="171">
        <v>51</v>
      </c>
      <c r="F30" s="245">
        <v>1</v>
      </c>
      <c r="G30" s="247"/>
      <c r="H30" s="123">
        <v>0</v>
      </c>
      <c r="I30" s="246">
        <v>0</v>
      </c>
      <c r="J30" s="123">
        <v>29</v>
      </c>
      <c r="K30" s="246">
        <v>0.56999999999999995</v>
      </c>
      <c r="L30" s="123">
        <v>0</v>
      </c>
      <c r="M30" s="246">
        <v>0</v>
      </c>
      <c r="N30" s="247"/>
      <c r="O30" s="123">
        <v>5</v>
      </c>
      <c r="P30" s="246">
        <v>0.1</v>
      </c>
      <c r="Q30" s="123">
        <v>10</v>
      </c>
      <c r="R30" s="246">
        <v>0.2</v>
      </c>
      <c r="S30" s="123">
        <v>0</v>
      </c>
      <c r="T30" s="246">
        <v>0</v>
      </c>
      <c r="U30" s="247"/>
      <c r="V30" s="123">
        <v>5</v>
      </c>
      <c r="W30" s="246">
        <v>0.1</v>
      </c>
      <c r="X30" s="123">
        <v>2</v>
      </c>
      <c r="Y30" s="246">
        <v>0.04</v>
      </c>
      <c r="Z30" s="123">
        <v>0</v>
      </c>
      <c r="AA30" s="246">
        <v>0</v>
      </c>
      <c r="AB30" s="123">
        <v>0</v>
      </c>
      <c r="AC30" s="246">
        <v>0</v>
      </c>
      <c r="AD30" s="123">
        <v>0</v>
      </c>
      <c r="AE30" s="246">
        <v>0</v>
      </c>
    </row>
    <row r="31" spans="1:31" x14ac:dyDescent="0.2">
      <c r="A31" s="154" t="s">
        <v>907</v>
      </c>
      <c r="B31" s="154" t="s">
        <v>908</v>
      </c>
      <c r="C31" s="154"/>
      <c r="D31" s="154"/>
      <c r="E31" s="171">
        <v>82</v>
      </c>
      <c r="F31" s="245">
        <v>1</v>
      </c>
      <c r="G31" s="247"/>
      <c r="H31" s="123">
        <v>1</v>
      </c>
      <c r="I31" s="246">
        <v>0.01</v>
      </c>
      <c r="J31" s="123">
        <v>24</v>
      </c>
      <c r="K31" s="246">
        <v>0.28999999999999998</v>
      </c>
      <c r="L31" s="123">
        <v>0</v>
      </c>
      <c r="M31" s="246">
        <v>0</v>
      </c>
      <c r="N31" s="247"/>
      <c r="O31" s="123">
        <v>29</v>
      </c>
      <c r="P31" s="246">
        <v>0.35</v>
      </c>
      <c r="Q31" s="123">
        <v>12</v>
      </c>
      <c r="R31" s="246">
        <v>0.15</v>
      </c>
      <c r="S31" s="123">
        <v>0</v>
      </c>
      <c r="T31" s="246">
        <v>0</v>
      </c>
      <c r="U31" s="247"/>
      <c r="V31" s="123">
        <v>10</v>
      </c>
      <c r="W31" s="246">
        <v>0.12</v>
      </c>
      <c r="X31" s="123">
        <v>6</v>
      </c>
      <c r="Y31" s="246">
        <v>7.0000000000000007E-2</v>
      </c>
      <c r="Z31" s="123">
        <v>0</v>
      </c>
      <c r="AA31" s="246">
        <v>0</v>
      </c>
      <c r="AB31" s="123">
        <v>0</v>
      </c>
      <c r="AC31" s="246">
        <v>0</v>
      </c>
      <c r="AD31" s="123">
        <v>0</v>
      </c>
      <c r="AE31" s="246">
        <v>0</v>
      </c>
    </row>
    <row r="32" spans="1:31" x14ac:dyDescent="0.2">
      <c r="A32" s="154" t="s">
        <v>909</v>
      </c>
      <c r="B32" s="154" t="s">
        <v>910</v>
      </c>
      <c r="C32" s="154"/>
      <c r="D32" s="154"/>
      <c r="E32" s="171">
        <v>76</v>
      </c>
      <c r="F32" s="245">
        <v>1</v>
      </c>
      <c r="G32" s="247"/>
      <c r="H32" s="123">
        <v>2</v>
      </c>
      <c r="I32" s="246">
        <v>0.03</v>
      </c>
      <c r="J32" s="123">
        <v>13</v>
      </c>
      <c r="K32" s="246">
        <v>0.17</v>
      </c>
      <c r="L32" s="123">
        <v>0</v>
      </c>
      <c r="M32" s="246">
        <v>0</v>
      </c>
      <c r="N32" s="247"/>
      <c r="O32" s="123">
        <v>25</v>
      </c>
      <c r="P32" s="246">
        <v>0.33</v>
      </c>
      <c r="Q32" s="123">
        <v>14</v>
      </c>
      <c r="R32" s="246">
        <v>0.18</v>
      </c>
      <c r="S32" s="123">
        <v>0</v>
      </c>
      <c r="T32" s="246">
        <v>0</v>
      </c>
      <c r="U32" s="247"/>
      <c r="V32" s="123">
        <v>11</v>
      </c>
      <c r="W32" s="246">
        <v>0.14000000000000001</v>
      </c>
      <c r="X32" s="123">
        <v>11</v>
      </c>
      <c r="Y32" s="246">
        <v>0.14000000000000001</v>
      </c>
      <c r="Z32" s="123">
        <v>0</v>
      </c>
      <c r="AA32" s="246">
        <v>0</v>
      </c>
      <c r="AB32" s="123">
        <v>0</v>
      </c>
      <c r="AC32" s="246">
        <v>0</v>
      </c>
      <c r="AD32" s="123">
        <v>0</v>
      </c>
      <c r="AE32" s="246">
        <v>0</v>
      </c>
    </row>
    <row r="33" spans="1:31" x14ac:dyDescent="0.2">
      <c r="A33" s="154" t="s">
        <v>911</v>
      </c>
      <c r="B33" s="154" t="s">
        <v>912</v>
      </c>
      <c r="C33" s="154"/>
      <c r="D33" s="154"/>
      <c r="E33" s="171">
        <v>89</v>
      </c>
      <c r="F33" s="245">
        <v>1</v>
      </c>
      <c r="G33" s="247"/>
      <c r="H33" s="123">
        <v>2</v>
      </c>
      <c r="I33" s="246">
        <v>0.02</v>
      </c>
      <c r="J33" s="123">
        <v>20</v>
      </c>
      <c r="K33" s="246">
        <v>0.22</v>
      </c>
      <c r="L33" s="123">
        <v>0</v>
      </c>
      <c r="M33" s="246">
        <v>0</v>
      </c>
      <c r="N33" s="247"/>
      <c r="O33" s="123">
        <v>28</v>
      </c>
      <c r="P33" s="246">
        <v>0.31</v>
      </c>
      <c r="Q33" s="123">
        <v>22</v>
      </c>
      <c r="R33" s="246">
        <v>0.25</v>
      </c>
      <c r="S33" s="123">
        <v>0</v>
      </c>
      <c r="T33" s="246">
        <v>0</v>
      </c>
      <c r="U33" s="247"/>
      <c r="V33" s="123">
        <v>5</v>
      </c>
      <c r="W33" s="246">
        <v>0.06</v>
      </c>
      <c r="X33" s="123">
        <v>8</v>
      </c>
      <c r="Y33" s="246">
        <v>0.09</v>
      </c>
      <c r="Z33" s="123">
        <v>2</v>
      </c>
      <c r="AA33" s="246">
        <v>0.02</v>
      </c>
      <c r="AB33" s="123">
        <v>2</v>
      </c>
      <c r="AC33" s="246">
        <v>0.02</v>
      </c>
      <c r="AD33" s="123">
        <v>0</v>
      </c>
      <c r="AE33" s="246">
        <v>0</v>
      </c>
    </row>
    <row r="34" spans="1:31" x14ac:dyDescent="0.2">
      <c r="A34" s="154" t="s">
        <v>913</v>
      </c>
      <c r="B34" s="154" t="s">
        <v>914</v>
      </c>
      <c r="C34" s="154"/>
      <c r="D34" s="154"/>
      <c r="E34" s="171">
        <v>124</v>
      </c>
      <c r="F34" s="245">
        <v>1</v>
      </c>
      <c r="G34" s="247"/>
      <c r="H34" s="123">
        <v>1</v>
      </c>
      <c r="I34" s="246">
        <v>0.01</v>
      </c>
      <c r="J34" s="123">
        <v>24</v>
      </c>
      <c r="K34" s="246">
        <v>0.19</v>
      </c>
      <c r="L34" s="123">
        <v>0</v>
      </c>
      <c r="M34" s="246">
        <v>0</v>
      </c>
      <c r="N34" s="247"/>
      <c r="O34" s="123">
        <v>46</v>
      </c>
      <c r="P34" s="246">
        <v>0.37</v>
      </c>
      <c r="Q34" s="123">
        <v>24</v>
      </c>
      <c r="R34" s="246">
        <v>0.19</v>
      </c>
      <c r="S34" s="123">
        <v>0</v>
      </c>
      <c r="T34" s="246">
        <v>0</v>
      </c>
      <c r="U34" s="247"/>
      <c r="V34" s="123">
        <v>16</v>
      </c>
      <c r="W34" s="246">
        <v>0.13</v>
      </c>
      <c r="X34" s="123">
        <v>6</v>
      </c>
      <c r="Y34" s="246">
        <v>0.05</v>
      </c>
      <c r="Z34" s="123">
        <v>3</v>
      </c>
      <c r="AA34" s="246">
        <v>0.02</v>
      </c>
      <c r="AB34" s="123">
        <v>2</v>
      </c>
      <c r="AC34" s="246">
        <v>0.02</v>
      </c>
      <c r="AD34" s="123">
        <v>2</v>
      </c>
      <c r="AE34" s="246">
        <v>0.02</v>
      </c>
    </row>
    <row r="35" spans="1:31" x14ac:dyDescent="0.2">
      <c r="A35" s="154" t="s">
        <v>915</v>
      </c>
      <c r="B35" s="154" t="s">
        <v>916</v>
      </c>
      <c r="C35" s="154"/>
      <c r="D35" s="154"/>
      <c r="E35" s="171">
        <v>202</v>
      </c>
      <c r="F35" s="245">
        <v>1</v>
      </c>
      <c r="G35" s="247"/>
      <c r="H35" s="123">
        <v>2</v>
      </c>
      <c r="I35" s="246">
        <v>0.01</v>
      </c>
      <c r="J35" s="123">
        <v>78</v>
      </c>
      <c r="K35" s="246">
        <v>0.39</v>
      </c>
      <c r="L35" s="123">
        <v>0</v>
      </c>
      <c r="M35" s="246">
        <v>0</v>
      </c>
      <c r="N35" s="247"/>
      <c r="O35" s="123">
        <v>26</v>
      </c>
      <c r="P35" s="246">
        <v>0.13</v>
      </c>
      <c r="Q35" s="123">
        <v>39</v>
      </c>
      <c r="R35" s="246">
        <v>0.19</v>
      </c>
      <c r="S35" s="123">
        <v>0</v>
      </c>
      <c r="T35" s="246">
        <v>0</v>
      </c>
      <c r="U35" s="247"/>
      <c r="V35" s="123">
        <v>38</v>
      </c>
      <c r="W35" s="246">
        <v>0.19</v>
      </c>
      <c r="X35" s="123">
        <v>4</v>
      </c>
      <c r="Y35" s="246">
        <v>0.02</v>
      </c>
      <c r="Z35" s="123">
        <v>7</v>
      </c>
      <c r="AA35" s="246">
        <v>0.03</v>
      </c>
      <c r="AB35" s="123">
        <v>8</v>
      </c>
      <c r="AC35" s="246">
        <v>0.04</v>
      </c>
      <c r="AD35" s="123">
        <v>0</v>
      </c>
      <c r="AE35" s="246">
        <v>0</v>
      </c>
    </row>
    <row r="36" spans="1:31" x14ac:dyDescent="0.2">
      <c r="A36" s="154" t="s">
        <v>917</v>
      </c>
      <c r="B36" s="154" t="s">
        <v>918</v>
      </c>
      <c r="C36" s="154"/>
      <c r="D36" s="154"/>
      <c r="E36" s="171">
        <v>865</v>
      </c>
      <c r="F36" s="245">
        <v>1</v>
      </c>
      <c r="G36" s="247"/>
      <c r="H36" s="123">
        <v>11</v>
      </c>
      <c r="I36" s="246">
        <v>0.01</v>
      </c>
      <c r="J36" s="123">
        <v>107</v>
      </c>
      <c r="K36" s="246">
        <v>0.12</v>
      </c>
      <c r="L36" s="123">
        <v>0</v>
      </c>
      <c r="M36" s="246">
        <v>0</v>
      </c>
      <c r="N36" s="247"/>
      <c r="O36" s="123">
        <v>378</v>
      </c>
      <c r="P36" s="246">
        <v>0.44</v>
      </c>
      <c r="Q36" s="123">
        <v>236</v>
      </c>
      <c r="R36" s="246">
        <v>0.27</v>
      </c>
      <c r="S36" s="123">
        <v>4</v>
      </c>
      <c r="T36" s="246">
        <v>0</v>
      </c>
      <c r="U36" s="247"/>
      <c r="V36" s="123">
        <v>81</v>
      </c>
      <c r="W36" s="246">
        <v>0.09</v>
      </c>
      <c r="X36" s="123">
        <v>26</v>
      </c>
      <c r="Y36" s="246">
        <v>0.03</v>
      </c>
      <c r="Z36" s="123">
        <v>15</v>
      </c>
      <c r="AA36" s="246">
        <v>0.02</v>
      </c>
      <c r="AB36" s="123">
        <v>7</v>
      </c>
      <c r="AC36" s="246">
        <v>0.01</v>
      </c>
      <c r="AD36" s="123">
        <v>0</v>
      </c>
      <c r="AE36" s="246">
        <v>0</v>
      </c>
    </row>
    <row r="37" spans="1:31" x14ac:dyDescent="0.2">
      <c r="A37" s="154" t="s">
        <v>919</v>
      </c>
      <c r="B37" s="154" t="s">
        <v>920</v>
      </c>
      <c r="C37" s="154"/>
      <c r="D37" s="154"/>
      <c r="E37" s="171">
        <v>80</v>
      </c>
      <c r="F37" s="245">
        <v>1</v>
      </c>
      <c r="G37" s="247"/>
      <c r="H37" s="123">
        <v>0</v>
      </c>
      <c r="I37" s="246">
        <v>0</v>
      </c>
      <c r="J37" s="123">
        <v>26</v>
      </c>
      <c r="K37" s="246">
        <v>0.32</v>
      </c>
      <c r="L37" s="123">
        <v>0</v>
      </c>
      <c r="M37" s="246">
        <v>0</v>
      </c>
      <c r="N37" s="247"/>
      <c r="O37" s="123">
        <v>23</v>
      </c>
      <c r="P37" s="246">
        <v>0.28999999999999998</v>
      </c>
      <c r="Q37" s="123">
        <v>14</v>
      </c>
      <c r="R37" s="246">
        <v>0.17</v>
      </c>
      <c r="S37" s="123">
        <v>0</v>
      </c>
      <c r="T37" s="246">
        <v>0</v>
      </c>
      <c r="U37" s="247"/>
      <c r="V37" s="123">
        <v>11</v>
      </c>
      <c r="W37" s="246">
        <v>0.14000000000000001</v>
      </c>
      <c r="X37" s="123">
        <v>4</v>
      </c>
      <c r="Y37" s="246">
        <v>0.05</v>
      </c>
      <c r="Z37" s="123">
        <v>0</v>
      </c>
      <c r="AA37" s="246">
        <v>0</v>
      </c>
      <c r="AB37" s="123">
        <v>2</v>
      </c>
      <c r="AC37" s="246">
        <v>0.03</v>
      </c>
      <c r="AD37" s="123">
        <v>0</v>
      </c>
      <c r="AE37" s="246">
        <v>0</v>
      </c>
    </row>
    <row r="38" spans="1:31" x14ac:dyDescent="0.2">
      <c r="A38" s="154" t="s">
        <v>921</v>
      </c>
      <c r="B38" s="154" t="s">
        <v>922</v>
      </c>
      <c r="C38" s="154"/>
      <c r="D38" s="154"/>
      <c r="E38" s="171">
        <v>113</v>
      </c>
      <c r="F38" s="245">
        <v>1</v>
      </c>
      <c r="G38" s="247"/>
      <c r="H38" s="123">
        <v>4</v>
      </c>
      <c r="I38" s="246">
        <v>0.04</v>
      </c>
      <c r="J38" s="123">
        <v>26</v>
      </c>
      <c r="K38" s="246">
        <v>0.23</v>
      </c>
      <c r="L38" s="123">
        <v>0</v>
      </c>
      <c r="M38" s="246">
        <v>0</v>
      </c>
      <c r="N38" s="247"/>
      <c r="O38" s="123">
        <v>29</v>
      </c>
      <c r="P38" s="246">
        <v>0.26</v>
      </c>
      <c r="Q38" s="123">
        <v>25</v>
      </c>
      <c r="R38" s="246">
        <v>0.22</v>
      </c>
      <c r="S38" s="123">
        <v>0</v>
      </c>
      <c r="T38" s="246">
        <v>0</v>
      </c>
      <c r="U38" s="247"/>
      <c r="V38" s="123">
        <v>16</v>
      </c>
      <c r="W38" s="246">
        <v>0.14000000000000001</v>
      </c>
      <c r="X38" s="123">
        <v>5</v>
      </c>
      <c r="Y38" s="246">
        <v>0.04</v>
      </c>
      <c r="Z38" s="123">
        <v>5</v>
      </c>
      <c r="AA38" s="246">
        <v>0.04</v>
      </c>
      <c r="AB38" s="123">
        <v>3</v>
      </c>
      <c r="AC38" s="246">
        <v>0.03</v>
      </c>
      <c r="AD38" s="123">
        <v>0</v>
      </c>
      <c r="AE38" s="246">
        <v>0</v>
      </c>
    </row>
    <row r="39" spans="1:31" x14ac:dyDescent="0.2">
      <c r="A39" s="154" t="s">
        <v>923</v>
      </c>
      <c r="B39" s="154" t="s">
        <v>924</v>
      </c>
      <c r="C39" s="154"/>
      <c r="D39" s="154"/>
      <c r="E39" s="171">
        <v>266</v>
      </c>
      <c r="F39" s="245">
        <v>1</v>
      </c>
      <c r="G39" s="247"/>
      <c r="H39" s="123">
        <v>13</v>
      </c>
      <c r="I39" s="246">
        <v>0.05</v>
      </c>
      <c r="J39" s="123">
        <v>63</v>
      </c>
      <c r="K39" s="246">
        <v>0.24</v>
      </c>
      <c r="L39" s="123">
        <v>0</v>
      </c>
      <c r="M39" s="246">
        <v>0</v>
      </c>
      <c r="N39" s="247"/>
      <c r="O39" s="123">
        <v>78</v>
      </c>
      <c r="P39" s="246">
        <v>0.28999999999999998</v>
      </c>
      <c r="Q39" s="123">
        <v>49</v>
      </c>
      <c r="R39" s="246">
        <v>0.18</v>
      </c>
      <c r="S39" s="123">
        <v>0</v>
      </c>
      <c r="T39" s="246">
        <v>0</v>
      </c>
      <c r="U39" s="247"/>
      <c r="V39" s="123">
        <v>28</v>
      </c>
      <c r="W39" s="246">
        <v>0.11</v>
      </c>
      <c r="X39" s="123">
        <v>22</v>
      </c>
      <c r="Y39" s="246">
        <v>0.08</v>
      </c>
      <c r="Z39" s="123">
        <v>8</v>
      </c>
      <c r="AA39" s="246">
        <v>0.03</v>
      </c>
      <c r="AB39" s="123">
        <v>5</v>
      </c>
      <c r="AC39" s="246">
        <v>0.02</v>
      </c>
      <c r="AD39" s="123">
        <v>0</v>
      </c>
      <c r="AE39" s="246">
        <v>0</v>
      </c>
    </row>
    <row r="40" spans="1:31" x14ac:dyDescent="0.2">
      <c r="A40" s="154" t="s">
        <v>925</v>
      </c>
      <c r="B40" s="154" t="s">
        <v>926</v>
      </c>
      <c r="C40" s="154"/>
      <c r="D40" s="154"/>
      <c r="E40" s="171">
        <v>61</v>
      </c>
      <c r="F40" s="245">
        <v>1</v>
      </c>
      <c r="G40" s="247"/>
      <c r="H40" s="123">
        <v>3</v>
      </c>
      <c r="I40" s="246">
        <v>0.05</v>
      </c>
      <c r="J40" s="123">
        <v>11</v>
      </c>
      <c r="K40" s="246">
        <v>0.18</v>
      </c>
      <c r="L40" s="123">
        <v>0</v>
      </c>
      <c r="M40" s="246">
        <v>0</v>
      </c>
      <c r="N40" s="247"/>
      <c r="O40" s="123">
        <v>18</v>
      </c>
      <c r="P40" s="246">
        <v>0.3</v>
      </c>
      <c r="Q40" s="123">
        <v>15</v>
      </c>
      <c r="R40" s="246">
        <v>0.25</v>
      </c>
      <c r="S40" s="123">
        <v>0</v>
      </c>
      <c r="T40" s="246">
        <v>0</v>
      </c>
      <c r="U40" s="247"/>
      <c r="V40" s="123">
        <v>9</v>
      </c>
      <c r="W40" s="246">
        <v>0.15</v>
      </c>
      <c r="X40" s="123">
        <v>5</v>
      </c>
      <c r="Y40" s="246">
        <v>0.08</v>
      </c>
      <c r="Z40" s="123">
        <v>0</v>
      </c>
      <c r="AA40" s="246">
        <v>0</v>
      </c>
      <c r="AB40" s="123">
        <v>0</v>
      </c>
      <c r="AC40" s="246">
        <v>0</v>
      </c>
      <c r="AD40" s="123">
        <v>0</v>
      </c>
      <c r="AE40" s="246">
        <v>0</v>
      </c>
    </row>
    <row r="41" spans="1:31" x14ac:dyDescent="0.2">
      <c r="A41" s="154" t="s">
        <v>927</v>
      </c>
      <c r="B41" s="154" t="s">
        <v>928</v>
      </c>
      <c r="C41" s="154"/>
      <c r="D41" s="154"/>
      <c r="E41" s="171">
        <v>278</v>
      </c>
      <c r="F41" s="245">
        <v>1</v>
      </c>
      <c r="G41" s="247"/>
      <c r="H41" s="123">
        <v>8</v>
      </c>
      <c r="I41" s="246">
        <v>0.03</v>
      </c>
      <c r="J41" s="123">
        <v>85</v>
      </c>
      <c r="K41" s="246">
        <v>0.31</v>
      </c>
      <c r="L41" s="123">
        <v>0</v>
      </c>
      <c r="M41" s="246">
        <v>0</v>
      </c>
      <c r="N41" s="247"/>
      <c r="O41" s="123">
        <v>39</v>
      </c>
      <c r="P41" s="246">
        <v>0.14000000000000001</v>
      </c>
      <c r="Q41" s="123">
        <v>36</v>
      </c>
      <c r="R41" s="246">
        <v>0.13</v>
      </c>
      <c r="S41" s="123">
        <v>0</v>
      </c>
      <c r="T41" s="246">
        <v>0</v>
      </c>
      <c r="U41" s="247"/>
      <c r="V41" s="123">
        <v>68</v>
      </c>
      <c r="W41" s="246">
        <v>0.24</v>
      </c>
      <c r="X41" s="123">
        <v>19</v>
      </c>
      <c r="Y41" s="246">
        <v>7.0000000000000007E-2</v>
      </c>
      <c r="Z41" s="123">
        <v>14</v>
      </c>
      <c r="AA41" s="246">
        <v>0.05</v>
      </c>
      <c r="AB41" s="123">
        <v>9</v>
      </c>
      <c r="AC41" s="246">
        <v>0.03</v>
      </c>
      <c r="AD41" s="123">
        <v>0</v>
      </c>
      <c r="AE41" s="246">
        <v>0</v>
      </c>
    </row>
    <row r="42" spans="1:31" x14ac:dyDescent="0.2">
      <c r="A42" s="154" t="s">
        <v>929</v>
      </c>
      <c r="B42" s="154" t="s">
        <v>930</v>
      </c>
      <c r="C42" s="154"/>
      <c r="D42" s="154"/>
      <c r="E42" s="171">
        <v>52</v>
      </c>
      <c r="F42" s="245">
        <v>1</v>
      </c>
      <c r="G42" s="247"/>
      <c r="H42" s="123">
        <v>0</v>
      </c>
      <c r="I42" s="246">
        <v>0</v>
      </c>
      <c r="J42" s="123">
        <v>13</v>
      </c>
      <c r="K42" s="246">
        <v>0.25</v>
      </c>
      <c r="L42" s="123">
        <v>0</v>
      </c>
      <c r="M42" s="246">
        <v>0</v>
      </c>
      <c r="N42" s="247"/>
      <c r="O42" s="123">
        <v>18</v>
      </c>
      <c r="P42" s="246">
        <v>0.35</v>
      </c>
      <c r="Q42" s="123">
        <v>12</v>
      </c>
      <c r="R42" s="246">
        <v>0.23</v>
      </c>
      <c r="S42" s="123">
        <v>0</v>
      </c>
      <c r="T42" s="246">
        <v>0</v>
      </c>
      <c r="U42" s="247"/>
      <c r="V42" s="123">
        <v>3</v>
      </c>
      <c r="W42" s="246">
        <v>0.06</v>
      </c>
      <c r="X42" s="123">
        <v>3</v>
      </c>
      <c r="Y42" s="246">
        <v>0.06</v>
      </c>
      <c r="Z42" s="123">
        <v>2</v>
      </c>
      <c r="AA42" s="246">
        <v>0.04</v>
      </c>
      <c r="AB42" s="123">
        <v>1</v>
      </c>
      <c r="AC42" s="246">
        <v>0.02</v>
      </c>
      <c r="AD42" s="123">
        <v>0</v>
      </c>
      <c r="AE42" s="246">
        <v>0</v>
      </c>
    </row>
    <row r="43" spans="1:31" x14ac:dyDescent="0.2">
      <c r="A43" s="154" t="s">
        <v>931</v>
      </c>
      <c r="B43" s="154" t="s">
        <v>932</v>
      </c>
      <c r="C43" s="154"/>
      <c r="D43" s="154"/>
      <c r="E43" s="171">
        <v>341</v>
      </c>
      <c r="F43" s="245">
        <v>1</v>
      </c>
      <c r="G43" s="247"/>
      <c r="H43" s="123">
        <v>9</v>
      </c>
      <c r="I43" s="246">
        <v>0.03</v>
      </c>
      <c r="J43" s="123">
        <v>96</v>
      </c>
      <c r="K43" s="246">
        <v>0.28000000000000003</v>
      </c>
      <c r="L43" s="123">
        <v>1</v>
      </c>
      <c r="M43" s="246">
        <v>0</v>
      </c>
      <c r="N43" s="247"/>
      <c r="O43" s="123">
        <v>97</v>
      </c>
      <c r="P43" s="246">
        <v>0.28000000000000003</v>
      </c>
      <c r="Q43" s="123">
        <v>62</v>
      </c>
      <c r="R43" s="246">
        <v>0.18</v>
      </c>
      <c r="S43" s="123">
        <v>4</v>
      </c>
      <c r="T43" s="246">
        <v>0.01</v>
      </c>
      <c r="U43" s="247"/>
      <c r="V43" s="123">
        <v>48</v>
      </c>
      <c r="W43" s="246">
        <v>0.14000000000000001</v>
      </c>
      <c r="X43" s="123">
        <v>15</v>
      </c>
      <c r="Y43" s="246">
        <v>0.04</v>
      </c>
      <c r="Z43" s="123">
        <v>4</v>
      </c>
      <c r="AA43" s="246">
        <v>0.01</v>
      </c>
      <c r="AB43" s="123">
        <v>5</v>
      </c>
      <c r="AC43" s="246">
        <v>0.01</v>
      </c>
      <c r="AD43" s="123">
        <v>0</v>
      </c>
      <c r="AE43" s="246">
        <v>0</v>
      </c>
    </row>
    <row r="44" spans="1:31" x14ac:dyDescent="0.2">
      <c r="A44" s="154" t="s">
        <v>933</v>
      </c>
      <c r="B44" s="154" t="s">
        <v>934</v>
      </c>
      <c r="C44" s="154"/>
      <c r="D44" s="154"/>
      <c r="E44" s="171">
        <v>100</v>
      </c>
      <c r="F44" s="245">
        <v>1</v>
      </c>
      <c r="G44" s="247"/>
      <c r="H44" s="123">
        <v>3</v>
      </c>
      <c r="I44" s="246">
        <v>0.03</v>
      </c>
      <c r="J44" s="123">
        <v>25</v>
      </c>
      <c r="K44" s="246">
        <v>0.25</v>
      </c>
      <c r="L44" s="123">
        <v>0</v>
      </c>
      <c r="M44" s="246">
        <v>0</v>
      </c>
      <c r="N44" s="247"/>
      <c r="O44" s="123">
        <v>29</v>
      </c>
      <c r="P44" s="246">
        <v>0.28999999999999998</v>
      </c>
      <c r="Q44" s="123">
        <v>20</v>
      </c>
      <c r="R44" s="246">
        <v>0.2</v>
      </c>
      <c r="S44" s="123">
        <v>0</v>
      </c>
      <c r="T44" s="246">
        <v>0</v>
      </c>
      <c r="U44" s="247"/>
      <c r="V44" s="123">
        <v>18</v>
      </c>
      <c r="W44" s="246">
        <v>0.18</v>
      </c>
      <c r="X44" s="123">
        <v>4</v>
      </c>
      <c r="Y44" s="246">
        <v>0.04</v>
      </c>
      <c r="Z44" s="123">
        <v>1</v>
      </c>
      <c r="AA44" s="246">
        <v>0.01</v>
      </c>
      <c r="AB44" s="123">
        <v>0</v>
      </c>
      <c r="AC44" s="246">
        <v>0</v>
      </c>
      <c r="AD44" s="123">
        <v>0</v>
      </c>
      <c r="AE44" s="246">
        <v>0</v>
      </c>
    </row>
    <row r="45" spans="1:31" x14ac:dyDescent="0.2">
      <c r="A45" s="154" t="s">
        <v>935</v>
      </c>
      <c r="B45" s="154" t="s">
        <v>936</v>
      </c>
      <c r="C45" s="154"/>
      <c r="D45" s="154"/>
      <c r="E45" s="171">
        <v>227</v>
      </c>
      <c r="F45" s="245">
        <v>1</v>
      </c>
      <c r="G45" s="247"/>
      <c r="H45" s="123">
        <v>9</v>
      </c>
      <c r="I45" s="246">
        <v>0.04</v>
      </c>
      <c r="J45" s="123">
        <v>54</v>
      </c>
      <c r="K45" s="246">
        <v>0.24</v>
      </c>
      <c r="L45" s="123">
        <v>0</v>
      </c>
      <c r="M45" s="246">
        <v>0</v>
      </c>
      <c r="N45" s="247"/>
      <c r="O45" s="123">
        <v>77</v>
      </c>
      <c r="P45" s="246">
        <v>0.34</v>
      </c>
      <c r="Q45" s="123">
        <v>35</v>
      </c>
      <c r="R45" s="246">
        <v>0.15</v>
      </c>
      <c r="S45" s="123">
        <v>0</v>
      </c>
      <c r="T45" s="246">
        <v>0</v>
      </c>
      <c r="U45" s="247"/>
      <c r="V45" s="123">
        <v>29</v>
      </c>
      <c r="W45" s="246">
        <v>0.13</v>
      </c>
      <c r="X45" s="123">
        <v>11</v>
      </c>
      <c r="Y45" s="246">
        <v>0.05</v>
      </c>
      <c r="Z45" s="123">
        <v>10</v>
      </c>
      <c r="AA45" s="246">
        <v>0.04</v>
      </c>
      <c r="AB45" s="123">
        <v>2</v>
      </c>
      <c r="AC45" s="246">
        <v>0.01</v>
      </c>
      <c r="AD45" s="123">
        <v>0</v>
      </c>
      <c r="AE45" s="246">
        <v>0</v>
      </c>
    </row>
    <row r="46" spans="1:31" x14ac:dyDescent="0.2">
      <c r="A46" s="154" t="s">
        <v>937</v>
      </c>
      <c r="B46" s="154" t="s">
        <v>938</v>
      </c>
      <c r="C46" s="154"/>
      <c r="D46" s="154"/>
      <c r="E46" s="171">
        <v>59</v>
      </c>
      <c r="F46" s="245">
        <v>1</v>
      </c>
      <c r="G46" s="247"/>
      <c r="H46" s="123">
        <v>0</v>
      </c>
      <c r="I46" s="246">
        <v>0</v>
      </c>
      <c r="J46" s="123">
        <v>14</v>
      </c>
      <c r="K46" s="246">
        <v>0.24</v>
      </c>
      <c r="L46" s="123">
        <v>0</v>
      </c>
      <c r="M46" s="246">
        <v>0</v>
      </c>
      <c r="N46" s="247"/>
      <c r="O46" s="123">
        <v>18</v>
      </c>
      <c r="P46" s="246">
        <v>0.31</v>
      </c>
      <c r="Q46" s="123">
        <v>14</v>
      </c>
      <c r="R46" s="246">
        <v>0.24</v>
      </c>
      <c r="S46" s="123">
        <v>0</v>
      </c>
      <c r="T46" s="246">
        <v>0</v>
      </c>
      <c r="U46" s="247"/>
      <c r="V46" s="123">
        <v>6</v>
      </c>
      <c r="W46" s="246">
        <v>0.1</v>
      </c>
      <c r="X46" s="123">
        <v>5</v>
      </c>
      <c r="Y46" s="246">
        <v>0.08</v>
      </c>
      <c r="Z46" s="123">
        <v>1</v>
      </c>
      <c r="AA46" s="246">
        <v>0.02</v>
      </c>
      <c r="AB46" s="123">
        <v>1</v>
      </c>
      <c r="AC46" s="246">
        <v>0.02</v>
      </c>
      <c r="AD46" s="123">
        <v>0</v>
      </c>
      <c r="AE46" s="246">
        <v>0</v>
      </c>
    </row>
    <row r="47" spans="1:31" x14ac:dyDescent="0.2">
      <c r="A47" s="154" t="s">
        <v>939</v>
      </c>
      <c r="B47" s="154" t="s">
        <v>940</v>
      </c>
      <c r="C47" s="154"/>
      <c r="D47" s="154"/>
      <c r="E47" s="171">
        <v>43</v>
      </c>
      <c r="F47" s="245">
        <v>1</v>
      </c>
      <c r="G47" s="247"/>
      <c r="H47" s="123">
        <v>2</v>
      </c>
      <c r="I47" s="246">
        <v>0.05</v>
      </c>
      <c r="J47" s="123">
        <v>16</v>
      </c>
      <c r="K47" s="246">
        <v>0.37</v>
      </c>
      <c r="L47" s="123">
        <v>0</v>
      </c>
      <c r="M47" s="246">
        <v>0</v>
      </c>
      <c r="N47" s="247"/>
      <c r="O47" s="123">
        <v>7</v>
      </c>
      <c r="P47" s="246">
        <v>0.16</v>
      </c>
      <c r="Q47" s="123">
        <v>4</v>
      </c>
      <c r="R47" s="246">
        <v>0.09</v>
      </c>
      <c r="S47" s="123">
        <v>0</v>
      </c>
      <c r="T47" s="246">
        <v>0</v>
      </c>
      <c r="U47" s="247"/>
      <c r="V47" s="123">
        <v>6</v>
      </c>
      <c r="W47" s="246">
        <v>0.14000000000000001</v>
      </c>
      <c r="X47" s="123">
        <v>7</v>
      </c>
      <c r="Y47" s="246">
        <v>0.16</v>
      </c>
      <c r="Z47" s="123">
        <v>1</v>
      </c>
      <c r="AA47" s="246">
        <v>0.02</v>
      </c>
      <c r="AB47" s="123">
        <v>0</v>
      </c>
      <c r="AC47" s="246">
        <v>0</v>
      </c>
      <c r="AD47" s="123">
        <v>0</v>
      </c>
      <c r="AE47" s="246">
        <v>0</v>
      </c>
    </row>
    <row r="48" spans="1:31" x14ac:dyDescent="0.2">
      <c r="A48" s="154" t="s">
        <v>941</v>
      </c>
      <c r="B48" s="154" t="s">
        <v>942</v>
      </c>
      <c r="C48" s="154"/>
      <c r="D48" s="154"/>
      <c r="E48" s="171" t="s">
        <v>260</v>
      </c>
      <c r="F48" s="245" t="s">
        <v>260</v>
      </c>
      <c r="G48" s="247"/>
      <c r="H48" s="123" t="s">
        <v>260</v>
      </c>
      <c r="I48" s="246" t="s">
        <v>260</v>
      </c>
      <c r="J48" s="123" t="s">
        <v>260</v>
      </c>
      <c r="K48" s="246" t="s">
        <v>260</v>
      </c>
      <c r="L48" s="123" t="s">
        <v>260</v>
      </c>
      <c r="M48" s="246" t="s">
        <v>260</v>
      </c>
      <c r="N48" s="247"/>
      <c r="O48" s="123" t="s">
        <v>260</v>
      </c>
      <c r="P48" s="246" t="s">
        <v>260</v>
      </c>
      <c r="Q48" s="123" t="s">
        <v>260</v>
      </c>
      <c r="R48" s="246" t="s">
        <v>260</v>
      </c>
      <c r="S48" s="123" t="s">
        <v>260</v>
      </c>
      <c r="T48" s="246" t="s">
        <v>260</v>
      </c>
      <c r="U48" s="247"/>
      <c r="V48" s="123" t="s">
        <v>260</v>
      </c>
      <c r="W48" s="246" t="s">
        <v>260</v>
      </c>
      <c r="X48" s="123" t="s">
        <v>260</v>
      </c>
      <c r="Y48" s="246" t="s">
        <v>260</v>
      </c>
      <c r="Z48" s="123" t="s">
        <v>260</v>
      </c>
      <c r="AA48" s="246" t="s">
        <v>260</v>
      </c>
      <c r="AB48" s="123" t="s">
        <v>260</v>
      </c>
      <c r="AC48" s="246" t="s">
        <v>260</v>
      </c>
      <c r="AD48" s="123" t="s">
        <v>260</v>
      </c>
      <c r="AE48" s="246" t="s">
        <v>260</v>
      </c>
    </row>
    <row r="49" spans="1:31" x14ac:dyDescent="0.2">
      <c r="A49" s="154" t="s">
        <v>943</v>
      </c>
      <c r="B49" s="154" t="s">
        <v>944</v>
      </c>
      <c r="C49" s="154"/>
      <c r="D49" s="154"/>
      <c r="E49" s="171">
        <v>22</v>
      </c>
      <c r="F49" s="245">
        <v>1</v>
      </c>
      <c r="G49" s="247"/>
      <c r="H49" s="123">
        <v>0</v>
      </c>
      <c r="I49" s="246">
        <v>0</v>
      </c>
      <c r="J49" s="123">
        <v>8</v>
      </c>
      <c r="K49" s="246">
        <v>0.36</v>
      </c>
      <c r="L49" s="123">
        <v>0</v>
      </c>
      <c r="M49" s="246">
        <v>0</v>
      </c>
      <c r="N49" s="247"/>
      <c r="O49" s="123">
        <v>5</v>
      </c>
      <c r="P49" s="246">
        <v>0.23</v>
      </c>
      <c r="Q49" s="123">
        <v>6</v>
      </c>
      <c r="R49" s="246">
        <v>0.27</v>
      </c>
      <c r="S49" s="123">
        <v>0</v>
      </c>
      <c r="T49" s="246">
        <v>0</v>
      </c>
      <c r="U49" s="247"/>
      <c r="V49" s="123">
        <v>2</v>
      </c>
      <c r="W49" s="246">
        <v>0.09</v>
      </c>
      <c r="X49" s="123">
        <v>1</v>
      </c>
      <c r="Y49" s="246">
        <v>0.05</v>
      </c>
      <c r="Z49" s="123">
        <v>0</v>
      </c>
      <c r="AA49" s="246">
        <v>0</v>
      </c>
      <c r="AB49" s="123">
        <v>0</v>
      </c>
      <c r="AC49" s="246">
        <v>0</v>
      </c>
      <c r="AD49" s="123">
        <v>0</v>
      </c>
      <c r="AE49" s="246">
        <v>0</v>
      </c>
    </row>
    <row r="50" spans="1:31" x14ac:dyDescent="0.2">
      <c r="A50" s="154" t="s">
        <v>945</v>
      </c>
      <c r="B50" s="154" t="s">
        <v>946</v>
      </c>
      <c r="C50" s="154"/>
      <c r="D50" s="154"/>
      <c r="E50" s="171">
        <v>126</v>
      </c>
      <c r="F50" s="245">
        <v>1</v>
      </c>
      <c r="G50" s="247"/>
      <c r="H50" s="123">
        <v>5</v>
      </c>
      <c r="I50" s="246">
        <v>0.04</v>
      </c>
      <c r="J50" s="123">
        <v>22</v>
      </c>
      <c r="K50" s="246">
        <v>0.17</v>
      </c>
      <c r="L50" s="123">
        <v>4</v>
      </c>
      <c r="M50" s="246">
        <v>0.03</v>
      </c>
      <c r="N50" s="247"/>
      <c r="O50" s="123">
        <v>26</v>
      </c>
      <c r="P50" s="246">
        <v>0.21</v>
      </c>
      <c r="Q50" s="123">
        <v>26</v>
      </c>
      <c r="R50" s="246">
        <v>0.21</v>
      </c>
      <c r="S50" s="123">
        <v>7</v>
      </c>
      <c r="T50" s="246">
        <v>0.06</v>
      </c>
      <c r="U50" s="247"/>
      <c r="V50" s="123">
        <v>18</v>
      </c>
      <c r="W50" s="246">
        <v>0.14000000000000001</v>
      </c>
      <c r="X50" s="123">
        <v>12</v>
      </c>
      <c r="Y50" s="246">
        <v>0.1</v>
      </c>
      <c r="Z50" s="123">
        <v>3</v>
      </c>
      <c r="AA50" s="246">
        <v>0.02</v>
      </c>
      <c r="AB50" s="123">
        <v>3</v>
      </c>
      <c r="AC50" s="246">
        <v>0.02</v>
      </c>
      <c r="AD50" s="123">
        <v>0</v>
      </c>
      <c r="AE50" s="246">
        <v>0</v>
      </c>
    </row>
    <row r="51" spans="1:31" x14ac:dyDescent="0.2">
      <c r="A51" s="154" t="s">
        <v>947</v>
      </c>
      <c r="B51" s="154" t="s">
        <v>948</v>
      </c>
      <c r="C51" s="154"/>
      <c r="D51" s="154"/>
      <c r="E51" s="171">
        <v>164</v>
      </c>
      <c r="F51" s="245">
        <v>1</v>
      </c>
      <c r="G51" s="247"/>
      <c r="H51" s="123">
        <v>1</v>
      </c>
      <c r="I51" s="246">
        <v>0.01</v>
      </c>
      <c r="J51" s="123">
        <v>26</v>
      </c>
      <c r="K51" s="246">
        <v>0.16</v>
      </c>
      <c r="L51" s="123">
        <v>0</v>
      </c>
      <c r="M51" s="246">
        <v>0</v>
      </c>
      <c r="N51" s="247"/>
      <c r="O51" s="123">
        <v>65</v>
      </c>
      <c r="P51" s="246">
        <v>0.4</v>
      </c>
      <c r="Q51" s="123">
        <v>22</v>
      </c>
      <c r="R51" s="246">
        <v>0.13</v>
      </c>
      <c r="S51" s="123">
        <v>0</v>
      </c>
      <c r="T51" s="246">
        <v>0</v>
      </c>
      <c r="U51" s="247"/>
      <c r="V51" s="123">
        <v>29</v>
      </c>
      <c r="W51" s="246">
        <v>0.18</v>
      </c>
      <c r="X51" s="123">
        <v>16</v>
      </c>
      <c r="Y51" s="246">
        <v>0.1</v>
      </c>
      <c r="Z51" s="123">
        <v>4</v>
      </c>
      <c r="AA51" s="246">
        <v>0.02</v>
      </c>
      <c r="AB51" s="123">
        <v>1</v>
      </c>
      <c r="AC51" s="246">
        <v>0.01</v>
      </c>
      <c r="AD51" s="123">
        <v>0</v>
      </c>
      <c r="AE51" s="246">
        <v>0</v>
      </c>
    </row>
    <row r="52" spans="1:31" x14ac:dyDescent="0.2">
      <c r="A52" s="154" t="s">
        <v>949</v>
      </c>
      <c r="B52" s="154" t="s">
        <v>950</v>
      </c>
      <c r="C52" s="154"/>
      <c r="D52" s="154"/>
      <c r="E52" s="171">
        <v>50</v>
      </c>
      <c r="F52" s="245">
        <v>1</v>
      </c>
      <c r="G52" s="247"/>
      <c r="H52" s="123">
        <v>1</v>
      </c>
      <c r="I52" s="246">
        <v>0.02</v>
      </c>
      <c r="J52" s="123">
        <v>10</v>
      </c>
      <c r="K52" s="246">
        <v>0.2</v>
      </c>
      <c r="L52" s="123">
        <v>0</v>
      </c>
      <c r="M52" s="246">
        <v>0</v>
      </c>
      <c r="N52" s="247"/>
      <c r="O52" s="123">
        <v>24</v>
      </c>
      <c r="P52" s="246">
        <v>0.48</v>
      </c>
      <c r="Q52" s="123">
        <v>6</v>
      </c>
      <c r="R52" s="246">
        <v>0.12</v>
      </c>
      <c r="S52" s="123">
        <v>0</v>
      </c>
      <c r="T52" s="246">
        <v>0</v>
      </c>
      <c r="U52" s="247"/>
      <c r="V52" s="123">
        <v>5</v>
      </c>
      <c r="W52" s="246">
        <v>0.1</v>
      </c>
      <c r="X52" s="123">
        <v>4</v>
      </c>
      <c r="Y52" s="246">
        <v>0.08</v>
      </c>
      <c r="Z52" s="123">
        <v>0</v>
      </c>
      <c r="AA52" s="246">
        <v>0</v>
      </c>
      <c r="AB52" s="123">
        <v>0</v>
      </c>
      <c r="AC52" s="246">
        <v>0</v>
      </c>
      <c r="AD52" s="123">
        <v>0</v>
      </c>
      <c r="AE52" s="246">
        <v>0</v>
      </c>
    </row>
    <row r="53" spans="1:31" x14ac:dyDescent="0.2">
      <c r="A53" s="154" t="s">
        <v>951</v>
      </c>
      <c r="B53" s="154" t="s">
        <v>952</v>
      </c>
      <c r="C53" s="154"/>
      <c r="D53" s="154"/>
      <c r="E53" s="171">
        <v>159</v>
      </c>
      <c r="F53" s="245">
        <v>1</v>
      </c>
      <c r="G53" s="247"/>
      <c r="H53" s="123">
        <v>4</v>
      </c>
      <c r="I53" s="246">
        <v>0.03</v>
      </c>
      <c r="J53" s="123">
        <v>61</v>
      </c>
      <c r="K53" s="246">
        <v>0.38</v>
      </c>
      <c r="L53" s="123">
        <v>0</v>
      </c>
      <c r="M53" s="246">
        <v>0</v>
      </c>
      <c r="N53" s="247"/>
      <c r="O53" s="123">
        <v>24</v>
      </c>
      <c r="P53" s="246">
        <v>0.15</v>
      </c>
      <c r="Q53" s="123">
        <v>35</v>
      </c>
      <c r="R53" s="246">
        <v>0.22</v>
      </c>
      <c r="S53" s="123">
        <v>0</v>
      </c>
      <c r="T53" s="246">
        <v>0</v>
      </c>
      <c r="U53" s="247"/>
      <c r="V53" s="123">
        <v>15</v>
      </c>
      <c r="W53" s="246">
        <v>0.09</v>
      </c>
      <c r="X53" s="123">
        <v>12</v>
      </c>
      <c r="Y53" s="246">
        <v>0.08</v>
      </c>
      <c r="Z53" s="123">
        <v>5</v>
      </c>
      <c r="AA53" s="246">
        <v>0.03</v>
      </c>
      <c r="AB53" s="123">
        <v>3</v>
      </c>
      <c r="AC53" s="246">
        <v>0.02</v>
      </c>
      <c r="AD53" s="123">
        <v>0</v>
      </c>
      <c r="AE53" s="246">
        <v>0</v>
      </c>
    </row>
    <row r="54" spans="1:31" x14ac:dyDescent="0.2">
      <c r="A54" s="154" t="s">
        <v>953</v>
      </c>
      <c r="B54" s="154" t="s">
        <v>954</v>
      </c>
      <c r="C54" s="154"/>
      <c r="D54" s="154"/>
      <c r="E54" s="171">
        <v>60</v>
      </c>
      <c r="F54" s="245">
        <v>1</v>
      </c>
      <c r="G54" s="247"/>
      <c r="H54" s="123">
        <v>0</v>
      </c>
      <c r="I54" s="246">
        <v>0</v>
      </c>
      <c r="J54" s="123">
        <v>19</v>
      </c>
      <c r="K54" s="246">
        <v>0.32</v>
      </c>
      <c r="L54" s="123">
        <v>0</v>
      </c>
      <c r="M54" s="246">
        <v>0</v>
      </c>
      <c r="N54" s="247"/>
      <c r="O54" s="123">
        <v>19</v>
      </c>
      <c r="P54" s="246">
        <v>0.32</v>
      </c>
      <c r="Q54" s="123">
        <v>13</v>
      </c>
      <c r="R54" s="246">
        <v>0.22</v>
      </c>
      <c r="S54" s="123">
        <v>0</v>
      </c>
      <c r="T54" s="246">
        <v>0</v>
      </c>
      <c r="U54" s="247"/>
      <c r="V54" s="123">
        <v>6</v>
      </c>
      <c r="W54" s="246">
        <v>0.1</v>
      </c>
      <c r="X54" s="123">
        <v>3</v>
      </c>
      <c r="Y54" s="246">
        <v>0.05</v>
      </c>
      <c r="Z54" s="123">
        <v>0</v>
      </c>
      <c r="AA54" s="246">
        <v>0</v>
      </c>
      <c r="AB54" s="123">
        <v>0</v>
      </c>
      <c r="AC54" s="246">
        <v>0</v>
      </c>
      <c r="AD54" s="123">
        <v>0</v>
      </c>
      <c r="AE54" s="246">
        <v>0</v>
      </c>
    </row>
    <row r="55" spans="1:31" x14ac:dyDescent="0.2">
      <c r="A55" s="154" t="s">
        <v>955</v>
      </c>
      <c r="B55" s="154" t="s">
        <v>956</v>
      </c>
      <c r="C55" s="154"/>
      <c r="D55" s="154"/>
      <c r="E55" s="171">
        <v>45</v>
      </c>
      <c r="F55" s="245">
        <v>1</v>
      </c>
      <c r="G55" s="247"/>
      <c r="H55" s="123">
        <v>1</v>
      </c>
      <c r="I55" s="246">
        <v>0.02</v>
      </c>
      <c r="J55" s="123">
        <v>18</v>
      </c>
      <c r="K55" s="246">
        <v>0.4</v>
      </c>
      <c r="L55" s="123">
        <v>0</v>
      </c>
      <c r="M55" s="246">
        <v>0</v>
      </c>
      <c r="N55" s="247"/>
      <c r="O55" s="123">
        <v>10</v>
      </c>
      <c r="P55" s="246">
        <v>0.22</v>
      </c>
      <c r="Q55" s="123">
        <v>4</v>
      </c>
      <c r="R55" s="246">
        <v>0.09</v>
      </c>
      <c r="S55" s="123">
        <v>0</v>
      </c>
      <c r="T55" s="246">
        <v>0</v>
      </c>
      <c r="U55" s="247"/>
      <c r="V55" s="123">
        <v>7</v>
      </c>
      <c r="W55" s="246">
        <v>0.16</v>
      </c>
      <c r="X55" s="123">
        <v>4</v>
      </c>
      <c r="Y55" s="246">
        <v>0.09</v>
      </c>
      <c r="Z55" s="123">
        <v>0</v>
      </c>
      <c r="AA55" s="246">
        <v>0</v>
      </c>
      <c r="AB55" s="123">
        <v>1</v>
      </c>
      <c r="AC55" s="246">
        <v>0.02</v>
      </c>
      <c r="AD55" s="123">
        <v>0</v>
      </c>
      <c r="AE55" s="246">
        <v>0</v>
      </c>
    </row>
    <row r="56" spans="1:31" x14ac:dyDescent="0.2">
      <c r="A56" s="154" t="s">
        <v>957</v>
      </c>
      <c r="B56" s="154" t="s">
        <v>958</v>
      </c>
      <c r="C56" s="154"/>
      <c r="D56" s="154"/>
      <c r="E56" s="171">
        <v>41</v>
      </c>
      <c r="F56" s="245">
        <v>1</v>
      </c>
      <c r="G56" s="247"/>
      <c r="H56" s="123">
        <v>1</v>
      </c>
      <c r="I56" s="246">
        <v>0.02</v>
      </c>
      <c r="J56" s="123">
        <v>9</v>
      </c>
      <c r="K56" s="246">
        <v>0.22</v>
      </c>
      <c r="L56" s="123">
        <v>0</v>
      </c>
      <c r="M56" s="246">
        <v>0</v>
      </c>
      <c r="N56" s="247"/>
      <c r="O56" s="123">
        <v>9</v>
      </c>
      <c r="P56" s="246">
        <v>0.22</v>
      </c>
      <c r="Q56" s="123">
        <v>6</v>
      </c>
      <c r="R56" s="246">
        <v>0.15</v>
      </c>
      <c r="S56" s="123">
        <v>0</v>
      </c>
      <c r="T56" s="246">
        <v>0</v>
      </c>
      <c r="U56" s="247"/>
      <c r="V56" s="123">
        <v>11</v>
      </c>
      <c r="W56" s="246">
        <v>0.27</v>
      </c>
      <c r="X56" s="123">
        <v>4</v>
      </c>
      <c r="Y56" s="246">
        <v>0.1</v>
      </c>
      <c r="Z56" s="123">
        <v>1</v>
      </c>
      <c r="AA56" s="246">
        <v>0.02</v>
      </c>
      <c r="AB56" s="123">
        <v>0</v>
      </c>
      <c r="AC56" s="246">
        <v>0</v>
      </c>
      <c r="AD56" s="123">
        <v>0</v>
      </c>
      <c r="AE56" s="246">
        <v>0</v>
      </c>
    </row>
    <row r="57" spans="1:31" x14ac:dyDescent="0.2">
      <c r="A57" s="154" t="s">
        <v>959</v>
      </c>
      <c r="B57" s="154" t="s">
        <v>960</v>
      </c>
      <c r="C57" s="154"/>
      <c r="D57" s="154"/>
      <c r="E57" s="171">
        <v>442</v>
      </c>
      <c r="F57" s="245">
        <v>1</v>
      </c>
      <c r="G57" s="247"/>
      <c r="H57" s="123">
        <v>18</v>
      </c>
      <c r="I57" s="246">
        <v>0.04</v>
      </c>
      <c r="J57" s="123">
        <v>111</v>
      </c>
      <c r="K57" s="246">
        <v>0.25</v>
      </c>
      <c r="L57" s="123">
        <v>0</v>
      </c>
      <c r="M57" s="246">
        <v>0</v>
      </c>
      <c r="N57" s="247"/>
      <c r="O57" s="123">
        <v>128</v>
      </c>
      <c r="P57" s="246">
        <v>0.28999999999999998</v>
      </c>
      <c r="Q57" s="123">
        <v>89</v>
      </c>
      <c r="R57" s="246">
        <v>0.2</v>
      </c>
      <c r="S57" s="123">
        <v>1</v>
      </c>
      <c r="T57" s="246">
        <v>0</v>
      </c>
      <c r="U57" s="247"/>
      <c r="V57" s="123">
        <v>54</v>
      </c>
      <c r="W57" s="246">
        <v>0.12</v>
      </c>
      <c r="X57" s="123">
        <v>27</v>
      </c>
      <c r="Y57" s="246">
        <v>0.06</v>
      </c>
      <c r="Z57" s="123">
        <v>7</v>
      </c>
      <c r="AA57" s="246">
        <v>0.02</v>
      </c>
      <c r="AB57" s="123">
        <v>7</v>
      </c>
      <c r="AC57" s="246">
        <v>0.02</v>
      </c>
      <c r="AD57" s="123">
        <v>0</v>
      </c>
      <c r="AE57" s="246">
        <v>0</v>
      </c>
    </row>
    <row r="58" spans="1:31" x14ac:dyDescent="0.2">
      <c r="A58" s="154" t="s">
        <v>961</v>
      </c>
      <c r="B58" s="154" t="s">
        <v>962</v>
      </c>
      <c r="C58" s="154"/>
      <c r="D58" s="154"/>
      <c r="E58" s="171">
        <v>80</v>
      </c>
      <c r="F58" s="245">
        <v>1</v>
      </c>
      <c r="G58" s="247"/>
      <c r="H58" s="123">
        <v>3</v>
      </c>
      <c r="I58" s="246">
        <v>0.04</v>
      </c>
      <c r="J58" s="123">
        <v>18</v>
      </c>
      <c r="K58" s="246">
        <v>0.22</v>
      </c>
      <c r="L58" s="123">
        <v>0</v>
      </c>
      <c r="M58" s="246">
        <v>0</v>
      </c>
      <c r="N58" s="247"/>
      <c r="O58" s="123">
        <v>18</v>
      </c>
      <c r="P58" s="246">
        <v>0.22</v>
      </c>
      <c r="Q58" s="123">
        <v>20</v>
      </c>
      <c r="R58" s="246">
        <v>0.25</v>
      </c>
      <c r="S58" s="123">
        <v>1</v>
      </c>
      <c r="T58" s="246">
        <v>0.01</v>
      </c>
      <c r="U58" s="247"/>
      <c r="V58" s="123">
        <v>9</v>
      </c>
      <c r="W58" s="246">
        <v>0.11</v>
      </c>
      <c r="X58" s="123">
        <v>8</v>
      </c>
      <c r="Y58" s="246">
        <v>0.1</v>
      </c>
      <c r="Z58" s="123">
        <v>1</v>
      </c>
      <c r="AA58" s="246">
        <v>0.01</v>
      </c>
      <c r="AB58" s="123">
        <v>2</v>
      </c>
      <c r="AC58" s="246">
        <v>0.03</v>
      </c>
      <c r="AD58" s="123">
        <v>0</v>
      </c>
      <c r="AE58" s="246">
        <v>0</v>
      </c>
    </row>
    <row r="59" spans="1:31" x14ac:dyDescent="0.2">
      <c r="A59" s="154" t="s">
        <v>963</v>
      </c>
      <c r="B59" s="154" t="s">
        <v>964</v>
      </c>
      <c r="C59" s="154"/>
      <c r="D59" s="154"/>
      <c r="E59" s="171">
        <v>143</v>
      </c>
      <c r="F59" s="245">
        <v>1</v>
      </c>
      <c r="G59" s="247"/>
      <c r="H59" s="123">
        <v>5</v>
      </c>
      <c r="I59" s="246">
        <v>0.03</v>
      </c>
      <c r="J59" s="123">
        <v>41</v>
      </c>
      <c r="K59" s="246">
        <v>0.28999999999999998</v>
      </c>
      <c r="L59" s="123">
        <v>0</v>
      </c>
      <c r="M59" s="246">
        <v>0</v>
      </c>
      <c r="N59" s="247"/>
      <c r="O59" s="123">
        <v>28</v>
      </c>
      <c r="P59" s="246">
        <v>0.2</v>
      </c>
      <c r="Q59" s="123">
        <v>37</v>
      </c>
      <c r="R59" s="246">
        <v>0.26</v>
      </c>
      <c r="S59" s="123">
        <v>0</v>
      </c>
      <c r="T59" s="246">
        <v>0</v>
      </c>
      <c r="U59" s="247"/>
      <c r="V59" s="123">
        <v>16</v>
      </c>
      <c r="W59" s="246">
        <v>0.11</v>
      </c>
      <c r="X59" s="123">
        <v>8</v>
      </c>
      <c r="Y59" s="246">
        <v>0.06</v>
      </c>
      <c r="Z59" s="123">
        <v>4</v>
      </c>
      <c r="AA59" s="246">
        <v>0.03</v>
      </c>
      <c r="AB59" s="123">
        <v>4</v>
      </c>
      <c r="AC59" s="246">
        <v>0.03</v>
      </c>
      <c r="AD59" s="123">
        <v>0</v>
      </c>
      <c r="AE59" s="246">
        <v>0</v>
      </c>
    </row>
    <row r="60" spans="1:31" x14ac:dyDescent="0.2">
      <c r="A60" s="154" t="s">
        <v>965</v>
      </c>
      <c r="B60" s="154" t="s">
        <v>966</v>
      </c>
      <c r="C60" s="154"/>
      <c r="D60" s="154"/>
      <c r="E60" s="171">
        <v>214</v>
      </c>
      <c r="F60" s="245">
        <v>1</v>
      </c>
      <c r="G60" s="247"/>
      <c r="H60" s="123">
        <v>4</v>
      </c>
      <c r="I60" s="246">
        <v>0.02</v>
      </c>
      <c r="J60" s="123">
        <v>51</v>
      </c>
      <c r="K60" s="246">
        <v>0.24</v>
      </c>
      <c r="L60" s="123">
        <v>0</v>
      </c>
      <c r="M60" s="246">
        <v>0</v>
      </c>
      <c r="N60" s="247"/>
      <c r="O60" s="123">
        <v>88</v>
      </c>
      <c r="P60" s="246">
        <v>0.41</v>
      </c>
      <c r="Q60" s="123">
        <v>30</v>
      </c>
      <c r="R60" s="246">
        <v>0.14000000000000001</v>
      </c>
      <c r="S60" s="123">
        <v>1</v>
      </c>
      <c r="T60" s="246">
        <v>0</v>
      </c>
      <c r="U60" s="247"/>
      <c r="V60" s="123">
        <v>22</v>
      </c>
      <c r="W60" s="246">
        <v>0.1</v>
      </c>
      <c r="X60" s="123">
        <v>14</v>
      </c>
      <c r="Y60" s="246">
        <v>7.0000000000000007E-2</v>
      </c>
      <c r="Z60" s="123">
        <v>0</v>
      </c>
      <c r="AA60" s="246">
        <v>0</v>
      </c>
      <c r="AB60" s="123">
        <v>4</v>
      </c>
      <c r="AC60" s="246">
        <v>0.02</v>
      </c>
      <c r="AD60" s="123">
        <v>0</v>
      </c>
      <c r="AE60" s="246">
        <v>0</v>
      </c>
    </row>
    <row r="61" spans="1:31" x14ac:dyDescent="0.2">
      <c r="A61" s="154" t="s">
        <v>967</v>
      </c>
      <c r="B61" s="154" t="s">
        <v>968</v>
      </c>
      <c r="C61" s="154"/>
      <c r="D61" s="154"/>
      <c r="E61" s="171">
        <v>59</v>
      </c>
      <c r="F61" s="245">
        <v>1</v>
      </c>
      <c r="G61" s="247"/>
      <c r="H61" s="123">
        <v>2</v>
      </c>
      <c r="I61" s="246">
        <v>0.03</v>
      </c>
      <c r="J61" s="123">
        <v>10</v>
      </c>
      <c r="K61" s="246">
        <v>0.17</v>
      </c>
      <c r="L61" s="123">
        <v>0</v>
      </c>
      <c r="M61" s="246">
        <v>0</v>
      </c>
      <c r="N61" s="247"/>
      <c r="O61" s="123">
        <v>18</v>
      </c>
      <c r="P61" s="246">
        <v>0.31</v>
      </c>
      <c r="Q61" s="123">
        <v>13</v>
      </c>
      <c r="R61" s="246">
        <v>0.22</v>
      </c>
      <c r="S61" s="123">
        <v>0</v>
      </c>
      <c r="T61" s="246">
        <v>0</v>
      </c>
      <c r="U61" s="247"/>
      <c r="V61" s="123">
        <v>10</v>
      </c>
      <c r="W61" s="246">
        <v>0.17</v>
      </c>
      <c r="X61" s="123">
        <v>6</v>
      </c>
      <c r="Y61" s="246">
        <v>0.1</v>
      </c>
      <c r="Z61" s="123">
        <v>0</v>
      </c>
      <c r="AA61" s="246">
        <v>0</v>
      </c>
      <c r="AB61" s="123">
        <v>0</v>
      </c>
      <c r="AC61" s="246">
        <v>0</v>
      </c>
      <c r="AD61" s="123">
        <v>0</v>
      </c>
      <c r="AE61" s="246">
        <v>0</v>
      </c>
    </row>
    <row r="62" spans="1:31" x14ac:dyDescent="0.2">
      <c r="A62" s="154" t="s">
        <v>969</v>
      </c>
      <c r="B62" s="154" t="s">
        <v>970</v>
      </c>
      <c r="C62" s="154"/>
      <c r="D62" s="154"/>
      <c r="E62" s="171">
        <v>75</v>
      </c>
      <c r="F62" s="245">
        <v>1</v>
      </c>
      <c r="G62" s="247"/>
      <c r="H62" s="123">
        <v>1</v>
      </c>
      <c r="I62" s="246">
        <v>0.01</v>
      </c>
      <c r="J62" s="123">
        <v>15</v>
      </c>
      <c r="K62" s="246">
        <v>0.2</v>
      </c>
      <c r="L62" s="123">
        <v>0</v>
      </c>
      <c r="M62" s="246">
        <v>0</v>
      </c>
      <c r="N62" s="247"/>
      <c r="O62" s="123">
        <v>23</v>
      </c>
      <c r="P62" s="246">
        <v>0.31</v>
      </c>
      <c r="Q62" s="123">
        <v>21</v>
      </c>
      <c r="R62" s="246">
        <v>0.28000000000000003</v>
      </c>
      <c r="S62" s="123">
        <v>0</v>
      </c>
      <c r="T62" s="246">
        <v>0</v>
      </c>
      <c r="U62" s="247"/>
      <c r="V62" s="123">
        <v>8</v>
      </c>
      <c r="W62" s="246">
        <v>0.11</v>
      </c>
      <c r="X62" s="123">
        <v>3</v>
      </c>
      <c r="Y62" s="246">
        <v>0.04</v>
      </c>
      <c r="Z62" s="123">
        <v>2</v>
      </c>
      <c r="AA62" s="246">
        <v>0.03</v>
      </c>
      <c r="AB62" s="123">
        <v>2</v>
      </c>
      <c r="AC62" s="246">
        <v>0.03</v>
      </c>
      <c r="AD62" s="123">
        <v>0</v>
      </c>
      <c r="AE62" s="246">
        <v>0</v>
      </c>
    </row>
    <row r="63" spans="1:31" x14ac:dyDescent="0.2">
      <c r="A63" s="154" t="s">
        <v>971</v>
      </c>
      <c r="B63" s="154" t="s">
        <v>972</v>
      </c>
      <c r="C63" s="154"/>
      <c r="D63" s="154"/>
      <c r="E63" s="171">
        <v>26</v>
      </c>
      <c r="F63" s="245">
        <v>1</v>
      </c>
      <c r="G63" s="247"/>
      <c r="H63" s="123">
        <v>0</v>
      </c>
      <c r="I63" s="246">
        <v>0</v>
      </c>
      <c r="J63" s="123">
        <v>7</v>
      </c>
      <c r="K63" s="246">
        <v>0.27</v>
      </c>
      <c r="L63" s="123">
        <v>0</v>
      </c>
      <c r="M63" s="246">
        <v>0</v>
      </c>
      <c r="N63" s="247"/>
      <c r="O63" s="123">
        <v>7</v>
      </c>
      <c r="P63" s="246">
        <v>0.27</v>
      </c>
      <c r="Q63" s="123">
        <v>7</v>
      </c>
      <c r="R63" s="246">
        <v>0.27</v>
      </c>
      <c r="S63" s="123">
        <v>0</v>
      </c>
      <c r="T63" s="246">
        <v>0</v>
      </c>
      <c r="U63" s="247"/>
      <c r="V63" s="123">
        <v>3</v>
      </c>
      <c r="W63" s="246">
        <v>0.12</v>
      </c>
      <c r="X63" s="123">
        <v>1</v>
      </c>
      <c r="Y63" s="246">
        <v>0.04</v>
      </c>
      <c r="Z63" s="123">
        <v>1</v>
      </c>
      <c r="AA63" s="246">
        <v>0.04</v>
      </c>
      <c r="AB63" s="123">
        <v>0</v>
      </c>
      <c r="AC63" s="246">
        <v>0</v>
      </c>
      <c r="AD63" s="123">
        <v>0</v>
      </c>
      <c r="AE63" s="246">
        <v>0</v>
      </c>
    </row>
    <row r="64" spans="1:31" x14ac:dyDescent="0.2">
      <c r="A64" s="154" t="s">
        <v>973</v>
      </c>
      <c r="B64" s="154" t="s">
        <v>974</v>
      </c>
      <c r="C64" s="154"/>
      <c r="D64" s="154"/>
      <c r="E64" s="171">
        <v>23</v>
      </c>
      <c r="F64" s="245">
        <v>1</v>
      </c>
      <c r="G64" s="247"/>
      <c r="H64" s="123">
        <v>0</v>
      </c>
      <c r="I64" s="246">
        <v>0</v>
      </c>
      <c r="J64" s="123">
        <v>8</v>
      </c>
      <c r="K64" s="246">
        <v>0.35</v>
      </c>
      <c r="L64" s="123">
        <v>0</v>
      </c>
      <c r="M64" s="246">
        <v>0</v>
      </c>
      <c r="N64" s="247"/>
      <c r="O64" s="123">
        <v>1</v>
      </c>
      <c r="P64" s="246">
        <v>0.04</v>
      </c>
      <c r="Q64" s="123">
        <v>6</v>
      </c>
      <c r="R64" s="246">
        <v>0.26</v>
      </c>
      <c r="S64" s="123">
        <v>2</v>
      </c>
      <c r="T64" s="246">
        <v>0.09</v>
      </c>
      <c r="U64" s="247"/>
      <c r="V64" s="123">
        <v>3</v>
      </c>
      <c r="W64" s="246">
        <v>0.13</v>
      </c>
      <c r="X64" s="123">
        <v>2</v>
      </c>
      <c r="Y64" s="246">
        <v>0.09</v>
      </c>
      <c r="Z64" s="123">
        <v>1</v>
      </c>
      <c r="AA64" s="246">
        <v>0.04</v>
      </c>
      <c r="AB64" s="123">
        <v>0</v>
      </c>
      <c r="AC64" s="246">
        <v>0</v>
      </c>
      <c r="AD64" s="123">
        <v>0</v>
      </c>
      <c r="AE64" s="246">
        <v>0</v>
      </c>
    </row>
    <row r="65" spans="1:31" x14ac:dyDescent="0.2">
      <c r="A65" s="154" t="s">
        <v>975</v>
      </c>
      <c r="B65" s="154" t="s">
        <v>976</v>
      </c>
      <c r="C65" s="154"/>
      <c r="D65" s="154"/>
      <c r="E65" s="171">
        <v>29</v>
      </c>
      <c r="F65" s="245">
        <v>1</v>
      </c>
      <c r="G65" s="247"/>
      <c r="H65" s="123">
        <v>2</v>
      </c>
      <c r="I65" s="246">
        <v>7.0000000000000007E-2</v>
      </c>
      <c r="J65" s="123">
        <v>11</v>
      </c>
      <c r="K65" s="246">
        <v>0.38</v>
      </c>
      <c r="L65" s="123">
        <v>0</v>
      </c>
      <c r="M65" s="246">
        <v>0</v>
      </c>
      <c r="N65" s="247"/>
      <c r="O65" s="123">
        <v>4</v>
      </c>
      <c r="P65" s="246">
        <v>0.14000000000000001</v>
      </c>
      <c r="Q65" s="123">
        <v>2</v>
      </c>
      <c r="R65" s="246">
        <v>7.0000000000000007E-2</v>
      </c>
      <c r="S65" s="123">
        <v>0</v>
      </c>
      <c r="T65" s="246">
        <v>0</v>
      </c>
      <c r="U65" s="247"/>
      <c r="V65" s="123">
        <v>7</v>
      </c>
      <c r="W65" s="246">
        <v>0.24</v>
      </c>
      <c r="X65" s="123">
        <v>3</v>
      </c>
      <c r="Y65" s="246">
        <v>0.1</v>
      </c>
      <c r="Z65" s="123">
        <v>0</v>
      </c>
      <c r="AA65" s="246">
        <v>0</v>
      </c>
      <c r="AB65" s="123">
        <v>0</v>
      </c>
      <c r="AC65" s="246">
        <v>0</v>
      </c>
      <c r="AD65" s="123">
        <v>0</v>
      </c>
      <c r="AE65" s="246">
        <v>0</v>
      </c>
    </row>
    <row r="66" spans="1:31" x14ac:dyDescent="0.2">
      <c r="A66" s="154" t="s">
        <v>977</v>
      </c>
      <c r="B66" s="154" t="s">
        <v>978</v>
      </c>
      <c r="C66" s="154"/>
      <c r="D66" s="154"/>
      <c r="E66" s="171">
        <v>148</v>
      </c>
      <c r="F66" s="245">
        <v>1</v>
      </c>
      <c r="G66" s="247"/>
      <c r="H66" s="123">
        <v>2</v>
      </c>
      <c r="I66" s="246">
        <v>0.01</v>
      </c>
      <c r="J66" s="123">
        <v>47</v>
      </c>
      <c r="K66" s="246">
        <v>0.32</v>
      </c>
      <c r="L66" s="123">
        <v>0</v>
      </c>
      <c r="M66" s="246">
        <v>0</v>
      </c>
      <c r="N66" s="247"/>
      <c r="O66" s="123">
        <v>29</v>
      </c>
      <c r="P66" s="246">
        <v>0.2</v>
      </c>
      <c r="Q66" s="123">
        <v>27</v>
      </c>
      <c r="R66" s="246">
        <v>0.18</v>
      </c>
      <c r="S66" s="123">
        <v>1</v>
      </c>
      <c r="T66" s="246">
        <v>0.01</v>
      </c>
      <c r="U66" s="247"/>
      <c r="V66" s="123">
        <v>24</v>
      </c>
      <c r="W66" s="246">
        <v>0.16</v>
      </c>
      <c r="X66" s="123">
        <v>14</v>
      </c>
      <c r="Y66" s="246">
        <v>0.09</v>
      </c>
      <c r="Z66" s="123">
        <v>2</v>
      </c>
      <c r="AA66" s="246">
        <v>0.01</v>
      </c>
      <c r="AB66" s="123">
        <v>2</v>
      </c>
      <c r="AC66" s="246">
        <v>0.01</v>
      </c>
      <c r="AD66" s="123">
        <v>0</v>
      </c>
      <c r="AE66" s="246">
        <v>0</v>
      </c>
    </row>
    <row r="67" spans="1:31" x14ac:dyDescent="0.2">
      <c r="A67" s="154" t="s">
        <v>979</v>
      </c>
      <c r="B67" s="154" t="s">
        <v>980</v>
      </c>
      <c r="C67" s="154"/>
      <c r="D67" s="154"/>
      <c r="E67" s="171">
        <v>9</v>
      </c>
      <c r="F67" s="245">
        <v>1</v>
      </c>
      <c r="G67" s="247"/>
      <c r="H67" s="123">
        <v>0</v>
      </c>
      <c r="I67" s="246">
        <v>0</v>
      </c>
      <c r="J67" s="123">
        <v>3</v>
      </c>
      <c r="K67" s="246">
        <v>0.33</v>
      </c>
      <c r="L67" s="123">
        <v>0</v>
      </c>
      <c r="M67" s="246">
        <v>0</v>
      </c>
      <c r="N67" s="247"/>
      <c r="O67" s="123">
        <v>2</v>
      </c>
      <c r="P67" s="246">
        <v>0.22</v>
      </c>
      <c r="Q67" s="123">
        <v>1</v>
      </c>
      <c r="R67" s="246">
        <v>0.11</v>
      </c>
      <c r="S67" s="123">
        <v>0</v>
      </c>
      <c r="T67" s="246">
        <v>0</v>
      </c>
      <c r="U67" s="247"/>
      <c r="V67" s="123">
        <v>3</v>
      </c>
      <c r="W67" s="246">
        <v>0.33</v>
      </c>
      <c r="X67" s="123">
        <v>0</v>
      </c>
      <c r="Y67" s="246">
        <v>0</v>
      </c>
      <c r="Z67" s="123">
        <v>0</v>
      </c>
      <c r="AA67" s="246">
        <v>0</v>
      </c>
      <c r="AB67" s="123">
        <v>0</v>
      </c>
      <c r="AC67" s="246">
        <v>0</v>
      </c>
      <c r="AD67" s="123">
        <v>0</v>
      </c>
      <c r="AE67" s="246">
        <v>0</v>
      </c>
    </row>
    <row r="68" spans="1:31" x14ac:dyDescent="0.2">
      <c r="A68" s="154" t="s">
        <v>981</v>
      </c>
      <c r="B68" s="154" t="s">
        <v>982</v>
      </c>
      <c r="C68" s="154"/>
      <c r="D68" s="154"/>
      <c r="E68" s="171">
        <v>135</v>
      </c>
      <c r="F68" s="245">
        <v>1</v>
      </c>
      <c r="G68" s="247"/>
      <c r="H68" s="123">
        <v>1</v>
      </c>
      <c r="I68" s="246">
        <v>0.01</v>
      </c>
      <c r="J68" s="123">
        <v>36</v>
      </c>
      <c r="K68" s="246">
        <v>0.27</v>
      </c>
      <c r="L68" s="123">
        <v>0</v>
      </c>
      <c r="M68" s="246">
        <v>0</v>
      </c>
      <c r="N68" s="247"/>
      <c r="O68" s="123">
        <v>42</v>
      </c>
      <c r="P68" s="246">
        <v>0.31</v>
      </c>
      <c r="Q68" s="123">
        <v>19</v>
      </c>
      <c r="R68" s="246">
        <v>0.14000000000000001</v>
      </c>
      <c r="S68" s="123">
        <v>3</v>
      </c>
      <c r="T68" s="246">
        <v>0.02</v>
      </c>
      <c r="U68" s="247"/>
      <c r="V68" s="123">
        <v>17</v>
      </c>
      <c r="W68" s="246">
        <v>0.13</v>
      </c>
      <c r="X68" s="123">
        <v>12</v>
      </c>
      <c r="Y68" s="246">
        <v>0.09</v>
      </c>
      <c r="Z68" s="123">
        <v>1</v>
      </c>
      <c r="AA68" s="246">
        <v>0.01</v>
      </c>
      <c r="AB68" s="123">
        <v>4</v>
      </c>
      <c r="AC68" s="246">
        <v>0.03</v>
      </c>
      <c r="AD68" s="123">
        <v>0</v>
      </c>
      <c r="AE68" s="246">
        <v>0</v>
      </c>
    </row>
    <row r="69" spans="1:31" x14ac:dyDescent="0.2">
      <c r="A69" s="154" t="s">
        <v>983</v>
      </c>
      <c r="B69" s="154" t="s">
        <v>984</v>
      </c>
      <c r="C69" s="154"/>
      <c r="D69" s="154"/>
      <c r="E69" s="171">
        <v>92</v>
      </c>
      <c r="F69" s="245">
        <v>1</v>
      </c>
      <c r="G69" s="247"/>
      <c r="H69" s="123">
        <v>1</v>
      </c>
      <c r="I69" s="246">
        <v>0.01</v>
      </c>
      <c r="J69" s="123">
        <v>26</v>
      </c>
      <c r="K69" s="246">
        <v>0.28000000000000003</v>
      </c>
      <c r="L69" s="123">
        <v>0</v>
      </c>
      <c r="M69" s="246">
        <v>0</v>
      </c>
      <c r="N69" s="247"/>
      <c r="O69" s="123">
        <v>19</v>
      </c>
      <c r="P69" s="246">
        <v>0.21</v>
      </c>
      <c r="Q69" s="123">
        <v>22</v>
      </c>
      <c r="R69" s="246">
        <v>0.24</v>
      </c>
      <c r="S69" s="123">
        <v>0</v>
      </c>
      <c r="T69" s="246">
        <v>0</v>
      </c>
      <c r="U69" s="247"/>
      <c r="V69" s="123">
        <v>16</v>
      </c>
      <c r="W69" s="246">
        <v>0.17</v>
      </c>
      <c r="X69" s="123">
        <v>8</v>
      </c>
      <c r="Y69" s="246">
        <v>0.09</v>
      </c>
      <c r="Z69" s="123">
        <v>0</v>
      </c>
      <c r="AA69" s="246">
        <v>0</v>
      </c>
      <c r="AB69" s="123">
        <v>0</v>
      </c>
      <c r="AC69" s="246">
        <v>0</v>
      </c>
      <c r="AD69" s="123">
        <v>0</v>
      </c>
      <c r="AE69" s="246">
        <v>0</v>
      </c>
    </row>
    <row r="70" spans="1:31" x14ac:dyDescent="0.2">
      <c r="A70" s="154" t="s">
        <v>985</v>
      </c>
      <c r="B70" s="154" t="s">
        <v>986</v>
      </c>
      <c r="C70" s="154"/>
      <c r="D70" s="154"/>
      <c r="E70" s="171">
        <v>79</v>
      </c>
      <c r="F70" s="245">
        <v>1</v>
      </c>
      <c r="G70" s="247"/>
      <c r="H70" s="123">
        <v>2</v>
      </c>
      <c r="I70" s="246">
        <v>0.03</v>
      </c>
      <c r="J70" s="123">
        <v>25</v>
      </c>
      <c r="K70" s="246">
        <v>0.32</v>
      </c>
      <c r="L70" s="123">
        <v>0</v>
      </c>
      <c r="M70" s="246">
        <v>0</v>
      </c>
      <c r="N70" s="247"/>
      <c r="O70" s="123">
        <v>11</v>
      </c>
      <c r="P70" s="246">
        <v>0.14000000000000001</v>
      </c>
      <c r="Q70" s="123">
        <v>15</v>
      </c>
      <c r="R70" s="246">
        <v>0.19</v>
      </c>
      <c r="S70" s="123">
        <v>0</v>
      </c>
      <c r="T70" s="246">
        <v>0</v>
      </c>
      <c r="U70" s="247"/>
      <c r="V70" s="123">
        <v>15</v>
      </c>
      <c r="W70" s="246">
        <v>0.19</v>
      </c>
      <c r="X70" s="123">
        <v>6</v>
      </c>
      <c r="Y70" s="246">
        <v>0.08</v>
      </c>
      <c r="Z70" s="123">
        <v>3</v>
      </c>
      <c r="AA70" s="246">
        <v>0.04</v>
      </c>
      <c r="AB70" s="123">
        <v>2</v>
      </c>
      <c r="AC70" s="246">
        <v>0.03</v>
      </c>
      <c r="AD70" s="123">
        <v>0</v>
      </c>
      <c r="AE70" s="246">
        <v>0</v>
      </c>
    </row>
    <row r="71" spans="1:31" x14ac:dyDescent="0.2">
      <c r="A71" s="154" t="s">
        <v>987</v>
      </c>
      <c r="B71" s="154" t="s">
        <v>988</v>
      </c>
      <c r="C71" s="154"/>
      <c r="D71" s="154"/>
      <c r="E71" s="171">
        <v>328</v>
      </c>
      <c r="F71" s="245">
        <v>1</v>
      </c>
      <c r="G71" s="247"/>
      <c r="H71" s="123">
        <v>4</v>
      </c>
      <c r="I71" s="246">
        <v>0.01</v>
      </c>
      <c r="J71" s="123">
        <v>87</v>
      </c>
      <c r="K71" s="246">
        <v>0.27</v>
      </c>
      <c r="L71" s="123">
        <v>0</v>
      </c>
      <c r="M71" s="246">
        <v>0</v>
      </c>
      <c r="N71" s="247"/>
      <c r="O71" s="123">
        <v>100</v>
      </c>
      <c r="P71" s="246">
        <v>0.3</v>
      </c>
      <c r="Q71" s="123">
        <v>67</v>
      </c>
      <c r="R71" s="246">
        <v>0.2</v>
      </c>
      <c r="S71" s="123">
        <v>3</v>
      </c>
      <c r="T71" s="246">
        <v>0.01</v>
      </c>
      <c r="U71" s="247"/>
      <c r="V71" s="123">
        <v>33</v>
      </c>
      <c r="W71" s="246">
        <v>0.1</v>
      </c>
      <c r="X71" s="123">
        <v>22</v>
      </c>
      <c r="Y71" s="246">
        <v>7.0000000000000007E-2</v>
      </c>
      <c r="Z71" s="123">
        <v>4</v>
      </c>
      <c r="AA71" s="246">
        <v>0.01</v>
      </c>
      <c r="AB71" s="123">
        <v>8</v>
      </c>
      <c r="AC71" s="246">
        <v>0.02</v>
      </c>
      <c r="AD71" s="123">
        <v>0</v>
      </c>
      <c r="AE71" s="246">
        <v>0</v>
      </c>
    </row>
    <row r="72" spans="1:31" x14ac:dyDescent="0.2">
      <c r="A72" s="154" t="s">
        <v>989</v>
      </c>
      <c r="B72" s="154" t="s">
        <v>990</v>
      </c>
      <c r="C72" s="154"/>
      <c r="D72" s="154"/>
      <c r="E72" s="171">
        <v>184</v>
      </c>
      <c r="F72" s="245">
        <v>1</v>
      </c>
      <c r="G72" s="247"/>
      <c r="H72" s="123">
        <v>3</v>
      </c>
      <c r="I72" s="246">
        <v>0.02</v>
      </c>
      <c r="J72" s="123">
        <v>58</v>
      </c>
      <c r="K72" s="246">
        <v>0.32</v>
      </c>
      <c r="L72" s="123">
        <v>0</v>
      </c>
      <c r="M72" s="246">
        <v>0</v>
      </c>
      <c r="N72" s="247"/>
      <c r="O72" s="123">
        <v>48</v>
      </c>
      <c r="P72" s="246">
        <v>0.26</v>
      </c>
      <c r="Q72" s="123">
        <v>28</v>
      </c>
      <c r="R72" s="246">
        <v>0.15</v>
      </c>
      <c r="S72" s="123">
        <v>1</v>
      </c>
      <c r="T72" s="246">
        <v>0.01</v>
      </c>
      <c r="U72" s="247"/>
      <c r="V72" s="123">
        <v>24</v>
      </c>
      <c r="W72" s="246">
        <v>0.13</v>
      </c>
      <c r="X72" s="123">
        <v>19</v>
      </c>
      <c r="Y72" s="246">
        <v>0.1</v>
      </c>
      <c r="Z72" s="123">
        <v>0</v>
      </c>
      <c r="AA72" s="246">
        <v>0</v>
      </c>
      <c r="AB72" s="123">
        <v>3</v>
      </c>
      <c r="AC72" s="246">
        <v>0.02</v>
      </c>
      <c r="AD72" s="123">
        <v>0</v>
      </c>
      <c r="AE72" s="246">
        <v>0</v>
      </c>
    </row>
    <row r="73" spans="1:31" x14ac:dyDescent="0.2">
      <c r="A73" s="154" t="s">
        <v>991</v>
      </c>
      <c r="B73" s="154" t="s">
        <v>992</v>
      </c>
      <c r="C73" s="154"/>
      <c r="D73" s="154"/>
      <c r="E73" s="171">
        <v>73</v>
      </c>
      <c r="F73" s="245">
        <v>1</v>
      </c>
      <c r="G73" s="247"/>
      <c r="H73" s="123">
        <v>5</v>
      </c>
      <c r="I73" s="246">
        <v>7.0000000000000007E-2</v>
      </c>
      <c r="J73" s="123">
        <v>19</v>
      </c>
      <c r="K73" s="246">
        <v>0.26</v>
      </c>
      <c r="L73" s="123">
        <v>0</v>
      </c>
      <c r="M73" s="246">
        <v>0</v>
      </c>
      <c r="N73" s="247"/>
      <c r="O73" s="123">
        <v>23</v>
      </c>
      <c r="P73" s="246">
        <v>0.32</v>
      </c>
      <c r="Q73" s="123">
        <v>10</v>
      </c>
      <c r="R73" s="246">
        <v>0.14000000000000001</v>
      </c>
      <c r="S73" s="123">
        <v>1</v>
      </c>
      <c r="T73" s="246">
        <v>0.01</v>
      </c>
      <c r="U73" s="247"/>
      <c r="V73" s="123">
        <v>6</v>
      </c>
      <c r="W73" s="246">
        <v>0.08</v>
      </c>
      <c r="X73" s="123">
        <v>8</v>
      </c>
      <c r="Y73" s="246">
        <v>0.11</v>
      </c>
      <c r="Z73" s="123">
        <v>0</v>
      </c>
      <c r="AA73" s="246">
        <v>0</v>
      </c>
      <c r="AB73" s="123">
        <v>1</v>
      </c>
      <c r="AC73" s="246">
        <v>0.01</v>
      </c>
      <c r="AD73" s="123">
        <v>0</v>
      </c>
      <c r="AE73" s="246">
        <v>0</v>
      </c>
    </row>
    <row r="74" spans="1:31" x14ac:dyDescent="0.2">
      <c r="A74" s="154" t="s">
        <v>993</v>
      </c>
      <c r="B74" s="154" t="s">
        <v>994</v>
      </c>
      <c r="C74" s="154"/>
      <c r="D74" s="154"/>
      <c r="E74" s="171">
        <v>64</v>
      </c>
      <c r="F74" s="245">
        <v>1</v>
      </c>
      <c r="G74" s="247"/>
      <c r="H74" s="123">
        <v>2</v>
      </c>
      <c r="I74" s="246">
        <v>0.03</v>
      </c>
      <c r="J74" s="123">
        <v>19</v>
      </c>
      <c r="K74" s="246">
        <v>0.3</v>
      </c>
      <c r="L74" s="123">
        <v>0</v>
      </c>
      <c r="M74" s="246">
        <v>0</v>
      </c>
      <c r="N74" s="247"/>
      <c r="O74" s="123">
        <v>12</v>
      </c>
      <c r="P74" s="246">
        <v>0.19</v>
      </c>
      <c r="Q74" s="123">
        <v>9</v>
      </c>
      <c r="R74" s="246">
        <v>0.14000000000000001</v>
      </c>
      <c r="S74" s="123">
        <v>1</v>
      </c>
      <c r="T74" s="246">
        <v>0.02</v>
      </c>
      <c r="U74" s="247"/>
      <c r="V74" s="123">
        <v>10</v>
      </c>
      <c r="W74" s="246">
        <v>0.16</v>
      </c>
      <c r="X74" s="123">
        <v>8</v>
      </c>
      <c r="Y74" s="246">
        <v>0.12</v>
      </c>
      <c r="Z74" s="123">
        <v>2</v>
      </c>
      <c r="AA74" s="246">
        <v>0.03</v>
      </c>
      <c r="AB74" s="123">
        <v>1</v>
      </c>
      <c r="AC74" s="246">
        <v>0.02</v>
      </c>
      <c r="AD74" s="123">
        <v>0</v>
      </c>
      <c r="AE74" s="246">
        <v>0</v>
      </c>
    </row>
    <row r="75" spans="1:31" x14ac:dyDescent="0.2">
      <c r="A75" s="154" t="s">
        <v>995</v>
      </c>
      <c r="B75" s="154" t="s">
        <v>996</v>
      </c>
      <c r="C75" s="154"/>
      <c r="D75" s="154"/>
      <c r="E75" s="171">
        <v>75</v>
      </c>
      <c r="F75" s="245">
        <v>1</v>
      </c>
      <c r="G75" s="247"/>
      <c r="H75" s="123">
        <v>2</v>
      </c>
      <c r="I75" s="246">
        <v>0.03</v>
      </c>
      <c r="J75" s="123">
        <v>15</v>
      </c>
      <c r="K75" s="246">
        <v>0.2</v>
      </c>
      <c r="L75" s="123">
        <v>0</v>
      </c>
      <c r="M75" s="246">
        <v>0</v>
      </c>
      <c r="N75" s="247"/>
      <c r="O75" s="123">
        <v>21</v>
      </c>
      <c r="P75" s="246">
        <v>0.28000000000000003</v>
      </c>
      <c r="Q75" s="123">
        <v>14</v>
      </c>
      <c r="R75" s="246">
        <v>0.19</v>
      </c>
      <c r="S75" s="123">
        <v>0</v>
      </c>
      <c r="T75" s="246">
        <v>0</v>
      </c>
      <c r="U75" s="247"/>
      <c r="V75" s="123">
        <v>12</v>
      </c>
      <c r="W75" s="246">
        <v>0.16</v>
      </c>
      <c r="X75" s="123">
        <v>7</v>
      </c>
      <c r="Y75" s="246">
        <v>0.09</v>
      </c>
      <c r="Z75" s="123">
        <v>3</v>
      </c>
      <c r="AA75" s="246">
        <v>0.04</v>
      </c>
      <c r="AB75" s="123">
        <v>1</v>
      </c>
      <c r="AC75" s="246">
        <v>0.01</v>
      </c>
      <c r="AD75" s="123">
        <v>0</v>
      </c>
      <c r="AE75" s="246">
        <v>0</v>
      </c>
    </row>
    <row r="76" spans="1:31" x14ac:dyDescent="0.2">
      <c r="A76" s="154" t="s">
        <v>997</v>
      </c>
      <c r="B76" s="154" t="s">
        <v>998</v>
      </c>
      <c r="C76" s="154"/>
      <c r="D76" s="154"/>
      <c r="E76" s="171">
        <v>3</v>
      </c>
      <c r="F76" s="245">
        <v>0</v>
      </c>
      <c r="G76" s="247"/>
      <c r="H76" s="123" t="s">
        <v>232</v>
      </c>
      <c r="I76" s="246">
        <v>0</v>
      </c>
      <c r="J76" s="123" t="s">
        <v>232</v>
      </c>
      <c r="K76" s="246">
        <v>0</v>
      </c>
      <c r="L76" s="123" t="s">
        <v>232</v>
      </c>
      <c r="M76" s="246">
        <v>0</v>
      </c>
      <c r="N76" s="247"/>
      <c r="O76" s="123" t="s">
        <v>232</v>
      </c>
      <c r="P76" s="246">
        <v>0</v>
      </c>
      <c r="Q76" s="123" t="s">
        <v>232</v>
      </c>
      <c r="R76" s="246">
        <v>0</v>
      </c>
      <c r="S76" s="123" t="s">
        <v>232</v>
      </c>
      <c r="T76" s="246">
        <v>0</v>
      </c>
      <c r="U76" s="247"/>
      <c r="V76" s="123" t="s">
        <v>232</v>
      </c>
      <c r="W76" s="246">
        <v>0</v>
      </c>
      <c r="X76" s="123" t="s">
        <v>232</v>
      </c>
      <c r="Y76" s="246">
        <v>0</v>
      </c>
      <c r="Z76" s="123" t="s">
        <v>232</v>
      </c>
      <c r="AA76" s="246">
        <v>0</v>
      </c>
      <c r="AB76" s="123" t="s">
        <v>232</v>
      </c>
      <c r="AC76" s="246">
        <v>0</v>
      </c>
      <c r="AD76" s="123" t="s">
        <v>232</v>
      </c>
      <c r="AE76" s="246">
        <v>0</v>
      </c>
    </row>
    <row r="77" spans="1:31" x14ac:dyDescent="0.2">
      <c r="A77" s="154" t="s">
        <v>999</v>
      </c>
      <c r="B77" s="154" t="s">
        <v>1000</v>
      </c>
      <c r="C77" s="154"/>
      <c r="D77" s="154"/>
      <c r="E77" s="171">
        <v>109</v>
      </c>
      <c r="F77" s="245">
        <v>1</v>
      </c>
      <c r="G77" s="247"/>
      <c r="H77" s="123">
        <v>2</v>
      </c>
      <c r="I77" s="246">
        <v>0.02</v>
      </c>
      <c r="J77" s="123">
        <v>33</v>
      </c>
      <c r="K77" s="246">
        <v>0.3</v>
      </c>
      <c r="L77" s="123">
        <v>0</v>
      </c>
      <c r="M77" s="246">
        <v>0</v>
      </c>
      <c r="N77" s="247"/>
      <c r="O77" s="123">
        <v>29</v>
      </c>
      <c r="P77" s="246">
        <v>0.27</v>
      </c>
      <c r="Q77" s="123">
        <v>26</v>
      </c>
      <c r="R77" s="246">
        <v>0.24</v>
      </c>
      <c r="S77" s="123">
        <v>0</v>
      </c>
      <c r="T77" s="246">
        <v>0</v>
      </c>
      <c r="U77" s="247"/>
      <c r="V77" s="123">
        <v>13</v>
      </c>
      <c r="W77" s="246">
        <v>0.12</v>
      </c>
      <c r="X77" s="123">
        <v>3</v>
      </c>
      <c r="Y77" s="246">
        <v>0.03</v>
      </c>
      <c r="Z77" s="123">
        <v>1</v>
      </c>
      <c r="AA77" s="246">
        <v>0.01</v>
      </c>
      <c r="AB77" s="123">
        <v>2</v>
      </c>
      <c r="AC77" s="246">
        <v>0.02</v>
      </c>
      <c r="AD77" s="123">
        <v>0</v>
      </c>
      <c r="AE77" s="246">
        <v>0</v>
      </c>
    </row>
    <row r="78" spans="1:31" x14ac:dyDescent="0.2">
      <c r="A78" s="154" t="s">
        <v>1001</v>
      </c>
      <c r="B78" s="154" t="s">
        <v>1002</v>
      </c>
      <c r="C78" s="154"/>
      <c r="D78" s="154"/>
      <c r="E78" s="171">
        <v>227</v>
      </c>
      <c r="F78" s="245">
        <v>1</v>
      </c>
      <c r="G78" s="247"/>
      <c r="H78" s="123">
        <v>5</v>
      </c>
      <c r="I78" s="246">
        <v>0.02</v>
      </c>
      <c r="J78" s="123">
        <v>48</v>
      </c>
      <c r="K78" s="246">
        <v>0.21</v>
      </c>
      <c r="L78" s="123">
        <v>0</v>
      </c>
      <c r="M78" s="246">
        <v>0</v>
      </c>
      <c r="N78" s="247"/>
      <c r="O78" s="123">
        <v>57</v>
      </c>
      <c r="P78" s="246">
        <v>0.25</v>
      </c>
      <c r="Q78" s="123">
        <v>51</v>
      </c>
      <c r="R78" s="246">
        <v>0.22</v>
      </c>
      <c r="S78" s="123">
        <v>4</v>
      </c>
      <c r="T78" s="246">
        <v>0.02</v>
      </c>
      <c r="U78" s="247"/>
      <c r="V78" s="123">
        <v>29</v>
      </c>
      <c r="W78" s="246">
        <v>0.13</v>
      </c>
      <c r="X78" s="123">
        <v>24</v>
      </c>
      <c r="Y78" s="246">
        <v>0.11</v>
      </c>
      <c r="Z78" s="123">
        <v>6</v>
      </c>
      <c r="AA78" s="246">
        <v>0.03</v>
      </c>
      <c r="AB78" s="123">
        <v>3</v>
      </c>
      <c r="AC78" s="246">
        <v>0.01</v>
      </c>
      <c r="AD78" s="123">
        <v>0</v>
      </c>
      <c r="AE78" s="246">
        <v>0</v>
      </c>
    </row>
    <row r="79" spans="1:31" x14ac:dyDescent="0.2">
      <c r="A79" s="154" t="s">
        <v>1003</v>
      </c>
      <c r="B79" s="154" t="s">
        <v>1004</v>
      </c>
      <c r="C79" s="154"/>
      <c r="D79" s="154"/>
      <c r="E79" s="171">
        <v>31</v>
      </c>
      <c r="F79" s="245">
        <v>1</v>
      </c>
      <c r="G79" s="247"/>
      <c r="H79" s="123">
        <v>0</v>
      </c>
      <c r="I79" s="246">
        <v>0</v>
      </c>
      <c r="J79" s="123">
        <v>4</v>
      </c>
      <c r="K79" s="246">
        <v>0.13</v>
      </c>
      <c r="L79" s="123">
        <v>0</v>
      </c>
      <c r="M79" s="246">
        <v>0</v>
      </c>
      <c r="N79" s="247"/>
      <c r="O79" s="123">
        <v>15</v>
      </c>
      <c r="P79" s="246">
        <v>0.48</v>
      </c>
      <c r="Q79" s="123">
        <v>7</v>
      </c>
      <c r="R79" s="246">
        <v>0.23</v>
      </c>
      <c r="S79" s="123">
        <v>1</v>
      </c>
      <c r="T79" s="246">
        <v>0.03</v>
      </c>
      <c r="U79" s="247"/>
      <c r="V79" s="123">
        <v>2</v>
      </c>
      <c r="W79" s="246">
        <v>0.06</v>
      </c>
      <c r="X79" s="123">
        <v>2</v>
      </c>
      <c r="Y79" s="246">
        <v>0.06</v>
      </c>
      <c r="Z79" s="123">
        <v>0</v>
      </c>
      <c r="AA79" s="246">
        <v>0</v>
      </c>
      <c r="AB79" s="123">
        <v>0</v>
      </c>
      <c r="AC79" s="246">
        <v>0</v>
      </c>
      <c r="AD79" s="123">
        <v>0</v>
      </c>
      <c r="AE79" s="246">
        <v>0</v>
      </c>
    </row>
    <row r="80" spans="1:31" x14ac:dyDescent="0.2">
      <c r="A80" s="154" t="s">
        <v>1005</v>
      </c>
      <c r="B80" s="154" t="s">
        <v>1006</v>
      </c>
      <c r="C80" s="154"/>
      <c r="D80" s="154"/>
      <c r="E80" s="171">
        <v>259</v>
      </c>
      <c r="F80" s="245">
        <v>1</v>
      </c>
      <c r="G80" s="247"/>
      <c r="H80" s="123">
        <v>7</v>
      </c>
      <c r="I80" s="246">
        <v>0.03</v>
      </c>
      <c r="J80" s="123">
        <v>68</v>
      </c>
      <c r="K80" s="246">
        <v>0.26</v>
      </c>
      <c r="L80" s="123">
        <v>0</v>
      </c>
      <c r="M80" s="246">
        <v>0</v>
      </c>
      <c r="N80" s="247"/>
      <c r="O80" s="123">
        <v>83</v>
      </c>
      <c r="P80" s="246">
        <v>0.32</v>
      </c>
      <c r="Q80" s="123">
        <v>35</v>
      </c>
      <c r="R80" s="246">
        <v>0.14000000000000001</v>
      </c>
      <c r="S80" s="123">
        <v>1</v>
      </c>
      <c r="T80" s="246">
        <v>0</v>
      </c>
      <c r="U80" s="247"/>
      <c r="V80" s="123">
        <v>41</v>
      </c>
      <c r="W80" s="246">
        <v>0.16</v>
      </c>
      <c r="X80" s="123">
        <v>8</v>
      </c>
      <c r="Y80" s="246">
        <v>0.03</v>
      </c>
      <c r="Z80" s="123">
        <v>15</v>
      </c>
      <c r="AA80" s="246">
        <v>0.06</v>
      </c>
      <c r="AB80" s="123">
        <v>1</v>
      </c>
      <c r="AC80" s="246">
        <v>0</v>
      </c>
      <c r="AD80" s="123">
        <v>0</v>
      </c>
      <c r="AE80" s="246">
        <v>0</v>
      </c>
    </row>
    <row r="81" spans="1:31" x14ac:dyDescent="0.2">
      <c r="A81" s="154" t="s">
        <v>1007</v>
      </c>
      <c r="B81" s="154" t="s">
        <v>1008</v>
      </c>
      <c r="C81" s="154"/>
      <c r="D81" s="154"/>
      <c r="E81" s="171">
        <v>94</v>
      </c>
      <c r="F81" s="245">
        <v>1</v>
      </c>
      <c r="G81" s="247"/>
      <c r="H81" s="123">
        <v>4</v>
      </c>
      <c r="I81" s="246">
        <v>0.04</v>
      </c>
      <c r="J81" s="123">
        <v>21</v>
      </c>
      <c r="K81" s="246">
        <v>0.22</v>
      </c>
      <c r="L81" s="123">
        <v>0</v>
      </c>
      <c r="M81" s="246">
        <v>0</v>
      </c>
      <c r="N81" s="247"/>
      <c r="O81" s="123">
        <v>16</v>
      </c>
      <c r="P81" s="246">
        <v>0.17</v>
      </c>
      <c r="Q81" s="123">
        <v>14</v>
      </c>
      <c r="R81" s="246">
        <v>0.15</v>
      </c>
      <c r="S81" s="123">
        <v>0</v>
      </c>
      <c r="T81" s="246">
        <v>0</v>
      </c>
      <c r="U81" s="247"/>
      <c r="V81" s="123">
        <v>27</v>
      </c>
      <c r="W81" s="246">
        <v>0.28999999999999998</v>
      </c>
      <c r="X81" s="123">
        <v>8</v>
      </c>
      <c r="Y81" s="246">
        <v>0.09</v>
      </c>
      <c r="Z81" s="123">
        <v>3</v>
      </c>
      <c r="AA81" s="246">
        <v>0.03</v>
      </c>
      <c r="AB81" s="123">
        <v>1</v>
      </c>
      <c r="AC81" s="246">
        <v>0.01</v>
      </c>
      <c r="AD81" s="123">
        <v>0</v>
      </c>
      <c r="AE81" s="246">
        <v>0</v>
      </c>
    </row>
    <row r="82" spans="1:31" x14ac:dyDescent="0.2">
      <c r="A82" s="154" t="s">
        <v>1009</v>
      </c>
      <c r="B82" s="154" t="s">
        <v>1010</v>
      </c>
      <c r="C82" s="154"/>
      <c r="D82" s="154"/>
      <c r="E82" s="171">
        <v>826</v>
      </c>
      <c r="F82" s="245">
        <v>1</v>
      </c>
      <c r="G82" s="247"/>
      <c r="H82" s="123">
        <v>20</v>
      </c>
      <c r="I82" s="246">
        <v>0.02</v>
      </c>
      <c r="J82" s="123">
        <v>155</v>
      </c>
      <c r="K82" s="246">
        <v>0.19</v>
      </c>
      <c r="L82" s="123">
        <v>0</v>
      </c>
      <c r="M82" s="246">
        <v>0</v>
      </c>
      <c r="N82" s="247"/>
      <c r="O82" s="123">
        <v>110</v>
      </c>
      <c r="P82" s="246">
        <v>0.13</v>
      </c>
      <c r="Q82" s="123">
        <v>125</v>
      </c>
      <c r="R82" s="246">
        <v>0.15</v>
      </c>
      <c r="S82" s="123">
        <v>3</v>
      </c>
      <c r="T82" s="246">
        <v>0</v>
      </c>
      <c r="U82" s="247"/>
      <c r="V82" s="123">
        <v>62</v>
      </c>
      <c r="W82" s="246">
        <v>0.08</v>
      </c>
      <c r="X82" s="123">
        <v>45</v>
      </c>
      <c r="Y82" s="246">
        <v>0.05</v>
      </c>
      <c r="Z82" s="123">
        <v>18</v>
      </c>
      <c r="AA82" s="246">
        <v>0.02</v>
      </c>
      <c r="AB82" s="123">
        <v>9</v>
      </c>
      <c r="AC82" s="246">
        <v>0.01</v>
      </c>
      <c r="AD82" s="123">
        <v>279</v>
      </c>
      <c r="AE82" s="246">
        <v>0.34</v>
      </c>
    </row>
    <row r="83" spans="1:31" x14ac:dyDescent="0.2">
      <c r="A83" s="154" t="s">
        <v>1011</v>
      </c>
      <c r="B83" s="154" t="s">
        <v>1012</v>
      </c>
      <c r="C83" s="154"/>
      <c r="D83" s="154"/>
      <c r="E83" s="171">
        <v>227</v>
      </c>
      <c r="F83" s="245">
        <v>1</v>
      </c>
      <c r="G83" s="247"/>
      <c r="H83" s="123">
        <v>9</v>
      </c>
      <c r="I83" s="246">
        <v>0.04</v>
      </c>
      <c r="J83" s="123">
        <v>52</v>
      </c>
      <c r="K83" s="246">
        <v>0.23</v>
      </c>
      <c r="L83" s="123">
        <v>0</v>
      </c>
      <c r="M83" s="246">
        <v>0</v>
      </c>
      <c r="N83" s="247"/>
      <c r="O83" s="123">
        <v>94</v>
      </c>
      <c r="P83" s="246">
        <v>0.41</v>
      </c>
      <c r="Q83" s="123">
        <v>39</v>
      </c>
      <c r="R83" s="246">
        <v>0.17</v>
      </c>
      <c r="S83" s="123">
        <v>0</v>
      </c>
      <c r="T83" s="246">
        <v>0</v>
      </c>
      <c r="U83" s="247"/>
      <c r="V83" s="123">
        <v>14</v>
      </c>
      <c r="W83" s="246">
        <v>0.06</v>
      </c>
      <c r="X83" s="123">
        <v>14</v>
      </c>
      <c r="Y83" s="246">
        <v>0.06</v>
      </c>
      <c r="Z83" s="123">
        <v>1</v>
      </c>
      <c r="AA83" s="246">
        <v>0</v>
      </c>
      <c r="AB83" s="123">
        <v>4</v>
      </c>
      <c r="AC83" s="246">
        <v>0.02</v>
      </c>
      <c r="AD83" s="123">
        <v>0</v>
      </c>
      <c r="AE83" s="246">
        <v>0</v>
      </c>
    </row>
    <row r="84" spans="1:31" x14ac:dyDescent="0.2">
      <c r="A84" s="154" t="s">
        <v>1013</v>
      </c>
      <c r="B84" s="154" t="s">
        <v>1014</v>
      </c>
      <c r="C84" s="154"/>
      <c r="D84" s="154"/>
      <c r="E84" s="171">
        <v>93</v>
      </c>
      <c r="F84" s="245">
        <v>1</v>
      </c>
      <c r="G84" s="247"/>
      <c r="H84" s="123">
        <v>3</v>
      </c>
      <c r="I84" s="246">
        <v>0.03</v>
      </c>
      <c r="J84" s="123">
        <v>18</v>
      </c>
      <c r="K84" s="246">
        <v>0.19</v>
      </c>
      <c r="L84" s="123">
        <v>0</v>
      </c>
      <c r="M84" s="246">
        <v>0</v>
      </c>
      <c r="N84" s="247"/>
      <c r="O84" s="123">
        <v>31</v>
      </c>
      <c r="P84" s="246">
        <v>0.33</v>
      </c>
      <c r="Q84" s="123">
        <v>20</v>
      </c>
      <c r="R84" s="246">
        <v>0.22</v>
      </c>
      <c r="S84" s="123">
        <v>0</v>
      </c>
      <c r="T84" s="246">
        <v>0</v>
      </c>
      <c r="U84" s="247"/>
      <c r="V84" s="123">
        <v>11</v>
      </c>
      <c r="W84" s="246">
        <v>0.12</v>
      </c>
      <c r="X84" s="123">
        <v>5</v>
      </c>
      <c r="Y84" s="246">
        <v>0.05</v>
      </c>
      <c r="Z84" s="123">
        <v>5</v>
      </c>
      <c r="AA84" s="246">
        <v>0.05</v>
      </c>
      <c r="AB84" s="123">
        <v>0</v>
      </c>
      <c r="AC84" s="246">
        <v>0</v>
      </c>
      <c r="AD84" s="123">
        <v>0</v>
      </c>
      <c r="AE84" s="246">
        <v>0</v>
      </c>
    </row>
    <row r="85" spans="1:31" x14ac:dyDescent="0.2">
      <c r="A85" s="154" t="s">
        <v>1015</v>
      </c>
      <c r="B85" s="154" t="s">
        <v>1016</v>
      </c>
      <c r="C85" s="154"/>
      <c r="D85" s="154"/>
      <c r="E85" s="171">
        <v>180</v>
      </c>
      <c r="F85" s="245">
        <v>1</v>
      </c>
      <c r="G85" s="247"/>
      <c r="H85" s="123">
        <v>0</v>
      </c>
      <c r="I85" s="246">
        <v>0</v>
      </c>
      <c r="J85" s="123">
        <v>22</v>
      </c>
      <c r="K85" s="246">
        <v>0.12</v>
      </c>
      <c r="L85" s="123">
        <v>0</v>
      </c>
      <c r="M85" s="246">
        <v>0</v>
      </c>
      <c r="N85" s="247"/>
      <c r="O85" s="123">
        <v>79</v>
      </c>
      <c r="P85" s="246">
        <v>0.44</v>
      </c>
      <c r="Q85" s="123">
        <v>58</v>
      </c>
      <c r="R85" s="246">
        <v>0.32</v>
      </c>
      <c r="S85" s="123">
        <v>0</v>
      </c>
      <c r="T85" s="246">
        <v>0</v>
      </c>
      <c r="U85" s="247"/>
      <c r="V85" s="123">
        <v>12</v>
      </c>
      <c r="W85" s="246">
        <v>7.0000000000000007E-2</v>
      </c>
      <c r="X85" s="123">
        <v>7</v>
      </c>
      <c r="Y85" s="246">
        <v>0.04</v>
      </c>
      <c r="Z85" s="123">
        <v>1</v>
      </c>
      <c r="AA85" s="246">
        <v>0.01</v>
      </c>
      <c r="AB85" s="123">
        <v>1</v>
      </c>
      <c r="AC85" s="246">
        <v>0.01</v>
      </c>
      <c r="AD85" s="123">
        <v>0</v>
      </c>
      <c r="AE85" s="246">
        <v>0</v>
      </c>
    </row>
    <row r="86" spans="1:31" x14ac:dyDescent="0.2">
      <c r="A86" s="154" t="s">
        <v>1017</v>
      </c>
      <c r="B86" s="154" t="s">
        <v>1018</v>
      </c>
      <c r="C86" s="154"/>
      <c r="D86" s="154"/>
      <c r="E86" s="171">
        <v>80</v>
      </c>
      <c r="F86" s="245">
        <v>1</v>
      </c>
      <c r="G86" s="247"/>
      <c r="H86" s="123">
        <v>1</v>
      </c>
      <c r="I86" s="246">
        <v>0.01</v>
      </c>
      <c r="J86" s="123">
        <v>29</v>
      </c>
      <c r="K86" s="246">
        <v>0.36</v>
      </c>
      <c r="L86" s="123">
        <v>4</v>
      </c>
      <c r="M86" s="246">
        <v>0.05</v>
      </c>
      <c r="N86" s="247"/>
      <c r="O86" s="123">
        <v>8</v>
      </c>
      <c r="P86" s="246">
        <v>0.1</v>
      </c>
      <c r="Q86" s="123">
        <v>11</v>
      </c>
      <c r="R86" s="246">
        <v>0.14000000000000001</v>
      </c>
      <c r="S86" s="123">
        <v>4</v>
      </c>
      <c r="T86" s="246">
        <v>0.05</v>
      </c>
      <c r="U86" s="247"/>
      <c r="V86" s="123">
        <v>15</v>
      </c>
      <c r="W86" s="246">
        <v>0.19</v>
      </c>
      <c r="X86" s="123">
        <v>4</v>
      </c>
      <c r="Y86" s="246">
        <v>0.05</v>
      </c>
      <c r="Z86" s="123">
        <v>3</v>
      </c>
      <c r="AA86" s="246">
        <v>0.04</v>
      </c>
      <c r="AB86" s="123">
        <v>1</v>
      </c>
      <c r="AC86" s="246">
        <v>0.01</v>
      </c>
      <c r="AD86" s="123">
        <v>0</v>
      </c>
      <c r="AE86" s="246">
        <v>0</v>
      </c>
    </row>
    <row r="87" spans="1:31" x14ac:dyDescent="0.2">
      <c r="A87" s="154" t="s">
        <v>1019</v>
      </c>
      <c r="B87" s="154" t="s">
        <v>1020</v>
      </c>
      <c r="C87" s="154"/>
      <c r="D87" s="154"/>
      <c r="E87" s="171">
        <v>295</v>
      </c>
      <c r="F87" s="245">
        <v>1</v>
      </c>
      <c r="G87" s="247"/>
      <c r="H87" s="123">
        <v>3</v>
      </c>
      <c r="I87" s="246">
        <v>0.01</v>
      </c>
      <c r="J87" s="123">
        <v>33</v>
      </c>
      <c r="K87" s="246">
        <v>0.11</v>
      </c>
      <c r="L87" s="123">
        <v>0</v>
      </c>
      <c r="M87" s="246">
        <v>0</v>
      </c>
      <c r="N87" s="247"/>
      <c r="O87" s="123">
        <v>127</v>
      </c>
      <c r="P87" s="246">
        <v>0.43</v>
      </c>
      <c r="Q87" s="123">
        <v>99</v>
      </c>
      <c r="R87" s="246">
        <v>0.34</v>
      </c>
      <c r="S87" s="123">
        <v>0</v>
      </c>
      <c r="T87" s="246">
        <v>0</v>
      </c>
      <c r="U87" s="247"/>
      <c r="V87" s="123">
        <v>19</v>
      </c>
      <c r="W87" s="246">
        <v>0.06</v>
      </c>
      <c r="X87" s="123">
        <v>8</v>
      </c>
      <c r="Y87" s="246">
        <v>0.03</v>
      </c>
      <c r="Z87" s="123">
        <v>5</v>
      </c>
      <c r="AA87" s="246">
        <v>0.02</v>
      </c>
      <c r="AB87" s="123">
        <v>1</v>
      </c>
      <c r="AC87" s="246">
        <v>0</v>
      </c>
      <c r="AD87" s="123">
        <v>0</v>
      </c>
      <c r="AE87" s="246">
        <v>0</v>
      </c>
    </row>
    <row r="88" spans="1:31" x14ac:dyDescent="0.2">
      <c r="A88" s="154" t="s">
        <v>1021</v>
      </c>
      <c r="B88" s="154" t="s">
        <v>1022</v>
      </c>
      <c r="C88" s="154"/>
      <c r="D88" s="154"/>
      <c r="E88" s="171">
        <v>52</v>
      </c>
      <c r="F88" s="245">
        <v>1</v>
      </c>
      <c r="G88" s="247"/>
      <c r="H88" s="123">
        <v>1</v>
      </c>
      <c r="I88" s="246">
        <v>0.02</v>
      </c>
      <c r="J88" s="123">
        <v>16</v>
      </c>
      <c r="K88" s="246">
        <v>0.31</v>
      </c>
      <c r="L88" s="123">
        <v>0</v>
      </c>
      <c r="M88" s="246">
        <v>0</v>
      </c>
      <c r="N88" s="247"/>
      <c r="O88" s="123">
        <v>10</v>
      </c>
      <c r="P88" s="246">
        <v>0.19</v>
      </c>
      <c r="Q88" s="123">
        <v>12</v>
      </c>
      <c r="R88" s="246">
        <v>0.23</v>
      </c>
      <c r="S88" s="123">
        <v>0</v>
      </c>
      <c r="T88" s="246">
        <v>0</v>
      </c>
      <c r="U88" s="247"/>
      <c r="V88" s="123">
        <v>6</v>
      </c>
      <c r="W88" s="246">
        <v>0.12</v>
      </c>
      <c r="X88" s="123">
        <v>5</v>
      </c>
      <c r="Y88" s="246">
        <v>0.1</v>
      </c>
      <c r="Z88" s="123">
        <v>2</v>
      </c>
      <c r="AA88" s="246">
        <v>0.04</v>
      </c>
      <c r="AB88" s="123">
        <v>0</v>
      </c>
      <c r="AC88" s="246">
        <v>0</v>
      </c>
      <c r="AD88" s="123">
        <v>0</v>
      </c>
      <c r="AE88" s="246">
        <v>0</v>
      </c>
    </row>
    <row r="89" spans="1:31" x14ac:dyDescent="0.2">
      <c r="A89" s="154" t="s">
        <v>1023</v>
      </c>
      <c r="B89" s="154" t="s">
        <v>1024</v>
      </c>
      <c r="C89" s="154"/>
      <c r="D89" s="154"/>
      <c r="E89" s="171">
        <v>260</v>
      </c>
      <c r="F89" s="245">
        <v>1</v>
      </c>
      <c r="G89" s="247"/>
      <c r="H89" s="123">
        <v>3</v>
      </c>
      <c r="I89" s="246">
        <v>0.01</v>
      </c>
      <c r="J89" s="123">
        <v>63</v>
      </c>
      <c r="K89" s="246">
        <v>0.24</v>
      </c>
      <c r="L89" s="123">
        <v>0</v>
      </c>
      <c r="M89" s="246">
        <v>0</v>
      </c>
      <c r="N89" s="247"/>
      <c r="O89" s="123">
        <v>85</v>
      </c>
      <c r="P89" s="246">
        <v>0.33</v>
      </c>
      <c r="Q89" s="123">
        <v>56</v>
      </c>
      <c r="R89" s="246">
        <v>0.22</v>
      </c>
      <c r="S89" s="123">
        <v>0</v>
      </c>
      <c r="T89" s="246">
        <v>0</v>
      </c>
      <c r="U89" s="247"/>
      <c r="V89" s="123">
        <v>29</v>
      </c>
      <c r="W89" s="246">
        <v>0.11</v>
      </c>
      <c r="X89" s="123">
        <v>15</v>
      </c>
      <c r="Y89" s="246">
        <v>0.06</v>
      </c>
      <c r="Z89" s="123">
        <v>6</v>
      </c>
      <c r="AA89" s="246">
        <v>0.02</v>
      </c>
      <c r="AB89" s="123">
        <v>3</v>
      </c>
      <c r="AC89" s="246">
        <v>0.01</v>
      </c>
      <c r="AD89" s="123">
        <v>0</v>
      </c>
      <c r="AE89" s="246">
        <v>0</v>
      </c>
    </row>
    <row r="90" spans="1:31" x14ac:dyDescent="0.2">
      <c r="A90" s="154" t="s">
        <v>1025</v>
      </c>
      <c r="B90" s="154" t="s">
        <v>1026</v>
      </c>
      <c r="C90" s="154"/>
      <c r="D90" s="154"/>
      <c r="E90" s="171">
        <v>197</v>
      </c>
      <c r="F90" s="245">
        <v>1</v>
      </c>
      <c r="G90" s="247"/>
      <c r="H90" s="123">
        <v>1</v>
      </c>
      <c r="I90" s="246">
        <v>0.01</v>
      </c>
      <c r="J90" s="123">
        <v>0</v>
      </c>
      <c r="K90" s="246">
        <v>0</v>
      </c>
      <c r="L90" s="123">
        <v>53</v>
      </c>
      <c r="M90" s="246">
        <v>0.27</v>
      </c>
      <c r="N90" s="247"/>
      <c r="O90" s="123">
        <v>1</v>
      </c>
      <c r="P90" s="246">
        <v>0.01</v>
      </c>
      <c r="Q90" s="123">
        <v>2</v>
      </c>
      <c r="R90" s="246">
        <v>0.01</v>
      </c>
      <c r="S90" s="123">
        <v>88</v>
      </c>
      <c r="T90" s="246">
        <v>0.45</v>
      </c>
      <c r="U90" s="247"/>
      <c r="V90" s="123">
        <v>26</v>
      </c>
      <c r="W90" s="246">
        <v>0.13</v>
      </c>
      <c r="X90" s="123">
        <v>14</v>
      </c>
      <c r="Y90" s="246">
        <v>7.0000000000000007E-2</v>
      </c>
      <c r="Z90" s="123">
        <v>3</v>
      </c>
      <c r="AA90" s="246">
        <v>0.02</v>
      </c>
      <c r="AB90" s="123">
        <v>9</v>
      </c>
      <c r="AC90" s="246">
        <v>0.05</v>
      </c>
      <c r="AD90" s="123">
        <v>0</v>
      </c>
      <c r="AE90" s="246">
        <v>0</v>
      </c>
    </row>
    <row r="91" spans="1:31" x14ac:dyDescent="0.2">
      <c r="A91" s="154" t="s">
        <v>1027</v>
      </c>
      <c r="B91" s="154" t="s">
        <v>1028</v>
      </c>
      <c r="C91" s="154"/>
      <c r="D91" s="154"/>
      <c r="E91" s="171">
        <v>61</v>
      </c>
      <c r="F91" s="245">
        <v>1</v>
      </c>
      <c r="G91" s="247"/>
      <c r="H91" s="123">
        <v>0</v>
      </c>
      <c r="I91" s="246">
        <v>0</v>
      </c>
      <c r="J91" s="123">
        <v>12</v>
      </c>
      <c r="K91" s="246">
        <v>0.2</v>
      </c>
      <c r="L91" s="123">
        <v>7</v>
      </c>
      <c r="M91" s="246">
        <v>0.11</v>
      </c>
      <c r="N91" s="247"/>
      <c r="O91" s="123">
        <v>11</v>
      </c>
      <c r="P91" s="246">
        <v>0.18</v>
      </c>
      <c r="Q91" s="123">
        <v>8</v>
      </c>
      <c r="R91" s="246">
        <v>0.13</v>
      </c>
      <c r="S91" s="123">
        <v>5</v>
      </c>
      <c r="T91" s="246">
        <v>0.08</v>
      </c>
      <c r="U91" s="247"/>
      <c r="V91" s="123">
        <v>12</v>
      </c>
      <c r="W91" s="246">
        <v>0.2</v>
      </c>
      <c r="X91" s="123">
        <v>3</v>
      </c>
      <c r="Y91" s="246">
        <v>0.05</v>
      </c>
      <c r="Z91" s="123">
        <v>1</v>
      </c>
      <c r="AA91" s="246">
        <v>0.02</v>
      </c>
      <c r="AB91" s="123">
        <v>2</v>
      </c>
      <c r="AC91" s="246">
        <v>0.03</v>
      </c>
      <c r="AD91" s="123">
        <v>0</v>
      </c>
      <c r="AE91" s="246">
        <v>0</v>
      </c>
    </row>
    <row r="92" spans="1:31" x14ac:dyDescent="0.2">
      <c r="A92" s="154" t="s">
        <v>1029</v>
      </c>
      <c r="B92" s="154" t="s">
        <v>1030</v>
      </c>
      <c r="C92" s="154"/>
      <c r="D92" s="154"/>
      <c r="E92" s="171">
        <v>85</v>
      </c>
      <c r="F92" s="245">
        <v>1</v>
      </c>
      <c r="G92" s="247"/>
      <c r="H92" s="123">
        <v>7</v>
      </c>
      <c r="I92" s="246">
        <v>0.08</v>
      </c>
      <c r="J92" s="123">
        <v>14</v>
      </c>
      <c r="K92" s="246">
        <v>0.16</v>
      </c>
      <c r="L92" s="123">
        <v>0</v>
      </c>
      <c r="M92" s="246">
        <v>0</v>
      </c>
      <c r="N92" s="247"/>
      <c r="O92" s="123">
        <v>31</v>
      </c>
      <c r="P92" s="246">
        <v>0.36</v>
      </c>
      <c r="Q92" s="123">
        <v>11</v>
      </c>
      <c r="R92" s="246">
        <v>0.13</v>
      </c>
      <c r="S92" s="123">
        <v>0</v>
      </c>
      <c r="T92" s="246">
        <v>0</v>
      </c>
      <c r="U92" s="247"/>
      <c r="V92" s="123">
        <v>12</v>
      </c>
      <c r="W92" s="246">
        <v>0.14000000000000001</v>
      </c>
      <c r="X92" s="123">
        <v>9</v>
      </c>
      <c r="Y92" s="246">
        <v>0.11</v>
      </c>
      <c r="Z92" s="123">
        <v>0</v>
      </c>
      <c r="AA92" s="246">
        <v>0</v>
      </c>
      <c r="AB92" s="123">
        <v>1</v>
      </c>
      <c r="AC92" s="246">
        <v>0.01</v>
      </c>
      <c r="AD92" s="123">
        <v>0</v>
      </c>
      <c r="AE92" s="246">
        <v>0</v>
      </c>
    </row>
    <row r="93" spans="1:31" x14ac:dyDescent="0.2">
      <c r="A93" s="154" t="s">
        <v>1031</v>
      </c>
      <c r="B93" s="154" t="s">
        <v>1032</v>
      </c>
      <c r="C93" s="154"/>
      <c r="D93" s="154"/>
      <c r="E93" s="171">
        <v>427</v>
      </c>
      <c r="F93" s="245">
        <v>1</v>
      </c>
      <c r="G93" s="247"/>
      <c r="H93" s="123">
        <v>19</v>
      </c>
      <c r="I93" s="246">
        <v>0.04</v>
      </c>
      <c r="J93" s="123">
        <v>78</v>
      </c>
      <c r="K93" s="246">
        <v>0.18</v>
      </c>
      <c r="L93" s="123">
        <v>0</v>
      </c>
      <c r="M93" s="246">
        <v>0</v>
      </c>
      <c r="N93" s="247"/>
      <c r="O93" s="123">
        <v>130</v>
      </c>
      <c r="P93" s="246">
        <v>0.3</v>
      </c>
      <c r="Q93" s="123">
        <v>77</v>
      </c>
      <c r="R93" s="246">
        <v>0.18</v>
      </c>
      <c r="S93" s="123">
        <v>0</v>
      </c>
      <c r="T93" s="246">
        <v>0</v>
      </c>
      <c r="U93" s="247"/>
      <c r="V93" s="123">
        <v>50</v>
      </c>
      <c r="W93" s="246">
        <v>0.12</v>
      </c>
      <c r="X93" s="123">
        <v>37</v>
      </c>
      <c r="Y93" s="246">
        <v>0.09</v>
      </c>
      <c r="Z93" s="123">
        <v>18</v>
      </c>
      <c r="AA93" s="246">
        <v>0.04</v>
      </c>
      <c r="AB93" s="123">
        <v>18</v>
      </c>
      <c r="AC93" s="246">
        <v>0.04</v>
      </c>
      <c r="AD93" s="123">
        <v>0</v>
      </c>
      <c r="AE93" s="246">
        <v>0</v>
      </c>
    </row>
    <row r="94" spans="1:31" x14ac:dyDescent="0.2">
      <c r="A94" s="154" t="s">
        <v>1033</v>
      </c>
      <c r="B94" s="154" t="s">
        <v>1034</v>
      </c>
      <c r="C94" s="154"/>
      <c r="D94" s="154"/>
      <c r="E94" s="171">
        <v>388</v>
      </c>
      <c r="F94" s="245">
        <v>1</v>
      </c>
      <c r="G94" s="247"/>
      <c r="H94" s="123">
        <v>10</v>
      </c>
      <c r="I94" s="246">
        <v>0.03</v>
      </c>
      <c r="J94" s="123">
        <v>90</v>
      </c>
      <c r="K94" s="246">
        <v>0.23</v>
      </c>
      <c r="L94" s="123">
        <v>0</v>
      </c>
      <c r="M94" s="246">
        <v>0</v>
      </c>
      <c r="N94" s="247"/>
      <c r="O94" s="123">
        <v>94</v>
      </c>
      <c r="P94" s="246">
        <v>0.24</v>
      </c>
      <c r="Q94" s="123">
        <v>52</v>
      </c>
      <c r="R94" s="246">
        <v>0.13</v>
      </c>
      <c r="S94" s="123">
        <v>0</v>
      </c>
      <c r="T94" s="246">
        <v>0</v>
      </c>
      <c r="U94" s="247"/>
      <c r="V94" s="123">
        <v>82</v>
      </c>
      <c r="W94" s="246">
        <v>0.21</v>
      </c>
      <c r="X94" s="123">
        <v>30</v>
      </c>
      <c r="Y94" s="246">
        <v>0.08</v>
      </c>
      <c r="Z94" s="123">
        <v>19</v>
      </c>
      <c r="AA94" s="246">
        <v>0.05</v>
      </c>
      <c r="AB94" s="123">
        <v>11</v>
      </c>
      <c r="AC94" s="246">
        <v>0.03</v>
      </c>
      <c r="AD94" s="123">
        <v>0</v>
      </c>
      <c r="AE94" s="246">
        <v>0</v>
      </c>
    </row>
    <row r="95" spans="1:31" x14ac:dyDescent="0.2">
      <c r="A95" s="154" t="s">
        <v>1035</v>
      </c>
      <c r="B95" s="154" t="s">
        <v>1036</v>
      </c>
      <c r="C95" s="154"/>
      <c r="D95" s="154"/>
      <c r="E95" s="171">
        <v>81</v>
      </c>
      <c r="F95" s="245">
        <v>1</v>
      </c>
      <c r="G95" s="247"/>
      <c r="H95" s="123">
        <v>2</v>
      </c>
      <c r="I95" s="246">
        <v>0.02</v>
      </c>
      <c r="J95" s="123">
        <v>21</v>
      </c>
      <c r="K95" s="246">
        <v>0.26</v>
      </c>
      <c r="L95" s="123">
        <v>0</v>
      </c>
      <c r="M95" s="246">
        <v>0</v>
      </c>
      <c r="N95" s="247"/>
      <c r="O95" s="123">
        <v>22</v>
      </c>
      <c r="P95" s="246">
        <v>0.27</v>
      </c>
      <c r="Q95" s="123">
        <v>21</v>
      </c>
      <c r="R95" s="246">
        <v>0.26</v>
      </c>
      <c r="S95" s="123">
        <v>1</v>
      </c>
      <c r="T95" s="246">
        <v>0.01</v>
      </c>
      <c r="U95" s="247"/>
      <c r="V95" s="123">
        <v>7</v>
      </c>
      <c r="W95" s="246">
        <v>0.09</v>
      </c>
      <c r="X95" s="123">
        <v>5</v>
      </c>
      <c r="Y95" s="246">
        <v>0.06</v>
      </c>
      <c r="Z95" s="123">
        <v>0</v>
      </c>
      <c r="AA95" s="246">
        <v>0</v>
      </c>
      <c r="AB95" s="123">
        <v>2</v>
      </c>
      <c r="AC95" s="246">
        <v>0.02</v>
      </c>
      <c r="AD95" s="123">
        <v>0</v>
      </c>
      <c r="AE95" s="246">
        <v>0</v>
      </c>
    </row>
    <row r="96" spans="1:31" x14ac:dyDescent="0.2">
      <c r="A96" s="154" t="s">
        <v>1037</v>
      </c>
      <c r="B96" s="154" t="s">
        <v>1038</v>
      </c>
      <c r="C96" s="154"/>
      <c r="D96" s="154"/>
      <c r="E96" s="171">
        <v>124</v>
      </c>
      <c r="F96" s="245">
        <v>1</v>
      </c>
      <c r="G96" s="247"/>
      <c r="H96" s="123">
        <v>7</v>
      </c>
      <c r="I96" s="246">
        <v>0.06</v>
      </c>
      <c r="J96" s="123">
        <v>24</v>
      </c>
      <c r="K96" s="246">
        <v>0.19</v>
      </c>
      <c r="L96" s="123">
        <v>0</v>
      </c>
      <c r="M96" s="246">
        <v>0</v>
      </c>
      <c r="N96" s="247"/>
      <c r="O96" s="123">
        <v>35</v>
      </c>
      <c r="P96" s="246">
        <v>0.28000000000000003</v>
      </c>
      <c r="Q96" s="123">
        <v>34</v>
      </c>
      <c r="R96" s="246">
        <v>0.27</v>
      </c>
      <c r="S96" s="123">
        <v>0</v>
      </c>
      <c r="T96" s="246">
        <v>0</v>
      </c>
      <c r="U96" s="247"/>
      <c r="V96" s="123">
        <v>14</v>
      </c>
      <c r="W96" s="246">
        <v>0.11</v>
      </c>
      <c r="X96" s="123">
        <v>8</v>
      </c>
      <c r="Y96" s="246">
        <v>0.06</v>
      </c>
      <c r="Z96" s="123">
        <v>0</v>
      </c>
      <c r="AA96" s="246">
        <v>0</v>
      </c>
      <c r="AB96" s="123">
        <v>2</v>
      </c>
      <c r="AC96" s="246">
        <v>0.02</v>
      </c>
      <c r="AD96" s="123">
        <v>0</v>
      </c>
      <c r="AE96" s="246">
        <v>0</v>
      </c>
    </row>
    <row r="97" spans="1:31" x14ac:dyDescent="0.2">
      <c r="A97" s="154" t="s">
        <v>1039</v>
      </c>
      <c r="B97" s="154" t="s">
        <v>1040</v>
      </c>
      <c r="C97" s="154"/>
      <c r="D97" s="154"/>
      <c r="E97" s="171">
        <v>71</v>
      </c>
      <c r="F97" s="245">
        <v>1</v>
      </c>
      <c r="G97" s="247"/>
      <c r="H97" s="123">
        <v>3</v>
      </c>
      <c r="I97" s="246">
        <v>0.04</v>
      </c>
      <c r="J97" s="123">
        <v>17</v>
      </c>
      <c r="K97" s="246">
        <v>0.24</v>
      </c>
      <c r="L97" s="123">
        <v>0</v>
      </c>
      <c r="M97" s="246">
        <v>0</v>
      </c>
      <c r="N97" s="247"/>
      <c r="O97" s="123">
        <v>18</v>
      </c>
      <c r="P97" s="246">
        <v>0.25</v>
      </c>
      <c r="Q97" s="123">
        <v>14</v>
      </c>
      <c r="R97" s="246">
        <v>0.2</v>
      </c>
      <c r="S97" s="123">
        <v>0</v>
      </c>
      <c r="T97" s="246">
        <v>0</v>
      </c>
      <c r="U97" s="247"/>
      <c r="V97" s="123">
        <v>9</v>
      </c>
      <c r="W97" s="246">
        <v>0.13</v>
      </c>
      <c r="X97" s="123">
        <v>9</v>
      </c>
      <c r="Y97" s="246">
        <v>0.13</v>
      </c>
      <c r="Z97" s="123">
        <v>1</v>
      </c>
      <c r="AA97" s="246">
        <v>0.01</v>
      </c>
      <c r="AB97" s="123">
        <v>0</v>
      </c>
      <c r="AC97" s="246">
        <v>0</v>
      </c>
      <c r="AD97" s="123">
        <v>0</v>
      </c>
      <c r="AE97" s="246">
        <v>0</v>
      </c>
    </row>
    <row r="98" spans="1:31" x14ac:dyDescent="0.2">
      <c r="A98" s="154" t="s">
        <v>1041</v>
      </c>
      <c r="B98" s="154" t="s">
        <v>1042</v>
      </c>
      <c r="C98" s="154"/>
      <c r="D98" s="154"/>
      <c r="E98" s="171">
        <v>69</v>
      </c>
      <c r="F98" s="245">
        <v>1</v>
      </c>
      <c r="G98" s="247"/>
      <c r="H98" s="123">
        <v>0</v>
      </c>
      <c r="I98" s="246">
        <v>0</v>
      </c>
      <c r="J98" s="123">
        <v>26</v>
      </c>
      <c r="K98" s="246">
        <v>0.38</v>
      </c>
      <c r="L98" s="123">
        <v>0</v>
      </c>
      <c r="M98" s="246">
        <v>0</v>
      </c>
      <c r="N98" s="247"/>
      <c r="O98" s="123">
        <v>11</v>
      </c>
      <c r="P98" s="246">
        <v>0.16</v>
      </c>
      <c r="Q98" s="123">
        <v>12</v>
      </c>
      <c r="R98" s="246">
        <v>0.17</v>
      </c>
      <c r="S98" s="123">
        <v>1</v>
      </c>
      <c r="T98" s="246">
        <v>0.01</v>
      </c>
      <c r="U98" s="247"/>
      <c r="V98" s="123">
        <v>17</v>
      </c>
      <c r="W98" s="246">
        <v>0.25</v>
      </c>
      <c r="X98" s="123">
        <v>2</v>
      </c>
      <c r="Y98" s="246">
        <v>0.03</v>
      </c>
      <c r="Z98" s="123">
        <v>0</v>
      </c>
      <c r="AA98" s="246">
        <v>0</v>
      </c>
      <c r="AB98" s="123">
        <v>0</v>
      </c>
      <c r="AC98" s="246">
        <v>0</v>
      </c>
      <c r="AD98" s="123">
        <v>0</v>
      </c>
      <c r="AE98" s="246">
        <v>0</v>
      </c>
    </row>
    <row r="99" spans="1:31" x14ac:dyDescent="0.2">
      <c r="A99" s="154" t="s">
        <v>1043</v>
      </c>
      <c r="B99" s="154" t="s">
        <v>1044</v>
      </c>
      <c r="C99" s="154"/>
      <c r="D99" s="154"/>
      <c r="E99" s="171">
        <v>99</v>
      </c>
      <c r="F99" s="245">
        <v>1</v>
      </c>
      <c r="G99" s="247"/>
      <c r="H99" s="123">
        <v>1</v>
      </c>
      <c r="I99" s="246">
        <v>0.01</v>
      </c>
      <c r="J99" s="123">
        <v>19</v>
      </c>
      <c r="K99" s="246">
        <v>0.19</v>
      </c>
      <c r="L99" s="123">
        <v>0</v>
      </c>
      <c r="M99" s="246">
        <v>0</v>
      </c>
      <c r="N99" s="247"/>
      <c r="O99" s="123">
        <v>25</v>
      </c>
      <c r="P99" s="246">
        <v>0.25</v>
      </c>
      <c r="Q99" s="123">
        <v>32</v>
      </c>
      <c r="R99" s="246">
        <v>0.32</v>
      </c>
      <c r="S99" s="123">
        <v>1</v>
      </c>
      <c r="T99" s="246">
        <v>0.01</v>
      </c>
      <c r="U99" s="247"/>
      <c r="V99" s="123">
        <v>10</v>
      </c>
      <c r="W99" s="246">
        <v>0.1</v>
      </c>
      <c r="X99" s="123">
        <v>9</v>
      </c>
      <c r="Y99" s="246">
        <v>0.09</v>
      </c>
      <c r="Z99" s="123">
        <v>0</v>
      </c>
      <c r="AA99" s="246">
        <v>0</v>
      </c>
      <c r="AB99" s="123">
        <v>2</v>
      </c>
      <c r="AC99" s="246">
        <v>0.02</v>
      </c>
      <c r="AD99" s="123">
        <v>0</v>
      </c>
      <c r="AE99" s="246">
        <v>0</v>
      </c>
    </row>
    <row r="100" spans="1:31" x14ac:dyDescent="0.2">
      <c r="A100" s="154" t="s">
        <v>1045</v>
      </c>
      <c r="B100" s="154" t="s">
        <v>1046</v>
      </c>
      <c r="C100" s="154"/>
      <c r="D100" s="154"/>
      <c r="E100" s="171">
        <v>78</v>
      </c>
      <c r="F100" s="245">
        <v>1</v>
      </c>
      <c r="G100" s="247"/>
      <c r="H100" s="123">
        <v>0</v>
      </c>
      <c r="I100" s="246">
        <v>0</v>
      </c>
      <c r="J100" s="123">
        <v>16</v>
      </c>
      <c r="K100" s="246">
        <v>0.21</v>
      </c>
      <c r="L100" s="123">
        <v>1</v>
      </c>
      <c r="M100" s="246">
        <v>0.01</v>
      </c>
      <c r="N100" s="247"/>
      <c r="O100" s="123">
        <v>24</v>
      </c>
      <c r="P100" s="246">
        <v>0.31</v>
      </c>
      <c r="Q100" s="123">
        <v>10</v>
      </c>
      <c r="R100" s="246">
        <v>0.13</v>
      </c>
      <c r="S100" s="123">
        <v>1</v>
      </c>
      <c r="T100" s="246">
        <v>0.01</v>
      </c>
      <c r="U100" s="247"/>
      <c r="V100" s="123">
        <v>10</v>
      </c>
      <c r="W100" s="246">
        <v>0.13</v>
      </c>
      <c r="X100" s="123">
        <v>12</v>
      </c>
      <c r="Y100" s="246">
        <v>0.15</v>
      </c>
      <c r="Z100" s="123">
        <v>1</v>
      </c>
      <c r="AA100" s="246">
        <v>0.01</v>
      </c>
      <c r="AB100" s="123">
        <v>3</v>
      </c>
      <c r="AC100" s="246">
        <v>0.04</v>
      </c>
      <c r="AD100" s="123">
        <v>0</v>
      </c>
      <c r="AE100" s="246">
        <v>0</v>
      </c>
    </row>
    <row r="101" spans="1:31" x14ac:dyDescent="0.2">
      <c r="A101" s="154" t="s">
        <v>1047</v>
      </c>
      <c r="B101" s="154" t="s">
        <v>1048</v>
      </c>
      <c r="C101" s="154"/>
      <c r="D101" s="154"/>
      <c r="E101" s="171">
        <v>30</v>
      </c>
      <c r="F101" s="245">
        <v>1</v>
      </c>
      <c r="G101" s="247"/>
      <c r="H101" s="123">
        <v>0</v>
      </c>
      <c r="I101" s="246">
        <v>0</v>
      </c>
      <c r="J101" s="123">
        <v>0</v>
      </c>
      <c r="K101" s="246">
        <v>0</v>
      </c>
      <c r="L101" s="123">
        <v>0</v>
      </c>
      <c r="M101" s="246">
        <v>0</v>
      </c>
      <c r="N101" s="247"/>
      <c r="O101" s="123">
        <v>9</v>
      </c>
      <c r="P101" s="246">
        <v>0.3</v>
      </c>
      <c r="Q101" s="123">
        <v>9</v>
      </c>
      <c r="R101" s="246">
        <v>0.3</v>
      </c>
      <c r="S101" s="123">
        <v>0</v>
      </c>
      <c r="T101" s="246">
        <v>0</v>
      </c>
      <c r="U101" s="247"/>
      <c r="V101" s="123">
        <v>0</v>
      </c>
      <c r="W101" s="246">
        <v>0</v>
      </c>
      <c r="X101" s="123">
        <v>12</v>
      </c>
      <c r="Y101" s="246">
        <v>0.4</v>
      </c>
      <c r="Z101" s="123">
        <v>0</v>
      </c>
      <c r="AA101" s="246">
        <v>0</v>
      </c>
      <c r="AB101" s="123">
        <v>0</v>
      </c>
      <c r="AC101" s="246">
        <v>0</v>
      </c>
      <c r="AD101" s="123">
        <v>0</v>
      </c>
      <c r="AE101" s="246">
        <v>0</v>
      </c>
    </row>
    <row r="102" spans="1:31" x14ac:dyDescent="0.2">
      <c r="A102" s="154" t="s">
        <v>1049</v>
      </c>
      <c r="B102" s="154" t="s">
        <v>1050</v>
      </c>
      <c r="C102" s="154"/>
      <c r="D102" s="154"/>
      <c r="E102" s="171">
        <v>198</v>
      </c>
      <c r="F102" s="245">
        <v>1</v>
      </c>
      <c r="G102" s="247"/>
      <c r="H102" s="123">
        <v>7</v>
      </c>
      <c r="I102" s="246">
        <v>0.04</v>
      </c>
      <c r="J102" s="123">
        <v>51</v>
      </c>
      <c r="K102" s="246">
        <v>0.26</v>
      </c>
      <c r="L102" s="123">
        <v>0</v>
      </c>
      <c r="M102" s="246">
        <v>0</v>
      </c>
      <c r="N102" s="247"/>
      <c r="O102" s="123">
        <v>66</v>
      </c>
      <c r="P102" s="246">
        <v>0.33</v>
      </c>
      <c r="Q102" s="123">
        <v>28</v>
      </c>
      <c r="R102" s="246">
        <v>0.14000000000000001</v>
      </c>
      <c r="S102" s="123">
        <v>0</v>
      </c>
      <c r="T102" s="246">
        <v>0</v>
      </c>
      <c r="U102" s="247"/>
      <c r="V102" s="123">
        <v>21</v>
      </c>
      <c r="W102" s="246">
        <v>0.11</v>
      </c>
      <c r="X102" s="123">
        <v>21</v>
      </c>
      <c r="Y102" s="246">
        <v>0.11</v>
      </c>
      <c r="Z102" s="123">
        <v>3</v>
      </c>
      <c r="AA102" s="246">
        <v>0.02</v>
      </c>
      <c r="AB102" s="123">
        <v>1</v>
      </c>
      <c r="AC102" s="246">
        <v>0.01</v>
      </c>
      <c r="AD102" s="123">
        <v>0</v>
      </c>
      <c r="AE102" s="246">
        <v>0</v>
      </c>
    </row>
    <row r="103" spans="1:31" x14ac:dyDescent="0.2">
      <c r="A103" s="154" t="s">
        <v>1051</v>
      </c>
      <c r="B103" s="154" t="s">
        <v>1052</v>
      </c>
      <c r="C103" s="154"/>
      <c r="D103" s="154"/>
      <c r="E103" s="171">
        <v>75</v>
      </c>
      <c r="F103" s="245">
        <v>1</v>
      </c>
      <c r="G103" s="247"/>
      <c r="H103" s="123">
        <v>2</v>
      </c>
      <c r="I103" s="246">
        <v>0.03</v>
      </c>
      <c r="J103" s="123">
        <v>20</v>
      </c>
      <c r="K103" s="246">
        <v>0.27</v>
      </c>
      <c r="L103" s="123">
        <v>0</v>
      </c>
      <c r="M103" s="246">
        <v>0</v>
      </c>
      <c r="N103" s="247"/>
      <c r="O103" s="123">
        <v>17</v>
      </c>
      <c r="P103" s="246">
        <v>0.23</v>
      </c>
      <c r="Q103" s="123">
        <v>18</v>
      </c>
      <c r="R103" s="246">
        <v>0.24</v>
      </c>
      <c r="S103" s="123">
        <v>0</v>
      </c>
      <c r="T103" s="246">
        <v>0</v>
      </c>
      <c r="U103" s="247"/>
      <c r="V103" s="123">
        <v>10</v>
      </c>
      <c r="W103" s="246">
        <v>0.13</v>
      </c>
      <c r="X103" s="123">
        <v>7</v>
      </c>
      <c r="Y103" s="246">
        <v>0.09</v>
      </c>
      <c r="Z103" s="123">
        <v>1</v>
      </c>
      <c r="AA103" s="246">
        <v>0.01</v>
      </c>
      <c r="AB103" s="123">
        <v>0</v>
      </c>
      <c r="AC103" s="246">
        <v>0</v>
      </c>
      <c r="AD103" s="123">
        <v>0</v>
      </c>
      <c r="AE103" s="246">
        <v>0</v>
      </c>
    </row>
    <row r="104" spans="1:31" x14ac:dyDescent="0.2">
      <c r="A104" s="154" t="s">
        <v>1053</v>
      </c>
      <c r="B104" s="154" t="s">
        <v>1054</v>
      </c>
      <c r="C104" s="154"/>
      <c r="D104" s="154"/>
      <c r="E104" s="171">
        <v>52</v>
      </c>
      <c r="F104" s="245">
        <v>1</v>
      </c>
      <c r="G104" s="247"/>
      <c r="H104" s="123">
        <v>1</v>
      </c>
      <c r="I104" s="246">
        <v>0.02</v>
      </c>
      <c r="J104" s="123">
        <v>17</v>
      </c>
      <c r="K104" s="246">
        <v>0.33</v>
      </c>
      <c r="L104" s="123">
        <v>0</v>
      </c>
      <c r="M104" s="246">
        <v>0</v>
      </c>
      <c r="N104" s="247"/>
      <c r="O104" s="123">
        <v>13</v>
      </c>
      <c r="P104" s="246">
        <v>0.25</v>
      </c>
      <c r="Q104" s="123">
        <v>11</v>
      </c>
      <c r="R104" s="246">
        <v>0.21</v>
      </c>
      <c r="S104" s="123">
        <v>0</v>
      </c>
      <c r="T104" s="246">
        <v>0</v>
      </c>
      <c r="U104" s="247"/>
      <c r="V104" s="123">
        <v>6</v>
      </c>
      <c r="W104" s="246">
        <v>0.12</v>
      </c>
      <c r="X104" s="123">
        <v>3</v>
      </c>
      <c r="Y104" s="246">
        <v>0.06</v>
      </c>
      <c r="Z104" s="123">
        <v>1</v>
      </c>
      <c r="AA104" s="246">
        <v>0.02</v>
      </c>
      <c r="AB104" s="123">
        <v>0</v>
      </c>
      <c r="AC104" s="246">
        <v>0</v>
      </c>
      <c r="AD104" s="123">
        <v>0</v>
      </c>
      <c r="AE104" s="246">
        <v>0</v>
      </c>
    </row>
    <row r="105" spans="1:31" x14ac:dyDescent="0.2">
      <c r="A105" s="154" t="s">
        <v>1055</v>
      </c>
      <c r="B105" s="154" t="s">
        <v>1056</v>
      </c>
      <c r="C105" s="154"/>
      <c r="D105" s="154"/>
      <c r="E105" s="171">
        <v>38</v>
      </c>
      <c r="F105" s="245">
        <v>1</v>
      </c>
      <c r="G105" s="247"/>
      <c r="H105" s="123">
        <v>0</v>
      </c>
      <c r="I105" s="246">
        <v>0</v>
      </c>
      <c r="J105" s="123">
        <v>8</v>
      </c>
      <c r="K105" s="246">
        <v>0.21</v>
      </c>
      <c r="L105" s="123">
        <v>0</v>
      </c>
      <c r="M105" s="246">
        <v>0</v>
      </c>
      <c r="N105" s="247"/>
      <c r="O105" s="123">
        <v>14</v>
      </c>
      <c r="P105" s="246">
        <v>0.37</v>
      </c>
      <c r="Q105" s="123">
        <v>6</v>
      </c>
      <c r="R105" s="246">
        <v>0.16</v>
      </c>
      <c r="S105" s="123">
        <v>0</v>
      </c>
      <c r="T105" s="246">
        <v>0</v>
      </c>
      <c r="U105" s="247"/>
      <c r="V105" s="123">
        <v>7</v>
      </c>
      <c r="W105" s="246">
        <v>0.18</v>
      </c>
      <c r="X105" s="123">
        <v>2</v>
      </c>
      <c r="Y105" s="246">
        <v>0.05</v>
      </c>
      <c r="Z105" s="123">
        <v>1</v>
      </c>
      <c r="AA105" s="246">
        <v>0.03</v>
      </c>
      <c r="AB105" s="123">
        <v>0</v>
      </c>
      <c r="AC105" s="246">
        <v>0</v>
      </c>
      <c r="AD105" s="123">
        <v>0</v>
      </c>
      <c r="AE105" s="246">
        <v>0</v>
      </c>
    </row>
    <row r="106" spans="1:31" x14ac:dyDescent="0.2">
      <c r="A106" s="154" t="s">
        <v>1057</v>
      </c>
      <c r="B106" s="154" t="s">
        <v>1058</v>
      </c>
      <c r="C106" s="154"/>
      <c r="D106" s="154"/>
      <c r="E106" s="171">
        <v>281</v>
      </c>
      <c r="F106" s="245">
        <v>1</v>
      </c>
      <c r="G106" s="247"/>
      <c r="H106" s="123">
        <v>4</v>
      </c>
      <c r="I106" s="246">
        <v>0.01</v>
      </c>
      <c r="J106" s="123">
        <v>120</v>
      </c>
      <c r="K106" s="246">
        <v>0.43</v>
      </c>
      <c r="L106" s="123">
        <v>1</v>
      </c>
      <c r="M106" s="246">
        <v>0</v>
      </c>
      <c r="N106" s="247"/>
      <c r="O106" s="123">
        <v>37</v>
      </c>
      <c r="P106" s="246">
        <v>0.13</v>
      </c>
      <c r="Q106" s="123">
        <v>29</v>
      </c>
      <c r="R106" s="246">
        <v>0.1</v>
      </c>
      <c r="S106" s="123">
        <v>0</v>
      </c>
      <c r="T106" s="246">
        <v>0</v>
      </c>
      <c r="U106" s="247"/>
      <c r="V106" s="123">
        <v>52</v>
      </c>
      <c r="W106" s="246">
        <v>0.19</v>
      </c>
      <c r="X106" s="123">
        <v>15</v>
      </c>
      <c r="Y106" s="246">
        <v>0.05</v>
      </c>
      <c r="Z106" s="123">
        <v>15</v>
      </c>
      <c r="AA106" s="246">
        <v>0.05</v>
      </c>
      <c r="AB106" s="123">
        <v>8</v>
      </c>
      <c r="AC106" s="246">
        <v>0.03</v>
      </c>
      <c r="AD106" s="123">
        <v>0</v>
      </c>
      <c r="AE106" s="246">
        <v>0</v>
      </c>
    </row>
    <row r="107" spans="1:31" x14ac:dyDescent="0.2">
      <c r="A107" s="154" t="s">
        <v>1059</v>
      </c>
      <c r="B107" s="154" t="s">
        <v>1060</v>
      </c>
      <c r="C107" s="154"/>
      <c r="D107" s="154"/>
      <c r="E107" s="171">
        <v>65</v>
      </c>
      <c r="F107" s="245">
        <v>1</v>
      </c>
      <c r="G107" s="247"/>
      <c r="H107" s="123">
        <v>0</v>
      </c>
      <c r="I107" s="246">
        <v>0</v>
      </c>
      <c r="J107" s="123">
        <v>19</v>
      </c>
      <c r="K107" s="246">
        <v>0.28999999999999998</v>
      </c>
      <c r="L107" s="123">
        <v>1</v>
      </c>
      <c r="M107" s="246">
        <v>0.02</v>
      </c>
      <c r="N107" s="247"/>
      <c r="O107" s="123">
        <v>17</v>
      </c>
      <c r="P107" s="246">
        <v>0.26</v>
      </c>
      <c r="Q107" s="123">
        <v>13</v>
      </c>
      <c r="R107" s="246">
        <v>0.2</v>
      </c>
      <c r="S107" s="123">
        <v>0</v>
      </c>
      <c r="T107" s="246">
        <v>0</v>
      </c>
      <c r="U107" s="247"/>
      <c r="V107" s="123">
        <v>5</v>
      </c>
      <c r="W107" s="246">
        <v>0.08</v>
      </c>
      <c r="X107" s="123">
        <v>5</v>
      </c>
      <c r="Y107" s="246">
        <v>0.08</v>
      </c>
      <c r="Z107" s="123">
        <v>3</v>
      </c>
      <c r="AA107" s="246">
        <v>0.05</v>
      </c>
      <c r="AB107" s="123">
        <v>2</v>
      </c>
      <c r="AC107" s="246">
        <v>0.03</v>
      </c>
      <c r="AD107" s="123">
        <v>0</v>
      </c>
      <c r="AE107" s="246">
        <v>0</v>
      </c>
    </row>
    <row r="108" spans="1:31" x14ac:dyDescent="0.2">
      <c r="A108" s="154" t="s">
        <v>1061</v>
      </c>
      <c r="B108" s="154" t="s">
        <v>1062</v>
      </c>
      <c r="C108" s="154"/>
      <c r="D108" s="154"/>
      <c r="E108" s="171">
        <v>28</v>
      </c>
      <c r="F108" s="245">
        <v>1</v>
      </c>
      <c r="G108" s="247"/>
      <c r="H108" s="123">
        <v>1</v>
      </c>
      <c r="I108" s="246">
        <v>0.04</v>
      </c>
      <c r="J108" s="123">
        <v>7</v>
      </c>
      <c r="K108" s="246">
        <v>0.25</v>
      </c>
      <c r="L108" s="123">
        <v>0</v>
      </c>
      <c r="M108" s="246">
        <v>0</v>
      </c>
      <c r="N108" s="247"/>
      <c r="O108" s="123">
        <v>12</v>
      </c>
      <c r="P108" s="246">
        <v>0.43</v>
      </c>
      <c r="Q108" s="123">
        <v>6</v>
      </c>
      <c r="R108" s="246">
        <v>0.21</v>
      </c>
      <c r="S108" s="123">
        <v>0</v>
      </c>
      <c r="T108" s="246">
        <v>0</v>
      </c>
      <c r="U108" s="247"/>
      <c r="V108" s="123">
        <v>1</v>
      </c>
      <c r="W108" s="246">
        <v>0.04</v>
      </c>
      <c r="X108" s="123">
        <v>1</v>
      </c>
      <c r="Y108" s="246">
        <v>0.04</v>
      </c>
      <c r="Z108" s="123">
        <v>0</v>
      </c>
      <c r="AA108" s="246">
        <v>0</v>
      </c>
      <c r="AB108" s="123">
        <v>0</v>
      </c>
      <c r="AC108" s="246">
        <v>0</v>
      </c>
      <c r="AD108" s="123">
        <v>0</v>
      </c>
      <c r="AE108" s="246">
        <v>0</v>
      </c>
    </row>
    <row r="109" spans="1:31" x14ac:dyDescent="0.2">
      <c r="A109" s="154" t="s">
        <v>1063</v>
      </c>
      <c r="B109" s="154" t="s">
        <v>1064</v>
      </c>
      <c r="C109" s="154"/>
      <c r="D109" s="154"/>
      <c r="E109" s="171">
        <v>58</v>
      </c>
      <c r="F109" s="245">
        <v>1</v>
      </c>
      <c r="G109" s="247"/>
      <c r="H109" s="123">
        <v>1</v>
      </c>
      <c r="I109" s="246">
        <v>0.02</v>
      </c>
      <c r="J109" s="123">
        <v>8</v>
      </c>
      <c r="K109" s="246">
        <v>0.14000000000000001</v>
      </c>
      <c r="L109" s="123">
        <v>0</v>
      </c>
      <c r="M109" s="246">
        <v>0</v>
      </c>
      <c r="N109" s="247"/>
      <c r="O109" s="123">
        <v>31</v>
      </c>
      <c r="P109" s="246">
        <v>0.53</v>
      </c>
      <c r="Q109" s="123">
        <v>6</v>
      </c>
      <c r="R109" s="246">
        <v>0.1</v>
      </c>
      <c r="S109" s="123">
        <v>0</v>
      </c>
      <c r="T109" s="246">
        <v>0</v>
      </c>
      <c r="U109" s="247"/>
      <c r="V109" s="123">
        <v>8</v>
      </c>
      <c r="W109" s="246">
        <v>0.14000000000000001</v>
      </c>
      <c r="X109" s="123">
        <v>3</v>
      </c>
      <c r="Y109" s="246">
        <v>0.05</v>
      </c>
      <c r="Z109" s="123">
        <v>0</v>
      </c>
      <c r="AA109" s="246">
        <v>0</v>
      </c>
      <c r="AB109" s="123">
        <v>1</v>
      </c>
      <c r="AC109" s="246">
        <v>0.02</v>
      </c>
      <c r="AD109" s="123">
        <v>0</v>
      </c>
      <c r="AE109" s="246">
        <v>0</v>
      </c>
    </row>
    <row r="110" spans="1:31" x14ac:dyDescent="0.2">
      <c r="A110" s="154" t="s">
        <v>1065</v>
      </c>
      <c r="B110" s="154" t="s">
        <v>1066</v>
      </c>
      <c r="C110" s="154"/>
      <c r="D110" s="154"/>
      <c r="E110" s="171">
        <v>125</v>
      </c>
      <c r="F110" s="245">
        <v>1</v>
      </c>
      <c r="G110" s="247"/>
      <c r="H110" s="123">
        <v>4</v>
      </c>
      <c r="I110" s="246">
        <v>0.03</v>
      </c>
      <c r="J110" s="123">
        <v>16</v>
      </c>
      <c r="K110" s="246">
        <v>0.13</v>
      </c>
      <c r="L110" s="123">
        <v>0</v>
      </c>
      <c r="M110" s="246">
        <v>0</v>
      </c>
      <c r="N110" s="247"/>
      <c r="O110" s="123">
        <v>56</v>
      </c>
      <c r="P110" s="246">
        <v>0.45</v>
      </c>
      <c r="Q110" s="123">
        <v>32</v>
      </c>
      <c r="R110" s="246">
        <v>0.26</v>
      </c>
      <c r="S110" s="123">
        <v>1</v>
      </c>
      <c r="T110" s="246">
        <v>0.01</v>
      </c>
      <c r="U110" s="247"/>
      <c r="V110" s="123">
        <v>11</v>
      </c>
      <c r="W110" s="246">
        <v>0.09</v>
      </c>
      <c r="X110" s="123">
        <v>4</v>
      </c>
      <c r="Y110" s="246">
        <v>0.03</v>
      </c>
      <c r="Z110" s="123">
        <v>0</v>
      </c>
      <c r="AA110" s="246">
        <v>0</v>
      </c>
      <c r="AB110" s="123">
        <v>1</v>
      </c>
      <c r="AC110" s="246">
        <v>0.01</v>
      </c>
      <c r="AD110" s="123">
        <v>0</v>
      </c>
      <c r="AE110" s="246">
        <v>0</v>
      </c>
    </row>
    <row r="111" spans="1:31" x14ac:dyDescent="0.2">
      <c r="A111" s="154" t="s">
        <v>1067</v>
      </c>
      <c r="B111" s="154" t="s">
        <v>1068</v>
      </c>
      <c r="C111" s="154"/>
      <c r="D111" s="154"/>
      <c r="E111" s="171">
        <v>67</v>
      </c>
      <c r="F111" s="245">
        <v>1</v>
      </c>
      <c r="G111" s="247"/>
      <c r="H111" s="123">
        <v>2</v>
      </c>
      <c r="I111" s="246">
        <v>0.03</v>
      </c>
      <c r="J111" s="123">
        <v>14</v>
      </c>
      <c r="K111" s="246">
        <v>0.21</v>
      </c>
      <c r="L111" s="123">
        <v>0</v>
      </c>
      <c r="M111" s="246">
        <v>0</v>
      </c>
      <c r="N111" s="247"/>
      <c r="O111" s="123">
        <v>20</v>
      </c>
      <c r="P111" s="246">
        <v>0.3</v>
      </c>
      <c r="Q111" s="123">
        <v>14</v>
      </c>
      <c r="R111" s="246">
        <v>0.21</v>
      </c>
      <c r="S111" s="123">
        <v>0</v>
      </c>
      <c r="T111" s="246">
        <v>0</v>
      </c>
      <c r="U111" s="247"/>
      <c r="V111" s="123">
        <v>12</v>
      </c>
      <c r="W111" s="246">
        <v>0.18</v>
      </c>
      <c r="X111" s="123">
        <v>4</v>
      </c>
      <c r="Y111" s="246">
        <v>0.06</v>
      </c>
      <c r="Z111" s="123">
        <v>1</v>
      </c>
      <c r="AA111" s="246">
        <v>0.01</v>
      </c>
      <c r="AB111" s="123">
        <v>0</v>
      </c>
      <c r="AC111" s="246">
        <v>0</v>
      </c>
      <c r="AD111" s="123">
        <v>0</v>
      </c>
      <c r="AE111" s="246">
        <v>0</v>
      </c>
    </row>
    <row r="112" spans="1:31" x14ac:dyDescent="0.2">
      <c r="A112" s="154" t="s">
        <v>1069</v>
      </c>
      <c r="B112" s="154" t="s">
        <v>1070</v>
      </c>
      <c r="C112" s="154"/>
      <c r="D112" s="154"/>
      <c r="E112" s="171">
        <v>61</v>
      </c>
      <c r="F112" s="245">
        <v>1</v>
      </c>
      <c r="G112" s="247"/>
      <c r="H112" s="123">
        <v>4</v>
      </c>
      <c r="I112" s="246">
        <v>7.0000000000000007E-2</v>
      </c>
      <c r="J112" s="123">
        <v>24</v>
      </c>
      <c r="K112" s="246">
        <v>0.39</v>
      </c>
      <c r="L112" s="123">
        <v>0</v>
      </c>
      <c r="M112" s="246">
        <v>0</v>
      </c>
      <c r="N112" s="247"/>
      <c r="O112" s="123">
        <v>10</v>
      </c>
      <c r="P112" s="246">
        <v>0.16</v>
      </c>
      <c r="Q112" s="123">
        <v>8</v>
      </c>
      <c r="R112" s="246">
        <v>0.13</v>
      </c>
      <c r="S112" s="123">
        <v>0</v>
      </c>
      <c r="T112" s="246">
        <v>0</v>
      </c>
      <c r="U112" s="247"/>
      <c r="V112" s="123">
        <v>10</v>
      </c>
      <c r="W112" s="246">
        <v>0.16</v>
      </c>
      <c r="X112" s="123">
        <v>4</v>
      </c>
      <c r="Y112" s="246">
        <v>7.0000000000000007E-2</v>
      </c>
      <c r="Z112" s="123">
        <v>0</v>
      </c>
      <c r="AA112" s="246">
        <v>0</v>
      </c>
      <c r="AB112" s="123">
        <v>1</v>
      </c>
      <c r="AC112" s="246">
        <v>0.02</v>
      </c>
      <c r="AD112" s="123">
        <v>0</v>
      </c>
      <c r="AE112" s="246">
        <v>0</v>
      </c>
    </row>
    <row r="113" spans="1:31" x14ac:dyDescent="0.2">
      <c r="A113" s="154" t="s">
        <v>1071</v>
      </c>
      <c r="B113" s="154" t="s">
        <v>1072</v>
      </c>
      <c r="C113" s="154"/>
      <c r="D113" s="154"/>
      <c r="E113" s="171">
        <v>59</v>
      </c>
      <c r="F113" s="245">
        <v>1</v>
      </c>
      <c r="G113" s="247"/>
      <c r="H113" s="123">
        <v>2</v>
      </c>
      <c r="I113" s="246">
        <v>0.03</v>
      </c>
      <c r="J113" s="123">
        <v>15</v>
      </c>
      <c r="K113" s="246">
        <v>0.25</v>
      </c>
      <c r="L113" s="123">
        <v>5</v>
      </c>
      <c r="M113" s="246">
        <v>0.08</v>
      </c>
      <c r="N113" s="247"/>
      <c r="O113" s="123">
        <v>14</v>
      </c>
      <c r="P113" s="246">
        <v>0.24</v>
      </c>
      <c r="Q113" s="123">
        <v>7</v>
      </c>
      <c r="R113" s="246">
        <v>0.12</v>
      </c>
      <c r="S113" s="123">
        <v>4</v>
      </c>
      <c r="T113" s="246">
        <v>7.0000000000000007E-2</v>
      </c>
      <c r="U113" s="247"/>
      <c r="V113" s="123">
        <v>6</v>
      </c>
      <c r="W113" s="246">
        <v>0.1</v>
      </c>
      <c r="X113" s="123">
        <v>3</v>
      </c>
      <c r="Y113" s="246">
        <v>0.05</v>
      </c>
      <c r="Z113" s="123">
        <v>3</v>
      </c>
      <c r="AA113" s="246">
        <v>0.05</v>
      </c>
      <c r="AB113" s="123">
        <v>0</v>
      </c>
      <c r="AC113" s="246">
        <v>0</v>
      </c>
      <c r="AD113" s="123">
        <v>0</v>
      </c>
      <c r="AE113" s="246">
        <v>0</v>
      </c>
    </row>
    <row r="114" spans="1:31" x14ac:dyDescent="0.2">
      <c r="A114" s="154" t="s">
        <v>1073</v>
      </c>
      <c r="B114" s="154" t="s">
        <v>1074</v>
      </c>
      <c r="C114" s="154"/>
      <c r="D114" s="154"/>
      <c r="E114" s="171">
        <v>40</v>
      </c>
      <c r="F114" s="245">
        <v>1</v>
      </c>
      <c r="G114" s="247"/>
      <c r="H114" s="123">
        <v>0</v>
      </c>
      <c r="I114" s="246">
        <v>0</v>
      </c>
      <c r="J114" s="123">
        <v>5</v>
      </c>
      <c r="K114" s="246">
        <v>0.12</v>
      </c>
      <c r="L114" s="123">
        <v>0</v>
      </c>
      <c r="M114" s="246">
        <v>0</v>
      </c>
      <c r="N114" s="247"/>
      <c r="O114" s="123">
        <v>16</v>
      </c>
      <c r="P114" s="246">
        <v>0.4</v>
      </c>
      <c r="Q114" s="123">
        <v>8</v>
      </c>
      <c r="R114" s="246">
        <v>0.2</v>
      </c>
      <c r="S114" s="123">
        <v>0</v>
      </c>
      <c r="T114" s="246">
        <v>0</v>
      </c>
      <c r="U114" s="247"/>
      <c r="V114" s="123">
        <v>6</v>
      </c>
      <c r="W114" s="246">
        <v>0.15</v>
      </c>
      <c r="X114" s="123">
        <v>3</v>
      </c>
      <c r="Y114" s="246">
        <v>7.0000000000000007E-2</v>
      </c>
      <c r="Z114" s="123">
        <v>2</v>
      </c>
      <c r="AA114" s="246">
        <v>0.05</v>
      </c>
      <c r="AB114" s="123">
        <v>0</v>
      </c>
      <c r="AC114" s="246">
        <v>0</v>
      </c>
      <c r="AD114" s="123">
        <v>0</v>
      </c>
      <c r="AE114" s="246">
        <v>0</v>
      </c>
    </row>
    <row r="115" spans="1:31" x14ac:dyDescent="0.2">
      <c r="A115" s="154" t="s">
        <v>1075</v>
      </c>
      <c r="B115" s="154" t="s">
        <v>1076</v>
      </c>
      <c r="C115" s="154"/>
      <c r="D115" s="154"/>
      <c r="E115" s="171">
        <v>29</v>
      </c>
      <c r="F115" s="245">
        <v>1</v>
      </c>
      <c r="G115" s="247"/>
      <c r="H115" s="123">
        <v>2</v>
      </c>
      <c r="I115" s="246">
        <v>7.0000000000000007E-2</v>
      </c>
      <c r="J115" s="123">
        <v>4</v>
      </c>
      <c r="K115" s="246">
        <v>0.14000000000000001</v>
      </c>
      <c r="L115" s="123">
        <v>0</v>
      </c>
      <c r="M115" s="246">
        <v>0</v>
      </c>
      <c r="N115" s="247"/>
      <c r="O115" s="123">
        <v>6</v>
      </c>
      <c r="P115" s="246">
        <v>0.21</v>
      </c>
      <c r="Q115" s="123">
        <v>4</v>
      </c>
      <c r="R115" s="246">
        <v>0.14000000000000001</v>
      </c>
      <c r="S115" s="123">
        <v>0</v>
      </c>
      <c r="T115" s="246">
        <v>0</v>
      </c>
      <c r="U115" s="247"/>
      <c r="V115" s="123">
        <v>8</v>
      </c>
      <c r="W115" s="246">
        <v>0.28000000000000003</v>
      </c>
      <c r="X115" s="123">
        <v>4</v>
      </c>
      <c r="Y115" s="246">
        <v>0.14000000000000001</v>
      </c>
      <c r="Z115" s="123">
        <v>1</v>
      </c>
      <c r="AA115" s="246">
        <v>0.03</v>
      </c>
      <c r="AB115" s="123">
        <v>0</v>
      </c>
      <c r="AC115" s="246">
        <v>0</v>
      </c>
      <c r="AD115" s="123">
        <v>0</v>
      </c>
      <c r="AE115" s="246">
        <v>0</v>
      </c>
    </row>
    <row r="116" spans="1:31" x14ac:dyDescent="0.2">
      <c r="A116" s="154" t="s">
        <v>1077</v>
      </c>
      <c r="B116" s="154" t="s">
        <v>1078</v>
      </c>
      <c r="C116" s="154"/>
      <c r="D116" s="154"/>
      <c r="E116" s="171">
        <v>207</v>
      </c>
      <c r="F116" s="245">
        <v>1</v>
      </c>
      <c r="G116" s="247"/>
      <c r="H116" s="123">
        <v>8</v>
      </c>
      <c r="I116" s="246">
        <v>0.04</v>
      </c>
      <c r="J116" s="123">
        <v>41</v>
      </c>
      <c r="K116" s="246">
        <v>0.2</v>
      </c>
      <c r="L116" s="123">
        <v>0</v>
      </c>
      <c r="M116" s="246">
        <v>0</v>
      </c>
      <c r="N116" s="247"/>
      <c r="O116" s="123">
        <v>79</v>
      </c>
      <c r="P116" s="246">
        <v>0.38</v>
      </c>
      <c r="Q116" s="123">
        <v>49</v>
      </c>
      <c r="R116" s="246">
        <v>0.24</v>
      </c>
      <c r="S116" s="123">
        <v>2</v>
      </c>
      <c r="T116" s="246">
        <v>0.01</v>
      </c>
      <c r="U116" s="247"/>
      <c r="V116" s="123">
        <v>15</v>
      </c>
      <c r="W116" s="246">
        <v>7.0000000000000007E-2</v>
      </c>
      <c r="X116" s="123">
        <v>10</v>
      </c>
      <c r="Y116" s="246">
        <v>0.05</v>
      </c>
      <c r="Z116" s="123">
        <v>1</v>
      </c>
      <c r="AA116" s="246">
        <v>0</v>
      </c>
      <c r="AB116" s="123">
        <v>2</v>
      </c>
      <c r="AC116" s="246">
        <v>0.01</v>
      </c>
      <c r="AD116" s="123">
        <v>0</v>
      </c>
      <c r="AE116" s="246">
        <v>0</v>
      </c>
    </row>
    <row r="117" spans="1:31" x14ac:dyDescent="0.2">
      <c r="A117" s="154" t="s">
        <v>1079</v>
      </c>
      <c r="B117" s="154" t="s">
        <v>1080</v>
      </c>
      <c r="C117" s="154"/>
      <c r="D117" s="154"/>
      <c r="E117" s="171">
        <v>49</v>
      </c>
      <c r="F117" s="245">
        <v>1</v>
      </c>
      <c r="G117" s="247"/>
      <c r="H117" s="123">
        <v>1</v>
      </c>
      <c r="I117" s="246">
        <v>0.02</v>
      </c>
      <c r="J117" s="123">
        <v>11</v>
      </c>
      <c r="K117" s="246">
        <v>0.22</v>
      </c>
      <c r="L117" s="123">
        <v>0</v>
      </c>
      <c r="M117" s="246">
        <v>0</v>
      </c>
      <c r="N117" s="247"/>
      <c r="O117" s="123">
        <v>18</v>
      </c>
      <c r="P117" s="246">
        <v>0.37</v>
      </c>
      <c r="Q117" s="123">
        <v>11</v>
      </c>
      <c r="R117" s="246">
        <v>0.22</v>
      </c>
      <c r="S117" s="123">
        <v>0</v>
      </c>
      <c r="T117" s="246">
        <v>0</v>
      </c>
      <c r="U117" s="247"/>
      <c r="V117" s="123">
        <v>3</v>
      </c>
      <c r="W117" s="246">
        <v>0.06</v>
      </c>
      <c r="X117" s="123">
        <v>4</v>
      </c>
      <c r="Y117" s="246">
        <v>0.08</v>
      </c>
      <c r="Z117" s="123">
        <v>1</v>
      </c>
      <c r="AA117" s="246">
        <v>0.02</v>
      </c>
      <c r="AB117" s="123">
        <v>0</v>
      </c>
      <c r="AC117" s="246">
        <v>0</v>
      </c>
      <c r="AD117" s="123">
        <v>0</v>
      </c>
      <c r="AE117" s="246">
        <v>0</v>
      </c>
    </row>
    <row r="118" spans="1:31" x14ac:dyDescent="0.2">
      <c r="A118" s="154" t="s">
        <v>1081</v>
      </c>
      <c r="B118" s="154" t="s">
        <v>1082</v>
      </c>
      <c r="C118" s="154"/>
      <c r="D118" s="154"/>
      <c r="E118" s="171">
        <v>150</v>
      </c>
      <c r="F118" s="245">
        <v>1</v>
      </c>
      <c r="G118" s="247"/>
      <c r="H118" s="123">
        <v>4</v>
      </c>
      <c r="I118" s="246">
        <v>0.03</v>
      </c>
      <c r="J118" s="123">
        <v>45</v>
      </c>
      <c r="K118" s="246">
        <v>0.3</v>
      </c>
      <c r="L118" s="123">
        <v>0</v>
      </c>
      <c r="M118" s="246">
        <v>0</v>
      </c>
      <c r="N118" s="247"/>
      <c r="O118" s="123">
        <v>36</v>
      </c>
      <c r="P118" s="246">
        <v>0.24</v>
      </c>
      <c r="Q118" s="123">
        <v>32</v>
      </c>
      <c r="R118" s="246">
        <v>0.21</v>
      </c>
      <c r="S118" s="123">
        <v>0</v>
      </c>
      <c r="T118" s="246">
        <v>0</v>
      </c>
      <c r="U118" s="247"/>
      <c r="V118" s="123">
        <v>20</v>
      </c>
      <c r="W118" s="246">
        <v>0.13</v>
      </c>
      <c r="X118" s="123">
        <v>11</v>
      </c>
      <c r="Y118" s="246">
        <v>7.0000000000000007E-2</v>
      </c>
      <c r="Z118" s="123">
        <v>1</v>
      </c>
      <c r="AA118" s="246">
        <v>0.01</v>
      </c>
      <c r="AB118" s="123">
        <v>1</v>
      </c>
      <c r="AC118" s="246">
        <v>0.01</v>
      </c>
      <c r="AD118" s="123">
        <v>0</v>
      </c>
      <c r="AE118" s="246">
        <v>0</v>
      </c>
    </row>
    <row r="119" spans="1:31" x14ac:dyDescent="0.2">
      <c r="A119" s="154" t="s">
        <v>1083</v>
      </c>
      <c r="B119" s="154" t="s">
        <v>1084</v>
      </c>
      <c r="C119" s="154"/>
      <c r="D119" s="154"/>
      <c r="E119" s="171">
        <v>68</v>
      </c>
      <c r="F119" s="245">
        <v>1</v>
      </c>
      <c r="G119" s="247"/>
      <c r="H119" s="123">
        <v>1</v>
      </c>
      <c r="I119" s="246">
        <v>0.01</v>
      </c>
      <c r="J119" s="123">
        <v>28</v>
      </c>
      <c r="K119" s="246">
        <v>0.41</v>
      </c>
      <c r="L119" s="123">
        <v>0</v>
      </c>
      <c r="M119" s="246">
        <v>0</v>
      </c>
      <c r="N119" s="247"/>
      <c r="O119" s="123">
        <v>9</v>
      </c>
      <c r="P119" s="246">
        <v>0.13</v>
      </c>
      <c r="Q119" s="123">
        <v>8</v>
      </c>
      <c r="R119" s="246">
        <v>0.12</v>
      </c>
      <c r="S119" s="123">
        <v>0</v>
      </c>
      <c r="T119" s="246">
        <v>0</v>
      </c>
      <c r="U119" s="247"/>
      <c r="V119" s="123">
        <v>13</v>
      </c>
      <c r="W119" s="246">
        <v>0.19</v>
      </c>
      <c r="X119" s="123">
        <v>8</v>
      </c>
      <c r="Y119" s="246">
        <v>0.12</v>
      </c>
      <c r="Z119" s="123">
        <v>1</v>
      </c>
      <c r="AA119" s="246">
        <v>0.01</v>
      </c>
      <c r="AB119" s="123">
        <v>0</v>
      </c>
      <c r="AC119" s="246">
        <v>0</v>
      </c>
      <c r="AD119" s="123">
        <v>0</v>
      </c>
      <c r="AE119" s="246">
        <v>0</v>
      </c>
    </row>
    <row r="120" spans="1:31" x14ac:dyDescent="0.2">
      <c r="A120" s="154" t="s">
        <v>1085</v>
      </c>
      <c r="B120" s="154" t="s">
        <v>1086</v>
      </c>
      <c r="C120" s="154"/>
      <c r="D120" s="154"/>
      <c r="E120" s="171">
        <v>62</v>
      </c>
      <c r="F120" s="245">
        <v>1</v>
      </c>
      <c r="G120" s="247"/>
      <c r="H120" s="123">
        <v>2</v>
      </c>
      <c r="I120" s="246">
        <v>0.03</v>
      </c>
      <c r="J120" s="123">
        <v>16</v>
      </c>
      <c r="K120" s="246">
        <v>0.26</v>
      </c>
      <c r="L120" s="123">
        <v>5</v>
      </c>
      <c r="M120" s="246">
        <v>0.08</v>
      </c>
      <c r="N120" s="247"/>
      <c r="O120" s="123">
        <v>10</v>
      </c>
      <c r="P120" s="246">
        <v>0.16</v>
      </c>
      <c r="Q120" s="123">
        <v>12</v>
      </c>
      <c r="R120" s="246">
        <v>0.19</v>
      </c>
      <c r="S120" s="123">
        <v>4</v>
      </c>
      <c r="T120" s="246">
        <v>0.06</v>
      </c>
      <c r="U120" s="247"/>
      <c r="V120" s="123">
        <v>8</v>
      </c>
      <c r="W120" s="246">
        <v>0.13</v>
      </c>
      <c r="X120" s="123">
        <v>4</v>
      </c>
      <c r="Y120" s="246">
        <v>0.06</v>
      </c>
      <c r="Z120" s="123">
        <v>1</v>
      </c>
      <c r="AA120" s="246">
        <v>0.02</v>
      </c>
      <c r="AB120" s="123">
        <v>0</v>
      </c>
      <c r="AC120" s="246">
        <v>0</v>
      </c>
      <c r="AD120" s="123">
        <v>0</v>
      </c>
      <c r="AE120" s="246">
        <v>0</v>
      </c>
    </row>
    <row r="121" spans="1:31" x14ac:dyDescent="0.2">
      <c r="A121" s="154" t="s">
        <v>1087</v>
      </c>
      <c r="B121" s="154" t="s">
        <v>1088</v>
      </c>
      <c r="C121" s="154"/>
      <c r="D121" s="154"/>
      <c r="E121" s="171">
        <v>115</v>
      </c>
      <c r="F121" s="245">
        <v>1</v>
      </c>
      <c r="G121" s="247"/>
      <c r="H121" s="123">
        <v>2</v>
      </c>
      <c r="I121" s="246">
        <v>0.02</v>
      </c>
      <c r="J121" s="123">
        <v>29</v>
      </c>
      <c r="K121" s="246">
        <v>0.25</v>
      </c>
      <c r="L121" s="123">
        <v>0</v>
      </c>
      <c r="M121" s="246">
        <v>0</v>
      </c>
      <c r="N121" s="247"/>
      <c r="O121" s="123">
        <v>32</v>
      </c>
      <c r="P121" s="246">
        <v>0.28000000000000003</v>
      </c>
      <c r="Q121" s="123">
        <v>21</v>
      </c>
      <c r="R121" s="246">
        <v>0.18</v>
      </c>
      <c r="S121" s="123">
        <v>1</v>
      </c>
      <c r="T121" s="246">
        <v>0.01</v>
      </c>
      <c r="U121" s="247"/>
      <c r="V121" s="123">
        <v>12</v>
      </c>
      <c r="W121" s="246">
        <v>0.1</v>
      </c>
      <c r="X121" s="123">
        <v>15</v>
      </c>
      <c r="Y121" s="246">
        <v>0.13</v>
      </c>
      <c r="Z121" s="123">
        <v>1</v>
      </c>
      <c r="AA121" s="246">
        <v>0.01</v>
      </c>
      <c r="AB121" s="123">
        <v>2</v>
      </c>
      <c r="AC121" s="246">
        <v>0.02</v>
      </c>
      <c r="AD121" s="123">
        <v>0</v>
      </c>
      <c r="AE121" s="246">
        <v>0</v>
      </c>
    </row>
    <row r="122" spans="1:31" x14ac:dyDescent="0.2">
      <c r="A122" s="154" t="s">
        <v>1089</v>
      </c>
      <c r="B122" s="154" t="s">
        <v>1090</v>
      </c>
      <c r="C122" s="154"/>
      <c r="D122" s="154"/>
      <c r="E122" s="171">
        <v>326</v>
      </c>
      <c r="F122" s="245">
        <v>1</v>
      </c>
      <c r="G122" s="247"/>
      <c r="H122" s="123">
        <v>7</v>
      </c>
      <c r="I122" s="246">
        <v>0.02</v>
      </c>
      <c r="J122" s="123">
        <v>99</v>
      </c>
      <c r="K122" s="246">
        <v>0.3</v>
      </c>
      <c r="L122" s="123">
        <v>0</v>
      </c>
      <c r="M122" s="246">
        <v>0</v>
      </c>
      <c r="N122" s="247"/>
      <c r="O122" s="123">
        <v>86</v>
      </c>
      <c r="P122" s="246">
        <v>0.26</v>
      </c>
      <c r="Q122" s="123">
        <v>64</v>
      </c>
      <c r="R122" s="246">
        <v>0.2</v>
      </c>
      <c r="S122" s="123">
        <v>0</v>
      </c>
      <c r="T122" s="246">
        <v>0</v>
      </c>
      <c r="U122" s="247"/>
      <c r="V122" s="123">
        <v>40</v>
      </c>
      <c r="W122" s="246">
        <v>0.12</v>
      </c>
      <c r="X122" s="123">
        <v>15</v>
      </c>
      <c r="Y122" s="246">
        <v>0.05</v>
      </c>
      <c r="Z122" s="123">
        <v>9</v>
      </c>
      <c r="AA122" s="246">
        <v>0.03</v>
      </c>
      <c r="AB122" s="123">
        <v>6</v>
      </c>
      <c r="AC122" s="246">
        <v>0.02</v>
      </c>
      <c r="AD122" s="123">
        <v>0</v>
      </c>
      <c r="AE122" s="246">
        <v>0</v>
      </c>
    </row>
    <row r="123" spans="1:31" x14ac:dyDescent="0.2">
      <c r="A123" s="154" t="s">
        <v>1091</v>
      </c>
      <c r="B123" s="154" t="s">
        <v>1092</v>
      </c>
      <c r="C123" s="154"/>
      <c r="D123" s="154"/>
      <c r="E123" s="171">
        <v>75</v>
      </c>
      <c r="F123" s="245">
        <v>1</v>
      </c>
      <c r="G123" s="247"/>
      <c r="H123" s="123">
        <v>0</v>
      </c>
      <c r="I123" s="246">
        <v>0</v>
      </c>
      <c r="J123" s="123">
        <v>28</v>
      </c>
      <c r="K123" s="246">
        <v>0.37</v>
      </c>
      <c r="L123" s="123">
        <v>0</v>
      </c>
      <c r="M123" s="246">
        <v>0</v>
      </c>
      <c r="N123" s="247"/>
      <c r="O123" s="123">
        <v>16</v>
      </c>
      <c r="P123" s="246">
        <v>0.21</v>
      </c>
      <c r="Q123" s="123">
        <v>9</v>
      </c>
      <c r="R123" s="246">
        <v>0.12</v>
      </c>
      <c r="S123" s="123">
        <v>0</v>
      </c>
      <c r="T123" s="246">
        <v>0</v>
      </c>
      <c r="U123" s="247"/>
      <c r="V123" s="123">
        <v>19</v>
      </c>
      <c r="W123" s="246">
        <v>0.25</v>
      </c>
      <c r="X123" s="123">
        <v>1</v>
      </c>
      <c r="Y123" s="246">
        <v>0.01</v>
      </c>
      <c r="Z123" s="123">
        <v>1</v>
      </c>
      <c r="AA123" s="246">
        <v>0.01</v>
      </c>
      <c r="AB123" s="123">
        <v>1</v>
      </c>
      <c r="AC123" s="246">
        <v>0.01</v>
      </c>
      <c r="AD123" s="123">
        <v>0</v>
      </c>
      <c r="AE123" s="246">
        <v>0</v>
      </c>
    </row>
    <row r="124" spans="1:31" x14ac:dyDescent="0.2">
      <c r="A124" s="154" t="s">
        <v>1093</v>
      </c>
      <c r="B124" s="154" t="s">
        <v>1094</v>
      </c>
      <c r="C124" s="154"/>
      <c r="D124" s="154"/>
      <c r="E124" s="171">
        <v>272</v>
      </c>
      <c r="F124" s="245">
        <v>1</v>
      </c>
      <c r="G124" s="247"/>
      <c r="H124" s="123">
        <v>2</v>
      </c>
      <c r="I124" s="246">
        <v>0.01</v>
      </c>
      <c r="J124" s="123">
        <v>54</v>
      </c>
      <c r="K124" s="246">
        <v>0.2</v>
      </c>
      <c r="L124" s="123">
        <v>0</v>
      </c>
      <c r="M124" s="246">
        <v>0</v>
      </c>
      <c r="N124" s="247"/>
      <c r="O124" s="123">
        <v>109</v>
      </c>
      <c r="P124" s="246">
        <v>0.4</v>
      </c>
      <c r="Q124" s="123">
        <v>55</v>
      </c>
      <c r="R124" s="246">
        <v>0.2</v>
      </c>
      <c r="S124" s="123">
        <v>2</v>
      </c>
      <c r="T124" s="246">
        <v>0.01</v>
      </c>
      <c r="U124" s="247"/>
      <c r="V124" s="123">
        <v>26</v>
      </c>
      <c r="W124" s="246">
        <v>0.1</v>
      </c>
      <c r="X124" s="123">
        <v>14</v>
      </c>
      <c r="Y124" s="246">
        <v>0.05</v>
      </c>
      <c r="Z124" s="123">
        <v>5</v>
      </c>
      <c r="AA124" s="246">
        <v>0.02</v>
      </c>
      <c r="AB124" s="123">
        <v>5</v>
      </c>
      <c r="AC124" s="246">
        <v>0.02</v>
      </c>
      <c r="AD124" s="123">
        <v>0</v>
      </c>
      <c r="AE124" s="246">
        <v>0</v>
      </c>
    </row>
    <row r="125" spans="1:31" x14ac:dyDescent="0.2">
      <c r="A125" s="154" t="s">
        <v>1095</v>
      </c>
      <c r="B125" s="154" t="s">
        <v>1096</v>
      </c>
      <c r="C125" s="154"/>
      <c r="D125" s="154"/>
      <c r="E125" s="171">
        <v>164</v>
      </c>
      <c r="F125" s="245">
        <v>1</v>
      </c>
      <c r="G125" s="247"/>
      <c r="H125" s="123">
        <v>2</v>
      </c>
      <c r="I125" s="246">
        <v>0.01</v>
      </c>
      <c r="J125" s="123">
        <v>19</v>
      </c>
      <c r="K125" s="246">
        <v>0.12</v>
      </c>
      <c r="L125" s="123">
        <v>0</v>
      </c>
      <c r="M125" s="246">
        <v>0</v>
      </c>
      <c r="N125" s="247"/>
      <c r="O125" s="123">
        <v>62</v>
      </c>
      <c r="P125" s="246">
        <v>0.38</v>
      </c>
      <c r="Q125" s="123">
        <v>61</v>
      </c>
      <c r="R125" s="246">
        <v>0.37</v>
      </c>
      <c r="S125" s="123">
        <v>0</v>
      </c>
      <c r="T125" s="246">
        <v>0</v>
      </c>
      <c r="U125" s="247"/>
      <c r="V125" s="123">
        <v>7</v>
      </c>
      <c r="W125" s="246">
        <v>0.04</v>
      </c>
      <c r="X125" s="123">
        <v>10</v>
      </c>
      <c r="Y125" s="246">
        <v>0.06</v>
      </c>
      <c r="Z125" s="123">
        <v>2</v>
      </c>
      <c r="AA125" s="246">
        <v>0.01</v>
      </c>
      <c r="AB125" s="123">
        <v>1</v>
      </c>
      <c r="AC125" s="246">
        <v>0.01</v>
      </c>
      <c r="AD125" s="123">
        <v>0</v>
      </c>
      <c r="AE125" s="246">
        <v>0</v>
      </c>
    </row>
    <row r="126" spans="1:31" x14ac:dyDescent="0.2">
      <c r="A126" s="154" t="s">
        <v>1097</v>
      </c>
      <c r="B126" s="154" t="s">
        <v>1098</v>
      </c>
      <c r="C126" s="154"/>
      <c r="D126" s="154"/>
      <c r="E126" s="171">
        <v>134</v>
      </c>
      <c r="F126" s="245">
        <v>1</v>
      </c>
      <c r="G126" s="247"/>
      <c r="H126" s="123">
        <v>0</v>
      </c>
      <c r="I126" s="246">
        <v>0</v>
      </c>
      <c r="J126" s="123">
        <v>32</v>
      </c>
      <c r="K126" s="246">
        <v>0.24</v>
      </c>
      <c r="L126" s="123">
        <v>0</v>
      </c>
      <c r="M126" s="246">
        <v>0</v>
      </c>
      <c r="N126" s="247"/>
      <c r="O126" s="123">
        <v>48</v>
      </c>
      <c r="P126" s="246">
        <v>0.36</v>
      </c>
      <c r="Q126" s="123">
        <v>29</v>
      </c>
      <c r="R126" s="246">
        <v>0.22</v>
      </c>
      <c r="S126" s="123">
        <v>0</v>
      </c>
      <c r="T126" s="246">
        <v>0</v>
      </c>
      <c r="U126" s="247"/>
      <c r="V126" s="123">
        <v>15</v>
      </c>
      <c r="W126" s="246">
        <v>0.11</v>
      </c>
      <c r="X126" s="123">
        <v>6</v>
      </c>
      <c r="Y126" s="246">
        <v>0.04</v>
      </c>
      <c r="Z126" s="123">
        <v>1</v>
      </c>
      <c r="AA126" s="246">
        <v>0.01</v>
      </c>
      <c r="AB126" s="123">
        <v>3</v>
      </c>
      <c r="AC126" s="246">
        <v>0.02</v>
      </c>
      <c r="AD126" s="123">
        <v>0</v>
      </c>
      <c r="AE126" s="246">
        <v>0</v>
      </c>
    </row>
    <row r="127" spans="1:31" x14ac:dyDescent="0.2">
      <c r="A127" s="154" t="s">
        <v>1099</v>
      </c>
      <c r="B127" s="154" t="s">
        <v>1100</v>
      </c>
      <c r="C127" s="154"/>
      <c r="D127" s="154"/>
      <c r="E127" s="171">
        <v>31</v>
      </c>
      <c r="F127" s="245">
        <v>1</v>
      </c>
      <c r="G127" s="247"/>
      <c r="H127" s="123">
        <v>0</v>
      </c>
      <c r="I127" s="246">
        <v>0</v>
      </c>
      <c r="J127" s="123">
        <v>8</v>
      </c>
      <c r="K127" s="246">
        <v>0.26</v>
      </c>
      <c r="L127" s="123">
        <v>0</v>
      </c>
      <c r="M127" s="246">
        <v>0</v>
      </c>
      <c r="N127" s="247"/>
      <c r="O127" s="123">
        <v>9</v>
      </c>
      <c r="P127" s="246">
        <v>0.28999999999999998</v>
      </c>
      <c r="Q127" s="123">
        <v>10</v>
      </c>
      <c r="R127" s="246">
        <v>0.32</v>
      </c>
      <c r="S127" s="123">
        <v>0</v>
      </c>
      <c r="T127" s="246">
        <v>0</v>
      </c>
      <c r="U127" s="247"/>
      <c r="V127" s="123">
        <v>3</v>
      </c>
      <c r="W127" s="246">
        <v>0.1</v>
      </c>
      <c r="X127" s="123">
        <v>1</v>
      </c>
      <c r="Y127" s="246">
        <v>0.03</v>
      </c>
      <c r="Z127" s="123">
        <v>0</v>
      </c>
      <c r="AA127" s="246">
        <v>0</v>
      </c>
      <c r="AB127" s="123">
        <v>0</v>
      </c>
      <c r="AC127" s="246">
        <v>0</v>
      </c>
      <c r="AD127" s="123">
        <v>0</v>
      </c>
      <c r="AE127" s="246">
        <v>0</v>
      </c>
    </row>
    <row r="128" spans="1:31" x14ac:dyDescent="0.2">
      <c r="A128" s="154" t="s">
        <v>1101</v>
      </c>
      <c r="B128" s="154" t="s">
        <v>1102</v>
      </c>
      <c r="C128" s="154"/>
      <c r="D128" s="154"/>
      <c r="E128" s="171">
        <v>253</v>
      </c>
      <c r="F128" s="245">
        <v>1</v>
      </c>
      <c r="G128" s="247"/>
      <c r="H128" s="123">
        <v>1</v>
      </c>
      <c r="I128" s="246">
        <v>0</v>
      </c>
      <c r="J128" s="123">
        <v>52</v>
      </c>
      <c r="K128" s="246">
        <v>0.21</v>
      </c>
      <c r="L128" s="123">
        <v>0</v>
      </c>
      <c r="M128" s="246">
        <v>0</v>
      </c>
      <c r="N128" s="247"/>
      <c r="O128" s="123">
        <v>104</v>
      </c>
      <c r="P128" s="246">
        <v>0.41</v>
      </c>
      <c r="Q128" s="123">
        <v>57</v>
      </c>
      <c r="R128" s="246">
        <v>0.23</v>
      </c>
      <c r="S128" s="123">
        <v>0</v>
      </c>
      <c r="T128" s="246">
        <v>0</v>
      </c>
      <c r="U128" s="247"/>
      <c r="V128" s="123">
        <v>24</v>
      </c>
      <c r="W128" s="246">
        <v>0.09</v>
      </c>
      <c r="X128" s="123">
        <v>9</v>
      </c>
      <c r="Y128" s="246">
        <v>0.04</v>
      </c>
      <c r="Z128" s="123">
        <v>5</v>
      </c>
      <c r="AA128" s="246">
        <v>0.02</v>
      </c>
      <c r="AB128" s="123">
        <v>1</v>
      </c>
      <c r="AC128" s="246">
        <v>0</v>
      </c>
      <c r="AD128" s="123">
        <v>0</v>
      </c>
      <c r="AE128" s="246">
        <v>0</v>
      </c>
    </row>
    <row r="129" spans="1:31" x14ac:dyDescent="0.2">
      <c r="A129" s="154" t="s">
        <v>1103</v>
      </c>
      <c r="B129" s="154" t="s">
        <v>1104</v>
      </c>
      <c r="C129" s="154"/>
      <c r="D129" s="154"/>
      <c r="E129" s="171">
        <v>46</v>
      </c>
      <c r="F129" s="245">
        <v>1</v>
      </c>
      <c r="G129" s="247"/>
      <c r="H129" s="123">
        <v>2</v>
      </c>
      <c r="I129" s="246">
        <v>0.04</v>
      </c>
      <c r="J129" s="123">
        <v>15</v>
      </c>
      <c r="K129" s="246">
        <v>0.33</v>
      </c>
      <c r="L129" s="123">
        <v>0</v>
      </c>
      <c r="M129" s="246">
        <v>0</v>
      </c>
      <c r="N129" s="247"/>
      <c r="O129" s="123">
        <v>13</v>
      </c>
      <c r="P129" s="246">
        <v>0.28000000000000003</v>
      </c>
      <c r="Q129" s="123">
        <v>5</v>
      </c>
      <c r="R129" s="246">
        <v>0.11</v>
      </c>
      <c r="S129" s="123">
        <v>0</v>
      </c>
      <c r="T129" s="246">
        <v>0</v>
      </c>
      <c r="U129" s="247"/>
      <c r="V129" s="123">
        <v>10</v>
      </c>
      <c r="W129" s="246">
        <v>0.22</v>
      </c>
      <c r="X129" s="123">
        <v>1</v>
      </c>
      <c r="Y129" s="246">
        <v>0.02</v>
      </c>
      <c r="Z129" s="123">
        <v>0</v>
      </c>
      <c r="AA129" s="246">
        <v>0</v>
      </c>
      <c r="AB129" s="123">
        <v>0</v>
      </c>
      <c r="AC129" s="246">
        <v>0</v>
      </c>
      <c r="AD129" s="123">
        <v>0</v>
      </c>
      <c r="AE129" s="246">
        <v>0</v>
      </c>
    </row>
    <row r="130" spans="1:31" x14ac:dyDescent="0.2">
      <c r="A130" s="154" t="s">
        <v>1105</v>
      </c>
      <c r="B130" s="154" t="s">
        <v>1106</v>
      </c>
      <c r="C130" s="154"/>
      <c r="D130" s="154"/>
      <c r="E130" s="171">
        <v>158</v>
      </c>
      <c r="F130" s="245">
        <v>1</v>
      </c>
      <c r="G130" s="247"/>
      <c r="H130" s="123">
        <v>3</v>
      </c>
      <c r="I130" s="246">
        <v>0.02</v>
      </c>
      <c r="J130" s="123">
        <v>48</v>
      </c>
      <c r="K130" s="246">
        <v>0.3</v>
      </c>
      <c r="L130" s="123">
        <v>0</v>
      </c>
      <c r="M130" s="246">
        <v>0</v>
      </c>
      <c r="N130" s="247"/>
      <c r="O130" s="123">
        <v>22</v>
      </c>
      <c r="P130" s="246">
        <v>0.14000000000000001</v>
      </c>
      <c r="Q130" s="123">
        <v>15</v>
      </c>
      <c r="R130" s="246">
        <v>0.09</v>
      </c>
      <c r="S130" s="123">
        <v>1</v>
      </c>
      <c r="T130" s="246">
        <v>0.01</v>
      </c>
      <c r="U130" s="247"/>
      <c r="V130" s="123">
        <v>38</v>
      </c>
      <c r="W130" s="246">
        <v>0.24</v>
      </c>
      <c r="X130" s="123">
        <v>9</v>
      </c>
      <c r="Y130" s="246">
        <v>0.06</v>
      </c>
      <c r="Z130" s="123">
        <v>15</v>
      </c>
      <c r="AA130" s="246">
        <v>0.09</v>
      </c>
      <c r="AB130" s="123">
        <v>7</v>
      </c>
      <c r="AC130" s="246">
        <v>0.04</v>
      </c>
      <c r="AD130" s="123">
        <v>0</v>
      </c>
      <c r="AE130" s="246">
        <v>0</v>
      </c>
    </row>
    <row r="131" spans="1:31" x14ac:dyDescent="0.2">
      <c r="A131" s="154" t="s">
        <v>1107</v>
      </c>
      <c r="B131" s="154" t="s">
        <v>1108</v>
      </c>
      <c r="C131" s="154"/>
      <c r="D131" s="154"/>
      <c r="E131" s="171">
        <v>30</v>
      </c>
      <c r="F131" s="245">
        <v>1</v>
      </c>
      <c r="G131" s="247"/>
      <c r="H131" s="123">
        <v>4</v>
      </c>
      <c r="I131" s="246">
        <v>0.13</v>
      </c>
      <c r="J131" s="123">
        <v>7</v>
      </c>
      <c r="K131" s="246">
        <v>0.23</v>
      </c>
      <c r="L131" s="123">
        <v>0</v>
      </c>
      <c r="M131" s="246">
        <v>0</v>
      </c>
      <c r="N131" s="247"/>
      <c r="O131" s="123">
        <v>9</v>
      </c>
      <c r="P131" s="246">
        <v>0.3</v>
      </c>
      <c r="Q131" s="123">
        <v>3</v>
      </c>
      <c r="R131" s="246">
        <v>0.1</v>
      </c>
      <c r="S131" s="123">
        <v>0</v>
      </c>
      <c r="T131" s="246">
        <v>0</v>
      </c>
      <c r="U131" s="247"/>
      <c r="V131" s="123">
        <v>5</v>
      </c>
      <c r="W131" s="246">
        <v>0.17</v>
      </c>
      <c r="X131" s="123">
        <v>1</v>
      </c>
      <c r="Y131" s="246">
        <v>0.03</v>
      </c>
      <c r="Z131" s="123">
        <v>0</v>
      </c>
      <c r="AA131" s="246">
        <v>0</v>
      </c>
      <c r="AB131" s="123">
        <v>1</v>
      </c>
      <c r="AC131" s="246">
        <v>0.03</v>
      </c>
      <c r="AD131" s="123">
        <v>0</v>
      </c>
      <c r="AE131" s="246">
        <v>0</v>
      </c>
    </row>
    <row r="132" spans="1:31" x14ac:dyDescent="0.2">
      <c r="A132" s="154" t="s">
        <v>1109</v>
      </c>
      <c r="B132" s="154" t="s">
        <v>1110</v>
      </c>
      <c r="C132" s="154"/>
      <c r="D132" s="154"/>
      <c r="E132" s="171">
        <v>115</v>
      </c>
      <c r="F132" s="245">
        <v>1</v>
      </c>
      <c r="G132" s="247"/>
      <c r="H132" s="123">
        <v>4</v>
      </c>
      <c r="I132" s="246">
        <v>0.03</v>
      </c>
      <c r="J132" s="123">
        <v>41</v>
      </c>
      <c r="K132" s="246">
        <v>0.36</v>
      </c>
      <c r="L132" s="123">
        <v>0</v>
      </c>
      <c r="M132" s="246">
        <v>0</v>
      </c>
      <c r="N132" s="247"/>
      <c r="O132" s="123">
        <v>20</v>
      </c>
      <c r="P132" s="246">
        <v>0.17</v>
      </c>
      <c r="Q132" s="123">
        <v>18</v>
      </c>
      <c r="R132" s="246">
        <v>0.16</v>
      </c>
      <c r="S132" s="123">
        <v>0</v>
      </c>
      <c r="T132" s="246">
        <v>0</v>
      </c>
      <c r="U132" s="247"/>
      <c r="V132" s="123">
        <v>14</v>
      </c>
      <c r="W132" s="246">
        <v>0.12</v>
      </c>
      <c r="X132" s="123">
        <v>10</v>
      </c>
      <c r="Y132" s="246">
        <v>0.09</v>
      </c>
      <c r="Z132" s="123">
        <v>3</v>
      </c>
      <c r="AA132" s="246">
        <v>0.03</v>
      </c>
      <c r="AB132" s="123">
        <v>5</v>
      </c>
      <c r="AC132" s="246">
        <v>0.04</v>
      </c>
      <c r="AD132" s="123">
        <v>0</v>
      </c>
      <c r="AE132" s="246">
        <v>0</v>
      </c>
    </row>
    <row r="133" spans="1:31" x14ac:dyDescent="0.2">
      <c r="A133" s="154" t="s">
        <v>1111</v>
      </c>
      <c r="B133" s="154" t="s">
        <v>1112</v>
      </c>
      <c r="C133" s="154"/>
      <c r="D133" s="154"/>
      <c r="E133" s="171">
        <v>164</v>
      </c>
      <c r="F133" s="245">
        <v>1</v>
      </c>
      <c r="G133" s="247"/>
      <c r="H133" s="123">
        <v>4</v>
      </c>
      <c r="I133" s="246">
        <v>0.02</v>
      </c>
      <c r="J133" s="123">
        <v>33</v>
      </c>
      <c r="K133" s="246">
        <v>0.2</v>
      </c>
      <c r="L133" s="123">
        <v>0</v>
      </c>
      <c r="M133" s="246">
        <v>0</v>
      </c>
      <c r="N133" s="247"/>
      <c r="O133" s="123">
        <v>46</v>
      </c>
      <c r="P133" s="246">
        <v>0.28000000000000003</v>
      </c>
      <c r="Q133" s="123">
        <v>36</v>
      </c>
      <c r="R133" s="246">
        <v>0.22</v>
      </c>
      <c r="S133" s="123">
        <v>1</v>
      </c>
      <c r="T133" s="246">
        <v>0.01</v>
      </c>
      <c r="U133" s="247"/>
      <c r="V133" s="123">
        <v>28</v>
      </c>
      <c r="W133" s="246">
        <v>0.17</v>
      </c>
      <c r="X133" s="123">
        <v>10</v>
      </c>
      <c r="Y133" s="246">
        <v>0.06</v>
      </c>
      <c r="Z133" s="123">
        <v>3</v>
      </c>
      <c r="AA133" s="246">
        <v>0.02</v>
      </c>
      <c r="AB133" s="123">
        <v>3</v>
      </c>
      <c r="AC133" s="246">
        <v>0.02</v>
      </c>
      <c r="AD133" s="123">
        <v>0</v>
      </c>
      <c r="AE133" s="246">
        <v>0</v>
      </c>
    </row>
    <row r="134" spans="1:31" x14ac:dyDescent="0.2">
      <c r="A134" s="154" t="s">
        <v>1113</v>
      </c>
      <c r="B134" s="154" t="s">
        <v>1114</v>
      </c>
      <c r="C134" s="154"/>
      <c r="D134" s="154"/>
      <c r="E134" s="171">
        <v>90</v>
      </c>
      <c r="F134" s="245">
        <v>1</v>
      </c>
      <c r="G134" s="247"/>
      <c r="H134" s="123">
        <v>1</v>
      </c>
      <c r="I134" s="246">
        <v>0.01</v>
      </c>
      <c r="J134" s="123">
        <v>17</v>
      </c>
      <c r="K134" s="246">
        <v>0.19</v>
      </c>
      <c r="L134" s="123">
        <v>0</v>
      </c>
      <c r="M134" s="246">
        <v>0</v>
      </c>
      <c r="N134" s="247"/>
      <c r="O134" s="123">
        <v>26</v>
      </c>
      <c r="P134" s="246">
        <v>0.28999999999999998</v>
      </c>
      <c r="Q134" s="123">
        <v>22</v>
      </c>
      <c r="R134" s="246">
        <v>0.24</v>
      </c>
      <c r="S134" s="123">
        <v>0</v>
      </c>
      <c r="T134" s="246">
        <v>0</v>
      </c>
      <c r="U134" s="247"/>
      <c r="V134" s="123">
        <v>17</v>
      </c>
      <c r="W134" s="246">
        <v>0.19</v>
      </c>
      <c r="X134" s="123">
        <v>5</v>
      </c>
      <c r="Y134" s="246">
        <v>0.06</v>
      </c>
      <c r="Z134" s="123">
        <v>1</v>
      </c>
      <c r="AA134" s="246">
        <v>0.01</v>
      </c>
      <c r="AB134" s="123">
        <v>1</v>
      </c>
      <c r="AC134" s="246">
        <v>0.01</v>
      </c>
      <c r="AD134" s="123">
        <v>0</v>
      </c>
      <c r="AE134" s="246">
        <v>0</v>
      </c>
    </row>
    <row r="135" spans="1:31" x14ac:dyDescent="0.2">
      <c r="A135" s="154" t="s">
        <v>1115</v>
      </c>
      <c r="B135" s="154" t="s">
        <v>1116</v>
      </c>
      <c r="C135" s="154"/>
      <c r="D135" s="154"/>
      <c r="E135" s="171">
        <v>274</v>
      </c>
      <c r="F135" s="245">
        <v>1</v>
      </c>
      <c r="G135" s="247"/>
      <c r="H135" s="123">
        <v>6</v>
      </c>
      <c r="I135" s="246">
        <v>0.02</v>
      </c>
      <c r="J135" s="123">
        <v>72</v>
      </c>
      <c r="K135" s="246">
        <v>0.26</v>
      </c>
      <c r="L135" s="123">
        <v>0</v>
      </c>
      <c r="M135" s="246">
        <v>0</v>
      </c>
      <c r="N135" s="247"/>
      <c r="O135" s="123">
        <v>78</v>
      </c>
      <c r="P135" s="246">
        <v>0.28000000000000003</v>
      </c>
      <c r="Q135" s="123">
        <v>48</v>
      </c>
      <c r="R135" s="246">
        <v>0.18</v>
      </c>
      <c r="S135" s="123">
        <v>0</v>
      </c>
      <c r="T135" s="246">
        <v>0</v>
      </c>
      <c r="U135" s="247"/>
      <c r="V135" s="123">
        <v>45</v>
      </c>
      <c r="W135" s="246">
        <v>0.16</v>
      </c>
      <c r="X135" s="123">
        <v>17</v>
      </c>
      <c r="Y135" s="246">
        <v>0.06</v>
      </c>
      <c r="Z135" s="123">
        <v>4</v>
      </c>
      <c r="AA135" s="246">
        <v>0.01</v>
      </c>
      <c r="AB135" s="123">
        <v>4</v>
      </c>
      <c r="AC135" s="246">
        <v>0.01</v>
      </c>
      <c r="AD135" s="123">
        <v>0</v>
      </c>
      <c r="AE135" s="246">
        <v>0</v>
      </c>
    </row>
    <row r="136" spans="1:31" x14ac:dyDescent="0.2">
      <c r="A136" s="154" t="s">
        <v>1117</v>
      </c>
      <c r="B136" s="154" t="s">
        <v>1118</v>
      </c>
      <c r="C136" s="154"/>
      <c r="D136" s="154"/>
      <c r="E136" s="171">
        <v>61</v>
      </c>
      <c r="F136" s="245">
        <v>1</v>
      </c>
      <c r="G136" s="247"/>
      <c r="H136" s="123">
        <v>2</v>
      </c>
      <c r="I136" s="246">
        <v>0.03</v>
      </c>
      <c r="J136" s="123">
        <v>16</v>
      </c>
      <c r="K136" s="246">
        <v>0.26</v>
      </c>
      <c r="L136" s="123">
        <v>0</v>
      </c>
      <c r="M136" s="246">
        <v>0</v>
      </c>
      <c r="N136" s="247"/>
      <c r="O136" s="123">
        <v>13</v>
      </c>
      <c r="P136" s="246">
        <v>0.21</v>
      </c>
      <c r="Q136" s="123">
        <v>14</v>
      </c>
      <c r="R136" s="246">
        <v>0.23</v>
      </c>
      <c r="S136" s="123">
        <v>0</v>
      </c>
      <c r="T136" s="246">
        <v>0</v>
      </c>
      <c r="U136" s="247"/>
      <c r="V136" s="123">
        <v>8</v>
      </c>
      <c r="W136" s="246">
        <v>0.13</v>
      </c>
      <c r="X136" s="123">
        <v>8</v>
      </c>
      <c r="Y136" s="246">
        <v>0.13</v>
      </c>
      <c r="Z136" s="123">
        <v>0</v>
      </c>
      <c r="AA136" s="246">
        <v>0</v>
      </c>
      <c r="AB136" s="123">
        <v>0</v>
      </c>
      <c r="AC136" s="246">
        <v>0</v>
      </c>
      <c r="AD136" s="123">
        <v>0</v>
      </c>
      <c r="AE136" s="246">
        <v>0</v>
      </c>
    </row>
    <row r="137" spans="1:31" x14ac:dyDescent="0.2">
      <c r="A137" s="154" t="s">
        <v>1119</v>
      </c>
      <c r="B137" s="154" t="s">
        <v>1120</v>
      </c>
      <c r="C137" s="154"/>
      <c r="D137" s="154"/>
      <c r="E137" s="171">
        <v>93</v>
      </c>
      <c r="F137" s="245">
        <v>1</v>
      </c>
      <c r="G137" s="247"/>
      <c r="H137" s="123">
        <v>2</v>
      </c>
      <c r="I137" s="246">
        <v>0.02</v>
      </c>
      <c r="J137" s="123">
        <v>25</v>
      </c>
      <c r="K137" s="246">
        <v>0.27</v>
      </c>
      <c r="L137" s="123">
        <v>0</v>
      </c>
      <c r="M137" s="246">
        <v>0</v>
      </c>
      <c r="N137" s="247"/>
      <c r="O137" s="123">
        <v>23</v>
      </c>
      <c r="P137" s="246">
        <v>0.25</v>
      </c>
      <c r="Q137" s="123">
        <v>15</v>
      </c>
      <c r="R137" s="246">
        <v>0.16</v>
      </c>
      <c r="S137" s="123">
        <v>1</v>
      </c>
      <c r="T137" s="246">
        <v>0.01</v>
      </c>
      <c r="U137" s="247"/>
      <c r="V137" s="123">
        <v>13</v>
      </c>
      <c r="W137" s="246">
        <v>0.14000000000000001</v>
      </c>
      <c r="X137" s="123">
        <v>8</v>
      </c>
      <c r="Y137" s="246">
        <v>0.09</v>
      </c>
      <c r="Z137" s="123">
        <v>2</v>
      </c>
      <c r="AA137" s="246">
        <v>0.02</v>
      </c>
      <c r="AB137" s="123">
        <v>4</v>
      </c>
      <c r="AC137" s="246">
        <v>0.04</v>
      </c>
      <c r="AD137" s="123">
        <v>0</v>
      </c>
      <c r="AE137" s="246">
        <v>0</v>
      </c>
    </row>
    <row r="138" spans="1:31" x14ac:dyDescent="0.2">
      <c r="A138" s="154" t="s">
        <v>1121</v>
      </c>
      <c r="B138" s="154" t="s">
        <v>1122</v>
      </c>
      <c r="C138" s="154"/>
      <c r="D138" s="154"/>
      <c r="E138" s="171">
        <v>38</v>
      </c>
      <c r="F138" s="245">
        <v>1</v>
      </c>
      <c r="G138" s="247"/>
      <c r="H138" s="123">
        <v>2</v>
      </c>
      <c r="I138" s="246">
        <v>0.05</v>
      </c>
      <c r="J138" s="123">
        <v>15</v>
      </c>
      <c r="K138" s="246">
        <v>0.39</v>
      </c>
      <c r="L138" s="123">
        <v>0</v>
      </c>
      <c r="M138" s="246">
        <v>0</v>
      </c>
      <c r="N138" s="247"/>
      <c r="O138" s="123">
        <v>10</v>
      </c>
      <c r="P138" s="246">
        <v>0.26</v>
      </c>
      <c r="Q138" s="123">
        <v>5</v>
      </c>
      <c r="R138" s="246">
        <v>0.13</v>
      </c>
      <c r="S138" s="123">
        <v>0</v>
      </c>
      <c r="T138" s="246">
        <v>0</v>
      </c>
      <c r="U138" s="247"/>
      <c r="V138" s="123">
        <v>6</v>
      </c>
      <c r="W138" s="246">
        <v>0.16</v>
      </c>
      <c r="X138" s="123">
        <v>0</v>
      </c>
      <c r="Y138" s="246">
        <v>0</v>
      </c>
      <c r="Z138" s="123">
        <v>0</v>
      </c>
      <c r="AA138" s="246">
        <v>0</v>
      </c>
      <c r="AB138" s="123">
        <v>0</v>
      </c>
      <c r="AC138" s="246">
        <v>0</v>
      </c>
      <c r="AD138" s="123">
        <v>0</v>
      </c>
      <c r="AE138" s="246">
        <v>0</v>
      </c>
    </row>
    <row r="139" spans="1:31" x14ac:dyDescent="0.2">
      <c r="A139" s="154" t="s">
        <v>1123</v>
      </c>
      <c r="B139" s="154" t="s">
        <v>1124</v>
      </c>
      <c r="C139" s="154"/>
      <c r="D139" s="154"/>
      <c r="E139" s="171">
        <v>236</v>
      </c>
      <c r="F139" s="245">
        <v>1</v>
      </c>
      <c r="G139" s="247"/>
      <c r="H139" s="123">
        <v>7</v>
      </c>
      <c r="I139" s="246">
        <v>0.03</v>
      </c>
      <c r="J139" s="123">
        <v>87</v>
      </c>
      <c r="K139" s="246">
        <v>0.37</v>
      </c>
      <c r="L139" s="123">
        <v>0</v>
      </c>
      <c r="M139" s="246">
        <v>0</v>
      </c>
      <c r="N139" s="247"/>
      <c r="O139" s="123">
        <v>11</v>
      </c>
      <c r="P139" s="246">
        <v>0.05</v>
      </c>
      <c r="Q139" s="123">
        <v>23</v>
      </c>
      <c r="R139" s="246">
        <v>0.1</v>
      </c>
      <c r="S139" s="123">
        <v>0</v>
      </c>
      <c r="T139" s="246">
        <v>0</v>
      </c>
      <c r="U139" s="247"/>
      <c r="V139" s="123">
        <v>64</v>
      </c>
      <c r="W139" s="246">
        <v>0.27</v>
      </c>
      <c r="X139" s="123">
        <v>20</v>
      </c>
      <c r="Y139" s="246">
        <v>0.08</v>
      </c>
      <c r="Z139" s="123">
        <v>19</v>
      </c>
      <c r="AA139" s="246">
        <v>0.08</v>
      </c>
      <c r="AB139" s="123">
        <v>5</v>
      </c>
      <c r="AC139" s="246">
        <v>0.02</v>
      </c>
      <c r="AD139" s="123">
        <v>0</v>
      </c>
      <c r="AE139" s="246">
        <v>0</v>
      </c>
    </row>
    <row r="140" spans="1:31" x14ac:dyDescent="0.2">
      <c r="A140" s="154" t="s">
        <v>1125</v>
      </c>
      <c r="B140" s="154" t="s">
        <v>1126</v>
      </c>
      <c r="C140" s="154"/>
      <c r="D140" s="154"/>
      <c r="E140" s="171">
        <v>30</v>
      </c>
      <c r="F140" s="245">
        <v>1</v>
      </c>
      <c r="G140" s="247"/>
      <c r="H140" s="123">
        <v>1</v>
      </c>
      <c r="I140" s="246">
        <v>0.03</v>
      </c>
      <c r="J140" s="123">
        <v>6</v>
      </c>
      <c r="K140" s="246">
        <v>0.2</v>
      </c>
      <c r="L140" s="123">
        <v>0</v>
      </c>
      <c r="M140" s="246">
        <v>0</v>
      </c>
      <c r="N140" s="247"/>
      <c r="O140" s="123">
        <v>12</v>
      </c>
      <c r="P140" s="246">
        <v>0.4</v>
      </c>
      <c r="Q140" s="123">
        <v>4</v>
      </c>
      <c r="R140" s="246">
        <v>0.13</v>
      </c>
      <c r="S140" s="123">
        <v>1</v>
      </c>
      <c r="T140" s="246">
        <v>0.03</v>
      </c>
      <c r="U140" s="247"/>
      <c r="V140" s="123">
        <v>4</v>
      </c>
      <c r="W140" s="246">
        <v>0.13</v>
      </c>
      <c r="X140" s="123">
        <v>2</v>
      </c>
      <c r="Y140" s="246">
        <v>7.0000000000000007E-2</v>
      </c>
      <c r="Z140" s="123">
        <v>0</v>
      </c>
      <c r="AA140" s="246">
        <v>0</v>
      </c>
      <c r="AB140" s="123">
        <v>0</v>
      </c>
      <c r="AC140" s="246">
        <v>0</v>
      </c>
      <c r="AD140" s="123">
        <v>0</v>
      </c>
      <c r="AE140" s="246">
        <v>0</v>
      </c>
    </row>
    <row r="141" spans="1:31" x14ac:dyDescent="0.2">
      <c r="A141" s="154" t="s">
        <v>1127</v>
      </c>
      <c r="B141" s="154" t="s">
        <v>1128</v>
      </c>
      <c r="C141" s="154"/>
      <c r="D141" s="154"/>
      <c r="E141" s="171">
        <v>48</v>
      </c>
      <c r="F141" s="245">
        <v>1</v>
      </c>
      <c r="G141" s="247"/>
      <c r="H141" s="123">
        <v>2</v>
      </c>
      <c r="I141" s="246">
        <v>0.04</v>
      </c>
      <c r="J141" s="123">
        <v>9</v>
      </c>
      <c r="K141" s="246">
        <v>0.19</v>
      </c>
      <c r="L141" s="123">
        <v>0</v>
      </c>
      <c r="M141" s="246">
        <v>0</v>
      </c>
      <c r="N141" s="247"/>
      <c r="O141" s="123">
        <v>19</v>
      </c>
      <c r="P141" s="246">
        <v>0.4</v>
      </c>
      <c r="Q141" s="123">
        <v>11</v>
      </c>
      <c r="R141" s="246">
        <v>0.23</v>
      </c>
      <c r="S141" s="123">
        <v>0</v>
      </c>
      <c r="T141" s="246">
        <v>0</v>
      </c>
      <c r="U141" s="247"/>
      <c r="V141" s="123">
        <v>7</v>
      </c>
      <c r="W141" s="246">
        <v>0.15</v>
      </c>
      <c r="X141" s="123">
        <v>0</v>
      </c>
      <c r="Y141" s="246">
        <v>0</v>
      </c>
      <c r="Z141" s="123">
        <v>0</v>
      </c>
      <c r="AA141" s="246">
        <v>0</v>
      </c>
      <c r="AB141" s="123">
        <v>0</v>
      </c>
      <c r="AC141" s="246">
        <v>0</v>
      </c>
      <c r="AD141" s="123">
        <v>0</v>
      </c>
      <c r="AE141" s="246">
        <v>0</v>
      </c>
    </row>
    <row r="142" spans="1:31" x14ac:dyDescent="0.2">
      <c r="A142" s="154" t="s">
        <v>1129</v>
      </c>
      <c r="B142" s="154" t="s">
        <v>1130</v>
      </c>
      <c r="C142" s="154"/>
      <c r="D142" s="154"/>
      <c r="E142" s="171">
        <v>306</v>
      </c>
      <c r="F142" s="245">
        <v>1</v>
      </c>
      <c r="G142" s="247"/>
      <c r="H142" s="123">
        <v>12</v>
      </c>
      <c r="I142" s="246">
        <v>0.04</v>
      </c>
      <c r="J142" s="123">
        <v>69</v>
      </c>
      <c r="K142" s="246">
        <v>0.23</v>
      </c>
      <c r="L142" s="123">
        <v>0</v>
      </c>
      <c r="M142" s="246">
        <v>0</v>
      </c>
      <c r="N142" s="247"/>
      <c r="O142" s="123">
        <v>52</v>
      </c>
      <c r="P142" s="246">
        <v>0.17</v>
      </c>
      <c r="Q142" s="123">
        <v>48</v>
      </c>
      <c r="R142" s="246">
        <v>0.16</v>
      </c>
      <c r="S142" s="123">
        <v>0</v>
      </c>
      <c r="T142" s="246">
        <v>0</v>
      </c>
      <c r="U142" s="247"/>
      <c r="V142" s="123">
        <v>72</v>
      </c>
      <c r="W142" s="246">
        <v>0.24</v>
      </c>
      <c r="X142" s="123">
        <v>18</v>
      </c>
      <c r="Y142" s="246">
        <v>0.06</v>
      </c>
      <c r="Z142" s="123">
        <v>21</v>
      </c>
      <c r="AA142" s="246">
        <v>7.0000000000000007E-2</v>
      </c>
      <c r="AB142" s="123">
        <v>14</v>
      </c>
      <c r="AC142" s="246">
        <v>0.05</v>
      </c>
      <c r="AD142" s="123">
        <v>0</v>
      </c>
      <c r="AE142" s="246">
        <v>0</v>
      </c>
    </row>
    <row r="143" spans="1:31" x14ac:dyDescent="0.2">
      <c r="A143" s="154" t="s">
        <v>1131</v>
      </c>
      <c r="B143" s="154" t="s">
        <v>1132</v>
      </c>
      <c r="C143" s="154"/>
      <c r="D143" s="154"/>
      <c r="E143" s="171">
        <v>159</v>
      </c>
      <c r="F143" s="245">
        <v>1</v>
      </c>
      <c r="G143" s="247"/>
      <c r="H143" s="123">
        <v>4</v>
      </c>
      <c r="I143" s="246">
        <v>0.03</v>
      </c>
      <c r="J143" s="123">
        <v>34</v>
      </c>
      <c r="K143" s="246">
        <v>0.21</v>
      </c>
      <c r="L143" s="123">
        <v>0</v>
      </c>
      <c r="M143" s="246">
        <v>0</v>
      </c>
      <c r="N143" s="247"/>
      <c r="O143" s="123">
        <v>46</v>
      </c>
      <c r="P143" s="246">
        <v>0.28999999999999998</v>
      </c>
      <c r="Q143" s="123">
        <v>36</v>
      </c>
      <c r="R143" s="246">
        <v>0.23</v>
      </c>
      <c r="S143" s="123">
        <v>0</v>
      </c>
      <c r="T143" s="246">
        <v>0</v>
      </c>
      <c r="U143" s="247"/>
      <c r="V143" s="123">
        <v>13</v>
      </c>
      <c r="W143" s="246">
        <v>0.08</v>
      </c>
      <c r="X143" s="123">
        <v>20</v>
      </c>
      <c r="Y143" s="246">
        <v>0.13</v>
      </c>
      <c r="Z143" s="123">
        <v>4</v>
      </c>
      <c r="AA143" s="246">
        <v>0.03</v>
      </c>
      <c r="AB143" s="123">
        <v>2</v>
      </c>
      <c r="AC143" s="246">
        <v>0.01</v>
      </c>
      <c r="AD143" s="123">
        <v>0</v>
      </c>
      <c r="AE143" s="246">
        <v>0</v>
      </c>
    </row>
    <row r="144" spans="1:31" x14ac:dyDescent="0.2">
      <c r="A144" s="154" t="s">
        <v>1133</v>
      </c>
      <c r="B144" s="154" t="s">
        <v>1134</v>
      </c>
      <c r="C144" s="154"/>
      <c r="D144" s="154"/>
      <c r="E144" s="171">
        <v>64</v>
      </c>
      <c r="F144" s="245">
        <v>1</v>
      </c>
      <c r="G144" s="247"/>
      <c r="H144" s="123">
        <v>1</v>
      </c>
      <c r="I144" s="246">
        <v>0.02</v>
      </c>
      <c r="J144" s="123">
        <v>17</v>
      </c>
      <c r="K144" s="246">
        <v>0.27</v>
      </c>
      <c r="L144" s="123">
        <v>0</v>
      </c>
      <c r="M144" s="246">
        <v>0</v>
      </c>
      <c r="N144" s="247"/>
      <c r="O144" s="123">
        <v>14</v>
      </c>
      <c r="P144" s="246">
        <v>0.22</v>
      </c>
      <c r="Q144" s="123">
        <v>11</v>
      </c>
      <c r="R144" s="246">
        <v>0.17</v>
      </c>
      <c r="S144" s="123">
        <v>0</v>
      </c>
      <c r="T144" s="246">
        <v>0</v>
      </c>
      <c r="U144" s="247"/>
      <c r="V144" s="123">
        <v>14</v>
      </c>
      <c r="W144" s="246">
        <v>0.22</v>
      </c>
      <c r="X144" s="123">
        <v>4</v>
      </c>
      <c r="Y144" s="246">
        <v>0.06</v>
      </c>
      <c r="Z144" s="123">
        <v>3</v>
      </c>
      <c r="AA144" s="246">
        <v>0.05</v>
      </c>
      <c r="AB144" s="123">
        <v>0</v>
      </c>
      <c r="AC144" s="246">
        <v>0</v>
      </c>
      <c r="AD144" s="123">
        <v>0</v>
      </c>
      <c r="AE144" s="246">
        <v>0</v>
      </c>
    </row>
    <row r="145" spans="1:31" x14ac:dyDescent="0.2">
      <c r="A145" s="154" t="s">
        <v>1135</v>
      </c>
      <c r="B145" s="154" t="s">
        <v>1136</v>
      </c>
      <c r="C145" s="154"/>
      <c r="D145" s="154"/>
      <c r="E145" s="171">
        <v>208</v>
      </c>
      <c r="F145" s="245">
        <v>1</v>
      </c>
      <c r="G145" s="247"/>
      <c r="H145" s="123">
        <v>6</v>
      </c>
      <c r="I145" s="246">
        <v>0.03</v>
      </c>
      <c r="J145" s="123">
        <v>31</v>
      </c>
      <c r="K145" s="246">
        <v>0.15</v>
      </c>
      <c r="L145" s="123">
        <v>0</v>
      </c>
      <c r="M145" s="246">
        <v>0</v>
      </c>
      <c r="N145" s="247"/>
      <c r="O145" s="123">
        <v>102</v>
      </c>
      <c r="P145" s="246">
        <v>0.49</v>
      </c>
      <c r="Q145" s="123">
        <v>40</v>
      </c>
      <c r="R145" s="246">
        <v>0.19</v>
      </c>
      <c r="S145" s="123">
        <v>0</v>
      </c>
      <c r="T145" s="246">
        <v>0</v>
      </c>
      <c r="U145" s="247"/>
      <c r="V145" s="123">
        <v>20</v>
      </c>
      <c r="W145" s="246">
        <v>0.1</v>
      </c>
      <c r="X145" s="123">
        <v>5</v>
      </c>
      <c r="Y145" s="246">
        <v>0.02</v>
      </c>
      <c r="Z145" s="123">
        <v>2</v>
      </c>
      <c r="AA145" s="246">
        <v>0.01</v>
      </c>
      <c r="AB145" s="123">
        <v>2</v>
      </c>
      <c r="AC145" s="246">
        <v>0.01</v>
      </c>
      <c r="AD145" s="123">
        <v>0</v>
      </c>
      <c r="AE145" s="246">
        <v>0</v>
      </c>
    </row>
    <row r="146" spans="1:31" x14ac:dyDescent="0.2">
      <c r="A146" s="154" t="s">
        <v>1137</v>
      </c>
      <c r="B146" s="154" t="s">
        <v>1138</v>
      </c>
      <c r="C146" s="154"/>
      <c r="D146" s="154"/>
      <c r="E146" s="171">
        <v>145</v>
      </c>
      <c r="F146" s="245">
        <v>1</v>
      </c>
      <c r="G146" s="247"/>
      <c r="H146" s="123">
        <v>3</v>
      </c>
      <c r="I146" s="246">
        <v>0.02</v>
      </c>
      <c r="J146" s="123">
        <v>25</v>
      </c>
      <c r="K146" s="246">
        <v>0.17</v>
      </c>
      <c r="L146" s="123">
        <v>0</v>
      </c>
      <c r="M146" s="246">
        <v>0</v>
      </c>
      <c r="N146" s="247"/>
      <c r="O146" s="123">
        <v>60</v>
      </c>
      <c r="P146" s="246">
        <v>0.41</v>
      </c>
      <c r="Q146" s="123">
        <v>25</v>
      </c>
      <c r="R146" s="246">
        <v>0.17</v>
      </c>
      <c r="S146" s="123">
        <v>0</v>
      </c>
      <c r="T146" s="246">
        <v>0</v>
      </c>
      <c r="U146" s="247"/>
      <c r="V146" s="123">
        <v>17</v>
      </c>
      <c r="W146" s="246">
        <v>0.12</v>
      </c>
      <c r="X146" s="123">
        <v>11</v>
      </c>
      <c r="Y146" s="246">
        <v>0.08</v>
      </c>
      <c r="Z146" s="123">
        <v>1</v>
      </c>
      <c r="AA146" s="246">
        <v>0.01</v>
      </c>
      <c r="AB146" s="123">
        <v>3</v>
      </c>
      <c r="AC146" s="246">
        <v>0.02</v>
      </c>
      <c r="AD146" s="123">
        <v>0</v>
      </c>
      <c r="AE146" s="246">
        <v>0</v>
      </c>
    </row>
    <row r="147" spans="1:31" x14ac:dyDescent="0.2">
      <c r="A147" s="154" t="s">
        <v>1139</v>
      </c>
      <c r="B147" s="154" t="s">
        <v>1140</v>
      </c>
      <c r="C147" s="154"/>
      <c r="D147" s="154"/>
      <c r="E147" s="171">
        <v>2</v>
      </c>
      <c r="F147" s="245">
        <v>0</v>
      </c>
      <c r="G147" s="247"/>
      <c r="H147" s="123" t="s">
        <v>232</v>
      </c>
      <c r="I147" s="246">
        <v>0</v>
      </c>
      <c r="J147" s="123" t="s">
        <v>232</v>
      </c>
      <c r="K147" s="246">
        <v>0</v>
      </c>
      <c r="L147" s="123" t="s">
        <v>232</v>
      </c>
      <c r="M147" s="246">
        <v>0</v>
      </c>
      <c r="N147" s="247"/>
      <c r="O147" s="123" t="s">
        <v>232</v>
      </c>
      <c r="P147" s="246">
        <v>0</v>
      </c>
      <c r="Q147" s="123" t="s">
        <v>232</v>
      </c>
      <c r="R147" s="246">
        <v>0</v>
      </c>
      <c r="S147" s="123" t="s">
        <v>232</v>
      </c>
      <c r="T147" s="246">
        <v>0</v>
      </c>
      <c r="U147" s="247"/>
      <c r="V147" s="123" t="s">
        <v>232</v>
      </c>
      <c r="W147" s="246">
        <v>0</v>
      </c>
      <c r="X147" s="123" t="s">
        <v>232</v>
      </c>
      <c r="Y147" s="246">
        <v>0</v>
      </c>
      <c r="Z147" s="123" t="s">
        <v>232</v>
      </c>
      <c r="AA147" s="246">
        <v>0</v>
      </c>
      <c r="AB147" s="123" t="s">
        <v>232</v>
      </c>
      <c r="AC147" s="246">
        <v>0</v>
      </c>
      <c r="AD147" s="123" t="s">
        <v>232</v>
      </c>
      <c r="AE147" s="246">
        <v>0</v>
      </c>
    </row>
    <row r="148" spans="1:31" x14ac:dyDescent="0.2">
      <c r="A148" s="154" t="s">
        <v>1141</v>
      </c>
      <c r="B148" s="154" t="s">
        <v>1142</v>
      </c>
      <c r="C148" s="154"/>
      <c r="D148" s="154"/>
      <c r="E148" s="171">
        <v>211</v>
      </c>
      <c r="F148" s="245">
        <v>1</v>
      </c>
      <c r="G148" s="247"/>
      <c r="H148" s="123">
        <v>5</v>
      </c>
      <c r="I148" s="246">
        <v>0.02</v>
      </c>
      <c r="J148" s="123">
        <v>23</v>
      </c>
      <c r="K148" s="246">
        <v>0.11</v>
      </c>
      <c r="L148" s="123">
        <v>0</v>
      </c>
      <c r="M148" s="246">
        <v>0</v>
      </c>
      <c r="N148" s="247"/>
      <c r="O148" s="123">
        <v>106</v>
      </c>
      <c r="P148" s="246">
        <v>0.5</v>
      </c>
      <c r="Q148" s="123">
        <v>49</v>
      </c>
      <c r="R148" s="246">
        <v>0.23</v>
      </c>
      <c r="S148" s="123">
        <v>2</v>
      </c>
      <c r="T148" s="246">
        <v>0.01</v>
      </c>
      <c r="U148" s="247"/>
      <c r="V148" s="123">
        <v>12</v>
      </c>
      <c r="W148" s="246">
        <v>0.06</v>
      </c>
      <c r="X148" s="123">
        <v>11</v>
      </c>
      <c r="Y148" s="246">
        <v>0.05</v>
      </c>
      <c r="Z148" s="123">
        <v>1</v>
      </c>
      <c r="AA148" s="246">
        <v>0</v>
      </c>
      <c r="AB148" s="123">
        <v>2</v>
      </c>
      <c r="AC148" s="246">
        <v>0.01</v>
      </c>
      <c r="AD148" s="123">
        <v>0</v>
      </c>
      <c r="AE148" s="246">
        <v>0</v>
      </c>
    </row>
    <row r="149" spans="1:31" x14ac:dyDescent="0.2">
      <c r="A149" s="154" t="s">
        <v>1143</v>
      </c>
      <c r="B149" s="154" t="s">
        <v>1144</v>
      </c>
      <c r="C149" s="154"/>
      <c r="D149" s="154"/>
      <c r="E149" s="171">
        <v>88</v>
      </c>
      <c r="F149" s="245">
        <v>1</v>
      </c>
      <c r="G149" s="247"/>
      <c r="H149" s="123">
        <v>0</v>
      </c>
      <c r="I149" s="246">
        <v>0</v>
      </c>
      <c r="J149" s="123">
        <v>4</v>
      </c>
      <c r="K149" s="246">
        <v>0.05</v>
      </c>
      <c r="L149" s="123">
        <v>0</v>
      </c>
      <c r="M149" s="246">
        <v>0</v>
      </c>
      <c r="N149" s="247"/>
      <c r="O149" s="123">
        <v>47</v>
      </c>
      <c r="P149" s="246">
        <v>0.53</v>
      </c>
      <c r="Q149" s="123">
        <v>28</v>
      </c>
      <c r="R149" s="246">
        <v>0.32</v>
      </c>
      <c r="S149" s="123">
        <v>5</v>
      </c>
      <c r="T149" s="246">
        <v>0.06</v>
      </c>
      <c r="U149" s="247"/>
      <c r="V149" s="123">
        <v>0</v>
      </c>
      <c r="W149" s="246">
        <v>0</v>
      </c>
      <c r="X149" s="123">
        <v>2</v>
      </c>
      <c r="Y149" s="246">
        <v>0.02</v>
      </c>
      <c r="Z149" s="123">
        <v>1</v>
      </c>
      <c r="AA149" s="246">
        <v>0.01</v>
      </c>
      <c r="AB149" s="123">
        <v>1</v>
      </c>
      <c r="AC149" s="246">
        <v>0.01</v>
      </c>
      <c r="AD149" s="123">
        <v>0</v>
      </c>
      <c r="AE149" s="246">
        <v>0</v>
      </c>
    </row>
    <row r="150" spans="1:31" x14ac:dyDescent="0.2">
      <c r="A150" s="154" t="s">
        <v>1145</v>
      </c>
      <c r="B150" s="154" t="s">
        <v>1146</v>
      </c>
      <c r="C150" s="154"/>
      <c r="D150" s="154"/>
      <c r="E150" s="171">
        <v>46</v>
      </c>
      <c r="F150" s="245">
        <v>1</v>
      </c>
      <c r="G150" s="247"/>
      <c r="H150" s="123">
        <v>0</v>
      </c>
      <c r="I150" s="246">
        <v>0</v>
      </c>
      <c r="J150" s="123">
        <v>15</v>
      </c>
      <c r="K150" s="246">
        <v>0.33</v>
      </c>
      <c r="L150" s="123">
        <v>0</v>
      </c>
      <c r="M150" s="246">
        <v>0</v>
      </c>
      <c r="N150" s="247"/>
      <c r="O150" s="123">
        <v>13</v>
      </c>
      <c r="P150" s="246">
        <v>0.28000000000000003</v>
      </c>
      <c r="Q150" s="123">
        <v>7</v>
      </c>
      <c r="R150" s="246">
        <v>0.15</v>
      </c>
      <c r="S150" s="123">
        <v>0</v>
      </c>
      <c r="T150" s="246">
        <v>0</v>
      </c>
      <c r="U150" s="247"/>
      <c r="V150" s="123">
        <v>5</v>
      </c>
      <c r="W150" s="246">
        <v>0.11</v>
      </c>
      <c r="X150" s="123">
        <v>5</v>
      </c>
      <c r="Y150" s="246">
        <v>0.11</v>
      </c>
      <c r="Z150" s="123">
        <v>1</v>
      </c>
      <c r="AA150" s="246">
        <v>0.02</v>
      </c>
      <c r="AB150" s="123">
        <v>0</v>
      </c>
      <c r="AC150" s="246">
        <v>0</v>
      </c>
      <c r="AD150" s="123">
        <v>0</v>
      </c>
      <c r="AE150" s="246">
        <v>0</v>
      </c>
    </row>
    <row r="151" spans="1:31" x14ac:dyDescent="0.2">
      <c r="A151" s="154" t="s">
        <v>1147</v>
      </c>
      <c r="B151" s="154" t="s">
        <v>1148</v>
      </c>
      <c r="C151" s="154"/>
      <c r="D151" s="154"/>
      <c r="E151" s="171">
        <v>414</v>
      </c>
      <c r="F151" s="245">
        <v>1</v>
      </c>
      <c r="G151" s="247"/>
      <c r="H151" s="123">
        <v>8</v>
      </c>
      <c r="I151" s="246">
        <v>0.02</v>
      </c>
      <c r="J151" s="123">
        <v>118</v>
      </c>
      <c r="K151" s="246">
        <v>0.28999999999999998</v>
      </c>
      <c r="L151" s="123">
        <v>0</v>
      </c>
      <c r="M151" s="246">
        <v>0</v>
      </c>
      <c r="N151" s="247"/>
      <c r="O151" s="123">
        <v>119</v>
      </c>
      <c r="P151" s="246">
        <v>0.28999999999999998</v>
      </c>
      <c r="Q151" s="123">
        <v>92</v>
      </c>
      <c r="R151" s="246">
        <v>0.22</v>
      </c>
      <c r="S151" s="123">
        <v>2</v>
      </c>
      <c r="T151" s="246">
        <v>0</v>
      </c>
      <c r="U151" s="247"/>
      <c r="V151" s="123">
        <v>48</v>
      </c>
      <c r="W151" s="246">
        <v>0.12</v>
      </c>
      <c r="X151" s="123">
        <v>22</v>
      </c>
      <c r="Y151" s="246">
        <v>0.05</v>
      </c>
      <c r="Z151" s="123">
        <v>3</v>
      </c>
      <c r="AA151" s="246">
        <v>0.01</v>
      </c>
      <c r="AB151" s="123">
        <v>2</v>
      </c>
      <c r="AC151" s="246">
        <v>0</v>
      </c>
      <c r="AD151" s="123">
        <v>0</v>
      </c>
      <c r="AE151" s="246">
        <v>0</v>
      </c>
    </row>
    <row r="152" spans="1:31" x14ac:dyDescent="0.2">
      <c r="A152" s="154" t="s">
        <v>1149</v>
      </c>
      <c r="B152" s="154" t="s">
        <v>1150</v>
      </c>
      <c r="C152" s="154"/>
      <c r="D152" s="154"/>
      <c r="E152" s="171">
        <v>14</v>
      </c>
      <c r="F152" s="245">
        <v>1</v>
      </c>
      <c r="G152" s="247"/>
      <c r="H152" s="123">
        <v>0</v>
      </c>
      <c r="I152" s="246">
        <v>0</v>
      </c>
      <c r="J152" s="123">
        <v>5</v>
      </c>
      <c r="K152" s="246">
        <v>0.36</v>
      </c>
      <c r="L152" s="123">
        <v>0</v>
      </c>
      <c r="M152" s="246">
        <v>0</v>
      </c>
      <c r="N152" s="247"/>
      <c r="O152" s="123">
        <v>1</v>
      </c>
      <c r="P152" s="246">
        <v>7.0000000000000007E-2</v>
      </c>
      <c r="Q152" s="123">
        <v>1</v>
      </c>
      <c r="R152" s="246">
        <v>7.0000000000000007E-2</v>
      </c>
      <c r="S152" s="123">
        <v>0</v>
      </c>
      <c r="T152" s="246">
        <v>0</v>
      </c>
      <c r="U152" s="247"/>
      <c r="V152" s="123">
        <v>3</v>
      </c>
      <c r="W152" s="246">
        <v>0.21</v>
      </c>
      <c r="X152" s="123">
        <v>2</v>
      </c>
      <c r="Y152" s="246">
        <v>0.14000000000000001</v>
      </c>
      <c r="Z152" s="123">
        <v>1</v>
      </c>
      <c r="AA152" s="246">
        <v>7.0000000000000007E-2</v>
      </c>
      <c r="AB152" s="123">
        <v>1</v>
      </c>
      <c r="AC152" s="246">
        <v>7.0000000000000007E-2</v>
      </c>
      <c r="AD152" s="123">
        <v>0</v>
      </c>
      <c r="AE152" s="246">
        <v>0</v>
      </c>
    </row>
    <row r="153" spans="1:31" x14ac:dyDescent="0.2">
      <c r="A153" s="154" t="s">
        <v>1151</v>
      </c>
      <c r="B153" s="154" t="s">
        <v>1152</v>
      </c>
      <c r="C153" s="154"/>
      <c r="D153" s="154"/>
      <c r="E153" s="171">
        <v>330</v>
      </c>
      <c r="F153" s="245">
        <v>1</v>
      </c>
      <c r="G153" s="247"/>
      <c r="H153" s="123">
        <v>3</v>
      </c>
      <c r="I153" s="246">
        <v>0.01</v>
      </c>
      <c r="J153" s="123">
        <v>50</v>
      </c>
      <c r="K153" s="246">
        <v>0.15</v>
      </c>
      <c r="L153" s="123">
        <v>0</v>
      </c>
      <c r="M153" s="246">
        <v>0</v>
      </c>
      <c r="N153" s="247"/>
      <c r="O153" s="123">
        <v>143</v>
      </c>
      <c r="P153" s="246">
        <v>0.43</v>
      </c>
      <c r="Q153" s="123">
        <v>71</v>
      </c>
      <c r="R153" s="246">
        <v>0.22</v>
      </c>
      <c r="S153" s="123">
        <v>0</v>
      </c>
      <c r="T153" s="246">
        <v>0</v>
      </c>
      <c r="U153" s="247"/>
      <c r="V153" s="123">
        <v>33</v>
      </c>
      <c r="W153" s="246">
        <v>0.1</v>
      </c>
      <c r="X153" s="123">
        <v>18</v>
      </c>
      <c r="Y153" s="246">
        <v>0.05</v>
      </c>
      <c r="Z153" s="123">
        <v>8</v>
      </c>
      <c r="AA153" s="246">
        <v>0.02</v>
      </c>
      <c r="AB153" s="123">
        <v>4</v>
      </c>
      <c r="AC153" s="246">
        <v>0.01</v>
      </c>
      <c r="AD153" s="123">
        <v>0</v>
      </c>
      <c r="AE153" s="246">
        <v>0</v>
      </c>
    </row>
    <row r="154" spans="1:31" x14ac:dyDescent="0.2">
      <c r="A154" s="154" t="s">
        <v>1153</v>
      </c>
      <c r="B154" s="154" t="s">
        <v>1154</v>
      </c>
      <c r="C154" s="154"/>
      <c r="D154" s="154"/>
      <c r="E154" s="171">
        <v>102</v>
      </c>
      <c r="F154" s="245">
        <v>1</v>
      </c>
      <c r="G154" s="247"/>
      <c r="H154" s="123">
        <v>3</v>
      </c>
      <c r="I154" s="246">
        <v>0.03</v>
      </c>
      <c r="J154" s="123">
        <v>34</v>
      </c>
      <c r="K154" s="246">
        <v>0.33</v>
      </c>
      <c r="L154" s="123">
        <v>0</v>
      </c>
      <c r="M154" s="246">
        <v>0</v>
      </c>
      <c r="N154" s="247"/>
      <c r="O154" s="123">
        <v>35</v>
      </c>
      <c r="P154" s="246">
        <v>0.34</v>
      </c>
      <c r="Q154" s="123">
        <v>14</v>
      </c>
      <c r="R154" s="246">
        <v>0.14000000000000001</v>
      </c>
      <c r="S154" s="123">
        <v>0</v>
      </c>
      <c r="T154" s="246">
        <v>0</v>
      </c>
      <c r="U154" s="247"/>
      <c r="V154" s="123">
        <v>6</v>
      </c>
      <c r="W154" s="246">
        <v>0.06</v>
      </c>
      <c r="X154" s="123">
        <v>7</v>
      </c>
      <c r="Y154" s="246">
        <v>7.0000000000000007E-2</v>
      </c>
      <c r="Z154" s="123">
        <v>1</v>
      </c>
      <c r="AA154" s="246">
        <v>0.01</v>
      </c>
      <c r="AB154" s="123">
        <v>2</v>
      </c>
      <c r="AC154" s="246">
        <v>0.02</v>
      </c>
      <c r="AD154" s="123">
        <v>0</v>
      </c>
      <c r="AE154" s="246">
        <v>0</v>
      </c>
    </row>
    <row r="155" spans="1:31" x14ac:dyDescent="0.2">
      <c r="A155" s="154" t="s">
        <v>1155</v>
      </c>
      <c r="B155" s="154" t="s">
        <v>1156</v>
      </c>
      <c r="C155" s="154"/>
      <c r="D155" s="154"/>
      <c r="E155" s="171">
        <v>332</v>
      </c>
      <c r="F155" s="245">
        <v>1</v>
      </c>
      <c r="G155" s="247"/>
      <c r="H155" s="123">
        <v>5</v>
      </c>
      <c r="I155" s="246">
        <v>0.02</v>
      </c>
      <c r="J155" s="123">
        <v>65</v>
      </c>
      <c r="K155" s="246">
        <v>0.2</v>
      </c>
      <c r="L155" s="123">
        <v>1</v>
      </c>
      <c r="M155" s="246">
        <v>0</v>
      </c>
      <c r="N155" s="247"/>
      <c r="O155" s="123">
        <v>90</v>
      </c>
      <c r="P155" s="246">
        <v>0.27</v>
      </c>
      <c r="Q155" s="123">
        <v>145</v>
      </c>
      <c r="R155" s="246">
        <v>0.44</v>
      </c>
      <c r="S155" s="123">
        <v>3</v>
      </c>
      <c r="T155" s="246">
        <v>0.01</v>
      </c>
      <c r="U155" s="247"/>
      <c r="V155" s="123">
        <v>17</v>
      </c>
      <c r="W155" s="246">
        <v>0.05</v>
      </c>
      <c r="X155" s="123">
        <v>4</v>
      </c>
      <c r="Y155" s="246">
        <v>0.01</v>
      </c>
      <c r="Z155" s="123">
        <v>2</v>
      </c>
      <c r="AA155" s="246">
        <v>0.01</v>
      </c>
      <c r="AB155" s="123">
        <v>0</v>
      </c>
      <c r="AC155" s="246">
        <v>0</v>
      </c>
      <c r="AD155" s="123">
        <v>0</v>
      </c>
      <c r="AE155" s="246">
        <v>0</v>
      </c>
    </row>
    <row r="156" spans="1:31" x14ac:dyDescent="0.2">
      <c r="A156" s="154" t="s">
        <v>1157</v>
      </c>
      <c r="B156" s="154" t="s">
        <v>1158</v>
      </c>
      <c r="C156" s="154"/>
      <c r="D156" s="154"/>
      <c r="E156" s="171">
        <v>107</v>
      </c>
      <c r="F156" s="245">
        <v>1</v>
      </c>
      <c r="G156" s="247"/>
      <c r="H156" s="123">
        <v>1</v>
      </c>
      <c r="I156" s="246">
        <v>0.01</v>
      </c>
      <c r="J156" s="123">
        <v>29</v>
      </c>
      <c r="K156" s="246">
        <v>0.27</v>
      </c>
      <c r="L156" s="123">
        <v>0</v>
      </c>
      <c r="M156" s="246">
        <v>0</v>
      </c>
      <c r="N156" s="247"/>
      <c r="O156" s="123">
        <v>22</v>
      </c>
      <c r="P156" s="246">
        <v>0.21</v>
      </c>
      <c r="Q156" s="123">
        <v>21</v>
      </c>
      <c r="R156" s="246">
        <v>0.2</v>
      </c>
      <c r="S156" s="123">
        <v>2</v>
      </c>
      <c r="T156" s="246">
        <v>0.02</v>
      </c>
      <c r="U156" s="247"/>
      <c r="V156" s="123">
        <v>13</v>
      </c>
      <c r="W156" s="246">
        <v>0.12</v>
      </c>
      <c r="X156" s="123">
        <v>14</v>
      </c>
      <c r="Y156" s="246">
        <v>0.13</v>
      </c>
      <c r="Z156" s="123">
        <v>1</v>
      </c>
      <c r="AA156" s="246">
        <v>0.01</v>
      </c>
      <c r="AB156" s="123">
        <v>4</v>
      </c>
      <c r="AC156" s="246">
        <v>0.04</v>
      </c>
      <c r="AD156" s="123">
        <v>0</v>
      </c>
      <c r="AE156" s="246">
        <v>0</v>
      </c>
    </row>
    <row r="157" spans="1:31" x14ac:dyDescent="0.2">
      <c r="A157" s="154" t="s">
        <v>1159</v>
      </c>
      <c r="B157" s="154" t="s">
        <v>1160</v>
      </c>
      <c r="C157" s="154"/>
      <c r="D157" s="154"/>
      <c r="E157" s="171">
        <v>874</v>
      </c>
      <c r="F157" s="245">
        <v>1</v>
      </c>
      <c r="G157" s="247"/>
      <c r="H157" s="123">
        <v>52</v>
      </c>
      <c r="I157" s="246">
        <v>0.06</v>
      </c>
      <c r="J157" s="123">
        <v>235</v>
      </c>
      <c r="K157" s="246">
        <v>0.27</v>
      </c>
      <c r="L157" s="123">
        <v>0</v>
      </c>
      <c r="M157" s="246">
        <v>0</v>
      </c>
      <c r="N157" s="247"/>
      <c r="O157" s="123">
        <v>287</v>
      </c>
      <c r="P157" s="246">
        <v>0.33</v>
      </c>
      <c r="Q157" s="123">
        <v>165</v>
      </c>
      <c r="R157" s="246">
        <v>0.19</v>
      </c>
      <c r="S157" s="123">
        <v>0</v>
      </c>
      <c r="T157" s="246">
        <v>0</v>
      </c>
      <c r="U157" s="247"/>
      <c r="V157" s="123">
        <v>82</v>
      </c>
      <c r="W157" s="246">
        <v>0.09</v>
      </c>
      <c r="X157" s="123">
        <v>30</v>
      </c>
      <c r="Y157" s="246">
        <v>0.03</v>
      </c>
      <c r="Z157" s="123">
        <v>12</v>
      </c>
      <c r="AA157" s="246">
        <v>0.01</v>
      </c>
      <c r="AB157" s="123">
        <v>11</v>
      </c>
      <c r="AC157" s="246">
        <v>0.01</v>
      </c>
      <c r="AD157" s="123">
        <v>0</v>
      </c>
      <c r="AE157" s="246">
        <v>0</v>
      </c>
    </row>
    <row r="158" spans="1:31" x14ac:dyDescent="0.2">
      <c r="A158" s="154" t="s">
        <v>1161</v>
      </c>
      <c r="B158" s="154" t="s">
        <v>1162</v>
      </c>
      <c r="C158" s="154"/>
      <c r="D158" s="154"/>
      <c r="E158" s="171">
        <v>331</v>
      </c>
      <c r="F158" s="245">
        <v>1</v>
      </c>
      <c r="G158" s="247"/>
      <c r="H158" s="123">
        <v>8</v>
      </c>
      <c r="I158" s="246">
        <v>0.02</v>
      </c>
      <c r="J158" s="123">
        <v>89</v>
      </c>
      <c r="K158" s="246">
        <v>0.27</v>
      </c>
      <c r="L158" s="123">
        <v>0</v>
      </c>
      <c r="M158" s="246">
        <v>0</v>
      </c>
      <c r="N158" s="247"/>
      <c r="O158" s="123">
        <v>42</v>
      </c>
      <c r="P158" s="246">
        <v>0.13</v>
      </c>
      <c r="Q158" s="123">
        <v>42</v>
      </c>
      <c r="R158" s="246">
        <v>0.13</v>
      </c>
      <c r="S158" s="123">
        <v>0</v>
      </c>
      <c r="T158" s="246">
        <v>0</v>
      </c>
      <c r="U158" s="247"/>
      <c r="V158" s="123">
        <v>87</v>
      </c>
      <c r="W158" s="246">
        <v>0.26</v>
      </c>
      <c r="X158" s="123">
        <v>25</v>
      </c>
      <c r="Y158" s="246">
        <v>0.08</v>
      </c>
      <c r="Z158" s="123">
        <v>27</v>
      </c>
      <c r="AA158" s="246">
        <v>0.08</v>
      </c>
      <c r="AB158" s="123">
        <v>11</v>
      </c>
      <c r="AC158" s="246">
        <v>0.03</v>
      </c>
      <c r="AD158" s="123">
        <v>0</v>
      </c>
      <c r="AE158" s="246">
        <v>0</v>
      </c>
    </row>
    <row r="159" spans="1:31" x14ac:dyDescent="0.2">
      <c r="A159" s="154" t="s">
        <v>1163</v>
      </c>
      <c r="B159" s="154" t="s">
        <v>1164</v>
      </c>
      <c r="C159" s="154"/>
      <c r="D159" s="154"/>
      <c r="E159" s="171">
        <v>42</v>
      </c>
      <c r="F159" s="245">
        <v>1</v>
      </c>
      <c r="G159" s="247"/>
      <c r="H159" s="123">
        <v>1</v>
      </c>
      <c r="I159" s="246">
        <v>0.02</v>
      </c>
      <c r="J159" s="123">
        <v>10</v>
      </c>
      <c r="K159" s="246">
        <v>0.24</v>
      </c>
      <c r="L159" s="123">
        <v>0</v>
      </c>
      <c r="M159" s="246">
        <v>0</v>
      </c>
      <c r="N159" s="247"/>
      <c r="O159" s="123">
        <v>7</v>
      </c>
      <c r="P159" s="246">
        <v>0.17</v>
      </c>
      <c r="Q159" s="123">
        <v>10</v>
      </c>
      <c r="R159" s="246">
        <v>0.24</v>
      </c>
      <c r="S159" s="123">
        <v>0</v>
      </c>
      <c r="T159" s="246">
        <v>0</v>
      </c>
      <c r="U159" s="247"/>
      <c r="V159" s="123">
        <v>7</v>
      </c>
      <c r="W159" s="246">
        <v>0.17</v>
      </c>
      <c r="X159" s="123">
        <v>3</v>
      </c>
      <c r="Y159" s="246">
        <v>7.0000000000000007E-2</v>
      </c>
      <c r="Z159" s="123">
        <v>1</v>
      </c>
      <c r="AA159" s="246">
        <v>0.02</v>
      </c>
      <c r="AB159" s="123">
        <v>3</v>
      </c>
      <c r="AC159" s="246">
        <v>7.0000000000000007E-2</v>
      </c>
      <c r="AD159" s="123">
        <v>0</v>
      </c>
      <c r="AE159" s="246">
        <v>0</v>
      </c>
    </row>
    <row r="160" spans="1:31" x14ac:dyDescent="0.2">
      <c r="A160" s="154" t="s">
        <v>1165</v>
      </c>
      <c r="B160" s="154" t="s">
        <v>1166</v>
      </c>
      <c r="C160" s="154"/>
      <c r="D160" s="154"/>
      <c r="E160" s="171">
        <v>357</v>
      </c>
      <c r="F160" s="245">
        <v>1</v>
      </c>
      <c r="G160" s="247"/>
      <c r="H160" s="123">
        <v>12</v>
      </c>
      <c r="I160" s="246">
        <v>0.03</v>
      </c>
      <c r="J160" s="123">
        <v>87</v>
      </c>
      <c r="K160" s="246">
        <v>0.24</v>
      </c>
      <c r="L160" s="123">
        <v>1</v>
      </c>
      <c r="M160" s="246">
        <v>0</v>
      </c>
      <c r="N160" s="247"/>
      <c r="O160" s="123">
        <v>112</v>
      </c>
      <c r="P160" s="246">
        <v>0.31</v>
      </c>
      <c r="Q160" s="123">
        <v>73</v>
      </c>
      <c r="R160" s="246">
        <v>0.2</v>
      </c>
      <c r="S160" s="123">
        <v>2</v>
      </c>
      <c r="T160" s="246">
        <v>0.01</v>
      </c>
      <c r="U160" s="247"/>
      <c r="V160" s="123">
        <v>41</v>
      </c>
      <c r="W160" s="246">
        <v>0.11</v>
      </c>
      <c r="X160" s="123">
        <v>13</v>
      </c>
      <c r="Y160" s="246">
        <v>0.04</v>
      </c>
      <c r="Z160" s="123">
        <v>9</v>
      </c>
      <c r="AA160" s="246">
        <v>0.03</v>
      </c>
      <c r="AB160" s="123">
        <v>7</v>
      </c>
      <c r="AC160" s="246">
        <v>0.02</v>
      </c>
      <c r="AD160" s="123">
        <v>0</v>
      </c>
      <c r="AE160" s="246">
        <v>0</v>
      </c>
    </row>
    <row r="161" spans="1:31" x14ac:dyDescent="0.2">
      <c r="A161" s="154" t="s">
        <v>1167</v>
      </c>
      <c r="B161" s="154" t="s">
        <v>1168</v>
      </c>
      <c r="C161" s="154"/>
      <c r="D161" s="154"/>
      <c r="E161" s="171">
        <v>84</v>
      </c>
      <c r="F161" s="245">
        <v>1</v>
      </c>
      <c r="G161" s="247"/>
      <c r="H161" s="123">
        <v>3</v>
      </c>
      <c r="I161" s="246">
        <v>0.04</v>
      </c>
      <c r="J161" s="123">
        <v>29</v>
      </c>
      <c r="K161" s="246">
        <v>0.35</v>
      </c>
      <c r="L161" s="123">
        <v>0</v>
      </c>
      <c r="M161" s="246">
        <v>0</v>
      </c>
      <c r="N161" s="247"/>
      <c r="O161" s="123">
        <v>20</v>
      </c>
      <c r="P161" s="246">
        <v>0.24</v>
      </c>
      <c r="Q161" s="123">
        <v>15</v>
      </c>
      <c r="R161" s="246">
        <v>0.18</v>
      </c>
      <c r="S161" s="123">
        <v>1</v>
      </c>
      <c r="T161" s="246">
        <v>0.01</v>
      </c>
      <c r="U161" s="247"/>
      <c r="V161" s="123">
        <v>3</v>
      </c>
      <c r="W161" s="246">
        <v>0.04</v>
      </c>
      <c r="X161" s="123">
        <v>11</v>
      </c>
      <c r="Y161" s="246">
        <v>0.13</v>
      </c>
      <c r="Z161" s="123">
        <v>0</v>
      </c>
      <c r="AA161" s="246">
        <v>0</v>
      </c>
      <c r="AB161" s="123">
        <v>2</v>
      </c>
      <c r="AC161" s="246">
        <v>0.02</v>
      </c>
      <c r="AD161" s="123">
        <v>0</v>
      </c>
      <c r="AE161" s="246">
        <v>0</v>
      </c>
    </row>
    <row r="162" spans="1:31" x14ac:dyDescent="0.2">
      <c r="A162" s="154" t="s">
        <v>1169</v>
      </c>
      <c r="B162" s="154" t="s">
        <v>1170</v>
      </c>
      <c r="C162" s="154"/>
      <c r="D162" s="154"/>
      <c r="E162" s="171">
        <v>116</v>
      </c>
      <c r="F162" s="245">
        <v>1</v>
      </c>
      <c r="G162" s="247"/>
      <c r="H162" s="123">
        <v>5</v>
      </c>
      <c r="I162" s="246">
        <v>0.04</v>
      </c>
      <c r="J162" s="123">
        <v>27</v>
      </c>
      <c r="K162" s="246">
        <v>0.23</v>
      </c>
      <c r="L162" s="123">
        <v>0</v>
      </c>
      <c r="M162" s="246">
        <v>0</v>
      </c>
      <c r="N162" s="247"/>
      <c r="O162" s="123">
        <v>43</v>
      </c>
      <c r="P162" s="246">
        <v>0.37</v>
      </c>
      <c r="Q162" s="123">
        <v>18</v>
      </c>
      <c r="R162" s="246">
        <v>0.16</v>
      </c>
      <c r="S162" s="123">
        <v>0</v>
      </c>
      <c r="T162" s="246">
        <v>0</v>
      </c>
      <c r="U162" s="247"/>
      <c r="V162" s="123">
        <v>11</v>
      </c>
      <c r="W162" s="246">
        <v>0.09</v>
      </c>
      <c r="X162" s="123">
        <v>9</v>
      </c>
      <c r="Y162" s="246">
        <v>0.08</v>
      </c>
      <c r="Z162" s="123">
        <v>3</v>
      </c>
      <c r="AA162" s="246">
        <v>0.03</v>
      </c>
      <c r="AB162" s="123">
        <v>0</v>
      </c>
      <c r="AC162" s="246">
        <v>0</v>
      </c>
      <c r="AD162" s="123">
        <v>0</v>
      </c>
      <c r="AE162" s="246">
        <v>0</v>
      </c>
    </row>
    <row r="163" spans="1:31" x14ac:dyDescent="0.2">
      <c r="A163" s="154" t="s">
        <v>1171</v>
      </c>
      <c r="B163" s="154" t="s">
        <v>1172</v>
      </c>
      <c r="C163" s="154"/>
      <c r="D163" s="154"/>
      <c r="E163" s="171">
        <v>82</v>
      </c>
      <c r="F163" s="245">
        <v>1</v>
      </c>
      <c r="G163" s="247"/>
      <c r="H163" s="123">
        <v>3</v>
      </c>
      <c r="I163" s="246">
        <v>0.04</v>
      </c>
      <c r="J163" s="123">
        <v>24</v>
      </c>
      <c r="K163" s="246">
        <v>0.28999999999999998</v>
      </c>
      <c r="L163" s="123">
        <v>0</v>
      </c>
      <c r="M163" s="246">
        <v>0</v>
      </c>
      <c r="N163" s="247"/>
      <c r="O163" s="123">
        <v>14</v>
      </c>
      <c r="P163" s="246">
        <v>0.17</v>
      </c>
      <c r="Q163" s="123">
        <v>7</v>
      </c>
      <c r="R163" s="246">
        <v>0.09</v>
      </c>
      <c r="S163" s="123">
        <v>0</v>
      </c>
      <c r="T163" s="246">
        <v>0</v>
      </c>
      <c r="U163" s="247"/>
      <c r="V163" s="123">
        <v>20</v>
      </c>
      <c r="W163" s="246">
        <v>0.24</v>
      </c>
      <c r="X163" s="123">
        <v>7</v>
      </c>
      <c r="Y163" s="246">
        <v>0.09</v>
      </c>
      <c r="Z163" s="123">
        <v>4</v>
      </c>
      <c r="AA163" s="246">
        <v>0.05</v>
      </c>
      <c r="AB163" s="123">
        <v>3</v>
      </c>
      <c r="AC163" s="246">
        <v>0.04</v>
      </c>
      <c r="AD163" s="123">
        <v>0</v>
      </c>
      <c r="AE163" s="246">
        <v>0</v>
      </c>
    </row>
    <row r="164" spans="1:31" x14ac:dyDescent="0.2">
      <c r="A164" s="154" t="s">
        <v>1173</v>
      </c>
      <c r="B164" s="154" t="s">
        <v>1174</v>
      </c>
      <c r="C164" s="154"/>
      <c r="D164" s="154"/>
      <c r="E164" s="171">
        <v>210</v>
      </c>
      <c r="F164" s="245">
        <v>1</v>
      </c>
      <c r="G164" s="247"/>
      <c r="H164" s="123">
        <v>2</v>
      </c>
      <c r="I164" s="246">
        <v>0.01</v>
      </c>
      <c r="J164" s="123">
        <v>54</v>
      </c>
      <c r="K164" s="246">
        <v>0.26</v>
      </c>
      <c r="L164" s="123">
        <v>1</v>
      </c>
      <c r="M164" s="246">
        <v>0</v>
      </c>
      <c r="N164" s="247"/>
      <c r="O164" s="123">
        <v>37</v>
      </c>
      <c r="P164" s="246">
        <v>0.18</v>
      </c>
      <c r="Q164" s="123">
        <v>27</v>
      </c>
      <c r="R164" s="246">
        <v>0.13</v>
      </c>
      <c r="S164" s="123">
        <v>0</v>
      </c>
      <c r="T164" s="246">
        <v>0</v>
      </c>
      <c r="U164" s="247"/>
      <c r="V164" s="123">
        <v>62</v>
      </c>
      <c r="W164" s="246">
        <v>0.3</v>
      </c>
      <c r="X164" s="123">
        <v>10</v>
      </c>
      <c r="Y164" s="246">
        <v>0.05</v>
      </c>
      <c r="Z164" s="123">
        <v>10</v>
      </c>
      <c r="AA164" s="246">
        <v>0.05</v>
      </c>
      <c r="AB164" s="123">
        <v>7</v>
      </c>
      <c r="AC164" s="246">
        <v>0.03</v>
      </c>
      <c r="AD164" s="123">
        <v>0</v>
      </c>
      <c r="AE164" s="246">
        <v>0</v>
      </c>
    </row>
    <row r="165" spans="1:31" x14ac:dyDescent="0.2">
      <c r="A165" s="154" t="s">
        <v>1175</v>
      </c>
      <c r="B165" s="154" t="s">
        <v>1176</v>
      </c>
      <c r="C165" s="154"/>
      <c r="D165" s="154"/>
      <c r="E165" s="171">
        <v>161</v>
      </c>
      <c r="F165" s="245">
        <v>1</v>
      </c>
      <c r="G165" s="247"/>
      <c r="H165" s="123">
        <v>2</v>
      </c>
      <c r="I165" s="246">
        <v>0.01</v>
      </c>
      <c r="J165" s="123">
        <v>28</v>
      </c>
      <c r="K165" s="246">
        <v>0.17</v>
      </c>
      <c r="L165" s="123">
        <v>3</v>
      </c>
      <c r="M165" s="246">
        <v>0.02</v>
      </c>
      <c r="N165" s="247"/>
      <c r="O165" s="123">
        <v>44</v>
      </c>
      <c r="P165" s="246">
        <v>0.27</v>
      </c>
      <c r="Q165" s="123">
        <v>31</v>
      </c>
      <c r="R165" s="246">
        <v>0.19</v>
      </c>
      <c r="S165" s="123">
        <v>11</v>
      </c>
      <c r="T165" s="246">
        <v>7.0000000000000007E-2</v>
      </c>
      <c r="U165" s="247"/>
      <c r="V165" s="123">
        <v>21</v>
      </c>
      <c r="W165" s="246">
        <v>0.13</v>
      </c>
      <c r="X165" s="123">
        <v>18</v>
      </c>
      <c r="Y165" s="246">
        <v>0.11</v>
      </c>
      <c r="Z165" s="123">
        <v>1</v>
      </c>
      <c r="AA165" s="246">
        <v>0.01</v>
      </c>
      <c r="AB165" s="123">
        <v>2</v>
      </c>
      <c r="AC165" s="246">
        <v>0.01</v>
      </c>
      <c r="AD165" s="123">
        <v>0</v>
      </c>
      <c r="AE165" s="246">
        <v>0</v>
      </c>
    </row>
    <row r="166" spans="1:31" x14ac:dyDescent="0.2">
      <c r="A166" s="154" t="s">
        <v>1177</v>
      </c>
      <c r="B166" s="154" t="s">
        <v>1178</v>
      </c>
      <c r="C166" s="154"/>
      <c r="D166" s="154"/>
      <c r="E166" s="171">
        <v>33</v>
      </c>
      <c r="F166" s="245">
        <v>1</v>
      </c>
      <c r="G166" s="247"/>
      <c r="H166" s="123">
        <v>1</v>
      </c>
      <c r="I166" s="246">
        <v>0.03</v>
      </c>
      <c r="J166" s="123">
        <v>10</v>
      </c>
      <c r="K166" s="246">
        <v>0.3</v>
      </c>
      <c r="L166" s="123">
        <v>0</v>
      </c>
      <c r="M166" s="246">
        <v>0</v>
      </c>
      <c r="N166" s="247"/>
      <c r="O166" s="123">
        <v>5</v>
      </c>
      <c r="P166" s="246">
        <v>0.15</v>
      </c>
      <c r="Q166" s="123">
        <v>5</v>
      </c>
      <c r="R166" s="246">
        <v>0.15</v>
      </c>
      <c r="S166" s="123">
        <v>0</v>
      </c>
      <c r="T166" s="246">
        <v>0</v>
      </c>
      <c r="U166" s="247"/>
      <c r="V166" s="123">
        <v>5</v>
      </c>
      <c r="W166" s="246">
        <v>0.15</v>
      </c>
      <c r="X166" s="123">
        <v>5</v>
      </c>
      <c r="Y166" s="246">
        <v>0.15</v>
      </c>
      <c r="Z166" s="123">
        <v>0</v>
      </c>
      <c r="AA166" s="246">
        <v>0</v>
      </c>
      <c r="AB166" s="123">
        <v>2</v>
      </c>
      <c r="AC166" s="246">
        <v>0.06</v>
      </c>
      <c r="AD166" s="123">
        <v>0</v>
      </c>
      <c r="AE166" s="246">
        <v>0</v>
      </c>
    </row>
    <row r="167" spans="1:31" x14ac:dyDescent="0.2">
      <c r="A167" s="154" t="s">
        <v>1179</v>
      </c>
      <c r="B167" s="154" t="s">
        <v>1180</v>
      </c>
      <c r="C167" s="154"/>
      <c r="D167" s="154"/>
      <c r="E167" s="171">
        <v>19</v>
      </c>
      <c r="F167" s="245">
        <v>1</v>
      </c>
      <c r="G167" s="247"/>
      <c r="H167" s="123">
        <v>0</v>
      </c>
      <c r="I167" s="246">
        <v>0</v>
      </c>
      <c r="J167" s="123">
        <v>6</v>
      </c>
      <c r="K167" s="246">
        <v>0.32</v>
      </c>
      <c r="L167" s="123">
        <v>0</v>
      </c>
      <c r="M167" s="246">
        <v>0</v>
      </c>
      <c r="N167" s="247"/>
      <c r="O167" s="123">
        <v>6</v>
      </c>
      <c r="P167" s="246">
        <v>0.32</v>
      </c>
      <c r="Q167" s="123">
        <v>4</v>
      </c>
      <c r="R167" s="246">
        <v>0.21</v>
      </c>
      <c r="S167" s="123">
        <v>0</v>
      </c>
      <c r="T167" s="246">
        <v>0</v>
      </c>
      <c r="U167" s="247"/>
      <c r="V167" s="123">
        <v>3</v>
      </c>
      <c r="W167" s="246">
        <v>0.16</v>
      </c>
      <c r="X167" s="123">
        <v>0</v>
      </c>
      <c r="Y167" s="246">
        <v>0</v>
      </c>
      <c r="Z167" s="123">
        <v>0</v>
      </c>
      <c r="AA167" s="246">
        <v>0</v>
      </c>
      <c r="AB167" s="123">
        <v>0</v>
      </c>
      <c r="AC167" s="246">
        <v>0</v>
      </c>
      <c r="AD167" s="123">
        <v>0</v>
      </c>
      <c r="AE167" s="246">
        <v>0</v>
      </c>
    </row>
    <row r="168" spans="1:31" x14ac:dyDescent="0.2">
      <c r="A168" s="154" t="s">
        <v>1181</v>
      </c>
      <c r="B168" s="154" t="s">
        <v>1182</v>
      </c>
      <c r="C168" s="154"/>
      <c r="D168" s="154"/>
      <c r="E168" s="171">
        <v>311</v>
      </c>
      <c r="F168" s="245">
        <v>1</v>
      </c>
      <c r="G168" s="247"/>
      <c r="H168" s="123">
        <v>10</v>
      </c>
      <c r="I168" s="246">
        <v>0.03</v>
      </c>
      <c r="J168" s="123">
        <v>84</v>
      </c>
      <c r="K168" s="246">
        <v>0.27</v>
      </c>
      <c r="L168" s="123">
        <v>0</v>
      </c>
      <c r="M168" s="246">
        <v>0</v>
      </c>
      <c r="N168" s="247"/>
      <c r="O168" s="123">
        <v>62</v>
      </c>
      <c r="P168" s="246">
        <v>0.2</v>
      </c>
      <c r="Q168" s="123">
        <v>26</v>
      </c>
      <c r="R168" s="246">
        <v>0.08</v>
      </c>
      <c r="S168" s="123">
        <v>1</v>
      </c>
      <c r="T168" s="246">
        <v>0</v>
      </c>
      <c r="U168" s="247"/>
      <c r="V168" s="123">
        <v>82</v>
      </c>
      <c r="W168" s="246">
        <v>0.26</v>
      </c>
      <c r="X168" s="123">
        <v>15</v>
      </c>
      <c r="Y168" s="246">
        <v>0.05</v>
      </c>
      <c r="Z168" s="123">
        <v>22</v>
      </c>
      <c r="AA168" s="246">
        <v>7.0000000000000007E-2</v>
      </c>
      <c r="AB168" s="123">
        <v>9</v>
      </c>
      <c r="AC168" s="246">
        <v>0.03</v>
      </c>
      <c r="AD168" s="123">
        <v>0</v>
      </c>
      <c r="AE168" s="246">
        <v>0</v>
      </c>
    </row>
    <row r="169" spans="1:31" x14ac:dyDescent="0.2">
      <c r="A169" s="154" t="s">
        <v>1183</v>
      </c>
      <c r="B169" s="154" t="s">
        <v>1184</v>
      </c>
      <c r="C169" s="154"/>
      <c r="D169" s="154"/>
      <c r="E169" s="171">
        <v>57</v>
      </c>
      <c r="F169" s="245">
        <v>1</v>
      </c>
      <c r="G169" s="247"/>
      <c r="H169" s="123">
        <v>2</v>
      </c>
      <c r="I169" s="246">
        <v>0.04</v>
      </c>
      <c r="J169" s="123">
        <v>21</v>
      </c>
      <c r="K169" s="246">
        <v>0.37</v>
      </c>
      <c r="L169" s="123">
        <v>0</v>
      </c>
      <c r="M169" s="246">
        <v>0</v>
      </c>
      <c r="N169" s="247"/>
      <c r="O169" s="123">
        <v>7</v>
      </c>
      <c r="P169" s="246">
        <v>0.12</v>
      </c>
      <c r="Q169" s="123">
        <v>11</v>
      </c>
      <c r="R169" s="246">
        <v>0.19</v>
      </c>
      <c r="S169" s="123">
        <v>0</v>
      </c>
      <c r="T169" s="246">
        <v>0</v>
      </c>
      <c r="U169" s="247"/>
      <c r="V169" s="123">
        <v>11</v>
      </c>
      <c r="W169" s="246">
        <v>0.19</v>
      </c>
      <c r="X169" s="123">
        <v>4</v>
      </c>
      <c r="Y169" s="246">
        <v>7.0000000000000007E-2</v>
      </c>
      <c r="Z169" s="123">
        <v>1</v>
      </c>
      <c r="AA169" s="246">
        <v>0.02</v>
      </c>
      <c r="AB169" s="123">
        <v>0</v>
      </c>
      <c r="AC169" s="246">
        <v>0</v>
      </c>
      <c r="AD169" s="123">
        <v>0</v>
      </c>
      <c r="AE169" s="246">
        <v>0</v>
      </c>
    </row>
    <row r="170" spans="1:31" x14ac:dyDescent="0.2">
      <c r="A170" s="154" t="s">
        <v>1185</v>
      </c>
      <c r="B170" s="154" t="s">
        <v>1186</v>
      </c>
      <c r="C170" s="154"/>
      <c r="D170" s="154"/>
      <c r="E170" s="171">
        <v>229</v>
      </c>
      <c r="F170" s="245">
        <v>1</v>
      </c>
      <c r="G170" s="247"/>
      <c r="H170" s="123">
        <v>4</v>
      </c>
      <c r="I170" s="246">
        <v>0.02</v>
      </c>
      <c r="J170" s="123">
        <v>59</v>
      </c>
      <c r="K170" s="246">
        <v>0.26</v>
      </c>
      <c r="L170" s="123">
        <v>32</v>
      </c>
      <c r="M170" s="246">
        <v>0.14000000000000001</v>
      </c>
      <c r="N170" s="247"/>
      <c r="O170" s="123">
        <v>35</v>
      </c>
      <c r="P170" s="246">
        <v>0.15</v>
      </c>
      <c r="Q170" s="123">
        <v>28</v>
      </c>
      <c r="R170" s="246">
        <v>0.12</v>
      </c>
      <c r="S170" s="123">
        <v>21</v>
      </c>
      <c r="T170" s="246">
        <v>0.09</v>
      </c>
      <c r="U170" s="247"/>
      <c r="V170" s="123">
        <v>29</v>
      </c>
      <c r="W170" s="246">
        <v>0.13</v>
      </c>
      <c r="X170" s="123">
        <v>12</v>
      </c>
      <c r="Y170" s="246">
        <v>0.05</v>
      </c>
      <c r="Z170" s="123">
        <v>5</v>
      </c>
      <c r="AA170" s="246">
        <v>0.02</v>
      </c>
      <c r="AB170" s="123">
        <v>4</v>
      </c>
      <c r="AC170" s="246">
        <v>0.02</v>
      </c>
      <c r="AD170" s="123">
        <v>0</v>
      </c>
      <c r="AE170" s="246">
        <v>0</v>
      </c>
    </row>
    <row r="171" spans="1:31" x14ac:dyDescent="0.2">
      <c r="A171" s="154" t="s">
        <v>1187</v>
      </c>
      <c r="B171" s="154" t="s">
        <v>1188</v>
      </c>
      <c r="C171" s="154"/>
      <c r="D171" s="154"/>
      <c r="E171" s="171">
        <v>40</v>
      </c>
      <c r="F171" s="245">
        <v>1</v>
      </c>
      <c r="G171" s="247"/>
      <c r="H171" s="123">
        <v>1</v>
      </c>
      <c r="I171" s="246">
        <v>0.03</v>
      </c>
      <c r="J171" s="123">
        <v>11</v>
      </c>
      <c r="K171" s="246">
        <v>0.28000000000000003</v>
      </c>
      <c r="L171" s="123">
        <v>0</v>
      </c>
      <c r="M171" s="246">
        <v>0</v>
      </c>
      <c r="N171" s="247"/>
      <c r="O171" s="123">
        <v>8</v>
      </c>
      <c r="P171" s="246">
        <v>0.2</v>
      </c>
      <c r="Q171" s="123">
        <v>12</v>
      </c>
      <c r="R171" s="246">
        <v>0.3</v>
      </c>
      <c r="S171" s="123">
        <v>0</v>
      </c>
      <c r="T171" s="246">
        <v>0</v>
      </c>
      <c r="U171" s="247"/>
      <c r="V171" s="123">
        <v>4</v>
      </c>
      <c r="W171" s="246">
        <v>0.1</v>
      </c>
      <c r="X171" s="123">
        <v>3</v>
      </c>
      <c r="Y171" s="246">
        <v>7.0000000000000007E-2</v>
      </c>
      <c r="Z171" s="123">
        <v>1</v>
      </c>
      <c r="AA171" s="246">
        <v>0.03</v>
      </c>
      <c r="AB171" s="123">
        <v>0</v>
      </c>
      <c r="AC171" s="246">
        <v>0</v>
      </c>
      <c r="AD171" s="123">
        <v>0</v>
      </c>
      <c r="AE171" s="246">
        <v>0</v>
      </c>
    </row>
    <row r="172" spans="1:31" x14ac:dyDescent="0.2">
      <c r="A172" s="154" t="s">
        <v>1189</v>
      </c>
      <c r="B172" s="154" t="s">
        <v>1190</v>
      </c>
      <c r="C172" s="154"/>
      <c r="D172" s="154"/>
      <c r="E172" s="171">
        <v>163</v>
      </c>
      <c r="F172" s="245">
        <v>1</v>
      </c>
      <c r="G172" s="247"/>
      <c r="H172" s="123">
        <v>9</v>
      </c>
      <c r="I172" s="246">
        <v>0.06</v>
      </c>
      <c r="J172" s="123">
        <v>36</v>
      </c>
      <c r="K172" s="246">
        <v>0.22</v>
      </c>
      <c r="L172" s="123">
        <v>0</v>
      </c>
      <c r="M172" s="246">
        <v>0</v>
      </c>
      <c r="N172" s="247"/>
      <c r="O172" s="123">
        <v>38</v>
      </c>
      <c r="P172" s="246">
        <v>0.23</v>
      </c>
      <c r="Q172" s="123">
        <v>37</v>
      </c>
      <c r="R172" s="246">
        <v>0.23</v>
      </c>
      <c r="S172" s="123">
        <v>0</v>
      </c>
      <c r="T172" s="246">
        <v>0</v>
      </c>
      <c r="U172" s="247"/>
      <c r="V172" s="123">
        <v>27</v>
      </c>
      <c r="W172" s="246">
        <v>0.17</v>
      </c>
      <c r="X172" s="123">
        <v>8</v>
      </c>
      <c r="Y172" s="246">
        <v>0.05</v>
      </c>
      <c r="Z172" s="123">
        <v>2</v>
      </c>
      <c r="AA172" s="246">
        <v>0.01</v>
      </c>
      <c r="AB172" s="123">
        <v>6</v>
      </c>
      <c r="AC172" s="246">
        <v>0.04</v>
      </c>
      <c r="AD172" s="123">
        <v>0</v>
      </c>
      <c r="AE172" s="246">
        <v>0</v>
      </c>
    </row>
    <row r="173" spans="1:31" x14ac:dyDescent="0.2">
      <c r="A173" s="154" t="s">
        <v>1191</v>
      </c>
      <c r="B173" s="154" t="s">
        <v>1192</v>
      </c>
      <c r="C173" s="154"/>
      <c r="D173" s="154"/>
      <c r="E173" s="171">
        <v>28</v>
      </c>
      <c r="F173" s="245">
        <v>1</v>
      </c>
      <c r="G173" s="247"/>
      <c r="H173" s="123">
        <v>0</v>
      </c>
      <c r="I173" s="246">
        <v>0</v>
      </c>
      <c r="J173" s="123">
        <v>11</v>
      </c>
      <c r="K173" s="246">
        <v>0.39</v>
      </c>
      <c r="L173" s="123">
        <v>0</v>
      </c>
      <c r="M173" s="246">
        <v>0</v>
      </c>
      <c r="N173" s="247"/>
      <c r="O173" s="123">
        <v>5</v>
      </c>
      <c r="P173" s="246">
        <v>0.18</v>
      </c>
      <c r="Q173" s="123">
        <v>6</v>
      </c>
      <c r="R173" s="246">
        <v>0.21</v>
      </c>
      <c r="S173" s="123">
        <v>0</v>
      </c>
      <c r="T173" s="246">
        <v>0</v>
      </c>
      <c r="U173" s="247"/>
      <c r="V173" s="123">
        <v>4</v>
      </c>
      <c r="W173" s="246">
        <v>0.14000000000000001</v>
      </c>
      <c r="X173" s="123">
        <v>2</v>
      </c>
      <c r="Y173" s="246">
        <v>7.0000000000000007E-2</v>
      </c>
      <c r="Z173" s="123">
        <v>0</v>
      </c>
      <c r="AA173" s="246">
        <v>0</v>
      </c>
      <c r="AB173" s="123">
        <v>0</v>
      </c>
      <c r="AC173" s="246">
        <v>0</v>
      </c>
      <c r="AD173" s="123">
        <v>0</v>
      </c>
      <c r="AE173" s="246">
        <v>0</v>
      </c>
    </row>
    <row r="174" spans="1:31" x14ac:dyDescent="0.2">
      <c r="A174" s="154" t="s">
        <v>1193</v>
      </c>
      <c r="B174" s="154" t="s">
        <v>1194</v>
      </c>
      <c r="C174" s="154"/>
      <c r="D174" s="154"/>
      <c r="E174" s="171">
        <v>102</v>
      </c>
      <c r="F174" s="245">
        <v>1</v>
      </c>
      <c r="G174" s="247"/>
      <c r="H174" s="123">
        <v>1</v>
      </c>
      <c r="I174" s="246">
        <v>0.01</v>
      </c>
      <c r="J174" s="123">
        <v>26</v>
      </c>
      <c r="K174" s="246">
        <v>0.25</v>
      </c>
      <c r="L174" s="123">
        <v>0</v>
      </c>
      <c r="M174" s="246">
        <v>0</v>
      </c>
      <c r="N174" s="247"/>
      <c r="O174" s="123">
        <v>27</v>
      </c>
      <c r="P174" s="246">
        <v>0.26</v>
      </c>
      <c r="Q174" s="123">
        <v>30</v>
      </c>
      <c r="R174" s="246">
        <v>0.28999999999999998</v>
      </c>
      <c r="S174" s="123">
        <v>0</v>
      </c>
      <c r="T174" s="246">
        <v>0</v>
      </c>
      <c r="U174" s="247"/>
      <c r="V174" s="123">
        <v>9</v>
      </c>
      <c r="W174" s="246">
        <v>0.09</v>
      </c>
      <c r="X174" s="123">
        <v>5</v>
      </c>
      <c r="Y174" s="246">
        <v>0.05</v>
      </c>
      <c r="Z174" s="123">
        <v>3</v>
      </c>
      <c r="AA174" s="246">
        <v>0.03</v>
      </c>
      <c r="AB174" s="123">
        <v>1</v>
      </c>
      <c r="AC174" s="246">
        <v>0.01</v>
      </c>
      <c r="AD174" s="123">
        <v>0</v>
      </c>
      <c r="AE174" s="246">
        <v>0</v>
      </c>
    </row>
    <row r="175" spans="1:31" x14ac:dyDescent="0.2">
      <c r="A175" s="154" t="s">
        <v>1195</v>
      </c>
      <c r="B175" s="154" t="s">
        <v>1196</v>
      </c>
      <c r="C175" s="154"/>
      <c r="D175" s="154"/>
      <c r="E175" s="171">
        <v>72</v>
      </c>
      <c r="F175" s="245">
        <v>1</v>
      </c>
      <c r="G175" s="247"/>
      <c r="H175" s="123">
        <v>2</v>
      </c>
      <c r="I175" s="246">
        <v>0.03</v>
      </c>
      <c r="J175" s="123">
        <v>27</v>
      </c>
      <c r="K175" s="246">
        <v>0.38</v>
      </c>
      <c r="L175" s="123">
        <v>0</v>
      </c>
      <c r="M175" s="246">
        <v>0</v>
      </c>
      <c r="N175" s="247"/>
      <c r="O175" s="123">
        <v>16</v>
      </c>
      <c r="P175" s="246">
        <v>0.22</v>
      </c>
      <c r="Q175" s="123">
        <v>15</v>
      </c>
      <c r="R175" s="246">
        <v>0.21</v>
      </c>
      <c r="S175" s="123">
        <v>0</v>
      </c>
      <c r="T175" s="246">
        <v>0</v>
      </c>
      <c r="U175" s="247"/>
      <c r="V175" s="123">
        <v>7</v>
      </c>
      <c r="W175" s="246">
        <v>0.1</v>
      </c>
      <c r="X175" s="123">
        <v>4</v>
      </c>
      <c r="Y175" s="246">
        <v>0.06</v>
      </c>
      <c r="Z175" s="123">
        <v>1</v>
      </c>
      <c r="AA175" s="246">
        <v>0.01</v>
      </c>
      <c r="AB175" s="123">
        <v>0</v>
      </c>
      <c r="AC175" s="246">
        <v>0</v>
      </c>
      <c r="AD175" s="123">
        <v>0</v>
      </c>
      <c r="AE175" s="246">
        <v>0</v>
      </c>
    </row>
    <row r="176" spans="1:31" x14ac:dyDescent="0.2">
      <c r="A176" s="154" t="s">
        <v>1197</v>
      </c>
      <c r="B176" s="154" t="s">
        <v>1198</v>
      </c>
      <c r="C176" s="154"/>
      <c r="D176" s="154"/>
      <c r="E176" s="171">
        <v>156</v>
      </c>
      <c r="F176" s="245">
        <v>1</v>
      </c>
      <c r="G176" s="247"/>
      <c r="H176" s="123">
        <v>2</v>
      </c>
      <c r="I176" s="246">
        <v>0.01</v>
      </c>
      <c r="J176" s="123">
        <v>30</v>
      </c>
      <c r="K176" s="246">
        <v>0.19</v>
      </c>
      <c r="L176" s="123">
        <v>0</v>
      </c>
      <c r="M176" s="246">
        <v>0</v>
      </c>
      <c r="N176" s="247"/>
      <c r="O176" s="123">
        <v>40</v>
      </c>
      <c r="P176" s="246">
        <v>0.26</v>
      </c>
      <c r="Q176" s="123">
        <v>56</v>
      </c>
      <c r="R176" s="246">
        <v>0.36</v>
      </c>
      <c r="S176" s="123">
        <v>0</v>
      </c>
      <c r="T176" s="246">
        <v>0</v>
      </c>
      <c r="U176" s="247"/>
      <c r="V176" s="123">
        <v>14</v>
      </c>
      <c r="W176" s="246">
        <v>0.09</v>
      </c>
      <c r="X176" s="123">
        <v>8</v>
      </c>
      <c r="Y176" s="246">
        <v>0.05</v>
      </c>
      <c r="Z176" s="123">
        <v>3</v>
      </c>
      <c r="AA176" s="246">
        <v>0.02</v>
      </c>
      <c r="AB176" s="123">
        <v>3</v>
      </c>
      <c r="AC176" s="246">
        <v>0.02</v>
      </c>
      <c r="AD176" s="123">
        <v>0</v>
      </c>
      <c r="AE176" s="246">
        <v>0</v>
      </c>
    </row>
    <row r="177" spans="1:31" x14ac:dyDescent="0.2">
      <c r="A177" s="154" t="s">
        <v>1199</v>
      </c>
      <c r="B177" s="154" t="s">
        <v>1200</v>
      </c>
      <c r="C177" s="154"/>
      <c r="D177" s="154"/>
      <c r="E177" s="171">
        <v>168</v>
      </c>
      <c r="F177" s="245">
        <v>1</v>
      </c>
      <c r="G177" s="247"/>
      <c r="H177" s="123">
        <v>4</v>
      </c>
      <c r="I177" s="246">
        <v>0.02</v>
      </c>
      <c r="J177" s="123">
        <v>47</v>
      </c>
      <c r="K177" s="246">
        <v>0.28000000000000003</v>
      </c>
      <c r="L177" s="123">
        <v>0</v>
      </c>
      <c r="M177" s="246">
        <v>0</v>
      </c>
      <c r="N177" s="247"/>
      <c r="O177" s="123">
        <v>32</v>
      </c>
      <c r="P177" s="246">
        <v>0.19</v>
      </c>
      <c r="Q177" s="123">
        <v>26</v>
      </c>
      <c r="R177" s="246">
        <v>0.15</v>
      </c>
      <c r="S177" s="123">
        <v>0</v>
      </c>
      <c r="T177" s="246">
        <v>0</v>
      </c>
      <c r="U177" s="247"/>
      <c r="V177" s="123">
        <v>44</v>
      </c>
      <c r="W177" s="246">
        <v>0.26</v>
      </c>
      <c r="X177" s="123">
        <v>9</v>
      </c>
      <c r="Y177" s="246">
        <v>0.05</v>
      </c>
      <c r="Z177" s="123">
        <v>4</v>
      </c>
      <c r="AA177" s="246">
        <v>0.02</v>
      </c>
      <c r="AB177" s="123">
        <v>2</v>
      </c>
      <c r="AC177" s="246">
        <v>0.01</v>
      </c>
      <c r="AD177" s="123">
        <v>0</v>
      </c>
      <c r="AE177" s="246">
        <v>0</v>
      </c>
    </row>
    <row r="178" spans="1:31" x14ac:dyDescent="0.2">
      <c r="A178" s="154" t="s">
        <v>1201</v>
      </c>
      <c r="B178" s="154" t="s">
        <v>1202</v>
      </c>
      <c r="C178" s="154"/>
      <c r="D178" s="154"/>
      <c r="E178" s="171">
        <v>47</v>
      </c>
      <c r="F178" s="245">
        <v>1</v>
      </c>
      <c r="G178" s="247"/>
      <c r="H178" s="123">
        <v>1</v>
      </c>
      <c r="I178" s="246">
        <v>0.02</v>
      </c>
      <c r="J178" s="123">
        <v>10</v>
      </c>
      <c r="K178" s="246">
        <v>0.21</v>
      </c>
      <c r="L178" s="123">
        <v>0</v>
      </c>
      <c r="M178" s="246">
        <v>0</v>
      </c>
      <c r="N178" s="247"/>
      <c r="O178" s="123">
        <v>18</v>
      </c>
      <c r="P178" s="246">
        <v>0.38</v>
      </c>
      <c r="Q178" s="123">
        <v>12</v>
      </c>
      <c r="R178" s="246">
        <v>0.26</v>
      </c>
      <c r="S178" s="123">
        <v>0</v>
      </c>
      <c r="T178" s="246">
        <v>0</v>
      </c>
      <c r="U178" s="247"/>
      <c r="V178" s="123">
        <v>4</v>
      </c>
      <c r="W178" s="246">
        <v>0.09</v>
      </c>
      <c r="X178" s="123">
        <v>1</v>
      </c>
      <c r="Y178" s="246">
        <v>0.02</v>
      </c>
      <c r="Z178" s="123">
        <v>1</v>
      </c>
      <c r="AA178" s="246">
        <v>0.02</v>
      </c>
      <c r="AB178" s="123">
        <v>0</v>
      </c>
      <c r="AC178" s="246">
        <v>0</v>
      </c>
      <c r="AD178" s="123">
        <v>0</v>
      </c>
      <c r="AE178" s="246">
        <v>0</v>
      </c>
    </row>
    <row r="179" spans="1:31" x14ac:dyDescent="0.2">
      <c r="A179" s="154" t="s">
        <v>1203</v>
      </c>
      <c r="B179" s="154" t="s">
        <v>1204</v>
      </c>
      <c r="C179" s="154"/>
      <c r="D179" s="154"/>
      <c r="E179" s="171">
        <v>124</v>
      </c>
      <c r="F179" s="245">
        <v>1</v>
      </c>
      <c r="G179" s="247"/>
      <c r="H179" s="123">
        <v>1</v>
      </c>
      <c r="I179" s="246">
        <v>0.01</v>
      </c>
      <c r="J179" s="123">
        <v>40</v>
      </c>
      <c r="K179" s="246">
        <v>0.32</v>
      </c>
      <c r="L179" s="123">
        <v>1</v>
      </c>
      <c r="M179" s="246">
        <v>0.01</v>
      </c>
      <c r="N179" s="247"/>
      <c r="O179" s="123">
        <v>32</v>
      </c>
      <c r="P179" s="246">
        <v>0.26</v>
      </c>
      <c r="Q179" s="123">
        <v>19</v>
      </c>
      <c r="R179" s="246">
        <v>0.15</v>
      </c>
      <c r="S179" s="123">
        <v>8</v>
      </c>
      <c r="T179" s="246">
        <v>0.06</v>
      </c>
      <c r="U179" s="247"/>
      <c r="V179" s="123">
        <v>18</v>
      </c>
      <c r="W179" s="246">
        <v>0.15</v>
      </c>
      <c r="X179" s="123">
        <v>3</v>
      </c>
      <c r="Y179" s="246">
        <v>0.02</v>
      </c>
      <c r="Z179" s="123">
        <v>2</v>
      </c>
      <c r="AA179" s="246">
        <v>0.02</v>
      </c>
      <c r="AB179" s="123">
        <v>0</v>
      </c>
      <c r="AC179" s="246">
        <v>0</v>
      </c>
      <c r="AD179" s="123">
        <v>0</v>
      </c>
      <c r="AE179" s="246">
        <v>0</v>
      </c>
    </row>
    <row r="180" spans="1:31" x14ac:dyDescent="0.2">
      <c r="A180" s="154" t="s">
        <v>1205</v>
      </c>
      <c r="B180" s="154" t="s">
        <v>1206</v>
      </c>
      <c r="C180" s="154"/>
      <c r="D180" s="154"/>
      <c r="E180" s="171">
        <v>27</v>
      </c>
      <c r="F180" s="245">
        <v>1</v>
      </c>
      <c r="G180" s="247"/>
      <c r="H180" s="123">
        <v>1</v>
      </c>
      <c r="I180" s="246">
        <v>0.04</v>
      </c>
      <c r="J180" s="123">
        <v>10</v>
      </c>
      <c r="K180" s="246">
        <v>0.37</v>
      </c>
      <c r="L180" s="123">
        <v>0</v>
      </c>
      <c r="M180" s="246">
        <v>0</v>
      </c>
      <c r="N180" s="247"/>
      <c r="O180" s="123">
        <v>7</v>
      </c>
      <c r="P180" s="246">
        <v>0.26</v>
      </c>
      <c r="Q180" s="123">
        <v>3</v>
      </c>
      <c r="R180" s="246">
        <v>0.11</v>
      </c>
      <c r="S180" s="123">
        <v>0</v>
      </c>
      <c r="T180" s="246">
        <v>0</v>
      </c>
      <c r="U180" s="247"/>
      <c r="V180" s="123">
        <v>2</v>
      </c>
      <c r="W180" s="246">
        <v>7.0000000000000007E-2</v>
      </c>
      <c r="X180" s="123">
        <v>2</v>
      </c>
      <c r="Y180" s="246">
        <v>7.0000000000000007E-2</v>
      </c>
      <c r="Z180" s="123">
        <v>1</v>
      </c>
      <c r="AA180" s="246">
        <v>0.04</v>
      </c>
      <c r="AB180" s="123">
        <v>1</v>
      </c>
      <c r="AC180" s="246">
        <v>0.04</v>
      </c>
      <c r="AD180" s="123">
        <v>0</v>
      </c>
      <c r="AE180" s="246">
        <v>0</v>
      </c>
    </row>
    <row r="181" spans="1:31" x14ac:dyDescent="0.2">
      <c r="A181" s="154" t="s">
        <v>1207</v>
      </c>
      <c r="B181" s="154" t="s">
        <v>1208</v>
      </c>
      <c r="C181" s="154"/>
      <c r="D181" s="154"/>
      <c r="E181" s="171" t="s">
        <v>260</v>
      </c>
      <c r="F181" s="245" t="s">
        <v>260</v>
      </c>
      <c r="G181" s="247"/>
      <c r="H181" s="123" t="s">
        <v>260</v>
      </c>
      <c r="I181" s="246" t="s">
        <v>260</v>
      </c>
      <c r="J181" s="123" t="s">
        <v>260</v>
      </c>
      <c r="K181" s="246" t="s">
        <v>260</v>
      </c>
      <c r="L181" s="123" t="s">
        <v>260</v>
      </c>
      <c r="M181" s="246" t="s">
        <v>260</v>
      </c>
      <c r="N181" s="247"/>
      <c r="O181" s="123" t="s">
        <v>260</v>
      </c>
      <c r="P181" s="246" t="s">
        <v>260</v>
      </c>
      <c r="Q181" s="123" t="s">
        <v>260</v>
      </c>
      <c r="R181" s="246" t="s">
        <v>260</v>
      </c>
      <c r="S181" s="123" t="s">
        <v>260</v>
      </c>
      <c r="T181" s="246" t="s">
        <v>260</v>
      </c>
      <c r="U181" s="247"/>
      <c r="V181" s="123" t="s">
        <v>260</v>
      </c>
      <c r="W181" s="246" t="s">
        <v>260</v>
      </c>
      <c r="X181" s="123" t="s">
        <v>260</v>
      </c>
      <c r="Y181" s="246" t="s">
        <v>260</v>
      </c>
      <c r="Z181" s="123" t="s">
        <v>260</v>
      </c>
      <c r="AA181" s="246" t="s">
        <v>260</v>
      </c>
      <c r="AB181" s="123" t="s">
        <v>260</v>
      </c>
      <c r="AC181" s="246" t="s">
        <v>260</v>
      </c>
      <c r="AD181" s="123" t="s">
        <v>260</v>
      </c>
      <c r="AE181" s="246" t="s">
        <v>260</v>
      </c>
    </row>
    <row r="182" spans="1:31" x14ac:dyDescent="0.2">
      <c r="A182" s="154" t="s">
        <v>1209</v>
      </c>
      <c r="B182" s="154" t="s">
        <v>1210</v>
      </c>
      <c r="C182" s="154"/>
      <c r="D182" s="154"/>
      <c r="E182" s="171">
        <v>30</v>
      </c>
      <c r="F182" s="245">
        <v>1</v>
      </c>
      <c r="G182" s="247"/>
      <c r="H182" s="123">
        <v>2</v>
      </c>
      <c r="I182" s="246">
        <v>7.0000000000000007E-2</v>
      </c>
      <c r="J182" s="123">
        <v>13</v>
      </c>
      <c r="K182" s="246">
        <v>0.43</v>
      </c>
      <c r="L182" s="123">
        <v>0</v>
      </c>
      <c r="M182" s="246">
        <v>0</v>
      </c>
      <c r="N182" s="247"/>
      <c r="O182" s="123">
        <v>3</v>
      </c>
      <c r="P182" s="246">
        <v>0.1</v>
      </c>
      <c r="Q182" s="123">
        <v>5</v>
      </c>
      <c r="R182" s="246">
        <v>0.17</v>
      </c>
      <c r="S182" s="123">
        <v>0</v>
      </c>
      <c r="T182" s="246">
        <v>0</v>
      </c>
      <c r="U182" s="247"/>
      <c r="V182" s="123">
        <v>5</v>
      </c>
      <c r="W182" s="246">
        <v>0.17</v>
      </c>
      <c r="X182" s="123">
        <v>0</v>
      </c>
      <c r="Y182" s="246">
        <v>0</v>
      </c>
      <c r="Z182" s="123">
        <v>2</v>
      </c>
      <c r="AA182" s="246">
        <v>7.0000000000000007E-2</v>
      </c>
      <c r="AB182" s="123">
        <v>0</v>
      </c>
      <c r="AC182" s="246">
        <v>0</v>
      </c>
      <c r="AD182" s="123">
        <v>0</v>
      </c>
      <c r="AE182" s="246">
        <v>0</v>
      </c>
    </row>
    <row r="183" spans="1:31" x14ac:dyDescent="0.2">
      <c r="A183" s="154" t="s">
        <v>1211</v>
      </c>
      <c r="B183" s="154" t="s">
        <v>1212</v>
      </c>
      <c r="C183" s="154"/>
      <c r="D183" s="154"/>
      <c r="E183" s="171">
        <v>228</v>
      </c>
      <c r="F183" s="245">
        <v>1</v>
      </c>
      <c r="G183" s="247"/>
      <c r="H183" s="123">
        <v>0</v>
      </c>
      <c r="I183" s="246">
        <v>0</v>
      </c>
      <c r="J183" s="123">
        <v>69</v>
      </c>
      <c r="K183" s="246">
        <v>0.3</v>
      </c>
      <c r="L183" s="123">
        <v>1</v>
      </c>
      <c r="M183" s="246">
        <v>0</v>
      </c>
      <c r="N183" s="247"/>
      <c r="O183" s="123">
        <v>34</v>
      </c>
      <c r="P183" s="246">
        <v>0.15</v>
      </c>
      <c r="Q183" s="123">
        <v>44</v>
      </c>
      <c r="R183" s="246">
        <v>0.19</v>
      </c>
      <c r="S183" s="123">
        <v>2</v>
      </c>
      <c r="T183" s="246">
        <v>0.01</v>
      </c>
      <c r="U183" s="247"/>
      <c r="V183" s="123">
        <v>43</v>
      </c>
      <c r="W183" s="246">
        <v>0.19</v>
      </c>
      <c r="X183" s="123">
        <v>14</v>
      </c>
      <c r="Y183" s="246">
        <v>0.06</v>
      </c>
      <c r="Z183" s="123">
        <v>15</v>
      </c>
      <c r="AA183" s="246">
        <v>7.0000000000000007E-2</v>
      </c>
      <c r="AB183" s="123">
        <v>6</v>
      </c>
      <c r="AC183" s="246">
        <v>0.03</v>
      </c>
      <c r="AD183" s="123">
        <v>0</v>
      </c>
      <c r="AE183" s="246">
        <v>0</v>
      </c>
    </row>
    <row r="184" spans="1:31" x14ac:dyDescent="0.2">
      <c r="A184" s="154" t="s">
        <v>1213</v>
      </c>
      <c r="B184" s="154" t="s">
        <v>1214</v>
      </c>
      <c r="C184" s="154"/>
      <c r="D184" s="154"/>
      <c r="E184" s="171">
        <v>114</v>
      </c>
      <c r="F184" s="245">
        <v>1</v>
      </c>
      <c r="G184" s="247"/>
      <c r="H184" s="123">
        <v>2</v>
      </c>
      <c r="I184" s="246">
        <v>0.02</v>
      </c>
      <c r="J184" s="123">
        <v>28</v>
      </c>
      <c r="K184" s="246">
        <v>0.25</v>
      </c>
      <c r="L184" s="123">
        <v>1</v>
      </c>
      <c r="M184" s="246">
        <v>0.01</v>
      </c>
      <c r="N184" s="247"/>
      <c r="O184" s="123">
        <v>33</v>
      </c>
      <c r="P184" s="246">
        <v>0.28999999999999998</v>
      </c>
      <c r="Q184" s="123">
        <v>23</v>
      </c>
      <c r="R184" s="246">
        <v>0.2</v>
      </c>
      <c r="S184" s="123">
        <v>0</v>
      </c>
      <c r="T184" s="246">
        <v>0</v>
      </c>
      <c r="U184" s="247"/>
      <c r="V184" s="123">
        <v>10</v>
      </c>
      <c r="W184" s="246">
        <v>0.09</v>
      </c>
      <c r="X184" s="123">
        <v>14</v>
      </c>
      <c r="Y184" s="246">
        <v>0.12</v>
      </c>
      <c r="Z184" s="123">
        <v>0</v>
      </c>
      <c r="AA184" s="246">
        <v>0</v>
      </c>
      <c r="AB184" s="123">
        <v>3</v>
      </c>
      <c r="AC184" s="246">
        <v>0.03</v>
      </c>
      <c r="AD184" s="123">
        <v>0</v>
      </c>
      <c r="AE184" s="246">
        <v>0</v>
      </c>
    </row>
    <row r="185" spans="1:31" x14ac:dyDescent="0.2">
      <c r="A185" s="154" t="s">
        <v>1215</v>
      </c>
      <c r="B185" s="154" t="s">
        <v>1216</v>
      </c>
      <c r="C185" s="154"/>
      <c r="D185" s="154"/>
      <c r="E185" s="171">
        <v>49</v>
      </c>
      <c r="F185" s="245">
        <v>1</v>
      </c>
      <c r="G185" s="247"/>
      <c r="H185" s="123">
        <v>1</v>
      </c>
      <c r="I185" s="246">
        <v>0.02</v>
      </c>
      <c r="J185" s="123">
        <v>11</v>
      </c>
      <c r="K185" s="246">
        <v>0.22</v>
      </c>
      <c r="L185" s="123">
        <v>0</v>
      </c>
      <c r="M185" s="246">
        <v>0</v>
      </c>
      <c r="N185" s="247"/>
      <c r="O185" s="123">
        <v>15</v>
      </c>
      <c r="P185" s="246">
        <v>0.31</v>
      </c>
      <c r="Q185" s="123">
        <v>9</v>
      </c>
      <c r="R185" s="246">
        <v>0.18</v>
      </c>
      <c r="S185" s="123">
        <v>1</v>
      </c>
      <c r="T185" s="246">
        <v>0.02</v>
      </c>
      <c r="U185" s="247"/>
      <c r="V185" s="123">
        <v>8</v>
      </c>
      <c r="W185" s="246">
        <v>0.16</v>
      </c>
      <c r="X185" s="123">
        <v>3</v>
      </c>
      <c r="Y185" s="246">
        <v>0.06</v>
      </c>
      <c r="Z185" s="123">
        <v>1</v>
      </c>
      <c r="AA185" s="246">
        <v>0.02</v>
      </c>
      <c r="AB185" s="123">
        <v>0</v>
      </c>
      <c r="AC185" s="246">
        <v>0</v>
      </c>
      <c r="AD185" s="123">
        <v>0</v>
      </c>
      <c r="AE185" s="246">
        <v>0</v>
      </c>
    </row>
    <row r="186" spans="1:31" x14ac:dyDescent="0.2">
      <c r="A186" s="154" t="s">
        <v>1217</v>
      </c>
      <c r="B186" s="154" t="s">
        <v>1218</v>
      </c>
      <c r="C186" s="154"/>
      <c r="D186" s="154"/>
      <c r="E186" s="171">
        <v>158</v>
      </c>
      <c r="F186" s="245">
        <v>1</v>
      </c>
      <c r="G186" s="247"/>
      <c r="H186" s="123">
        <v>6</v>
      </c>
      <c r="I186" s="246">
        <v>0.04</v>
      </c>
      <c r="J186" s="123">
        <v>47</v>
      </c>
      <c r="K186" s="246">
        <v>0.3</v>
      </c>
      <c r="L186" s="123">
        <v>0</v>
      </c>
      <c r="M186" s="246">
        <v>0</v>
      </c>
      <c r="N186" s="247"/>
      <c r="O186" s="123">
        <v>37</v>
      </c>
      <c r="P186" s="246">
        <v>0.23</v>
      </c>
      <c r="Q186" s="123">
        <v>28</v>
      </c>
      <c r="R186" s="246">
        <v>0.18</v>
      </c>
      <c r="S186" s="123">
        <v>0</v>
      </c>
      <c r="T186" s="246">
        <v>0</v>
      </c>
      <c r="U186" s="247"/>
      <c r="V186" s="123">
        <v>22</v>
      </c>
      <c r="W186" s="246">
        <v>0.14000000000000001</v>
      </c>
      <c r="X186" s="123">
        <v>12</v>
      </c>
      <c r="Y186" s="246">
        <v>0.08</v>
      </c>
      <c r="Z186" s="123">
        <v>4</v>
      </c>
      <c r="AA186" s="246">
        <v>0.03</v>
      </c>
      <c r="AB186" s="123">
        <v>2</v>
      </c>
      <c r="AC186" s="246">
        <v>0.01</v>
      </c>
      <c r="AD186" s="123">
        <v>0</v>
      </c>
      <c r="AE186" s="246">
        <v>0</v>
      </c>
    </row>
    <row r="187" spans="1:31" x14ac:dyDescent="0.2">
      <c r="A187" s="154" t="s">
        <v>1219</v>
      </c>
      <c r="B187" s="154" t="s">
        <v>1220</v>
      </c>
      <c r="C187" s="154"/>
      <c r="D187" s="154"/>
      <c r="E187" s="171">
        <v>58</v>
      </c>
      <c r="F187" s="245">
        <v>1</v>
      </c>
      <c r="G187" s="247"/>
      <c r="H187" s="123">
        <v>0</v>
      </c>
      <c r="I187" s="246">
        <v>0</v>
      </c>
      <c r="J187" s="123">
        <v>18</v>
      </c>
      <c r="K187" s="246">
        <v>0.31</v>
      </c>
      <c r="L187" s="123">
        <v>0</v>
      </c>
      <c r="M187" s="246">
        <v>0</v>
      </c>
      <c r="N187" s="247"/>
      <c r="O187" s="123">
        <v>16</v>
      </c>
      <c r="P187" s="246">
        <v>0.28000000000000003</v>
      </c>
      <c r="Q187" s="123">
        <v>6</v>
      </c>
      <c r="R187" s="246">
        <v>0.1</v>
      </c>
      <c r="S187" s="123">
        <v>0</v>
      </c>
      <c r="T187" s="246">
        <v>0</v>
      </c>
      <c r="U187" s="247"/>
      <c r="V187" s="123">
        <v>9</v>
      </c>
      <c r="W187" s="246">
        <v>0.16</v>
      </c>
      <c r="X187" s="123">
        <v>7</v>
      </c>
      <c r="Y187" s="246">
        <v>0.12</v>
      </c>
      <c r="Z187" s="123">
        <v>2</v>
      </c>
      <c r="AA187" s="246">
        <v>0.03</v>
      </c>
      <c r="AB187" s="123">
        <v>0</v>
      </c>
      <c r="AC187" s="246">
        <v>0</v>
      </c>
      <c r="AD187" s="123">
        <v>0</v>
      </c>
      <c r="AE187" s="246">
        <v>0</v>
      </c>
    </row>
    <row r="188" spans="1:31" x14ac:dyDescent="0.2">
      <c r="A188" s="154" t="s">
        <v>1221</v>
      </c>
      <c r="B188" s="154" t="s">
        <v>1222</v>
      </c>
      <c r="C188" s="154"/>
      <c r="D188" s="154"/>
      <c r="E188" s="171">
        <v>39</v>
      </c>
      <c r="F188" s="245">
        <v>1</v>
      </c>
      <c r="G188" s="247"/>
      <c r="H188" s="123">
        <v>2</v>
      </c>
      <c r="I188" s="246">
        <v>0.05</v>
      </c>
      <c r="J188" s="123">
        <v>7</v>
      </c>
      <c r="K188" s="246">
        <v>0.18</v>
      </c>
      <c r="L188" s="123">
        <v>0</v>
      </c>
      <c r="M188" s="246">
        <v>0</v>
      </c>
      <c r="N188" s="247"/>
      <c r="O188" s="123">
        <v>11</v>
      </c>
      <c r="P188" s="246">
        <v>0.28000000000000003</v>
      </c>
      <c r="Q188" s="123">
        <v>7</v>
      </c>
      <c r="R188" s="246">
        <v>0.18</v>
      </c>
      <c r="S188" s="123">
        <v>0</v>
      </c>
      <c r="T188" s="246">
        <v>0</v>
      </c>
      <c r="U188" s="247"/>
      <c r="V188" s="123">
        <v>6</v>
      </c>
      <c r="W188" s="246">
        <v>0.15</v>
      </c>
      <c r="X188" s="123">
        <v>5</v>
      </c>
      <c r="Y188" s="246">
        <v>0.13</v>
      </c>
      <c r="Z188" s="123">
        <v>1</v>
      </c>
      <c r="AA188" s="246">
        <v>0.03</v>
      </c>
      <c r="AB188" s="123">
        <v>0</v>
      </c>
      <c r="AC188" s="246">
        <v>0</v>
      </c>
      <c r="AD188" s="123">
        <v>0</v>
      </c>
      <c r="AE188" s="246">
        <v>0</v>
      </c>
    </row>
    <row r="189" spans="1:31" x14ac:dyDescent="0.2">
      <c r="A189" s="154" t="s">
        <v>1223</v>
      </c>
      <c r="B189" s="154" t="s">
        <v>1224</v>
      </c>
      <c r="C189" s="154"/>
      <c r="D189" s="154"/>
      <c r="E189" s="171">
        <v>119</v>
      </c>
      <c r="F189" s="245">
        <v>1</v>
      </c>
      <c r="G189" s="247"/>
      <c r="H189" s="123">
        <v>9</v>
      </c>
      <c r="I189" s="246">
        <v>0.08</v>
      </c>
      <c r="J189" s="123">
        <v>35</v>
      </c>
      <c r="K189" s="246">
        <v>0.28999999999999998</v>
      </c>
      <c r="L189" s="123">
        <v>0</v>
      </c>
      <c r="M189" s="246">
        <v>0</v>
      </c>
      <c r="N189" s="247"/>
      <c r="O189" s="123">
        <v>19</v>
      </c>
      <c r="P189" s="246">
        <v>0.16</v>
      </c>
      <c r="Q189" s="123">
        <v>21</v>
      </c>
      <c r="R189" s="246">
        <v>0.18</v>
      </c>
      <c r="S189" s="123">
        <v>0</v>
      </c>
      <c r="T189" s="246">
        <v>0</v>
      </c>
      <c r="U189" s="247"/>
      <c r="V189" s="123">
        <v>17</v>
      </c>
      <c r="W189" s="246">
        <v>0.14000000000000001</v>
      </c>
      <c r="X189" s="123">
        <v>11</v>
      </c>
      <c r="Y189" s="246">
        <v>0.09</v>
      </c>
      <c r="Z189" s="123">
        <v>5</v>
      </c>
      <c r="AA189" s="246">
        <v>0.04</v>
      </c>
      <c r="AB189" s="123">
        <v>2</v>
      </c>
      <c r="AC189" s="246">
        <v>0.02</v>
      </c>
      <c r="AD189" s="123">
        <v>0</v>
      </c>
      <c r="AE189" s="246">
        <v>0</v>
      </c>
    </row>
    <row r="190" spans="1:31" x14ac:dyDescent="0.2">
      <c r="A190" s="154" t="s">
        <v>1225</v>
      </c>
      <c r="B190" s="154" t="s">
        <v>1226</v>
      </c>
      <c r="C190" s="154"/>
      <c r="D190" s="154"/>
      <c r="E190" s="171">
        <v>51</v>
      </c>
      <c r="F190" s="245">
        <v>1</v>
      </c>
      <c r="G190" s="247"/>
      <c r="H190" s="123">
        <v>3</v>
      </c>
      <c r="I190" s="246">
        <v>0.06</v>
      </c>
      <c r="J190" s="123">
        <v>11</v>
      </c>
      <c r="K190" s="246">
        <v>0.22</v>
      </c>
      <c r="L190" s="123">
        <v>0</v>
      </c>
      <c r="M190" s="246">
        <v>0</v>
      </c>
      <c r="N190" s="247"/>
      <c r="O190" s="123">
        <v>14</v>
      </c>
      <c r="P190" s="246">
        <v>0.27</v>
      </c>
      <c r="Q190" s="123">
        <v>9</v>
      </c>
      <c r="R190" s="246">
        <v>0.18</v>
      </c>
      <c r="S190" s="123">
        <v>0</v>
      </c>
      <c r="T190" s="246">
        <v>0</v>
      </c>
      <c r="U190" s="247"/>
      <c r="V190" s="123">
        <v>9</v>
      </c>
      <c r="W190" s="246">
        <v>0.18</v>
      </c>
      <c r="X190" s="123">
        <v>5</v>
      </c>
      <c r="Y190" s="246">
        <v>0.1</v>
      </c>
      <c r="Z190" s="123">
        <v>0</v>
      </c>
      <c r="AA190" s="246">
        <v>0</v>
      </c>
      <c r="AB190" s="123">
        <v>0</v>
      </c>
      <c r="AC190" s="246">
        <v>0</v>
      </c>
      <c r="AD190" s="123">
        <v>0</v>
      </c>
      <c r="AE190" s="246">
        <v>0</v>
      </c>
    </row>
    <row r="191" spans="1:31" x14ac:dyDescent="0.2">
      <c r="A191" s="154" t="s">
        <v>1227</v>
      </c>
      <c r="B191" s="154" t="s">
        <v>1228</v>
      </c>
      <c r="C191" s="154"/>
      <c r="D191" s="154"/>
      <c r="E191" s="171">
        <v>114</v>
      </c>
      <c r="F191" s="245">
        <v>1</v>
      </c>
      <c r="G191" s="247"/>
      <c r="H191" s="123">
        <v>4</v>
      </c>
      <c r="I191" s="246">
        <v>0.04</v>
      </c>
      <c r="J191" s="123">
        <v>30</v>
      </c>
      <c r="K191" s="246">
        <v>0.26</v>
      </c>
      <c r="L191" s="123">
        <v>0</v>
      </c>
      <c r="M191" s="246">
        <v>0</v>
      </c>
      <c r="N191" s="247"/>
      <c r="O191" s="123">
        <v>26</v>
      </c>
      <c r="P191" s="246">
        <v>0.23</v>
      </c>
      <c r="Q191" s="123">
        <v>23</v>
      </c>
      <c r="R191" s="246">
        <v>0.2</v>
      </c>
      <c r="S191" s="123">
        <v>1</v>
      </c>
      <c r="T191" s="246">
        <v>0.01</v>
      </c>
      <c r="U191" s="247"/>
      <c r="V191" s="123">
        <v>21</v>
      </c>
      <c r="W191" s="246">
        <v>0.18</v>
      </c>
      <c r="X191" s="123">
        <v>7</v>
      </c>
      <c r="Y191" s="246">
        <v>0.06</v>
      </c>
      <c r="Z191" s="123">
        <v>1</v>
      </c>
      <c r="AA191" s="246">
        <v>0.01</v>
      </c>
      <c r="AB191" s="123">
        <v>1</v>
      </c>
      <c r="AC191" s="246">
        <v>0.01</v>
      </c>
      <c r="AD191" s="123">
        <v>0</v>
      </c>
      <c r="AE191" s="246">
        <v>0</v>
      </c>
    </row>
    <row r="192" spans="1:31" x14ac:dyDescent="0.2">
      <c r="A192" s="154" t="s">
        <v>1229</v>
      </c>
      <c r="B192" s="154" t="s">
        <v>1230</v>
      </c>
      <c r="C192" s="154"/>
      <c r="D192" s="154"/>
      <c r="E192" s="171">
        <v>141</v>
      </c>
      <c r="F192" s="245">
        <v>1</v>
      </c>
      <c r="G192" s="247"/>
      <c r="H192" s="123">
        <v>2</v>
      </c>
      <c r="I192" s="246">
        <v>0.01</v>
      </c>
      <c r="J192" s="123">
        <v>45</v>
      </c>
      <c r="K192" s="246">
        <v>0.32</v>
      </c>
      <c r="L192" s="123">
        <v>0</v>
      </c>
      <c r="M192" s="246">
        <v>0</v>
      </c>
      <c r="N192" s="247"/>
      <c r="O192" s="123">
        <v>44</v>
      </c>
      <c r="P192" s="246">
        <v>0.31</v>
      </c>
      <c r="Q192" s="123">
        <v>26</v>
      </c>
      <c r="R192" s="246">
        <v>0.18</v>
      </c>
      <c r="S192" s="123">
        <v>1</v>
      </c>
      <c r="T192" s="246">
        <v>0.01</v>
      </c>
      <c r="U192" s="247"/>
      <c r="V192" s="123">
        <v>19</v>
      </c>
      <c r="W192" s="246">
        <v>0.13</v>
      </c>
      <c r="X192" s="123">
        <v>4</v>
      </c>
      <c r="Y192" s="246">
        <v>0.03</v>
      </c>
      <c r="Z192" s="123">
        <v>0</v>
      </c>
      <c r="AA192" s="246">
        <v>0</v>
      </c>
      <c r="AB192" s="123">
        <v>0</v>
      </c>
      <c r="AC192" s="246">
        <v>0</v>
      </c>
      <c r="AD192" s="123">
        <v>0</v>
      </c>
      <c r="AE192" s="246">
        <v>0</v>
      </c>
    </row>
    <row r="193" spans="1:31" x14ac:dyDescent="0.2">
      <c r="A193" s="154" t="s">
        <v>1231</v>
      </c>
      <c r="B193" s="154" t="s">
        <v>1232</v>
      </c>
      <c r="C193" s="154"/>
      <c r="D193" s="154"/>
      <c r="E193" s="171">
        <v>106</v>
      </c>
      <c r="F193" s="245">
        <v>1</v>
      </c>
      <c r="G193" s="247"/>
      <c r="H193" s="123">
        <v>0</v>
      </c>
      <c r="I193" s="246">
        <v>0</v>
      </c>
      <c r="J193" s="123">
        <v>22</v>
      </c>
      <c r="K193" s="246">
        <v>0.21</v>
      </c>
      <c r="L193" s="123">
        <v>1</v>
      </c>
      <c r="M193" s="246">
        <v>0.01</v>
      </c>
      <c r="N193" s="247"/>
      <c r="O193" s="123">
        <v>35</v>
      </c>
      <c r="P193" s="246">
        <v>0.33</v>
      </c>
      <c r="Q193" s="123">
        <v>24</v>
      </c>
      <c r="R193" s="246">
        <v>0.23</v>
      </c>
      <c r="S193" s="123">
        <v>0</v>
      </c>
      <c r="T193" s="246">
        <v>0</v>
      </c>
      <c r="U193" s="247"/>
      <c r="V193" s="123">
        <v>10</v>
      </c>
      <c r="W193" s="246">
        <v>0.09</v>
      </c>
      <c r="X193" s="123">
        <v>10</v>
      </c>
      <c r="Y193" s="246">
        <v>0.09</v>
      </c>
      <c r="Z193" s="123">
        <v>3</v>
      </c>
      <c r="AA193" s="246">
        <v>0.03</v>
      </c>
      <c r="AB193" s="123">
        <v>1</v>
      </c>
      <c r="AC193" s="246">
        <v>0.01</v>
      </c>
      <c r="AD193" s="123">
        <v>0</v>
      </c>
      <c r="AE193" s="246">
        <v>0</v>
      </c>
    </row>
    <row r="194" spans="1:31" x14ac:dyDescent="0.2">
      <c r="A194" s="154" t="s">
        <v>1233</v>
      </c>
      <c r="B194" s="154" t="s">
        <v>1234</v>
      </c>
      <c r="C194" s="154"/>
      <c r="D194" s="154"/>
      <c r="E194" s="171">
        <v>30</v>
      </c>
      <c r="F194" s="245">
        <v>1</v>
      </c>
      <c r="G194" s="247"/>
      <c r="H194" s="123">
        <v>0</v>
      </c>
      <c r="I194" s="246">
        <v>0</v>
      </c>
      <c r="J194" s="123">
        <v>14</v>
      </c>
      <c r="K194" s="246">
        <v>0.47</v>
      </c>
      <c r="L194" s="123">
        <v>0</v>
      </c>
      <c r="M194" s="246">
        <v>0</v>
      </c>
      <c r="N194" s="247"/>
      <c r="O194" s="123">
        <v>3</v>
      </c>
      <c r="P194" s="246">
        <v>0.1</v>
      </c>
      <c r="Q194" s="123">
        <v>7</v>
      </c>
      <c r="R194" s="246">
        <v>0.23</v>
      </c>
      <c r="S194" s="123">
        <v>0</v>
      </c>
      <c r="T194" s="246">
        <v>0</v>
      </c>
      <c r="U194" s="247"/>
      <c r="V194" s="123">
        <v>1</v>
      </c>
      <c r="W194" s="246">
        <v>0.03</v>
      </c>
      <c r="X194" s="123">
        <v>4</v>
      </c>
      <c r="Y194" s="246">
        <v>0.13</v>
      </c>
      <c r="Z194" s="123">
        <v>1</v>
      </c>
      <c r="AA194" s="246">
        <v>0.03</v>
      </c>
      <c r="AB194" s="123">
        <v>0</v>
      </c>
      <c r="AC194" s="246">
        <v>0</v>
      </c>
      <c r="AD194" s="123">
        <v>0</v>
      </c>
      <c r="AE194" s="246">
        <v>0</v>
      </c>
    </row>
    <row r="195" spans="1:31" x14ac:dyDescent="0.2">
      <c r="A195" s="154" t="s">
        <v>1235</v>
      </c>
      <c r="B195" s="154" t="s">
        <v>1236</v>
      </c>
      <c r="C195" s="154"/>
      <c r="D195" s="154"/>
      <c r="E195" s="171">
        <v>11</v>
      </c>
      <c r="F195" s="245">
        <v>1</v>
      </c>
      <c r="G195" s="247"/>
      <c r="H195" s="123">
        <v>0</v>
      </c>
      <c r="I195" s="246">
        <v>0</v>
      </c>
      <c r="J195" s="123">
        <v>4</v>
      </c>
      <c r="K195" s="246">
        <v>0.36</v>
      </c>
      <c r="L195" s="123">
        <v>0</v>
      </c>
      <c r="M195" s="246">
        <v>0</v>
      </c>
      <c r="N195" s="247"/>
      <c r="O195" s="123">
        <v>3</v>
      </c>
      <c r="P195" s="246">
        <v>0.27</v>
      </c>
      <c r="Q195" s="123">
        <v>0</v>
      </c>
      <c r="R195" s="246">
        <v>0</v>
      </c>
      <c r="S195" s="123">
        <v>0</v>
      </c>
      <c r="T195" s="246">
        <v>0</v>
      </c>
      <c r="U195" s="247"/>
      <c r="V195" s="123">
        <v>1</v>
      </c>
      <c r="W195" s="246">
        <v>0.09</v>
      </c>
      <c r="X195" s="123">
        <v>3</v>
      </c>
      <c r="Y195" s="246">
        <v>0.27</v>
      </c>
      <c r="Z195" s="123">
        <v>0</v>
      </c>
      <c r="AA195" s="246">
        <v>0</v>
      </c>
      <c r="AB195" s="123">
        <v>0</v>
      </c>
      <c r="AC195" s="246">
        <v>0</v>
      </c>
      <c r="AD195" s="123">
        <v>0</v>
      </c>
      <c r="AE195" s="246">
        <v>0</v>
      </c>
    </row>
    <row r="196" spans="1:31" x14ac:dyDescent="0.2">
      <c r="A196" s="154" t="s">
        <v>1237</v>
      </c>
      <c r="B196" s="154" t="s">
        <v>1238</v>
      </c>
      <c r="C196" s="154"/>
      <c r="D196" s="154"/>
      <c r="E196" s="171">
        <v>306</v>
      </c>
      <c r="F196" s="245">
        <v>1</v>
      </c>
      <c r="G196" s="247"/>
      <c r="H196" s="123">
        <v>5</v>
      </c>
      <c r="I196" s="246">
        <v>0.02</v>
      </c>
      <c r="J196" s="123">
        <v>60</v>
      </c>
      <c r="K196" s="246">
        <v>0.2</v>
      </c>
      <c r="L196" s="123">
        <v>0</v>
      </c>
      <c r="M196" s="246">
        <v>0</v>
      </c>
      <c r="N196" s="247"/>
      <c r="O196" s="123">
        <v>110</v>
      </c>
      <c r="P196" s="246">
        <v>0.36</v>
      </c>
      <c r="Q196" s="123">
        <v>63</v>
      </c>
      <c r="R196" s="246">
        <v>0.21</v>
      </c>
      <c r="S196" s="123">
        <v>2</v>
      </c>
      <c r="T196" s="246">
        <v>0.01</v>
      </c>
      <c r="U196" s="247"/>
      <c r="V196" s="123">
        <v>36</v>
      </c>
      <c r="W196" s="246">
        <v>0.12</v>
      </c>
      <c r="X196" s="123">
        <v>22</v>
      </c>
      <c r="Y196" s="246">
        <v>7.0000000000000007E-2</v>
      </c>
      <c r="Z196" s="123">
        <v>1</v>
      </c>
      <c r="AA196" s="246">
        <v>0</v>
      </c>
      <c r="AB196" s="123">
        <v>7</v>
      </c>
      <c r="AC196" s="246">
        <v>0.02</v>
      </c>
      <c r="AD196" s="123">
        <v>0</v>
      </c>
      <c r="AE196" s="246">
        <v>0</v>
      </c>
    </row>
    <row r="197" spans="1:31" x14ac:dyDescent="0.2">
      <c r="A197" s="154" t="s">
        <v>1239</v>
      </c>
      <c r="B197" s="154" t="s">
        <v>1240</v>
      </c>
      <c r="C197" s="154"/>
      <c r="D197" s="154"/>
      <c r="E197" s="171">
        <v>97</v>
      </c>
      <c r="F197" s="245">
        <v>1</v>
      </c>
      <c r="G197" s="247"/>
      <c r="H197" s="123">
        <v>4</v>
      </c>
      <c r="I197" s="246">
        <v>0.04</v>
      </c>
      <c r="J197" s="123">
        <v>28</v>
      </c>
      <c r="K197" s="246">
        <v>0.28999999999999998</v>
      </c>
      <c r="L197" s="123">
        <v>0</v>
      </c>
      <c r="M197" s="246">
        <v>0</v>
      </c>
      <c r="N197" s="247"/>
      <c r="O197" s="123">
        <v>25</v>
      </c>
      <c r="P197" s="246">
        <v>0.26</v>
      </c>
      <c r="Q197" s="123">
        <v>15</v>
      </c>
      <c r="R197" s="246">
        <v>0.15</v>
      </c>
      <c r="S197" s="123">
        <v>0</v>
      </c>
      <c r="T197" s="246">
        <v>0</v>
      </c>
      <c r="U197" s="247"/>
      <c r="V197" s="123">
        <v>20</v>
      </c>
      <c r="W197" s="246">
        <v>0.21</v>
      </c>
      <c r="X197" s="123">
        <v>4</v>
      </c>
      <c r="Y197" s="246">
        <v>0.04</v>
      </c>
      <c r="Z197" s="123">
        <v>0</v>
      </c>
      <c r="AA197" s="246">
        <v>0</v>
      </c>
      <c r="AB197" s="123">
        <v>1</v>
      </c>
      <c r="AC197" s="246">
        <v>0.01</v>
      </c>
      <c r="AD197" s="123">
        <v>0</v>
      </c>
      <c r="AE197" s="246">
        <v>0</v>
      </c>
    </row>
    <row r="198" spans="1:31" x14ac:dyDescent="0.2">
      <c r="A198" s="154" t="s">
        <v>1241</v>
      </c>
      <c r="B198" s="154" t="s">
        <v>1242</v>
      </c>
      <c r="C198" s="154"/>
      <c r="D198" s="154"/>
      <c r="E198" s="171">
        <v>127</v>
      </c>
      <c r="F198" s="245">
        <v>1</v>
      </c>
      <c r="G198" s="247"/>
      <c r="H198" s="123">
        <v>0</v>
      </c>
      <c r="I198" s="246">
        <v>0</v>
      </c>
      <c r="J198" s="123">
        <v>2</v>
      </c>
      <c r="K198" s="246">
        <v>0.02</v>
      </c>
      <c r="L198" s="123">
        <v>0</v>
      </c>
      <c r="M198" s="246">
        <v>0</v>
      </c>
      <c r="N198" s="247"/>
      <c r="O198" s="123">
        <v>59</v>
      </c>
      <c r="P198" s="246">
        <v>0.46</v>
      </c>
      <c r="Q198" s="123">
        <v>64</v>
      </c>
      <c r="R198" s="246">
        <v>0.5</v>
      </c>
      <c r="S198" s="123">
        <v>0</v>
      </c>
      <c r="T198" s="246">
        <v>0</v>
      </c>
      <c r="U198" s="247"/>
      <c r="V198" s="123">
        <v>1</v>
      </c>
      <c r="W198" s="246">
        <v>0.01</v>
      </c>
      <c r="X198" s="123">
        <v>1</v>
      </c>
      <c r="Y198" s="246">
        <v>0.01</v>
      </c>
      <c r="Z198" s="123">
        <v>0</v>
      </c>
      <c r="AA198" s="246">
        <v>0</v>
      </c>
      <c r="AB198" s="123">
        <v>0</v>
      </c>
      <c r="AC198" s="246">
        <v>0</v>
      </c>
      <c r="AD198" s="123">
        <v>0</v>
      </c>
      <c r="AE198" s="246">
        <v>0</v>
      </c>
    </row>
    <row r="199" spans="1:31" x14ac:dyDescent="0.2">
      <c r="A199" s="154" t="s">
        <v>1243</v>
      </c>
      <c r="B199" s="154" t="s">
        <v>1244</v>
      </c>
      <c r="C199" s="154"/>
      <c r="D199" s="154"/>
      <c r="E199" s="171">
        <v>271</v>
      </c>
      <c r="F199" s="245">
        <v>1</v>
      </c>
      <c r="G199" s="247"/>
      <c r="H199" s="123">
        <v>5</v>
      </c>
      <c r="I199" s="246">
        <v>0.02</v>
      </c>
      <c r="J199" s="123">
        <v>69</v>
      </c>
      <c r="K199" s="246">
        <v>0.25</v>
      </c>
      <c r="L199" s="123">
        <v>0</v>
      </c>
      <c r="M199" s="246">
        <v>0</v>
      </c>
      <c r="N199" s="247"/>
      <c r="O199" s="123">
        <v>92</v>
      </c>
      <c r="P199" s="246">
        <v>0.34</v>
      </c>
      <c r="Q199" s="123">
        <v>34</v>
      </c>
      <c r="R199" s="246">
        <v>0.13</v>
      </c>
      <c r="S199" s="123">
        <v>1</v>
      </c>
      <c r="T199" s="246">
        <v>0</v>
      </c>
      <c r="U199" s="247"/>
      <c r="V199" s="123">
        <v>51</v>
      </c>
      <c r="W199" s="246">
        <v>0.19</v>
      </c>
      <c r="X199" s="123">
        <v>11</v>
      </c>
      <c r="Y199" s="246">
        <v>0.04</v>
      </c>
      <c r="Z199" s="123">
        <v>6</v>
      </c>
      <c r="AA199" s="246">
        <v>0.02</v>
      </c>
      <c r="AB199" s="123">
        <v>2</v>
      </c>
      <c r="AC199" s="246">
        <v>0.01</v>
      </c>
      <c r="AD199" s="123">
        <v>0</v>
      </c>
      <c r="AE199" s="246">
        <v>0</v>
      </c>
    </row>
    <row r="200" spans="1:31" x14ac:dyDescent="0.2">
      <c r="A200" s="154" t="s">
        <v>1245</v>
      </c>
      <c r="B200" s="154" t="s">
        <v>1246</v>
      </c>
      <c r="C200" s="154"/>
      <c r="D200" s="154"/>
      <c r="E200" s="171">
        <v>58</v>
      </c>
      <c r="F200" s="245">
        <v>1</v>
      </c>
      <c r="G200" s="247"/>
      <c r="H200" s="123">
        <v>2</v>
      </c>
      <c r="I200" s="246">
        <v>0.03</v>
      </c>
      <c r="J200" s="123">
        <v>14</v>
      </c>
      <c r="K200" s="246">
        <v>0.24</v>
      </c>
      <c r="L200" s="123">
        <v>0</v>
      </c>
      <c r="M200" s="246">
        <v>0</v>
      </c>
      <c r="N200" s="247"/>
      <c r="O200" s="123">
        <v>9</v>
      </c>
      <c r="P200" s="246">
        <v>0.16</v>
      </c>
      <c r="Q200" s="123">
        <v>11</v>
      </c>
      <c r="R200" s="246">
        <v>0.19</v>
      </c>
      <c r="S200" s="123">
        <v>0</v>
      </c>
      <c r="T200" s="246">
        <v>0</v>
      </c>
      <c r="U200" s="247"/>
      <c r="V200" s="123">
        <v>16</v>
      </c>
      <c r="W200" s="246">
        <v>0.28000000000000003</v>
      </c>
      <c r="X200" s="123">
        <v>5</v>
      </c>
      <c r="Y200" s="246">
        <v>0.09</v>
      </c>
      <c r="Z200" s="123">
        <v>1</v>
      </c>
      <c r="AA200" s="246">
        <v>0.02</v>
      </c>
      <c r="AB200" s="123">
        <v>0</v>
      </c>
      <c r="AC200" s="246">
        <v>0</v>
      </c>
      <c r="AD200" s="123">
        <v>0</v>
      </c>
      <c r="AE200" s="246">
        <v>0</v>
      </c>
    </row>
    <row r="201" spans="1:31" x14ac:dyDescent="0.2">
      <c r="A201" s="154" t="s">
        <v>1247</v>
      </c>
      <c r="B201" s="154" t="s">
        <v>1248</v>
      </c>
      <c r="C201" s="154"/>
      <c r="D201" s="154"/>
      <c r="E201" s="171">
        <v>22</v>
      </c>
      <c r="F201" s="245">
        <v>1</v>
      </c>
      <c r="G201" s="247"/>
      <c r="H201" s="123">
        <v>1</v>
      </c>
      <c r="I201" s="246">
        <v>0.05</v>
      </c>
      <c r="J201" s="123">
        <v>9</v>
      </c>
      <c r="K201" s="246">
        <v>0.41</v>
      </c>
      <c r="L201" s="123">
        <v>0</v>
      </c>
      <c r="M201" s="246">
        <v>0</v>
      </c>
      <c r="N201" s="247"/>
      <c r="O201" s="123">
        <v>5</v>
      </c>
      <c r="P201" s="246">
        <v>0.23</v>
      </c>
      <c r="Q201" s="123">
        <v>3</v>
      </c>
      <c r="R201" s="246">
        <v>0.14000000000000001</v>
      </c>
      <c r="S201" s="123">
        <v>0</v>
      </c>
      <c r="T201" s="246">
        <v>0</v>
      </c>
      <c r="U201" s="247"/>
      <c r="V201" s="123">
        <v>2</v>
      </c>
      <c r="W201" s="246">
        <v>0.09</v>
      </c>
      <c r="X201" s="123">
        <v>2</v>
      </c>
      <c r="Y201" s="246">
        <v>0.09</v>
      </c>
      <c r="Z201" s="123">
        <v>0</v>
      </c>
      <c r="AA201" s="246">
        <v>0</v>
      </c>
      <c r="AB201" s="123">
        <v>0</v>
      </c>
      <c r="AC201" s="246">
        <v>0</v>
      </c>
      <c r="AD201" s="123">
        <v>0</v>
      </c>
      <c r="AE201" s="246">
        <v>0</v>
      </c>
    </row>
    <row r="202" spans="1:31" x14ac:dyDescent="0.2">
      <c r="A202" s="154" t="s">
        <v>1249</v>
      </c>
      <c r="B202" s="154" t="s">
        <v>1250</v>
      </c>
      <c r="C202" s="154"/>
      <c r="D202" s="154"/>
      <c r="E202" s="171">
        <v>127</v>
      </c>
      <c r="F202" s="245">
        <v>1</v>
      </c>
      <c r="G202" s="247"/>
      <c r="H202" s="123">
        <v>2</v>
      </c>
      <c r="I202" s="246">
        <v>0.02</v>
      </c>
      <c r="J202" s="123">
        <v>34</v>
      </c>
      <c r="K202" s="246">
        <v>0.27</v>
      </c>
      <c r="L202" s="123">
        <v>0</v>
      </c>
      <c r="M202" s="246">
        <v>0</v>
      </c>
      <c r="N202" s="247"/>
      <c r="O202" s="123">
        <v>30</v>
      </c>
      <c r="P202" s="246">
        <v>0.24</v>
      </c>
      <c r="Q202" s="123">
        <v>19</v>
      </c>
      <c r="R202" s="246">
        <v>0.15</v>
      </c>
      <c r="S202" s="123">
        <v>0</v>
      </c>
      <c r="T202" s="246">
        <v>0</v>
      </c>
      <c r="U202" s="247"/>
      <c r="V202" s="123">
        <v>21</v>
      </c>
      <c r="W202" s="246">
        <v>0.17</v>
      </c>
      <c r="X202" s="123">
        <v>9</v>
      </c>
      <c r="Y202" s="246">
        <v>7.0000000000000007E-2</v>
      </c>
      <c r="Z202" s="123">
        <v>9</v>
      </c>
      <c r="AA202" s="246">
        <v>7.0000000000000007E-2</v>
      </c>
      <c r="AB202" s="123">
        <v>3</v>
      </c>
      <c r="AC202" s="246">
        <v>0.02</v>
      </c>
      <c r="AD202" s="123">
        <v>0</v>
      </c>
      <c r="AE202" s="246">
        <v>0</v>
      </c>
    </row>
    <row r="203" spans="1:31" x14ac:dyDescent="0.2">
      <c r="A203" s="154" t="s">
        <v>1251</v>
      </c>
      <c r="B203" s="154" t="s">
        <v>1252</v>
      </c>
      <c r="C203" s="154"/>
      <c r="D203" s="154"/>
      <c r="E203" s="171">
        <v>62</v>
      </c>
      <c r="F203" s="245">
        <v>1</v>
      </c>
      <c r="G203" s="247"/>
      <c r="H203" s="123">
        <v>2</v>
      </c>
      <c r="I203" s="246">
        <v>0.03</v>
      </c>
      <c r="J203" s="123">
        <v>15</v>
      </c>
      <c r="K203" s="246">
        <v>0.24</v>
      </c>
      <c r="L203" s="123">
        <v>0</v>
      </c>
      <c r="M203" s="246">
        <v>0</v>
      </c>
      <c r="N203" s="247"/>
      <c r="O203" s="123">
        <v>19</v>
      </c>
      <c r="P203" s="246">
        <v>0.31</v>
      </c>
      <c r="Q203" s="123">
        <v>6</v>
      </c>
      <c r="R203" s="246">
        <v>0.1</v>
      </c>
      <c r="S203" s="123">
        <v>0</v>
      </c>
      <c r="T203" s="246">
        <v>0</v>
      </c>
      <c r="U203" s="247"/>
      <c r="V203" s="123">
        <v>11</v>
      </c>
      <c r="W203" s="246">
        <v>0.18</v>
      </c>
      <c r="X203" s="123">
        <v>5</v>
      </c>
      <c r="Y203" s="246">
        <v>0.08</v>
      </c>
      <c r="Z203" s="123">
        <v>2</v>
      </c>
      <c r="AA203" s="246">
        <v>0.03</v>
      </c>
      <c r="AB203" s="123">
        <v>2</v>
      </c>
      <c r="AC203" s="246">
        <v>0.03</v>
      </c>
      <c r="AD203" s="123">
        <v>0</v>
      </c>
      <c r="AE203" s="246">
        <v>0</v>
      </c>
    </row>
    <row r="204" spans="1:31" x14ac:dyDescent="0.2">
      <c r="A204" s="154" t="s">
        <v>1253</v>
      </c>
      <c r="B204" s="154" t="s">
        <v>1254</v>
      </c>
      <c r="C204" s="154"/>
      <c r="D204" s="154"/>
      <c r="E204" s="171">
        <v>101</v>
      </c>
      <c r="F204" s="245">
        <v>1</v>
      </c>
      <c r="G204" s="247"/>
      <c r="H204" s="123">
        <v>1</v>
      </c>
      <c r="I204" s="246">
        <v>0.01</v>
      </c>
      <c r="J204" s="123">
        <v>24</v>
      </c>
      <c r="K204" s="246">
        <v>0.24</v>
      </c>
      <c r="L204" s="123">
        <v>0</v>
      </c>
      <c r="M204" s="246">
        <v>0</v>
      </c>
      <c r="N204" s="247"/>
      <c r="O204" s="123">
        <v>38</v>
      </c>
      <c r="P204" s="246">
        <v>0.38</v>
      </c>
      <c r="Q204" s="123">
        <v>13</v>
      </c>
      <c r="R204" s="246">
        <v>0.13</v>
      </c>
      <c r="S204" s="123">
        <v>0</v>
      </c>
      <c r="T204" s="246">
        <v>0</v>
      </c>
      <c r="U204" s="247"/>
      <c r="V204" s="123">
        <v>16</v>
      </c>
      <c r="W204" s="246">
        <v>0.16</v>
      </c>
      <c r="X204" s="123">
        <v>3</v>
      </c>
      <c r="Y204" s="246">
        <v>0.03</v>
      </c>
      <c r="Z204" s="123">
        <v>1</v>
      </c>
      <c r="AA204" s="246">
        <v>0.01</v>
      </c>
      <c r="AB204" s="123">
        <v>5</v>
      </c>
      <c r="AC204" s="246">
        <v>0.05</v>
      </c>
      <c r="AD204" s="123">
        <v>0</v>
      </c>
      <c r="AE204" s="246">
        <v>0</v>
      </c>
    </row>
    <row r="205" spans="1:31" x14ac:dyDescent="0.2">
      <c r="A205" s="154" t="s">
        <v>1255</v>
      </c>
      <c r="B205" s="154" t="s">
        <v>1256</v>
      </c>
      <c r="C205" s="154"/>
      <c r="D205" s="154"/>
      <c r="E205" s="171">
        <v>259</v>
      </c>
      <c r="F205" s="245">
        <v>1</v>
      </c>
      <c r="G205" s="247"/>
      <c r="H205" s="123">
        <v>7</v>
      </c>
      <c r="I205" s="246">
        <v>0.03</v>
      </c>
      <c r="J205" s="123">
        <v>68</v>
      </c>
      <c r="K205" s="246">
        <v>0.26</v>
      </c>
      <c r="L205" s="123">
        <v>0</v>
      </c>
      <c r="M205" s="246">
        <v>0</v>
      </c>
      <c r="N205" s="247"/>
      <c r="O205" s="123">
        <v>91</v>
      </c>
      <c r="P205" s="246">
        <v>0.35</v>
      </c>
      <c r="Q205" s="123">
        <v>40</v>
      </c>
      <c r="R205" s="246">
        <v>0.15</v>
      </c>
      <c r="S205" s="123">
        <v>0</v>
      </c>
      <c r="T205" s="246">
        <v>0</v>
      </c>
      <c r="U205" s="247"/>
      <c r="V205" s="123">
        <v>33</v>
      </c>
      <c r="W205" s="246">
        <v>0.13</v>
      </c>
      <c r="X205" s="123">
        <v>10</v>
      </c>
      <c r="Y205" s="246">
        <v>0.04</v>
      </c>
      <c r="Z205" s="123">
        <v>5</v>
      </c>
      <c r="AA205" s="246">
        <v>0.02</v>
      </c>
      <c r="AB205" s="123">
        <v>5</v>
      </c>
      <c r="AC205" s="246">
        <v>0.02</v>
      </c>
      <c r="AD205" s="123">
        <v>0</v>
      </c>
      <c r="AE205" s="246">
        <v>0</v>
      </c>
    </row>
    <row r="206" spans="1:31" x14ac:dyDescent="0.2">
      <c r="A206" s="154" t="s">
        <v>1257</v>
      </c>
      <c r="B206" s="154" t="s">
        <v>1258</v>
      </c>
      <c r="C206" s="154"/>
      <c r="D206" s="154"/>
      <c r="E206" s="171">
        <v>190</v>
      </c>
      <c r="F206" s="245">
        <v>1</v>
      </c>
      <c r="G206" s="247"/>
      <c r="H206" s="123">
        <v>4</v>
      </c>
      <c r="I206" s="246">
        <v>0.02</v>
      </c>
      <c r="J206" s="123">
        <v>38</v>
      </c>
      <c r="K206" s="246">
        <v>0.2</v>
      </c>
      <c r="L206" s="123">
        <v>0</v>
      </c>
      <c r="M206" s="246">
        <v>0</v>
      </c>
      <c r="N206" s="247"/>
      <c r="O206" s="123">
        <v>67</v>
      </c>
      <c r="P206" s="246">
        <v>0.35</v>
      </c>
      <c r="Q206" s="123">
        <v>34</v>
      </c>
      <c r="R206" s="246">
        <v>0.18</v>
      </c>
      <c r="S206" s="123">
        <v>1</v>
      </c>
      <c r="T206" s="246">
        <v>0.01</v>
      </c>
      <c r="U206" s="247"/>
      <c r="V206" s="123">
        <v>27</v>
      </c>
      <c r="W206" s="246">
        <v>0.14000000000000001</v>
      </c>
      <c r="X206" s="123">
        <v>14</v>
      </c>
      <c r="Y206" s="246">
        <v>7.0000000000000007E-2</v>
      </c>
      <c r="Z206" s="123">
        <v>2</v>
      </c>
      <c r="AA206" s="246">
        <v>0.01</v>
      </c>
      <c r="AB206" s="123">
        <v>3</v>
      </c>
      <c r="AC206" s="246">
        <v>0.02</v>
      </c>
      <c r="AD206" s="123">
        <v>0</v>
      </c>
      <c r="AE206" s="246">
        <v>0</v>
      </c>
    </row>
    <row r="207" spans="1:31" x14ac:dyDescent="0.2">
      <c r="A207" s="154" t="s">
        <v>1259</v>
      </c>
      <c r="B207" s="154" t="s">
        <v>1260</v>
      </c>
      <c r="C207" s="154"/>
      <c r="D207" s="154"/>
      <c r="E207" s="171">
        <v>172</v>
      </c>
      <c r="F207" s="245">
        <v>1</v>
      </c>
      <c r="G207" s="247"/>
      <c r="H207" s="123">
        <v>4</v>
      </c>
      <c r="I207" s="246">
        <v>0.02</v>
      </c>
      <c r="J207" s="123">
        <v>34</v>
      </c>
      <c r="K207" s="246">
        <v>0.2</v>
      </c>
      <c r="L207" s="123">
        <v>0</v>
      </c>
      <c r="M207" s="246">
        <v>0</v>
      </c>
      <c r="N207" s="247"/>
      <c r="O207" s="123">
        <v>63</v>
      </c>
      <c r="P207" s="246">
        <v>0.37</v>
      </c>
      <c r="Q207" s="123">
        <v>25</v>
      </c>
      <c r="R207" s="246">
        <v>0.15</v>
      </c>
      <c r="S207" s="123">
        <v>0</v>
      </c>
      <c r="T207" s="246">
        <v>0</v>
      </c>
      <c r="U207" s="247"/>
      <c r="V207" s="123">
        <v>26</v>
      </c>
      <c r="W207" s="246">
        <v>0.15</v>
      </c>
      <c r="X207" s="123">
        <v>13</v>
      </c>
      <c r="Y207" s="246">
        <v>0.08</v>
      </c>
      <c r="Z207" s="123">
        <v>3</v>
      </c>
      <c r="AA207" s="246">
        <v>0.02</v>
      </c>
      <c r="AB207" s="123">
        <v>4</v>
      </c>
      <c r="AC207" s="246">
        <v>0.02</v>
      </c>
      <c r="AD207" s="123">
        <v>0</v>
      </c>
      <c r="AE207" s="246">
        <v>0</v>
      </c>
    </row>
    <row r="208" spans="1:31" x14ac:dyDescent="0.2">
      <c r="A208" s="154" t="s">
        <v>1261</v>
      </c>
      <c r="B208" s="154" t="s">
        <v>1262</v>
      </c>
      <c r="C208" s="154"/>
      <c r="D208" s="154"/>
      <c r="E208" s="171">
        <v>111</v>
      </c>
      <c r="F208" s="245">
        <v>1</v>
      </c>
      <c r="G208" s="247"/>
      <c r="H208" s="123">
        <v>3</v>
      </c>
      <c r="I208" s="246">
        <v>0.03</v>
      </c>
      <c r="J208" s="123">
        <v>28</v>
      </c>
      <c r="K208" s="246">
        <v>0.25</v>
      </c>
      <c r="L208" s="123">
        <v>0</v>
      </c>
      <c r="M208" s="246">
        <v>0</v>
      </c>
      <c r="N208" s="247"/>
      <c r="O208" s="123">
        <v>27</v>
      </c>
      <c r="P208" s="246">
        <v>0.24</v>
      </c>
      <c r="Q208" s="123">
        <v>20</v>
      </c>
      <c r="R208" s="246">
        <v>0.18</v>
      </c>
      <c r="S208" s="123">
        <v>0</v>
      </c>
      <c r="T208" s="246">
        <v>0</v>
      </c>
      <c r="U208" s="247"/>
      <c r="V208" s="123">
        <v>21</v>
      </c>
      <c r="W208" s="246">
        <v>0.19</v>
      </c>
      <c r="X208" s="123">
        <v>6</v>
      </c>
      <c r="Y208" s="246">
        <v>0.05</v>
      </c>
      <c r="Z208" s="123">
        <v>2</v>
      </c>
      <c r="AA208" s="246">
        <v>0.02</v>
      </c>
      <c r="AB208" s="123">
        <v>4</v>
      </c>
      <c r="AC208" s="246">
        <v>0.04</v>
      </c>
      <c r="AD208" s="123">
        <v>0</v>
      </c>
      <c r="AE208" s="246">
        <v>0</v>
      </c>
    </row>
    <row r="209" spans="1:31" x14ac:dyDescent="0.2">
      <c r="A209" s="154" t="s">
        <v>1263</v>
      </c>
      <c r="B209" s="154" t="s">
        <v>1264</v>
      </c>
      <c r="C209" s="154"/>
      <c r="D209" s="154"/>
      <c r="E209" s="171">
        <v>228</v>
      </c>
      <c r="F209" s="245">
        <v>1</v>
      </c>
      <c r="G209" s="247"/>
      <c r="H209" s="123">
        <v>0</v>
      </c>
      <c r="I209" s="246">
        <v>0</v>
      </c>
      <c r="J209" s="123">
        <v>17</v>
      </c>
      <c r="K209" s="246">
        <v>7.0000000000000007E-2</v>
      </c>
      <c r="L209" s="123">
        <v>0</v>
      </c>
      <c r="M209" s="246">
        <v>0</v>
      </c>
      <c r="N209" s="247"/>
      <c r="O209" s="123">
        <v>111</v>
      </c>
      <c r="P209" s="246">
        <v>0.49</v>
      </c>
      <c r="Q209" s="123">
        <v>78</v>
      </c>
      <c r="R209" s="246">
        <v>0.34</v>
      </c>
      <c r="S209" s="123">
        <v>0</v>
      </c>
      <c r="T209" s="246">
        <v>0</v>
      </c>
      <c r="U209" s="247"/>
      <c r="V209" s="123">
        <v>17</v>
      </c>
      <c r="W209" s="246">
        <v>7.0000000000000007E-2</v>
      </c>
      <c r="X209" s="123">
        <v>3</v>
      </c>
      <c r="Y209" s="246">
        <v>0.01</v>
      </c>
      <c r="Z209" s="123">
        <v>0</v>
      </c>
      <c r="AA209" s="246">
        <v>0</v>
      </c>
      <c r="AB209" s="123">
        <v>2</v>
      </c>
      <c r="AC209" s="246">
        <v>0.01</v>
      </c>
      <c r="AD209" s="123">
        <v>0</v>
      </c>
      <c r="AE209" s="246">
        <v>0</v>
      </c>
    </row>
    <row r="210" spans="1:31" x14ac:dyDescent="0.2">
      <c r="A210" s="154" t="s">
        <v>1265</v>
      </c>
      <c r="B210" s="154" t="s">
        <v>1266</v>
      </c>
      <c r="C210" s="154"/>
      <c r="D210" s="154"/>
      <c r="E210" s="171">
        <v>123</v>
      </c>
      <c r="F210" s="245">
        <v>1</v>
      </c>
      <c r="G210" s="247"/>
      <c r="H210" s="123">
        <v>2</v>
      </c>
      <c r="I210" s="246">
        <v>0.02</v>
      </c>
      <c r="J210" s="123">
        <v>34</v>
      </c>
      <c r="K210" s="246">
        <v>0.28000000000000003</v>
      </c>
      <c r="L210" s="123">
        <v>1</v>
      </c>
      <c r="M210" s="246">
        <v>0.01</v>
      </c>
      <c r="N210" s="247"/>
      <c r="O210" s="123">
        <v>13</v>
      </c>
      <c r="P210" s="246">
        <v>0.11</v>
      </c>
      <c r="Q210" s="123">
        <v>16</v>
      </c>
      <c r="R210" s="246">
        <v>0.13</v>
      </c>
      <c r="S210" s="123">
        <v>1</v>
      </c>
      <c r="T210" s="246">
        <v>0.01</v>
      </c>
      <c r="U210" s="247"/>
      <c r="V210" s="123">
        <v>33</v>
      </c>
      <c r="W210" s="246">
        <v>0.27</v>
      </c>
      <c r="X210" s="123">
        <v>6</v>
      </c>
      <c r="Y210" s="246">
        <v>0.05</v>
      </c>
      <c r="Z210" s="123">
        <v>11</v>
      </c>
      <c r="AA210" s="246">
        <v>0.09</v>
      </c>
      <c r="AB210" s="123">
        <v>6</v>
      </c>
      <c r="AC210" s="246">
        <v>0.05</v>
      </c>
      <c r="AD210" s="123">
        <v>0</v>
      </c>
      <c r="AE210" s="246">
        <v>0</v>
      </c>
    </row>
    <row r="211" spans="1:31" x14ac:dyDescent="0.2">
      <c r="A211" s="154" t="s">
        <v>1267</v>
      </c>
      <c r="B211" s="154" t="s">
        <v>1268</v>
      </c>
      <c r="C211" s="154"/>
      <c r="D211" s="154"/>
      <c r="E211" s="171">
        <v>38</v>
      </c>
      <c r="F211" s="245">
        <v>1</v>
      </c>
      <c r="G211" s="247"/>
      <c r="H211" s="123">
        <v>0</v>
      </c>
      <c r="I211" s="246">
        <v>0</v>
      </c>
      <c r="J211" s="123">
        <v>11</v>
      </c>
      <c r="K211" s="246">
        <v>0.28999999999999998</v>
      </c>
      <c r="L211" s="123">
        <v>0</v>
      </c>
      <c r="M211" s="246">
        <v>0</v>
      </c>
      <c r="N211" s="247"/>
      <c r="O211" s="123">
        <v>9</v>
      </c>
      <c r="P211" s="246">
        <v>0.24</v>
      </c>
      <c r="Q211" s="123">
        <v>9</v>
      </c>
      <c r="R211" s="246">
        <v>0.24</v>
      </c>
      <c r="S211" s="123">
        <v>1</v>
      </c>
      <c r="T211" s="246">
        <v>0.03</v>
      </c>
      <c r="U211" s="247"/>
      <c r="V211" s="123">
        <v>5</v>
      </c>
      <c r="W211" s="246">
        <v>0.13</v>
      </c>
      <c r="X211" s="123">
        <v>2</v>
      </c>
      <c r="Y211" s="246">
        <v>0.05</v>
      </c>
      <c r="Z211" s="123">
        <v>1</v>
      </c>
      <c r="AA211" s="246">
        <v>0.03</v>
      </c>
      <c r="AB211" s="123">
        <v>0</v>
      </c>
      <c r="AC211" s="246">
        <v>0</v>
      </c>
      <c r="AD211" s="123">
        <v>0</v>
      </c>
      <c r="AE211" s="246">
        <v>0</v>
      </c>
    </row>
    <row r="212" spans="1:31" x14ac:dyDescent="0.2">
      <c r="A212" s="154" t="s">
        <v>1269</v>
      </c>
      <c r="B212" s="154" t="s">
        <v>1270</v>
      </c>
      <c r="C212" s="154"/>
      <c r="D212" s="154"/>
      <c r="E212" s="171">
        <v>40</v>
      </c>
      <c r="F212" s="245">
        <v>1</v>
      </c>
      <c r="G212" s="247"/>
      <c r="H212" s="123">
        <v>1</v>
      </c>
      <c r="I212" s="246">
        <v>0.03</v>
      </c>
      <c r="J212" s="123">
        <v>5</v>
      </c>
      <c r="K212" s="246">
        <v>0.12</v>
      </c>
      <c r="L212" s="123">
        <v>0</v>
      </c>
      <c r="M212" s="246">
        <v>0</v>
      </c>
      <c r="N212" s="247"/>
      <c r="O212" s="123">
        <v>10</v>
      </c>
      <c r="P212" s="246">
        <v>0.25</v>
      </c>
      <c r="Q212" s="123">
        <v>6</v>
      </c>
      <c r="R212" s="246">
        <v>0.15</v>
      </c>
      <c r="S212" s="123">
        <v>0</v>
      </c>
      <c r="T212" s="246">
        <v>0</v>
      </c>
      <c r="U212" s="247"/>
      <c r="V212" s="123">
        <v>11</v>
      </c>
      <c r="W212" s="246">
        <v>0.28000000000000003</v>
      </c>
      <c r="X212" s="123">
        <v>7</v>
      </c>
      <c r="Y212" s="246">
        <v>0.17</v>
      </c>
      <c r="Z212" s="123">
        <v>0</v>
      </c>
      <c r="AA212" s="246">
        <v>0</v>
      </c>
      <c r="AB212" s="123">
        <v>0</v>
      </c>
      <c r="AC212" s="246">
        <v>0</v>
      </c>
      <c r="AD212" s="123">
        <v>0</v>
      </c>
      <c r="AE212" s="246">
        <v>0</v>
      </c>
    </row>
    <row r="213" spans="1:31" x14ac:dyDescent="0.2">
      <c r="A213" s="154" t="s">
        <v>1271</v>
      </c>
      <c r="B213" s="154" t="s">
        <v>1272</v>
      </c>
      <c r="C213" s="154"/>
      <c r="D213" s="154"/>
      <c r="E213" s="171">
        <v>81</v>
      </c>
      <c r="F213" s="245">
        <v>1</v>
      </c>
      <c r="G213" s="247"/>
      <c r="H213" s="123">
        <v>3</v>
      </c>
      <c r="I213" s="246">
        <v>0.04</v>
      </c>
      <c r="J213" s="123">
        <v>22</v>
      </c>
      <c r="K213" s="246">
        <v>0.27</v>
      </c>
      <c r="L213" s="123">
        <v>1</v>
      </c>
      <c r="M213" s="246">
        <v>0.01</v>
      </c>
      <c r="N213" s="247"/>
      <c r="O213" s="123">
        <v>21</v>
      </c>
      <c r="P213" s="246">
        <v>0.26</v>
      </c>
      <c r="Q213" s="123">
        <v>15</v>
      </c>
      <c r="R213" s="246">
        <v>0.19</v>
      </c>
      <c r="S213" s="123">
        <v>0</v>
      </c>
      <c r="T213" s="246">
        <v>0</v>
      </c>
      <c r="U213" s="247"/>
      <c r="V213" s="123">
        <v>14</v>
      </c>
      <c r="W213" s="246">
        <v>0.17</v>
      </c>
      <c r="X213" s="123">
        <v>5</v>
      </c>
      <c r="Y213" s="246">
        <v>0.06</v>
      </c>
      <c r="Z213" s="123">
        <v>0</v>
      </c>
      <c r="AA213" s="246">
        <v>0</v>
      </c>
      <c r="AB213" s="123">
        <v>0</v>
      </c>
      <c r="AC213" s="246">
        <v>0</v>
      </c>
      <c r="AD213" s="123">
        <v>0</v>
      </c>
      <c r="AE213" s="246">
        <v>0</v>
      </c>
    </row>
    <row r="214" spans="1:31" x14ac:dyDescent="0.2">
      <c r="A214" s="154" t="s">
        <v>1273</v>
      </c>
      <c r="B214" s="154" t="s">
        <v>1274</v>
      </c>
      <c r="C214" s="154"/>
      <c r="D214" s="154"/>
      <c r="E214" s="171">
        <v>9</v>
      </c>
      <c r="F214" s="245">
        <v>1</v>
      </c>
      <c r="G214" s="247"/>
      <c r="H214" s="123">
        <v>0</v>
      </c>
      <c r="I214" s="246">
        <v>0</v>
      </c>
      <c r="J214" s="123">
        <v>2</v>
      </c>
      <c r="K214" s="246">
        <v>0.22</v>
      </c>
      <c r="L214" s="123">
        <v>0</v>
      </c>
      <c r="M214" s="246">
        <v>0</v>
      </c>
      <c r="N214" s="247"/>
      <c r="O214" s="123">
        <v>3</v>
      </c>
      <c r="P214" s="246">
        <v>0.33</v>
      </c>
      <c r="Q214" s="123">
        <v>0</v>
      </c>
      <c r="R214" s="246">
        <v>0</v>
      </c>
      <c r="S214" s="123">
        <v>0</v>
      </c>
      <c r="T214" s="246">
        <v>0</v>
      </c>
      <c r="U214" s="247"/>
      <c r="V214" s="123">
        <v>3</v>
      </c>
      <c r="W214" s="246">
        <v>0.33</v>
      </c>
      <c r="X214" s="123">
        <v>1</v>
      </c>
      <c r="Y214" s="246">
        <v>0.11</v>
      </c>
      <c r="Z214" s="123">
        <v>0</v>
      </c>
      <c r="AA214" s="246">
        <v>0</v>
      </c>
      <c r="AB214" s="123">
        <v>0</v>
      </c>
      <c r="AC214" s="246">
        <v>0</v>
      </c>
      <c r="AD214" s="123">
        <v>0</v>
      </c>
      <c r="AE214" s="246">
        <v>0</v>
      </c>
    </row>
    <row r="215" spans="1:31" x14ac:dyDescent="0.2">
      <c r="A215" s="154" t="s">
        <v>1275</v>
      </c>
      <c r="B215" s="154" t="s">
        <v>1276</v>
      </c>
      <c r="C215" s="154"/>
      <c r="D215" s="154"/>
      <c r="E215" s="171">
        <v>107</v>
      </c>
      <c r="F215" s="245">
        <v>1</v>
      </c>
      <c r="G215" s="247"/>
      <c r="H215" s="123">
        <v>2</v>
      </c>
      <c r="I215" s="246">
        <v>0.02</v>
      </c>
      <c r="J215" s="123">
        <v>29</v>
      </c>
      <c r="K215" s="246">
        <v>0.27</v>
      </c>
      <c r="L215" s="123">
        <v>0</v>
      </c>
      <c r="M215" s="246">
        <v>0</v>
      </c>
      <c r="N215" s="247"/>
      <c r="O215" s="123">
        <v>17</v>
      </c>
      <c r="P215" s="246">
        <v>0.16</v>
      </c>
      <c r="Q215" s="123">
        <v>40</v>
      </c>
      <c r="R215" s="246">
        <v>0.37</v>
      </c>
      <c r="S215" s="123">
        <v>0</v>
      </c>
      <c r="T215" s="246">
        <v>0</v>
      </c>
      <c r="U215" s="247"/>
      <c r="V215" s="123">
        <v>9</v>
      </c>
      <c r="W215" s="246">
        <v>0.08</v>
      </c>
      <c r="X215" s="123">
        <v>7</v>
      </c>
      <c r="Y215" s="246">
        <v>7.0000000000000007E-2</v>
      </c>
      <c r="Z215" s="123">
        <v>2</v>
      </c>
      <c r="AA215" s="246">
        <v>0.02</v>
      </c>
      <c r="AB215" s="123">
        <v>1</v>
      </c>
      <c r="AC215" s="246">
        <v>0.01</v>
      </c>
      <c r="AD215" s="123">
        <v>0</v>
      </c>
      <c r="AE215" s="246">
        <v>0</v>
      </c>
    </row>
    <row r="216" spans="1:31" x14ac:dyDescent="0.2">
      <c r="A216" s="154" t="s">
        <v>1277</v>
      </c>
      <c r="B216" s="154" t="s">
        <v>1278</v>
      </c>
      <c r="C216" s="154"/>
      <c r="D216" s="154"/>
      <c r="E216" s="171">
        <v>513</v>
      </c>
      <c r="F216" s="245">
        <v>1</v>
      </c>
      <c r="G216" s="247"/>
      <c r="H216" s="123">
        <v>11</v>
      </c>
      <c r="I216" s="246">
        <v>0.02</v>
      </c>
      <c r="J216" s="123">
        <v>131</v>
      </c>
      <c r="K216" s="246">
        <v>0.26</v>
      </c>
      <c r="L216" s="123">
        <v>0</v>
      </c>
      <c r="M216" s="246">
        <v>0</v>
      </c>
      <c r="N216" s="247"/>
      <c r="O216" s="123">
        <v>180</v>
      </c>
      <c r="P216" s="246">
        <v>0.35</v>
      </c>
      <c r="Q216" s="123">
        <v>107</v>
      </c>
      <c r="R216" s="246">
        <v>0.21</v>
      </c>
      <c r="S216" s="123">
        <v>3</v>
      </c>
      <c r="T216" s="246">
        <v>0.01</v>
      </c>
      <c r="U216" s="247"/>
      <c r="V216" s="123">
        <v>44</v>
      </c>
      <c r="W216" s="246">
        <v>0.09</v>
      </c>
      <c r="X216" s="123">
        <v>27</v>
      </c>
      <c r="Y216" s="246">
        <v>0.05</v>
      </c>
      <c r="Z216" s="123">
        <v>6</v>
      </c>
      <c r="AA216" s="246">
        <v>0.01</v>
      </c>
      <c r="AB216" s="123">
        <v>4</v>
      </c>
      <c r="AC216" s="246">
        <v>0.01</v>
      </c>
      <c r="AD216" s="123">
        <v>0</v>
      </c>
      <c r="AE216" s="246">
        <v>0</v>
      </c>
    </row>
    <row r="217" spans="1:31" x14ac:dyDescent="0.2">
      <c r="A217" s="154" t="s">
        <v>1279</v>
      </c>
      <c r="B217" s="154" t="s">
        <v>1280</v>
      </c>
      <c r="C217" s="154"/>
      <c r="D217" s="154"/>
      <c r="E217" s="171">
        <v>51</v>
      </c>
      <c r="F217" s="245">
        <v>1</v>
      </c>
      <c r="G217" s="247"/>
      <c r="H217" s="123">
        <v>0</v>
      </c>
      <c r="I217" s="246">
        <v>0</v>
      </c>
      <c r="J217" s="123">
        <v>18</v>
      </c>
      <c r="K217" s="246">
        <v>0.35</v>
      </c>
      <c r="L217" s="123">
        <v>0</v>
      </c>
      <c r="M217" s="246">
        <v>0</v>
      </c>
      <c r="N217" s="247"/>
      <c r="O217" s="123">
        <v>10</v>
      </c>
      <c r="P217" s="246">
        <v>0.2</v>
      </c>
      <c r="Q217" s="123">
        <v>10</v>
      </c>
      <c r="R217" s="246">
        <v>0.2</v>
      </c>
      <c r="S217" s="123">
        <v>0</v>
      </c>
      <c r="T217" s="246">
        <v>0</v>
      </c>
      <c r="U217" s="247"/>
      <c r="V217" s="123">
        <v>3</v>
      </c>
      <c r="W217" s="246">
        <v>0.06</v>
      </c>
      <c r="X217" s="123">
        <v>8</v>
      </c>
      <c r="Y217" s="246">
        <v>0.16</v>
      </c>
      <c r="Z217" s="123">
        <v>0</v>
      </c>
      <c r="AA217" s="246">
        <v>0</v>
      </c>
      <c r="AB217" s="123">
        <v>2</v>
      </c>
      <c r="AC217" s="246">
        <v>0.04</v>
      </c>
      <c r="AD217" s="123">
        <v>0</v>
      </c>
      <c r="AE217" s="246">
        <v>0</v>
      </c>
    </row>
    <row r="218" spans="1:31" x14ac:dyDescent="0.2">
      <c r="A218" s="154" t="s">
        <v>1281</v>
      </c>
      <c r="B218" s="154" t="s">
        <v>1282</v>
      </c>
      <c r="C218" s="154"/>
      <c r="D218" s="154"/>
      <c r="E218" s="171">
        <v>166</v>
      </c>
      <c r="F218" s="245">
        <v>1</v>
      </c>
      <c r="G218" s="247"/>
      <c r="H218" s="123">
        <v>8</v>
      </c>
      <c r="I218" s="246">
        <v>0.05</v>
      </c>
      <c r="J218" s="123">
        <v>37</v>
      </c>
      <c r="K218" s="246">
        <v>0.22</v>
      </c>
      <c r="L218" s="123">
        <v>0</v>
      </c>
      <c r="M218" s="246">
        <v>0</v>
      </c>
      <c r="N218" s="247"/>
      <c r="O218" s="123">
        <v>67</v>
      </c>
      <c r="P218" s="246">
        <v>0.4</v>
      </c>
      <c r="Q218" s="123">
        <v>24</v>
      </c>
      <c r="R218" s="246">
        <v>0.14000000000000001</v>
      </c>
      <c r="S218" s="123">
        <v>0</v>
      </c>
      <c r="T218" s="246">
        <v>0</v>
      </c>
      <c r="U218" s="247"/>
      <c r="V218" s="123">
        <v>8</v>
      </c>
      <c r="W218" s="246">
        <v>0.05</v>
      </c>
      <c r="X218" s="123">
        <v>19</v>
      </c>
      <c r="Y218" s="246">
        <v>0.11</v>
      </c>
      <c r="Z218" s="123">
        <v>2</v>
      </c>
      <c r="AA218" s="246">
        <v>0.01</v>
      </c>
      <c r="AB218" s="123">
        <v>1</v>
      </c>
      <c r="AC218" s="246">
        <v>0.01</v>
      </c>
      <c r="AD218" s="123">
        <v>0</v>
      </c>
      <c r="AE218" s="246">
        <v>0</v>
      </c>
    </row>
    <row r="219" spans="1:31" x14ac:dyDescent="0.2">
      <c r="A219" s="154" t="s">
        <v>1283</v>
      </c>
      <c r="B219" s="154" t="s">
        <v>1284</v>
      </c>
      <c r="C219" s="154"/>
      <c r="D219" s="154"/>
      <c r="E219" s="171">
        <v>62</v>
      </c>
      <c r="F219" s="245">
        <v>1</v>
      </c>
      <c r="G219" s="247"/>
      <c r="H219" s="123">
        <v>1</v>
      </c>
      <c r="I219" s="246">
        <v>0.02</v>
      </c>
      <c r="J219" s="123">
        <v>21</v>
      </c>
      <c r="K219" s="246">
        <v>0.34</v>
      </c>
      <c r="L219" s="123">
        <v>0</v>
      </c>
      <c r="M219" s="246">
        <v>0</v>
      </c>
      <c r="N219" s="247"/>
      <c r="O219" s="123">
        <v>4</v>
      </c>
      <c r="P219" s="246">
        <v>0.06</v>
      </c>
      <c r="Q219" s="123">
        <v>14</v>
      </c>
      <c r="R219" s="246">
        <v>0.23</v>
      </c>
      <c r="S219" s="123">
        <v>0</v>
      </c>
      <c r="T219" s="246">
        <v>0</v>
      </c>
      <c r="U219" s="247"/>
      <c r="V219" s="123">
        <v>8</v>
      </c>
      <c r="W219" s="246">
        <v>0.13</v>
      </c>
      <c r="X219" s="123">
        <v>10</v>
      </c>
      <c r="Y219" s="246">
        <v>0.16</v>
      </c>
      <c r="Z219" s="123">
        <v>0</v>
      </c>
      <c r="AA219" s="246">
        <v>0</v>
      </c>
      <c r="AB219" s="123">
        <v>4</v>
      </c>
      <c r="AC219" s="246">
        <v>0.06</v>
      </c>
      <c r="AD219" s="123">
        <v>0</v>
      </c>
      <c r="AE219" s="246">
        <v>0</v>
      </c>
    </row>
    <row r="220" spans="1:31" x14ac:dyDescent="0.2">
      <c r="A220" s="154" t="s">
        <v>1285</v>
      </c>
      <c r="B220" s="154" t="s">
        <v>1286</v>
      </c>
      <c r="C220" s="154"/>
      <c r="D220" s="154"/>
      <c r="E220" s="171">
        <v>127</v>
      </c>
      <c r="F220" s="245">
        <v>1</v>
      </c>
      <c r="G220" s="247"/>
      <c r="H220" s="123">
        <v>1</v>
      </c>
      <c r="I220" s="246">
        <v>0.01</v>
      </c>
      <c r="J220" s="123">
        <v>25</v>
      </c>
      <c r="K220" s="246">
        <v>0.2</v>
      </c>
      <c r="L220" s="123">
        <v>0</v>
      </c>
      <c r="M220" s="246">
        <v>0</v>
      </c>
      <c r="N220" s="247"/>
      <c r="O220" s="123">
        <v>48</v>
      </c>
      <c r="P220" s="246">
        <v>0.38</v>
      </c>
      <c r="Q220" s="123">
        <v>29</v>
      </c>
      <c r="R220" s="246">
        <v>0.23</v>
      </c>
      <c r="S220" s="123">
        <v>0</v>
      </c>
      <c r="T220" s="246">
        <v>0</v>
      </c>
      <c r="U220" s="247"/>
      <c r="V220" s="123">
        <v>15</v>
      </c>
      <c r="W220" s="246">
        <v>0.12</v>
      </c>
      <c r="X220" s="123">
        <v>5</v>
      </c>
      <c r="Y220" s="246">
        <v>0.04</v>
      </c>
      <c r="Z220" s="123">
        <v>2</v>
      </c>
      <c r="AA220" s="246">
        <v>0.02</v>
      </c>
      <c r="AB220" s="123">
        <v>2</v>
      </c>
      <c r="AC220" s="246">
        <v>0.02</v>
      </c>
      <c r="AD220" s="123">
        <v>0</v>
      </c>
      <c r="AE220" s="246">
        <v>0</v>
      </c>
    </row>
    <row r="221" spans="1:31" x14ac:dyDescent="0.2">
      <c r="A221" s="154" t="s">
        <v>1287</v>
      </c>
      <c r="B221" s="154" t="s">
        <v>1288</v>
      </c>
      <c r="C221" s="154"/>
      <c r="D221" s="154"/>
      <c r="E221" s="171">
        <v>22</v>
      </c>
      <c r="F221" s="245">
        <v>1</v>
      </c>
      <c r="G221" s="247"/>
      <c r="H221" s="123">
        <v>1</v>
      </c>
      <c r="I221" s="246">
        <v>0.05</v>
      </c>
      <c r="J221" s="123">
        <v>3</v>
      </c>
      <c r="K221" s="246">
        <v>0.14000000000000001</v>
      </c>
      <c r="L221" s="123">
        <v>0</v>
      </c>
      <c r="M221" s="246">
        <v>0</v>
      </c>
      <c r="N221" s="247"/>
      <c r="O221" s="123">
        <v>6</v>
      </c>
      <c r="P221" s="246">
        <v>0.27</v>
      </c>
      <c r="Q221" s="123">
        <v>7</v>
      </c>
      <c r="R221" s="246">
        <v>0.32</v>
      </c>
      <c r="S221" s="123">
        <v>0</v>
      </c>
      <c r="T221" s="246">
        <v>0</v>
      </c>
      <c r="U221" s="247"/>
      <c r="V221" s="123">
        <v>2</v>
      </c>
      <c r="W221" s="246">
        <v>0.09</v>
      </c>
      <c r="X221" s="123">
        <v>3</v>
      </c>
      <c r="Y221" s="246">
        <v>0.14000000000000001</v>
      </c>
      <c r="Z221" s="123">
        <v>0</v>
      </c>
      <c r="AA221" s="246">
        <v>0</v>
      </c>
      <c r="AB221" s="123">
        <v>0</v>
      </c>
      <c r="AC221" s="246">
        <v>0</v>
      </c>
      <c r="AD221" s="123">
        <v>0</v>
      </c>
      <c r="AE221" s="246">
        <v>0</v>
      </c>
    </row>
    <row r="222" spans="1:31" x14ac:dyDescent="0.2">
      <c r="A222" s="154" t="s">
        <v>1289</v>
      </c>
      <c r="B222" s="154" t="s">
        <v>1290</v>
      </c>
      <c r="C222" s="154"/>
      <c r="D222" s="154"/>
      <c r="E222" s="171">
        <v>24</v>
      </c>
      <c r="F222" s="245">
        <v>1</v>
      </c>
      <c r="G222" s="247"/>
      <c r="H222" s="123">
        <v>0</v>
      </c>
      <c r="I222" s="246">
        <v>0</v>
      </c>
      <c r="J222" s="123">
        <v>8</v>
      </c>
      <c r="K222" s="246">
        <v>0.33</v>
      </c>
      <c r="L222" s="123">
        <v>0</v>
      </c>
      <c r="M222" s="246">
        <v>0</v>
      </c>
      <c r="N222" s="247"/>
      <c r="O222" s="123">
        <v>6</v>
      </c>
      <c r="P222" s="246">
        <v>0.25</v>
      </c>
      <c r="Q222" s="123">
        <v>5</v>
      </c>
      <c r="R222" s="246">
        <v>0.21</v>
      </c>
      <c r="S222" s="123">
        <v>0</v>
      </c>
      <c r="T222" s="246">
        <v>0</v>
      </c>
      <c r="U222" s="247"/>
      <c r="V222" s="123">
        <v>3</v>
      </c>
      <c r="W222" s="246">
        <v>0.12</v>
      </c>
      <c r="X222" s="123">
        <v>2</v>
      </c>
      <c r="Y222" s="246">
        <v>0.08</v>
      </c>
      <c r="Z222" s="123">
        <v>0</v>
      </c>
      <c r="AA222" s="246">
        <v>0</v>
      </c>
      <c r="AB222" s="123">
        <v>0</v>
      </c>
      <c r="AC222" s="246">
        <v>0</v>
      </c>
      <c r="AD222" s="123">
        <v>0</v>
      </c>
      <c r="AE222" s="246">
        <v>0</v>
      </c>
    </row>
    <row r="223" spans="1:31" x14ac:dyDescent="0.2">
      <c r="A223" s="154" t="s">
        <v>1291</v>
      </c>
      <c r="B223" s="154" t="s">
        <v>1292</v>
      </c>
      <c r="C223" s="154"/>
      <c r="D223" s="154"/>
      <c r="E223" s="171">
        <v>38</v>
      </c>
      <c r="F223" s="245">
        <v>1</v>
      </c>
      <c r="G223" s="247"/>
      <c r="H223" s="123">
        <v>2</v>
      </c>
      <c r="I223" s="246">
        <v>0.05</v>
      </c>
      <c r="J223" s="123">
        <v>17</v>
      </c>
      <c r="K223" s="246">
        <v>0.45</v>
      </c>
      <c r="L223" s="123">
        <v>0</v>
      </c>
      <c r="M223" s="246">
        <v>0</v>
      </c>
      <c r="N223" s="247"/>
      <c r="O223" s="123">
        <v>7</v>
      </c>
      <c r="P223" s="246">
        <v>0.18</v>
      </c>
      <c r="Q223" s="123">
        <v>5</v>
      </c>
      <c r="R223" s="246">
        <v>0.13</v>
      </c>
      <c r="S223" s="123">
        <v>0</v>
      </c>
      <c r="T223" s="246">
        <v>0</v>
      </c>
      <c r="U223" s="247"/>
      <c r="V223" s="123">
        <v>3</v>
      </c>
      <c r="W223" s="246">
        <v>0.08</v>
      </c>
      <c r="X223" s="123">
        <v>4</v>
      </c>
      <c r="Y223" s="246">
        <v>0.11</v>
      </c>
      <c r="Z223" s="123">
        <v>0</v>
      </c>
      <c r="AA223" s="246">
        <v>0</v>
      </c>
      <c r="AB223" s="123">
        <v>0</v>
      </c>
      <c r="AC223" s="246">
        <v>0</v>
      </c>
      <c r="AD223" s="123">
        <v>0</v>
      </c>
      <c r="AE223" s="246">
        <v>0</v>
      </c>
    </row>
    <row r="224" spans="1:31" x14ac:dyDescent="0.2">
      <c r="A224" s="154" t="s">
        <v>1293</v>
      </c>
      <c r="B224" s="154" t="s">
        <v>1294</v>
      </c>
      <c r="C224" s="154"/>
      <c r="D224" s="154"/>
      <c r="E224" s="171">
        <v>99</v>
      </c>
      <c r="F224" s="245">
        <v>1</v>
      </c>
      <c r="G224" s="247"/>
      <c r="H224" s="123">
        <v>2</v>
      </c>
      <c r="I224" s="246">
        <v>0.02</v>
      </c>
      <c r="J224" s="123">
        <v>30</v>
      </c>
      <c r="K224" s="246">
        <v>0.3</v>
      </c>
      <c r="L224" s="123">
        <v>0</v>
      </c>
      <c r="M224" s="246">
        <v>0</v>
      </c>
      <c r="N224" s="247"/>
      <c r="O224" s="123">
        <v>20</v>
      </c>
      <c r="P224" s="246">
        <v>0.2</v>
      </c>
      <c r="Q224" s="123">
        <v>19</v>
      </c>
      <c r="R224" s="246">
        <v>0.19</v>
      </c>
      <c r="S224" s="123">
        <v>0</v>
      </c>
      <c r="T224" s="246">
        <v>0</v>
      </c>
      <c r="U224" s="247"/>
      <c r="V224" s="123">
        <v>16</v>
      </c>
      <c r="W224" s="246">
        <v>0.16</v>
      </c>
      <c r="X224" s="123">
        <v>6</v>
      </c>
      <c r="Y224" s="246">
        <v>0.06</v>
      </c>
      <c r="Z224" s="123">
        <v>4</v>
      </c>
      <c r="AA224" s="246">
        <v>0.04</v>
      </c>
      <c r="AB224" s="123">
        <v>2</v>
      </c>
      <c r="AC224" s="246">
        <v>0.02</v>
      </c>
      <c r="AD224" s="123">
        <v>0</v>
      </c>
      <c r="AE224" s="246">
        <v>0</v>
      </c>
    </row>
    <row r="225" spans="1:31" x14ac:dyDescent="0.2">
      <c r="A225" s="154" t="s">
        <v>1295</v>
      </c>
      <c r="B225" s="154" t="s">
        <v>1296</v>
      </c>
      <c r="C225" s="154"/>
      <c r="D225" s="154"/>
      <c r="E225" s="171">
        <v>15</v>
      </c>
      <c r="F225" s="245">
        <v>1</v>
      </c>
      <c r="G225" s="247"/>
      <c r="H225" s="123">
        <v>1</v>
      </c>
      <c r="I225" s="246">
        <v>7.0000000000000007E-2</v>
      </c>
      <c r="J225" s="123">
        <v>2</v>
      </c>
      <c r="K225" s="246">
        <v>0.13</v>
      </c>
      <c r="L225" s="123">
        <v>0</v>
      </c>
      <c r="M225" s="246">
        <v>0</v>
      </c>
      <c r="N225" s="247"/>
      <c r="O225" s="123">
        <v>4</v>
      </c>
      <c r="P225" s="246">
        <v>0.27</v>
      </c>
      <c r="Q225" s="123">
        <v>5</v>
      </c>
      <c r="R225" s="246">
        <v>0.33</v>
      </c>
      <c r="S225" s="123">
        <v>0</v>
      </c>
      <c r="T225" s="246">
        <v>0</v>
      </c>
      <c r="U225" s="247"/>
      <c r="V225" s="123">
        <v>3</v>
      </c>
      <c r="W225" s="246">
        <v>0.2</v>
      </c>
      <c r="X225" s="123">
        <v>0</v>
      </c>
      <c r="Y225" s="246">
        <v>0</v>
      </c>
      <c r="Z225" s="123">
        <v>0</v>
      </c>
      <c r="AA225" s="246">
        <v>0</v>
      </c>
      <c r="AB225" s="123">
        <v>0</v>
      </c>
      <c r="AC225" s="246">
        <v>0</v>
      </c>
      <c r="AD225" s="123">
        <v>0</v>
      </c>
      <c r="AE225" s="246">
        <v>0</v>
      </c>
    </row>
    <row r="226" spans="1:31" x14ac:dyDescent="0.2">
      <c r="A226" s="154" t="s">
        <v>1297</v>
      </c>
      <c r="B226" s="154" t="s">
        <v>1298</v>
      </c>
      <c r="C226" s="154"/>
      <c r="D226" s="154"/>
      <c r="E226" s="171" t="s">
        <v>260</v>
      </c>
      <c r="F226" s="245" t="s">
        <v>260</v>
      </c>
      <c r="G226" s="247"/>
      <c r="H226" s="123" t="s">
        <v>260</v>
      </c>
      <c r="I226" s="246" t="s">
        <v>260</v>
      </c>
      <c r="J226" s="123" t="s">
        <v>260</v>
      </c>
      <c r="K226" s="246" t="s">
        <v>260</v>
      </c>
      <c r="L226" s="123" t="s">
        <v>260</v>
      </c>
      <c r="M226" s="246" t="s">
        <v>260</v>
      </c>
      <c r="N226" s="247"/>
      <c r="O226" s="123" t="s">
        <v>260</v>
      </c>
      <c r="P226" s="246" t="s">
        <v>260</v>
      </c>
      <c r="Q226" s="123" t="s">
        <v>260</v>
      </c>
      <c r="R226" s="246" t="s">
        <v>260</v>
      </c>
      <c r="S226" s="123" t="s">
        <v>260</v>
      </c>
      <c r="T226" s="246" t="s">
        <v>260</v>
      </c>
      <c r="U226" s="247"/>
      <c r="V226" s="123" t="s">
        <v>260</v>
      </c>
      <c r="W226" s="246" t="s">
        <v>260</v>
      </c>
      <c r="X226" s="123" t="s">
        <v>260</v>
      </c>
      <c r="Y226" s="246" t="s">
        <v>260</v>
      </c>
      <c r="Z226" s="123" t="s">
        <v>260</v>
      </c>
      <c r="AA226" s="246" t="s">
        <v>260</v>
      </c>
      <c r="AB226" s="123" t="s">
        <v>260</v>
      </c>
      <c r="AC226" s="246" t="s">
        <v>260</v>
      </c>
      <c r="AD226" s="123" t="s">
        <v>260</v>
      </c>
      <c r="AE226" s="246" t="s">
        <v>260</v>
      </c>
    </row>
    <row r="227" spans="1:31" x14ac:dyDescent="0.2">
      <c r="A227" s="154" t="s">
        <v>1299</v>
      </c>
      <c r="B227" s="154" t="s">
        <v>1300</v>
      </c>
      <c r="C227" s="154"/>
      <c r="D227" s="154"/>
      <c r="E227" s="171">
        <v>166</v>
      </c>
      <c r="F227" s="245">
        <v>1</v>
      </c>
      <c r="G227" s="247"/>
      <c r="H227" s="123">
        <v>1</v>
      </c>
      <c r="I227" s="246">
        <v>0.01</v>
      </c>
      <c r="J227" s="123">
        <v>59</v>
      </c>
      <c r="K227" s="246">
        <v>0.36</v>
      </c>
      <c r="L227" s="123">
        <v>0</v>
      </c>
      <c r="M227" s="246">
        <v>0</v>
      </c>
      <c r="N227" s="247"/>
      <c r="O227" s="123">
        <v>28</v>
      </c>
      <c r="P227" s="246">
        <v>0.17</v>
      </c>
      <c r="Q227" s="123">
        <v>30</v>
      </c>
      <c r="R227" s="246">
        <v>0.18</v>
      </c>
      <c r="S227" s="123">
        <v>0</v>
      </c>
      <c r="T227" s="246">
        <v>0</v>
      </c>
      <c r="U227" s="247"/>
      <c r="V227" s="123">
        <v>31</v>
      </c>
      <c r="W227" s="246">
        <v>0.19</v>
      </c>
      <c r="X227" s="123">
        <v>8</v>
      </c>
      <c r="Y227" s="246">
        <v>0.05</v>
      </c>
      <c r="Z227" s="123">
        <v>8</v>
      </c>
      <c r="AA227" s="246">
        <v>0.05</v>
      </c>
      <c r="AB227" s="123">
        <v>1</v>
      </c>
      <c r="AC227" s="246">
        <v>0.01</v>
      </c>
      <c r="AD227" s="123">
        <v>0</v>
      </c>
      <c r="AE227" s="246">
        <v>0</v>
      </c>
    </row>
    <row r="228" spans="1:31" x14ac:dyDescent="0.2">
      <c r="A228" s="154" t="s">
        <v>1301</v>
      </c>
      <c r="B228" s="154" t="s">
        <v>1302</v>
      </c>
      <c r="C228" s="154"/>
      <c r="D228" s="154"/>
      <c r="E228" s="171">
        <v>56</v>
      </c>
      <c r="F228" s="245">
        <v>1</v>
      </c>
      <c r="G228" s="247"/>
      <c r="H228" s="123">
        <v>0</v>
      </c>
      <c r="I228" s="246">
        <v>0</v>
      </c>
      <c r="J228" s="123">
        <v>15</v>
      </c>
      <c r="K228" s="246">
        <v>0.27</v>
      </c>
      <c r="L228" s="123">
        <v>0</v>
      </c>
      <c r="M228" s="246">
        <v>0</v>
      </c>
      <c r="N228" s="247"/>
      <c r="O228" s="123">
        <v>11</v>
      </c>
      <c r="P228" s="246">
        <v>0.2</v>
      </c>
      <c r="Q228" s="123">
        <v>6</v>
      </c>
      <c r="R228" s="246">
        <v>0.11</v>
      </c>
      <c r="S228" s="123">
        <v>0</v>
      </c>
      <c r="T228" s="246">
        <v>0</v>
      </c>
      <c r="U228" s="247"/>
      <c r="V228" s="123">
        <v>17</v>
      </c>
      <c r="W228" s="246">
        <v>0.3</v>
      </c>
      <c r="X228" s="123">
        <v>5</v>
      </c>
      <c r="Y228" s="246">
        <v>0.09</v>
      </c>
      <c r="Z228" s="123">
        <v>0</v>
      </c>
      <c r="AA228" s="246">
        <v>0</v>
      </c>
      <c r="AB228" s="123">
        <v>2</v>
      </c>
      <c r="AC228" s="246">
        <v>0.04</v>
      </c>
      <c r="AD228" s="123">
        <v>0</v>
      </c>
      <c r="AE228" s="246">
        <v>0</v>
      </c>
    </row>
    <row r="229" spans="1:31" x14ac:dyDescent="0.2">
      <c r="A229" s="154" t="s">
        <v>1303</v>
      </c>
      <c r="B229" s="154" t="s">
        <v>1304</v>
      </c>
      <c r="C229" s="154"/>
      <c r="D229" s="154"/>
      <c r="E229" s="171">
        <v>47</v>
      </c>
      <c r="F229" s="245">
        <v>1</v>
      </c>
      <c r="G229" s="247"/>
      <c r="H229" s="123">
        <v>1</v>
      </c>
      <c r="I229" s="246">
        <v>0.02</v>
      </c>
      <c r="J229" s="123">
        <v>8</v>
      </c>
      <c r="K229" s="246">
        <v>0.17</v>
      </c>
      <c r="L229" s="123">
        <v>3</v>
      </c>
      <c r="M229" s="246">
        <v>0.06</v>
      </c>
      <c r="N229" s="247"/>
      <c r="O229" s="123">
        <v>8</v>
      </c>
      <c r="P229" s="246">
        <v>0.17</v>
      </c>
      <c r="Q229" s="123">
        <v>11</v>
      </c>
      <c r="R229" s="246">
        <v>0.23</v>
      </c>
      <c r="S229" s="123">
        <v>1</v>
      </c>
      <c r="T229" s="246">
        <v>0.02</v>
      </c>
      <c r="U229" s="247"/>
      <c r="V229" s="123">
        <v>8</v>
      </c>
      <c r="W229" s="246">
        <v>0.17</v>
      </c>
      <c r="X229" s="123">
        <v>7</v>
      </c>
      <c r="Y229" s="246">
        <v>0.15</v>
      </c>
      <c r="Z229" s="123">
        <v>0</v>
      </c>
      <c r="AA229" s="246">
        <v>0</v>
      </c>
      <c r="AB229" s="123">
        <v>0</v>
      </c>
      <c r="AC229" s="246">
        <v>0</v>
      </c>
      <c r="AD229" s="123">
        <v>0</v>
      </c>
      <c r="AE229" s="246">
        <v>0</v>
      </c>
    </row>
    <row r="230" spans="1:31" x14ac:dyDescent="0.2">
      <c r="A230" s="154" t="s">
        <v>1305</v>
      </c>
      <c r="B230" s="154" t="s">
        <v>1306</v>
      </c>
      <c r="C230" s="154"/>
      <c r="D230" s="154"/>
      <c r="E230" s="171">
        <v>308</v>
      </c>
      <c r="F230" s="245">
        <v>1</v>
      </c>
      <c r="G230" s="247"/>
      <c r="H230" s="123">
        <v>3</v>
      </c>
      <c r="I230" s="246">
        <v>0.01</v>
      </c>
      <c r="J230" s="123">
        <v>64</v>
      </c>
      <c r="K230" s="246">
        <v>0.21</v>
      </c>
      <c r="L230" s="123">
        <v>0</v>
      </c>
      <c r="M230" s="246">
        <v>0</v>
      </c>
      <c r="N230" s="247"/>
      <c r="O230" s="123">
        <v>110</v>
      </c>
      <c r="P230" s="246">
        <v>0.36</v>
      </c>
      <c r="Q230" s="123">
        <v>91</v>
      </c>
      <c r="R230" s="246">
        <v>0.3</v>
      </c>
      <c r="S230" s="123">
        <v>0</v>
      </c>
      <c r="T230" s="246">
        <v>0</v>
      </c>
      <c r="U230" s="247"/>
      <c r="V230" s="123">
        <v>20</v>
      </c>
      <c r="W230" s="246">
        <v>0.06</v>
      </c>
      <c r="X230" s="123">
        <v>15</v>
      </c>
      <c r="Y230" s="246">
        <v>0.05</v>
      </c>
      <c r="Z230" s="123">
        <v>4</v>
      </c>
      <c r="AA230" s="246">
        <v>0.01</v>
      </c>
      <c r="AB230" s="123">
        <v>1</v>
      </c>
      <c r="AC230" s="246">
        <v>0</v>
      </c>
      <c r="AD230" s="123">
        <v>0</v>
      </c>
      <c r="AE230" s="246">
        <v>0</v>
      </c>
    </row>
    <row r="231" spans="1:31" x14ac:dyDescent="0.2">
      <c r="A231" s="154" t="s">
        <v>1307</v>
      </c>
      <c r="B231" s="154" t="s">
        <v>1308</v>
      </c>
      <c r="C231" s="154"/>
      <c r="D231" s="154"/>
      <c r="E231" s="171">
        <v>120</v>
      </c>
      <c r="F231" s="245">
        <v>1</v>
      </c>
      <c r="G231" s="247"/>
      <c r="H231" s="123">
        <v>1</v>
      </c>
      <c r="I231" s="246">
        <v>0.01</v>
      </c>
      <c r="J231" s="123">
        <v>33</v>
      </c>
      <c r="K231" s="246">
        <v>0.28000000000000003</v>
      </c>
      <c r="L231" s="123">
        <v>0</v>
      </c>
      <c r="M231" s="246">
        <v>0</v>
      </c>
      <c r="N231" s="247"/>
      <c r="O231" s="123">
        <v>26</v>
      </c>
      <c r="P231" s="246">
        <v>0.22</v>
      </c>
      <c r="Q231" s="123">
        <v>19</v>
      </c>
      <c r="R231" s="246">
        <v>0.16</v>
      </c>
      <c r="S231" s="123">
        <v>1</v>
      </c>
      <c r="T231" s="246">
        <v>0.01</v>
      </c>
      <c r="U231" s="247"/>
      <c r="V231" s="123">
        <v>18</v>
      </c>
      <c r="W231" s="246">
        <v>0.15</v>
      </c>
      <c r="X231" s="123">
        <v>11</v>
      </c>
      <c r="Y231" s="246">
        <v>0.09</v>
      </c>
      <c r="Z231" s="123">
        <v>7</v>
      </c>
      <c r="AA231" s="246">
        <v>0.06</v>
      </c>
      <c r="AB231" s="123">
        <v>4</v>
      </c>
      <c r="AC231" s="246">
        <v>0.03</v>
      </c>
      <c r="AD231" s="123">
        <v>0</v>
      </c>
      <c r="AE231" s="246">
        <v>0</v>
      </c>
    </row>
    <row r="232" spans="1:31" x14ac:dyDescent="0.2">
      <c r="A232" s="154" t="s">
        <v>1309</v>
      </c>
      <c r="B232" s="154" t="s">
        <v>1310</v>
      </c>
      <c r="C232" s="154"/>
      <c r="D232" s="154"/>
      <c r="E232" s="171">
        <v>72</v>
      </c>
      <c r="F232" s="245">
        <v>1</v>
      </c>
      <c r="G232" s="247"/>
      <c r="H232" s="123">
        <v>1</v>
      </c>
      <c r="I232" s="246">
        <v>0.01</v>
      </c>
      <c r="J232" s="123">
        <v>17</v>
      </c>
      <c r="K232" s="246">
        <v>0.24</v>
      </c>
      <c r="L232" s="123">
        <v>0</v>
      </c>
      <c r="M232" s="246">
        <v>0</v>
      </c>
      <c r="N232" s="247"/>
      <c r="O232" s="123">
        <v>8</v>
      </c>
      <c r="P232" s="246">
        <v>0.11</v>
      </c>
      <c r="Q232" s="123">
        <v>11</v>
      </c>
      <c r="R232" s="246">
        <v>0.15</v>
      </c>
      <c r="S232" s="123">
        <v>0</v>
      </c>
      <c r="T232" s="246">
        <v>0</v>
      </c>
      <c r="U232" s="247"/>
      <c r="V232" s="123">
        <v>21</v>
      </c>
      <c r="W232" s="246">
        <v>0.28999999999999998</v>
      </c>
      <c r="X232" s="123">
        <v>1</v>
      </c>
      <c r="Y232" s="246">
        <v>0.01</v>
      </c>
      <c r="Z232" s="123">
        <v>8</v>
      </c>
      <c r="AA232" s="246">
        <v>0.11</v>
      </c>
      <c r="AB232" s="123">
        <v>5</v>
      </c>
      <c r="AC232" s="246">
        <v>7.0000000000000007E-2</v>
      </c>
      <c r="AD232" s="123">
        <v>0</v>
      </c>
      <c r="AE232" s="246">
        <v>0</v>
      </c>
    </row>
    <row r="233" spans="1:31" x14ac:dyDescent="0.2">
      <c r="A233" s="154" t="s">
        <v>1311</v>
      </c>
      <c r="B233" s="154" t="s">
        <v>1312</v>
      </c>
      <c r="C233" s="154"/>
      <c r="D233" s="154"/>
      <c r="E233" s="171">
        <v>172</v>
      </c>
      <c r="F233" s="245">
        <v>1</v>
      </c>
      <c r="G233" s="247"/>
      <c r="H233" s="123">
        <v>0</v>
      </c>
      <c r="I233" s="246">
        <v>0</v>
      </c>
      <c r="J233" s="123">
        <v>47</v>
      </c>
      <c r="K233" s="246">
        <v>0.27</v>
      </c>
      <c r="L233" s="123">
        <v>0</v>
      </c>
      <c r="M233" s="246">
        <v>0</v>
      </c>
      <c r="N233" s="247"/>
      <c r="O233" s="123">
        <v>80</v>
      </c>
      <c r="P233" s="246">
        <v>0.47</v>
      </c>
      <c r="Q233" s="123">
        <v>24</v>
      </c>
      <c r="R233" s="246">
        <v>0.14000000000000001</v>
      </c>
      <c r="S233" s="123">
        <v>0</v>
      </c>
      <c r="T233" s="246">
        <v>0</v>
      </c>
      <c r="U233" s="247"/>
      <c r="V233" s="123">
        <v>15</v>
      </c>
      <c r="W233" s="246">
        <v>0.09</v>
      </c>
      <c r="X233" s="123">
        <v>5</v>
      </c>
      <c r="Y233" s="246">
        <v>0.03</v>
      </c>
      <c r="Z233" s="123">
        <v>1</v>
      </c>
      <c r="AA233" s="246">
        <v>0.01</v>
      </c>
      <c r="AB233" s="123">
        <v>0</v>
      </c>
      <c r="AC233" s="246">
        <v>0</v>
      </c>
      <c r="AD233" s="123">
        <v>0</v>
      </c>
      <c r="AE233" s="246">
        <v>0</v>
      </c>
    </row>
    <row r="234" spans="1:31" x14ac:dyDescent="0.2">
      <c r="A234" s="154" t="s">
        <v>1313</v>
      </c>
      <c r="B234" s="154" t="s">
        <v>1314</v>
      </c>
      <c r="C234" s="154"/>
      <c r="D234" s="154"/>
      <c r="E234" s="171">
        <v>321</v>
      </c>
      <c r="F234" s="245">
        <v>1</v>
      </c>
      <c r="G234" s="247"/>
      <c r="H234" s="123">
        <v>10</v>
      </c>
      <c r="I234" s="246">
        <v>0.03</v>
      </c>
      <c r="J234" s="123">
        <v>75</v>
      </c>
      <c r="K234" s="246">
        <v>0.23</v>
      </c>
      <c r="L234" s="123">
        <v>0</v>
      </c>
      <c r="M234" s="246">
        <v>0</v>
      </c>
      <c r="N234" s="247"/>
      <c r="O234" s="123">
        <v>100</v>
      </c>
      <c r="P234" s="246">
        <v>0.31</v>
      </c>
      <c r="Q234" s="123">
        <v>53</v>
      </c>
      <c r="R234" s="246">
        <v>0.17</v>
      </c>
      <c r="S234" s="123">
        <v>4</v>
      </c>
      <c r="T234" s="246">
        <v>0.01</v>
      </c>
      <c r="U234" s="247"/>
      <c r="V234" s="123">
        <v>44</v>
      </c>
      <c r="W234" s="246">
        <v>0.14000000000000001</v>
      </c>
      <c r="X234" s="123">
        <v>23</v>
      </c>
      <c r="Y234" s="246">
        <v>7.0000000000000007E-2</v>
      </c>
      <c r="Z234" s="123">
        <v>6</v>
      </c>
      <c r="AA234" s="246">
        <v>0.02</v>
      </c>
      <c r="AB234" s="123">
        <v>5</v>
      </c>
      <c r="AC234" s="246">
        <v>0.02</v>
      </c>
      <c r="AD234" s="123">
        <v>1</v>
      </c>
      <c r="AE234" s="246">
        <v>0</v>
      </c>
    </row>
    <row r="235" spans="1:31" x14ac:dyDescent="0.2">
      <c r="A235" s="154" t="s">
        <v>1315</v>
      </c>
      <c r="B235" s="154" t="s">
        <v>1316</v>
      </c>
      <c r="C235" s="154"/>
      <c r="D235" s="154"/>
      <c r="E235" s="171">
        <v>77</v>
      </c>
      <c r="F235" s="245">
        <v>1</v>
      </c>
      <c r="G235" s="247"/>
      <c r="H235" s="123">
        <v>1</v>
      </c>
      <c r="I235" s="246">
        <v>0.01</v>
      </c>
      <c r="J235" s="123">
        <v>14</v>
      </c>
      <c r="K235" s="246">
        <v>0.18</v>
      </c>
      <c r="L235" s="123">
        <v>0</v>
      </c>
      <c r="M235" s="246">
        <v>0</v>
      </c>
      <c r="N235" s="247"/>
      <c r="O235" s="123">
        <v>20</v>
      </c>
      <c r="P235" s="246">
        <v>0.26</v>
      </c>
      <c r="Q235" s="123">
        <v>11</v>
      </c>
      <c r="R235" s="246">
        <v>0.14000000000000001</v>
      </c>
      <c r="S235" s="123">
        <v>6</v>
      </c>
      <c r="T235" s="246">
        <v>0.08</v>
      </c>
      <c r="U235" s="247"/>
      <c r="V235" s="123">
        <v>18</v>
      </c>
      <c r="W235" s="246">
        <v>0.23</v>
      </c>
      <c r="X235" s="123">
        <v>4</v>
      </c>
      <c r="Y235" s="246">
        <v>0.05</v>
      </c>
      <c r="Z235" s="123">
        <v>1</v>
      </c>
      <c r="AA235" s="246">
        <v>0.01</v>
      </c>
      <c r="AB235" s="123">
        <v>2</v>
      </c>
      <c r="AC235" s="246">
        <v>0.03</v>
      </c>
      <c r="AD235" s="123">
        <v>0</v>
      </c>
      <c r="AE235" s="246">
        <v>0</v>
      </c>
    </row>
    <row r="236" spans="1:31" x14ac:dyDescent="0.2">
      <c r="A236" s="154" t="s">
        <v>1317</v>
      </c>
      <c r="B236" s="154" t="s">
        <v>1318</v>
      </c>
      <c r="C236" s="154"/>
      <c r="D236" s="154"/>
      <c r="E236" s="171">
        <v>32</v>
      </c>
      <c r="F236" s="245">
        <v>1</v>
      </c>
      <c r="G236" s="247"/>
      <c r="H236" s="123">
        <v>2</v>
      </c>
      <c r="I236" s="246">
        <v>0.06</v>
      </c>
      <c r="J236" s="123">
        <v>14</v>
      </c>
      <c r="K236" s="246">
        <v>0.44</v>
      </c>
      <c r="L236" s="123">
        <v>0</v>
      </c>
      <c r="M236" s="246">
        <v>0</v>
      </c>
      <c r="N236" s="247"/>
      <c r="O236" s="123">
        <v>3</v>
      </c>
      <c r="P236" s="246">
        <v>0.09</v>
      </c>
      <c r="Q236" s="123">
        <v>3</v>
      </c>
      <c r="R236" s="246">
        <v>0.09</v>
      </c>
      <c r="S236" s="123">
        <v>0</v>
      </c>
      <c r="T236" s="246">
        <v>0</v>
      </c>
      <c r="U236" s="247"/>
      <c r="V236" s="123">
        <v>6</v>
      </c>
      <c r="W236" s="246">
        <v>0.19</v>
      </c>
      <c r="X236" s="123">
        <v>2</v>
      </c>
      <c r="Y236" s="246">
        <v>0.06</v>
      </c>
      <c r="Z236" s="123">
        <v>2</v>
      </c>
      <c r="AA236" s="246">
        <v>0.06</v>
      </c>
      <c r="AB236" s="123">
        <v>0</v>
      </c>
      <c r="AC236" s="246">
        <v>0</v>
      </c>
      <c r="AD236" s="123">
        <v>0</v>
      </c>
      <c r="AE236" s="246">
        <v>0</v>
      </c>
    </row>
    <row r="237" spans="1:31" x14ac:dyDescent="0.2">
      <c r="A237" s="154" t="s">
        <v>1319</v>
      </c>
      <c r="B237" s="154" t="s">
        <v>1320</v>
      </c>
      <c r="C237" s="154"/>
      <c r="D237" s="154"/>
      <c r="E237" s="171">
        <v>157</v>
      </c>
      <c r="F237" s="245">
        <v>1</v>
      </c>
      <c r="G237" s="247"/>
      <c r="H237" s="123">
        <v>4</v>
      </c>
      <c r="I237" s="246">
        <v>0.03</v>
      </c>
      <c r="J237" s="123">
        <v>35</v>
      </c>
      <c r="K237" s="246">
        <v>0.22</v>
      </c>
      <c r="L237" s="123">
        <v>0</v>
      </c>
      <c r="M237" s="246">
        <v>0</v>
      </c>
      <c r="N237" s="247"/>
      <c r="O237" s="123">
        <v>57</v>
      </c>
      <c r="P237" s="246">
        <v>0.36</v>
      </c>
      <c r="Q237" s="123">
        <v>26</v>
      </c>
      <c r="R237" s="246">
        <v>0.17</v>
      </c>
      <c r="S237" s="123">
        <v>0</v>
      </c>
      <c r="T237" s="246">
        <v>0</v>
      </c>
      <c r="U237" s="247"/>
      <c r="V237" s="123">
        <v>25</v>
      </c>
      <c r="W237" s="246">
        <v>0.16</v>
      </c>
      <c r="X237" s="123">
        <v>8</v>
      </c>
      <c r="Y237" s="246">
        <v>0.05</v>
      </c>
      <c r="Z237" s="123">
        <v>2</v>
      </c>
      <c r="AA237" s="246">
        <v>0.01</v>
      </c>
      <c r="AB237" s="123">
        <v>0</v>
      </c>
      <c r="AC237" s="246">
        <v>0</v>
      </c>
      <c r="AD237" s="123">
        <v>0</v>
      </c>
      <c r="AE237" s="246">
        <v>0</v>
      </c>
    </row>
    <row r="238" spans="1:31" x14ac:dyDescent="0.2">
      <c r="A238" s="154" t="s">
        <v>1321</v>
      </c>
      <c r="B238" s="154" t="s">
        <v>1322</v>
      </c>
      <c r="C238" s="154"/>
      <c r="D238" s="154"/>
      <c r="E238" s="171">
        <v>34</v>
      </c>
      <c r="F238" s="245">
        <v>1</v>
      </c>
      <c r="G238" s="247"/>
      <c r="H238" s="123">
        <v>0</v>
      </c>
      <c r="I238" s="246">
        <v>0</v>
      </c>
      <c r="J238" s="123">
        <v>4</v>
      </c>
      <c r="K238" s="246">
        <v>0.12</v>
      </c>
      <c r="L238" s="123">
        <v>0</v>
      </c>
      <c r="M238" s="246">
        <v>0</v>
      </c>
      <c r="N238" s="247"/>
      <c r="O238" s="123">
        <v>12</v>
      </c>
      <c r="P238" s="246">
        <v>0.35</v>
      </c>
      <c r="Q238" s="123">
        <v>7</v>
      </c>
      <c r="R238" s="246">
        <v>0.21</v>
      </c>
      <c r="S238" s="123">
        <v>1</v>
      </c>
      <c r="T238" s="246">
        <v>0.03</v>
      </c>
      <c r="U238" s="247"/>
      <c r="V238" s="123">
        <v>8</v>
      </c>
      <c r="W238" s="246">
        <v>0.24</v>
      </c>
      <c r="X238" s="123">
        <v>2</v>
      </c>
      <c r="Y238" s="246">
        <v>0.06</v>
      </c>
      <c r="Z238" s="123">
        <v>0</v>
      </c>
      <c r="AA238" s="246">
        <v>0</v>
      </c>
      <c r="AB238" s="123">
        <v>0</v>
      </c>
      <c r="AC238" s="246">
        <v>0</v>
      </c>
      <c r="AD238" s="123">
        <v>0</v>
      </c>
      <c r="AE238" s="246">
        <v>0</v>
      </c>
    </row>
    <row r="239" spans="1:31" x14ac:dyDescent="0.2">
      <c r="A239" s="154" t="s">
        <v>1323</v>
      </c>
      <c r="B239" s="154" t="s">
        <v>1324</v>
      </c>
      <c r="C239" s="154"/>
      <c r="D239" s="154"/>
      <c r="E239" s="171">
        <v>41</v>
      </c>
      <c r="F239" s="245">
        <v>1</v>
      </c>
      <c r="G239" s="247"/>
      <c r="H239" s="123">
        <v>0</v>
      </c>
      <c r="I239" s="246">
        <v>0</v>
      </c>
      <c r="J239" s="123">
        <v>6</v>
      </c>
      <c r="K239" s="246">
        <v>0.15</v>
      </c>
      <c r="L239" s="123">
        <v>0</v>
      </c>
      <c r="M239" s="246">
        <v>0</v>
      </c>
      <c r="N239" s="247"/>
      <c r="O239" s="123">
        <v>11</v>
      </c>
      <c r="P239" s="246">
        <v>0.27</v>
      </c>
      <c r="Q239" s="123">
        <v>8</v>
      </c>
      <c r="R239" s="246">
        <v>0.2</v>
      </c>
      <c r="S239" s="123">
        <v>2</v>
      </c>
      <c r="T239" s="246">
        <v>0.05</v>
      </c>
      <c r="U239" s="247"/>
      <c r="V239" s="123">
        <v>4</v>
      </c>
      <c r="W239" s="246">
        <v>0.1</v>
      </c>
      <c r="X239" s="123">
        <v>6</v>
      </c>
      <c r="Y239" s="246">
        <v>0.15</v>
      </c>
      <c r="Z239" s="123">
        <v>2</v>
      </c>
      <c r="AA239" s="246">
        <v>0.05</v>
      </c>
      <c r="AB239" s="123">
        <v>2</v>
      </c>
      <c r="AC239" s="246">
        <v>0.05</v>
      </c>
      <c r="AD239" s="123">
        <v>0</v>
      </c>
      <c r="AE239" s="246">
        <v>0</v>
      </c>
    </row>
    <row r="240" spans="1:31" x14ac:dyDescent="0.2">
      <c r="A240" s="154" t="s">
        <v>1325</v>
      </c>
      <c r="B240" s="154" t="s">
        <v>1326</v>
      </c>
      <c r="C240" s="154"/>
      <c r="D240" s="154"/>
      <c r="E240" s="171">
        <v>45</v>
      </c>
      <c r="F240" s="245">
        <v>1</v>
      </c>
      <c r="G240" s="247"/>
      <c r="H240" s="123">
        <v>2</v>
      </c>
      <c r="I240" s="246">
        <v>0.04</v>
      </c>
      <c r="J240" s="123">
        <v>15</v>
      </c>
      <c r="K240" s="246">
        <v>0.33</v>
      </c>
      <c r="L240" s="123">
        <v>0</v>
      </c>
      <c r="M240" s="246">
        <v>0</v>
      </c>
      <c r="N240" s="247"/>
      <c r="O240" s="123">
        <v>5</v>
      </c>
      <c r="P240" s="246">
        <v>0.11</v>
      </c>
      <c r="Q240" s="123">
        <v>6</v>
      </c>
      <c r="R240" s="246">
        <v>0.13</v>
      </c>
      <c r="S240" s="123">
        <v>1</v>
      </c>
      <c r="T240" s="246">
        <v>0.02</v>
      </c>
      <c r="U240" s="247"/>
      <c r="V240" s="123">
        <v>5</v>
      </c>
      <c r="W240" s="246">
        <v>0.11</v>
      </c>
      <c r="X240" s="123">
        <v>9</v>
      </c>
      <c r="Y240" s="246">
        <v>0.2</v>
      </c>
      <c r="Z240" s="123">
        <v>2</v>
      </c>
      <c r="AA240" s="246">
        <v>0.04</v>
      </c>
      <c r="AB240" s="123">
        <v>0</v>
      </c>
      <c r="AC240" s="246">
        <v>0</v>
      </c>
      <c r="AD240" s="123">
        <v>0</v>
      </c>
      <c r="AE240" s="246">
        <v>0</v>
      </c>
    </row>
    <row r="241" spans="1:31" x14ac:dyDescent="0.2">
      <c r="A241" s="154" t="s">
        <v>1327</v>
      </c>
      <c r="B241" s="154" t="s">
        <v>1328</v>
      </c>
      <c r="C241" s="154"/>
      <c r="D241" s="154"/>
      <c r="E241" s="171">
        <v>40</v>
      </c>
      <c r="F241" s="245">
        <v>1</v>
      </c>
      <c r="G241" s="247"/>
      <c r="H241" s="123">
        <v>1</v>
      </c>
      <c r="I241" s="246">
        <v>0.03</v>
      </c>
      <c r="J241" s="123">
        <v>11</v>
      </c>
      <c r="K241" s="246">
        <v>0.28000000000000003</v>
      </c>
      <c r="L241" s="123">
        <v>0</v>
      </c>
      <c r="M241" s="246">
        <v>0</v>
      </c>
      <c r="N241" s="247"/>
      <c r="O241" s="123">
        <v>8</v>
      </c>
      <c r="P241" s="246">
        <v>0.2</v>
      </c>
      <c r="Q241" s="123">
        <v>11</v>
      </c>
      <c r="R241" s="246">
        <v>0.28000000000000003</v>
      </c>
      <c r="S241" s="123">
        <v>0</v>
      </c>
      <c r="T241" s="246">
        <v>0</v>
      </c>
      <c r="U241" s="247"/>
      <c r="V241" s="123">
        <v>3</v>
      </c>
      <c r="W241" s="246">
        <v>7.0000000000000007E-2</v>
      </c>
      <c r="X241" s="123">
        <v>5</v>
      </c>
      <c r="Y241" s="246">
        <v>0.12</v>
      </c>
      <c r="Z241" s="123">
        <v>0</v>
      </c>
      <c r="AA241" s="246">
        <v>0</v>
      </c>
      <c r="AB241" s="123">
        <v>1</v>
      </c>
      <c r="AC241" s="246">
        <v>0.03</v>
      </c>
      <c r="AD241" s="123">
        <v>0</v>
      </c>
      <c r="AE241" s="246">
        <v>0</v>
      </c>
    </row>
    <row r="242" spans="1:31" x14ac:dyDescent="0.2">
      <c r="A242" s="154" t="s">
        <v>1329</v>
      </c>
      <c r="B242" s="154" t="s">
        <v>1330</v>
      </c>
      <c r="C242" s="154"/>
      <c r="D242" s="154"/>
      <c r="E242" s="171">
        <v>134</v>
      </c>
      <c r="F242" s="245">
        <v>1</v>
      </c>
      <c r="G242" s="247"/>
      <c r="H242" s="123">
        <v>4</v>
      </c>
      <c r="I242" s="246">
        <v>0.03</v>
      </c>
      <c r="J242" s="123">
        <v>27</v>
      </c>
      <c r="K242" s="246">
        <v>0.2</v>
      </c>
      <c r="L242" s="123">
        <v>0</v>
      </c>
      <c r="M242" s="246">
        <v>0</v>
      </c>
      <c r="N242" s="247"/>
      <c r="O242" s="123">
        <v>43</v>
      </c>
      <c r="P242" s="246">
        <v>0.32</v>
      </c>
      <c r="Q242" s="123">
        <v>26</v>
      </c>
      <c r="R242" s="246">
        <v>0.19</v>
      </c>
      <c r="S242" s="123">
        <v>0</v>
      </c>
      <c r="T242" s="246">
        <v>0</v>
      </c>
      <c r="U242" s="247"/>
      <c r="V242" s="123">
        <v>18</v>
      </c>
      <c r="W242" s="246">
        <v>0.13</v>
      </c>
      <c r="X242" s="123">
        <v>7</v>
      </c>
      <c r="Y242" s="246">
        <v>0.05</v>
      </c>
      <c r="Z242" s="123">
        <v>6</v>
      </c>
      <c r="AA242" s="246">
        <v>0.04</v>
      </c>
      <c r="AB242" s="123">
        <v>3</v>
      </c>
      <c r="AC242" s="246">
        <v>0.02</v>
      </c>
      <c r="AD242" s="123">
        <v>0</v>
      </c>
      <c r="AE242" s="246">
        <v>0</v>
      </c>
    </row>
    <row r="243" spans="1:31" x14ac:dyDescent="0.2">
      <c r="A243" s="154" t="s">
        <v>1331</v>
      </c>
      <c r="B243" s="154" t="s">
        <v>1332</v>
      </c>
      <c r="C243" s="154"/>
      <c r="D243" s="154"/>
      <c r="E243" s="171">
        <v>35</v>
      </c>
      <c r="F243" s="245">
        <v>1</v>
      </c>
      <c r="G243" s="247"/>
      <c r="H243" s="123">
        <v>1</v>
      </c>
      <c r="I243" s="246">
        <v>0.03</v>
      </c>
      <c r="J243" s="123">
        <v>10</v>
      </c>
      <c r="K243" s="246">
        <v>0.28999999999999998</v>
      </c>
      <c r="L243" s="123">
        <v>0</v>
      </c>
      <c r="M243" s="246">
        <v>0</v>
      </c>
      <c r="N243" s="247"/>
      <c r="O243" s="123">
        <v>10</v>
      </c>
      <c r="P243" s="246">
        <v>0.28999999999999998</v>
      </c>
      <c r="Q243" s="123">
        <v>5</v>
      </c>
      <c r="R243" s="246">
        <v>0.14000000000000001</v>
      </c>
      <c r="S243" s="123">
        <v>0</v>
      </c>
      <c r="T243" s="246">
        <v>0</v>
      </c>
      <c r="U243" s="247"/>
      <c r="V243" s="123">
        <v>6</v>
      </c>
      <c r="W243" s="246">
        <v>0.17</v>
      </c>
      <c r="X243" s="123">
        <v>2</v>
      </c>
      <c r="Y243" s="246">
        <v>0.06</v>
      </c>
      <c r="Z243" s="123">
        <v>0</v>
      </c>
      <c r="AA243" s="246">
        <v>0</v>
      </c>
      <c r="AB243" s="123">
        <v>1</v>
      </c>
      <c r="AC243" s="246">
        <v>0.03</v>
      </c>
      <c r="AD243" s="123">
        <v>0</v>
      </c>
      <c r="AE243" s="246">
        <v>0</v>
      </c>
    </row>
    <row r="244" spans="1:31" x14ac:dyDescent="0.2">
      <c r="A244" s="154" t="s">
        <v>1333</v>
      </c>
      <c r="B244" s="154" t="s">
        <v>1334</v>
      </c>
      <c r="C244" s="154"/>
      <c r="D244" s="154"/>
      <c r="E244" s="171">
        <v>26</v>
      </c>
      <c r="F244" s="245">
        <v>1</v>
      </c>
      <c r="G244" s="247"/>
      <c r="H244" s="123">
        <v>2</v>
      </c>
      <c r="I244" s="246">
        <v>0.08</v>
      </c>
      <c r="J244" s="123">
        <v>7</v>
      </c>
      <c r="K244" s="246">
        <v>0.27</v>
      </c>
      <c r="L244" s="123">
        <v>0</v>
      </c>
      <c r="M244" s="246">
        <v>0</v>
      </c>
      <c r="N244" s="247"/>
      <c r="O244" s="123">
        <v>1</v>
      </c>
      <c r="P244" s="246">
        <v>0.04</v>
      </c>
      <c r="Q244" s="123">
        <v>7</v>
      </c>
      <c r="R244" s="246">
        <v>0.27</v>
      </c>
      <c r="S244" s="123">
        <v>0</v>
      </c>
      <c r="T244" s="246">
        <v>0</v>
      </c>
      <c r="U244" s="247"/>
      <c r="V244" s="123">
        <v>9</v>
      </c>
      <c r="W244" s="246">
        <v>0.35</v>
      </c>
      <c r="X244" s="123">
        <v>0</v>
      </c>
      <c r="Y244" s="246">
        <v>0</v>
      </c>
      <c r="Z244" s="123">
        <v>0</v>
      </c>
      <c r="AA244" s="246">
        <v>0</v>
      </c>
      <c r="AB244" s="123">
        <v>0</v>
      </c>
      <c r="AC244" s="246">
        <v>0</v>
      </c>
      <c r="AD244" s="123">
        <v>0</v>
      </c>
      <c r="AE244" s="246">
        <v>0</v>
      </c>
    </row>
    <row r="245" spans="1:31" x14ac:dyDescent="0.2">
      <c r="A245" s="154" t="s">
        <v>1335</v>
      </c>
      <c r="B245" s="154" t="s">
        <v>1336</v>
      </c>
      <c r="C245" s="154"/>
      <c r="D245" s="154"/>
      <c r="E245" s="171">
        <v>150</v>
      </c>
      <c r="F245" s="245">
        <v>1</v>
      </c>
      <c r="G245" s="247"/>
      <c r="H245" s="123">
        <v>6</v>
      </c>
      <c r="I245" s="246">
        <v>0.04</v>
      </c>
      <c r="J245" s="123">
        <v>54</v>
      </c>
      <c r="K245" s="246">
        <v>0.36</v>
      </c>
      <c r="L245" s="123">
        <v>0</v>
      </c>
      <c r="M245" s="246">
        <v>0</v>
      </c>
      <c r="N245" s="247"/>
      <c r="O245" s="123">
        <v>35</v>
      </c>
      <c r="P245" s="246">
        <v>0.23</v>
      </c>
      <c r="Q245" s="123">
        <v>23</v>
      </c>
      <c r="R245" s="246">
        <v>0.15</v>
      </c>
      <c r="S245" s="123">
        <v>0</v>
      </c>
      <c r="T245" s="246">
        <v>0</v>
      </c>
      <c r="U245" s="247"/>
      <c r="V245" s="123">
        <v>11</v>
      </c>
      <c r="W245" s="246">
        <v>7.0000000000000007E-2</v>
      </c>
      <c r="X245" s="123">
        <v>12</v>
      </c>
      <c r="Y245" s="246">
        <v>0.08</v>
      </c>
      <c r="Z245" s="123">
        <v>5</v>
      </c>
      <c r="AA245" s="246">
        <v>0.03</v>
      </c>
      <c r="AB245" s="123">
        <v>4</v>
      </c>
      <c r="AC245" s="246">
        <v>0.03</v>
      </c>
      <c r="AD245" s="123">
        <v>0</v>
      </c>
      <c r="AE245" s="246">
        <v>0</v>
      </c>
    </row>
    <row r="246" spans="1:31" x14ac:dyDescent="0.2">
      <c r="A246" s="154" t="s">
        <v>1337</v>
      </c>
      <c r="B246" s="154" t="s">
        <v>1338</v>
      </c>
      <c r="C246" s="154"/>
      <c r="D246" s="154"/>
      <c r="E246" s="171">
        <v>391</v>
      </c>
      <c r="F246" s="245">
        <v>1</v>
      </c>
      <c r="G246" s="247"/>
      <c r="H246" s="123">
        <v>7</v>
      </c>
      <c r="I246" s="246">
        <v>0.02</v>
      </c>
      <c r="J246" s="123">
        <v>61</v>
      </c>
      <c r="K246" s="246">
        <v>0.16</v>
      </c>
      <c r="L246" s="123">
        <v>0</v>
      </c>
      <c r="M246" s="246">
        <v>0</v>
      </c>
      <c r="N246" s="247"/>
      <c r="O246" s="123">
        <v>196</v>
      </c>
      <c r="P246" s="246">
        <v>0.5</v>
      </c>
      <c r="Q246" s="123">
        <v>77</v>
      </c>
      <c r="R246" s="246">
        <v>0.2</v>
      </c>
      <c r="S246" s="123">
        <v>0</v>
      </c>
      <c r="T246" s="246">
        <v>0</v>
      </c>
      <c r="U246" s="247"/>
      <c r="V246" s="123">
        <v>29</v>
      </c>
      <c r="W246" s="246">
        <v>7.0000000000000007E-2</v>
      </c>
      <c r="X246" s="123">
        <v>14</v>
      </c>
      <c r="Y246" s="246">
        <v>0.04</v>
      </c>
      <c r="Z246" s="123">
        <v>3</v>
      </c>
      <c r="AA246" s="246">
        <v>0.01</v>
      </c>
      <c r="AB246" s="123">
        <v>4</v>
      </c>
      <c r="AC246" s="246">
        <v>0.01</v>
      </c>
      <c r="AD246" s="123">
        <v>0</v>
      </c>
      <c r="AE246" s="246">
        <v>0</v>
      </c>
    </row>
    <row r="247" spans="1:31" x14ac:dyDescent="0.2">
      <c r="A247" s="154" t="s">
        <v>1339</v>
      </c>
      <c r="B247" s="154" t="s">
        <v>1340</v>
      </c>
      <c r="C247" s="154"/>
      <c r="D247" s="154"/>
      <c r="E247" s="171">
        <v>203</v>
      </c>
      <c r="F247" s="245">
        <v>1</v>
      </c>
      <c r="G247" s="247"/>
      <c r="H247" s="123">
        <v>3</v>
      </c>
      <c r="I247" s="246">
        <v>0.01</v>
      </c>
      <c r="J247" s="123">
        <v>57</v>
      </c>
      <c r="K247" s="246">
        <v>0.28000000000000003</v>
      </c>
      <c r="L247" s="123">
        <v>0</v>
      </c>
      <c r="M247" s="246">
        <v>0</v>
      </c>
      <c r="N247" s="247"/>
      <c r="O247" s="123">
        <v>54</v>
      </c>
      <c r="P247" s="246">
        <v>0.27</v>
      </c>
      <c r="Q247" s="123">
        <v>45</v>
      </c>
      <c r="R247" s="246">
        <v>0.22</v>
      </c>
      <c r="S247" s="123">
        <v>0</v>
      </c>
      <c r="T247" s="246">
        <v>0</v>
      </c>
      <c r="U247" s="247"/>
      <c r="V247" s="123">
        <v>27</v>
      </c>
      <c r="W247" s="246">
        <v>0.13</v>
      </c>
      <c r="X247" s="123">
        <v>9</v>
      </c>
      <c r="Y247" s="246">
        <v>0.04</v>
      </c>
      <c r="Z247" s="123">
        <v>5</v>
      </c>
      <c r="AA247" s="246">
        <v>0.02</v>
      </c>
      <c r="AB247" s="123">
        <v>3</v>
      </c>
      <c r="AC247" s="246">
        <v>0.01</v>
      </c>
      <c r="AD247" s="123">
        <v>0</v>
      </c>
      <c r="AE247" s="246">
        <v>0</v>
      </c>
    </row>
    <row r="248" spans="1:31" x14ac:dyDescent="0.2">
      <c r="A248" s="154" t="s">
        <v>1341</v>
      </c>
      <c r="B248" s="154" t="s">
        <v>1342</v>
      </c>
      <c r="C248" s="154"/>
      <c r="D248" s="154"/>
      <c r="E248" s="171">
        <v>182</v>
      </c>
      <c r="F248" s="245">
        <v>1</v>
      </c>
      <c r="G248" s="247"/>
      <c r="H248" s="123">
        <v>3</v>
      </c>
      <c r="I248" s="246">
        <v>0.02</v>
      </c>
      <c r="J248" s="123">
        <v>28</v>
      </c>
      <c r="K248" s="246">
        <v>0.15</v>
      </c>
      <c r="L248" s="123">
        <v>0</v>
      </c>
      <c r="M248" s="246">
        <v>0</v>
      </c>
      <c r="N248" s="247"/>
      <c r="O248" s="123">
        <v>48</v>
      </c>
      <c r="P248" s="246">
        <v>0.26</v>
      </c>
      <c r="Q248" s="123">
        <v>68</v>
      </c>
      <c r="R248" s="246">
        <v>0.37</v>
      </c>
      <c r="S248" s="123">
        <v>0</v>
      </c>
      <c r="T248" s="246">
        <v>0</v>
      </c>
      <c r="U248" s="247"/>
      <c r="V248" s="123">
        <v>15</v>
      </c>
      <c r="W248" s="246">
        <v>0.08</v>
      </c>
      <c r="X248" s="123">
        <v>12</v>
      </c>
      <c r="Y248" s="246">
        <v>7.0000000000000007E-2</v>
      </c>
      <c r="Z248" s="123">
        <v>4</v>
      </c>
      <c r="AA248" s="246">
        <v>0.02</v>
      </c>
      <c r="AB248" s="123">
        <v>4</v>
      </c>
      <c r="AC248" s="246">
        <v>0.02</v>
      </c>
      <c r="AD248" s="123">
        <v>0</v>
      </c>
      <c r="AE248" s="246">
        <v>0</v>
      </c>
    </row>
    <row r="249" spans="1:31" x14ac:dyDescent="0.2">
      <c r="A249" s="154" t="s">
        <v>1343</v>
      </c>
      <c r="B249" s="154" t="s">
        <v>1344</v>
      </c>
      <c r="C249" s="154"/>
      <c r="D249" s="154"/>
      <c r="E249" s="171">
        <v>74</v>
      </c>
      <c r="F249" s="245">
        <v>1</v>
      </c>
      <c r="G249" s="247"/>
      <c r="H249" s="123">
        <v>1</v>
      </c>
      <c r="I249" s="246">
        <v>0.01</v>
      </c>
      <c r="J249" s="123">
        <v>29</v>
      </c>
      <c r="K249" s="246">
        <v>0.39</v>
      </c>
      <c r="L249" s="123">
        <v>0</v>
      </c>
      <c r="M249" s="246">
        <v>0</v>
      </c>
      <c r="N249" s="247"/>
      <c r="O249" s="123">
        <v>16</v>
      </c>
      <c r="P249" s="246">
        <v>0.22</v>
      </c>
      <c r="Q249" s="123">
        <v>9</v>
      </c>
      <c r="R249" s="246">
        <v>0.12</v>
      </c>
      <c r="S249" s="123">
        <v>0</v>
      </c>
      <c r="T249" s="246">
        <v>0</v>
      </c>
      <c r="U249" s="247"/>
      <c r="V249" s="123">
        <v>12</v>
      </c>
      <c r="W249" s="246">
        <v>0.16</v>
      </c>
      <c r="X249" s="123">
        <v>3</v>
      </c>
      <c r="Y249" s="246">
        <v>0.04</v>
      </c>
      <c r="Z249" s="123">
        <v>3</v>
      </c>
      <c r="AA249" s="246">
        <v>0.04</v>
      </c>
      <c r="AB249" s="123">
        <v>1</v>
      </c>
      <c r="AC249" s="246">
        <v>0.01</v>
      </c>
      <c r="AD249" s="123">
        <v>0</v>
      </c>
      <c r="AE249" s="246">
        <v>0</v>
      </c>
    </row>
    <row r="250" spans="1:31" x14ac:dyDescent="0.2">
      <c r="A250" s="154" t="s">
        <v>1345</v>
      </c>
      <c r="B250" s="154" t="s">
        <v>1346</v>
      </c>
      <c r="C250" s="154"/>
      <c r="D250" s="154"/>
      <c r="E250" s="171">
        <v>35</v>
      </c>
      <c r="F250" s="245">
        <v>1</v>
      </c>
      <c r="G250" s="247"/>
      <c r="H250" s="123">
        <v>1</v>
      </c>
      <c r="I250" s="246">
        <v>0.03</v>
      </c>
      <c r="J250" s="123">
        <v>14</v>
      </c>
      <c r="K250" s="246">
        <v>0.4</v>
      </c>
      <c r="L250" s="123">
        <v>0</v>
      </c>
      <c r="M250" s="246">
        <v>0</v>
      </c>
      <c r="N250" s="247"/>
      <c r="O250" s="123">
        <v>6</v>
      </c>
      <c r="P250" s="246">
        <v>0.17</v>
      </c>
      <c r="Q250" s="123">
        <v>5</v>
      </c>
      <c r="R250" s="246">
        <v>0.14000000000000001</v>
      </c>
      <c r="S250" s="123">
        <v>0</v>
      </c>
      <c r="T250" s="246">
        <v>0</v>
      </c>
      <c r="U250" s="247"/>
      <c r="V250" s="123">
        <v>8</v>
      </c>
      <c r="W250" s="246">
        <v>0.23</v>
      </c>
      <c r="X250" s="123">
        <v>1</v>
      </c>
      <c r="Y250" s="246">
        <v>0.03</v>
      </c>
      <c r="Z250" s="123">
        <v>0</v>
      </c>
      <c r="AA250" s="246">
        <v>0</v>
      </c>
      <c r="AB250" s="123">
        <v>0</v>
      </c>
      <c r="AC250" s="246">
        <v>0</v>
      </c>
      <c r="AD250" s="123">
        <v>0</v>
      </c>
      <c r="AE250" s="246">
        <v>0</v>
      </c>
    </row>
    <row r="251" spans="1:31" x14ac:dyDescent="0.2">
      <c r="A251" s="154" t="s">
        <v>1347</v>
      </c>
      <c r="B251" s="154" t="s">
        <v>1348</v>
      </c>
      <c r="C251" s="154"/>
      <c r="D251" s="154"/>
      <c r="E251" s="171">
        <v>129</v>
      </c>
      <c r="F251" s="245">
        <v>1</v>
      </c>
      <c r="G251" s="247"/>
      <c r="H251" s="123">
        <v>1</v>
      </c>
      <c r="I251" s="246">
        <v>0.01</v>
      </c>
      <c r="J251" s="123">
        <v>32</v>
      </c>
      <c r="K251" s="246">
        <v>0.25</v>
      </c>
      <c r="L251" s="123">
        <v>0</v>
      </c>
      <c r="M251" s="246">
        <v>0</v>
      </c>
      <c r="N251" s="247"/>
      <c r="O251" s="123">
        <v>30</v>
      </c>
      <c r="P251" s="246">
        <v>0.23</v>
      </c>
      <c r="Q251" s="123">
        <v>21</v>
      </c>
      <c r="R251" s="246">
        <v>0.16</v>
      </c>
      <c r="S251" s="123">
        <v>0</v>
      </c>
      <c r="T251" s="246">
        <v>0</v>
      </c>
      <c r="U251" s="247"/>
      <c r="V251" s="123">
        <v>29</v>
      </c>
      <c r="W251" s="246">
        <v>0.22</v>
      </c>
      <c r="X251" s="123">
        <v>14</v>
      </c>
      <c r="Y251" s="246">
        <v>0.11</v>
      </c>
      <c r="Z251" s="123">
        <v>1</v>
      </c>
      <c r="AA251" s="246">
        <v>0.01</v>
      </c>
      <c r="AB251" s="123">
        <v>1</v>
      </c>
      <c r="AC251" s="246">
        <v>0.01</v>
      </c>
      <c r="AD251" s="123">
        <v>0</v>
      </c>
      <c r="AE251" s="246">
        <v>0</v>
      </c>
    </row>
    <row r="252" spans="1:31" x14ac:dyDescent="0.2">
      <c r="A252" s="154" t="s">
        <v>1349</v>
      </c>
      <c r="B252" s="154" t="s">
        <v>1350</v>
      </c>
      <c r="C252" s="154"/>
      <c r="D252" s="154"/>
      <c r="E252" s="171">
        <v>14</v>
      </c>
      <c r="F252" s="245">
        <v>1</v>
      </c>
      <c r="G252" s="247"/>
      <c r="H252" s="123">
        <v>0</v>
      </c>
      <c r="I252" s="246">
        <v>0</v>
      </c>
      <c r="J252" s="123">
        <v>4</v>
      </c>
      <c r="K252" s="246">
        <v>0.28999999999999998</v>
      </c>
      <c r="L252" s="123">
        <v>0</v>
      </c>
      <c r="M252" s="246">
        <v>0</v>
      </c>
      <c r="N252" s="247"/>
      <c r="O252" s="123">
        <v>8</v>
      </c>
      <c r="P252" s="246">
        <v>0.56999999999999995</v>
      </c>
      <c r="Q252" s="123">
        <v>1</v>
      </c>
      <c r="R252" s="246">
        <v>7.0000000000000007E-2</v>
      </c>
      <c r="S252" s="123">
        <v>0</v>
      </c>
      <c r="T252" s="246">
        <v>0</v>
      </c>
      <c r="U252" s="247"/>
      <c r="V252" s="123">
        <v>1</v>
      </c>
      <c r="W252" s="246">
        <v>7.0000000000000007E-2</v>
      </c>
      <c r="X252" s="123">
        <v>0</v>
      </c>
      <c r="Y252" s="246">
        <v>0</v>
      </c>
      <c r="Z252" s="123">
        <v>0</v>
      </c>
      <c r="AA252" s="246">
        <v>0</v>
      </c>
      <c r="AB252" s="123">
        <v>0</v>
      </c>
      <c r="AC252" s="246">
        <v>0</v>
      </c>
      <c r="AD252" s="123">
        <v>0</v>
      </c>
      <c r="AE252" s="246">
        <v>0</v>
      </c>
    </row>
    <row r="253" spans="1:31" x14ac:dyDescent="0.2">
      <c r="A253" s="154" t="s">
        <v>1351</v>
      </c>
      <c r="B253" s="154" t="s">
        <v>1352</v>
      </c>
      <c r="C253" s="154"/>
      <c r="D253" s="154"/>
      <c r="E253" s="171">
        <v>21</v>
      </c>
      <c r="F253" s="245">
        <v>1</v>
      </c>
      <c r="G253" s="247"/>
      <c r="H253" s="123">
        <v>0</v>
      </c>
      <c r="I253" s="246">
        <v>0</v>
      </c>
      <c r="J253" s="123">
        <v>13</v>
      </c>
      <c r="K253" s="246">
        <v>0.62</v>
      </c>
      <c r="L253" s="123">
        <v>0</v>
      </c>
      <c r="M253" s="246">
        <v>0</v>
      </c>
      <c r="N253" s="247"/>
      <c r="O253" s="123">
        <v>2</v>
      </c>
      <c r="P253" s="246">
        <v>0.1</v>
      </c>
      <c r="Q253" s="123">
        <v>2</v>
      </c>
      <c r="R253" s="246">
        <v>0.1</v>
      </c>
      <c r="S253" s="123">
        <v>0</v>
      </c>
      <c r="T253" s="246">
        <v>0</v>
      </c>
      <c r="U253" s="247"/>
      <c r="V253" s="123">
        <v>3</v>
      </c>
      <c r="W253" s="246">
        <v>0.14000000000000001</v>
      </c>
      <c r="X253" s="123">
        <v>1</v>
      </c>
      <c r="Y253" s="246">
        <v>0.05</v>
      </c>
      <c r="Z253" s="123">
        <v>0</v>
      </c>
      <c r="AA253" s="246">
        <v>0</v>
      </c>
      <c r="AB253" s="123">
        <v>0</v>
      </c>
      <c r="AC253" s="246">
        <v>0</v>
      </c>
      <c r="AD253" s="123">
        <v>0</v>
      </c>
      <c r="AE253" s="246">
        <v>0</v>
      </c>
    </row>
    <row r="254" spans="1:31" x14ac:dyDescent="0.2">
      <c r="A254" s="154" t="s">
        <v>1353</v>
      </c>
      <c r="B254" s="154" t="s">
        <v>1354</v>
      </c>
      <c r="C254" s="154"/>
      <c r="D254" s="154"/>
      <c r="E254" s="171">
        <v>62</v>
      </c>
      <c r="F254" s="245">
        <v>1</v>
      </c>
      <c r="G254" s="247"/>
      <c r="H254" s="123">
        <v>1</v>
      </c>
      <c r="I254" s="246">
        <v>0.02</v>
      </c>
      <c r="J254" s="123">
        <v>14</v>
      </c>
      <c r="K254" s="246">
        <v>0.23</v>
      </c>
      <c r="L254" s="123">
        <v>0</v>
      </c>
      <c r="M254" s="246">
        <v>0</v>
      </c>
      <c r="N254" s="247"/>
      <c r="O254" s="123">
        <v>23</v>
      </c>
      <c r="P254" s="246">
        <v>0.37</v>
      </c>
      <c r="Q254" s="123">
        <v>15</v>
      </c>
      <c r="R254" s="246">
        <v>0.24</v>
      </c>
      <c r="S254" s="123">
        <v>0</v>
      </c>
      <c r="T254" s="246">
        <v>0</v>
      </c>
      <c r="U254" s="247"/>
      <c r="V254" s="123">
        <v>6</v>
      </c>
      <c r="W254" s="246">
        <v>0.1</v>
      </c>
      <c r="X254" s="123">
        <v>2</v>
      </c>
      <c r="Y254" s="246">
        <v>0.03</v>
      </c>
      <c r="Z254" s="123">
        <v>0</v>
      </c>
      <c r="AA254" s="246">
        <v>0</v>
      </c>
      <c r="AB254" s="123">
        <v>1</v>
      </c>
      <c r="AC254" s="246">
        <v>0.02</v>
      </c>
      <c r="AD254" s="123">
        <v>0</v>
      </c>
      <c r="AE254" s="246">
        <v>0</v>
      </c>
    </row>
    <row r="255" spans="1:31" x14ac:dyDescent="0.2">
      <c r="A255" s="154" t="s">
        <v>1355</v>
      </c>
      <c r="B255" s="154" t="s">
        <v>1356</v>
      </c>
      <c r="C255" s="154"/>
      <c r="D255" s="154"/>
      <c r="E255" s="171">
        <v>271</v>
      </c>
      <c r="F255" s="245">
        <v>1</v>
      </c>
      <c r="G255" s="247"/>
      <c r="H255" s="123">
        <v>5</v>
      </c>
      <c r="I255" s="246">
        <v>0.02</v>
      </c>
      <c r="J255" s="123">
        <v>44</v>
      </c>
      <c r="K255" s="246">
        <v>0.16</v>
      </c>
      <c r="L255" s="123">
        <v>0</v>
      </c>
      <c r="M255" s="246">
        <v>0</v>
      </c>
      <c r="N255" s="247"/>
      <c r="O255" s="123">
        <v>99</v>
      </c>
      <c r="P255" s="246">
        <v>0.37</v>
      </c>
      <c r="Q255" s="123">
        <v>72</v>
      </c>
      <c r="R255" s="246">
        <v>0.27</v>
      </c>
      <c r="S255" s="123">
        <v>2</v>
      </c>
      <c r="T255" s="246">
        <v>0.01</v>
      </c>
      <c r="U255" s="247"/>
      <c r="V255" s="123">
        <v>29</v>
      </c>
      <c r="W255" s="246">
        <v>0.11</v>
      </c>
      <c r="X255" s="123">
        <v>13</v>
      </c>
      <c r="Y255" s="246">
        <v>0.05</v>
      </c>
      <c r="Z255" s="123">
        <v>0</v>
      </c>
      <c r="AA255" s="246">
        <v>0</v>
      </c>
      <c r="AB255" s="123">
        <v>7</v>
      </c>
      <c r="AC255" s="246">
        <v>0.03</v>
      </c>
      <c r="AD255" s="123">
        <v>0</v>
      </c>
      <c r="AE255" s="246">
        <v>0</v>
      </c>
    </row>
    <row r="256" spans="1:31" x14ac:dyDescent="0.2">
      <c r="A256" s="154" t="s">
        <v>1357</v>
      </c>
      <c r="B256" s="154" t="s">
        <v>1358</v>
      </c>
      <c r="C256" s="154"/>
      <c r="D256" s="154"/>
      <c r="E256" s="171">
        <v>335</v>
      </c>
      <c r="F256" s="245">
        <v>1</v>
      </c>
      <c r="G256" s="247"/>
      <c r="H256" s="123">
        <v>11</v>
      </c>
      <c r="I256" s="246">
        <v>0.03</v>
      </c>
      <c r="J256" s="123">
        <v>32</v>
      </c>
      <c r="K256" s="246">
        <v>0.1</v>
      </c>
      <c r="L256" s="123">
        <v>0</v>
      </c>
      <c r="M256" s="246">
        <v>0</v>
      </c>
      <c r="N256" s="247"/>
      <c r="O256" s="123">
        <v>136</v>
      </c>
      <c r="P256" s="246">
        <v>0.41</v>
      </c>
      <c r="Q256" s="123">
        <v>133</v>
      </c>
      <c r="R256" s="246">
        <v>0.4</v>
      </c>
      <c r="S256" s="123">
        <v>0</v>
      </c>
      <c r="T256" s="246">
        <v>0</v>
      </c>
      <c r="U256" s="247"/>
      <c r="V256" s="123">
        <v>15</v>
      </c>
      <c r="W256" s="246">
        <v>0.04</v>
      </c>
      <c r="X256" s="123">
        <v>4</v>
      </c>
      <c r="Y256" s="246">
        <v>0.01</v>
      </c>
      <c r="Z256" s="123">
        <v>3</v>
      </c>
      <c r="AA256" s="246">
        <v>0.01</v>
      </c>
      <c r="AB256" s="123">
        <v>1</v>
      </c>
      <c r="AC256" s="246">
        <v>0</v>
      </c>
      <c r="AD256" s="123">
        <v>0</v>
      </c>
      <c r="AE256" s="246">
        <v>0</v>
      </c>
    </row>
    <row r="257" spans="1:31" x14ac:dyDescent="0.2">
      <c r="A257" s="154" t="s">
        <v>1359</v>
      </c>
      <c r="B257" s="154" t="s">
        <v>1360</v>
      </c>
      <c r="C257" s="154"/>
      <c r="D257" s="154"/>
      <c r="E257" s="171">
        <v>267</v>
      </c>
      <c r="F257" s="245">
        <v>1</v>
      </c>
      <c r="G257" s="247"/>
      <c r="H257" s="123">
        <v>4</v>
      </c>
      <c r="I257" s="246">
        <v>0.01</v>
      </c>
      <c r="J257" s="123">
        <v>54</v>
      </c>
      <c r="K257" s="246">
        <v>0.2</v>
      </c>
      <c r="L257" s="123">
        <v>0</v>
      </c>
      <c r="M257" s="246">
        <v>0</v>
      </c>
      <c r="N257" s="247"/>
      <c r="O257" s="123">
        <v>85</v>
      </c>
      <c r="P257" s="246">
        <v>0.32</v>
      </c>
      <c r="Q257" s="123">
        <v>72</v>
      </c>
      <c r="R257" s="246">
        <v>0.27</v>
      </c>
      <c r="S257" s="123">
        <v>0</v>
      </c>
      <c r="T257" s="246">
        <v>0</v>
      </c>
      <c r="U257" s="247"/>
      <c r="V257" s="123">
        <v>30</v>
      </c>
      <c r="W257" s="246">
        <v>0.11</v>
      </c>
      <c r="X257" s="123">
        <v>16</v>
      </c>
      <c r="Y257" s="246">
        <v>0.06</v>
      </c>
      <c r="Z257" s="123">
        <v>4</v>
      </c>
      <c r="AA257" s="246">
        <v>0.01</v>
      </c>
      <c r="AB257" s="123">
        <v>2</v>
      </c>
      <c r="AC257" s="246">
        <v>0.01</v>
      </c>
      <c r="AD257" s="123">
        <v>0</v>
      </c>
      <c r="AE257" s="246">
        <v>0</v>
      </c>
    </row>
    <row r="258" spans="1:31" x14ac:dyDescent="0.2">
      <c r="A258" s="154" t="s">
        <v>1361</v>
      </c>
      <c r="B258" s="154" t="s">
        <v>1362</v>
      </c>
      <c r="C258" s="154"/>
      <c r="D258" s="154"/>
      <c r="E258" s="171">
        <v>44</v>
      </c>
      <c r="F258" s="245">
        <v>1</v>
      </c>
      <c r="G258" s="247"/>
      <c r="H258" s="123">
        <v>3</v>
      </c>
      <c r="I258" s="246">
        <v>7.0000000000000007E-2</v>
      </c>
      <c r="J258" s="123">
        <v>10</v>
      </c>
      <c r="K258" s="246">
        <v>0.23</v>
      </c>
      <c r="L258" s="123">
        <v>0</v>
      </c>
      <c r="M258" s="246">
        <v>0</v>
      </c>
      <c r="N258" s="247"/>
      <c r="O258" s="123">
        <v>9</v>
      </c>
      <c r="P258" s="246">
        <v>0.2</v>
      </c>
      <c r="Q258" s="123">
        <v>7</v>
      </c>
      <c r="R258" s="246">
        <v>0.16</v>
      </c>
      <c r="S258" s="123">
        <v>0</v>
      </c>
      <c r="T258" s="246">
        <v>0</v>
      </c>
      <c r="U258" s="247"/>
      <c r="V258" s="123">
        <v>8</v>
      </c>
      <c r="W258" s="246">
        <v>0.18</v>
      </c>
      <c r="X258" s="123">
        <v>4</v>
      </c>
      <c r="Y258" s="246">
        <v>0.09</v>
      </c>
      <c r="Z258" s="123">
        <v>2</v>
      </c>
      <c r="AA258" s="246">
        <v>0.05</v>
      </c>
      <c r="AB258" s="123">
        <v>1</v>
      </c>
      <c r="AC258" s="246">
        <v>0.02</v>
      </c>
      <c r="AD258" s="123">
        <v>0</v>
      </c>
      <c r="AE258" s="246">
        <v>0</v>
      </c>
    </row>
    <row r="259" spans="1:31" x14ac:dyDescent="0.2">
      <c r="A259" s="154" t="s">
        <v>1363</v>
      </c>
      <c r="B259" s="154" t="s">
        <v>1364</v>
      </c>
      <c r="C259" s="154"/>
      <c r="D259" s="154"/>
      <c r="E259" s="171">
        <v>49</v>
      </c>
      <c r="F259" s="245">
        <v>1</v>
      </c>
      <c r="G259" s="247"/>
      <c r="H259" s="123">
        <v>1</v>
      </c>
      <c r="I259" s="246">
        <v>0.02</v>
      </c>
      <c r="J259" s="123">
        <v>15</v>
      </c>
      <c r="K259" s="246">
        <v>0.31</v>
      </c>
      <c r="L259" s="123">
        <v>0</v>
      </c>
      <c r="M259" s="246">
        <v>0</v>
      </c>
      <c r="N259" s="247"/>
      <c r="O259" s="123">
        <v>13</v>
      </c>
      <c r="P259" s="246">
        <v>0.27</v>
      </c>
      <c r="Q259" s="123">
        <v>7</v>
      </c>
      <c r="R259" s="246">
        <v>0.14000000000000001</v>
      </c>
      <c r="S259" s="123">
        <v>0</v>
      </c>
      <c r="T259" s="246">
        <v>0</v>
      </c>
      <c r="U259" s="247"/>
      <c r="V259" s="123">
        <v>8</v>
      </c>
      <c r="W259" s="246">
        <v>0.16</v>
      </c>
      <c r="X259" s="123">
        <v>2</v>
      </c>
      <c r="Y259" s="246">
        <v>0.04</v>
      </c>
      <c r="Z259" s="123">
        <v>1</v>
      </c>
      <c r="AA259" s="246">
        <v>0.02</v>
      </c>
      <c r="AB259" s="123">
        <v>2</v>
      </c>
      <c r="AC259" s="246">
        <v>0.04</v>
      </c>
      <c r="AD259" s="123">
        <v>0</v>
      </c>
      <c r="AE259" s="246">
        <v>0</v>
      </c>
    </row>
    <row r="260" spans="1:31" x14ac:dyDescent="0.2">
      <c r="A260" s="154" t="s">
        <v>1365</v>
      </c>
      <c r="B260" s="154" t="s">
        <v>1366</v>
      </c>
      <c r="C260" s="154"/>
      <c r="D260" s="154"/>
      <c r="E260" s="171">
        <v>285</v>
      </c>
      <c r="F260" s="245">
        <v>1</v>
      </c>
      <c r="G260" s="247"/>
      <c r="H260" s="123">
        <v>8</v>
      </c>
      <c r="I260" s="246">
        <v>0.03</v>
      </c>
      <c r="J260" s="123">
        <v>59</v>
      </c>
      <c r="K260" s="246">
        <v>0.21</v>
      </c>
      <c r="L260" s="123">
        <v>0</v>
      </c>
      <c r="M260" s="246">
        <v>0</v>
      </c>
      <c r="N260" s="247"/>
      <c r="O260" s="123">
        <v>109</v>
      </c>
      <c r="P260" s="246">
        <v>0.38</v>
      </c>
      <c r="Q260" s="123">
        <v>57</v>
      </c>
      <c r="R260" s="246">
        <v>0.2</v>
      </c>
      <c r="S260" s="123">
        <v>0</v>
      </c>
      <c r="T260" s="246">
        <v>0</v>
      </c>
      <c r="U260" s="247"/>
      <c r="V260" s="123">
        <v>26</v>
      </c>
      <c r="W260" s="246">
        <v>0.09</v>
      </c>
      <c r="X260" s="123">
        <v>18</v>
      </c>
      <c r="Y260" s="246">
        <v>0.06</v>
      </c>
      <c r="Z260" s="123">
        <v>8</v>
      </c>
      <c r="AA260" s="246">
        <v>0.03</v>
      </c>
      <c r="AB260" s="123">
        <v>0</v>
      </c>
      <c r="AC260" s="246">
        <v>0</v>
      </c>
      <c r="AD260" s="123">
        <v>0</v>
      </c>
      <c r="AE260" s="246">
        <v>0</v>
      </c>
    </row>
    <row r="261" spans="1:31" x14ac:dyDescent="0.2">
      <c r="A261" s="154" t="s">
        <v>1367</v>
      </c>
      <c r="B261" s="154" t="s">
        <v>1368</v>
      </c>
      <c r="C261" s="154"/>
      <c r="D261" s="154"/>
      <c r="E261" s="171">
        <v>16</v>
      </c>
      <c r="F261" s="245">
        <v>1</v>
      </c>
      <c r="G261" s="247"/>
      <c r="H261" s="123">
        <v>1</v>
      </c>
      <c r="I261" s="246">
        <v>0.06</v>
      </c>
      <c r="J261" s="123">
        <v>3</v>
      </c>
      <c r="K261" s="246">
        <v>0.19</v>
      </c>
      <c r="L261" s="123">
        <v>0</v>
      </c>
      <c r="M261" s="246">
        <v>0</v>
      </c>
      <c r="N261" s="247"/>
      <c r="O261" s="123">
        <v>2</v>
      </c>
      <c r="P261" s="246">
        <v>0.12</v>
      </c>
      <c r="Q261" s="123">
        <v>3</v>
      </c>
      <c r="R261" s="246">
        <v>0.19</v>
      </c>
      <c r="S261" s="123">
        <v>1</v>
      </c>
      <c r="T261" s="246">
        <v>0.06</v>
      </c>
      <c r="U261" s="247"/>
      <c r="V261" s="123">
        <v>5</v>
      </c>
      <c r="W261" s="246">
        <v>0.31</v>
      </c>
      <c r="X261" s="123">
        <v>1</v>
      </c>
      <c r="Y261" s="246">
        <v>0.06</v>
      </c>
      <c r="Z261" s="123">
        <v>0</v>
      </c>
      <c r="AA261" s="246">
        <v>0</v>
      </c>
      <c r="AB261" s="123">
        <v>0</v>
      </c>
      <c r="AC261" s="246">
        <v>0</v>
      </c>
      <c r="AD261" s="123">
        <v>0</v>
      </c>
      <c r="AE261" s="246">
        <v>0</v>
      </c>
    </row>
    <row r="262" spans="1:31" x14ac:dyDescent="0.2">
      <c r="A262" s="154" t="s">
        <v>1369</v>
      </c>
      <c r="B262" s="154" t="s">
        <v>1370</v>
      </c>
      <c r="C262" s="154"/>
      <c r="D262" s="154"/>
      <c r="E262" s="171">
        <v>93</v>
      </c>
      <c r="F262" s="245">
        <v>1</v>
      </c>
      <c r="G262" s="247"/>
      <c r="H262" s="123">
        <v>0</v>
      </c>
      <c r="I262" s="246">
        <v>0</v>
      </c>
      <c r="J262" s="123">
        <v>23</v>
      </c>
      <c r="K262" s="246">
        <v>0.25</v>
      </c>
      <c r="L262" s="123">
        <v>0</v>
      </c>
      <c r="M262" s="246">
        <v>0</v>
      </c>
      <c r="N262" s="247"/>
      <c r="O262" s="123">
        <v>24</v>
      </c>
      <c r="P262" s="246">
        <v>0.26</v>
      </c>
      <c r="Q262" s="123">
        <v>23</v>
      </c>
      <c r="R262" s="246">
        <v>0.25</v>
      </c>
      <c r="S262" s="123">
        <v>0</v>
      </c>
      <c r="T262" s="246">
        <v>0</v>
      </c>
      <c r="U262" s="247"/>
      <c r="V262" s="123">
        <v>11</v>
      </c>
      <c r="W262" s="246">
        <v>0.12</v>
      </c>
      <c r="X262" s="123">
        <v>7</v>
      </c>
      <c r="Y262" s="246">
        <v>0.08</v>
      </c>
      <c r="Z262" s="123">
        <v>3</v>
      </c>
      <c r="AA262" s="246">
        <v>0.03</v>
      </c>
      <c r="AB262" s="123">
        <v>2</v>
      </c>
      <c r="AC262" s="246">
        <v>0.02</v>
      </c>
      <c r="AD262" s="123">
        <v>0</v>
      </c>
      <c r="AE262" s="246">
        <v>0</v>
      </c>
    </row>
    <row r="263" spans="1:31" x14ac:dyDescent="0.2">
      <c r="A263" s="154" t="s">
        <v>1371</v>
      </c>
      <c r="B263" s="154" t="s">
        <v>1372</v>
      </c>
      <c r="C263" s="154"/>
      <c r="D263" s="154"/>
      <c r="E263" s="171">
        <v>90</v>
      </c>
      <c r="F263" s="245">
        <v>1</v>
      </c>
      <c r="G263" s="247"/>
      <c r="H263" s="123">
        <v>2</v>
      </c>
      <c r="I263" s="246">
        <v>0.02</v>
      </c>
      <c r="J263" s="123">
        <v>13</v>
      </c>
      <c r="K263" s="246">
        <v>0.14000000000000001</v>
      </c>
      <c r="L263" s="123">
        <v>13</v>
      </c>
      <c r="M263" s="246">
        <v>0.14000000000000001</v>
      </c>
      <c r="N263" s="247"/>
      <c r="O263" s="123">
        <v>9</v>
      </c>
      <c r="P263" s="246">
        <v>0.1</v>
      </c>
      <c r="Q263" s="123">
        <v>15</v>
      </c>
      <c r="R263" s="246">
        <v>0.17</v>
      </c>
      <c r="S263" s="123">
        <v>15</v>
      </c>
      <c r="T263" s="246">
        <v>0.17</v>
      </c>
      <c r="U263" s="247"/>
      <c r="V263" s="123">
        <v>17</v>
      </c>
      <c r="W263" s="246">
        <v>0.19</v>
      </c>
      <c r="X263" s="123">
        <v>3</v>
      </c>
      <c r="Y263" s="246">
        <v>0.03</v>
      </c>
      <c r="Z263" s="123">
        <v>0</v>
      </c>
      <c r="AA263" s="246">
        <v>0</v>
      </c>
      <c r="AB263" s="123">
        <v>3</v>
      </c>
      <c r="AC263" s="246">
        <v>0.03</v>
      </c>
      <c r="AD263" s="123">
        <v>0</v>
      </c>
      <c r="AE263" s="246">
        <v>0</v>
      </c>
    </row>
    <row r="264" spans="1:31" x14ac:dyDescent="0.2">
      <c r="A264" s="154" t="s">
        <v>1373</v>
      </c>
      <c r="B264" s="154" t="s">
        <v>1374</v>
      </c>
      <c r="C264" s="154"/>
      <c r="D264" s="154"/>
      <c r="E264" s="171">
        <v>231</v>
      </c>
      <c r="F264" s="245">
        <v>1</v>
      </c>
      <c r="G264" s="247"/>
      <c r="H264" s="123">
        <v>1</v>
      </c>
      <c r="I264" s="246">
        <v>0</v>
      </c>
      <c r="J264" s="123">
        <v>35</v>
      </c>
      <c r="K264" s="246">
        <v>0.15</v>
      </c>
      <c r="L264" s="123">
        <v>0</v>
      </c>
      <c r="M264" s="246">
        <v>0</v>
      </c>
      <c r="N264" s="247"/>
      <c r="O264" s="123">
        <v>107</v>
      </c>
      <c r="P264" s="246">
        <v>0.46</v>
      </c>
      <c r="Q264" s="123">
        <v>45</v>
      </c>
      <c r="R264" s="246">
        <v>0.19</v>
      </c>
      <c r="S264" s="123">
        <v>1</v>
      </c>
      <c r="T264" s="246">
        <v>0</v>
      </c>
      <c r="U264" s="247"/>
      <c r="V264" s="123">
        <v>30</v>
      </c>
      <c r="W264" s="246">
        <v>0.13</v>
      </c>
      <c r="X264" s="123">
        <v>9</v>
      </c>
      <c r="Y264" s="246">
        <v>0.04</v>
      </c>
      <c r="Z264" s="123">
        <v>2</v>
      </c>
      <c r="AA264" s="246">
        <v>0.01</v>
      </c>
      <c r="AB264" s="123">
        <v>1</v>
      </c>
      <c r="AC264" s="246">
        <v>0</v>
      </c>
      <c r="AD264" s="123">
        <v>0</v>
      </c>
      <c r="AE264" s="246">
        <v>0</v>
      </c>
    </row>
    <row r="265" spans="1:31" x14ac:dyDescent="0.2">
      <c r="A265" s="154" t="s">
        <v>1375</v>
      </c>
      <c r="B265" s="154" t="s">
        <v>1376</v>
      </c>
      <c r="C265" s="154"/>
      <c r="D265" s="154"/>
      <c r="E265" s="171">
        <v>123</v>
      </c>
      <c r="F265" s="245">
        <v>1</v>
      </c>
      <c r="G265" s="247"/>
      <c r="H265" s="123">
        <v>2</v>
      </c>
      <c r="I265" s="246">
        <v>0.02</v>
      </c>
      <c r="J265" s="123">
        <v>31</v>
      </c>
      <c r="K265" s="246">
        <v>0.25</v>
      </c>
      <c r="L265" s="123">
        <v>0</v>
      </c>
      <c r="M265" s="246">
        <v>0</v>
      </c>
      <c r="N265" s="247"/>
      <c r="O265" s="123">
        <v>35</v>
      </c>
      <c r="P265" s="246">
        <v>0.28000000000000003</v>
      </c>
      <c r="Q265" s="123">
        <v>22</v>
      </c>
      <c r="R265" s="246">
        <v>0.18</v>
      </c>
      <c r="S265" s="123">
        <v>0</v>
      </c>
      <c r="T265" s="246">
        <v>0</v>
      </c>
      <c r="U265" s="247"/>
      <c r="V265" s="123">
        <v>23</v>
      </c>
      <c r="W265" s="246">
        <v>0.19</v>
      </c>
      <c r="X265" s="123">
        <v>6</v>
      </c>
      <c r="Y265" s="246">
        <v>0.05</v>
      </c>
      <c r="Z265" s="123">
        <v>2</v>
      </c>
      <c r="AA265" s="246">
        <v>0.02</v>
      </c>
      <c r="AB265" s="123">
        <v>2</v>
      </c>
      <c r="AC265" s="246">
        <v>0.02</v>
      </c>
      <c r="AD265" s="123">
        <v>0</v>
      </c>
      <c r="AE265" s="246">
        <v>0</v>
      </c>
    </row>
    <row r="266" spans="1:31" x14ac:dyDescent="0.2">
      <c r="A266" s="154" t="s">
        <v>1377</v>
      </c>
      <c r="B266" s="154" t="s">
        <v>1378</v>
      </c>
      <c r="C266" s="154"/>
      <c r="D266" s="154"/>
      <c r="E266" s="171">
        <v>51</v>
      </c>
      <c r="F266" s="245">
        <v>1</v>
      </c>
      <c r="G266" s="247"/>
      <c r="H266" s="123">
        <v>1</v>
      </c>
      <c r="I266" s="246">
        <v>0.02</v>
      </c>
      <c r="J266" s="123">
        <v>11</v>
      </c>
      <c r="K266" s="246">
        <v>0.22</v>
      </c>
      <c r="L266" s="123">
        <v>0</v>
      </c>
      <c r="M266" s="246">
        <v>0</v>
      </c>
      <c r="N266" s="247"/>
      <c r="O266" s="123">
        <v>22</v>
      </c>
      <c r="P266" s="246">
        <v>0.43</v>
      </c>
      <c r="Q266" s="123">
        <v>12</v>
      </c>
      <c r="R266" s="246">
        <v>0.24</v>
      </c>
      <c r="S266" s="123">
        <v>0</v>
      </c>
      <c r="T266" s="246">
        <v>0</v>
      </c>
      <c r="U266" s="247"/>
      <c r="V266" s="123">
        <v>2</v>
      </c>
      <c r="W266" s="246">
        <v>0.04</v>
      </c>
      <c r="X266" s="123">
        <v>3</v>
      </c>
      <c r="Y266" s="246">
        <v>0.06</v>
      </c>
      <c r="Z266" s="123">
        <v>0</v>
      </c>
      <c r="AA266" s="246">
        <v>0</v>
      </c>
      <c r="AB266" s="123">
        <v>0</v>
      </c>
      <c r="AC266" s="246">
        <v>0</v>
      </c>
      <c r="AD266" s="123">
        <v>0</v>
      </c>
      <c r="AE266" s="246">
        <v>0</v>
      </c>
    </row>
    <row r="267" spans="1:31" x14ac:dyDescent="0.2">
      <c r="A267" s="154" t="s">
        <v>1379</v>
      </c>
      <c r="B267" s="154" t="s">
        <v>1380</v>
      </c>
      <c r="C267" s="154"/>
      <c r="D267" s="154"/>
      <c r="E267" s="171">
        <v>42</v>
      </c>
      <c r="F267" s="245">
        <v>1</v>
      </c>
      <c r="G267" s="247"/>
      <c r="H267" s="123">
        <v>1</v>
      </c>
      <c r="I267" s="246">
        <v>0.02</v>
      </c>
      <c r="J267" s="123">
        <v>12</v>
      </c>
      <c r="K267" s="246">
        <v>0.28999999999999998</v>
      </c>
      <c r="L267" s="123">
        <v>0</v>
      </c>
      <c r="M267" s="246">
        <v>0</v>
      </c>
      <c r="N267" s="247"/>
      <c r="O267" s="123">
        <v>11</v>
      </c>
      <c r="P267" s="246">
        <v>0.26</v>
      </c>
      <c r="Q267" s="123">
        <v>9</v>
      </c>
      <c r="R267" s="246">
        <v>0.21</v>
      </c>
      <c r="S267" s="123">
        <v>0</v>
      </c>
      <c r="T267" s="246">
        <v>0</v>
      </c>
      <c r="U267" s="247"/>
      <c r="V267" s="123">
        <v>7</v>
      </c>
      <c r="W267" s="246">
        <v>0.17</v>
      </c>
      <c r="X267" s="123">
        <v>1</v>
      </c>
      <c r="Y267" s="246">
        <v>0.02</v>
      </c>
      <c r="Z267" s="123">
        <v>0</v>
      </c>
      <c r="AA267" s="246">
        <v>0</v>
      </c>
      <c r="AB267" s="123">
        <v>1</v>
      </c>
      <c r="AC267" s="246">
        <v>0.02</v>
      </c>
      <c r="AD267" s="123">
        <v>0</v>
      </c>
      <c r="AE267" s="246">
        <v>0</v>
      </c>
    </row>
    <row r="268" spans="1:31" x14ac:dyDescent="0.2">
      <c r="A268" s="154" t="s">
        <v>1381</v>
      </c>
      <c r="B268" s="154" t="s">
        <v>1382</v>
      </c>
      <c r="C268" s="154"/>
      <c r="D268" s="154"/>
      <c r="E268" s="171">
        <v>129</v>
      </c>
      <c r="F268" s="245">
        <v>1</v>
      </c>
      <c r="G268" s="247"/>
      <c r="H268" s="123">
        <v>1</v>
      </c>
      <c r="I268" s="246">
        <v>0.01</v>
      </c>
      <c r="J268" s="123">
        <v>11</v>
      </c>
      <c r="K268" s="246">
        <v>0.09</v>
      </c>
      <c r="L268" s="123">
        <v>0</v>
      </c>
      <c r="M268" s="246">
        <v>0</v>
      </c>
      <c r="N268" s="247"/>
      <c r="O268" s="123">
        <v>57</v>
      </c>
      <c r="P268" s="246">
        <v>0.44</v>
      </c>
      <c r="Q268" s="123">
        <v>53</v>
      </c>
      <c r="R268" s="246">
        <v>0.41</v>
      </c>
      <c r="S268" s="123">
        <v>0</v>
      </c>
      <c r="T268" s="246">
        <v>0</v>
      </c>
      <c r="U268" s="247"/>
      <c r="V268" s="123">
        <v>4</v>
      </c>
      <c r="W268" s="246">
        <v>0.03</v>
      </c>
      <c r="X268" s="123">
        <v>2</v>
      </c>
      <c r="Y268" s="246">
        <v>0.02</v>
      </c>
      <c r="Z268" s="123">
        <v>0</v>
      </c>
      <c r="AA268" s="246">
        <v>0</v>
      </c>
      <c r="AB268" s="123">
        <v>1</v>
      </c>
      <c r="AC268" s="246">
        <v>0.01</v>
      </c>
      <c r="AD268" s="123">
        <v>0</v>
      </c>
      <c r="AE268" s="246">
        <v>0</v>
      </c>
    </row>
    <row r="269" spans="1:31" x14ac:dyDescent="0.2">
      <c r="A269" s="154" t="s">
        <v>1383</v>
      </c>
      <c r="B269" s="154" t="s">
        <v>1384</v>
      </c>
      <c r="C269" s="154"/>
      <c r="D269" s="154"/>
      <c r="E269" s="171">
        <v>160</v>
      </c>
      <c r="F269" s="245">
        <v>1</v>
      </c>
      <c r="G269" s="247"/>
      <c r="H269" s="123">
        <v>4</v>
      </c>
      <c r="I269" s="246">
        <v>0.03</v>
      </c>
      <c r="J269" s="123">
        <v>50</v>
      </c>
      <c r="K269" s="246">
        <v>0.31</v>
      </c>
      <c r="L269" s="123">
        <v>0</v>
      </c>
      <c r="M269" s="246">
        <v>0</v>
      </c>
      <c r="N269" s="247"/>
      <c r="O269" s="123">
        <v>33</v>
      </c>
      <c r="P269" s="246">
        <v>0.21</v>
      </c>
      <c r="Q269" s="123">
        <v>14</v>
      </c>
      <c r="R269" s="246">
        <v>0.09</v>
      </c>
      <c r="S269" s="123">
        <v>0</v>
      </c>
      <c r="T269" s="246">
        <v>0</v>
      </c>
      <c r="U269" s="247"/>
      <c r="V269" s="123">
        <v>30</v>
      </c>
      <c r="W269" s="246">
        <v>0.19</v>
      </c>
      <c r="X269" s="123">
        <v>23</v>
      </c>
      <c r="Y269" s="246">
        <v>0.14000000000000001</v>
      </c>
      <c r="Z269" s="123">
        <v>4</v>
      </c>
      <c r="AA269" s="246">
        <v>0.03</v>
      </c>
      <c r="AB269" s="123">
        <v>2</v>
      </c>
      <c r="AC269" s="246">
        <v>0.01</v>
      </c>
      <c r="AD269" s="123">
        <v>0</v>
      </c>
      <c r="AE269" s="246">
        <v>0</v>
      </c>
    </row>
    <row r="270" spans="1:31" x14ac:dyDescent="0.2">
      <c r="A270" s="154" t="s">
        <v>1385</v>
      </c>
      <c r="B270" s="154" t="s">
        <v>1386</v>
      </c>
      <c r="C270" s="154"/>
      <c r="D270" s="154"/>
      <c r="E270" s="171">
        <v>77</v>
      </c>
      <c r="F270" s="245">
        <v>1</v>
      </c>
      <c r="G270" s="247"/>
      <c r="H270" s="123">
        <v>0</v>
      </c>
      <c r="I270" s="246">
        <v>0</v>
      </c>
      <c r="J270" s="123">
        <v>28</v>
      </c>
      <c r="K270" s="246">
        <v>0.36</v>
      </c>
      <c r="L270" s="123">
        <v>0</v>
      </c>
      <c r="M270" s="246">
        <v>0</v>
      </c>
      <c r="N270" s="247"/>
      <c r="O270" s="123">
        <v>8</v>
      </c>
      <c r="P270" s="246">
        <v>0.1</v>
      </c>
      <c r="Q270" s="123">
        <v>15</v>
      </c>
      <c r="R270" s="246">
        <v>0.19</v>
      </c>
      <c r="S270" s="123">
        <v>0</v>
      </c>
      <c r="T270" s="246">
        <v>0</v>
      </c>
      <c r="U270" s="247"/>
      <c r="V270" s="123">
        <v>17</v>
      </c>
      <c r="W270" s="246">
        <v>0.22</v>
      </c>
      <c r="X270" s="123">
        <v>6</v>
      </c>
      <c r="Y270" s="246">
        <v>0.08</v>
      </c>
      <c r="Z270" s="123">
        <v>2</v>
      </c>
      <c r="AA270" s="246">
        <v>0.03</v>
      </c>
      <c r="AB270" s="123">
        <v>1</v>
      </c>
      <c r="AC270" s="246">
        <v>0.01</v>
      </c>
      <c r="AD270" s="123">
        <v>0</v>
      </c>
      <c r="AE270" s="246">
        <v>0</v>
      </c>
    </row>
    <row r="271" spans="1:31" x14ac:dyDescent="0.2">
      <c r="A271" s="154" t="s">
        <v>1387</v>
      </c>
      <c r="B271" s="154" t="s">
        <v>1388</v>
      </c>
      <c r="C271" s="154"/>
      <c r="D271" s="154"/>
      <c r="E271" s="171">
        <v>79</v>
      </c>
      <c r="F271" s="245">
        <v>1</v>
      </c>
      <c r="G271" s="247"/>
      <c r="H271" s="123">
        <v>5</v>
      </c>
      <c r="I271" s="246">
        <v>0.06</v>
      </c>
      <c r="J271" s="123">
        <v>19</v>
      </c>
      <c r="K271" s="246">
        <v>0.24</v>
      </c>
      <c r="L271" s="123">
        <v>0</v>
      </c>
      <c r="M271" s="246">
        <v>0</v>
      </c>
      <c r="N271" s="247"/>
      <c r="O271" s="123">
        <v>21</v>
      </c>
      <c r="P271" s="246">
        <v>0.27</v>
      </c>
      <c r="Q271" s="123">
        <v>16</v>
      </c>
      <c r="R271" s="246">
        <v>0.2</v>
      </c>
      <c r="S271" s="123">
        <v>0</v>
      </c>
      <c r="T271" s="246">
        <v>0</v>
      </c>
      <c r="U271" s="247"/>
      <c r="V271" s="123">
        <v>14</v>
      </c>
      <c r="W271" s="246">
        <v>0.18</v>
      </c>
      <c r="X271" s="123">
        <v>3</v>
      </c>
      <c r="Y271" s="246">
        <v>0.04</v>
      </c>
      <c r="Z271" s="123">
        <v>0</v>
      </c>
      <c r="AA271" s="246">
        <v>0</v>
      </c>
      <c r="AB271" s="123">
        <v>1</v>
      </c>
      <c r="AC271" s="246">
        <v>0.01</v>
      </c>
      <c r="AD271" s="123">
        <v>0</v>
      </c>
      <c r="AE271" s="246">
        <v>0</v>
      </c>
    </row>
    <row r="272" spans="1:31" x14ac:dyDescent="0.2">
      <c r="A272" s="154" t="s">
        <v>1389</v>
      </c>
      <c r="B272" s="154" t="s">
        <v>1390</v>
      </c>
      <c r="C272" s="154"/>
      <c r="D272" s="154"/>
      <c r="E272" s="171">
        <v>61</v>
      </c>
      <c r="F272" s="245">
        <v>1</v>
      </c>
      <c r="G272" s="247"/>
      <c r="H272" s="123">
        <v>0</v>
      </c>
      <c r="I272" s="246">
        <v>0</v>
      </c>
      <c r="J272" s="123">
        <v>19</v>
      </c>
      <c r="K272" s="246">
        <v>0.31</v>
      </c>
      <c r="L272" s="123">
        <v>0</v>
      </c>
      <c r="M272" s="246">
        <v>0</v>
      </c>
      <c r="N272" s="247"/>
      <c r="O272" s="123">
        <v>18</v>
      </c>
      <c r="P272" s="246">
        <v>0.3</v>
      </c>
      <c r="Q272" s="123">
        <v>12</v>
      </c>
      <c r="R272" s="246">
        <v>0.2</v>
      </c>
      <c r="S272" s="123">
        <v>0</v>
      </c>
      <c r="T272" s="246">
        <v>0</v>
      </c>
      <c r="U272" s="247"/>
      <c r="V272" s="123">
        <v>7</v>
      </c>
      <c r="W272" s="246">
        <v>0.11</v>
      </c>
      <c r="X272" s="123">
        <v>4</v>
      </c>
      <c r="Y272" s="246">
        <v>7.0000000000000007E-2</v>
      </c>
      <c r="Z272" s="123">
        <v>1</v>
      </c>
      <c r="AA272" s="246">
        <v>0.02</v>
      </c>
      <c r="AB272" s="123">
        <v>0</v>
      </c>
      <c r="AC272" s="246">
        <v>0</v>
      </c>
      <c r="AD272" s="123">
        <v>0</v>
      </c>
      <c r="AE272" s="246">
        <v>0</v>
      </c>
    </row>
    <row r="273" spans="1:31" x14ac:dyDescent="0.2">
      <c r="A273" s="154" t="s">
        <v>1391</v>
      </c>
      <c r="B273" s="154" t="s">
        <v>1392</v>
      </c>
      <c r="C273" s="154"/>
      <c r="D273" s="154"/>
      <c r="E273" s="171">
        <v>116</v>
      </c>
      <c r="F273" s="245">
        <v>1</v>
      </c>
      <c r="G273" s="247"/>
      <c r="H273" s="123">
        <v>2</v>
      </c>
      <c r="I273" s="246">
        <v>0.02</v>
      </c>
      <c r="J273" s="123">
        <v>21</v>
      </c>
      <c r="K273" s="246">
        <v>0.18</v>
      </c>
      <c r="L273" s="123">
        <v>5</v>
      </c>
      <c r="M273" s="246">
        <v>0.04</v>
      </c>
      <c r="N273" s="247"/>
      <c r="O273" s="123">
        <v>27</v>
      </c>
      <c r="P273" s="246">
        <v>0.23</v>
      </c>
      <c r="Q273" s="123">
        <v>16</v>
      </c>
      <c r="R273" s="246">
        <v>0.14000000000000001</v>
      </c>
      <c r="S273" s="123">
        <v>9</v>
      </c>
      <c r="T273" s="246">
        <v>0.08</v>
      </c>
      <c r="U273" s="247"/>
      <c r="V273" s="123">
        <v>22</v>
      </c>
      <c r="W273" s="246">
        <v>0.19</v>
      </c>
      <c r="X273" s="123">
        <v>8</v>
      </c>
      <c r="Y273" s="246">
        <v>7.0000000000000007E-2</v>
      </c>
      <c r="Z273" s="123">
        <v>3</v>
      </c>
      <c r="AA273" s="246">
        <v>0.03</v>
      </c>
      <c r="AB273" s="123">
        <v>3</v>
      </c>
      <c r="AC273" s="246">
        <v>0.03</v>
      </c>
      <c r="AD273" s="123">
        <v>0</v>
      </c>
      <c r="AE273" s="246">
        <v>0</v>
      </c>
    </row>
    <row r="274" spans="1:31" x14ac:dyDescent="0.2">
      <c r="A274" s="154" t="s">
        <v>1393</v>
      </c>
      <c r="B274" s="154" t="s">
        <v>1394</v>
      </c>
      <c r="C274" s="154"/>
      <c r="D274" s="154"/>
      <c r="E274" s="171">
        <v>76</v>
      </c>
      <c r="F274" s="245">
        <v>1</v>
      </c>
      <c r="G274" s="247"/>
      <c r="H274" s="123">
        <v>2</v>
      </c>
      <c r="I274" s="246">
        <v>0.03</v>
      </c>
      <c r="J274" s="123">
        <v>16</v>
      </c>
      <c r="K274" s="246">
        <v>0.21</v>
      </c>
      <c r="L274" s="123">
        <v>0</v>
      </c>
      <c r="M274" s="246">
        <v>0</v>
      </c>
      <c r="N274" s="247"/>
      <c r="O274" s="123">
        <v>21</v>
      </c>
      <c r="P274" s="246">
        <v>0.28000000000000003</v>
      </c>
      <c r="Q274" s="123">
        <v>14</v>
      </c>
      <c r="R274" s="246">
        <v>0.18</v>
      </c>
      <c r="S274" s="123">
        <v>1</v>
      </c>
      <c r="T274" s="246">
        <v>0.01</v>
      </c>
      <c r="U274" s="247"/>
      <c r="V274" s="123">
        <v>10</v>
      </c>
      <c r="W274" s="246">
        <v>0.13</v>
      </c>
      <c r="X274" s="123">
        <v>8</v>
      </c>
      <c r="Y274" s="246">
        <v>0.11</v>
      </c>
      <c r="Z274" s="123">
        <v>1</v>
      </c>
      <c r="AA274" s="246">
        <v>0.01</v>
      </c>
      <c r="AB274" s="123">
        <v>3</v>
      </c>
      <c r="AC274" s="246">
        <v>0.04</v>
      </c>
      <c r="AD274" s="123">
        <v>0</v>
      </c>
      <c r="AE274" s="246">
        <v>0</v>
      </c>
    </row>
    <row r="275" spans="1:31" x14ac:dyDescent="0.2">
      <c r="A275" s="154" t="s">
        <v>1395</v>
      </c>
      <c r="B275" s="154" t="s">
        <v>1396</v>
      </c>
      <c r="C275" s="154"/>
      <c r="D275" s="154"/>
      <c r="E275" s="171">
        <v>98</v>
      </c>
      <c r="F275" s="245">
        <v>1</v>
      </c>
      <c r="G275" s="247"/>
      <c r="H275" s="123">
        <v>2</v>
      </c>
      <c r="I275" s="246">
        <v>0.02</v>
      </c>
      <c r="J275" s="123">
        <v>36</v>
      </c>
      <c r="K275" s="246">
        <v>0.37</v>
      </c>
      <c r="L275" s="123">
        <v>0</v>
      </c>
      <c r="M275" s="246">
        <v>0</v>
      </c>
      <c r="N275" s="247"/>
      <c r="O275" s="123">
        <v>15</v>
      </c>
      <c r="P275" s="246">
        <v>0.15</v>
      </c>
      <c r="Q275" s="123">
        <v>15</v>
      </c>
      <c r="R275" s="246">
        <v>0.15</v>
      </c>
      <c r="S275" s="123">
        <v>0</v>
      </c>
      <c r="T275" s="246">
        <v>0</v>
      </c>
      <c r="U275" s="247"/>
      <c r="V275" s="123">
        <v>22</v>
      </c>
      <c r="W275" s="246">
        <v>0.22</v>
      </c>
      <c r="X275" s="123">
        <v>3</v>
      </c>
      <c r="Y275" s="246">
        <v>0.03</v>
      </c>
      <c r="Z275" s="123">
        <v>3</v>
      </c>
      <c r="AA275" s="246">
        <v>0.03</v>
      </c>
      <c r="AB275" s="123">
        <v>2</v>
      </c>
      <c r="AC275" s="246">
        <v>0.02</v>
      </c>
      <c r="AD275" s="123">
        <v>0</v>
      </c>
      <c r="AE275" s="246">
        <v>0</v>
      </c>
    </row>
    <row r="276" spans="1:31" x14ac:dyDescent="0.2">
      <c r="A276" s="154" t="s">
        <v>1397</v>
      </c>
      <c r="B276" s="154" t="s">
        <v>1398</v>
      </c>
      <c r="C276" s="154"/>
      <c r="D276" s="154"/>
      <c r="E276" s="171">
        <v>102</v>
      </c>
      <c r="F276" s="245">
        <v>1</v>
      </c>
      <c r="G276" s="247"/>
      <c r="H276" s="123">
        <v>2</v>
      </c>
      <c r="I276" s="246">
        <v>0.02</v>
      </c>
      <c r="J276" s="123">
        <v>18</v>
      </c>
      <c r="K276" s="246">
        <v>0.18</v>
      </c>
      <c r="L276" s="123">
        <v>0</v>
      </c>
      <c r="M276" s="246">
        <v>0</v>
      </c>
      <c r="N276" s="247"/>
      <c r="O276" s="123">
        <v>33</v>
      </c>
      <c r="P276" s="246">
        <v>0.32</v>
      </c>
      <c r="Q276" s="123">
        <v>20</v>
      </c>
      <c r="R276" s="246">
        <v>0.2</v>
      </c>
      <c r="S276" s="123">
        <v>3</v>
      </c>
      <c r="T276" s="246">
        <v>0.03</v>
      </c>
      <c r="U276" s="247"/>
      <c r="V276" s="123">
        <v>12</v>
      </c>
      <c r="W276" s="246">
        <v>0.12</v>
      </c>
      <c r="X276" s="123">
        <v>13</v>
      </c>
      <c r="Y276" s="246">
        <v>0.13</v>
      </c>
      <c r="Z276" s="123">
        <v>1</v>
      </c>
      <c r="AA276" s="246">
        <v>0.01</v>
      </c>
      <c r="AB276" s="123">
        <v>0</v>
      </c>
      <c r="AC276" s="246">
        <v>0</v>
      </c>
      <c r="AD276" s="123">
        <v>0</v>
      </c>
      <c r="AE276" s="246">
        <v>0</v>
      </c>
    </row>
    <row r="277" spans="1:31" x14ac:dyDescent="0.2">
      <c r="A277" s="154" t="s">
        <v>1399</v>
      </c>
      <c r="B277" s="154" t="s">
        <v>1400</v>
      </c>
      <c r="C277" s="154"/>
      <c r="D277" s="154"/>
      <c r="E277" s="171">
        <v>110</v>
      </c>
      <c r="F277" s="245">
        <v>1</v>
      </c>
      <c r="G277" s="247"/>
      <c r="H277" s="123">
        <v>5</v>
      </c>
      <c r="I277" s="246">
        <v>0.05</v>
      </c>
      <c r="J277" s="123">
        <v>24</v>
      </c>
      <c r="K277" s="246">
        <v>0.22</v>
      </c>
      <c r="L277" s="123">
        <v>0</v>
      </c>
      <c r="M277" s="246">
        <v>0</v>
      </c>
      <c r="N277" s="247"/>
      <c r="O277" s="123">
        <v>33</v>
      </c>
      <c r="P277" s="246">
        <v>0.3</v>
      </c>
      <c r="Q277" s="123">
        <v>24</v>
      </c>
      <c r="R277" s="246">
        <v>0.22</v>
      </c>
      <c r="S277" s="123">
        <v>0</v>
      </c>
      <c r="T277" s="246">
        <v>0</v>
      </c>
      <c r="U277" s="247"/>
      <c r="V277" s="123">
        <v>16</v>
      </c>
      <c r="W277" s="246">
        <v>0.15</v>
      </c>
      <c r="X277" s="123">
        <v>7</v>
      </c>
      <c r="Y277" s="246">
        <v>0.06</v>
      </c>
      <c r="Z277" s="123">
        <v>0</v>
      </c>
      <c r="AA277" s="246">
        <v>0</v>
      </c>
      <c r="AB277" s="123">
        <v>1</v>
      </c>
      <c r="AC277" s="246">
        <v>0.01</v>
      </c>
      <c r="AD277" s="123">
        <v>0</v>
      </c>
      <c r="AE277" s="246">
        <v>0</v>
      </c>
    </row>
    <row r="278" spans="1:31" x14ac:dyDescent="0.2">
      <c r="A278" s="154" t="s">
        <v>1401</v>
      </c>
      <c r="B278" s="154" t="s">
        <v>1402</v>
      </c>
      <c r="C278" s="154"/>
      <c r="D278" s="154"/>
      <c r="E278" s="171">
        <v>58</v>
      </c>
      <c r="F278" s="245">
        <v>1</v>
      </c>
      <c r="G278" s="247"/>
      <c r="H278" s="123">
        <v>1</v>
      </c>
      <c r="I278" s="246">
        <v>0.02</v>
      </c>
      <c r="J278" s="123">
        <v>13</v>
      </c>
      <c r="K278" s="246">
        <v>0.22</v>
      </c>
      <c r="L278" s="123">
        <v>0</v>
      </c>
      <c r="M278" s="246">
        <v>0</v>
      </c>
      <c r="N278" s="247"/>
      <c r="O278" s="123">
        <v>12</v>
      </c>
      <c r="P278" s="246">
        <v>0.21</v>
      </c>
      <c r="Q278" s="123">
        <v>15</v>
      </c>
      <c r="R278" s="246">
        <v>0.26</v>
      </c>
      <c r="S278" s="123">
        <v>0</v>
      </c>
      <c r="T278" s="246">
        <v>0</v>
      </c>
      <c r="U278" s="247"/>
      <c r="V278" s="123">
        <v>7</v>
      </c>
      <c r="W278" s="246">
        <v>0.12</v>
      </c>
      <c r="X278" s="123">
        <v>7</v>
      </c>
      <c r="Y278" s="246">
        <v>0.12</v>
      </c>
      <c r="Z278" s="123">
        <v>1</v>
      </c>
      <c r="AA278" s="246">
        <v>0.02</v>
      </c>
      <c r="AB278" s="123">
        <v>2</v>
      </c>
      <c r="AC278" s="246">
        <v>0.03</v>
      </c>
      <c r="AD278" s="123">
        <v>0</v>
      </c>
      <c r="AE278" s="246">
        <v>0</v>
      </c>
    </row>
    <row r="279" spans="1:31" x14ac:dyDescent="0.2">
      <c r="A279" s="154" t="s">
        <v>1403</v>
      </c>
      <c r="B279" s="154" t="s">
        <v>1404</v>
      </c>
      <c r="C279" s="154"/>
      <c r="D279" s="154"/>
      <c r="E279" s="171">
        <v>326</v>
      </c>
      <c r="F279" s="245">
        <v>1</v>
      </c>
      <c r="G279" s="247"/>
      <c r="H279" s="123">
        <v>5</v>
      </c>
      <c r="I279" s="246">
        <v>0.02</v>
      </c>
      <c r="J279" s="123">
        <v>35</v>
      </c>
      <c r="K279" s="246">
        <v>0.11</v>
      </c>
      <c r="L279" s="123">
        <v>0</v>
      </c>
      <c r="M279" s="246">
        <v>0</v>
      </c>
      <c r="N279" s="247"/>
      <c r="O279" s="123">
        <v>96</v>
      </c>
      <c r="P279" s="246">
        <v>0.28999999999999998</v>
      </c>
      <c r="Q279" s="123">
        <v>114</v>
      </c>
      <c r="R279" s="246">
        <v>0.35</v>
      </c>
      <c r="S279" s="123">
        <v>0</v>
      </c>
      <c r="T279" s="246">
        <v>0</v>
      </c>
      <c r="U279" s="247"/>
      <c r="V279" s="123">
        <v>37</v>
      </c>
      <c r="W279" s="246">
        <v>0.11</v>
      </c>
      <c r="X279" s="123">
        <v>11</v>
      </c>
      <c r="Y279" s="246">
        <v>0.03</v>
      </c>
      <c r="Z279" s="123">
        <v>17</v>
      </c>
      <c r="AA279" s="246">
        <v>0.05</v>
      </c>
      <c r="AB279" s="123">
        <v>11</v>
      </c>
      <c r="AC279" s="246">
        <v>0.03</v>
      </c>
      <c r="AD279" s="123">
        <v>0</v>
      </c>
      <c r="AE279" s="246">
        <v>0</v>
      </c>
    </row>
    <row r="280" spans="1:31" x14ac:dyDescent="0.2">
      <c r="A280" s="154" t="s">
        <v>1405</v>
      </c>
      <c r="B280" s="154" t="s">
        <v>1406</v>
      </c>
      <c r="C280" s="154"/>
      <c r="D280" s="154"/>
      <c r="E280" s="171">
        <v>92</v>
      </c>
      <c r="F280" s="245">
        <v>1</v>
      </c>
      <c r="G280" s="247"/>
      <c r="H280" s="123">
        <v>5</v>
      </c>
      <c r="I280" s="246">
        <v>0.05</v>
      </c>
      <c r="J280" s="123">
        <v>22</v>
      </c>
      <c r="K280" s="246">
        <v>0.24</v>
      </c>
      <c r="L280" s="123">
        <v>0</v>
      </c>
      <c r="M280" s="246">
        <v>0</v>
      </c>
      <c r="N280" s="247"/>
      <c r="O280" s="123">
        <v>30</v>
      </c>
      <c r="P280" s="246">
        <v>0.33</v>
      </c>
      <c r="Q280" s="123">
        <v>11</v>
      </c>
      <c r="R280" s="246">
        <v>0.12</v>
      </c>
      <c r="S280" s="123">
        <v>1</v>
      </c>
      <c r="T280" s="246">
        <v>0.01</v>
      </c>
      <c r="U280" s="247"/>
      <c r="V280" s="123">
        <v>11</v>
      </c>
      <c r="W280" s="246">
        <v>0.12</v>
      </c>
      <c r="X280" s="123">
        <v>5</v>
      </c>
      <c r="Y280" s="246">
        <v>0.05</v>
      </c>
      <c r="Z280" s="123">
        <v>4</v>
      </c>
      <c r="AA280" s="246">
        <v>0.04</v>
      </c>
      <c r="AB280" s="123">
        <v>3</v>
      </c>
      <c r="AC280" s="246">
        <v>0.03</v>
      </c>
      <c r="AD280" s="123">
        <v>0</v>
      </c>
      <c r="AE280" s="246">
        <v>0</v>
      </c>
    </row>
    <row r="281" spans="1:31" x14ac:dyDescent="0.2">
      <c r="A281" s="154" t="s">
        <v>1407</v>
      </c>
      <c r="B281" s="154" t="s">
        <v>1408</v>
      </c>
      <c r="C281" s="154"/>
      <c r="D281" s="154"/>
      <c r="E281" s="171">
        <v>79</v>
      </c>
      <c r="F281" s="245">
        <v>1</v>
      </c>
      <c r="G281" s="247"/>
      <c r="H281" s="123">
        <v>3</v>
      </c>
      <c r="I281" s="246">
        <v>0.04</v>
      </c>
      <c r="J281" s="123">
        <v>19</v>
      </c>
      <c r="K281" s="246">
        <v>0.24</v>
      </c>
      <c r="L281" s="123">
        <v>1</v>
      </c>
      <c r="M281" s="246">
        <v>0.01</v>
      </c>
      <c r="N281" s="247"/>
      <c r="O281" s="123">
        <v>16</v>
      </c>
      <c r="P281" s="246">
        <v>0.2</v>
      </c>
      <c r="Q281" s="123">
        <v>16</v>
      </c>
      <c r="R281" s="246">
        <v>0.2</v>
      </c>
      <c r="S281" s="123">
        <v>3</v>
      </c>
      <c r="T281" s="246">
        <v>0.04</v>
      </c>
      <c r="U281" s="247"/>
      <c r="V281" s="123">
        <v>11</v>
      </c>
      <c r="W281" s="246">
        <v>0.14000000000000001</v>
      </c>
      <c r="X281" s="123">
        <v>7</v>
      </c>
      <c r="Y281" s="246">
        <v>0.09</v>
      </c>
      <c r="Z281" s="123">
        <v>3</v>
      </c>
      <c r="AA281" s="246">
        <v>0.04</v>
      </c>
      <c r="AB281" s="123">
        <v>0</v>
      </c>
      <c r="AC281" s="246">
        <v>0</v>
      </c>
      <c r="AD281" s="123">
        <v>0</v>
      </c>
      <c r="AE281" s="246">
        <v>0</v>
      </c>
    </row>
    <row r="282" spans="1:31" x14ac:dyDescent="0.2">
      <c r="A282" s="154" t="s">
        <v>1409</v>
      </c>
      <c r="B282" s="154" t="s">
        <v>1410</v>
      </c>
      <c r="C282" s="154"/>
      <c r="D282" s="154"/>
      <c r="E282" s="171">
        <v>20</v>
      </c>
      <c r="F282" s="245">
        <v>1</v>
      </c>
      <c r="G282" s="247"/>
      <c r="H282" s="123">
        <v>0</v>
      </c>
      <c r="I282" s="246">
        <v>0</v>
      </c>
      <c r="J282" s="123">
        <v>8</v>
      </c>
      <c r="K282" s="246">
        <v>0.4</v>
      </c>
      <c r="L282" s="123">
        <v>0</v>
      </c>
      <c r="M282" s="246">
        <v>0</v>
      </c>
      <c r="N282" s="247"/>
      <c r="O282" s="123">
        <v>2</v>
      </c>
      <c r="P282" s="246">
        <v>0.1</v>
      </c>
      <c r="Q282" s="123">
        <v>1</v>
      </c>
      <c r="R282" s="246">
        <v>0.05</v>
      </c>
      <c r="S282" s="123">
        <v>0</v>
      </c>
      <c r="T282" s="246">
        <v>0</v>
      </c>
      <c r="U282" s="247"/>
      <c r="V282" s="123">
        <v>3</v>
      </c>
      <c r="W282" s="246">
        <v>0.15</v>
      </c>
      <c r="X282" s="123">
        <v>2</v>
      </c>
      <c r="Y282" s="246">
        <v>0.1</v>
      </c>
      <c r="Z282" s="123">
        <v>2</v>
      </c>
      <c r="AA282" s="246">
        <v>0.1</v>
      </c>
      <c r="AB282" s="123">
        <v>2</v>
      </c>
      <c r="AC282" s="246">
        <v>0.1</v>
      </c>
      <c r="AD282" s="123">
        <v>0</v>
      </c>
      <c r="AE282" s="246">
        <v>0</v>
      </c>
    </row>
    <row r="283" spans="1:31" x14ac:dyDescent="0.2">
      <c r="A283" s="154" t="s">
        <v>1411</v>
      </c>
      <c r="B283" s="154" t="s">
        <v>1412</v>
      </c>
      <c r="C283" s="154"/>
      <c r="D283" s="154"/>
      <c r="E283" s="171">
        <v>122</v>
      </c>
      <c r="F283" s="245">
        <v>1</v>
      </c>
      <c r="G283" s="247"/>
      <c r="H283" s="123">
        <v>3</v>
      </c>
      <c r="I283" s="246">
        <v>0.02</v>
      </c>
      <c r="J283" s="123">
        <v>23</v>
      </c>
      <c r="K283" s="246">
        <v>0.19</v>
      </c>
      <c r="L283" s="123">
        <v>0</v>
      </c>
      <c r="M283" s="246">
        <v>0</v>
      </c>
      <c r="N283" s="247"/>
      <c r="O283" s="123">
        <v>29</v>
      </c>
      <c r="P283" s="246">
        <v>0.24</v>
      </c>
      <c r="Q283" s="123">
        <v>37</v>
      </c>
      <c r="R283" s="246">
        <v>0.3</v>
      </c>
      <c r="S283" s="123">
        <v>0</v>
      </c>
      <c r="T283" s="246">
        <v>0</v>
      </c>
      <c r="U283" s="247"/>
      <c r="V283" s="123">
        <v>14</v>
      </c>
      <c r="W283" s="246">
        <v>0.11</v>
      </c>
      <c r="X283" s="123">
        <v>12</v>
      </c>
      <c r="Y283" s="246">
        <v>0.1</v>
      </c>
      <c r="Z283" s="123">
        <v>2</v>
      </c>
      <c r="AA283" s="246">
        <v>0.02</v>
      </c>
      <c r="AB283" s="123">
        <v>2</v>
      </c>
      <c r="AC283" s="246">
        <v>0.02</v>
      </c>
      <c r="AD283" s="123">
        <v>0</v>
      </c>
      <c r="AE283" s="246">
        <v>0</v>
      </c>
    </row>
    <row r="284" spans="1:31" x14ac:dyDescent="0.2">
      <c r="A284" s="154" t="s">
        <v>1413</v>
      </c>
      <c r="B284" s="154" t="s">
        <v>1414</v>
      </c>
      <c r="C284" s="154"/>
      <c r="D284" s="154"/>
      <c r="E284" s="171">
        <v>261</v>
      </c>
      <c r="F284" s="245">
        <v>1</v>
      </c>
      <c r="G284" s="247"/>
      <c r="H284" s="123">
        <v>6</v>
      </c>
      <c r="I284" s="246">
        <v>0.02</v>
      </c>
      <c r="J284" s="123">
        <v>52</v>
      </c>
      <c r="K284" s="246">
        <v>0.2</v>
      </c>
      <c r="L284" s="123">
        <v>0</v>
      </c>
      <c r="M284" s="246">
        <v>0</v>
      </c>
      <c r="N284" s="247"/>
      <c r="O284" s="123">
        <v>110</v>
      </c>
      <c r="P284" s="246">
        <v>0.42</v>
      </c>
      <c r="Q284" s="123">
        <v>37</v>
      </c>
      <c r="R284" s="246">
        <v>0.14000000000000001</v>
      </c>
      <c r="S284" s="123">
        <v>0</v>
      </c>
      <c r="T284" s="246">
        <v>0</v>
      </c>
      <c r="U284" s="247"/>
      <c r="V284" s="123">
        <v>28</v>
      </c>
      <c r="W284" s="246">
        <v>0.11</v>
      </c>
      <c r="X284" s="123">
        <v>21</v>
      </c>
      <c r="Y284" s="246">
        <v>0.08</v>
      </c>
      <c r="Z284" s="123">
        <v>5</v>
      </c>
      <c r="AA284" s="246">
        <v>0.02</v>
      </c>
      <c r="AB284" s="123">
        <v>2</v>
      </c>
      <c r="AC284" s="246">
        <v>0.01</v>
      </c>
      <c r="AD284" s="123">
        <v>0</v>
      </c>
      <c r="AE284" s="246">
        <v>0</v>
      </c>
    </row>
    <row r="285" spans="1:31" x14ac:dyDescent="0.2">
      <c r="A285" s="154" t="s">
        <v>1415</v>
      </c>
      <c r="B285" s="154" t="s">
        <v>1416</v>
      </c>
      <c r="C285" s="154"/>
      <c r="D285" s="154"/>
      <c r="E285" s="171">
        <v>107</v>
      </c>
      <c r="F285" s="245">
        <v>1</v>
      </c>
      <c r="G285" s="247"/>
      <c r="H285" s="123">
        <v>0</v>
      </c>
      <c r="I285" s="246">
        <v>0</v>
      </c>
      <c r="J285" s="123">
        <v>31</v>
      </c>
      <c r="K285" s="246">
        <v>0.28999999999999998</v>
      </c>
      <c r="L285" s="123">
        <v>0</v>
      </c>
      <c r="M285" s="246">
        <v>0</v>
      </c>
      <c r="N285" s="247"/>
      <c r="O285" s="123">
        <v>29</v>
      </c>
      <c r="P285" s="246">
        <v>0.27</v>
      </c>
      <c r="Q285" s="123">
        <v>19</v>
      </c>
      <c r="R285" s="246">
        <v>0.18</v>
      </c>
      <c r="S285" s="123">
        <v>0</v>
      </c>
      <c r="T285" s="246">
        <v>0</v>
      </c>
      <c r="U285" s="247"/>
      <c r="V285" s="123">
        <v>19</v>
      </c>
      <c r="W285" s="246">
        <v>0.18</v>
      </c>
      <c r="X285" s="123">
        <v>4</v>
      </c>
      <c r="Y285" s="246">
        <v>0.04</v>
      </c>
      <c r="Z285" s="123">
        <v>2</v>
      </c>
      <c r="AA285" s="246">
        <v>0.02</v>
      </c>
      <c r="AB285" s="123">
        <v>2</v>
      </c>
      <c r="AC285" s="246">
        <v>0.02</v>
      </c>
      <c r="AD285" s="123">
        <v>1</v>
      </c>
      <c r="AE285" s="246">
        <v>0.01</v>
      </c>
    </row>
    <row r="286" spans="1:31" x14ac:dyDescent="0.2">
      <c r="A286" s="154" t="s">
        <v>1417</v>
      </c>
      <c r="B286" s="154" t="s">
        <v>1418</v>
      </c>
      <c r="C286" s="154"/>
      <c r="D286" s="154"/>
      <c r="E286" s="171">
        <v>152</v>
      </c>
      <c r="F286" s="245">
        <v>1</v>
      </c>
      <c r="G286" s="247"/>
      <c r="H286" s="123">
        <v>0</v>
      </c>
      <c r="I286" s="246">
        <v>0</v>
      </c>
      <c r="J286" s="123">
        <v>49</v>
      </c>
      <c r="K286" s="246">
        <v>0.32</v>
      </c>
      <c r="L286" s="123">
        <v>0</v>
      </c>
      <c r="M286" s="246">
        <v>0</v>
      </c>
      <c r="N286" s="247"/>
      <c r="O286" s="123">
        <v>25</v>
      </c>
      <c r="P286" s="246">
        <v>0.16</v>
      </c>
      <c r="Q286" s="123">
        <v>23</v>
      </c>
      <c r="R286" s="246">
        <v>0.15</v>
      </c>
      <c r="S286" s="123">
        <v>1</v>
      </c>
      <c r="T286" s="246">
        <v>0.01</v>
      </c>
      <c r="U286" s="247"/>
      <c r="V286" s="123">
        <v>43</v>
      </c>
      <c r="W286" s="246">
        <v>0.28000000000000003</v>
      </c>
      <c r="X286" s="123">
        <v>4</v>
      </c>
      <c r="Y286" s="246">
        <v>0.03</v>
      </c>
      <c r="Z286" s="123">
        <v>5</v>
      </c>
      <c r="AA286" s="246">
        <v>0.03</v>
      </c>
      <c r="AB286" s="123">
        <v>2</v>
      </c>
      <c r="AC286" s="246">
        <v>0.01</v>
      </c>
      <c r="AD286" s="123">
        <v>0</v>
      </c>
      <c r="AE286" s="246">
        <v>0</v>
      </c>
    </row>
    <row r="287" spans="1:31" x14ac:dyDescent="0.2">
      <c r="A287" s="154" t="s">
        <v>1419</v>
      </c>
      <c r="B287" s="154" t="s">
        <v>1420</v>
      </c>
      <c r="C287" s="154"/>
      <c r="D287" s="154"/>
      <c r="E287" s="171">
        <v>136</v>
      </c>
      <c r="F287" s="245">
        <v>1</v>
      </c>
      <c r="G287" s="247"/>
      <c r="H287" s="123">
        <v>2</v>
      </c>
      <c r="I287" s="246">
        <v>0.01</v>
      </c>
      <c r="J287" s="123">
        <v>44</v>
      </c>
      <c r="K287" s="246">
        <v>0.32</v>
      </c>
      <c r="L287" s="123">
        <v>0</v>
      </c>
      <c r="M287" s="246">
        <v>0</v>
      </c>
      <c r="N287" s="247"/>
      <c r="O287" s="123">
        <v>25</v>
      </c>
      <c r="P287" s="246">
        <v>0.18</v>
      </c>
      <c r="Q287" s="123">
        <v>42</v>
      </c>
      <c r="R287" s="246">
        <v>0.31</v>
      </c>
      <c r="S287" s="123">
        <v>1</v>
      </c>
      <c r="T287" s="246">
        <v>0.01</v>
      </c>
      <c r="U287" s="247"/>
      <c r="V287" s="123">
        <v>12</v>
      </c>
      <c r="W287" s="246">
        <v>0.09</v>
      </c>
      <c r="X287" s="123">
        <v>6</v>
      </c>
      <c r="Y287" s="246">
        <v>0.04</v>
      </c>
      <c r="Z287" s="123">
        <v>3</v>
      </c>
      <c r="AA287" s="246">
        <v>0.02</v>
      </c>
      <c r="AB287" s="123">
        <v>1</v>
      </c>
      <c r="AC287" s="246">
        <v>0.01</v>
      </c>
      <c r="AD287" s="123">
        <v>0</v>
      </c>
      <c r="AE287" s="246">
        <v>0</v>
      </c>
    </row>
    <row r="288" spans="1:31" x14ac:dyDescent="0.2">
      <c r="A288" s="154" t="s">
        <v>1421</v>
      </c>
      <c r="B288" s="154" t="s">
        <v>1422</v>
      </c>
      <c r="C288" s="154"/>
      <c r="D288" s="154"/>
      <c r="E288" s="171">
        <v>212</v>
      </c>
      <c r="F288" s="245">
        <v>1</v>
      </c>
      <c r="G288" s="247"/>
      <c r="H288" s="123">
        <v>7</v>
      </c>
      <c r="I288" s="246">
        <v>0.03</v>
      </c>
      <c r="J288" s="123">
        <v>53</v>
      </c>
      <c r="K288" s="246">
        <v>0.25</v>
      </c>
      <c r="L288" s="123">
        <v>1</v>
      </c>
      <c r="M288" s="246">
        <v>0</v>
      </c>
      <c r="N288" s="247"/>
      <c r="O288" s="123">
        <v>85</v>
      </c>
      <c r="P288" s="246">
        <v>0.4</v>
      </c>
      <c r="Q288" s="123">
        <v>33</v>
      </c>
      <c r="R288" s="246">
        <v>0.16</v>
      </c>
      <c r="S288" s="123">
        <v>3</v>
      </c>
      <c r="T288" s="246">
        <v>0.01</v>
      </c>
      <c r="U288" s="247"/>
      <c r="V288" s="123">
        <v>17</v>
      </c>
      <c r="W288" s="246">
        <v>0.08</v>
      </c>
      <c r="X288" s="123">
        <v>9</v>
      </c>
      <c r="Y288" s="246">
        <v>0.04</v>
      </c>
      <c r="Z288" s="123">
        <v>3</v>
      </c>
      <c r="AA288" s="246">
        <v>0.01</v>
      </c>
      <c r="AB288" s="123">
        <v>1</v>
      </c>
      <c r="AC288" s="246">
        <v>0</v>
      </c>
      <c r="AD288" s="123">
        <v>0</v>
      </c>
      <c r="AE288" s="246">
        <v>0</v>
      </c>
    </row>
    <row r="289" spans="1:31" x14ac:dyDescent="0.2">
      <c r="A289" s="154" t="s">
        <v>1423</v>
      </c>
      <c r="B289" s="154" t="s">
        <v>1424</v>
      </c>
      <c r="C289" s="154"/>
      <c r="D289" s="154"/>
      <c r="E289" s="171">
        <v>60</v>
      </c>
      <c r="F289" s="245">
        <v>1</v>
      </c>
      <c r="G289" s="247"/>
      <c r="H289" s="123">
        <v>1</v>
      </c>
      <c r="I289" s="246">
        <v>0.02</v>
      </c>
      <c r="J289" s="123">
        <v>7</v>
      </c>
      <c r="K289" s="246">
        <v>0.12</v>
      </c>
      <c r="L289" s="123">
        <v>1</v>
      </c>
      <c r="M289" s="246">
        <v>0.02</v>
      </c>
      <c r="N289" s="247"/>
      <c r="O289" s="123">
        <v>22</v>
      </c>
      <c r="P289" s="246">
        <v>0.37</v>
      </c>
      <c r="Q289" s="123">
        <v>15</v>
      </c>
      <c r="R289" s="246">
        <v>0.25</v>
      </c>
      <c r="S289" s="123">
        <v>0</v>
      </c>
      <c r="T289" s="246">
        <v>0</v>
      </c>
      <c r="U289" s="247"/>
      <c r="V289" s="123">
        <v>4</v>
      </c>
      <c r="W289" s="246">
        <v>7.0000000000000007E-2</v>
      </c>
      <c r="X289" s="123">
        <v>8</v>
      </c>
      <c r="Y289" s="246">
        <v>0.13</v>
      </c>
      <c r="Z289" s="123">
        <v>1</v>
      </c>
      <c r="AA289" s="246">
        <v>0.02</v>
      </c>
      <c r="AB289" s="123">
        <v>1</v>
      </c>
      <c r="AC289" s="246">
        <v>0.02</v>
      </c>
      <c r="AD289" s="123">
        <v>0</v>
      </c>
      <c r="AE289" s="246">
        <v>0</v>
      </c>
    </row>
    <row r="290" spans="1:31" x14ac:dyDescent="0.2">
      <c r="A290" s="154" t="s">
        <v>1425</v>
      </c>
      <c r="B290" s="154" t="s">
        <v>1426</v>
      </c>
      <c r="C290" s="154"/>
      <c r="D290" s="154"/>
      <c r="E290" s="171">
        <v>42</v>
      </c>
      <c r="F290" s="245">
        <v>1</v>
      </c>
      <c r="G290" s="247"/>
      <c r="H290" s="123">
        <v>2</v>
      </c>
      <c r="I290" s="246">
        <v>0.05</v>
      </c>
      <c r="J290" s="123">
        <v>14</v>
      </c>
      <c r="K290" s="246">
        <v>0.33</v>
      </c>
      <c r="L290" s="123">
        <v>0</v>
      </c>
      <c r="M290" s="246">
        <v>0</v>
      </c>
      <c r="N290" s="247"/>
      <c r="O290" s="123">
        <v>5</v>
      </c>
      <c r="P290" s="246">
        <v>0.12</v>
      </c>
      <c r="Q290" s="123">
        <v>5</v>
      </c>
      <c r="R290" s="246">
        <v>0.12</v>
      </c>
      <c r="S290" s="123">
        <v>0</v>
      </c>
      <c r="T290" s="246">
        <v>0</v>
      </c>
      <c r="U290" s="247"/>
      <c r="V290" s="123">
        <v>10</v>
      </c>
      <c r="W290" s="246">
        <v>0.24</v>
      </c>
      <c r="X290" s="123">
        <v>3</v>
      </c>
      <c r="Y290" s="246">
        <v>7.0000000000000007E-2</v>
      </c>
      <c r="Z290" s="123">
        <v>3</v>
      </c>
      <c r="AA290" s="246">
        <v>7.0000000000000007E-2</v>
      </c>
      <c r="AB290" s="123">
        <v>0</v>
      </c>
      <c r="AC290" s="246">
        <v>0</v>
      </c>
      <c r="AD290" s="123">
        <v>0</v>
      </c>
      <c r="AE290" s="246">
        <v>0</v>
      </c>
    </row>
    <row r="291" spans="1:31" x14ac:dyDescent="0.2">
      <c r="A291" s="154" t="s">
        <v>1427</v>
      </c>
      <c r="B291" s="154" t="s">
        <v>1428</v>
      </c>
      <c r="C291" s="154"/>
      <c r="D291" s="154"/>
      <c r="E291" s="171">
        <v>50</v>
      </c>
      <c r="F291" s="245">
        <v>1</v>
      </c>
      <c r="G291" s="247"/>
      <c r="H291" s="123">
        <v>1</v>
      </c>
      <c r="I291" s="246">
        <v>0.02</v>
      </c>
      <c r="J291" s="123">
        <v>15</v>
      </c>
      <c r="K291" s="246">
        <v>0.3</v>
      </c>
      <c r="L291" s="123">
        <v>0</v>
      </c>
      <c r="M291" s="246">
        <v>0</v>
      </c>
      <c r="N291" s="247"/>
      <c r="O291" s="123">
        <v>13</v>
      </c>
      <c r="P291" s="246">
        <v>0.26</v>
      </c>
      <c r="Q291" s="123">
        <v>9</v>
      </c>
      <c r="R291" s="246">
        <v>0.18</v>
      </c>
      <c r="S291" s="123">
        <v>0</v>
      </c>
      <c r="T291" s="246">
        <v>0</v>
      </c>
      <c r="U291" s="247"/>
      <c r="V291" s="123">
        <v>4</v>
      </c>
      <c r="W291" s="246">
        <v>0.08</v>
      </c>
      <c r="X291" s="123">
        <v>3</v>
      </c>
      <c r="Y291" s="246">
        <v>0.06</v>
      </c>
      <c r="Z291" s="123">
        <v>4</v>
      </c>
      <c r="AA291" s="246">
        <v>0.08</v>
      </c>
      <c r="AB291" s="123">
        <v>1</v>
      </c>
      <c r="AC291" s="246">
        <v>0.02</v>
      </c>
      <c r="AD291" s="123">
        <v>0</v>
      </c>
      <c r="AE291" s="246">
        <v>0</v>
      </c>
    </row>
    <row r="292" spans="1:31" x14ac:dyDescent="0.2">
      <c r="A292" s="154" t="s">
        <v>1429</v>
      </c>
      <c r="B292" s="154" t="s">
        <v>1430</v>
      </c>
      <c r="C292" s="154"/>
      <c r="D292" s="154"/>
      <c r="E292" s="171">
        <v>39</v>
      </c>
      <c r="F292" s="245">
        <v>1</v>
      </c>
      <c r="G292" s="247"/>
      <c r="H292" s="123">
        <v>2</v>
      </c>
      <c r="I292" s="246">
        <v>0.05</v>
      </c>
      <c r="J292" s="123">
        <v>17</v>
      </c>
      <c r="K292" s="246">
        <v>0.44</v>
      </c>
      <c r="L292" s="123">
        <v>0</v>
      </c>
      <c r="M292" s="246">
        <v>0</v>
      </c>
      <c r="N292" s="247"/>
      <c r="O292" s="123">
        <v>7</v>
      </c>
      <c r="P292" s="246">
        <v>0.18</v>
      </c>
      <c r="Q292" s="123">
        <v>4</v>
      </c>
      <c r="R292" s="246">
        <v>0.1</v>
      </c>
      <c r="S292" s="123">
        <v>0</v>
      </c>
      <c r="T292" s="246">
        <v>0</v>
      </c>
      <c r="U292" s="247"/>
      <c r="V292" s="123">
        <v>7</v>
      </c>
      <c r="W292" s="246">
        <v>0.18</v>
      </c>
      <c r="X292" s="123">
        <v>2</v>
      </c>
      <c r="Y292" s="246">
        <v>0.05</v>
      </c>
      <c r="Z292" s="123">
        <v>0</v>
      </c>
      <c r="AA292" s="246">
        <v>0</v>
      </c>
      <c r="AB292" s="123">
        <v>0</v>
      </c>
      <c r="AC292" s="246">
        <v>0</v>
      </c>
      <c r="AD292" s="123">
        <v>0</v>
      </c>
      <c r="AE292" s="246">
        <v>0</v>
      </c>
    </row>
    <row r="293" spans="1:31" x14ac:dyDescent="0.2">
      <c r="A293" s="154" t="s">
        <v>1431</v>
      </c>
      <c r="B293" s="154" t="s">
        <v>1432</v>
      </c>
      <c r="C293" s="154"/>
      <c r="D293" s="154"/>
      <c r="E293" s="171">
        <v>129</v>
      </c>
      <c r="F293" s="245">
        <v>1</v>
      </c>
      <c r="G293" s="247"/>
      <c r="H293" s="123">
        <v>3</v>
      </c>
      <c r="I293" s="246">
        <v>0.02</v>
      </c>
      <c r="J293" s="123">
        <v>22</v>
      </c>
      <c r="K293" s="246">
        <v>0.17</v>
      </c>
      <c r="L293" s="123">
        <v>0</v>
      </c>
      <c r="M293" s="246">
        <v>0</v>
      </c>
      <c r="N293" s="247"/>
      <c r="O293" s="123">
        <v>40</v>
      </c>
      <c r="P293" s="246">
        <v>0.31</v>
      </c>
      <c r="Q293" s="123">
        <v>27</v>
      </c>
      <c r="R293" s="246">
        <v>0.21</v>
      </c>
      <c r="S293" s="123">
        <v>1</v>
      </c>
      <c r="T293" s="246">
        <v>0.01</v>
      </c>
      <c r="U293" s="247"/>
      <c r="V293" s="123">
        <v>19</v>
      </c>
      <c r="W293" s="246">
        <v>0.15</v>
      </c>
      <c r="X293" s="123">
        <v>14</v>
      </c>
      <c r="Y293" s="246">
        <v>0.11</v>
      </c>
      <c r="Z293" s="123">
        <v>1</v>
      </c>
      <c r="AA293" s="246">
        <v>0.01</v>
      </c>
      <c r="AB293" s="123">
        <v>2</v>
      </c>
      <c r="AC293" s="246">
        <v>0.02</v>
      </c>
      <c r="AD293" s="123">
        <v>0</v>
      </c>
      <c r="AE293" s="246">
        <v>0</v>
      </c>
    </row>
    <row r="294" spans="1:31" x14ac:dyDescent="0.2">
      <c r="A294" s="154" t="s">
        <v>1433</v>
      </c>
      <c r="B294" s="154" t="s">
        <v>1434</v>
      </c>
      <c r="C294" s="154"/>
      <c r="D294" s="154"/>
      <c r="E294" s="171">
        <v>53</v>
      </c>
      <c r="F294" s="245">
        <v>1</v>
      </c>
      <c r="G294" s="247"/>
      <c r="H294" s="123">
        <v>0</v>
      </c>
      <c r="I294" s="246">
        <v>0</v>
      </c>
      <c r="J294" s="123">
        <v>16</v>
      </c>
      <c r="K294" s="246">
        <v>0.3</v>
      </c>
      <c r="L294" s="123">
        <v>0</v>
      </c>
      <c r="M294" s="246">
        <v>0</v>
      </c>
      <c r="N294" s="247"/>
      <c r="O294" s="123">
        <v>15</v>
      </c>
      <c r="P294" s="246">
        <v>0.28000000000000003</v>
      </c>
      <c r="Q294" s="123">
        <v>10</v>
      </c>
      <c r="R294" s="246">
        <v>0.19</v>
      </c>
      <c r="S294" s="123">
        <v>0</v>
      </c>
      <c r="T294" s="246">
        <v>0</v>
      </c>
      <c r="U294" s="247"/>
      <c r="V294" s="123">
        <v>8</v>
      </c>
      <c r="W294" s="246">
        <v>0.15</v>
      </c>
      <c r="X294" s="123">
        <v>3</v>
      </c>
      <c r="Y294" s="246">
        <v>0.06</v>
      </c>
      <c r="Z294" s="123">
        <v>1</v>
      </c>
      <c r="AA294" s="246">
        <v>0.02</v>
      </c>
      <c r="AB294" s="123">
        <v>0</v>
      </c>
      <c r="AC294" s="246">
        <v>0</v>
      </c>
      <c r="AD294" s="123">
        <v>0</v>
      </c>
      <c r="AE294" s="246">
        <v>0</v>
      </c>
    </row>
    <row r="295" spans="1:31" x14ac:dyDescent="0.2">
      <c r="A295" s="154" t="s">
        <v>1435</v>
      </c>
      <c r="B295" s="154" t="s">
        <v>1436</v>
      </c>
      <c r="C295" s="154"/>
      <c r="D295" s="154"/>
      <c r="E295" s="171">
        <v>17</v>
      </c>
      <c r="F295" s="245">
        <v>1</v>
      </c>
      <c r="G295" s="247"/>
      <c r="H295" s="123">
        <v>1</v>
      </c>
      <c r="I295" s="246">
        <v>0.06</v>
      </c>
      <c r="J295" s="123">
        <v>4</v>
      </c>
      <c r="K295" s="246">
        <v>0.24</v>
      </c>
      <c r="L295" s="123">
        <v>0</v>
      </c>
      <c r="M295" s="246">
        <v>0</v>
      </c>
      <c r="N295" s="247"/>
      <c r="O295" s="123">
        <v>5</v>
      </c>
      <c r="P295" s="246">
        <v>0.28999999999999998</v>
      </c>
      <c r="Q295" s="123">
        <v>3</v>
      </c>
      <c r="R295" s="246">
        <v>0.18</v>
      </c>
      <c r="S295" s="123">
        <v>0</v>
      </c>
      <c r="T295" s="246">
        <v>0</v>
      </c>
      <c r="U295" s="247"/>
      <c r="V295" s="123">
        <v>1</v>
      </c>
      <c r="W295" s="246">
        <v>0.06</v>
      </c>
      <c r="X295" s="123">
        <v>2</v>
      </c>
      <c r="Y295" s="246">
        <v>0.12</v>
      </c>
      <c r="Z295" s="123">
        <v>1</v>
      </c>
      <c r="AA295" s="246">
        <v>0.06</v>
      </c>
      <c r="AB295" s="123">
        <v>0</v>
      </c>
      <c r="AC295" s="246">
        <v>0</v>
      </c>
      <c r="AD295" s="123">
        <v>0</v>
      </c>
      <c r="AE295" s="246">
        <v>0</v>
      </c>
    </row>
    <row r="296" spans="1:31" x14ac:dyDescent="0.2">
      <c r="A296" s="154" t="s">
        <v>1437</v>
      </c>
      <c r="B296" s="154" t="s">
        <v>1438</v>
      </c>
      <c r="C296" s="154"/>
      <c r="D296" s="154"/>
      <c r="E296" s="171">
        <v>20</v>
      </c>
      <c r="F296" s="245">
        <v>1</v>
      </c>
      <c r="G296" s="247"/>
      <c r="H296" s="123">
        <v>0</v>
      </c>
      <c r="I296" s="246">
        <v>0</v>
      </c>
      <c r="J296" s="123">
        <v>6</v>
      </c>
      <c r="K296" s="246">
        <v>0.3</v>
      </c>
      <c r="L296" s="123">
        <v>0</v>
      </c>
      <c r="M296" s="246">
        <v>0</v>
      </c>
      <c r="N296" s="247"/>
      <c r="O296" s="123">
        <v>2</v>
      </c>
      <c r="P296" s="246">
        <v>0.1</v>
      </c>
      <c r="Q296" s="123">
        <v>1</v>
      </c>
      <c r="R296" s="246">
        <v>0.05</v>
      </c>
      <c r="S296" s="123">
        <v>0</v>
      </c>
      <c r="T296" s="246">
        <v>0</v>
      </c>
      <c r="U296" s="247"/>
      <c r="V296" s="123">
        <v>4</v>
      </c>
      <c r="W296" s="246">
        <v>0.2</v>
      </c>
      <c r="X296" s="123">
        <v>5</v>
      </c>
      <c r="Y296" s="246">
        <v>0.25</v>
      </c>
      <c r="Z296" s="123">
        <v>2</v>
      </c>
      <c r="AA296" s="246">
        <v>0.1</v>
      </c>
      <c r="AB296" s="123">
        <v>0</v>
      </c>
      <c r="AC296" s="246">
        <v>0</v>
      </c>
      <c r="AD296" s="123">
        <v>0</v>
      </c>
      <c r="AE296" s="246">
        <v>0</v>
      </c>
    </row>
    <row r="297" spans="1:31" x14ac:dyDescent="0.2">
      <c r="A297" s="154" t="s">
        <v>1439</v>
      </c>
      <c r="B297" s="154" t="s">
        <v>1440</v>
      </c>
      <c r="C297" s="154"/>
      <c r="D297" s="154"/>
      <c r="E297" s="171">
        <v>91</v>
      </c>
      <c r="F297" s="245">
        <v>1</v>
      </c>
      <c r="G297" s="247"/>
      <c r="H297" s="123">
        <v>2</v>
      </c>
      <c r="I297" s="246">
        <v>0.02</v>
      </c>
      <c r="J297" s="123">
        <v>23</v>
      </c>
      <c r="K297" s="246">
        <v>0.25</v>
      </c>
      <c r="L297" s="123">
        <v>0</v>
      </c>
      <c r="M297" s="246">
        <v>0</v>
      </c>
      <c r="N297" s="247"/>
      <c r="O297" s="123">
        <v>27</v>
      </c>
      <c r="P297" s="246">
        <v>0.3</v>
      </c>
      <c r="Q297" s="123">
        <v>21</v>
      </c>
      <c r="R297" s="246">
        <v>0.23</v>
      </c>
      <c r="S297" s="123">
        <v>0</v>
      </c>
      <c r="T297" s="246">
        <v>0</v>
      </c>
      <c r="U297" s="247"/>
      <c r="V297" s="123">
        <v>7</v>
      </c>
      <c r="W297" s="246">
        <v>0.08</v>
      </c>
      <c r="X297" s="123">
        <v>8</v>
      </c>
      <c r="Y297" s="246">
        <v>0.09</v>
      </c>
      <c r="Z297" s="123">
        <v>0</v>
      </c>
      <c r="AA297" s="246">
        <v>0</v>
      </c>
      <c r="AB297" s="123">
        <v>3</v>
      </c>
      <c r="AC297" s="246">
        <v>0.03</v>
      </c>
      <c r="AD297" s="123">
        <v>0</v>
      </c>
      <c r="AE297" s="246">
        <v>0</v>
      </c>
    </row>
    <row r="298" spans="1:31" x14ac:dyDescent="0.2">
      <c r="A298" s="154" t="s">
        <v>1441</v>
      </c>
      <c r="B298" s="154" t="s">
        <v>1442</v>
      </c>
      <c r="C298" s="154"/>
      <c r="D298" s="154"/>
      <c r="E298" s="171">
        <v>164</v>
      </c>
      <c r="F298" s="245">
        <v>1</v>
      </c>
      <c r="G298" s="247"/>
      <c r="H298" s="123">
        <v>4</v>
      </c>
      <c r="I298" s="246">
        <v>0.02</v>
      </c>
      <c r="J298" s="123">
        <v>41</v>
      </c>
      <c r="K298" s="246">
        <v>0.25</v>
      </c>
      <c r="L298" s="123">
        <v>0</v>
      </c>
      <c r="M298" s="246">
        <v>0</v>
      </c>
      <c r="N298" s="247"/>
      <c r="O298" s="123">
        <v>49</v>
      </c>
      <c r="P298" s="246">
        <v>0.3</v>
      </c>
      <c r="Q298" s="123">
        <v>24</v>
      </c>
      <c r="R298" s="246">
        <v>0.15</v>
      </c>
      <c r="S298" s="123">
        <v>1</v>
      </c>
      <c r="T298" s="246">
        <v>0.01</v>
      </c>
      <c r="U298" s="247"/>
      <c r="V298" s="123">
        <v>32</v>
      </c>
      <c r="W298" s="246">
        <v>0.2</v>
      </c>
      <c r="X298" s="123">
        <v>8</v>
      </c>
      <c r="Y298" s="246">
        <v>0.05</v>
      </c>
      <c r="Z298" s="123">
        <v>4</v>
      </c>
      <c r="AA298" s="246">
        <v>0.02</v>
      </c>
      <c r="AB298" s="123">
        <v>1</v>
      </c>
      <c r="AC298" s="246">
        <v>0.01</v>
      </c>
      <c r="AD298" s="123">
        <v>0</v>
      </c>
      <c r="AE298" s="246">
        <v>0</v>
      </c>
    </row>
    <row r="299" spans="1:31" x14ac:dyDescent="0.2">
      <c r="A299" s="154" t="s">
        <v>1443</v>
      </c>
      <c r="B299" s="154" t="s">
        <v>1444</v>
      </c>
      <c r="C299" s="154"/>
      <c r="D299" s="154"/>
      <c r="E299" s="171">
        <v>45</v>
      </c>
      <c r="F299" s="245">
        <v>1</v>
      </c>
      <c r="G299" s="247"/>
      <c r="H299" s="123">
        <v>2</v>
      </c>
      <c r="I299" s="246">
        <v>0.04</v>
      </c>
      <c r="J299" s="123">
        <v>13</v>
      </c>
      <c r="K299" s="246">
        <v>0.28999999999999998</v>
      </c>
      <c r="L299" s="123">
        <v>0</v>
      </c>
      <c r="M299" s="246">
        <v>0</v>
      </c>
      <c r="N299" s="247"/>
      <c r="O299" s="123">
        <v>8</v>
      </c>
      <c r="P299" s="246">
        <v>0.18</v>
      </c>
      <c r="Q299" s="123">
        <v>9</v>
      </c>
      <c r="R299" s="246">
        <v>0.2</v>
      </c>
      <c r="S299" s="123">
        <v>0</v>
      </c>
      <c r="T299" s="246">
        <v>0</v>
      </c>
      <c r="U299" s="247"/>
      <c r="V299" s="123">
        <v>8</v>
      </c>
      <c r="W299" s="246">
        <v>0.18</v>
      </c>
      <c r="X299" s="123">
        <v>4</v>
      </c>
      <c r="Y299" s="246">
        <v>0.09</v>
      </c>
      <c r="Z299" s="123">
        <v>1</v>
      </c>
      <c r="AA299" s="246">
        <v>0.02</v>
      </c>
      <c r="AB299" s="123">
        <v>0</v>
      </c>
      <c r="AC299" s="246">
        <v>0</v>
      </c>
      <c r="AD299" s="123">
        <v>0</v>
      </c>
      <c r="AE299" s="246">
        <v>0</v>
      </c>
    </row>
    <row r="300" spans="1:31" x14ac:dyDescent="0.2">
      <c r="A300" s="154" t="s">
        <v>1445</v>
      </c>
      <c r="B300" s="154" t="s">
        <v>1446</v>
      </c>
      <c r="C300" s="154"/>
      <c r="D300" s="154"/>
      <c r="E300" s="171">
        <v>91</v>
      </c>
      <c r="F300" s="245">
        <v>1</v>
      </c>
      <c r="G300" s="247"/>
      <c r="H300" s="123">
        <v>3</v>
      </c>
      <c r="I300" s="246">
        <v>0.03</v>
      </c>
      <c r="J300" s="123">
        <v>26</v>
      </c>
      <c r="K300" s="246">
        <v>0.28999999999999998</v>
      </c>
      <c r="L300" s="123">
        <v>0</v>
      </c>
      <c r="M300" s="246">
        <v>0</v>
      </c>
      <c r="N300" s="247"/>
      <c r="O300" s="123">
        <v>17</v>
      </c>
      <c r="P300" s="246">
        <v>0.19</v>
      </c>
      <c r="Q300" s="123">
        <v>19</v>
      </c>
      <c r="R300" s="246">
        <v>0.21</v>
      </c>
      <c r="S300" s="123">
        <v>0</v>
      </c>
      <c r="T300" s="246">
        <v>0</v>
      </c>
      <c r="U300" s="247"/>
      <c r="V300" s="123">
        <v>15</v>
      </c>
      <c r="W300" s="246">
        <v>0.16</v>
      </c>
      <c r="X300" s="123">
        <v>9</v>
      </c>
      <c r="Y300" s="246">
        <v>0.1</v>
      </c>
      <c r="Z300" s="123">
        <v>0</v>
      </c>
      <c r="AA300" s="246">
        <v>0</v>
      </c>
      <c r="AB300" s="123">
        <v>2</v>
      </c>
      <c r="AC300" s="246">
        <v>0.02</v>
      </c>
      <c r="AD300" s="123">
        <v>0</v>
      </c>
      <c r="AE300" s="246">
        <v>0</v>
      </c>
    </row>
    <row r="301" spans="1:31" x14ac:dyDescent="0.2">
      <c r="A301" s="154" t="s">
        <v>1447</v>
      </c>
      <c r="B301" s="154" t="s">
        <v>1448</v>
      </c>
      <c r="C301" s="154"/>
      <c r="D301" s="154"/>
      <c r="E301" s="171">
        <v>151</v>
      </c>
      <c r="F301" s="245">
        <v>1</v>
      </c>
      <c r="G301" s="247"/>
      <c r="H301" s="123">
        <v>0</v>
      </c>
      <c r="I301" s="246">
        <v>0</v>
      </c>
      <c r="J301" s="123">
        <v>14</v>
      </c>
      <c r="K301" s="246">
        <v>0.09</v>
      </c>
      <c r="L301" s="123">
        <v>0</v>
      </c>
      <c r="M301" s="246">
        <v>0</v>
      </c>
      <c r="N301" s="247"/>
      <c r="O301" s="123">
        <v>58</v>
      </c>
      <c r="P301" s="246">
        <v>0.38</v>
      </c>
      <c r="Q301" s="123">
        <v>37</v>
      </c>
      <c r="R301" s="246">
        <v>0.25</v>
      </c>
      <c r="S301" s="123">
        <v>8</v>
      </c>
      <c r="T301" s="246">
        <v>0.05</v>
      </c>
      <c r="U301" s="247"/>
      <c r="V301" s="123">
        <v>12</v>
      </c>
      <c r="W301" s="246">
        <v>0.08</v>
      </c>
      <c r="X301" s="123">
        <v>10</v>
      </c>
      <c r="Y301" s="246">
        <v>7.0000000000000007E-2</v>
      </c>
      <c r="Z301" s="123">
        <v>6</v>
      </c>
      <c r="AA301" s="246">
        <v>0.04</v>
      </c>
      <c r="AB301" s="123">
        <v>6</v>
      </c>
      <c r="AC301" s="246">
        <v>0.04</v>
      </c>
      <c r="AD301" s="123">
        <v>0</v>
      </c>
      <c r="AE301" s="246">
        <v>0</v>
      </c>
    </row>
    <row r="302" spans="1:31" x14ac:dyDescent="0.2">
      <c r="A302" s="154" t="s">
        <v>1449</v>
      </c>
      <c r="B302" s="154" t="s">
        <v>1450</v>
      </c>
      <c r="C302" s="154"/>
      <c r="D302" s="154"/>
      <c r="E302" s="171">
        <v>120</v>
      </c>
      <c r="F302" s="245">
        <v>1</v>
      </c>
      <c r="G302" s="247"/>
      <c r="H302" s="123">
        <v>5</v>
      </c>
      <c r="I302" s="246">
        <v>0.04</v>
      </c>
      <c r="J302" s="123">
        <v>22</v>
      </c>
      <c r="K302" s="246">
        <v>0.18</v>
      </c>
      <c r="L302" s="123">
        <v>0</v>
      </c>
      <c r="M302" s="246">
        <v>0</v>
      </c>
      <c r="N302" s="247"/>
      <c r="O302" s="123">
        <v>37</v>
      </c>
      <c r="P302" s="246">
        <v>0.31</v>
      </c>
      <c r="Q302" s="123">
        <v>23</v>
      </c>
      <c r="R302" s="246">
        <v>0.19</v>
      </c>
      <c r="S302" s="123">
        <v>1</v>
      </c>
      <c r="T302" s="246">
        <v>0.01</v>
      </c>
      <c r="U302" s="247"/>
      <c r="V302" s="123">
        <v>19</v>
      </c>
      <c r="W302" s="246">
        <v>0.16</v>
      </c>
      <c r="X302" s="123">
        <v>7</v>
      </c>
      <c r="Y302" s="246">
        <v>0.06</v>
      </c>
      <c r="Z302" s="123">
        <v>2</v>
      </c>
      <c r="AA302" s="246">
        <v>0.02</v>
      </c>
      <c r="AB302" s="123">
        <v>4</v>
      </c>
      <c r="AC302" s="246">
        <v>0.03</v>
      </c>
      <c r="AD302" s="123">
        <v>0</v>
      </c>
      <c r="AE302" s="246">
        <v>0</v>
      </c>
    </row>
    <row r="303" spans="1:31" x14ac:dyDescent="0.2">
      <c r="A303" s="154" t="s">
        <v>1451</v>
      </c>
      <c r="B303" s="154" t="s">
        <v>1452</v>
      </c>
      <c r="C303" s="154"/>
      <c r="D303" s="154"/>
      <c r="E303" s="171">
        <v>269</v>
      </c>
      <c r="F303" s="245">
        <v>1</v>
      </c>
      <c r="G303" s="247"/>
      <c r="H303" s="123">
        <v>10</v>
      </c>
      <c r="I303" s="246">
        <v>0.04</v>
      </c>
      <c r="J303" s="123">
        <v>75</v>
      </c>
      <c r="K303" s="246">
        <v>0.28000000000000003</v>
      </c>
      <c r="L303" s="123">
        <v>0</v>
      </c>
      <c r="M303" s="246">
        <v>0</v>
      </c>
      <c r="N303" s="247"/>
      <c r="O303" s="123">
        <v>77</v>
      </c>
      <c r="P303" s="246">
        <v>0.28999999999999998</v>
      </c>
      <c r="Q303" s="123">
        <v>40</v>
      </c>
      <c r="R303" s="246">
        <v>0.15</v>
      </c>
      <c r="S303" s="123">
        <v>0</v>
      </c>
      <c r="T303" s="246">
        <v>0</v>
      </c>
      <c r="U303" s="247"/>
      <c r="V303" s="123">
        <v>37</v>
      </c>
      <c r="W303" s="246">
        <v>0.14000000000000001</v>
      </c>
      <c r="X303" s="123">
        <v>24</v>
      </c>
      <c r="Y303" s="246">
        <v>0.09</v>
      </c>
      <c r="Z303" s="123">
        <v>5</v>
      </c>
      <c r="AA303" s="246">
        <v>0.02</v>
      </c>
      <c r="AB303" s="123">
        <v>1</v>
      </c>
      <c r="AC303" s="246">
        <v>0</v>
      </c>
      <c r="AD303" s="123">
        <v>0</v>
      </c>
      <c r="AE303" s="246">
        <v>0</v>
      </c>
    </row>
    <row r="304" spans="1:31" x14ac:dyDescent="0.2">
      <c r="A304" s="154" t="s">
        <v>1453</v>
      </c>
      <c r="B304" s="154" t="s">
        <v>1454</v>
      </c>
      <c r="C304" s="154"/>
      <c r="D304" s="154"/>
      <c r="E304" s="171">
        <v>185</v>
      </c>
      <c r="F304" s="245">
        <v>1</v>
      </c>
      <c r="G304" s="247"/>
      <c r="H304" s="123">
        <v>3</v>
      </c>
      <c r="I304" s="246">
        <v>0.02</v>
      </c>
      <c r="J304" s="123">
        <v>43</v>
      </c>
      <c r="K304" s="246">
        <v>0.23</v>
      </c>
      <c r="L304" s="123">
        <v>0</v>
      </c>
      <c r="M304" s="246">
        <v>0</v>
      </c>
      <c r="N304" s="247"/>
      <c r="O304" s="123">
        <v>37</v>
      </c>
      <c r="P304" s="246">
        <v>0.2</v>
      </c>
      <c r="Q304" s="123">
        <v>42</v>
      </c>
      <c r="R304" s="246">
        <v>0.23</v>
      </c>
      <c r="S304" s="123">
        <v>0</v>
      </c>
      <c r="T304" s="246">
        <v>0</v>
      </c>
      <c r="U304" s="247"/>
      <c r="V304" s="123">
        <v>33</v>
      </c>
      <c r="W304" s="246">
        <v>0.18</v>
      </c>
      <c r="X304" s="123">
        <v>13</v>
      </c>
      <c r="Y304" s="246">
        <v>7.0000000000000007E-2</v>
      </c>
      <c r="Z304" s="123">
        <v>6</v>
      </c>
      <c r="AA304" s="246">
        <v>0.03</v>
      </c>
      <c r="AB304" s="123">
        <v>8</v>
      </c>
      <c r="AC304" s="246">
        <v>0.04</v>
      </c>
      <c r="AD304" s="123">
        <v>0</v>
      </c>
      <c r="AE304" s="246">
        <v>0</v>
      </c>
    </row>
    <row r="305" spans="1:31" x14ac:dyDescent="0.2">
      <c r="A305" s="154" t="s">
        <v>1455</v>
      </c>
      <c r="B305" s="154" t="s">
        <v>1456</v>
      </c>
      <c r="C305" s="154"/>
      <c r="D305" s="154"/>
      <c r="E305" s="171">
        <v>84</v>
      </c>
      <c r="F305" s="245">
        <v>1</v>
      </c>
      <c r="G305" s="247"/>
      <c r="H305" s="123">
        <v>1</v>
      </c>
      <c r="I305" s="246">
        <v>0.01</v>
      </c>
      <c r="J305" s="123">
        <v>14</v>
      </c>
      <c r="K305" s="246">
        <v>0.17</v>
      </c>
      <c r="L305" s="123">
        <v>0</v>
      </c>
      <c r="M305" s="246">
        <v>0</v>
      </c>
      <c r="N305" s="247"/>
      <c r="O305" s="123">
        <v>28</v>
      </c>
      <c r="P305" s="246">
        <v>0.33</v>
      </c>
      <c r="Q305" s="123">
        <v>17</v>
      </c>
      <c r="R305" s="246">
        <v>0.2</v>
      </c>
      <c r="S305" s="123">
        <v>0</v>
      </c>
      <c r="T305" s="246">
        <v>0</v>
      </c>
      <c r="U305" s="247"/>
      <c r="V305" s="123">
        <v>11</v>
      </c>
      <c r="W305" s="246">
        <v>0.13</v>
      </c>
      <c r="X305" s="123">
        <v>8</v>
      </c>
      <c r="Y305" s="246">
        <v>0.1</v>
      </c>
      <c r="Z305" s="123">
        <v>4</v>
      </c>
      <c r="AA305" s="246">
        <v>0.05</v>
      </c>
      <c r="AB305" s="123">
        <v>1</v>
      </c>
      <c r="AC305" s="246">
        <v>0.01</v>
      </c>
      <c r="AD305" s="123">
        <v>0</v>
      </c>
      <c r="AE305" s="246">
        <v>0</v>
      </c>
    </row>
    <row r="306" spans="1:31" x14ac:dyDescent="0.2">
      <c r="A306" s="154" t="s">
        <v>1457</v>
      </c>
      <c r="B306" s="154" t="s">
        <v>1458</v>
      </c>
      <c r="C306" s="154"/>
      <c r="D306" s="154"/>
      <c r="E306" s="171">
        <v>22</v>
      </c>
      <c r="F306" s="245">
        <v>1</v>
      </c>
      <c r="G306" s="247"/>
      <c r="H306" s="123">
        <v>0</v>
      </c>
      <c r="I306" s="246">
        <v>0</v>
      </c>
      <c r="J306" s="123">
        <v>8</v>
      </c>
      <c r="K306" s="246">
        <v>0.36</v>
      </c>
      <c r="L306" s="123">
        <v>0</v>
      </c>
      <c r="M306" s="246">
        <v>0</v>
      </c>
      <c r="N306" s="247"/>
      <c r="O306" s="123">
        <v>1</v>
      </c>
      <c r="P306" s="246">
        <v>0.05</v>
      </c>
      <c r="Q306" s="123">
        <v>6</v>
      </c>
      <c r="R306" s="246">
        <v>0.27</v>
      </c>
      <c r="S306" s="123">
        <v>0</v>
      </c>
      <c r="T306" s="246">
        <v>0</v>
      </c>
      <c r="U306" s="247"/>
      <c r="V306" s="123">
        <v>4</v>
      </c>
      <c r="W306" s="246">
        <v>0.18</v>
      </c>
      <c r="X306" s="123">
        <v>1</v>
      </c>
      <c r="Y306" s="246">
        <v>0.05</v>
      </c>
      <c r="Z306" s="123">
        <v>2</v>
      </c>
      <c r="AA306" s="246">
        <v>0.09</v>
      </c>
      <c r="AB306" s="123">
        <v>0</v>
      </c>
      <c r="AC306" s="246">
        <v>0</v>
      </c>
      <c r="AD306" s="123">
        <v>0</v>
      </c>
      <c r="AE306" s="246">
        <v>0</v>
      </c>
    </row>
    <row r="307" spans="1:31" x14ac:dyDescent="0.2">
      <c r="A307" s="154" t="s">
        <v>1459</v>
      </c>
      <c r="B307" s="154" t="s">
        <v>1460</v>
      </c>
      <c r="C307" s="154"/>
      <c r="D307" s="154"/>
      <c r="E307" s="171">
        <v>115</v>
      </c>
      <c r="F307" s="245">
        <v>1</v>
      </c>
      <c r="G307" s="247"/>
      <c r="H307" s="123">
        <v>0</v>
      </c>
      <c r="I307" s="246">
        <v>0</v>
      </c>
      <c r="J307" s="123">
        <v>38</v>
      </c>
      <c r="K307" s="246">
        <v>0.33</v>
      </c>
      <c r="L307" s="123">
        <v>0</v>
      </c>
      <c r="M307" s="246">
        <v>0</v>
      </c>
      <c r="N307" s="247"/>
      <c r="O307" s="123">
        <v>24</v>
      </c>
      <c r="P307" s="246">
        <v>0.21</v>
      </c>
      <c r="Q307" s="123">
        <v>24</v>
      </c>
      <c r="R307" s="246">
        <v>0.21</v>
      </c>
      <c r="S307" s="123">
        <v>0</v>
      </c>
      <c r="T307" s="246">
        <v>0</v>
      </c>
      <c r="U307" s="247"/>
      <c r="V307" s="123">
        <v>20</v>
      </c>
      <c r="W307" s="246">
        <v>0.17</v>
      </c>
      <c r="X307" s="123">
        <v>5</v>
      </c>
      <c r="Y307" s="246">
        <v>0.04</v>
      </c>
      <c r="Z307" s="123">
        <v>1</v>
      </c>
      <c r="AA307" s="246">
        <v>0.01</v>
      </c>
      <c r="AB307" s="123">
        <v>3</v>
      </c>
      <c r="AC307" s="246">
        <v>0.03</v>
      </c>
      <c r="AD307" s="123">
        <v>0</v>
      </c>
      <c r="AE307" s="246">
        <v>0</v>
      </c>
    </row>
    <row r="308" spans="1:31" x14ac:dyDescent="0.2">
      <c r="A308" s="154" t="s">
        <v>1461</v>
      </c>
      <c r="B308" s="154" t="s">
        <v>1462</v>
      </c>
      <c r="C308" s="154"/>
      <c r="D308" s="154"/>
      <c r="E308" s="171">
        <v>68</v>
      </c>
      <c r="F308" s="245">
        <v>1</v>
      </c>
      <c r="G308" s="247"/>
      <c r="H308" s="123">
        <v>1</v>
      </c>
      <c r="I308" s="246">
        <v>0.01</v>
      </c>
      <c r="J308" s="123">
        <v>17</v>
      </c>
      <c r="K308" s="246">
        <v>0.25</v>
      </c>
      <c r="L308" s="123">
        <v>0</v>
      </c>
      <c r="M308" s="246">
        <v>0</v>
      </c>
      <c r="N308" s="247"/>
      <c r="O308" s="123">
        <v>15</v>
      </c>
      <c r="P308" s="246">
        <v>0.22</v>
      </c>
      <c r="Q308" s="123">
        <v>8</v>
      </c>
      <c r="R308" s="246">
        <v>0.12</v>
      </c>
      <c r="S308" s="123">
        <v>0</v>
      </c>
      <c r="T308" s="246">
        <v>0</v>
      </c>
      <c r="U308" s="247"/>
      <c r="V308" s="123">
        <v>19</v>
      </c>
      <c r="W308" s="246">
        <v>0.28000000000000003</v>
      </c>
      <c r="X308" s="123">
        <v>5</v>
      </c>
      <c r="Y308" s="246">
        <v>7.0000000000000007E-2</v>
      </c>
      <c r="Z308" s="123">
        <v>3</v>
      </c>
      <c r="AA308" s="246">
        <v>0.04</v>
      </c>
      <c r="AB308" s="123">
        <v>0</v>
      </c>
      <c r="AC308" s="246">
        <v>0</v>
      </c>
      <c r="AD308" s="123">
        <v>0</v>
      </c>
      <c r="AE308" s="246">
        <v>0</v>
      </c>
    </row>
    <row r="309" spans="1:31" x14ac:dyDescent="0.2">
      <c r="A309" s="154" t="s">
        <v>1463</v>
      </c>
      <c r="B309" s="154" t="s">
        <v>1464</v>
      </c>
      <c r="C309" s="154"/>
      <c r="D309" s="154"/>
      <c r="E309" s="171">
        <v>93</v>
      </c>
      <c r="F309" s="245">
        <v>1</v>
      </c>
      <c r="G309" s="247"/>
      <c r="H309" s="123">
        <v>3</v>
      </c>
      <c r="I309" s="246">
        <v>0.03</v>
      </c>
      <c r="J309" s="123">
        <v>21</v>
      </c>
      <c r="K309" s="246">
        <v>0.23</v>
      </c>
      <c r="L309" s="123">
        <v>0</v>
      </c>
      <c r="M309" s="246">
        <v>0</v>
      </c>
      <c r="N309" s="247"/>
      <c r="O309" s="123">
        <v>41</v>
      </c>
      <c r="P309" s="246">
        <v>0.44</v>
      </c>
      <c r="Q309" s="123">
        <v>10</v>
      </c>
      <c r="R309" s="246">
        <v>0.11</v>
      </c>
      <c r="S309" s="123">
        <v>0</v>
      </c>
      <c r="T309" s="246">
        <v>0</v>
      </c>
      <c r="U309" s="247"/>
      <c r="V309" s="123">
        <v>13</v>
      </c>
      <c r="W309" s="246">
        <v>0.14000000000000001</v>
      </c>
      <c r="X309" s="123">
        <v>3</v>
      </c>
      <c r="Y309" s="246">
        <v>0.03</v>
      </c>
      <c r="Z309" s="123">
        <v>1</v>
      </c>
      <c r="AA309" s="246">
        <v>0.01</v>
      </c>
      <c r="AB309" s="123">
        <v>1</v>
      </c>
      <c r="AC309" s="246">
        <v>0.01</v>
      </c>
      <c r="AD309" s="123">
        <v>0</v>
      </c>
      <c r="AE309" s="246">
        <v>0</v>
      </c>
    </row>
    <row r="310" spans="1:31" x14ac:dyDescent="0.2">
      <c r="A310" s="154" t="s">
        <v>1465</v>
      </c>
      <c r="B310" s="154" t="s">
        <v>1466</v>
      </c>
      <c r="C310" s="154"/>
      <c r="D310" s="154"/>
      <c r="E310" s="171">
        <v>144</v>
      </c>
      <c r="F310" s="245">
        <v>1</v>
      </c>
      <c r="G310" s="247"/>
      <c r="H310" s="123">
        <v>3</v>
      </c>
      <c r="I310" s="246">
        <v>0.02</v>
      </c>
      <c r="J310" s="123">
        <v>29</v>
      </c>
      <c r="K310" s="246">
        <v>0.2</v>
      </c>
      <c r="L310" s="123">
        <v>0</v>
      </c>
      <c r="M310" s="246">
        <v>0</v>
      </c>
      <c r="N310" s="247"/>
      <c r="O310" s="123">
        <v>40</v>
      </c>
      <c r="P310" s="246">
        <v>0.28000000000000003</v>
      </c>
      <c r="Q310" s="123">
        <v>31</v>
      </c>
      <c r="R310" s="246">
        <v>0.22</v>
      </c>
      <c r="S310" s="123">
        <v>0</v>
      </c>
      <c r="T310" s="246">
        <v>0</v>
      </c>
      <c r="U310" s="247"/>
      <c r="V310" s="123">
        <v>27</v>
      </c>
      <c r="W310" s="246">
        <v>0.19</v>
      </c>
      <c r="X310" s="123">
        <v>6</v>
      </c>
      <c r="Y310" s="246">
        <v>0.04</v>
      </c>
      <c r="Z310" s="123">
        <v>5</v>
      </c>
      <c r="AA310" s="246">
        <v>0.03</v>
      </c>
      <c r="AB310" s="123">
        <v>3</v>
      </c>
      <c r="AC310" s="246">
        <v>0.02</v>
      </c>
      <c r="AD310" s="123">
        <v>0</v>
      </c>
      <c r="AE310" s="246">
        <v>0</v>
      </c>
    </row>
    <row r="311" spans="1:31" x14ac:dyDescent="0.2">
      <c r="A311" s="154" t="s">
        <v>1467</v>
      </c>
      <c r="B311" s="154" t="s">
        <v>1468</v>
      </c>
      <c r="C311" s="154"/>
      <c r="D311" s="154"/>
      <c r="E311" s="171">
        <v>83</v>
      </c>
      <c r="F311" s="245">
        <v>1</v>
      </c>
      <c r="G311" s="247"/>
      <c r="H311" s="123">
        <v>1</v>
      </c>
      <c r="I311" s="246">
        <v>0.01</v>
      </c>
      <c r="J311" s="123">
        <v>17</v>
      </c>
      <c r="K311" s="246">
        <v>0.2</v>
      </c>
      <c r="L311" s="123">
        <v>0</v>
      </c>
      <c r="M311" s="246">
        <v>0</v>
      </c>
      <c r="N311" s="247"/>
      <c r="O311" s="123">
        <v>23</v>
      </c>
      <c r="P311" s="246">
        <v>0.28000000000000003</v>
      </c>
      <c r="Q311" s="123">
        <v>18</v>
      </c>
      <c r="R311" s="246">
        <v>0.22</v>
      </c>
      <c r="S311" s="123">
        <v>0</v>
      </c>
      <c r="T311" s="246">
        <v>0</v>
      </c>
      <c r="U311" s="247"/>
      <c r="V311" s="123">
        <v>16</v>
      </c>
      <c r="W311" s="246">
        <v>0.19</v>
      </c>
      <c r="X311" s="123">
        <v>8</v>
      </c>
      <c r="Y311" s="246">
        <v>0.1</v>
      </c>
      <c r="Z311" s="123">
        <v>0</v>
      </c>
      <c r="AA311" s="246">
        <v>0</v>
      </c>
      <c r="AB311" s="123">
        <v>0</v>
      </c>
      <c r="AC311" s="246">
        <v>0</v>
      </c>
      <c r="AD311" s="123">
        <v>0</v>
      </c>
      <c r="AE311" s="246">
        <v>0</v>
      </c>
    </row>
    <row r="312" spans="1:31" x14ac:dyDescent="0.2">
      <c r="A312" s="154" t="s">
        <v>1469</v>
      </c>
      <c r="B312" s="154" t="s">
        <v>1470</v>
      </c>
      <c r="C312" s="154"/>
      <c r="D312" s="154"/>
      <c r="E312" s="171">
        <v>48</v>
      </c>
      <c r="F312" s="245">
        <v>1</v>
      </c>
      <c r="G312" s="247"/>
      <c r="H312" s="123">
        <v>1</v>
      </c>
      <c r="I312" s="246">
        <v>0.02</v>
      </c>
      <c r="J312" s="123">
        <v>8</v>
      </c>
      <c r="K312" s="246">
        <v>0.17</v>
      </c>
      <c r="L312" s="123">
        <v>0</v>
      </c>
      <c r="M312" s="246">
        <v>0</v>
      </c>
      <c r="N312" s="247"/>
      <c r="O312" s="123">
        <v>13</v>
      </c>
      <c r="P312" s="246">
        <v>0.27</v>
      </c>
      <c r="Q312" s="123">
        <v>12</v>
      </c>
      <c r="R312" s="246">
        <v>0.25</v>
      </c>
      <c r="S312" s="123">
        <v>0</v>
      </c>
      <c r="T312" s="246">
        <v>0</v>
      </c>
      <c r="U312" s="247"/>
      <c r="V312" s="123">
        <v>11</v>
      </c>
      <c r="W312" s="246">
        <v>0.23</v>
      </c>
      <c r="X312" s="123">
        <v>2</v>
      </c>
      <c r="Y312" s="246">
        <v>0.04</v>
      </c>
      <c r="Z312" s="123">
        <v>0</v>
      </c>
      <c r="AA312" s="246">
        <v>0</v>
      </c>
      <c r="AB312" s="123">
        <v>1</v>
      </c>
      <c r="AC312" s="246">
        <v>0.02</v>
      </c>
      <c r="AD312" s="123">
        <v>0</v>
      </c>
      <c r="AE312" s="246">
        <v>0</v>
      </c>
    </row>
    <row r="313" spans="1:31" x14ac:dyDescent="0.2">
      <c r="A313" s="154" t="s">
        <v>1471</v>
      </c>
      <c r="B313" s="154" t="s">
        <v>1472</v>
      </c>
      <c r="C313" s="154"/>
      <c r="D313" s="154"/>
      <c r="E313" s="171">
        <v>31</v>
      </c>
      <c r="F313" s="245">
        <v>1</v>
      </c>
      <c r="G313" s="247"/>
      <c r="H313" s="123">
        <v>1</v>
      </c>
      <c r="I313" s="246">
        <v>0.03</v>
      </c>
      <c r="J313" s="123">
        <v>10</v>
      </c>
      <c r="K313" s="246">
        <v>0.32</v>
      </c>
      <c r="L313" s="123">
        <v>0</v>
      </c>
      <c r="M313" s="246">
        <v>0</v>
      </c>
      <c r="N313" s="247"/>
      <c r="O313" s="123">
        <v>8</v>
      </c>
      <c r="P313" s="246">
        <v>0.26</v>
      </c>
      <c r="Q313" s="123">
        <v>6</v>
      </c>
      <c r="R313" s="246">
        <v>0.19</v>
      </c>
      <c r="S313" s="123">
        <v>0</v>
      </c>
      <c r="T313" s="246">
        <v>0</v>
      </c>
      <c r="U313" s="247"/>
      <c r="V313" s="123">
        <v>4</v>
      </c>
      <c r="W313" s="246">
        <v>0.13</v>
      </c>
      <c r="X313" s="123">
        <v>2</v>
      </c>
      <c r="Y313" s="246">
        <v>0.06</v>
      </c>
      <c r="Z313" s="123">
        <v>0</v>
      </c>
      <c r="AA313" s="246">
        <v>0</v>
      </c>
      <c r="AB313" s="123">
        <v>0</v>
      </c>
      <c r="AC313" s="246">
        <v>0</v>
      </c>
      <c r="AD313" s="123">
        <v>0</v>
      </c>
      <c r="AE313" s="246">
        <v>0</v>
      </c>
    </row>
    <row r="314" spans="1:31" x14ac:dyDescent="0.2">
      <c r="A314" s="154" t="s">
        <v>1473</v>
      </c>
      <c r="B314" s="154" t="s">
        <v>1474</v>
      </c>
      <c r="C314" s="154"/>
      <c r="D314" s="154"/>
      <c r="E314" s="171">
        <v>94</v>
      </c>
      <c r="F314" s="245">
        <v>1</v>
      </c>
      <c r="G314" s="247"/>
      <c r="H314" s="123">
        <v>7</v>
      </c>
      <c r="I314" s="246">
        <v>7.0000000000000007E-2</v>
      </c>
      <c r="J314" s="123">
        <v>24</v>
      </c>
      <c r="K314" s="246">
        <v>0.26</v>
      </c>
      <c r="L314" s="123">
        <v>0</v>
      </c>
      <c r="M314" s="246">
        <v>0</v>
      </c>
      <c r="N314" s="247"/>
      <c r="O314" s="123">
        <v>28</v>
      </c>
      <c r="P314" s="246">
        <v>0.3</v>
      </c>
      <c r="Q314" s="123">
        <v>13</v>
      </c>
      <c r="R314" s="246">
        <v>0.14000000000000001</v>
      </c>
      <c r="S314" s="123">
        <v>1</v>
      </c>
      <c r="T314" s="246">
        <v>0.01</v>
      </c>
      <c r="U314" s="247"/>
      <c r="V314" s="123">
        <v>10</v>
      </c>
      <c r="W314" s="246">
        <v>0.11</v>
      </c>
      <c r="X314" s="123">
        <v>8</v>
      </c>
      <c r="Y314" s="246">
        <v>0.09</v>
      </c>
      <c r="Z314" s="123">
        <v>3</v>
      </c>
      <c r="AA314" s="246">
        <v>0.03</v>
      </c>
      <c r="AB314" s="123">
        <v>0</v>
      </c>
      <c r="AC314" s="246">
        <v>0</v>
      </c>
      <c r="AD314" s="123">
        <v>0</v>
      </c>
      <c r="AE314" s="246">
        <v>0</v>
      </c>
    </row>
    <row r="315" spans="1:31" x14ac:dyDescent="0.2">
      <c r="A315" s="154" t="s">
        <v>1475</v>
      </c>
      <c r="B315" s="154" t="s">
        <v>1476</v>
      </c>
      <c r="C315" s="154"/>
      <c r="D315" s="154"/>
      <c r="E315" s="171" t="s">
        <v>260</v>
      </c>
      <c r="F315" s="245" t="s">
        <v>260</v>
      </c>
      <c r="G315" s="247"/>
      <c r="H315" s="123" t="s">
        <v>260</v>
      </c>
      <c r="I315" s="246" t="s">
        <v>260</v>
      </c>
      <c r="J315" s="123" t="s">
        <v>260</v>
      </c>
      <c r="K315" s="246" t="s">
        <v>260</v>
      </c>
      <c r="L315" s="123" t="s">
        <v>260</v>
      </c>
      <c r="M315" s="246" t="s">
        <v>260</v>
      </c>
      <c r="N315" s="247"/>
      <c r="O315" s="123" t="s">
        <v>260</v>
      </c>
      <c r="P315" s="246" t="s">
        <v>260</v>
      </c>
      <c r="Q315" s="123" t="s">
        <v>260</v>
      </c>
      <c r="R315" s="246" t="s">
        <v>260</v>
      </c>
      <c r="S315" s="123" t="s">
        <v>260</v>
      </c>
      <c r="T315" s="246" t="s">
        <v>260</v>
      </c>
      <c r="U315" s="247"/>
      <c r="V315" s="123" t="s">
        <v>260</v>
      </c>
      <c r="W315" s="246" t="s">
        <v>260</v>
      </c>
      <c r="X315" s="123" t="s">
        <v>260</v>
      </c>
      <c r="Y315" s="246" t="s">
        <v>260</v>
      </c>
      <c r="Z315" s="123" t="s">
        <v>260</v>
      </c>
      <c r="AA315" s="246" t="s">
        <v>260</v>
      </c>
      <c r="AB315" s="123" t="s">
        <v>260</v>
      </c>
      <c r="AC315" s="246" t="s">
        <v>260</v>
      </c>
      <c r="AD315" s="123" t="s">
        <v>260</v>
      </c>
      <c r="AE315" s="246" t="s">
        <v>260</v>
      </c>
    </row>
    <row r="316" spans="1:31" x14ac:dyDescent="0.2">
      <c r="A316" s="154" t="s">
        <v>1477</v>
      </c>
      <c r="B316" s="154" t="s">
        <v>1478</v>
      </c>
      <c r="C316" s="154"/>
      <c r="D316" s="154"/>
      <c r="E316" s="171">
        <v>142</v>
      </c>
      <c r="F316" s="245">
        <v>1</v>
      </c>
      <c r="G316" s="247"/>
      <c r="H316" s="123">
        <v>3</v>
      </c>
      <c r="I316" s="246">
        <v>0.02</v>
      </c>
      <c r="J316" s="123">
        <v>26</v>
      </c>
      <c r="K316" s="246">
        <v>0.18</v>
      </c>
      <c r="L316" s="123">
        <v>0</v>
      </c>
      <c r="M316" s="246">
        <v>0</v>
      </c>
      <c r="N316" s="247"/>
      <c r="O316" s="123">
        <v>55</v>
      </c>
      <c r="P316" s="246">
        <v>0.39</v>
      </c>
      <c r="Q316" s="123">
        <v>30</v>
      </c>
      <c r="R316" s="246">
        <v>0.21</v>
      </c>
      <c r="S316" s="123">
        <v>1</v>
      </c>
      <c r="T316" s="246">
        <v>0.01</v>
      </c>
      <c r="U316" s="247"/>
      <c r="V316" s="123">
        <v>14</v>
      </c>
      <c r="W316" s="246">
        <v>0.1</v>
      </c>
      <c r="X316" s="123">
        <v>12</v>
      </c>
      <c r="Y316" s="246">
        <v>0.08</v>
      </c>
      <c r="Z316" s="123">
        <v>1</v>
      </c>
      <c r="AA316" s="246">
        <v>0.01</v>
      </c>
      <c r="AB316" s="123">
        <v>0</v>
      </c>
      <c r="AC316" s="246">
        <v>0</v>
      </c>
      <c r="AD316" s="123">
        <v>0</v>
      </c>
      <c r="AE316" s="246">
        <v>0</v>
      </c>
    </row>
    <row r="317" spans="1:31" ht="11.25" customHeight="1" x14ac:dyDescent="0.2">
      <c r="A317" s="170"/>
      <c r="B317" s="170"/>
      <c r="C317" s="170"/>
      <c r="D317" s="170"/>
      <c r="E317" s="206"/>
      <c r="F317" s="206"/>
      <c r="G317" s="156"/>
      <c r="H317" s="156"/>
      <c r="I317" s="156"/>
      <c r="J317" s="156"/>
      <c r="K317" s="156"/>
      <c r="L317" s="156"/>
      <c r="M317" s="156"/>
      <c r="N317" s="156"/>
      <c r="O317" s="156"/>
      <c r="P317" s="156"/>
      <c r="Q317" s="156"/>
      <c r="R317" s="156"/>
      <c r="S317" s="156"/>
      <c r="T317" s="156"/>
      <c r="U317" s="156"/>
      <c r="V317" s="156"/>
      <c r="W317" s="156"/>
      <c r="X317" s="156"/>
      <c r="Y317" s="156"/>
      <c r="Z317" s="156"/>
      <c r="AA317" s="156"/>
      <c r="AB317" s="156"/>
      <c r="AC317" s="156"/>
      <c r="AD317" s="156"/>
      <c r="AE317" s="156"/>
    </row>
    <row r="318" spans="1:31" ht="11.25" customHeight="1" x14ac:dyDescent="0.2">
      <c r="A318" s="155" t="s">
        <v>198</v>
      </c>
      <c r="B318" s="170"/>
      <c r="C318" s="170"/>
      <c r="D318" s="170"/>
      <c r="E318" s="194"/>
      <c r="F318" s="194"/>
      <c r="G318" s="156"/>
      <c r="H318" s="156"/>
      <c r="I318" s="156"/>
      <c r="J318" s="156"/>
      <c r="K318" s="156"/>
      <c r="L318" s="156"/>
      <c r="M318" s="156"/>
      <c r="N318" s="156"/>
      <c r="O318" s="156"/>
      <c r="P318" s="156"/>
      <c r="Q318" s="156"/>
      <c r="R318" s="156"/>
      <c r="S318" s="156"/>
      <c r="T318" s="156"/>
      <c r="U318" s="156"/>
      <c r="V318" s="156"/>
      <c r="W318" s="156"/>
      <c r="X318" s="156"/>
      <c r="Y318" s="156"/>
      <c r="Z318" s="156"/>
      <c r="AA318" s="156"/>
      <c r="AB318" s="156"/>
      <c r="AC318" s="156"/>
      <c r="AD318" s="156"/>
      <c r="AE318" s="156"/>
    </row>
    <row r="319" spans="1:31" ht="11.25" customHeight="1" x14ac:dyDescent="0.2">
      <c r="A319" s="209"/>
      <c r="B319" s="222"/>
      <c r="C319" s="170"/>
      <c r="D319" s="170"/>
      <c r="E319" s="194"/>
      <c r="F319" s="194"/>
      <c r="G319" s="156"/>
      <c r="H319" s="156"/>
      <c r="I319" s="156"/>
      <c r="J319" s="156"/>
      <c r="K319" s="156"/>
      <c r="L319" s="156"/>
      <c r="M319" s="156"/>
      <c r="N319" s="156"/>
      <c r="O319" s="156"/>
      <c r="P319" s="156"/>
      <c r="Q319" s="156"/>
      <c r="R319" s="156"/>
      <c r="S319" s="156"/>
      <c r="T319" s="156"/>
      <c r="U319" s="156"/>
      <c r="V319" s="156"/>
      <c r="W319" s="156"/>
      <c r="X319" s="156"/>
      <c r="Y319" s="156"/>
      <c r="Z319" s="156"/>
      <c r="AA319" s="156"/>
      <c r="AB319" s="156"/>
      <c r="AC319" s="156"/>
      <c r="AD319" s="156"/>
      <c r="AE319" s="156"/>
    </row>
    <row r="320" spans="1:31" ht="11.25" customHeight="1" x14ac:dyDescent="0.2">
      <c r="A320" s="209">
        <v>1</v>
      </c>
      <c r="B320" s="542" t="s">
        <v>1480</v>
      </c>
      <c r="C320" s="542"/>
      <c r="D320" s="542"/>
      <c r="E320" s="542"/>
      <c r="F320" s="542"/>
      <c r="G320" s="542"/>
      <c r="H320" s="542"/>
      <c r="I320" s="542"/>
      <c r="J320" s="542"/>
      <c r="K320" s="542"/>
      <c r="L320" s="542"/>
      <c r="M320" s="542"/>
      <c r="N320" s="542"/>
      <c r="O320" s="542"/>
      <c r="P320" s="542"/>
      <c r="Q320" s="542"/>
      <c r="R320" s="542"/>
      <c r="S320" s="542"/>
      <c r="T320" s="542"/>
      <c r="U320" s="542"/>
      <c r="V320" s="542"/>
      <c r="W320" s="542"/>
      <c r="X320" s="542"/>
      <c r="Y320" s="542"/>
      <c r="Z320" s="542"/>
      <c r="AA320" s="542"/>
      <c r="AB320" s="542"/>
      <c r="AC320" s="542"/>
      <c r="AD320" s="542"/>
      <c r="AE320" s="542"/>
    </row>
    <row r="321" spans="1:31" ht="11.25" customHeight="1" x14ac:dyDescent="0.2">
      <c r="A321" s="209">
        <v>2</v>
      </c>
      <c r="B321" s="170" t="s">
        <v>365</v>
      </c>
      <c r="C321"/>
      <c r="D321"/>
      <c r="E321" s="222"/>
      <c r="F321" s="222"/>
      <c r="G321" s="222"/>
      <c r="H321" s="222"/>
      <c r="I321" s="222"/>
      <c r="J321" s="222"/>
      <c r="K321" s="222"/>
      <c r="L321" s="222"/>
      <c r="M321" s="222"/>
      <c r="N321" s="222"/>
      <c r="O321" s="222"/>
      <c r="P321" s="222"/>
      <c r="Q321" s="222"/>
      <c r="R321" s="222"/>
      <c r="S321" s="222"/>
      <c r="T321" s="222"/>
      <c r="U321" s="222"/>
      <c r="V321" s="222"/>
      <c r="W321" s="222"/>
      <c r="X321" s="222"/>
      <c r="Y321" s="222"/>
      <c r="Z321" s="222"/>
      <c r="AA321" s="222"/>
      <c r="AB321" s="222"/>
      <c r="AC321" s="222"/>
      <c r="AD321" s="222"/>
      <c r="AE321"/>
    </row>
    <row r="322" spans="1:31" ht="11.25" customHeight="1" x14ac:dyDescent="0.2">
      <c r="A322" s="155"/>
      <c r="B322" s="207" t="s">
        <v>330</v>
      </c>
      <c r="C322" s="207"/>
      <c r="D322" s="170"/>
      <c r="E322" s="194"/>
      <c r="F322" s="194"/>
      <c r="G322" s="156"/>
      <c r="H322" s="156"/>
      <c r="I322" s="156"/>
      <c r="J322" s="156"/>
      <c r="K322" s="156"/>
      <c r="L322" s="156"/>
      <c r="M322" s="156"/>
      <c r="N322" s="156"/>
      <c r="O322" s="156"/>
      <c r="P322" s="156"/>
      <c r="Q322" s="156"/>
      <c r="R322" s="156"/>
      <c r="S322" s="156"/>
      <c r="T322" s="156"/>
      <c r="U322" s="156"/>
      <c r="V322" s="156"/>
      <c r="W322" s="156"/>
      <c r="X322" s="156"/>
      <c r="Y322" s="156"/>
      <c r="Z322" s="156"/>
      <c r="AA322" s="156"/>
      <c r="AB322" s="156"/>
      <c r="AC322" s="156"/>
      <c r="AD322" s="156"/>
      <c r="AE322" s="156"/>
    </row>
    <row r="323" spans="1:31" ht="11.25" customHeight="1" x14ac:dyDescent="0.2">
      <c r="A323" s="155"/>
      <c r="B323" s="207" t="s">
        <v>259</v>
      </c>
      <c r="C323" s="207"/>
      <c r="D323" s="170"/>
      <c r="E323" s="194"/>
      <c r="F323" s="194"/>
      <c r="G323" s="156"/>
      <c r="H323" s="156"/>
      <c r="I323" s="156"/>
      <c r="J323" s="156"/>
      <c r="K323" s="156"/>
      <c r="L323" s="156"/>
      <c r="M323" s="156"/>
      <c r="N323" s="156"/>
      <c r="O323" s="156"/>
      <c r="P323" s="156"/>
      <c r="Q323" s="156"/>
      <c r="R323" s="156"/>
      <c r="S323" s="156"/>
      <c r="T323" s="156"/>
      <c r="U323" s="156"/>
      <c r="V323" s="156"/>
      <c r="W323" s="156"/>
      <c r="X323" s="156"/>
      <c r="Y323" s="156"/>
      <c r="Z323" s="156"/>
      <c r="AA323" s="156"/>
      <c r="AB323" s="156"/>
      <c r="AC323" s="156"/>
      <c r="AD323" s="156"/>
      <c r="AE323" s="156"/>
    </row>
    <row r="324" spans="1:31" ht="11.25" customHeight="1" x14ac:dyDescent="0.2">
      <c r="A324" s="155" t="s">
        <v>232</v>
      </c>
      <c r="B324" s="207" t="s">
        <v>366</v>
      </c>
      <c r="C324" s="132"/>
      <c r="D324" s="170"/>
      <c r="E324" s="194"/>
      <c r="F324" s="194"/>
      <c r="G324" s="156"/>
      <c r="H324" s="156"/>
      <c r="I324" s="156"/>
      <c r="J324" s="156"/>
      <c r="K324" s="156"/>
      <c r="L324" s="156"/>
      <c r="M324" s="156"/>
      <c r="N324" s="156"/>
      <c r="O324" s="156"/>
      <c r="P324" s="156"/>
      <c r="Q324" s="156"/>
      <c r="R324" s="156"/>
      <c r="S324" s="156"/>
      <c r="T324" s="156"/>
      <c r="U324" s="156"/>
      <c r="V324" s="156"/>
      <c r="W324" s="156"/>
      <c r="X324" s="156"/>
      <c r="Y324" s="156"/>
      <c r="Z324" s="156"/>
      <c r="AA324" s="156"/>
      <c r="AB324" s="156"/>
      <c r="AC324" s="156"/>
      <c r="AD324" s="156"/>
      <c r="AE324" s="156"/>
    </row>
    <row r="325" spans="1:31" ht="11.25" customHeight="1" x14ac:dyDescent="0.2">
      <c r="A325" s="135" t="s">
        <v>260</v>
      </c>
      <c r="B325" s="132" t="s">
        <v>1481</v>
      </c>
      <c r="C325" s="207"/>
      <c r="D325" s="170"/>
      <c r="E325" s="194"/>
      <c r="F325" s="194"/>
      <c r="G325" s="156"/>
      <c r="H325" s="156"/>
      <c r="I325" s="156"/>
      <c r="J325" s="156"/>
      <c r="K325" s="156"/>
      <c r="L325" s="156"/>
      <c r="M325" s="156"/>
      <c r="N325" s="156"/>
      <c r="O325" s="156"/>
      <c r="P325" s="156"/>
      <c r="Q325" s="156"/>
      <c r="R325" s="156"/>
      <c r="S325" s="156"/>
      <c r="T325" s="156"/>
      <c r="U325" s="156"/>
      <c r="V325" s="156"/>
      <c r="W325" s="156"/>
      <c r="X325" s="156"/>
      <c r="Y325" s="156"/>
      <c r="Z325" s="156"/>
      <c r="AA325" s="156"/>
      <c r="AB325" s="156"/>
      <c r="AC325" s="156"/>
      <c r="AD325" s="156"/>
      <c r="AE325" s="156"/>
    </row>
    <row r="326" spans="1:31" ht="11.25" customHeight="1" x14ac:dyDescent="0.2">
      <c r="A326" s="170"/>
      <c r="B326" s="213"/>
      <c r="C326" s="207"/>
      <c r="D326" s="170"/>
      <c r="E326" s="194"/>
      <c r="F326" s="194"/>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row>
    <row r="327" spans="1:31" ht="11.25" customHeight="1" x14ac:dyDescent="0.2">
      <c r="A327" s="155" t="s">
        <v>332</v>
      </c>
      <c r="B327" s="207" t="s">
        <v>262</v>
      </c>
      <c r="C327" s="207"/>
      <c r="D327" s="170"/>
      <c r="E327" s="194"/>
      <c r="F327" s="194"/>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c r="AE327" s="156"/>
    </row>
    <row r="328" spans="1:31" ht="11.25" customHeight="1" x14ac:dyDescent="0.2">
      <c r="A328" s="170"/>
      <c r="B328" s="141" t="s">
        <v>263</v>
      </c>
      <c r="C328" s="213"/>
      <c r="D328" s="214"/>
      <c r="E328" s="238"/>
      <c r="F328" s="238"/>
      <c r="G328" s="217"/>
      <c r="H328" s="217"/>
      <c r="I328" s="217"/>
      <c r="J328" s="217"/>
      <c r="K328" s="217"/>
      <c r="L328" s="217"/>
      <c r="M328" s="217"/>
      <c r="N328" s="217"/>
      <c r="O328" s="217"/>
      <c r="P328" s="217"/>
      <c r="Q328" s="217"/>
      <c r="R328" s="217"/>
      <c r="S328" s="217"/>
      <c r="T328" s="217"/>
      <c r="U328" s="217"/>
      <c r="V328" s="217"/>
      <c r="W328" s="217"/>
      <c r="X328" s="217"/>
      <c r="Y328" s="217"/>
      <c r="Z328" s="217"/>
      <c r="AA328" s="217"/>
      <c r="AB328" s="217"/>
      <c r="AC328" s="217"/>
      <c r="AD328" s="217"/>
      <c r="AE328" s="217"/>
    </row>
    <row r="329" spans="1:31" ht="11.25" customHeight="1" x14ac:dyDescent="0.2">
      <c r="A329" s="142"/>
      <c r="B329" s="143" t="s">
        <v>840</v>
      </c>
      <c r="C329" s="207"/>
      <c r="D329" s="170"/>
      <c r="E329" s="239"/>
      <c r="F329" s="239"/>
      <c r="G329" s="240"/>
      <c r="H329" s="240"/>
      <c r="I329" s="240"/>
      <c r="J329" s="240"/>
      <c r="K329" s="240"/>
      <c r="L329" s="240"/>
      <c r="M329" s="240"/>
      <c r="N329" s="240"/>
      <c r="O329" s="240"/>
      <c r="P329" s="240"/>
      <c r="Q329" s="240"/>
      <c r="R329" s="240"/>
      <c r="S329" s="147"/>
      <c r="T329" s="147"/>
      <c r="U329" s="147"/>
      <c r="V329" s="240"/>
      <c r="W329" s="240"/>
      <c r="X329" s="240"/>
      <c r="Y329" s="240"/>
      <c r="Z329" s="147"/>
      <c r="AA329" s="147"/>
      <c r="AB329" s="147"/>
      <c r="AC329" s="147"/>
      <c r="AD329" s="147"/>
      <c r="AE329" s="147"/>
    </row>
    <row r="330" spans="1:31" ht="11.25" customHeight="1" x14ac:dyDescent="0.2">
      <c r="A330" s="142"/>
      <c r="B330" s="143" t="s">
        <v>367</v>
      </c>
      <c r="C330" s="141"/>
      <c r="D330" s="170"/>
      <c r="E330" s="239"/>
      <c r="F330" s="239"/>
      <c r="G330" s="240"/>
      <c r="H330" s="240"/>
      <c r="I330" s="240"/>
      <c r="J330" s="240"/>
      <c r="K330" s="240"/>
      <c r="L330" s="240"/>
      <c r="M330" s="240"/>
      <c r="N330" s="240"/>
      <c r="O330" s="240"/>
      <c r="P330" s="240"/>
      <c r="Q330" s="240"/>
      <c r="R330" s="240"/>
      <c r="S330" s="147"/>
      <c r="T330" s="147"/>
      <c r="U330" s="147"/>
      <c r="V330" s="240"/>
      <c r="W330" s="240"/>
      <c r="X330" s="240"/>
      <c r="Y330" s="240"/>
      <c r="Z330" s="147"/>
      <c r="AA330" s="147"/>
      <c r="AB330" s="147"/>
      <c r="AC330" s="147"/>
      <c r="AD330" s="147"/>
      <c r="AE330" s="147"/>
    </row>
  </sheetData>
  <mergeCells count="16">
    <mergeCell ref="A1:S1"/>
    <mergeCell ref="E4:F5"/>
    <mergeCell ref="H4:M4"/>
    <mergeCell ref="O4:T4"/>
    <mergeCell ref="V4:W5"/>
    <mergeCell ref="B320:AE320"/>
    <mergeCell ref="Z4:AA5"/>
    <mergeCell ref="AB4:AC5"/>
    <mergeCell ref="AD4:AE5"/>
    <mergeCell ref="H5:I5"/>
    <mergeCell ref="J5:K5"/>
    <mergeCell ref="L5:M5"/>
    <mergeCell ref="O5:P5"/>
    <mergeCell ref="Q5:R5"/>
    <mergeCell ref="S5:T5"/>
    <mergeCell ref="X4:Y5"/>
  </mergeCells>
  <conditionalFormatting sqref="A21:AE316">
    <cfRule type="expression" dxfId="26" priority="1">
      <formula>$E21=".."</formula>
    </cfRule>
    <cfRule type="containsText" dxfId="25" priority="3" operator="containsText" text="..">
      <formula>NOT(ISERROR(SEARCH("..",A21)))</formula>
    </cfRule>
  </conditionalFormatting>
  <pageMargins left="0.70000000000000007" right="0.70000000000000007" top="0.75" bottom="0.75" header="0.30000000000000004" footer="0.30000000000000004"/>
  <pageSetup fitToWidth="0" fitToHeight="0" orientation="portrait" r:id="rId1"/>
  <headerFooter scaleWithDoc="0" alignWithMargins="0"/>
</worksheet>
</file>

<file path=docMetadata/LabelInfo.xml><?xml version="1.0" encoding="utf-8"?>
<clbl:labelList xmlns:clbl="http://schemas.microsoft.com/office/2020/mipLabelMetadata">
  <clbl:label id="{247d46da-5217-4778-863d-a406d1533580}"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Contents</vt:lpstr>
      <vt:lpstr>LA_dropdown_(A1-A12)</vt:lpstr>
      <vt:lpstr>A1</vt:lpstr>
      <vt:lpstr>A2P</vt:lpstr>
      <vt:lpstr>A2R</vt:lpstr>
      <vt:lpstr>A3</vt:lpstr>
      <vt:lpstr>A4P</vt:lpstr>
      <vt:lpstr>A4R</vt:lpstr>
      <vt:lpstr>A5P</vt:lpstr>
      <vt:lpstr>A5R</vt:lpstr>
      <vt:lpstr>A6</vt:lpstr>
      <vt:lpstr>A7</vt:lpstr>
      <vt:lpstr>A8</vt:lpstr>
      <vt:lpstr>A10</vt:lpstr>
      <vt:lpstr>A12</vt:lpstr>
      <vt:lpstr>LA_dropdown_(P1-P5)</vt:lpstr>
      <vt:lpstr>P1</vt:lpstr>
      <vt:lpstr>P2</vt:lpstr>
      <vt:lpstr>P3</vt:lpstr>
      <vt:lpstr>P5</vt:lpstr>
      <vt:lpstr>LA_dropdown_(R1-R5)</vt:lpstr>
      <vt:lpstr>R1</vt:lpstr>
      <vt:lpstr>R2</vt:lpstr>
      <vt:lpstr>R3</vt:lpstr>
      <vt:lpstr>R5</vt:lpstr>
      <vt:lpstr>LA_dropdown_(MD1-MD3)</vt:lpstr>
      <vt:lpstr>MD1</vt:lpstr>
      <vt:lpstr>MD2</vt:lpstr>
      <vt:lpstr>MD3</vt:lpstr>
      <vt:lpstr>LA_dropdown_(TA1-TA3)</vt:lpstr>
      <vt:lpstr>TA1</vt:lpstr>
      <vt:lpstr>TA2</vt:lpstr>
      <vt:lpstr>TA3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2024-08-05T11:25:18Z</dcterms:created>
  <dcterms:modified xsi:type="dcterms:W3CDTF">2024-08-27T07:26:12Z</dcterms:modified>
  <cp:category/>
  <cp:contentStatus/>
</cp:coreProperties>
</file>